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ЭтаКнига"/>
  <mc:AlternateContent xmlns:mc="http://schemas.openxmlformats.org/markup-compatibility/2006">
    <mc:Choice Requires="x15">
      <x15ac:absPath xmlns:x15ac="http://schemas.microsoft.com/office/spreadsheetml/2010/11/ac" url="W:\Кочанова\от Александровой\"/>
    </mc:Choice>
  </mc:AlternateContent>
  <xr:revisionPtr revIDLastSave="0" documentId="8_{ED299616-78D3-45C9-BEFE-08EC74A6C48E}" xr6:coauthVersionLast="47" xr6:coauthVersionMax="47" xr10:uidLastSave="{00000000-0000-0000-0000-000000000000}"/>
  <bookViews>
    <workbookView xWindow="-120" yWindow="-120" windowWidth="29040" windowHeight="15840" tabRatio="820" activeTab="2" xr2:uid="{00000000-000D-0000-FFFF-FFFF00000000}"/>
  </bookViews>
  <sheets>
    <sheet name="Раздел 0" sheetId="1" r:id="rId1"/>
    <sheet name="Раздел 1" sheetId="2" r:id="rId2"/>
    <sheet name="Раздел 2" sheetId="31" r:id="rId3"/>
    <sheet name="Раздел 3" sheetId="4" r:id="rId4"/>
    <sheet name="Раздел 4" sheetId="6" r:id="rId5"/>
    <sheet name="Раздел 5" sheetId="7" r:id="rId6"/>
    <sheet name="Раздел 6" sheetId="8" r:id="rId7"/>
    <sheet name="Раздел 7" sheetId="9" r:id="rId8"/>
    <sheet name="Раздел 8" sheetId="20" r:id="rId9"/>
    <sheet name="Раздел 9" sheetId="11" r:id="rId10"/>
    <sheet name="Раздел 10" sheetId="12" r:id="rId11"/>
    <sheet name="Раздел 11" sheetId="14" r:id="rId12"/>
    <sheet name="РазделЗап2" sheetId="32" state="hidden" r:id="rId13"/>
    <sheet name="РазделЗап3" sheetId="33" state="hidden" r:id="rId14"/>
    <sheet name="РазделЗап4" sheetId="34" state="hidden" r:id="rId15"/>
    <sheet name="РазделЗап5" sheetId="36" state="hidden" r:id="rId16"/>
    <sheet name="РазделЗап6" sheetId="38" state="hidden" r:id="rId17"/>
    <sheet name="РазделЗап7" sheetId="39" state="hidden" r:id="rId18"/>
    <sheet name="РазделЗап8" sheetId="41" state="hidden" r:id="rId19"/>
  </sheets>
  <definedNames>
    <definedName name="_xlnm._FilterDatabase" localSheetId="10" hidden="1">'Раздел 10'!$A$5:$U$5</definedName>
    <definedName name="_xlnm._FilterDatabase" localSheetId="11" hidden="1">'Раздел 11'!#REF!</definedName>
    <definedName name="_xlnm._FilterDatabase" localSheetId="2" hidden="1">'Раздел 2'!$A$6:$Y$330</definedName>
    <definedName name="_xlnm._FilterDatabase" localSheetId="3" hidden="1">'Раздел 3'!$A$6:$AF$6</definedName>
    <definedName name="_xlnm._FilterDatabase" localSheetId="4" hidden="1">'Раздел 4'!$A$6:$Y$6</definedName>
    <definedName name="_xlnm._FilterDatabase" localSheetId="5" hidden="1">'Раздел 5'!$A$7:$AKZ$7</definedName>
    <definedName name="_xlnm._FilterDatabase" localSheetId="6" hidden="1">'Раздел 6'!$A$6:$AMM$6</definedName>
    <definedName name="_xlnm._FilterDatabase" localSheetId="7" hidden="1">'Раздел 7'!$A$6:$AMH$6</definedName>
    <definedName name="_xlnm._FilterDatabase" localSheetId="8" hidden="1">'Раздел 8'!$A$8:$AKS$8</definedName>
    <definedName name="_xlnm._FilterDatabase" localSheetId="9" hidden="1">'Раздел 9'!$A$7:$AMJ$7</definedName>
    <definedName name="ghfhf" localSheetId="2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ghfhf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меньше_2" localSheetId="2">#REF!,#REF!,#REF!,#REF!,#REF!,#REF!,#REF!,#REF!,#REF!,#REF!,#REF!,#REF!,#REF!</definedName>
    <definedName name="меньше_2">#REF!,#REF!,#REF!,#REF!,#REF!,#REF!,#REF!,#REF!,#REF!,#REF!,#REF!,#REF!,#REF!</definedName>
    <definedName name="Р0" localSheetId="2">#REF!</definedName>
    <definedName name="Р0">#REF!</definedName>
    <definedName name="Р0_данные" localSheetId="2">#REF!</definedName>
    <definedName name="Р0_данные">#REF!</definedName>
    <definedName name="Р0_реквизиты" localSheetId="2">#REF!</definedName>
    <definedName name="Р0_реквизиты">#REF!</definedName>
    <definedName name="Р0_реквизиты_адрес">#REF!</definedName>
    <definedName name="Р0_реквизиты_организация">#REF!</definedName>
    <definedName name="Р0_табл">#REF!</definedName>
    <definedName name="Р0_табл_тело">#REF!</definedName>
    <definedName name="Р0_табл_шапка">#REF!</definedName>
    <definedName name="Р0_табл_шапка_гр01">#REF!</definedName>
    <definedName name="Р0_табл_шапка_гр02">#REF!</definedName>
    <definedName name="Р0_табл_шапка_гр03">#REF!</definedName>
    <definedName name="Р0_табл_шапка_гр04">#REF!</definedName>
    <definedName name="Р1_табл_шапка_гр04" localSheetId="2">#REF!</definedName>
    <definedName name="Р1_табл_шапка_гр04">#REF!</definedName>
    <definedName name="Р1_табл_шапка_гр05" localSheetId="2">#REF!</definedName>
    <definedName name="Р1_табл_шапка_гр05">#REF!</definedName>
    <definedName name="Р11" localSheetId="2">#REF!</definedName>
    <definedName name="Р11">#REF!</definedName>
    <definedName name="Р11_данные" localSheetId="2">#REF!</definedName>
    <definedName name="Р11_данные">#REF!</definedName>
    <definedName name="Р11_табл" localSheetId="2">#REF!</definedName>
    <definedName name="Р11_табл">#REF!</definedName>
    <definedName name="Р11_табл_тело">#REF!</definedName>
    <definedName name="Р11_табл_шапка">#REF!</definedName>
    <definedName name="Р11_табл_шапка_гр01">#REF!</definedName>
    <definedName name="Р11_табл_шапка_гр02">#REF!</definedName>
    <definedName name="Р11_табл_шапка_гр03">#REF!</definedName>
    <definedName name="Р11_табл_шапка_гр04">#REF!</definedName>
    <definedName name="Р11_табл_шапка_гр05">#REF!</definedName>
    <definedName name="Р11_табл_шапка_гр06">#REF!</definedName>
    <definedName name="Р11_табл_шапка_гр07">#REF!</definedName>
    <definedName name="Р11_табл_шапка_гр08">#REF!</definedName>
    <definedName name="Р11_табл_шапка_гр09">#REF!</definedName>
    <definedName name="Р11_табл_шапка_гр10">#REF!</definedName>
    <definedName name="Р11_табл_шапка_гр11">#REF!</definedName>
    <definedName name="Р11_табл_шапка_гр12">#REF!</definedName>
    <definedName name="Р11_табл_шапка_гр13">#REF!</definedName>
    <definedName name="Р12">#REF!</definedName>
    <definedName name="Р12_данные">#REF!</definedName>
    <definedName name="Р12_реквизиты">#REF!</definedName>
    <definedName name="Р12_реквизиты_дата">#REF!</definedName>
    <definedName name="Р12_реквизиты_должность">#REF!</definedName>
    <definedName name="Р12_реквизиты_емейл">#REF!</definedName>
    <definedName name="Р12_реквизиты_телефон">#REF!</definedName>
    <definedName name="Р12_реквизиты_фио">#REF!</definedName>
    <definedName name="Р12_табл">#REF!</definedName>
    <definedName name="Р12_табл_тело">#REF!</definedName>
    <definedName name="Р12_табл_шапка">#REF!</definedName>
    <definedName name="Р12_табл_шапка_гр01">#REF!</definedName>
    <definedName name="Р12_табл_шапка_гр02">#REF!</definedName>
    <definedName name="Р12_табл_шапка_гр03">#REF!</definedName>
    <definedName name="Р12_табл_шапка_гр04">#REF!</definedName>
    <definedName name="Р12_табл_шапка_гр05">#REF!</definedName>
    <definedName name="Р12_табл_шапка_гр06">#REF!</definedName>
    <definedName name="Р12_табл_шапка_гр07">#REF!</definedName>
    <definedName name="Р12_табл_шапка_гр08">#REF!</definedName>
    <definedName name="Р12_табл_шапка_гр09">#REF!</definedName>
    <definedName name="Р12_табл_шапка_гр10">#REF!</definedName>
    <definedName name="Р12_табл_шапка_гр11">#REF!</definedName>
    <definedName name="Р12_табл_шапка_гр12">#REF!</definedName>
    <definedName name="Р12_табл_шапка_гр13">#REF!</definedName>
    <definedName name="Р12_табл_шапка_гр14">#REF!</definedName>
    <definedName name="Р12_табл_шапка_гр15">#REF!</definedName>
    <definedName name="Р12_табл_шапка_гр16">#REF!</definedName>
    <definedName name="Р12_табл_шапка_гр17">#REF!</definedName>
    <definedName name="Р12_табл_шапка_гр18">#REF!</definedName>
    <definedName name="Р12_табл_шапка_гр19">#REF!</definedName>
    <definedName name="Р12_табл_шапка_гр20">#REF!</definedName>
    <definedName name="Р12_табл_шапка_гр21">#REF!</definedName>
    <definedName name="Р12_табл_шапка_гр22">#REF!</definedName>
    <definedName name="Р12_табл_шапка_гр23">#REF!</definedName>
    <definedName name="Р12_табл_шапка_гр24">#REF!</definedName>
    <definedName name="Р12_табл_шапка_гр25">#REF!</definedName>
    <definedName name="Р12_табл_шапка_гр26">#REF!</definedName>
    <definedName name="Р12_табл_шапка_гр27">#REF!</definedName>
    <definedName name="Р12_табл_шапка_гр28">#REF!</definedName>
    <definedName name="Р2_табл_шапка_гр03" localSheetId="2">#REF!</definedName>
    <definedName name="Р2_табл_шапка_гр03">#REF!</definedName>
    <definedName name="Р2_табл_шапка_гр17" localSheetId="2">#REF!</definedName>
    <definedName name="Р2_табл_шапка_гр17">#REF!</definedName>
    <definedName name="Р3_табл_шапка_гр05" localSheetId="2">#REF!</definedName>
    <definedName name="Р3_табл_шапка_гр05">#REF!</definedName>
    <definedName name="Р3_табл_шапка_гр06" localSheetId="2">#REF!</definedName>
    <definedName name="Р3_табл_шапка_гр06">#REF!</definedName>
    <definedName name="Р5_табл_шапка_гр03" localSheetId="2">#REF!</definedName>
    <definedName name="Р5_табл_шапка_гр03">#REF!</definedName>
    <definedName name="Р5_табл_шапка_гр05" localSheetId="2">#REF!</definedName>
    <definedName name="Р5_табл_шапка_гр05">#REF!</definedName>
    <definedName name="Р5_табл_шапка_гр06" localSheetId="2">#REF!</definedName>
    <definedName name="Р5_табл_шапка_гр06">#REF!</definedName>
    <definedName name="Р5_табл_шапка_гр07" localSheetId="2">#REF!</definedName>
    <definedName name="Р5_табл_шапка_гр07">#REF!</definedName>
    <definedName name="Р5_табл_шапка_гр08" localSheetId="2">#REF!</definedName>
    <definedName name="Р5_табл_шапка_гр08">#REF!</definedName>
    <definedName name="Р5_табл_шапка_гр09" localSheetId="2">#REF!</definedName>
    <definedName name="Р5_табл_шапка_гр09">#REF!</definedName>
    <definedName name="Р5_табл_шапка_гр10" localSheetId="2">#REF!</definedName>
    <definedName name="Р5_табл_шапка_гр10">#REF!</definedName>
    <definedName name="Р5_табл_шапка_гр11" localSheetId="2">#REF!</definedName>
    <definedName name="Р5_табл_шапка_гр11">#REF!</definedName>
    <definedName name="Р5_табл_шапка_гр12" localSheetId="2">#REF!</definedName>
    <definedName name="Р5_табл_шапка_гр12">#REF!</definedName>
    <definedName name="Р5_табл_шапка_гр13" localSheetId="2">#REF!</definedName>
    <definedName name="Р5_табл_шапка_гр13">#REF!</definedName>
    <definedName name="Р5_табл_шапка_гр15" localSheetId="2">#REF!</definedName>
    <definedName name="Р5_табл_шапка_гр15">#REF!</definedName>
    <definedName name="Р5_табл_шапка_гр16" localSheetId="2">#REF!</definedName>
    <definedName name="Р5_табл_шапка_гр16">#REF!</definedName>
    <definedName name="Р5_табл_шапка_гр17" localSheetId="2">#REF!</definedName>
    <definedName name="Р5_табл_шапка_гр17">#REF!</definedName>
    <definedName name="Р5_табл_шапка_гр18" localSheetId="2">#REF!</definedName>
    <definedName name="Р5_табл_шапка_гр18">#REF!</definedName>
    <definedName name="Р5_табл_шапка_гр19" localSheetId="2">#REF!</definedName>
    <definedName name="Р5_табл_шапка_гр19">#REF!</definedName>
    <definedName name="Р5_табл_шапка_гр20" localSheetId="2">#REF!</definedName>
    <definedName name="Р5_табл_шапка_гр20">#REF!</definedName>
    <definedName name="Р5_табл_шапка_гр21" localSheetId="2">#REF!</definedName>
    <definedName name="Р5_табл_шапка_гр21">#REF!</definedName>
    <definedName name="Р5_табл_шапка_гр22" localSheetId="2">#REF!</definedName>
    <definedName name="Р5_табл_шапка_гр22">#REF!</definedName>
    <definedName name="Р5_табл_шапка_гр23" localSheetId="2">#REF!</definedName>
    <definedName name="Р5_табл_шапка_гр23">#REF!</definedName>
    <definedName name="Р5_табл_шапка_гр25" localSheetId="2">#REF!</definedName>
    <definedName name="Р5_табл_шапка_гр25">#REF!</definedName>
    <definedName name="Р5_табл_шапка_гр26" localSheetId="2">#REF!</definedName>
    <definedName name="Р5_табл_шапка_гр26">#REF!</definedName>
    <definedName name="Р5_табл_шапка_гр27" localSheetId="2">#REF!</definedName>
    <definedName name="Р5_табл_шапка_гр27">#REF!</definedName>
    <definedName name="Р5_табл_шапка_гр28" localSheetId="2">#REF!</definedName>
    <definedName name="Р5_табл_шапка_гр28">#REF!</definedName>
    <definedName name="Р5_табл_шапка_гр29" localSheetId="2">#REF!</definedName>
    <definedName name="Р5_табл_шапка_гр29">#REF!</definedName>
    <definedName name="Р5_табл_шапка_гр30" localSheetId="2">#REF!</definedName>
    <definedName name="Р5_табл_шапка_гр30">#REF!</definedName>
    <definedName name="Р5_табл_шапка_гр31" localSheetId="2">#REF!</definedName>
    <definedName name="Р5_табл_шапка_гр31">#REF!</definedName>
    <definedName name="Р5_табл_шапка_гр32" localSheetId="2">#REF!</definedName>
    <definedName name="Р5_табл_шапка_гр32">#REF!</definedName>
    <definedName name="Р5_табл_шапка_гр33" localSheetId="2">#REF!</definedName>
    <definedName name="Р5_табл_шапка_гр33">#REF!</definedName>
    <definedName name="Р5_табл_шапка_гр35" localSheetId="2">#REF!</definedName>
    <definedName name="Р5_табл_шапка_гр35">#REF!</definedName>
    <definedName name="Р5_табл_шапка_гр36" localSheetId="2">#REF!</definedName>
    <definedName name="Р5_табл_шапка_гр36">#REF!</definedName>
    <definedName name="Р5_табл_шапка_гр37" localSheetId="2">#REF!</definedName>
    <definedName name="Р5_табл_шапка_гр37">#REF!</definedName>
    <definedName name="Р5_табл_шапка_гр38" localSheetId="2">#REF!</definedName>
    <definedName name="Р5_табл_шапка_гр38">#REF!</definedName>
    <definedName name="Р5_табл_шапка_гр39" localSheetId="2">#REF!</definedName>
    <definedName name="Р5_табл_шапка_гр39">#REF!</definedName>
    <definedName name="Р5_табл_шапка_гр40" localSheetId="2">#REF!</definedName>
    <definedName name="Р5_табл_шапка_гр40">#REF!</definedName>
    <definedName name="Р5_табл_шапка_гр41" localSheetId="2">#REF!</definedName>
    <definedName name="Р5_табл_шапка_гр41">#REF!</definedName>
    <definedName name="Р5_табл_шапка_гр42" localSheetId="2">#REF!</definedName>
    <definedName name="Р5_табл_шапка_гр42">#REF!</definedName>
    <definedName name="Р5_табл_шапка_гр43" localSheetId="2">#REF!</definedName>
    <definedName name="Р5_табл_шапка_гр43">#REF!</definedName>
    <definedName name="Р5_табл_шапка_гр45" localSheetId="2">#REF!</definedName>
    <definedName name="Р5_табл_шапка_гр45">#REF!</definedName>
    <definedName name="Р5_табл_шапка_гр46" localSheetId="2">#REF!</definedName>
    <definedName name="Р5_табл_шапка_гр46">#REF!</definedName>
    <definedName name="Р5_табл_шапка_гр47" localSheetId="2">#REF!</definedName>
    <definedName name="Р5_табл_шапка_гр47">#REF!</definedName>
    <definedName name="Р5_табл_шапка_гр48" localSheetId="2">#REF!</definedName>
    <definedName name="Р5_табл_шапка_гр48">#REF!</definedName>
    <definedName name="Р5_табл_шапка_гр49" localSheetId="2">#REF!</definedName>
    <definedName name="Р5_табл_шапка_гр49">#REF!</definedName>
    <definedName name="Р5_табл_шапка_гр50" localSheetId="2">#REF!</definedName>
    <definedName name="Р5_табл_шапка_гр50">#REF!</definedName>
    <definedName name="Р5_табл_шапка_гр51" localSheetId="2">#REF!</definedName>
    <definedName name="Р5_табл_шапка_гр51">#REF!</definedName>
    <definedName name="Р5_табл_шапка_гр52" localSheetId="2">#REF!</definedName>
    <definedName name="Р5_табл_шапка_гр52">#REF!</definedName>
    <definedName name="Р5_табл_шапка_гр53" localSheetId="2">#REF!</definedName>
    <definedName name="Р5_табл_шапка_гр53">#REF!</definedName>
    <definedName name="Р5_табл_шапка_гр55" localSheetId="2">#REF!</definedName>
    <definedName name="Р5_табл_шапка_гр55">#REF!</definedName>
    <definedName name="Р5_табл_шапка_гр56" localSheetId="2">#REF!</definedName>
    <definedName name="Р5_табл_шапка_гр56">#REF!</definedName>
    <definedName name="Р5_табл_шапка_гр57" localSheetId="2">#REF!</definedName>
    <definedName name="Р5_табл_шапка_гр57">#REF!</definedName>
    <definedName name="Р5_табл_шапка_гр58" localSheetId="2">#REF!</definedName>
    <definedName name="Р5_табл_шапка_гр58">#REF!</definedName>
    <definedName name="Р5_табл_шапка_гр59" localSheetId="2">#REF!</definedName>
    <definedName name="Р5_табл_шапка_гр59">#REF!</definedName>
    <definedName name="Р5_табл_шапка_гр60" localSheetId="2">#REF!</definedName>
    <definedName name="Р5_табл_шапка_гр60">#REF!</definedName>
    <definedName name="Р5_табл_шапка_гр61" localSheetId="2">#REF!</definedName>
    <definedName name="Р5_табл_шапка_гр61">#REF!</definedName>
    <definedName name="Р5_табл_шапка_гр62" localSheetId="2">#REF!</definedName>
    <definedName name="Р5_табл_шапка_гр62">#REF!</definedName>
    <definedName name="Р8" localSheetId="2">#REF!</definedName>
    <definedName name="Р8">#REF!</definedName>
    <definedName name="Р8_данные" localSheetId="2">#REF!</definedName>
    <definedName name="Р8_данные">#REF!</definedName>
    <definedName name="Р8_табл" localSheetId="2">#REF!</definedName>
    <definedName name="Р8_табл">#REF!</definedName>
    <definedName name="Р8_табл_тело">#REF!</definedName>
    <definedName name="Р8_табл_шапка">#REF!</definedName>
    <definedName name="Р8_табл_шапка_гр01">#REF!</definedName>
    <definedName name="Р8_табл_шапка_гр02">#REF!</definedName>
    <definedName name="Р8_табл_шапка_гр03">#REF!</definedName>
    <definedName name="Р8_табл_шапка_гр04">#REF!</definedName>
    <definedName name="Р8_табл_шапка_гр05">#REF!</definedName>
    <definedName name="Р8_табл_шапка_гр06">#REF!</definedName>
    <definedName name="Р8_табл_шапка_гр07">#REF!</definedName>
    <definedName name="Р8_табл_шапка_гр08">#REF!</definedName>
    <definedName name="Р8_табл_шапка_гр09">#REF!</definedName>
    <definedName name="Р8_табл_шапка_гр10">#REF!</definedName>
    <definedName name="Р8_табл_шапка_гр11">#REF!</definedName>
    <definedName name="Р8_табл_шапка_гр12">#REF!</definedName>
    <definedName name="Р8_табл_шапка_гр13">#REF!</definedName>
    <definedName name="Р8_табл_шапка_гр14">#REF!</definedName>
    <definedName name="Р8_табл_шапка_гр15">#REF!</definedName>
    <definedName name="Р8_табл_шапка_гр16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7" i="31" l="1"/>
  <c r="D326" i="31"/>
  <c r="D325" i="31"/>
  <c r="D324" i="31"/>
  <c r="D323" i="31"/>
  <c r="D321" i="31"/>
  <c r="D320" i="31"/>
  <c r="D322" i="31" l="1"/>
  <c r="E320" i="7"/>
  <c r="F321" i="7"/>
  <c r="G321" i="7"/>
  <c r="H321" i="7"/>
  <c r="I321" i="7"/>
  <c r="J321" i="7"/>
  <c r="K321" i="7"/>
  <c r="L321" i="7"/>
  <c r="M321" i="7"/>
  <c r="O321" i="7"/>
  <c r="P321" i="7"/>
  <c r="Q321" i="7"/>
  <c r="R321" i="7"/>
  <c r="S321" i="7"/>
  <c r="T321" i="7"/>
  <c r="U321" i="7"/>
  <c r="V321" i="7"/>
  <c r="X321" i="7"/>
  <c r="Y321" i="7"/>
  <c r="Z321" i="7"/>
  <c r="AA321" i="7"/>
  <c r="AB321" i="7"/>
  <c r="AC321" i="7"/>
  <c r="AD321" i="7"/>
  <c r="AE321" i="7"/>
  <c r="AG321" i="7"/>
  <c r="AH321" i="7"/>
  <c r="AI321" i="7"/>
  <c r="AJ321" i="7"/>
  <c r="AK321" i="7"/>
  <c r="AL321" i="7"/>
  <c r="AM321" i="7"/>
  <c r="AN321" i="7"/>
  <c r="AP321" i="7"/>
  <c r="AQ321" i="7"/>
  <c r="AR321" i="7"/>
  <c r="AS321" i="7"/>
  <c r="AT321" i="7"/>
  <c r="AU321" i="7"/>
  <c r="AV321" i="7"/>
  <c r="AW321" i="7"/>
  <c r="AY321" i="7"/>
  <c r="AZ321" i="7"/>
  <c r="BA321" i="7"/>
  <c r="BB321" i="7"/>
  <c r="BC321" i="7"/>
  <c r="BD321" i="7"/>
  <c r="BE321" i="7"/>
  <c r="BF321" i="7"/>
  <c r="AO321" i="7" l="1"/>
  <c r="N321" i="7"/>
  <c r="AX321" i="7"/>
  <c r="AF321" i="7"/>
  <c r="W321" i="7"/>
  <c r="E321" i="7"/>
  <c r="D321" i="7" l="1"/>
  <c r="D10" i="41"/>
  <c r="E10" i="41"/>
  <c r="F10" i="41"/>
  <c r="G10" i="41"/>
  <c r="H10" i="41"/>
  <c r="I10" i="41"/>
  <c r="J10" i="41"/>
  <c r="K10" i="41"/>
  <c r="L10" i="41"/>
  <c r="M10" i="41"/>
  <c r="N10" i="41"/>
  <c r="O10" i="41"/>
  <c r="P10" i="41"/>
  <c r="Q10" i="41"/>
  <c r="R10" i="41"/>
  <c r="S10" i="41"/>
  <c r="T10" i="41"/>
  <c r="U10" i="41"/>
  <c r="V10" i="41"/>
  <c r="W10" i="41"/>
  <c r="X10" i="41"/>
  <c r="Y10" i="41"/>
  <c r="Z10" i="41"/>
  <c r="AA10" i="41"/>
  <c r="AB10" i="41"/>
  <c r="AC10" i="41"/>
  <c r="AD10" i="41"/>
  <c r="AE10" i="41"/>
  <c r="AF10" i="41"/>
  <c r="D11" i="41"/>
  <c r="E11" i="41"/>
  <c r="F11" i="41"/>
  <c r="G11" i="41"/>
  <c r="H11" i="41"/>
  <c r="I11" i="41"/>
  <c r="J11" i="41"/>
  <c r="K11" i="41"/>
  <c r="L11" i="41"/>
  <c r="M11" i="41"/>
  <c r="N11" i="41"/>
  <c r="O11" i="41"/>
  <c r="P11" i="41"/>
  <c r="Q11" i="41"/>
  <c r="R11" i="41"/>
  <c r="S11" i="41"/>
  <c r="T11" i="41"/>
  <c r="U11" i="41"/>
  <c r="V11" i="41"/>
  <c r="W11" i="41"/>
  <c r="X11" i="41"/>
  <c r="Y11" i="41"/>
  <c r="Z11" i="41"/>
  <c r="AA11" i="41"/>
  <c r="AB11" i="41"/>
  <c r="AC11" i="41"/>
  <c r="AD11" i="41"/>
  <c r="AE11" i="41"/>
  <c r="AF11" i="41"/>
  <c r="D12" i="41"/>
  <c r="E12" i="41"/>
  <c r="F12" i="41"/>
  <c r="G12" i="41"/>
  <c r="H12" i="41"/>
  <c r="I12" i="41"/>
  <c r="J12" i="41"/>
  <c r="K12" i="41"/>
  <c r="L12" i="41"/>
  <c r="M12" i="41"/>
  <c r="N12" i="41"/>
  <c r="O12" i="41"/>
  <c r="P12" i="41"/>
  <c r="Q12" i="41"/>
  <c r="R12" i="41"/>
  <c r="S12" i="41"/>
  <c r="T12" i="41"/>
  <c r="U12" i="41"/>
  <c r="V12" i="41"/>
  <c r="W12" i="41"/>
  <c r="X12" i="41"/>
  <c r="Y12" i="41"/>
  <c r="Z12" i="41"/>
  <c r="AA12" i="41"/>
  <c r="AB12" i="41"/>
  <c r="AC12" i="41"/>
  <c r="AD12" i="41"/>
  <c r="AE12" i="41"/>
  <c r="AF12" i="41"/>
  <c r="D13" i="41"/>
  <c r="E13" i="41"/>
  <c r="F13" i="41"/>
  <c r="G13" i="41"/>
  <c r="H13" i="41"/>
  <c r="I13" i="41"/>
  <c r="J13" i="41"/>
  <c r="K13" i="41"/>
  <c r="L13" i="41"/>
  <c r="M13" i="41"/>
  <c r="N13" i="41"/>
  <c r="O13" i="41"/>
  <c r="P13" i="41"/>
  <c r="Q13" i="41"/>
  <c r="R13" i="41"/>
  <c r="S13" i="41"/>
  <c r="T13" i="41"/>
  <c r="U13" i="41"/>
  <c r="V13" i="41"/>
  <c r="W13" i="41"/>
  <c r="X13" i="41"/>
  <c r="Y13" i="41"/>
  <c r="Z13" i="41"/>
  <c r="AA13" i="41"/>
  <c r="AB13" i="41"/>
  <c r="AC13" i="41"/>
  <c r="AD13" i="41"/>
  <c r="AE13" i="41"/>
  <c r="AF13" i="41"/>
  <c r="D14" i="41"/>
  <c r="E14" i="41"/>
  <c r="F14" i="41"/>
  <c r="G14" i="41"/>
  <c r="H14" i="41"/>
  <c r="I14" i="41"/>
  <c r="J14" i="41"/>
  <c r="K14" i="41"/>
  <c r="L14" i="41"/>
  <c r="M14" i="41"/>
  <c r="N14" i="41"/>
  <c r="O14" i="41"/>
  <c r="P14" i="41"/>
  <c r="Q14" i="41"/>
  <c r="R14" i="41"/>
  <c r="S14" i="41"/>
  <c r="T14" i="41"/>
  <c r="U14" i="41"/>
  <c r="V14" i="41"/>
  <c r="W14" i="41"/>
  <c r="X14" i="41"/>
  <c r="Y14" i="41"/>
  <c r="Z14" i="41"/>
  <c r="AA14" i="41"/>
  <c r="AB14" i="41"/>
  <c r="AC14" i="41"/>
  <c r="AD14" i="41"/>
  <c r="AE14" i="41"/>
  <c r="AF14" i="41"/>
  <c r="D15" i="41"/>
  <c r="E15" i="41"/>
  <c r="F15" i="41"/>
  <c r="G15" i="41"/>
  <c r="H15" i="41"/>
  <c r="I15" i="41"/>
  <c r="J15" i="41"/>
  <c r="K15" i="41"/>
  <c r="L15" i="41"/>
  <c r="M15" i="41"/>
  <c r="N15" i="41"/>
  <c r="O15" i="41"/>
  <c r="P15" i="41"/>
  <c r="Q15" i="41"/>
  <c r="R15" i="41"/>
  <c r="S15" i="41"/>
  <c r="T15" i="41"/>
  <c r="U15" i="41"/>
  <c r="V15" i="41"/>
  <c r="W15" i="41"/>
  <c r="X15" i="41"/>
  <c r="Y15" i="41"/>
  <c r="Z15" i="41"/>
  <c r="AA15" i="41"/>
  <c r="AB15" i="41"/>
  <c r="AC15" i="41"/>
  <c r="AD15" i="41"/>
  <c r="AE15" i="41"/>
  <c r="AF15" i="41"/>
  <c r="D16" i="41"/>
  <c r="E16" i="41"/>
  <c r="F16" i="41"/>
  <c r="G16" i="41"/>
  <c r="H16" i="41"/>
  <c r="I16" i="41"/>
  <c r="J16" i="41"/>
  <c r="K16" i="41"/>
  <c r="L16" i="41"/>
  <c r="M16" i="41"/>
  <c r="N16" i="41"/>
  <c r="O16" i="41"/>
  <c r="P16" i="41"/>
  <c r="Q16" i="41"/>
  <c r="R16" i="41"/>
  <c r="S16" i="41"/>
  <c r="T16" i="41"/>
  <c r="U16" i="41"/>
  <c r="V16" i="41"/>
  <c r="W16" i="41"/>
  <c r="X16" i="41"/>
  <c r="Y16" i="41"/>
  <c r="Z16" i="41"/>
  <c r="AA16" i="41"/>
  <c r="AB16" i="41"/>
  <c r="AC16" i="41"/>
  <c r="AD16" i="41"/>
  <c r="AE16" i="41"/>
  <c r="AF16" i="41"/>
  <c r="D17" i="41"/>
  <c r="E17" i="41"/>
  <c r="F17" i="41"/>
  <c r="G17" i="41"/>
  <c r="H17" i="41"/>
  <c r="I17" i="41"/>
  <c r="J17" i="41"/>
  <c r="K17" i="41"/>
  <c r="L17" i="41"/>
  <c r="M17" i="41"/>
  <c r="N17" i="41"/>
  <c r="O17" i="41"/>
  <c r="P17" i="41"/>
  <c r="Q17" i="41"/>
  <c r="R17" i="41"/>
  <c r="S17" i="41"/>
  <c r="T17" i="41"/>
  <c r="U17" i="41"/>
  <c r="V17" i="41"/>
  <c r="W17" i="41"/>
  <c r="X17" i="41"/>
  <c r="Y17" i="41"/>
  <c r="Z17" i="41"/>
  <c r="AA17" i="41"/>
  <c r="AB17" i="41"/>
  <c r="AC17" i="41"/>
  <c r="AD17" i="41"/>
  <c r="AE17" i="41"/>
  <c r="AF17" i="41"/>
  <c r="D18" i="41"/>
  <c r="E18" i="41"/>
  <c r="F18" i="41"/>
  <c r="G18" i="41"/>
  <c r="H18" i="41"/>
  <c r="I18" i="41"/>
  <c r="J18" i="41"/>
  <c r="K18" i="41"/>
  <c r="L18" i="41"/>
  <c r="M18" i="41"/>
  <c r="N18" i="41"/>
  <c r="O18" i="41"/>
  <c r="P18" i="41"/>
  <c r="Q18" i="41"/>
  <c r="R18" i="41"/>
  <c r="S18" i="41"/>
  <c r="T18" i="41"/>
  <c r="U18" i="41"/>
  <c r="V18" i="41"/>
  <c r="W18" i="41"/>
  <c r="X18" i="41"/>
  <c r="Y18" i="41"/>
  <c r="Z18" i="41"/>
  <c r="AA18" i="41"/>
  <c r="AB18" i="41"/>
  <c r="AC18" i="41"/>
  <c r="AD18" i="41"/>
  <c r="AE18" i="41"/>
  <c r="AF18" i="41"/>
  <c r="D19" i="41"/>
  <c r="E19" i="41"/>
  <c r="F19" i="41"/>
  <c r="G19" i="41"/>
  <c r="H19" i="41"/>
  <c r="I19" i="41"/>
  <c r="J19" i="41"/>
  <c r="K19" i="41"/>
  <c r="L19" i="41"/>
  <c r="M19" i="41"/>
  <c r="N19" i="41"/>
  <c r="O19" i="41"/>
  <c r="P19" i="41"/>
  <c r="Q19" i="41"/>
  <c r="R19" i="41"/>
  <c r="S19" i="41"/>
  <c r="T19" i="41"/>
  <c r="U19" i="41"/>
  <c r="V19" i="41"/>
  <c r="W19" i="41"/>
  <c r="X19" i="41"/>
  <c r="Y19" i="41"/>
  <c r="Z19" i="41"/>
  <c r="AA19" i="41"/>
  <c r="AB19" i="41"/>
  <c r="AC19" i="41"/>
  <c r="AD19" i="41"/>
  <c r="AE19" i="41"/>
  <c r="AF19" i="41"/>
  <c r="D20" i="41"/>
  <c r="E20" i="41"/>
  <c r="F20" i="41"/>
  <c r="G20" i="41"/>
  <c r="H20" i="41"/>
  <c r="I20" i="41"/>
  <c r="J20" i="41"/>
  <c r="K20" i="41"/>
  <c r="L20" i="41"/>
  <c r="M20" i="41"/>
  <c r="N20" i="41"/>
  <c r="O20" i="41"/>
  <c r="P20" i="41"/>
  <c r="Q20" i="41"/>
  <c r="R20" i="41"/>
  <c r="S20" i="41"/>
  <c r="T20" i="41"/>
  <c r="U20" i="41"/>
  <c r="V20" i="41"/>
  <c r="W20" i="41"/>
  <c r="X20" i="41"/>
  <c r="Y20" i="41"/>
  <c r="Z20" i="41"/>
  <c r="AA20" i="41"/>
  <c r="AB20" i="41"/>
  <c r="AC20" i="41"/>
  <c r="AD20" i="41"/>
  <c r="AE20" i="41"/>
  <c r="AF20" i="41"/>
  <c r="D21" i="41"/>
  <c r="E21" i="41"/>
  <c r="F21" i="41"/>
  <c r="G21" i="41"/>
  <c r="H21" i="41"/>
  <c r="I21" i="41"/>
  <c r="J21" i="41"/>
  <c r="K21" i="41"/>
  <c r="L21" i="41"/>
  <c r="M21" i="41"/>
  <c r="N21" i="41"/>
  <c r="O21" i="41"/>
  <c r="P21" i="41"/>
  <c r="Q21" i="41"/>
  <c r="R21" i="41"/>
  <c r="S21" i="41"/>
  <c r="T21" i="41"/>
  <c r="U21" i="41"/>
  <c r="V21" i="41"/>
  <c r="W21" i="41"/>
  <c r="X21" i="41"/>
  <c r="Y21" i="41"/>
  <c r="Z21" i="41"/>
  <c r="AA21" i="41"/>
  <c r="AB21" i="41"/>
  <c r="AC21" i="41"/>
  <c r="AD21" i="41"/>
  <c r="AE21" i="41"/>
  <c r="AF21" i="41"/>
  <c r="D22" i="41"/>
  <c r="E22" i="41"/>
  <c r="F22" i="41"/>
  <c r="G22" i="41"/>
  <c r="H22" i="41"/>
  <c r="I22" i="41"/>
  <c r="J22" i="41"/>
  <c r="K22" i="41"/>
  <c r="L22" i="41"/>
  <c r="M22" i="41"/>
  <c r="N22" i="41"/>
  <c r="O22" i="41"/>
  <c r="P22" i="41"/>
  <c r="Q22" i="41"/>
  <c r="R22" i="41"/>
  <c r="S22" i="41"/>
  <c r="T22" i="41"/>
  <c r="U22" i="41"/>
  <c r="V22" i="41"/>
  <c r="W22" i="41"/>
  <c r="X22" i="41"/>
  <c r="Y22" i="41"/>
  <c r="Z22" i="41"/>
  <c r="AA22" i="41"/>
  <c r="AB22" i="41"/>
  <c r="AC22" i="41"/>
  <c r="AD22" i="41"/>
  <c r="AE22" i="41"/>
  <c r="AF22" i="41"/>
  <c r="D23" i="41"/>
  <c r="E23" i="41"/>
  <c r="F23" i="41"/>
  <c r="G23" i="41"/>
  <c r="H23" i="41"/>
  <c r="I23" i="41"/>
  <c r="J23" i="41"/>
  <c r="K23" i="41"/>
  <c r="L23" i="41"/>
  <c r="M23" i="41"/>
  <c r="N23" i="41"/>
  <c r="O23" i="41"/>
  <c r="P23" i="41"/>
  <c r="Q23" i="41"/>
  <c r="R23" i="41"/>
  <c r="S23" i="41"/>
  <c r="T23" i="41"/>
  <c r="U23" i="41"/>
  <c r="V23" i="41"/>
  <c r="W23" i="41"/>
  <c r="X23" i="41"/>
  <c r="Y23" i="41"/>
  <c r="Z23" i="41"/>
  <c r="AA23" i="41"/>
  <c r="AB23" i="41"/>
  <c r="AC23" i="41"/>
  <c r="AD23" i="41"/>
  <c r="AE23" i="41"/>
  <c r="AF23" i="41"/>
  <c r="D24" i="41"/>
  <c r="E24" i="41"/>
  <c r="F24" i="41"/>
  <c r="G24" i="41"/>
  <c r="H24" i="41"/>
  <c r="I24" i="41"/>
  <c r="J24" i="41"/>
  <c r="K24" i="41"/>
  <c r="L24" i="41"/>
  <c r="M24" i="41"/>
  <c r="N24" i="41"/>
  <c r="O24" i="41"/>
  <c r="P24" i="41"/>
  <c r="Q24" i="41"/>
  <c r="R24" i="41"/>
  <c r="S24" i="41"/>
  <c r="T24" i="41"/>
  <c r="U24" i="41"/>
  <c r="V24" i="41"/>
  <c r="W24" i="41"/>
  <c r="X24" i="41"/>
  <c r="Y24" i="41"/>
  <c r="Z24" i="41"/>
  <c r="AA24" i="41"/>
  <c r="AB24" i="41"/>
  <c r="AC24" i="41"/>
  <c r="AD24" i="41"/>
  <c r="AE24" i="41"/>
  <c r="AF24" i="41"/>
  <c r="D25" i="41"/>
  <c r="E25" i="41"/>
  <c r="F25" i="41"/>
  <c r="G25" i="41"/>
  <c r="H25" i="41"/>
  <c r="I25" i="41"/>
  <c r="J25" i="41"/>
  <c r="K25" i="41"/>
  <c r="L25" i="41"/>
  <c r="M25" i="41"/>
  <c r="N25" i="41"/>
  <c r="O25" i="41"/>
  <c r="P25" i="41"/>
  <c r="Q25" i="41"/>
  <c r="R25" i="41"/>
  <c r="S25" i="41"/>
  <c r="T25" i="41"/>
  <c r="U25" i="41"/>
  <c r="V25" i="41"/>
  <c r="W25" i="41"/>
  <c r="X25" i="41"/>
  <c r="Y25" i="41"/>
  <c r="Z25" i="41"/>
  <c r="AA25" i="41"/>
  <c r="AB25" i="41"/>
  <c r="AC25" i="41"/>
  <c r="AD25" i="41"/>
  <c r="AE25" i="41"/>
  <c r="AF25" i="41"/>
  <c r="D26" i="41"/>
  <c r="E26" i="41"/>
  <c r="F26" i="41"/>
  <c r="G26" i="41"/>
  <c r="H26" i="41"/>
  <c r="I26" i="41"/>
  <c r="J26" i="41"/>
  <c r="K26" i="41"/>
  <c r="L26" i="41"/>
  <c r="M26" i="41"/>
  <c r="N26" i="41"/>
  <c r="O26" i="41"/>
  <c r="P26" i="41"/>
  <c r="Q26" i="41"/>
  <c r="R26" i="41"/>
  <c r="S26" i="41"/>
  <c r="T26" i="41"/>
  <c r="U26" i="41"/>
  <c r="V26" i="41"/>
  <c r="W26" i="41"/>
  <c r="X26" i="41"/>
  <c r="Y26" i="41"/>
  <c r="Z26" i="41"/>
  <c r="AA26" i="41"/>
  <c r="AB26" i="41"/>
  <c r="AC26" i="41"/>
  <c r="AD26" i="41"/>
  <c r="AE26" i="41"/>
  <c r="AF26" i="41"/>
  <c r="D27" i="41"/>
  <c r="E27" i="41"/>
  <c r="F27" i="41"/>
  <c r="G27" i="41"/>
  <c r="H27" i="41"/>
  <c r="I27" i="41"/>
  <c r="J27" i="41"/>
  <c r="K27" i="41"/>
  <c r="L27" i="41"/>
  <c r="M27" i="41"/>
  <c r="N27" i="41"/>
  <c r="O27" i="41"/>
  <c r="P27" i="41"/>
  <c r="Q27" i="41"/>
  <c r="R27" i="41"/>
  <c r="S27" i="41"/>
  <c r="T27" i="41"/>
  <c r="U27" i="41"/>
  <c r="V27" i="41"/>
  <c r="W27" i="41"/>
  <c r="X27" i="41"/>
  <c r="Y27" i="41"/>
  <c r="Z27" i="41"/>
  <c r="AA27" i="41"/>
  <c r="AB27" i="41"/>
  <c r="AC27" i="41"/>
  <c r="AD27" i="41"/>
  <c r="AE27" i="41"/>
  <c r="AF27" i="41"/>
  <c r="D28" i="41"/>
  <c r="E28" i="41"/>
  <c r="F28" i="41"/>
  <c r="G28" i="41"/>
  <c r="H28" i="41"/>
  <c r="I28" i="41"/>
  <c r="J28" i="41"/>
  <c r="K28" i="41"/>
  <c r="L28" i="41"/>
  <c r="M28" i="41"/>
  <c r="N28" i="41"/>
  <c r="O28" i="41"/>
  <c r="P28" i="41"/>
  <c r="Q28" i="41"/>
  <c r="R28" i="41"/>
  <c r="S28" i="41"/>
  <c r="T28" i="41"/>
  <c r="U28" i="41"/>
  <c r="V28" i="41"/>
  <c r="W28" i="41"/>
  <c r="X28" i="41"/>
  <c r="Y28" i="41"/>
  <c r="Z28" i="41"/>
  <c r="AA28" i="41"/>
  <c r="AB28" i="41"/>
  <c r="AC28" i="41"/>
  <c r="AD28" i="41"/>
  <c r="AE28" i="41"/>
  <c r="AF28" i="41"/>
  <c r="D29" i="41"/>
  <c r="E29" i="41"/>
  <c r="F29" i="41"/>
  <c r="G29" i="41"/>
  <c r="H29" i="41"/>
  <c r="I29" i="41"/>
  <c r="J29" i="41"/>
  <c r="K29" i="41"/>
  <c r="L29" i="41"/>
  <c r="M29" i="41"/>
  <c r="N29" i="41"/>
  <c r="O29" i="41"/>
  <c r="P29" i="41"/>
  <c r="Q29" i="41"/>
  <c r="R29" i="41"/>
  <c r="S29" i="41"/>
  <c r="T29" i="41"/>
  <c r="U29" i="41"/>
  <c r="V29" i="41"/>
  <c r="W29" i="41"/>
  <c r="X29" i="41"/>
  <c r="Y29" i="41"/>
  <c r="Z29" i="41"/>
  <c r="AA29" i="41"/>
  <c r="AB29" i="41"/>
  <c r="AC29" i="41"/>
  <c r="AD29" i="41"/>
  <c r="AE29" i="41"/>
  <c r="AF29" i="41"/>
  <c r="D30" i="41"/>
  <c r="E30" i="41"/>
  <c r="F30" i="41"/>
  <c r="G30" i="41"/>
  <c r="H30" i="41"/>
  <c r="I30" i="41"/>
  <c r="J30" i="41"/>
  <c r="K30" i="41"/>
  <c r="L30" i="41"/>
  <c r="M30" i="41"/>
  <c r="N30" i="41"/>
  <c r="O30" i="41"/>
  <c r="P30" i="41"/>
  <c r="Q30" i="41"/>
  <c r="R30" i="41"/>
  <c r="S30" i="41"/>
  <c r="T30" i="41"/>
  <c r="U30" i="41"/>
  <c r="V30" i="41"/>
  <c r="W30" i="41"/>
  <c r="X30" i="41"/>
  <c r="Y30" i="41"/>
  <c r="Z30" i="41"/>
  <c r="AA30" i="41"/>
  <c r="AB30" i="41"/>
  <c r="AC30" i="41"/>
  <c r="AD30" i="41"/>
  <c r="AE30" i="41"/>
  <c r="AF30" i="41"/>
  <c r="D31" i="41"/>
  <c r="E31" i="41"/>
  <c r="F31" i="4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U31" i="41"/>
  <c r="V31" i="41"/>
  <c r="W31" i="41"/>
  <c r="X31" i="41"/>
  <c r="Y31" i="41"/>
  <c r="Z31" i="41"/>
  <c r="AA31" i="41"/>
  <c r="AB31" i="41"/>
  <c r="AC31" i="41"/>
  <c r="AD31" i="41"/>
  <c r="AE31" i="41"/>
  <c r="AF31" i="41"/>
  <c r="D32" i="41"/>
  <c r="E32" i="41"/>
  <c r="F32" i="41"/>
  <c r="G32" i="41"/>
  <c r="H32" i="41"/>
  <c r="I32" i="41"/>
  <c r="J32" i="41"/>
  <c r="K32" i="41"/>
  <c r="L32" i="41"/>
  <c r="M32" i="41"/>
  <c r="N32" i="41"/>
  <c r="O32" i="41"/>
  <c r="P32" i="41"/>
  <c r="Q32" i="41"/>
  <c r="R32" i="41"/>
  <c r="S32" i="41"/>
  <c r="T32" i="41"/>
  <c r="U32" i="41"/>
  <c r="V32" i="41"/>
  <c r="W32" i="41"/>
  <c r="X32" i="41"/>
  <c r="Y32" i="41"/>
  <c r="Z32" i="41"/>
  <c r="AA32" i="41"/>
  <c r="AB32" i="41"/>
  <c r="AC32" i="41"/>
  <c r="AD32" i="41"/>
  <c r="AE32" i="41"/>
  <c r="AF32" i="41"/>
  <c r="D33" i="41"/>
  <c r="E33" i="41"/>
  <c r="F33" i="41"/>
  <c r="G33" i="41"/>
  <c r="H33" i="41"/>
  <c r="I33" i="41"/>
  <c r="J33" i="41"/>
  <c r="K33" i="41"/>
  <c r="L33" i="41"/>
  <c r="M33" i="41"/>
  <c r="N33" i="41"/>
  <c r="O33" i="41"/>
  <c r="P33" i="41"/>
  <c r="Q33" i="41"/>
  <c r="R33" i="41"/>
  <c r="S33" i="41"/>
  <c r="T33" i="41"/>
  <c r="U33" i="41"/>
  <c r="V33" i="41"/>
  <c r="W33" i="41"/>
  <c r="X33" i="41"/>
  <c r="Y33" i="41"/>
  <c r="Z33" i="41"/>
  <c r="AA33" i="41"/>
  <c r="AB33" i="41"/>
  <c r="AC33" i="41"/>
  <c r="AD33" i="41"/>
  <c r="AE33" i="41"/>
  <c r="AF33" i="41"/>
  <c r="D34" i="41"/>
  <c r="E34" i="41"/>
  <c r="F34" i="41"/>
  <c r="G34" i="41"/>
  <c r="H34" i="41"/>
  <c r="I34" i="41"/>
  <c r="J34" i="41"/>
  <c r="K34" i="41"/>
  <c r="L34" i="41"/>
  <c r="M34" i="41"/>
  <c r="N34" i="41"/>
  <c r="O34" i="41"/>
  <c r="P34" i="41"/>
  <c r="Q34" i="41"/>
  <c r="R34" i="41"/>
  <c r="S34" i="41"/>
  <c r="T34" i="41"/>
  <c r="U34" i="41"/>
  <c r="V34" i="41"/>
  <c r="W34" i="41"/>
  <c r="X34" i="41"/>
  <c r="Y34" i="41"/>
  <c r="Z34" i="41"/>
  <c r="AA34" i="41"/>
  <c r="AB34" i="41"/>
  <c r="AC34" i="41"/>
  <c r="AD34" i="41"/>
  <c r="AE34" i="41"/>
  <c r="AF34" i="41"/>
  <c r="D35" i="41"/>
  <c r="E35" i="41"/>
  <c r="F35" i="41"/>
  <c r="G35" i="41"/>
  <c r="H35" i="41"/>
  <c r="I35" i="41"/>
  <c r="J35" i="41"/>
  <c r="K35" i="41"/>
  <c r="L35" i="41"/>
  <c r="M35" i="41"/>
  <c r="N35" i="41"/>
  <c r="O35" i="41"/>
  <c r="P35" i="41"/>
  <c r="Q35" i="41"/>
  <c r="R35" i="41"/>
  <c r="S35" i="41"/>
  <c r="T35" i="41"/>
  <c r="U35" i="41"/>
  <c r="V35" i="41"/>
  <c r="W35" i="41"/>
  <c r="X35" i="41"/>
  <c r="Y35" i="41"/>
  <c r="Z35" i="41"/>
  <c r="AA35" i="41"/>
  <c r="AB35" i="41"/>
  <c r="AC35" i="41"/>
  <c r="AD35" i="41"/>
  <c r="AE35" i="41"/>
  <c r="AF35" i="41"/>
  <c r="D36" i="41"/>
  <c r="E36" i="41"/>
  <c r="F36" i="41"/>
  <c r="G36" i="41"/>
  <c r="H36" i="41"/>
  <c r="I36" i="41"/>
  <c r="J36" i="41"/>
  <c r="K36" i="41"/>
  <c r="L36" i="41"/>
  <c r="M36" i="41"/>
  <c r="N36" i="41"/>
  <c r="O36" i="41"/>
  <c r="P36" i="41"/>
  <c r="Q36" i="41"/>
  <c r="R36" i="41"/>
  <c r="S36" i="41"/>
  <c r="T36" i="41"/>
  <c r="U36" i="41"/>
  <c r="V36" i="41"/>
  <c r="W36" i="41"/>
  <c r="X36" i="41"/>
  <c r="Y36" i="41"/>
  <c r="Z36" i="41"/>
  <c r="AA36" i="41"/>
  <c r="AB36" i="41"/>
  <c r="AC36" i="41"/>
  <c r="AD36" i="41"/>
  <c r="AE36" i="41"/>
  <c r="AF36" i="41"/>
  <c r="D37" i="41"/>
  <c r="E37" i="41"/>
  <c r="F37" i="41"/>
  <c r="G37" i="41"/>
  <c r="H37" i="41"/>
  <c r="I37" i="41"/>
  <c r="J37" i="41"/>
  <c r="K37" i="41"/>
  <c r="L37" i="41"/>
  <c r="M37" i="41"/>
  <c r="N37" i="41"/>
  <c r="O37" i="41"/>
  <c r="P37" i="41"/>
  <c r="Q37" i="41"/>
  <c r="R37" i="41"/>
  <c r="S37" i="41"/>
  <c r="T37" i="41"/>
  <c r="U37" i="41"/>
  <c r="V37" i="41"/>
  <c r="W37" i="41"/>
  <c r="X37" i="41"/>
  <c r="Y37" i="41"/>
  <c r="Z37" i="41"/>
  <c r="AA37" i="41"/>
  <c r="AB37" i="41"/>
  <c r="AC37" i="41"/>
  <c r="AD37" i="41"/>
  <c r="AE37" i="41"/>
  <c r="AF37" i="41"/>
  <c r="D38" i="41"/>
  <c r="E38" i="41"/>
  <c r="F38" i="41"/>
  <c r="G38" i="41"/>
  <c r="H38" i="41"/>
  <c r="I38" i="41"/>
  <c r="J38" i="41"/>
  <c r="K38" i="41"/>
  <c r="L38" i="41"/>
  <c r="M38" i="41"/>
  <c r="N38" i="41"/>
  <c r="O38" i="41"/>
  <c r="P38" i="41"/>
  <c r="Q38" i="41"/>
  <c r="R38" i="41"/>
  <c r="S38" i="41"/>
  <c r="T38" i="41"/>
  <c r="U38" i="41"/>
  <c r="V38" i="41"/>
  <c r="W38" i="41"/>
  <c r="X38" i="41"/>
  <c r="Y38" i="41"/>
  <c r="Z38" i="41"/>
  <c r="AA38" i="41"/>
  <c r="AB38" i="41"/>
  <c r="AC38" i="41"/>
  <c r="AD38" i="41"/>
  <c r="AE38" i="41"/>
  <c r="AF38" i="41"/>
  <c r="D39" i="41"/>
  <c r="E39" i="41"/>
  <c r="F39" i="41"/>
  <c r="G39" i="41"/>
  <c r="H39" i="41"/>
  <c r="I39" i="41"/>
  <c r="J39" i="41"/>
  <c r="K39" i="41"/>
  <c r="L39" i="41"/>
  <c r="M39" i="41"/>
  <c r="N39" i="41"/>
  <c r="O39" i="41"/>
  <c r="P39" i="41"/>
  <c r="Q39" i="41"/>
  <c r="R39" i="41"/>
  <c r="S39" i="41"/>
  <c r="T39" i="41"/>
  <c r="U39" i="41"/>
  <c r="V39" i="41"/>
  <c r="W39" i="41"/>
  <c r="X39" i="41"/>
  <c r="Y39" i="41"/>
  <c r="Z39" i="41"/>
  <c r="AA39" i="41"/>
  <c r="AB39" i="41"/>
  <c r="AC39" i="41"/>
  <c r="AD39" i="41"/>
  <c r="AE39" i="41"/>
  <c r="AF39" i="41"/>
  <c r="D40" i="41"/>
  <c r="E40" i="41"/>
  <c r="F40" i="41"/>
  <c r="G40" i="41"/>
  <c r="H40" i="41"/>
  <c r="I40" i="41"/>
  <c r="J40" i="41"/>
  <c r="K40" i="41"/>
  <c r="L40" i="41"/>
  <c r="M40" i="41"/>
  <c r="N40" i="41"/>
  <c r="O40" i="41"/>
  <c r="P40" i="41"/>
  <c r="Q40" i="41"/>
  <c r="R40" i="41"/>
  <c r="S40" i="41"/>
  <c r="T40" i="41"/>
  <c r="U40" i="41"/>
  <c r="V40" i="41"/>
  <c r="W40" i="41"/>
  <c r="X40" i="41"/>
  <c r="Y40" i="41"/>
  <c r="Z40" i="41"/>
  <c r="AA40" i="41"/>
  <c r="AB40" i="41"/>
  <c r="AC40" i="41"/>
  <c r="AD40" i="41"/>
  <c r="AE40" i="41"/>
  <c r="AF40" i="41"/>
  <c r="D41" i="41"/>
  <c r="E41" i="41"/>
  <c r="F41" i="41"/>
  <c r="G41" i="41"/>
  <c r="H41" i="41"/>
  <c r="I41" i="41"/>
  <c r="J41" i="41"/>
  <c r="K41" i="41"/>
  <c r="L41" i="41"/>
  <c r="M41" i="41"/>
  <c r="N41" i="41"/>
  <c r="O41" i="41"/>
  <c r="P41" i="41"/>
  <c r="Q41" i="41"/>
  <c r="R41" i="41"/>
  <c r="S41" i="41"/>
  <c r="T41" i="41"/>
  <c r="U41" i="41"/>
  <c r="V41" i="41"/>
  <c r="W41" i="41"/>
  <c r="X41" i="41"/>
  <c r="Y41" i="41"/>
  <c r="Z41" i="41"/>
  <c r="AA41" i="41"/>
  <c r="AB41" i="41"/>
  <c r="AC41" i="41"/>
  <c r="AD41" i="41"/>
  <c r="AE41" i="41"/>
  <c r="AF41" i="41"/>
  <c r="D42" i="41"/>
  <c r="E42" i="41"/>
  <c r="F42" i="41"/>
  <c r="G42" i="41"/>
  <c r="H42" i="41"/>
  <c r="I42" i="41"/>
  <c r="J42" i="41"/>
  <c r="K42" i="41"/>
  <c r="L42" i="41"/>
  <c r="M42" i="41"/>
  <c r="N42" i="41"/>
  <c r="O42" i="41"/>
  <c r="P42" i="41"/>
  <c r="Q42" i="41"/>
  <c r="R42" i="41"/>
  <c r="S42" i="41"/>
  <c r="T42" i="41"/>
  <c r="U42" i="41"/>
  <c r="V42" i="41"/>
  <c r="W42" i="41"/>
  <c r="X42" i="41"/>
  <c r="Y42" i="41"/>
  <c r="Z42" i="41"/>
  <c r="AA42" i="41"/>
  <c r="AB42" i="41"/>
  <c r="AC42" i="41"/>
  <c r="AD42" i="41"/>
  <c r="AE42" i="41"/>
  <c r="AF42" i="41"/>
  <c r="D43" i="41"/>
  <c r="E43" i="41"/>
  <c r="F43" i="41"/>
  <c r="G43" i="41"/>
  <c r="H43" i="41"/>
  <c r="I43" i="41"/>
  <c r="J43" i="41"/>
  <c r="K43" i="41"/>
  <c r="L43" i="41"/>
  <c r="M43" i="41"/>
  <c r="N43" i="41"/>
  <c r="O43" i="41"/>
  <c r="P43" i="41"/>
  <c r="Q43" i="41"/>
  <c r="R43" i="41"/>
  <c r="S43" i="41"/>
  <c r="T43" i="41"/>
  <c r="U43" i="41"/>
  <c r="V43" i="41"/>
  <c r="W43" i="41"/>
  <c r="X43" i="41"/>
  <c r="Y43" i="41"/>
  <c r="Z43" i="41"/>
  <c r="AA43" i="41"/>
  <c r="AB43" i="41"/>
  <c r="AC43" i="41"/>
  <c r="AD43" i="41"/>
  <c r="AE43" i="41"/>
  <c r="AF43" i="41"/>
  <c r="D44" i="41"/>
  <c r="E44" i="41"/>
  <c r="F44" i="41"/>
  <c r="G44" i="41"/>
  <c r="H44" i="41"/>
  <c r="I44" i="41"/>
  <c r="J44" i="41"/>
  <c r="K44" i="41"/>
  <c r="L44" i="41"/>
  <c r="M44" i="41"/>
  <c r="N44" i="41"/>
  <c r="O44" i="41"/>
  <c r="P44" i="41"/>
  <c r="Q44" i="41"/>
  <c r="R44" i="41"/>
  <c r="S44" i="41"/>
  <c r="T44" i="41"/>
  <c r="U44" i="41"/>
  <c r="V44" i="41"/>
  <c r="W44" i="41"/>
  <c r="X44" i="41"/>
  <c r="Y44" i="41"/>
  <c r="Z44" i="41"/>
  <c r="AA44" i="41"/>
  <c r="AB44" i="41"/>
  <c r="AC44" i="41"/>
  <c r="AD44" i="41"/>
  <c r="AE44" i="41"/>
  <c r="AF44" i="41"/>
  <c r="D45" i="41"/>
  <c r="E45" i="41"/>
  <c r="F45" i="41"/>
  <c r="G45" i="41"/>
  <c r="H45" i="41"/>
  <c r="I45" i="41"/>
  <c r="J45" i="41"/>
  <c r="K45" i="41"/>
  <c r="L45" i="41"/>
  <c r="M45" i="41"/>
  <c r="N45" i="41"/>
  <c r="O45" i="41"/>
  <c r="P45" i="41"/>
  <c r="Q45" i="41"/>
  <c r="R45" i="41"/>
  <c r="S45" i="41"/>
  <c r="T45" i="41"/>
  <c r="U45" i="41"/>
  <c r="V45" i="41"/>
  <c r="W45" i="41"/>
  <c r="X45" i="41"/>
  <c r="Y45" i="41"/>
  <c r="Z45" i="41"/>
  <c r="AA45" i="41"/>
  <c r="AB45" i="41"/>
  <c r="AC45" i="41"/>
  <c r="AD45" i="41"/>
  <c r="AE45" i="41"/>
  <c r="AF45" i="41"/>
  <c r="D46" i="41"/>
  <c r="E46" i="41"/>
  <c r="F46" i="41"/>
  <c r="G46" i="41"/>
  <c r="H46" i="41"/>
  <c r="I46" i="41"/>
  <c r="J46" i="41"/>
  <c r="K46" i="41"/>
  <c r="L46" i="41"/>
  <c r="M46" i="41"/>
  <c r="N46" i="41"/>
  <c r="O46" i="41"/>
  <c r="P46" i="41"/>
  <c r="Q46" i="41"/>
  <c r="R46" i="41"/>
  <c r="S46" i="41"/>
  <c r="T46" i="41"/>
  <c r="U46" i="41"/>
  <c r="V46" i="41"/>
  <c r="W46" i="41"/>
  <c r="X46" i="41"/>
  <c r="Y46" i="41"/>
  <c r="Z46" i="41"/>
  <c r="AA46" i="41"/>
  <c r="AB46" i="41"/>
  <c r="AC46" i="41"/>
  <c r="AD46" i="41"/>
  <c r="AE46" i="41"/>
  <c r="AF46" i="41"/>
  <c r="D47" i="41"/>
  <c r="E47" i="41"/>
  <c r="F47" i="41"/>
  <c r="G47" i="41"/>
  <c r="H47" i="41"/>
  <c r="I47" i="41"/>
  <c r="J47" i="41"/>
  <c r="K47" i="41"/>
  <c r="L47" i="41"/>
  <c r="M47" i="41"/>
  <c r="N47" i="41"/>
  <c r="O47" i="41"/>
  <c r="P47" i="41"/>
  <c r="Q47" i="41"/>
  <c r="R47" i="41"/>
  <c r="S47" i="41"/>
  <c r="T47" i="41"/>
  <c r="U47" i="41"/>
  <c r="V47" i="41"/>
  <c r="W47" i="41"/>
  <c r="X47" i="41"/>
  <c r="Y47" i="41"/>
  <c r="Z47" i="41"/>
  <c r="AA47" i="41"/>
  <c r="AB47" i="41"/>
  <c r="AC47" i="41"/>
  <c r="AD47" i="41"/>
  <c r="AE47" i="41"/>
  <c r="AF47" i="41"/>
  <c r="D48" i="41"/>
  <c r="E48" i="41"/>
  <c r="F48" i="41"/>
  <c r="G48" i="41"/>
  <c r="H48" i="41"/>
  <c r="I48" i="41"/>
  <c r="J48" i="41"/>
  <c r="K48" i="41"/>
  <c r="L48" i="41"/>
  <c r="M48" i="41"/>
  <c r="N48" i="41"/>
  <c r="O48" i="41"/>
  <c r="P48" i="41"/>
  <c r="Q48" i="41"/>
  <c r="R48" i="41"/>
  <c r="S48" i="41"/>
  <c r="T48" i="41"/>
  <c r="U48" i="41"/>
  <c r="V48" i="41"/>
  <c r="W48" i="41"/>
  <c r="X48" i="41"/>
  <c r="Y48" i="41"/>
  <c r="Z48" i="41"/>
  <c r="AA48" i="41"/>
  <c r="AB48" i="41"/>
  <c r="AC48" i="41"/>
  <c r="AD48" i="41"/>
  <c r="AE48" i="41"/>
  <c r="AF48" i="41"/>
  <c r="D49" i="41"/>
  <c r="E49" i="41"/>
  <c r="F49" i="41"/>
  <c r="G49" i="41"/>
  <c r="H49" i="41"/>
  <c r="I49" i="41"/>
  <c r="J49" i="41"/>
  <c r="K49" i="41"/>
  <c r="L49" i="41"/>
  <c r="M49" i="41"/>
  <c r="N49" i="41"/>
  <c r="O49" i="41"/>
  <c r="P49" i="41"/>
  <c r="Q49" i="41"/>
  <c r="R49" i="41"/>
  <c r="S49" i="41"/>
  <c r="T49" i="41"/>
  <c r="U49" i="41"/>
  <c r="V49" i="41"/>
  <c r="W49" i="41"/>
  <c r="X49" i="41"/>
  <c r="Y49" i="41"/>
  <c r="Z49" i="41"/>
  <c r="AA49" i="41"/>
  <c r="AB49" i="41"/>
  <c r="AC49" i="41"/>
  <c r="AD49" i="41"/>
  <c r="AE49" i="41"/>
  <c r="AF49" i="41"/>
  <c r="D50" i="41"/>
  <c r="E50" i="41"/>
  <c r="F50" i="41"/>
  <c r="G50" i="41"/>
  <c r="H50" i="41"/>
  <c r="I50" i="41"/>
  <c r="J50" i="41"/>
  <c r="K50" i="41"/>
  <c r="L50" i="41"/>
  <c r="M50" i="41"/>
  <c r="N50" i="41"/>
  <c r="O50" i="41"/>
  <c r="P50" i="41"/>
  <c r="Q50" i="41"/>
  <c r="R50" i="41"/>
  <c r="S50" i="41"/>
  <c r="T50" i="41"/>
  <c r="U50" i="41"/>
  <c r="V50" i="41"/>
  <c r="W50" i="41"/>
  <c r="X50" i="41"/>
  <c r="Y50" i="41"/>
  <c r="Z50" i="41"/>
  <c r="AA50" i="41"/>
  <c r="AB50" i="41"/>
  <c r="AC50" i="41"/>
  <c r="AD50" i="41"/>
  <c r="AE50" i="41"/>
  <c r="AF50" i="41"/>
  <c r="D51" i="41"/>
  <c r="E51" i="41"/>
  <c r="F51" i="41"/>
  <c r="G51" i="41"/>
  <c r="H51" i="41"/>
  <c r="I51" i="41"/>
  <c r="J51" i="41"/>
  <c r="K51" i="41"/>
  <c r="L51" i="41"/>
  <c r="M51" i="41"/>
  <c r="N51" i="41"/>
  <c r="O51" i="41"/>
  <c r="P51" i="41"/>
  <c r="Q51" i="41"/>
  <c r="R51" i="41"/>
  <c r="S51" i="41"/>
  <c r="T51" i="41"/>
  <c r="U51" i="41"/>
  <c r="V51" i="41"/>
  <c r="W51" i="41"/>
  <c r="X51" i="41"/>
  <c r="Y51" i="41"/>
  <c r="Z51" i="41"/>
  <c r="AA51" i="41"/>
  <c r="AB51" i="41"/>
  <c r="AC51" i="41"/>
  <c r="AD51" i="41"/>
  <c r="AE51" i="41"/>
  <c r="AF51" i="41"/>
  <c r="D52" i="41"/>
  <c r="E52" i="41"/>
  <c r="F52" i="41"/>
  <c r="G52" i="41"/>
  <c r="H52" i="41"/>
  <c r="I52" i="41"/>
  <c r="J52" i="41"/>
  <c r="K52" i="41"/>
  <c r="L52" i="41"/>
  <c r="M52" i="41"/>
  <c r="N52" i="41"/>
  <c r="O52" i="41"/>
  <c r="P52" i="41"/>
  <c r="Q52" i="41"/>
  <c r="R52" i="41"/>
  <c r="S52" i="41"/>
  <c r="T52" i="41"/>
  <c r="U52" i="41"/>
  <c r="V52" i="41"/>
  <c r="W52" i="41"/>
  <c r="X52" i="41"/>
  <c r="Y52" i="41"/>
  <c r="Z52" i="41"/>
  <c r="AA52" i="41"/>
  <c r="AB52" i="41"/>
  <c r="AC52" i="41"/>
  <c r="AD52" i="41"/>
  <c r="AE52" i="41"/>
  <c r="AF52" i="41"/>
  <c r="D53" i="41"/>
  <c r="E53" i="41"/>
  <c r="F53" i="41"/>
  <c r="G53" i="41"/>
  <c r="H53" i="41"/>
  <c r="I53" i="41"/>
  <c r="J53" i="41"/>
  <c r="K53" i="41"/>
  <c r="L53" i="41"/>
  <c r="M53" i="41"/>
  <c r="N53" i="41"/>
  <c r="O53" i="41"/>
  <c r="P53" i="41"/>
  <c r="Q53" i="41"/>
  <c r="R53" i="41"/>
  <c r="S53" i="41"/>
  <c r="T53" i="41"/>
  <c r="U53" i="41"/>
  <c r="V53" i="41"/>
  <c r="W53" i="41"/>
  <c r="X53" i="41"/>
  <c r="Y53" i="41"/>
  <c r="Z53" i="41"/>
  <c r="AA53" i="41"/>
  <c r="AB53" i="41"/>
  <c r="AC53" i="41"/>
  <c r="AD53" i="41"/>
  <c r="AE53" i="41"/>
  <c r="AF53" i="41"/>
  <c r="D54" i="41"/>
  <c r="E54" i="41"/>
  <c r="F54" i="41"/>
  <c r="G54" i="41"/>
  <c r="H54" i="41"/>
  <c r="I54" i="41"/>
  <c r="J54" i="41"/>
  <c r="K54" i="41"/>
  <c r="L54" i="41"/>
  <c r="M54" i="41"/>
  <c r="N54" i="41"/>
  <c r="O54" i="41"/>
  <c r="P54" i="41"/>
  <c r="Q54" i="41"/>
  <c r="R54" i="41"/>
  <c r="S54" i="41"/>
  <c r="T54" i="41"/>
  <c r="U54" i="41"/>
  <c r="V54" i="41"/>
  <c r="W54" i="41"/>
  <c r="X54" i="41"/>
  <c r="Y54" i="41"/>
  <c r="Z54" i="41"/>
  <c r="AA54" i="41"/>
  <c r="AB54" i="41"/>
  <c r="AC54" i="41"/>
  <c r="AD54" i="41"/>
  <c r="AE54" i="41"/>
  <c r="AF54" i="41"/>
  <c r="D55" i="41"/>
  <c r="E55" i="41"/>
  <c r="F55" i="41"/>
  <c r="G55" i="41"/>
  <c r="H55" i="41"/>
  <c r="I55" i="41"/>
  <c r="J55" i="41"/>
  <c r="K55" i="41"/>
  <c r="L55" i="41"/>
  <c r="M55" i="41"/>
  <c r="N55" i="41"/>
  <c r="O55" i="41"/>
  <c r="P55" i="41"/>
  <c r="Q55" i="41"/>
  <c r="R55" i="41"/>
  <c r="S55" i="41"/>
  <c r="T55" i="41"/>
  <c r="U55" i="41"/>
  <c r="V55" i="41"/>
  <c r="W55" i="41"/>
  <c r="X55" i="41"/>
  <c r="Y55" i="41"/>
  <c r="Z55" i="41"/>
  <c r="AA55" i="41"/>
  <c r="AB55" i="41"/>
  <c r="AC55" i="41"/>
  <c r="AD55" i="41"/>
  <c r="AE55" i="41"/>
  <c r="AF55" i="41"/>
  <c r="D56" i="41"/>
  <c r="E56" i="41"/>
  <c r="F56" i="41"/>
  <c r="G56" i="41"/>
  <c r="H56" i="41"/>
  <c r="I56" i="41"/>
  <c r="J56" i="41"/>
  <c r="K56" i="41"/>
  <c r="L56" i="41"/>
  <c r="M56" i="41"/>
  <c r="N56" i="41"/>
  <c r="O56" i="41"/>
  <c r="P56" i="41"/>
  <c r="Q56" i="41"/>
  <c r="R56" i="41"/>
  <c r="S56" i="41"/>
  <c r="T56" i="41"/>
  <c r="U56" i="41"/>
  <c r="V56" i="41"/>
  <c r="W56" i="41"/>
  <c r="X56" i="41"/>
  <c r="Y56" i="41"/>
  <c r="Z56" i="41"/>
  <c r="AA56" i="41"/>
  <c r="AB56" i="41"/>
  <c r="AC56" i="41"/>
  <c r="AD56" i="41"/>
  <c r="AE56" i="41"/>
  <c r="AF56" i="41"/>
  <c r="D57" i="41"/>
  <c r="E57" i="41"/>
  <c r="F57" i="41"/>
  <c r="G57" i="41"/>
  <c r="H57" i="41"/>
  <c r="I57" i="41"/>
  <c r="J57" i="41"/>
  <c r="K57" i="41"/>
  <c r="L57" i="41"/>
  <c r="M57" i="41"/>
  <c r="N57" i="41"/>
  <c r="O57" i="41"/>
  <c r="P57" i="41"/>
  <c r="Q57" i="41"/>
  <c r="R57" i="41"/>
  <c r="S57" i="41"/>
  <c r="T57" i="41"/>
  <c r="U57" i="41"/>
  <c r="V57" i="41"/>
  <c r="W57" i="41"/>
  <c r="X57" i="41"/>
  <c r="Y57" i="41"/>
  <c r="Z57" i="41"/>
  <c r="AA57" i="41"/>
  <c r="AB57" i="41"/>
  <c r="AC57" i="41"/>
  <c r="AD57" i="41"/>
  <c r="AE57" i="41"/>
  <c r="AF57" i="41"/>
  <c r="D58" i="41"/>
  <c r="E58" i="41"/>
  <c r="F58" i="41"/>
  <c r="G58" i="41"/>
  <c r="H58" i="41"/>
  <c r="I58" i="41"/>
  <c r="J58" i="41"/>
  <c r="K58" i="41"/>
  <c r="L58" i="41"/>
  <c r="M58" i="41"/>
  <c r="N58" i="41"/>
  <c r="O58" i="41"/>
  <c r="P58" i="41"/>
  <c r="Q58" i="41"/>
  <c r="R58" i="41"/>
  <c r="S58" i="41"/>
  <c r="T58" i="41"/>
  <c r="U58" i="41"/>
  <c r="V58" i="41"/>
  <c r="W58" i="41"/>
  <c r="X58" i="41"/>
  <c r="Y58" i="41"/>
  <c r="Z58" i="41"/>
  <c r="AA58" i="41"/>
  <c r="AB58" i="41"/>
  <c r="AC58" i="41"/>
  <c r="AD58" i="41"/>
  <c r="AE58" i="41"/>
  <c r="AF58" i="41"/>
  <c r="D59" i="41"/>
  <c r="E59" i="41"/>
  <c r="F59" i="41"/>
  <c r="G59" i="41"/>
  <c r="H59" i="41"/>
  <c r="I59" i="41"/>
  <c r="J59" i="41"/>
  <c r="K59" i="41"/>
  <c r="L59" i="41"/>
  <c r="M59" i="41"/>
  <c r="N59" i="41"/>
  <c r="O59" i="41"/>
  <c r="P59" i="41"/>
  <c r="Q59" i="41"/>
  <c r="R59" i="41"/>
  <c r="S59" i="41"/>
  <c r="T59" i="41"/>
  <c r="U59" i="41"/>
  <c r="V59" i="41"/>
  <c r="W59" i="41"/>
  <c r="X59" i="41"/>
  <c r="Y59" i="41"/>
  <c r="Z59" i="41"/>
  <c r="AA59" i="41"/>
  <c r="AB59" i="41"/>
  <c r="AC59" i="41"/>
  <c r="AD59" i="41"/>
  <c r="AE59" i="41"/>
  <c r="AF59" i="41"/>
  <c r="D60" i="41"/>
  <c r="E60" i="41"/>
  <c r="F60" i="41"/>
  <c r="G60" i="41"/>
  <c r="H60" i="41"/>
  <c r="I60" i="41"/>
  <c r="J60" i="41"/>
  <c r="K60" i="41"/>
  <c r="L60" i="41"/>
  <c r="M60" i="41"/>
  <c r="N60" i="41"/>
  <c r="O60" i="41"/>
  <c r="P60" i="41"/>
  <c r="Q60" i="41"/>
  <c r="R60" i="41"/>
  <c r="S60" i="41"/>
  <c r="T60" i="41"/>
  <c r="U60" i="41"/>
  <c r="V60" i="41"/>
  <c r="W60" i="41"/>
  <c r="X60" i="41"/>
  <c r="Y60" i="41"/>
  <c r="Z60" i="41"/>
  <c r="AA60" i="41"/>
  <c r="AB60" i="41"/>
  <c r="AC60" i="41"/>
  <c r="AD60" i="41"/>
  <c r="AE60" i="41"/>
  <c r="AF60" i="41"/>
  <c r="D61" i="41"/>
  <c r="E61" i="41"/>
  <c r="F61" i="41"/>
  <c r="G61" i="41"/>
  <c r="H61" i="41"/>
  <c r="I61" i="41"/>
  <c r="J61" i="41"/>
  <c r="K61" i="41"/>
  <c r="L61" i="41"/>
  <c r="M61" i="41"/>
  <c r="N61" i="41"/>
  <c r="O61" i="41"/>
  <c r="P61" i="41"/>
  <c r="Q61" i="41"/>
  <c r="R61" i="41"/>
  <c r="S61" i="41"/>
  <c r="T61" i="41"/>
  <c r="U61" i="41"/>
  <c r="V61" i="41"/>
  <c r="W61" i="41"/>
  <c r="X61" i="41"/>
  <c r="Y61" i="41"/>
  <c r="Z61" i="41"/>
  <c r="AA61" i="41"/>
  <c r="AB61" i="41"/>
  <c r="AC61" i="41"/>
  <c r="AD61" i="41"/>
  <c r="AE61" i="41"/>
  <c r="AF61" i="41"/>
  <c r="D62" i="41"/>
  <c r="E62" i="41"/>
  <c r="F62" i="41"/>
  <c r="G62" i="41"/>
  <c r="H62" i="41"/>
  <c r="I62" i="41"/>
  <c r="J62" i="41"/>
  <c r="K62" i="41"/>
  <c r="L62" i="41"/>
  <c r="M62" i="41"/>
  <c r="N62" i="41"/>
  <c r="O62" i="41"/>
  <c r="P62" i="41"/>
  <c r="Q62" i="41"/>
  <c r="R62" i="41"/>
  <c r="S62" i="41"/>
  <c r="T62" i="41"/>
  <c r="U62" i="41"/>
  <c r="V62" i="41"/>
  <c r="W62" i="41"/>
  <c r="X62" i="41"/>
  <c r="Y62" i="41"/>
  <c r="Z62" i="41"/>
  <c r="AA62" i="41"/>
  <c r="AB62" i="41"/>
  <c r="AC62" i="41"/>
  <c r="AD62" i="41"/>
  <c r="AE62" i="41"/>
  <c r="AF62" i="41"/>
  <c r="D63" i="41"/>
  <c r="E63" i="41"/>
  <c r="F63" i="41"/>
  <c r="G63" i="41"/>
  <c r="H63" i="41"/>
  <c r="I63" i="41"/>
  <c r="J63" i="41"/>
  <c r="K63" i="41"/>
  <c r="L63" i="41"/>
  <c r="M63" i="41"/>
  <c r="N63" i="41"/>
  <c r="O63" i="41"/>
  <c r="P63" i="41"/>
  <c r="Q63" i="41"/>
  <c r="R63" i="41"/>
  <c r="S63" i="41"/>
  <c r="T63" i="41"/>
  <c r="U63" i="41"/>
  <c r="V63" i="41"/>
  <c r="W63" i="41"/>
  <c r="X63" i="41"/>
  <c r="Y63" i="41"/>
  <c r="Z63" i="41"/>
  <c r="AA63" i="41"/>
  <c r="AB63" i="41"/>
  <c r="AC63" i="41"/>
  <c r="AD63" i="41"/>
  <c r="AE63" i="41"/>
  <c r="AF63" i="41"/>
  <c r="D64" i="41"/>
  <c r="E64" i="41"/>
  <c r="F64" i="41"/>
  <c r="G64" i="41"/>
  <c r="H64" i="41"/>
  <c r="I64" i="41"/>
  <c r="J64" i="41"/>
  <c r="K64" i="41"/>
  <c r="L64" i="41"/>
  <c r="M64" i="41"/>
  <c r="N64" i="41"/>
  <c r="O64" i="41"/>
  <c r="P64" i="41"/>
  <c r="Q64" i="41"/>
  <c r="R64" i="41"/>
  <c r="S64" i="41"/>
  <c r="T64" i="41"/>
  <c r="U64" i="41"/>
  <c r="V64" i="41"/>
  <c r="W64" i="41"/>
  <c r="X64" i="41"/>
  <c r="Y64" i="41"/>
  <c r="Z64" i="41"/>
  <c r="AA64" i="41"/>
  <c r="AB64" i="41"/>
  <c r="AC64" i="41"/>
  <c r="AD64" i="41"/>
  <c r="AE64" i="41"/>
  <c r="AF64" i="41"/>
  <c r="D65" i="41"/>
  <c r="E65" i="41"/>
  <c r="F65" i="41"/>
  <c r="G65" i="41"/>
  <c r="H65" i="41"/>
  <c r="I65" i="41"/>
  <c r="J65" i="41"/>
  <c r="K65" i="41"/>
  <c r="L65" i="41"/>
  <c r="M65" i="41"/>
  <c r="N65" i="41"/>
  <c r="O65" i="41"/>
  <c r="P65" i="41"/>
  <c r="Q65" i="41"/>
  <c r="R65" i="41"/>
  <c r="S65" i="41"/>
  <c r="T65" i="41"/>
  <c r="U65" i="41"/>
  <c r="V65" i="41"/>
  <c r="W65" i="41"/>
  <c r="X65" i="41"/>
  <c r="Y65" i="41"/>
  <c r="Z65" i="41"/>
  <c r="AA65" i="41"/>
  <c r="AB65" i="41"/>
  <c r="AC65" i="41"/>
  <c r="AD65" i="41"/>
  <c r="AE65" i="41"/>
  <c r="AF65" i="41"/>
  <c r="D66" i="41"/>
  <c r="E66" i="41"/>
  <c r="F66" i="41"/>
  <c r="G66" i="41"/>
  <c r="H66" i="41"/>
  <c r="I66" i="41"/>
  <c r="J66" i="41"/>
  <c r="K66" i="41"/>
  <c r="L66" i="41"/>
  <c r="M66" i="41"/>
  <c r="N66" i="41"/>
  <c r="O66" i="41"/>
  <c r="P66" i="41"/>
  <c r="Q66" i="41"/>
  <c r="R66" i="41"/>
  <c r="S66" i="41"/>
  <c r="T66" i="41"/>
  <c r="U66" i="41"/>
  <c r="V66" i="41"/>
  <c r="W66" i="41"/>
  <c r="X66" i="41"/>
  <c r="Y66" i="41"/>
  <c r="Z66" i="41"/>
  <c r="AA66" i="41"/>
  <c r="AB66" i="41"/>
  <c r="AC66" i="41"/>
  <c r="AD66" i="41"/>
  <c r="AE66" i="41"/>
  <c r="AF66" i="41"/>
  <c r="D67" i="41"/>
  <c r="E67" i="41"/>
  <c r="F67" i="41"/>
  <c r="G67" i="41"/>
  <c r="H67" i="41"/>
  <c r="I67" i="41"/>
  <c r="J67" i="41"/>
  <c r="K67" i="41"/>
  <c r="L67" i="41"/>
  <c r="M67" i="41"/>
  <c r="N67" i="41"/>
  <c r="O67" i="41"/>
  <c r="P67" i="41"/>
  <c r="Q67" i="41"/>
  <c r="R67" i="41"/>
  <c r="S67" i="41"/>
  <c r="T67" i="41"/>
  <c r="U67" i="41"/>
  <c r="V67" i="41"/>
  <c r="W67" i="41"/>
  <c r="X67" i="41"/>
  <c r="Y67" i="41"/>
  <c r="Z67" i="41"/>
  <c r="AA67" i="41"/>
  <c r="AB67" i="41"/>
  <c r="AC67" i="41"/>
  <c r="AD67" i="41"/>
  <c r="AE67" i="41"/>
  <c r="AF67" i="41"/>
  <c r="D68" i="41"/>
  <c r="E68" i="41"/>
  <c r="F68" i="41"/>
  <c r="G68" i="41"/>
  <c r="H68" i="41"/>
  <c r="I68" i="41"/>
  <c r="J68" i="41"/>
  <c r="K68" i="41"/>
  <c r="L68" i="41"/>
  <c r="M68" i="41"/>
  <c r="N68" i="41"/>
  <c r="O68" i="41"/>
  <c r="P68" i="41"/>
  <c r="Q68" i="41"/>
  <c r="R68" i="41"/>
  <c r="S68" i="41"/>
  <c r="T68" i="41"/>
  <c r="U68" i="41"/>
  <c r="V68" i="41"/>
  <c r="W68" i="41"/>
  <c r="X68" i="41"/>
  <c r="Y68" i="41"/>
  <c r="Z68" i="41"/>
  <c r="AA68" i="41"/>
  <c r="AB68" i="41"/>
  <c r="AC68" i="41"/>
  <c r="AD68" i="41"/>
  <c r="AE68" i="41"/>
  <c r="AF68" i="41"/>
  <c r="D69" i="41"/>
  <c r="E69" i="41"/>
  <c r="F69" i="41"/>
  <c r="G69" i="41"/>
  <c r="H69" i="41"/>
  <c r="I69" i="41"/>
  <c r="J69" i="41"/>
  <c r="K69" i="41"/>
  <c r="L69" i="41"/>
  <c r="M69" i="41"/>
  <c r="N69" i="41"/>
  <c r="O69" i="41"/>
  <c r="P69" i="41"/>
  <c r="Q69" i="41"/>
  <c r="R69" i="41"/>
  <c r="S69" i="41"/>
  <c r="T69" i="41"/>
  <c r="U69" i="41"/>
  <c r="V69" i="41"/>
  <c r="W69" i="41"/>
  <c r="X69" i="41"/>
  <c r="Y69" i="41"/>
  <c r="Z69" i="41"/>
  <c r="AA69" i="41"/>
  <c r="AB69" i="41"/>
  <c r="AC69" i="41"/>
  <c r="AD69" i="41"/>
  <c r="AE69" i="41"/>
  <c r="AF69" i="41"/>
  <c r="D70" i="41"/>
  <c r="E70" i="41"/>
  <c r="F70" i="41"/>
  <c r="G70" i="41"/>
  <c r="H70" i="41"/>
  <c r="I70" i="41"/>
  <c r="J70" i="41"/>
  <c r="K70" i="41"/>
  <c r="L70" i="41"/>
  <c r="M70" i="41"/>
  <c r="N70" i="41"/>
  <c r="O70" i="41"/>
  <c r="P70" i="41"/>
  <c r="Q70" i="41"/>
  <c r="R70" i="41"/>
  <c r="S70" i="41"/>
  <c r="T70" i="41"/>
  <c r="U70" i="41"/>
  <c r="V70" i="41"/>
  <c r="W70" i="41"/>
  <c r="X70" i="41"/>
  <c r="Y70" i="41"/>
  <c r="Z70" i="41"/>
  <c r="AA70" i="41"/>
  <c r="AB70" i="41"/>
  <c r="AC70" i="41"/>
  <c r="AD70" i="41"/>
  <c r="AE70" i="41"/>
  <c r="AF70" i="41"/>
  <c r="D71" i="41"/>
  <c r="E71" i="41"/>
  <c r="F71" i="41"/>
  <c r="G71" i="41"/>
  <c r="H71" i="41"/>
  <c r="I71" i="41"/>
  <c r="J71" i="41"/>
  <c r="K71" i="41"/>
  <c r="L71" i="41"/>
  <c r="M71" i="41"/>
  <c r="N71" i="41"/>
  <c r="O71" i="41"/>
  <c r="P71" i="41"/>
  <c r="Q71" i="41"/>
  <c r="R71" i="41"/>
  <c r="S71" i="41"/>
  <c r="T71" i="41"/>
  <c r="U71" i="41"/>
  <c r="V71" i="41"/>
  <c r="W71" i="41"/>
  <c r="X71" i="41"/>
  <c r="Y71" i="41"/>
  <c r="Z71" i="41"/>
  <c r="AA71" i="41"/>
  <c r="AB71" i="41"/>
  <c r="AC71" i="41"/>
  <c r="AD71" i="41"/>
  <c r="AE71" i="41"/>
  <c r="AF71" i="41"/>
  <c r="D72" i="41"/>
  <c r="E72" i="41"/>
  <c r="F72" i="41"/>
  <c r="G72" i="41"/>
  <c r="H72" i="41"/>
  <c r="I72" i="41"/>
  <c r="J72" i="41"/>
  <c r="K72" i="41"/>
  <c r="L72" i="41"/>
  <c r="M72" i="41"/>
  <c r="N72" i="41"/>
  <c r="O72" i="41"/>
  <c r="P72" i="41"/>
  <c r="Q72" i="41"/>
  <c r="R72" i="41"/>
  <c r="S72" i="41"/>
  <c r="T72" i="41"/>
  <c r="U72" i="41"/>
  <c r="V72" i="41"/>
  <c r="W72" i="41"/>
  <c r="X72" i="41"/>
  <c r="Y72" i="41"/>
  <c r="Z72" i="41"/>
  <c r="AA72" i="41"/>
  <c r="AB72" i="41"/>
  <c r="AC72" i="41"/>
  <c r="AD72" i="41"/>
  <c r="AE72" i="41"/>
  <c r="AF72" i="41"/>
  <c r="D73" i="41"/>
  <c r="E73" i="41"/>
  <c r="F73" i="41"/>
  <c r="G73" i="41"/>
  <c r="H73" i="41"/>
  <c r="I73" i="41"/>
  <c r="J73" i="41"/>
  <c r="K73" i="41"/>
  <c r="L73" i="41"/>
  <c r="M73" i="41"/>
  <c r="N73" i="41"/>
  <c r="O73" i="41"/>
  <c r="P73" i="41"/>
  <c r="Q73" i="41"/>
  <c r="R73" i="41"/>
  <c r="S73" i="41"/>
  <c r="T73" i="41"/>
  <c r="U73" i="41"/>
  <c r="V73" i="41"/>
  <c r="W73" i="41"/>
  <c r="X73" i="41"/>
  <c r="Y73" i="41"/>
  <c r="Z73" i="41"/>
  <c r="AA73" i="41"/>
  <c r="AB73" i="41"/>
  <c r="AC73" i="41"/>
  <c r="AD73" i="41"/>
  <c r="AE73" i="41"/>
  <c r="AF73" i="41"/>
  <c r="D74" i="41"/>
  <c r="E74" i="41"/>
  <c r="F74" i="41"/>
  <c r="G74" i="41"/>
  <c r="H74" i="41"/>
  <c r="I74" i="41"/>
  <c r="J74" i="41"/>
  <c r="K74" i="41"/>
  <c r="L74" i="41"/>
  <c r="M74" i="41"/>
  <c r="N74" i="41"/>
  <c r="O74" i="41"/>
  <c r="P74" i="41"/>
  <c r="Q74" i="41"/>
  <c r="R74" i="41"/>
  <c r="S74" i="41"/>
  <c r="T74" i="41"/>
  <c r="U74" i="41"/>
  <c r="V74" i="41"/>
  <c r="W74" i="41"/>
  <c r="X74" i="41"/>
  <c r="Y74" i="41"/>
  <c r="Z74" i="41"/>
  <c r="AA74" i="41"/>
  <c r="AB74" i="41"/>
  <c r="AC74" i="41"/>
  <c r="AD74" i="41"/>
  <c r="AE74" i="41"/>
  <c r="AF74" i="41"/>
  <c r="D75" i="41"/>
  <c r="E75" i="41"/>
  <c r="F75" i="41"/>
  <c r="G75" i="41"/>
  <c r="H75" i="41"/>
  <c r="I75" i="41"/>
  <c r="J75" i="41"/>
  <c r="K75" i="41"/>
  <c r="L75" i="41"/>
  <c r="M75" i="41"/>
  <c r="N75" i="41"/>
  <c r="O75" i="41"/>
  <c r="P75" i="41"/>
  <c r="Q75" i="41"/>
  <c r="R75" i="41"/>
  <c r="S75" i="41"/>
  <c r="T75" i="41"/>
  <c r="U75" i="41"/>
  <c r="V75" i="41"/>
  <c r="W75" i="41"/>
  <c r="X75" i="41"/>
  <c r="Y75" i="41"/>
  <c r="Z75" i="41"/>
  <c r="AA75" i="41"/>
  <c r="AB75" i="41"/>
  <c r="AC75" i="41"/>
  <c r="AD75" i="41"/>
  <c r="AE75" i="41"/>
  <c r="AF75" i="41"/>
  <c r="D76" i="41"/>
  <c r="E76" i="41"/>
  <c r="F76" i="41"/>
  <c r="G76" i="41"/>
  <c r="H76" i="41"/>
  <c r="I76" i="41"/>
  <c r="J76" i="41"/>
  <c r="K76" i="41"/>
  <c r="L76" i="41"/>
  <c r="M76" i="41"/>
  <c r="N76" i="41"/>
  <c r="O76" i="41"/>
  <c r="P76" i="41"/>
  <c r="Q76" i="41"/>
  <c r="R76" i="41"/>
  <c r="S76" i="41"/>
  <c r="T76" i="41"/>
  <c r="U76" i="41"/>
  <c r="V76" i="41"/>
  <c r="W76" i="41"/>
  <c r="X76" i="41"/>
  <c r="Y76" i="41"/>
  <c r="Z76" i="41"/>
  <c r="AA76" i="41"/>
  <c r="AB76" i="41"/>
  <c r="AC76" i="41"/>
  <c r="AD76" i="41"/>
  <c r="AE76" i="41"/>
  <c r="AF76" i="41"/>
  <c r="D77" i="41"/>
  <c r="E77" i="41"/>
  <c r="F77" i="41"/>
  <c r="G77" i="41"/>
  <c r="H77" i="41"/>
  <c r="I77" i="41"/>
  <c r="J77" i="41"/>
  <c r="K77" i="41"/>
  <c r="L77" i="41"/>
  <c r="M77" i="41"/>
  <c r="N77" i="41"/>
  <c r="O77" i="41"/>
  <c r="P77" i="41"/>
  <c r="Q77" i="41"/>
  <c r="R77" i="41"/>
  <c r="S77" i="41"/>
  <c r="T77" i="41"/>
  <c r="U77" i="41"/>
  <c r="V77" i="41"/>
  <c r="W77" i="41"/>
  <c r="X77" i="41"/>
  <c r="Y77" i="41"/>
  <c r="Z77" i="41"/>
  <c r="AA77" i="41"/>
  <c r="AB77" i="41"/>
  <c r="AC77" i="41"/>
  <c r="AD77" i="41"/>
  <c r="AE77" i="41"/>
  <c r="AF77" i="41"/>
  <c r="D78" i="41"/>
  <c r="E78" i="41"/>
  <c r="F78" i="41"/>
  <c r="G78" i="41"/>
  <c r="H78" i="41"/>
  <c r="I78" i="41"/>
  <c r="J78" i="41"/>
  <c r="K78" i="41"/>
  <c r="L78" i="41"/>
  <c r="M78" i="41"/>
  <c r="N78" i="41"/>
  <c r="O78" i="41"/>
  <c r="P78" i="41"/>
  <c r="Q78" i="41"/>
  <c r="R78" i="41"/>
  <c r="S78" i="41"/>
  <c r="T78" i="41"/>
  <c r="U78" i="41"/>
  <c r="V78" i="41"/>
  <c r="W78" i="41"/>
  <c r="X78" i="41"/>
  <c r="Y78" i="41"/>
  <c r="Z78" i="41"/>
  <c r="AA78" i="41"/>
  <c r="AB78" i="41"/>
  <c r="AC78" i="41"/>
  <c r="AD78" i="41"/>
  <c r="AE78" i="41"/>
  <c r="AF78" i="41"/>
  <c r="D79" i="41"/>
  <c r="E79" i="41"/>
  <c r="F79" i="41"/>
  <c r="G79" i="41"/>
  <c r="H79" i="41"/>
  <c r="I79" i="41"/>
  <c r="J79" i="41"/>
  <c r="K79" i="41"/>
  <c r="L79" i="41"/>
  <c r="M79" i="41"/>
  <c r="N79" i="41"/>
  <c r="O79" i="41"/>
  <c r="P79" i="41"/>
  <c r="Q79" i="41"/>
  <c r="R79" i="41"/>
  <c r="S79" i="41"/>
  <c r="T79" i="41"/>
  <c r="U79" i="41"/>
  <c r="V79" i="41"/>
  <c r="W79" i="41"/>
  <c r="X79" i="41"/>
  <c r="Y79" i="41"/>
  <c r="Z79" i="41"/>
  <c r="AA79" i="41"/>
  <c r="AB79" i="41"/>
  <c r="AC79" i="41"/>
  <c r="AD79" i="41"/>
  <c r="AE79" i="41"/>
  <c r="AF79" i="41"/>
  <c r="D80" i="41"/>
  <c r="E80" i="41"/>
  <c r="F80" i="41"/>
  <c r="G80" i="41"/>
  <c r="H80" i="41"/>
  <c r="I80" i="41"/>
  <c r="J80" i="41"/>
  <c r="K80" i="41"/>
  <c r="L80" i="41"/>
  <c r="M80" i="41"/>
  <c r="N80" i="41"/>
  <c r="O80" i="41"/>
  <c r="P80" i="41"/>
  <c r="Q80" i="41"/>
  <c r="R80" i="41"/>
  <c r="S80" i="41"/>
  <c r="T80" i="41"/>
  <c r="U80" i="41"/>
  <c r="V80" i="41"/>
  <c r="W80" i="41"/>
  <c r="X80" i="41"/>
  <c r="Y80" i="41"/>
  <c r="Z80" i="41"/>
  <c r="AA80" i="41"/>
  <c r="AB80" i="41"/>
  <c r="AC80" i="41"/>
  <c r="AD80" i="41"/>
  <c r="AE80" i="41"/>
  <c r="AF80" i="41"/>
  <c r="D81" i="41"/>
  <c r="E81" i="41"/>
  <c r="F81" i="41"/>
  <c r="G81" i="41"/>
  <c r="H81" i="41"/>
  <c r="I81" i="41"/>
  <c r="J81" i="41"/>
  <c r="K81" i="41"/>
  <c r="L81" i="41"/>
  <c r="M81" i="41"/>
  <c r="N81" i="41"/>
  <c r="O81" i="41"/>
  <c r="P81" i="41"/>
  <c r="Q81" i="41"/>
  <c r="R81" i="41"/>
  <c r="S81" i="41"/>
  <c r="T81" i="41"/>
  <c r="U81" i="41"/>
  <c r="V81" i="41"/>
  <c r="W81" i="41"/>
  <c r="X81" i="41"/>
  <c r="Y81" i="41"/>
  <c r="Z81" i="41"/>
  <c r="AA81" i="41"/>
  <c r="AB81" i="41"/>
  <c r="AC81" i="41"/>
  <c r="AD81" i="41"/>
  <c r="AE81" i="41"/>
  <c r="AF81" i="41"/>
  <c r="D82" i="41"/>
  <c r="E82" i="41"/>
  <c r="F82" i="41"/>
  <c r="G82" i="41"/>
  <c r="H82" i="41"/>
  <c r="I82" i="41"/>
  <c r="J82" i="41"/>
  <c r="K82" i="41"/>
  <c r="L82" i="41"/>
  <c r="M82" i="41"/>
  <c r="N82" i="41"/>
  <c r="O82" i="41"/>
  <c r="P82" i="41"/>
  <c r="Q82" i="41"/>
  <c r="R82" i="41"/>
  <c r="S82" i="41"/>
  <c r="T82" i="41"/>
  <c r="U82" i="41"/>
  <c r="V82" i="41"/>
  <c r="W82" i="41"/>
  <c r="X82" i="41"/>
  <c r="Y82" i="41"/>
  <c r="Z82" i="41"/>
  <c r="AA82" i="41"/>
  <c r="AB82" i="41"/>
  <c r="AC82" i="41"/>
  <c r="AD82" i="41"/>
  <c r="AE82" i="41"/>
  <c r="AF82" i="41"/>
  <c r="D83" i="41"/>
  <c r="E83" i="41"/>
  <c r="F83" i="41"/>
  <c r="G83" i="41"/>
  <c r="H83" i="41"/>
  <c r="I83" i="41"/>
  <c r="J83" i="41"/>
  <c r="K83" i="41"/>
  <c r="L83" i="41"/>
  <c r="M83" i="41"/>
  <c r="N83" i="41"/>
  <c r="O83" i="41"/>
  <c r="P83" i="41"/>
  <c r="Q83" i="41"/>
  <c r="R83" i="41"/>
  <c r="S83" i="41"/>
  <c r="T83" i="41"/>
  <c r="U83" i="41"/>
  <c r="V83" i="41"/>
  <c r="W83" i="41"/>
  <c r="X83" i="41"/>
  <c r="Y83" i="41"/>
  <c r="Z83" i="41"/>
  <c r="AA83" i="41"/>
  <c r="AB83" i="41"/>
  <c r="AC83" i="41"/>
  <c r="AD83" i="41"/>
  <c r="AE83" i="41"/>
  <c r="AF83" i="41"/>
  <c r="D84" i="41"/>
  <c r="E84" i="41"/>
  <c r="F84" i="41"/>
  <c r="G84" i="41"/>
  <c r="H84" i="41"/>
  <c r="I84" i="41"/>
  <c r="J84" i="41"/>
  <c r="K84" i="41"/>
  <c r="L84" i="41"/>
  <c r="M84" i="41"/>
  <c r="N84" i="41"/>
  <c r="O84" i="41"/>
  <c r="P84" i="41"/>
  <c r="Q84" i="41"/>
  <c r="R84" i="41"/>
  <c r="S84" i="41"/>
  <c r="T84" i="41"/>
  <c r="U84" i="41"/>
  <c r="V84" i="41"/>
  <c r="W84" i="41"/>
  <c r="X84" i="41"/>
  <c r="Y84" i="41"/>
  <c r="Z84" i="41"/>
  <c r="AA84" i="41"/>
  <c r="AB84" i="41"/>
  <c r="AC84" i="41"/>
  <c r="AD84" i="41"/>
  <c r="AE84" i="41"/>
  <c r="AF84" i="41"/>
  <c r="D85" i="41"/>
  <c r="E85" i="41"/>
  <c r="F85" i="41"/>
  <c r="G85" i="41"/>
  <c r="H85" i="41"/>
  <c r="I85" i="41"/>
  <c r="J85" i="41"/>
  <c r="K85" i="41"/>
  <c r="L85" i="41"/>
  <c r="M85" i="41"/>
  <c r="N85" i="41"/>
  <c r="O85" i="41"/>
  <c r="P85" i="41"/>
  <c r="Q85" i="41"/>
  <c r="R85" i="41"/>
  <c r="S85" i="41"/>
  <c r="T85" i="41"/>
  <c r="U85" i="41"/>
  <c r="V85" i="41"/>
  <c r="W85" i="41"/>
  <c r="X85" i="41"/>
  <c r="Y85" i="41"/>
  <c r="Z85" i="41"/>
  <c r="AA85" i="41"/>
  <c r="AB85" i="41"/>
  <c r="AC85" i="41"/>
  <c r="AD85" i="41"/>
  <c r="AE85" i="41"/>
  <c r="AF85" i="41"/>
  <c r="D86" i="41"/>
  <c r="E86" i="41"/>
  <c r="F86" i="41"/>
  <c r="G86" i="41"/>
  <c r="H86" i="41"/>
  <c r="I86" i="41"/>
  <c r="J86" i="41"/>
  <c r="K86" i="41"/>
  <c r="L86" i="41"/>
  <c r="M86" i="41"/>
  <c r="N86" i="41"/>
  <c r="O86" i="41"/>
  <c r="P86" i="41"/>
  <c r="Q86" i="41"/>
  <c r="R86" i="41"/>
  <c r="S86" i="41"/>
  <c r="T86" i="41"/>
  <c r="U86" i="41"/>
  <c r="V86" i="41"/>
  <c r="W86" i="41"/>
  <c r="X86" i="41"/>
  <c r="Y86" i="41"/>
  <c r="Z86" i="41"/>
  <c r="AA86" i="41"/>
  <c r="AB86" i="41"/>
  <c r="AC86" i="41"/>
  <c r="AD86" i="41"/>
  <c r="AE86" i="41"/>
  <c r="AF86" i="41"/>
  <c r="D87" i="41"/>
  <c r="E87" i="41"/>
  <c r="F87" i="41"/>
  <c r="G87" i="41"/>
  <c r="H87" i="41"/>
  <c r="I87" i="41"/>
  <c r="J87" i="41"/>
  <c r="K87" i="41"/>
  <c r="L87" i="41"/>
  <c r="M87" i="41"/>
  <c r="N87" i="41"/>
  <c r="O87" i="41"/>
  <c r="P87" i="41"/>
  <c r="Q87" i="41"/>
  <c r="R87" i="41"/>
  <c r="S87" i="41"/>
  <c r="T87" i="41"/>
  <c r="U87" i="41"/>
  <c r="V87" i="41"/>
  <c r="W87" i="41"/>
  <c r="X87" i="41"/>
  <c r="Y87" i="41"/>
  <c r="Z87" i="41"/>
  <c r="AA87" i="41"/>
  <c r="AB87" i="41"/>
  <c r="AC87" i="41"/>
  <c r="AD87" i="41"/>
  <c r="AE87" i="41"/>
  <c r="AF87" i="41"/>
  <c r="D88" i="41"/>
  <c r="E88" i="41"/>
  <c r="F88" i="41"/>
  <c r="G88" i="41"/>
  <c r="H88" i="41"/>
  <c r="I88" i="41"/>
  <c r="J88" i="41"/>
  <c r="K88" i="41"/>
  <c r="L88" i="41"/>
  <c r="M88" i="41"/>
  <c r="N88" i="41"/>
  <c r="O88" i="41"/>
  <c r="P88" i="41"/>
  <c r="Q88" i="41"/>
  <c r="R88" i="41"/>
  <c r="S88" i="41"/>
  <c r="T88" i="41"/>
  <c r="U88" i="41"/>
  <c r="V88" i="41"/>
  <c r="W88" i="41"/>
  <c r="X88" i="41"/>
  <c r="Y88" i="41"/>
  <c r="Z88" i="41"/>
  <c r="AA88" i="41"/>
  <c r="AB88" i="41"/>
  <c r="AC88" i="41"/>
  <c r="AD88" i="41"/>
  <c r="AE88" i="41"/>
  <c r="AF88" i="41"/>
  <c r="D89" i="41"/>
  <c r="E89" i="41"/>
  <c r="F89" i="41"/>
  <c r="G89" i="41"/>
  <c r="H89" i="41"/>
  <c r="I89" i="41"/>
  <c r="J89" i="41"/>
  <c r="K89" i="41"/>
  <c r="L89" i="41"/>
  <c r="M89" i="41"/>
  <c r="N89" i="41"/>
  <c r="O89" i="41"/>
  <c r="P89" i="41"/>
  <c r="Q89" i="41"/>
  <c r="R89" i="41"/>
  <c r="S89" i="41"/>
  <c r="T89" i="41"/>
  <c r="U89" i="41"/>
  <c r="V89" i="41"/>
  <c r="W89" i="41"/>
  <c r="X89" i="41"/>
  <c r="Y89" i="41"/>
  <c r="Z89" i="41"/>
  <c r="AA89" i="41"/>
  <c r="AB89" i="41"/>
  <c r="AC89" i="41"/>
  <c r="AD89" i="41"/>
  <c r="AE89" i="41"/>
  <c r="AF89" i="41"/>
  <c r="D90" i="41"/>
  <c r="E90" i="41"/>
  <c r="F90" i="41"/>
  <c r="G90" i="41"/>
  <c r="H90" i="41"/>
  <c r="I90" i="41"/>
  <c r="J90" i="41"/>
  <c r="K90" i="41"/>
  <c r="L90" i="41"/>
  <c r="M90" i="41"/>
  <c r="N90" i="41"/>
  <c r="O90" i="41"/>
  <c r="P90" i="41"/>
  <c r="Q90" i="41"/>
  <c r="R90" i="41"/>
  <c r="S90" i="41"/>
  <c r="T90" i="41"/>
  <c r="U90" i="41"/>
  <c r="V90" i="41"/>
  <c r="W90" i="41"/>
  <c r="X90" i="41"/>
  <c r="Y90" i="41"/>
  <c r="Z90" i="41"/>
  <c r="AA90" i="41"/>
  <c r="AB90" i="41"/>
  <c r="AC90" i="41"/>
  <c r="AD90" i="41"/>
  <c r="AE90" i="41"/>
  <c r="AF90" i="41"/>
  <c r="D91" i="41"/>
  <c r="E91" i="41"/>
  <c r="F91" i="41"/>
  <c r="G91" i="41"/>
  <c r="H91" i="41"/>
  <c r="I91" i="41"/>
  <c r="J91" i="41"/>
  <c r="K91" i="41"/>
  <c r="L91" i="41"/>
  <c r="M91" i="41"/>
  <c r="N91" i="41"/>
  <c r="O91" i="41"/>
  <c r="P91" i="41"/>
  <c r="Q91" i="41"/>
  <c r="R91" i="41"/>
  <c r="S91" i="41"/>
  <c r="T91" i="41"/>
  <c r="U91" i="41"/>
  <c r="V91" i="41"/>
  <c r="W91" i="41"/>
  <c r="X91" i="41"/>
  <c r="Y91" i="41"/>
  <c r="Z91" i="41"/>
  <c r="AA91" i="41"/>
  <c r="AB91" i="41"/>
  <c r="AC91" i="41"/>
  <c r="AD91" i="41"/>
  <c r="AE91" i="41"/>
  <c r="AF91" i="41"/>
  <c r="D92" i="41"/>
  <c r="E92" i="41"/>
  <c r="F92" i="41"/>
  <c r="G92" i="41"/>
  <c r="H92" i="41"/>
  <c r="I92" i="41"/>
  <c r="J92" i="41"/>
  <c r="K92" i="41"/>
  <c r="L92" i="41"/>
  <c r="M92" i="41"/>
  <c r="N92" i="41"/>
  <c r="O92" i="41"/>
  <c r="P92" i="41"/>
  <c r="Q92" i="41"/>
  <c r="R92" i="41"/>
  <c r="S92" i="41"/>
  <c r="T92" i="41"/>
  <c r="U92" i="41"/>
  <c r="V92" i="41"/>
  <c r="W92" i="41"/>
  <c r="X92" i="41"/>
  <c r="Y92" i="41"/>
  <c r="Z92" i="41"/>
  <c r="AA92" i="41"/>
  <c r="AB92" i="41"/>
  <c r="AC92" i="41"/>
  <c r="AD92" i="41"/>
  <c r="AE92" i="41"/>
  <c r="AF92" i="41"/>
  <c r="D93" i="41"/>
  <c r="E93" i="41"/>
  <c r="F93" i="41"/>
  <c r="G93" i="41"/>
  <c r="H93" i="41"/>
  <c r="I93" i="41"/>
  <c r="J93" i="41"/>
  <c r="K93" i="41"/>
  <c r="L93" i="41"/>
  <c r="M93" i="41"/>
  <c r="N93" i="41"/>
  <c r="O93" i="41"/>
  <c r="P93" i="41"/>
  <c r="Q93" i="41"/>
  <c r="R93" i="41"/>
  <c r="S93" i="41"/>
  <c r="T93" i="41"/>
  <c r="U93" i="41"/>
  <c r="V93" i="41"/>
  <c r="W93" i="41"/>
  <c r="X93" i="41"/>
  <c r="Y93" i="41"/>
  <c r="Z93" i="41"/>
  <c r="AA93" i="41"/>
  <c r="AB93" i="41"/>
  <c r="AC93" i="41"/>
  <c r="AD93" i="41"/>
  <c r="AE93" i="41"/>
  <c r="AF93" i="41"/>
  <c r="D94" i="41"/>
  <c r="E94" i="41"/>
  <c r="F94" i="41"/>
  <c r="G94" i="41"/>
  <c r="H94" i="41"/>
  <c r="I94" i="41"/>
  <c r="J94" i="41"/>
  <c r="K94" i="41"/>
  <c r="L94" i="41"/>
  <c r="M94" i="41"/>
  <c r="N94" i="41"/>
  <c r="O94" i="41"/>
  <c r="P94" i="41"/>
  <c r="Q94" i="41"/>
  <c r="R94" i="41"/>
  <c r="S94" i="41"/>
  <c r="T94" i="41"/>
  <c r="U94" i="41"/>
  <c r="V94" i="41"/>
  <c r="W94" i="41"/>
  <c r="X94" i="41"/>
  <c r="Y94" i="41"/>
  <c r="Z94" i="41"/>
  <c r="AA94" i="41"/>
  <c r="AB94" i="41"/>
  <c r="AC94" i="41"/>
  <c r="AD94" i="41"/>
  <c r="AE94" i="41"/>
  <c r="AF94" i="41"/>
  <c r="D95" i="41"/>
  <c r="E95" i="41"/>
  <c r="F95" i="41"/>
  <c r="G95" i="41"/>
  <c r="H95" i="41"/>
  <c r="I95" i="41"/>
  <c r="J95" i="41"/>
  <c r="K95" i="41"/>
  <c r="L95" i="41"/>
  <c r="M95" i="41"/>
  <c r="N95" i="41"/>
  <c r="O95" i="41"/>
  <c r="P95" i="41"/>
  <c r="Q95" i="41"/>
  <c r="R95" i="41"/>
  <c r="S95" i="41"/>
  <c r="T95" i="41"/>
  <c r="U95" i="41"/>
  <c r="V95" i="41"/>
  <c r="W95" i="41"/>
  <c r="X95" i="41"/>
  <c r="Y95" i="41"/>
  <c r="Z95" i="41"/>
  <c r="AA95" i="41"/>
  <c r="AB95" i="41"/>
  <c r="AC95" i="41"/>
  <c r="AD95" i="41"/>
  <c r="AE95" i="41"/>
  <c r="AF95" i="41"/>
  <c r="D96" i="41"/>
  <c r="E96" i="41"/>
  <c r="F96" i="41"/>
  <c r="G96" i="41"/>
  <c r="H96" i="41"/>
  <c r="I96" i="41"/>
  <c r="J96" i="41"/>
  <c r="K96" i="41"/>
  <c r="L96" i="41"/>
  <c r="M96" i="41"/>
  <c r="N96" i="41"/>
  <c r="O96" i="41"/>
  <c r="P96" i="41"/>
  <c r="Q96" i="41"/>
  <c r="R96" i="41"/>
  <c r="S96" i="41"/>
  <c r="T96" i="41"/>
  <c r="U96" i="41"/>
  <c r="V96" i="41"/>
  <c r="W96" i="41"/>
  <c r="X96" i="41"/>
  <c r="Y96" i="41"/>
  <c r="Z96" i="41"/>
  <c r="AA96" i="41"/>
  <c r="AB96" i="41"/>
  <c r="AC96" i="41"/>
  <c r="AD96" i="41"/>
  <c r="AE96" i="41"/>
  <c r="AF96" i="41"/>
  <c r="D97" i="41"/>
  <c r="E97" i="41"/>
  <c r="F97" i="41"/>
  <c r="G97" i="41"/>
  <c r="H97" i="41"/>
  <c r="I97" i="41"/>
  <c r="J97" i="41"/>
  <c r="K97" i="41"/>
  <c r="L97" i="41"/>
  <c r="M97" i="41"/>
  <c r="N97" i="41"/>
  <c r="O97" i="41"/>
  <c r="P97" i="41"/>
  <c r="Q97" i="41"/>
  <c r="R97" i="41"/>
  <c r="S97" i="41"/>
  <c r="T97" i="41"/>
  <c r="U97" i="41"/>
  <c r="V97" i="41"/>
  <c r="W97" i="41"/>
  <c r="X97" i="41"/>
  <c r="Y97" i="41"/>
  <c r="Z97" i="41"/>
  <c r="AA97" i="41"/>
  <c r="AB97" i="41"/>
  <c r="AC97" i="41"/>
  <c r="AD97" i="41"/>
  <c r="AE97" i="41"/>
  <c r="AF97" i="41"/>
  <c r="D98" i="41"/>
  <c r="E98" i="41"/>
  <c r="F98" i="41"/>
  <c r="G98" i="41"/>
  <c r="H98" i="41"/>
  <c r="I98" i="41"/>
  <c r="J98" i="41"/>
  <c r="K98" i="41"/>
  <c r="L98" i="41"/>
  <c r="M98" i="41"/>
  <c r="N98" i="41"/>
  <c r="O98" i="41"/>
  <c r="P98" i="41"/>
  <c r="Q98" i="41"/>
  <c r="R98" i="41"/>
  <c r="S98" i="41"/>
  <c r="T98" i="41"/>
  <c r="U98" i="41"/>
  <c r="V98" i="41"/>
  <c r="W98" i="41"/>
  <c r="X98" i="41"/>
  <c r="Y98" i="41"/>
  <c r="Z98" i="41"/>
  <c r="AA98" i="41"/>
  <c r="AB98" i="41"/>
  <c r="AC98" i="41"/>
  <c r="AD98" i="41"/>
  <c r="AE98" i="41"/>
  <c r="AF98" i="41"/>
  <c r="D99" i="41"/>
  <c r="E99" i="41"/>
  <c r="F99" i="41"/>
  <c r="G99" i="41"/>
  <c r="H99" i="41"/>
  <c r="I99" i="41"/>
  <c r="J99" i="41"/>
  <c r="K99" i="41"/>
  <c r="L99" i="41"/>
  <c r="M99" i="41"/>
  <c r="N99" i="41"/>
  <c r="O99" i="41"/>
  <c r="P99" i="41"/>
  <c r="Q99" i="41"/>
  <c r="R99" i="41"/>
  <c r="S99" i="41"/>
  <c r="T99" i="41"/>
  <c r="U99" i="41"/>
  <c r="V99" i="41"/>
  <c r="W99" i="41"/>
  <c r="X99" i="41"/>
  <c r="Y99" i="41"/>
  <c r="Z99" i="41"/>
  <c r="AA99" i="41"/>
  <c r="AB99" i="41"/>
  <c r="AC99" i="41"/>
  <c r="AD99" i="41"/>
  <c r="AE99" i="41"/>
  <c r="AF99" i="41"/>
  <c r="D100" i="41"/>
  <c r="E100" i="41"/>
  <c r="F100" i="41"/>
  <c r="G100" i="41"/>
  <c r="H100" i="41"/>
  <c r="I100" i="41"/>
  <c r="J100" i="41"/>
  <c r="K100" i="41"/>
  <c r="L100" i="41"/>
  <c r="M100" i="41"/>
  <c r="N100" i="41"/>
  <c r="O100" i="41"/>
  <c r="P100" i="41"/>
  <c r="Q100" i="41"/>
  <c r="R100" i="41"/>
  <c r="S100" i="41"/>
  <c r="T100" i="41"/>
  <c r="U100" i="41"/>
  <c r="V100" i="41"/>
  <c r="W100" i="41"/>
  <c r="X100" i="41"/>
  <c r="Y100" i="41"/>
  <c r="Z100" i="41"/>
  <c r="AA100" i="41"/>
  <c r="AB100" i="41"/>
  <c r="AC100" i="41"/>
  <c r="AD100" i="41"/>
  <c r="AE100" i="41"/>
  <c r="AF100" i="41"/>
  <c r="D101" i="41"/>
  <c r="E101" i="41"/>
  <c r="F101" i="41"/>
  <c r="G101" i="41"/>
  <c r="H101" i="41"/>
  <c r="I101" i="41"/>
  <c r="J101" i="41"/>
  <c r="K101" i="41"/>
  <c r="L101" i="41"/>
  <c r="M101" i="41"/>
  <c r="N101" i="41"/>
  <c r="O101" i="41"/>
  <c r="P101" i="41"/>
  <c r="Q101" i="41"/>
  <c r="R101" i="41"/>
  <c r="S101" i="41"/>
  <c r="T101" i="41"/>
  <c r="U101" i="41"/>
  <c r="V101" i="41"/>
  <c r="W101" i="41"/>
  <c r="X101" i="41"/>
  <c r="Y101" i="41"/>
  <c r="Z101" i="41"/>
  <c r="AA101" i="41"/>
  <c r="AB101" i="41"/>
  <c r="AC101" i="41"/>
  <c r="AD101" i="41"/>
  <c r="AE101" i="41"/>
  <c r="AF101" i="41"/>
  <c r="D102" i="41"/>
  <c r="E102" i="41"/>
  <c r="F102" i="41"/>
  <c r="G102" i="41"/>
  <c r="H102" i="41"/>
  <c r="I102" i="41"/>
  <c r="J102" i="41"/>
  <c r="K102" i="41"/>
  <c r="L102" i="41"/>
  <c r="M102" i="41"/>
  <c r="N102" i="41"/>
  <c r="O102" i="41"/>
  <c r="P102" i="41"/>
  <c r="Q102" i="41"/>
  <c r="R102" i="41"/>
  <c r="S102" i="41"/>
  <c r="T102" i="41"/>
  <c r="U102" i="41"/>
  <c r="V102" i="41"/>
  <c r="W102" i="41"/>
  <c r="X102" i="41"/>
  <c r="Y102" i="41"/>
  <c r="Z102" i="41"/>
  <c r="AA102" i="41"/>
  <c r="AB102" i="41"/>
  <c r="AC102" i="41"/>
  <c r="AD102" i="41"/>
  <c r="AE102" i="41"/>
  <c r="AF102" i="41"/>
  <c r="D103" i="41"/>
  <c r="E103" i="41"/>
  <c r="F103" i="41"/>
  <c r="G103" i="41"/>
  <c r="H103" i="41"/>
  <c r="I103" i="41"/>
  <c r="J103" i="41"/>
  <c r="K103" i="41"/>
  <c r="L103" i="41"/>
  <c r="M103" i="41"/>
  <c r="N103" i="41"/>
  <c r="O103" i="41"/>
  <c r="P103" i="41"/>
  <c r="Q103" i="41"/>
  <c r="R103" i="41"/>
  <c r="S103" i="41"/>
  <c r="T103" i="41"/>
  <c r="U103" i="41"/>
  <c r="V103" i="41"/>
  <c r="W103" i="41"/>
  <c r="X103" i="41"/>
  <c r="Y103" i="41"/>
  <c r="Z103" i="41"/>
  <c r="AA103" i="41"/>
  <c r="AB103" i="41"/>
  <c r="AC103" i="41"/>
  <c r="AD103" i="41"/>
  <c r="AE103" i="41"/>
  <c r="AF103" i="41"/>
  <c r="D104" i="41"/>
  <c r="E104" i="41"/>
  <c r="F104" i="41"/>
  <c r="G104" i="41"/>
  <c r="H104" i="41"/>
  <c r="I104" i="41"/>
  <c r="J104" i="41"/>
  <c r="K104" i="41"/>
  <c r="L104" i="41"/>
  <c r="M104" i="41"/>
  <c r="N104" i="41"/>
  <c r="O104" i="41"/>
  <c r="P104" i="41"/>
  <c r="Q104" i="41"/>
  <c r="R104" i="41"/>
  <c r="S104" i="41"/>
  <c r="T104" i="41"/>
  <c r="U104" i="41"/>
  <c r="V104" i="41"/>
  <c r="W104" i="41"/>
  <c r="X104" i="41"/>
  <c r="Y104" i="41"/>
  <c r="Z104" i="41"/>
  <c r="AA104" i="41"/>
  <c r="AB104" i="41"/>
  <c r="AC104" i="41"/>
  <c r="AD104" i="41"/>
  <c r="AE104" i="41"/>
  <c r="AF104" i="41"/>
  <c r="D105" i="41"/>
  <c r="E105" i="41"/>
  <c r="F105" i="41"/>
  <c r="G105" i="41"/>
  <c r="H105" i="41"/>
  <c r="I105" i="41"/>
  <c r="J105" i="41"/>
  <c r="K105" i="41"/>
  <c r="L105" i="41"/>
  <c r="M105" i="41"/>
  <c r="N105" i="41"/>
  <c r="O105" i="41"/>
  <c r="P105" i="41"/>
  <c r="Q105" i="41"/>
  <c r="R105" i="41"/>
  <c r="S105" i="41"/>
  <c r="T105" i="41"/>
  <c r="U105" i="41"/>
  <c r="V105" i="41"/>
  <c r="W105" i="41"/>
  <c r="X105" i="41"/>
  <c r="Y105" i="41"/>
  <c r="Z105" i="41"/>
  <c r="AA105" i="41"/>
  <c r="AB105" i="41"/>
  <c r="AC105" i="41"/>
  <c r="AD105" i="41"/>
  <c r="AE105" i="41"/>
  <c r="AF105" i="41"/>
  <c r="D106" i="41"/>
  <c r="E106" i="41"/>
  <c r="F106" i="41"/>
  <c r="G106" i="41"/>
  <c r="H106" i="41"/>
  <c r="I106" i="41"/>
  <c r="J106" i="41"/>
  <c r="K106" i="41"/>
  <c r="L106" i="41"/>
  <c r="M106" i="41"/>
  <c r="N106" i="41"/>
  <c r="O106" i="41"/>
  <c r="P106" i="41"/>
  <c r="Q106" i="41"/>
  <c r="R106" i="41"/>
  <c r="S106" i="41"/>
  <c r="T106" i="41"/>
  <c r="U106" i="41"/>
  <c r="V106" i="41"/>
  <c r="W106" i="41"/>
  <c r="X106" i="41"/>
  <c r="Y106" i="41"/>
  <c r="Z106" i="41"/>
  <c r="AA106" i="41"/>
  <c r="AB106" i="41"/>
  <c r="AC106" i="41"/>
  <c r="AD106" i="41"/>
  <c r="AE106" i="41"/>
  <c r="AF106" i="41"/>
  <c r="D107" i="41"/>
  <c r="E107" i="41"/>
  <c r="F107" i="41"/>
  <c r="G107" i="41"/>
  <c r="H107" i="41"/>
  <c r="I107" i="41"/>
  <c r="J107" i="41"/>
  <c r="K107" i="41"/>
  <c r="L107" i="41"/>
  <c r="M107" i="41"/>
  <c r="N107" i="41"/>
  <c r="O107" i="41"/>
  <c r="P107" i="41"/>
  <c r="Q107" i="41"/>
  <c r="R107" i="41"/>
  <c r="S107" i="41"/>
  <c r="T107" i="41"/>
  <c r="U107" i="41"/>
  <c r="V107" i="41"/>
  <c r="W107" i="41"/>
  <c r="X107" i="41"/>
  <c r="Y107" i="41"/>
  <c r="Z107" i="41"/>
  <c r="AA107" i="41"/>
  <c r="AB107" i="41"/>
  <c r="AC107" i="41"/>
  <c r="AD107" i="41"/>
  <c r="AE107" i="41"/>
  <c r="AF107" i="41"/>
  <c r="D108" i="41"/>
  <c r="E108" i="41"/>
  <c r="F108" i="41"/>
  <c r="G108" i="41"/>
  <c r="H108" i="41"/>
  <c r="I108" i="41"/>
  <c r="J108" i="41"/>
  <c r="K108" i="41"/>
  <c r="L108" i="41"/>
  <c r="M108" i="41"/>
  <c r="N108" i="41"/>
  <c r="O108" i="41"/>
  <c r="P108" i="41"/>
  <c r="Q108" i="41"/>
  <c r="R108" i="41"/>
  <c r="S108" i="41"/>
  <c r="T108" i="41"/>
  <c r="U108" i="41"/>
  <c r="V108" i="41"/>
  <c r="W108" i="41"/>
  <c r="X108" i="41"/>
  <c r="Y108" i="41"/>
  <c r="Z108" i="41"/>
  <c r="AA108" i="41"/>
  <c r="AB108" i="41"/>
  <c r="AC108" i="41"/>
  <c r="AD108" i="41"/>
  <c r="AE108" i="41"/>
  <c r="AF108" i="41"/>
  <c r="D109" i="41"/>
  <c r="E109" i="41"/>
  <c r="F109" i="41"/>
  <c r="G109" i="41"/>
  <c r="H109" i="41"/>
  <c r="I109" i="41"/>
  <c r="J109" i="41"/>
  <c r="K109" i="41"/>
  <c r="L109" i="41"/>
  <c r="M109" i="41"/>
  <c r="N109" i="41"/>
  <c r="O109" i="41"/>
  <c r="P109" i="41"/>
  <c r="Q109" i="41"/>
  <c r="R109" i="41"/>
  <c r="S109" i="41"/>
  <c r="T109" i="41"/>
  <c r="U109" i="41"/>
  <c r="V109" i="41"/>
  <c r="W109" i="41"/>
  <c r="X109" i="41"/>
  <c r="Y109" i="41"/>
  <c r="Z109" i="41"/>
  <c r="AA109" i="41"/>
  <c r="AB109" i="41"/>
  <c r="AC109" i="41"/>
  <c r="AD109" i="41"/>
  <c r="AE109" i="41"/>
  <c r="AF109" i="41"/>
  <c r="D110" i="41"/>
  <c r="E110" i="41"/>
  <c r="F110" i="41"/>
  <c r="G110" i="41"/>
  <c r="H110" i="41"/>
  <c r="I110" i="41"/>
  <c r="J110" i="41"/>
  <c r="K110" i="41"/>
  <c r="L110" i="41"/>
  <c r="M110" i="41"/>
  <c r="N110" i="41"/>
  <c r="O110" i="41"/>
  <c r="P110" i="41"/>
  <c r="Q110" i="41"/>
  <c r="R110" i="41"/>
  <c r="S110" i="41"/>
  <c r="T110" i="41"/>
  <c r="U110" i="41"/>
  <c r="V110" i="41"/>
  <c r="W110" i="41"/>
  <c r="X110" i="41"/>
  <c r="Y110" i="41"/>
  <c r="Z110" i="41"/>
  <c r="AA110" i="41"/>
  <c r="AB110" i="41"/>
  <c r="AC110" i="41"/>
  <c r="AD110" i="41"/>
  <c r="AE110" i="41"/>
  <c r="AF110" i="41"/>
  <c r="D111" i="41"/>
  <c r="E111" i="41"/>
  <c r="F111" i="41"/>
  <c r="G111" i="41"/>
  <c r="H111" i="41"/>
  <c r="I111" i="41"/>
  <c r="J111" i="41"/>
  <c r="K111" i="41"/>
  <c r="L111" i="41"/>
  <c r="M111" i="41"/>
  <c r="N111" i="41"/>
  <c r="O111" i="41"/>
  <c r="P111" i="41"/>
  <c r="Q111" i="41"/>
  <c r="R111" i="41"/>
  <c r="S111" i="41"/>
  <c r="T111" i="41"/>
  <c r="U111" i="41"/>
  <c r="V111" i="41"/>
  <c r="W111" i="41"/>
  <c r="X111" i="41"/>
  <c r="Y111" i="41"/>
  <c r="Z111" i="41"/>
  <c r="AA111" i="41"/>
  <c r="AB111" i="41"/>
  <c r="AC111" i="41"/>
  <c r="AD111" i="41"/>
  <c r="AE111" i="41"/>
  <c r="AF111" i="41"/>
  <c r="D112" i="41"/>
  <c r="E112" i="41"/>
  <c r="F112" i="41"/>
  <c r="G112" i="41"/>
  <c r="H112" i="41"/>
  <c r="I112" i="41"/>
  <c r="J112" i="41"/>
  <c r="K112" i="41"/>
  <c r="L112" i="41"/>
  <c r="M112" i="41"/>
  <c r="N112" i="41"/>
  <c r="O112" i="41"/>
  <c r="P112" i="41"/>
  <c r="Q112" i="41"/>
  <c r="R112" i="41"/>
  <c r="S112" i="41"/>
  <c r="T112" i="41"/>
  <c r="U112" i="41"/>
  <c r="V112" i="41"/>
  <c r="W112" i="41"/>
  <c r="X112" i="41"/>
  <c r="Y112" i="41"/>
  <c r="Z112" i="41"/>
  <c r="AA112" i="41"/>
  <c r="AB112" i="41"/>
  <c r="AC112" i="41"/>
  <c r="AD112" i="41"/>
  <c r="AE112" i="41"/>
  <c r="AF112" i="41"/>
  <c r="D113" i="41"/>
  <c r="E113" i="41"/>
  <c r="F113" i="41"/>
  <c r="G113" i="41"/>
  <c r="H113" i="41"/>
  <c r="I113" i="41"/>
  <c r="J113" i="41"/>
  <c r="K113" i="41"/>
  <c r="L113" i="41"/>
  <c r="M113" i="41"/>
  <c r="N113" i="41"/>
  <c r="O113" i="41"/>
  <c r="P113" i="41"/>
  <c r="Q113" i="41"/>
  <c r="R113" i="41"/>
  <c r="S113" i="41"/>
  <c r="T113" i="41"/>
  <c r="U113" i="41"/>
  <c r="V113" i="41"/>
  <c r="W113" i="41"/>
  <c r="X113" i="41"/>
  <c r="Y113" i="41"/>
  <c r="Z113" i="41"/>
  <c r="AA113" i="41"/>
  <c r="AB113" i="41"/>
  <c r="AC113" i="41"/>
  <c r="AD113" i="41"/>
  <c r="AE113" i="41"/>
  <c r="AF113" i="41"/>
  <c r="D114" i="41"/>
  <c r="E114" i="41"/>
  <c r="F114" i="41"/>
  <c r="G114" i="41"/>
  <c r="H114" i="41"/>
  <c r="I114" i="41"/>
  <c r="J114" i="41"/>
  <c r="K114" i="41"/>
  <c r="L114" i="41"/>
  <c r="M114" i="41"/>
  <c r="N114" i="41"/>
  <c r="O114" i="41"/>
  <c r="P114" i="41"/>
  <c r="Q114" i="41"/>
  <c r="R114" i="41"/>
  <c r="S114" i="41"/>
  <c r="T114" i="41"/>
  <c r="U114" i="41"/>
  <c r="V114" i="41"/>
  <c r="W114" i="41"/>
  <c r="X114" i="41"/>
  <c r="Y114" i="41"/>
  <c r="Z114" i="41"/>
  <c r="AA114" i="41"/>
  <c r="AB114" i="41"/>
  <c r="AC114" i="41"/>
  <c r="AD114" i="41"/>
  <c r="AE114" i="41"/>
  <c r="AF114" i="41"/>
  <c r="D115" i="41"/>
  <c r="E115" i="41"/>
  <c r="F115" i="41"/>
  <c r="G115" i="41"/>
  <c r="H115" i="41"/>
  <c r="I115" i="41"/>
  <c r="J115" i="41"/>
  <c r="K115" i="41"/>
  <c r="L115" i="41"/>
  <c r="M115" i="41"/>
  <c r="N115" i="41"/>
  <c r="O115" i="41"/>
  <c r="P115" i="41"/>
  <c r="Q115" i="41"/>
  <c r="R115" i="41"/>
  <c r="S115" i="41"/>
  <c r="T115" i="41"/>
  <c r="U115" i="41"/>
  <c r="V115" i="41"/>
  <c r="W115" i="41"/>
  <c r="X115" i="41"/>
  <c r="Y115" i="41"/>
  <c r="Z115" i="41"/>
  <c r="AA115" i="41"/>
  <c r="AB115" i="41"/>
  <c r="AC115" i="41"/>
  <c r="AD115" i="41"/>
  <c r="AE115" i="41"/>
  <c r="AF115" i="41"/>
  <c r="D116" i="41"/>
  <c r="E116" i="41"/>
  <c r="F116" i="41"/>
  <c r="G116" i="41"/>
  <c r="H116" i="41"/>
  <c r="I116" i="41"/>
  <c r="J116" i="41"/>
  <c r="K116" i="41"/>
  <c r="L116" i="41"/>
  <c r="M116" i="41"/>
  <c r="N116" i="41"/>
  <c r="O116" i="41"/>
  <c r="P116" i="41"/>
  <c r="Q116" i="41"/>
  <c r="R116" i="41"/>
  <c r="S116" i="41"/>
  <c r="T116" i="41"/>
  <c r="U116" i="41"/>
  <c r="V116" i="41"/>
  <c r="W116" i="41"/>
  <c r="X116" i="41"/>
  <c r="Y116" i="41"/>
  <c r="Z116" i="41"/>
  <c r="AA116" i="41"/>
  <c r="AB116" i="41"/>
  <c r="AC116" i="41"/>
  <c r="AD116" i="41"/>
  <c r="AE116" i="41"/>
  <c r="AF116" i="41"/>
  <c r="D117" i="41"/>
  <c r="E117" i="41"/>
  <c r="F117" i="41"/>
  <c r="G117" i="41"/>
  <c r="H117" i="41"/>
  <c r="I117" i="41"/>
  <c r="J117" i="41"/>
  <c r="K117" i="41"/>
  <c r="L117" i="41"/>
  <c r="M117" i="41"/>
  <c r="N117" i="41"/>
  <c r="O117" i="41"/>
  <c r="P117" i="41"/>
  <c r="Q117" i="41"/>
  <c r="R117" i="41"/>
  <c r="S117" i="41"/>
  <c r="T117" i="41"/>
  <c r="U117" i="41"/>
  <c r="V117" i="41"/>
  <c r="W117" i="41"/>
  <c r="X117" i="41"/>
  <c r="Y117" i="41"/>
  <c r="Z117" i="41"/>
  <c r="AA117" i="41"/>
  <c r="AB117" i="41"/>
  <c r="AC117" i="41"/>
  <c r="AD117" i="41"/>
  <c r="AE117" i="41"/>
  <c r="AF117" i="41"/>
  <c r="D118" i="41"/>
  <c r="E118" i="41"/>
  <c r="F118" i="41"/>
  <c r="G118" i="41"/>
  <c r="H118" i="41"/>
  <c r="I118" i="41"/>
  <c r="J118" i="41"/>
  <c r="K118" i="41"/>
  <c r="L118" i="41"/>
  <c r="M118" i="41"/>
  <c r="N118" i="41"/>
  <c r="O118" i="41"/>
  <c r="P118" i="41"/>
  <c r="Q118" i="41"/>
  <c r="R118" i="41"/>
  <c r="S118" i="41"/>
  <c r="T118" i="41"/>
  <c r="U118" i="41"/>
  <c r="V118" i="41"/>
  <c r="W118" i="41"/>
  <c r="X118" i="41"/>
  <c r="Y118" i="41"/>
  <c r="Z118" i="41"/>
  <c r="AA118" i="41"/>
  <c r="AB118" i="41"/>
  <c r="AC118" i="41"/>
  <c r="AD118" i="41"/>
  <c r="AE118" i="41"/>
  <c r="AF118" i="41"/>
  <c r="D119" i="41"/>
  <c r="E119" i="41"/>
  <c r="F119" i="41"/>
  <c r="G119" i="41"/>
  <c r="H119" i="41"/>
  <c r="I119" i="41"/>
  <c r="J119" i="41"/>
  <c r="K119" i="41"/>
  <c r="L119" i="41"/>
  <c r="M119" i="41"/>
  <c r="N119" i="41"/>
  <c r="O119" i="41"/>
  <c r="P119" i="41"/>
  <c r="Q119" i="41"/>
  <c r="R119" i="41"/>
  <c r="S119" i="41"/>
  <c r="T119" i="41"/>
  <c r="U119" i="41"/>
  <c r="V119" i="41"/>
  <c r="W119" i="41"/>
  <c r="X119" i="41"/>
  <c r="Y119" i="41"/>
  <c r="Z119" i="41"/>
  <c r="AA119" i="41"/>
  <c r="AB119" i="41"/>
  <c r="AC119" i="41"/>
  <c r="AD119" i="41"/>
  <c r="AE119" i="41"/>
  <c r="AF119" i="41"/>
  <c r="D120" i="41"/>
  <c r="E120" i="41"/>
  <c r="F120" i="41"/>
  <c r="G120" i="41"/>
  <c r="H120" i="41"/>
  <c r="I120" i="41"/>
  <c r="J120" i="41"/>
  <c r="K120" i="41"/>
  <c r="L120" i="41"/>
  <c r="M120" i="41"/>
  <c r="N120" i="41"/>
  <c r="O120" i="41"/>
  <c r="P120" i="41"/>
  <c r="Q120" i="41"/>
  <c r="R120" i="41"/>
  <c r="S120" i="41"/>
  <c r="T120" i="41"/>
  <c r="U120" i="41"/>
  <c r="V120" i="41"/>
  <c r="W120" i="41"/>
  <c r="X120" i="41"/>
  <c r="Y120" i="41"/>
  <c r="Z120" i="41"/>
  <c r="AA120" i="41"/>
  <c r="AB120" i="41"/>
  <c r="AC120" i="41"/>
  <c r="AD120" i="41"/>
  <c r="AE120" i="41"/>
  <c r="AF120" i="41"/>
  <c r="D121" i="41"/>
  <c r="E121" i="41"/>
  <c r="F121" i="41"/>
  <c r="G121" i="41"/>
  <c r="H121" i="41"/>
  <c r="I121" i="41"/>
  <c r="J121" i="41"/>
  <c r="K121" i="41"/>
  <c r="L121" i="41"/>
  <c r="M121" i="41"/>
  <c r="N121" i="41"/>
  <c r="O121" i="41"/>
  <c r="P121" i="41"/>
  <c r="Q121" i="41"/>
  <c r="R121" i="41"/>
  <c r="S121" i="41"/>
  <c r="T121" i="41"/>
  <c r="U121" i="41"/>
  <c r="V121" i="41"/>
  <c r="W121" i="41"/>
  <c r="X121" i="41"/>
  <c r="Y121" i="41"/>
  <c r="Z121" i="41"/>
  <c r="AA121" i="41"/>
  <c r="AB121" i="41"/>
  <c r="AC121" i="41"/>
  <c r="AD121" i="41"/>
  <c r="AE121" i="41"/>
  <c r="AF121" i="41"/>
  <c r="D122" i="41"/>
  <c r="E122" i="41"/>
  <c r="F122" i="41"/>
  <c r="G122" i="41"/>
  <c r="H122" i="41"/>
  <c r="I122" i="41"/>
  <c r="J122" i="41"/>
  <c r="K122" i="41"/>
  <c r="L122" i="41"/>
  <c r="M122" i="41"/>
  <c r="N122" i="41"/>
  <c r="O122" i="41"/>
  <c r="P122" i="41"/>
  <c r="Q122" i="41"/>
  <c r="R122" i="41"/>
  <c r="S122" i="41"/>
  <c r="T122" i="41"/>
  <c r="U122" i="41"/>
  <c r="V122" i="41"/>
  <c r="W122" i="41"/>
  <c r="X122" i="41"/>
  <c r="Y122" i="41"/>
  <c r="Z122" i="41"/>
  <c r="AA122" i="41"/>
  <c r="AB122" i="41"/>
  <c r="AC122" i="41"/>
  <c r="AD122" i="41"/>
  <c r="AE122" i="41"/>
  <c r="AF122" i="41"/>
  <c r="D123" i="41"/>
  <c r="E123" i="41"/>
  <c r="F123" i="41"/>
  <c r="G123" i="41"/>
  <c r="H123" i="41"/>
  <c r="I123" i="41"/>
  <c r="J123" i="41"/>
  <c r="K123" i="41"/>
  <c r="L123" i="41"/>
  <c r="M123" i="41"/>
  <c r="N123" i="41"/>
  <c r="O123" i="41"/>
  <c r="P123" i="41"/>
  <c r="Q123" i="41"/>
  <c r="R123" i="41"/>
  <c r="S123" i="41"/>
  <c r="T123" i="41"/>
  <c r="U123" i="41"/>
  <c r="V123" i="41"/>
  <c r="W123" i="41"/>
  <c r="X123" i="41"/>
  <c r="Y123" i="41"/>
  <c r="Z123" i="41"/>
  <c r="AA123" i="41"/>
  <c r="AB123" i="41"/>
  <c r="AC123" i="41"/>
  <c r="AD123" i="41"/>
  <c r="AE123" i="41"/>
  <c r="AF123" i="41"/>
  <c r="D124" i="41"/>
  <c r="E124" i="41"/>
  <c r="F124" i="41"/>
  <c r="G124" i="41"/>
  <c r="H124" i="41"/>
  <c r="I124" i="41"/>
  <c r="J124" i="41"/>
  <c r="K124" i="41"/>
  <c r="L124" i="41"/>
  <c r="M124" i="41"/>
  <c r="N124" i="41"/>
  <c r="O124" i="41"/>
  <c r="P124" i="41"/>
  <c r="Q124" i="41"/>
  <c r="R124" i="41"/>
  <c r="S124" i="41"/>
  <c r="T124" i="41"/>
  <c r="U124" i="41"/>
  <c r="V124" i="41"/>
  <c r="W124" i="41"/>
  <c r="X124" i="41"/>
  <c r="Y124" i="41"/>
  <c r="Z124" i="41"/>
  <c r="AA124" i="41"/>
  <c r="AB124" i="41"/>
  <c r="AC124" i="41"/>
  <c r="AD124" i="41"/>
  <c r="AE124" i="41"/>
  <c r="AF124" i="41"/>
  <c r="D125" i="41"/>
  <c r="E125" i="41"/>
  <c r="F125" i="41"/>
  <c r="G125" i="41"/>
  <c r="H125" i="41"/>
  <c r="I125" i="41"/>
  <c r="J125" i="41"/>
  <c r="K125" i="41"/>
  <c r="L125" i="41"/>
  <c r="M125" i="41"/>
  <c r="N125" i="41"/>
  <c r="O125" i="41"/>
  <c r="P125" i="41"/>
  <c r="Q125" i="41"/>
  <c r="R125" i="41"/>
  <c r="S125" i="41"/>
  <c r="T125" i="41"/>
  <c r="U125" i="41"/>
  <c r="V125" i="41"/>
  <c r="W125" i="41"/>
  <c r="X125" i="41"/>
  <c r="Y125" i="41"/>
  <c r="Z125" i="41"/>
  <c r="AA125" i="41"/>
  <c r="AB125" i="41"/>
  <c r="AC125" i="41"/>
  <c r="AD125" i="41"/>
  <c r="AE125" i="41"/>
  <c r="AF125" i="41"/>
  <c r="D126" i="41"/>
  <c r="E126" i="41"/>
  <c r="F126" i="41"/>
  <c r="G126" i="41"/>
  <c r="H126" i="41"/>
  <c r="I126" i="41"/>
  <c r="J126" i="41"/>
  <c r="K126" i="41"/>
  <c r="L126" i="41"/>
  <c r="M126" i="41"/>
  <c r="N126" i="41"/>
  <c r="O126" i="41"/>
  <c r="P126" i="41"/>
  <c r="Q126" i="41"/>
  <c r="R126" i="41"/>
  <c r="S126" i="41"/>
  <c r="T126" i="41"/>
  <c r="U126" i="41"/>
  <c r="V126" i="41"/>
  <c r="W126" i="41"/>
  <c r="X126" i="41"/>
  <c r="Y126" i="41"/>
  <c r="Z126" i="41"/>
  <c r="AA126" i="41"/>
  <c r="AB126" i="41"/>
  <c r="AC126" i="41"/>
  <c r="AD126" i="41"/>
  <c r="AE126" i="41"/>
  <c r="AF126" i="41"/>
  <c r="D127" i="41"/>
  <c r="E127" i="41"/>
  <c r="F127" i="41"/>
  <c r="G127" i="41"/>
  <c r="H127" i="41"/>
  <c r="I127" i="41"/>
  <c r="J127" i="41"/>
  <c r="K127" i="41"/>
  <c r="L127" i="41"/>
  <c r="M127" i="41"/>
  <c r="N127" i="41"/>
  <c r="O127" i="41"/>
  <c r="P127" i="41"/>
  <c r="Q127" i="41"/>
  <c r="R127" i="41"/>
  <c r="S127" i="41"/>
  <c r="T127" i="41"/>
  <c r="U127" i="41"/>
  <c r="V127" i="41"/>
  <c r="W127" i="41"/>
  <c r="X127" i="41"/>
  <c r="Y127" i="41"/>
  <c r="Z127" i="41"/>
  <c r="AA127" i="41"/>
  <c r="AB127" i="41"/>
  <c r="AC127" i="41"/>
  <c r="AD127" i="41"/>
  <c r="AE127" i="41"/>
  <c r="AF127" i="41"/>
  <c r="D128" i="41"/>
  <c r="E128" i="41"/>
  <c r="F128" i="41"/>
  <c r="G128" i="41"/>
  <c r="H128" i="41"/>
  <c r="I128" i="41"/>
  <c r="J128" i="41"/>
  <c r="K128" i="41"/>
  <c r="L128" i="41"/>
  <c r="M128" i="41"/>
  <c r="N128" i="41"/>
  <c r="O128" i="41"/>
  <c r="P128" i="41"/>
  <c r="Q128" i="41"/>
  <c r="R128" i="41"/>
  <c r="S128" i="41"/>
  <c r="T128" i="41"/>
  <c r="U128" i="41"/>
  <c r="V128" i="41"/>
  <c r="W128" i="41"/>
  <c r="X128" i="41"/>
  <c r="Y128" i="41"/>
  <c r="Z128" i="41"/>
  <c r="AA128" i="41"/>
  <c r="AB128" i="41"/>
  <c r="AC128" i="41"/>
  <c r="AD128" i="41"/>
  <c r="AE128" i="41"/>
  <c r="AF128" i="41"/>
  <c r="D129" i="41"/>
  <c r="E129" i="41"/>
  <c r="F129" i="41"/>
  <c r="G129" i="41"/>
  <c r="H129" i="41"/>
  <c r="I129" i="41"/>
  <c r="J129" i="41"/>
  <c r="K129" i="41"/>
  <c r="L129" i="41"/>
  <c r="M129" i="41"/>
  <c r="N129" i="41"/>
  <c r="O129" i="41"/>
  <c r="P129" i="41"/>
  <c r="Q129" i="41"/>
  <c r="R129" i="41"/>
  <c r="S129" i="41"/>
  <c r="T129" i="41"/>
  <c r="U129" i="41"/>
  <c r="V129" i="41"/>
  <c r="W129" i="41"/>
  <c r="X129" i="41"/>
  <c r="Y129" i="41"/>
  <c r="Z129" i="41"/>
  <c r="AA129" i="41"/>
  <c r="AB129" i="41"/>
  <c r="AC129" i="41"/>
  <c r="AD129" i="41"/>
  <c r="AE129" i="41"/>
  <c r="AF129" i="41"/>
  <c r="D130" i="41"/>
  <c r="E130" i="41"/>
  <c r="F130" i="41"/>
  <c r="G130" i="41"/>
  <c r="H130" i="41"/>
  <c r="I130" i="41"/>
  <c r="J130" i="41"/>
  <c r="K130" i="41"/>
  <c r="L130" i="41"/>
  <c r="M130" i="41"/>
  <c r="N130" i="41"/>
  <c r="O130" i="41"/>
  <c r="P130" i="41"/>
  <c r="Q130" i="41"/>
  <c r="R130" i="41"/>
  <c r="S130" i="41"/>
  <c r="T130" i="41"/>
  <c r="U130" i="41"/>
  <c r="V130" i="41"/>
  <c r="W130" i="41"/>
  <c r="X130" i="41"/>
  <c r="Y130" i="41"/>
  <c r="Z130" i="41"/>
  <c r="AA130" i="41"/>
  <c r="AB130" i="41"/>
  <c r="AC130" i="41"/>
  <c r="AD130" i="41"/>
  <c r="AE130" i="41"/>
  <c r="AF130" i="41"/>
  <c r="D131" i="41"/>
  <c r="E131" i="41"/>
  <c r="F131" i="41"/>
  <c r="G131" i="41"/>
  <c r="H131" i="41"/>
  <c r="I131" i="41"/>
  <c r="J131" i="41"/>
  <c r="K131" i="41"/>
  <c r="L131" i="41"/>
  <c r="M131" i="41"/>
  <c r="N131" i="41"/>
  <c r="O131" i="41"/>
  <c r="P131" i="41"/>
  <c r="Q131" i="41"/>
  <c r="R131" i="41"/>
  <c r="S131" i="41"/>
  <c r="T131" i="41"/>
  <c r="U131" i="41"/>
  <c r="V131" i="41"/>
  <c r="W131" i="41"/>
  <c r="X131" i="41"/>
  <c r="Y131" i="41"/>
  <c r="Z131" i="41"/>
  <c r="AA131" i="41"/>
  <c r="AB131" i="41"/>
  <c r="AC131" i="41"/>
  <c r="AD131" i="41"/>
  <c r="AE131" i="41"/>
  <c r="AF131" i="41"/>
  <c r="D132" i="41"/>
  <c r="E132" i="41"/>
  <c r="F132" i="41"/>
  <c r="G132" i="41"/>
  <c r="H132" i="41"/>
  <c r="I132" i="41"/>
  <c r="J132" i="41"/>
  <c r="K132" i="41"/>
  <c r="L132" i="41"/>
  <c r="M132" i="41"/>
  <c r="N132" i="41"/>
  <c r="O132" i="41"/>
  <c r="P132" i="41"/>
  <c r="Q132" i="41"/>
  <c r="R132" i="41"/>
  <c r="S132" i="41"/>
  <c r="T132" i="41"/>
  <c r="U132" i="41"/>
  <c r="V132" i="41"/>
  <c r="W132" i="41"/>
  <c r="X132" i="41"/>
  <c r="Y132" i="41"/>
  <c r="Z132" i="41"/>
  <c r="AA132" i="41"/>
  <c r="AB132" i="41"/>
  <c r="AC132" i="41"/>
  <c r="AD132" i="41"/>
  <c r="AE132" i="41"/>
  <c r="AF132" i="41"/>
  <c r="D133" i="41"/>
  <c r="E133" i="41"/>
  <c r="F133" i="41"/>
  <c r="G133" i="41"/>
  <c r="H133" i="41"/>
  <c r="I133" i="41"/>
  <c r="J133" i="41"/>
  <c r="K133" i="41"/>
  <c r="L133" i="41"/>
  <c r="M133" i="41"/>
  <c r="N133" i="41"/>
  <c r="O133" i="41"/>
  <c r="P133" i="41"/>
  <c r="Q133" i="41"/>
  <c r="R133" i="41"/>
  <c r="S133" i="41"/>
  <c r="T133" i="41"/>
  <c r="U133" i="41"/>
  <c r="V133" i="41"/>
  <c r="W133" i="41"/>
  <c r="X133" i="41"/>
  <c r="Y133" i="41"/>
  <c r="Z133" i="41"/>
  <c r="AA133" i="41"/>
  <c r="AB133" i="41"/>
  <c r="AC133" i="41"/>
  <c r="AD133" i="41"/>
  <c r="AE133" i="41"/>
  <c r="AF133" i="41"/>
  <c r="D134" i="41"/>
  <c r="E134" i="41"/>
  <c r="F134" i="41"/>
  <c r="G134" i="41"/>
  <c r="H134" i="41"/>
  <c r="I134" i="41"/>
  <c r="J134" i="41"/>
  <c r="K134" i="41"/>
  <c r="L134" i="41"/>
  <c r="M134" i="41"/>
  <c r="N134" i="41"/>
  <c r="O134" i="41"/>
  <c r="P134" i="41"/>
  <c r="Q134" i="41"/>
  <c r="R134" i="41"/>
  <c r="S134" i="41"/>
  <c r="T134" i="41"/>
  <c r="U134" i="41"/>
  <c r="V134" i="41"/>
  <c r="W134" i="41"/>
  <c r="X134" i="41"/>
  <c r="Y134" i="41"/>
  <c r="Z134" i="41"/>
  <c r="AA134" i="41"/>
  <c r="AB134" i="41"/>
  <c r="AC134" i="41"/>
  <c r="AD134" i="41"/>
  <c r="AE134" i="41"/>
  <c r="AF134" i="41"/>
  <c r="D135" i="41"/>
  <c r="E135" i="41"/>
  <c r="F135" i="41"/>
  <c r="G135" i="41"/>
  <c r="H135" i="41"/>
  <c r="I135" i="41"/>
  <c r="J135" i="41"/>
  <c r="K135" i="41"/>
  <c r="L135" i="41"/>
  <c r="M135" i="41"/>
  <c r="N135" i="41"/>
  <c r="O135" i="41"/>
  <c r="P135" i="41"/>
  <c r="Q135" i="41"/>
  <c r="R135" i="41"/>
  <c r="S135" i="41"/>
  <c r="T135" i="41"/>
  <c r="U135" i="41"/>
  <c r="V135" i="41"/>
  <c r="W135" i="41"/>
  <c r="X135" i="41"/>
  <c r="Y135" i="41"/>
  <c r="Z135" i="41"/>
  <c r="AA135" i="41"/>
  <c r="AB135" i="41"/>
  <c r="AC135" i="41"/>
  <c r="AD135" i="41"/>
  <c r="AE135" i="41"/>
  <c r="AF135" i="41"/>
  <c r="D136" i="41"/>
  <c r="E136" i="41"/>
  <c r="F136" i="41"/>
  <c r="G136" i="41"/>
  <c r="H136" i="41"/>
  <c r="I136" i="41"/>
  <c r="J136" i="41"/>
  <c r="K136" i="41"/>
  <c r="L136" i="41"/>
  <c r="M136" i="41"/>
  <c r="N136" i="41"/>
  <c r="O136" i="41"/>
  <c r="P136" i="41"/>
  <c r="Q136" i="41"/>
  <c r="R136" i="41"/>
  <c r="S136" i="41"/>
  <c r="T136" i="41"/>
  <c r="U136" i="41"/>
  <c r="V136" i="41"/>
  <c r="W136" i="41"/>
  <c r="X136" i="41"/>
  <c r="Y136" i="41"/>
  <c r="Z136" i="41"/>
  <c r="AA136" i="41"/>
  <c r="AB136" i="41"/>
  <c r="AC136" i="41"/>
  <c r="AD136" i="41"/>
  <c r="AE136" i="41"/>
  <c r="AF136" i="41"/>
  <c r="D137" i="41"/>
  <c r="E137" i="41"/>
  <c r="F137" i="41"/>
  <c r="G137" i="41"/>
  <c r="H137" i="41"/>
  <c r="I137" i="41"/>
  <c r="J137" i="41"/>
  <c r="K137" i="41"/>
  <c r="L137" i="41"/>
  <c r="M137" i="41"/>
  <c r="N137" i="41"/>
  <c r="O137" i="41"/>
  <c r="P137" i="41"/>
  <c r="Q137" i="41"/>
  <c r="R137" i="41"/>
  <c r="S137" i="41"/>
  <c r="T137" i="41"/>
  <c r="U137" i="41"/>
  <c r="V137" i="41"/>
  <c r="W137" i="41"/>
  <c r="X137" i="41"/>
  <c r="Y137" i="41"/>
  <c r="Z137" i="41"/>
  <c r="AA137" i="41"/>
  <c r="AB137" i="41"/>
  <c r="AC137" i="41"/>
  <c r="AD137" i="41"/>
  <c r="AE137" i="41"/>
  <c r="AF137" i="41"/>
  <c r="D138" i="41"/>
  <c r="E138" i="41"/>
  <c r="F138" i="41"/>
  <c r="G138" i="41"/>
  <c r="H138" i="41"/>
  <c r="I138" i="41"/>
  <c r="J138" i="41"/>
  <c r="K138" i="41"/>
  <c r="L138" i="41"/>
  <c r="M138" i="41"/>
  <c r="N138" i="41"/>
  <c r="O138" i="41"/>
  <c r="P138" i="41"/>
  <c r="Q138" i="41"/>
  <c r="R138" i="41"/>
  <c r="S138" i="41"/>
  <c r="T138" i="41"/>
  <c r="U138" i="41"/>
  <c r="V138" i="41"/>
  <c r="W138" i="41"/>
  <c r="X138" i="41"/>
  <c r="Y138" i="41"/>
  <c r="Z138" i="41"/>
  <c r="AA138" i="41"/>
  <c r="AB138" i="41"/>
  <c r="AC138" i="41"/>
  <c r="AD138" i="41"/>
  <c r="AE138" i="41"/>
  <c r="AF138" i="41"/>
  <c r="D139" i="41"/>
  <c r="E139" i="41"/>
  <c r="F139" i="41"/>
  <c r="G139" i="41"/>
  <c r="H139" i="41"/>
  <c r="I139" i="41"/>
  <c r="J139" i="41"/>
  <c r="K139" i="41"/>
  <c r="L139" i="41"/>
  <c r="M139" i="41"/>
  <c r="N139" i="41"/>
  <c r="O139" i="41"/>
  <c r="P139" i="41"/>
  <c r="Q139" i="41"/>
  <c r="R139" i="41"/>
  <c r="S139" i="41"/>
  <c r="T139" i="41"/>
  <c r="U139" i="41"/>
  <c r="V139" i="41"/>
  <c r="W139" i="41"/>
  <c r="X139" i="41"/>
  <c r="Y139" i="41"/>
  <c r="Z139" i="41"/>
  <c r="AA139" i="41"/>
  <c r="AB139" i="41"/>
  <c r="AC139" i="41"/>
  <c r="AD139" i="41"/>
  <c r="AE139" i="41"/>
  <c r="AF139" i="41"/>
  <c r="D140" i="41"/>
  <c r="E140" i="41"/>
  <c r="F140" i="41"/>
  <c r="G140" i="41"/>
  <c r="H140" i="41"/>
  <c r="I140" i="41"/>
  <c r="J140" i="41"/>
  <c r="K140" i="41"/>
  <c r="L140" i="41"/>
  <c r="M140" i="41"/>
  <c r="N140" i="41"/>
  <c r="O140" i="41"/>
  <c r="P140" i="41"/>
  <c r="Q140" i="41"/>
  <c r="R140" i="41"/>
  <c r="S140" i="41"/>
  <c r="T140" i="41"/>
  <c r="U140" i="41"/>
  <c r="V140" i="41"/>
  <c r="W140" i="41"/>
  <c r="X140" i="41"/>
  <c r="Y140" i="41"/>
  <c r="Z140" i="41"/>
  <c r="AA140" i="41"/>
  <c r="AB140" i="41"/>
  <c r="AC140" i="41"/>
  <c r="AD140" i="41"/>
  <c r="AE140" i="41"/>
  <c r="AF140" i="41"/>
  <c r="D141" i="41"/>
  <c r="E141" i="41"/>
  <c r="F141" i="41"/>
  <c r="G141" i="41"/>
  <c r="H141" i="41"/>
  <c r="I141" i="41"/>
  <c r="J141" i="41"/>
  <c r="K141" i="41"/>
  <c r="L141" i="41"/>
  <c r="M141" i="41"/>
  <c r="N141" i="41"/>
  <c r="O141" i="41"/>
  <c r="P141" i="41"/>
  <c r="Q141" i="41"/>
  <c r="R141" i="41"/>
  <c r="S141" i="41"/>
  <c r="T141" i="41"/>
  <c r="U141" i="41"/>
  <c r="V141" i="41"/>
  <c r="W141" i="41"/>
  <c r="X141" i="41"/>
  <c r="Y141" i="41"/>
  <c r="Z141" i="41"/>
  <c r="AA141" i="41"/>
  <c r="AB141" i="41"/>
  <c r="AC141" i="41"/>
  <c r="AD141" i="41"/>
  <c r="AE141" i="41"/>
  <c r="AF141" i="41"/>
  <c r="D142" i="41"/>
  <c r="E142" i="41"/>
  <c r="F142" i="41"/>
  <c r="G142" i="41"/>
  <c r="H142" i="41"/>
  <c r="I142" i="41"/>
  <c r="J142" i="41"/>
  <c r="K142" i="41"/>
  <c r="L142" i="41"/>
  <c r="M142" i="41"/>
  <c r="N142" i="41"/>
  <c r="O142" i="41"/>
  <c r="P142" i="41"/>
  <c r="Q142" i="41"/>
  <c r="R142" i="41"/>
  <c r="S142" i="41"/>
  <c r="T142" i="41"/>
  <c r="U142" i="41"/>
  <c r="V142" i="41"/>
  <c r="W142" i="41"/>
  <c r="X142" i="41"/>
  <c r="Y142" i="41"/>
  <c r="Z142" i="41"/>
  <c r="AA142" i="41"/>
  <c r="AB142" i="41"/>
  <c r="AC142" i="41"/>
  <c r="AD142" i="41"/>
  <c r="AE142" i="41"/>
  <c r="AF142" i="41"/>
  <c r="D143" i="41"/>
  <c r="E143" i="41"/>
  <c r="F143" i="41"/>
  <c r="G143" i="41"/>
  <c r="H143" i="41"/>
  <c r="I143" i="41"/>
  <c r="J143" i="41"/>
  <c r="K143" i="41"/>
  <c r="L143" i="41"/>
  <c r="M143" i="41"/>
  <c r="N143" i="41"/>
  <c r="O143" i="41"/>
  <c r="P143" i="41"/>
  <c r="Q143" i="41"/>
  <c r="R143" i="41"/>
  <c r="S143" i="41"/>
  <c r="T143" i="41"/>
  <c r="U143" i="41"/>
  <c r="V143" i="41"/>
  <c r="W143" i="41"/>
  <c r="X143" i="41"/>
  <c r="Y143" i="41"/>
  <c r="Z143" i="41"/>
  <c r="AA143" i="41"/>
  <c r="AB143" i="41"/>
  <c r="AC143" i="41"/>
  <c r="AD143" i="41"/>
  <c r="AE143" i="41"/>
  <c r="AF143" i="41"/>
  <c r="D144" i="41"/>
  <c r="E144" i="41"/>
  <c r="F144" i="41"/>
  <c r="G144" i="41"/>
  <c r="H144" i="41"/>
  <c r="I144" i="41"/>
  <c r="J144" i="41"/>
  <c r="K144" i="41"/>
  <c r="L144" i="41"/>
  <c r="M144" i="41"/>
  <c r="N144" i="41"/>
  <c r="O144" i="41"/>
  <c r="P144" i="41"/>
  <c r="Q144" i="41"/>
  <c r="R144" i="41"/>
  <c r="S144" i="41"/>
  <c r="T144" i="41"/>
  <c r="U144" i="41"/>
  <c r="V144" i="41"/>
  <c r="W144" i="41"/>
  <c r="X144" i="41"/>
  <c r="Y144" i="41"/>
  <c r="Z144" i="41"/>
  <c r="AA144" i="41"/>
  <c r="AB144" i="41"/>
  <c r="AC144" i="41"/>
  <c r="AD144" i="41"/>
  <c r="AE144" i="41"/>
  <c r="AF144" i="41"/>
  <c r="D145" i="41"/>
  <c r="E145" i="41"/>
  <c r="F145" i="41"/>
  <c r="G145" i="41"/>
  <c r="H145" i="41"/>
  <c r="I145" i="41"/>
  <c r="J145" i="41"/>
  <c r="K145" i="41"/>
  <c r="L145" i="41"/>
  <c r="M145" i="41"/>
  <c r="N145" i="41"/>
  <c r="O145" i="41"/>
  <c r="P145" i="41"/>
  <c r="Q145" i="41"/>
  <c r="R145" i="41"/>
  <c r="S145" i="41"/>
  <c r="T145" i="41"/>
  <c r="U145" i="41"/>
  <c r="V145" i="41"/>
  <c r="W145" i="41"/>
  <c r="X145" i="41"/>
  <c r="Y145" i="41"/>
  <c r="Z145" i="41"/>
  <c r="AA145" i="41"/>
  <c r="AB145" i="41"/>
  <c r="AC145" i="41"/>
  <c r="AD145" i="41"/>
  <c r="AE145" i="41"/>
  <c r="AF145" i="41"/>
  <c r="D146" i="41"/>
  <c r="E146" i="41"/>
  <c r="F146" i="41"/>
  <c r="G146" i="41"/>
  <c r="H146" i="41"/>
  <c r="I146" i="41"/>
  <c r="J146" i="41"/>
  <c r="K146" i="41"/>
  <c r="L146" i="41"/>
  <c r="M146" i="41"/>
  <c r="N146" i="41"/>
  <c r="O146" i="41"/>
  <c r="P146" i="41"/>
  <c r="Q146" i="41"/>
  <c r="R146" i="41"/>
  <c r="S146" i="41"/>
  <c r="T146" i="41"/>
  <c r="U146" i="41"/>
  <c r="V146" i="41"/>
  <c r="W146" i="41"/>
  <c r="X146" i="41"/>
  <c r="Y146" i="41"/>
  <c r="Z146" i="41"/>
  <c r="AA146" i="41"/>
  <c r="AB146" i="41"/>
  <c r="AC146" i="41"/>
  <c r="AD146" i="41"/>
  <c r="AE146" i="41"/>
  <c r="AF146" i="41"/>
  <c r="D147" i="41"/>
  <c r="E147" i="41"/>
  <c r="F147" i="41"/>
  <c r="G147" i="41"/>
  <c r="H147" i="41"/>
  <c r="I147" i="41"/>
  <c r="J147" i="41"/>
  <c r="K147" i="41"/>
  <c r="L147" i="41"/>
  <c r="M147" i="41"/>
  <c r="N147" i="41"/>
  <c r="O147" i="41"/>
  <c r="P147" i="41"/>
  <c r="Q147" i="41"/>
  <c r="R147" i="41"/>
  <c r="S147" i="41"/>
  <c r="T147" i="41"/>
  <c r="U147" i="41"/>
  <c r="V147" i="41"/>
  <c r="W147" i="41"/>
  <c r="X147" i="41"/>
  <c r="Y147" i="41"/>
  <c r="Z147" i="41"/>
  <c r="AA147" i="41"/>
  <c r="AB147" i="41"/>
  <c r="AC147" i="41"/>
  <c r="AD147" i="41"/>
  <c r="AE147" i="41"/>
  <c r="AF147" i="41"/>
  <c r="D148" i="41"/>
  <c r="E148" i="41"/>
  <c r="F148" i="41"/>
  <c r="G148" i="41"/>
  <c r="H148" i="41"/>
  <c r="I148" i="41"/>
  <c r="J148" i="41"/>
  <c r="K148" i="41"/>
  <c r="L148" i="41"/>
  <c r="M148" i="41"/>
  <c r="N148" i="41"/>
  <c r="O148" i="41"/>
  <c r="P148" i="41"/>
  <c r="Q148" i="41"/>
  <c r="R148" i="41"/>
  <c r="S148" i="41"/>
  <c r="T148" i="41"/>
  <c r="U148" i="41"/>
  <c r="V148" i="41"/>
  <c r="W148" i="41"/>
  <c r="X148" i="41"/>
  <c r="Y148" i="41"/>
  <c r="Z148" i="41"/>
  <c r="AA148" i="41"/>
  <c r="AB148" i="41"/>
  <c r="AC148" i="41"/>
  <c r="AD148" i="41"/>
  <c r="AE148" i="41"/>
  <c r="AF148" i="41"/>
  <c r="D149" i="41"/>
  <c r="E149" i="41"/>
  <c r="F149" i="41"/>
  <c r="G149" i="41"/>
  <c r="H149" i="41"/>
  <c r="I149" i="41"/>
  <c r="J149" i="41"/>
  <c r="K149" i="41"/>
  <c r="L149" i="41"/>
  <c r="M149" i="41"/>
  <c r="N149" i="41"/>
  <c r="O149" i="41"/>
  <c r="P149" i="41"/>
  <c r="Q149" i="41"/>
  <c r="R149" i="41"/>
  <c r="S149" i="41"/>
  <c r="T149" i="41"/>
  <c r="U149" i="41"/>
  <c r="V149" i="41"/>
  <c r="W149" i="41"/>
  <c r="X149" i="41"/>
  <c r="Y149" i="41"/>
  <c r="Z149" i="41"/>
  <c r="AA149" i="41"/>
  <c r="AB149" i="41"/>
  <c r="AC149" i="41"/>
  <c r="AD149" i="41"/>
  <c r="AE149" i="41"/>
  <c r="AF149" i="41"/>
  <c r="D150" i="41"/>
  <c r="E150" i="41"/>
  <c r="F150" i="41"/>
  <c r="G150" i="41"/>
  <c r="H150" i="41"/>
  <c r="I150" i="41"/>
  <c r="J150" i="41"/>
  <c r="K150" i="41"/>
  <c r="L150" i="41"/>
  <c r="M150" i="41"/>
  <c r="N150" i="41"/>
  <c r="O150" i="41"/>
  <c r="P150" i="41"/>
  <c r="Q150" i="41"/>
  <c r="R150" i="41"/>
  <c r="S150" i="41"/>
  <c r="T150" i="41"/>
  <c r="U150" i="41"/>
  <c r="V150" i="41"/>
  <c r="W150" i="41"/>
  <c r="X150" i="41"/>
  <c r="Y150" i="41"/>
  <c r="Z150" i="41"/>
  <c r="AA150" i="41"/>
  <c r="AB150" i="41"/>
  <c r="AC150" i="41"/>
  <c r="AD150" i="41"/>
  <c r="AE150" i="41"/>
  <c r="AF150" i="41"/>
  <c r="D151" i="41"/>
  <c r="E151" i="41"/>
  <c r="F151" i="41"/>
  <c r="G151" i="41"/>
  <c r="H151" i="41"/>
  <c r="I151" i="41"/>
  <c r="J151" i="41"/>
  <c r="K151" i="41"/>
  <c r="L151" i="41"/>
  <c r="M151" i="41"/>
  <c r="N151" i="41"/>
  <c r="O151" i="41"/>
  <c r="P151" i="41"/>
  <c r="Q151" i="41"/>
  <c r="R151" i="41"/>
  <c r="S151" i="41"/>
  <c r="T151" i="41"/>
  <c r="U151" i="41"/>
  <c r="V151" i="41"/>
  <c r="W151" i="41"/>
  <c r="X151" i="41"/>
  <c r="Y151" i="41"/>
  <c r="Z151" i="41"/>
  <c r="AA151" i="41"/>
  <c r="AB151" i="41"/>
  <c r="AC151" i="41"/>
  <c r="AD151" i="41"/>
  <c r="AE151" i="41"/>
  <c r="AF151" i="41"/>
  <c r="D152" i="41"/>
  <c r="E152" i="41"/>
  <c r="F152" i="41"/>
  <c r="G152" i="41"/>
  <c r="H152" i="41"/>
  <c r="I152" i="41"/>
  <c r="J152" i="41"/>
  <c r="K152" i="41"/>
  <c r="L152" i="41"/>
  <c r="M152" i="41"/>
  <c r="N152" i="41"/>
  <c r="O152" i="41"/>
  <c r="P152" i="41"/>
  <c r="Q152" i="41"/>
  <c r="R152" i="41"/>
  <c r="S152" i="41"/>
  <c r="T152" i="41"/>
  <c r="U152" i="41"/>
  <c r="V152" i="41"/>
  <c r="W152" i="41"/>
  <c r="X152" i="41"/>
  <c r="Y152" i="41"/>
  <c r="Z152" i="41"/>
  <c r="AA152" i="41"/>
  <c r="AB152" i="41"/>
  <c r="AC152" i="41"/>
  <c r="AD152" i="41"/>
  <c r="AE152" i="41"/>
  <c r="AF152" i="41"/>
  <c r="D153" i="41"/>
  <c r="E153" i="41"/>
  <c r="F153" i="41"/>
  <c r="G153" i="41"/>
  <c r="H153" i="41"/>
  <c r="I153" i="41"/>
  <c r="J153" i="41"/>
  <c r="K153" i="41"/>
  <c r="L153" i="41"/>
  <c r="M153" i="41"/>
  <c r="N153" i="41"/>
  <c r="O153" i="41"/>
  <c r="P153" i="41"/>
  <c r="Q153" i="41"/>
  <c r="R153" i="41"/>
  <c r="S153" i="41"/>
  <c r="T153" i="41"/>
  <c r="U153" i="41"/>
  <c r="V153" i="41"/>
  <c r="W153" i="41"/>
  <c r="X153" i="41"/>
  <c r="Y153" i="41"/>
  <c r="Z153" i="41"/>
  <c r="AA153" i="41"/>
  <c r="AB153" i="41"/>
  <c r="AC153" i="41"/>
  <c r="AD153" i="41"/>
  <c r="AE153" i="41"/>
  <c r="AF153" i="41"/>
  <c r="D154" i="41"/>
  <c r="E154" i="41"/>
  <c r="F154" i="41"/>
  <c r="G154" i="41"/>
  <c r="H154" i="41"/>
  <c r="I154" i="41"/>
  <c r="J154" i="41"/>
  <c r="K154" i="41"/>
  <c r="L154" i="41"/>
  <c r="M154" i="41"/>
  <c r="N154" i="41"/>
  <c r="O154" i="41"/>
  <c r="P154" i="41"/>
  <c r="Q154" i="41"/>
  <c r="R154" i="41"/>
  <c r="S154" i="41"/>
  <c r="T154" i="41"/>
  <c r="U154" i="41"/>
  <c r="V154" i="41"/>
  <c r="W154" i="41"/>
  <c r="X154" i="41"/>
  <c r="Y154" i="41"/>
  <c r="Z154" i="41"/>
  <c r="AA154" i="41"/>
  <c r="AB154" i="41"/>
  <c r="AC154" i="41"/>
  <c r="AD154" i="41"/>
  <c r="AE154" i="41"/>
  <c r="AF154" i="41"/>
  <c r="D155" i="41"/>
  <c r="E155" i="41"/>
  <c r="F155" i="41"/>
  <c r="G155" i="41"/>
  <c r="H155" i="41"/>
  <c r="I155" i="41"/>
  <c r="J155" i="41"/>
  <c r="K155" i="41"/>
  <c r="L155" i="41"/>
  <c r="M155" i="41"/>
  <c r="N155" i="41"/>
  <c r="O155" i="41"/>
  <c r="P155" i="41"/>
  <c r="Q155" i="41"/>
  <c r="R155" i="41"/>
  <c r="S155" i="41"/>
  <c r="T155" i="41"/>
  <c r="U155" i="41"/>
  <c r="V155" i="41"/>
  <c r="W155" i="41"/>
  <c r="X155" i="41"/>
  <c r="Y155" i="41"/>
  <c r="Z155" i="41"/>
  <c r="AA155" i="41"/>
  <c r="AB155" i="41"/>
  <c r="AC155" i="41"/>
  <c r="AD155" i="41"/>
  <c r="AE155" i="41"/>
  <c r="AF155" i="41"/>
  <c r="D156" i="41"/>
  <c r="E156" i="41"/>
  <c r="F156" i="41"/>
  <c r="G156" i="41"/>
  <c r="H156" i="41"/>
  <c r="I156" i="41"/>
  <c r="J156" i="41"/>
  <c r="K156" i="41"/>
  <c r="L156" i="41"/>
  <c r="M156" i="41"/>
  <c r="N156" i="41"/>
  <c r="O156" i="41"/>
  <c r="P156" i="41"/>
  <c r="Q156" i="41"/>
  <c r="R156" i="41"/>
  <c r="S156" i="41"/>
  <c r="T156" i="41"/>
  <c r="U156" i="41"/>
  <c r="V156" i="41"/>
  <c r="W156" i="41"/>
  <c r="X156" i="41"/>
  <c r="Y156" i="41"/>
  <c r="Z156" i="41"/>
  <c r="AA156" i="41"/>
  <c r="AB156" i="41"/>
  <c r="AC156" i="41"/>
  <c r="AD156" i="41"/>
  <c r="AE156" i="41"/>
  <c r="AF156" i="41"/>
  <c r="D157" i="41"/>
  <c r="E157" i="41"/>
  <c r="F157" i="41"/>
  <c r="G157" i="41"/>
  <c r="H157" i="41"/>
  <c r="I157" i="41"/>
  <c r="J157" i="41"/>
  <c r="K157" i="41"/>
  <c r="L157" i="41"/>
  <c r="M157" i="41"/>
  <c r="N157" i="41"/>
  <c r="O157" i="41"/>
  <c r="P157" i="41"/>
  <c r="Q157" i="41"/>
  <c r="R157" i="41"/>
  <c r="S157" i="41"/>
  <c r="T157" i="41"/>
  <c r="U157" i="41"/>
  <c r="V157" i="41"/>
  <c r="W157" i="41"/>
  <c r="X157" i="41"/>
  <c r="Y157" i="41"/>
  <c r="Z157" i="41"/>
  <c r="AA157" i="41"/>
  <c r="AB157" i="41"/>
  <c r="AC157" i="41"/>
  <c r="AD157" i="41"/>
  <c r="AE157" i="41"/>
  <c r="AF157" i="41"/>
  <c r="D158" i="41"/>
  <c r="E158" i="41"/>
  <c r="F158" i="41"/>
  <c r="G158" i="41"/>
  <c r="H158" i="41"/>
  <c r="I158" i="41"/>
  <c r="J158" i="41"/>
  <c r="K158" i="41"/>
  <c r="L158" i="41"/>
  <c r="M158" i="41"/>
  <c r="N158" i="41"/>
  <c r="O158" i="41"/>
  <c r="P158" i="41"/>
  <c r="Q158" i="41"/>
  <c r="R158" i="41"/>
  <c r="S158" i="41"/>
  <c r="T158" i="41"/>
  <c r="U158" i="41"/>
  <c r="V158" i="41"/>
  <c r="W158" i="41"/>
  <c r="X158" i="41"/>
  <c r="Y158" i="41"/>
  <c r="Z158" i="41"/>
  <c r="AA158" i="41"/>
  <c r="AB158" i="41"/>
  <c r="AC158" i="41"/>
  <c r="AD158" i="41"/>
  <c r="AE158" i="41"/>
  <c r="AF158" i="41"/>
  <c r="D159" i="41"/>
  <c r="E159" i="41"/>
  <c r="F159" i="41"/>
  <c r="G159" i="41"/>
  <c r="H159" i="41"/>
  <c r="I159" i="41"/>
  <c r="J159" i="41"/>
  <c r="K159" i="41"/>
  <c r="L159" i="41"/>
  <c r="M159" i="41"/>
  <c r="N159" i="41"/>
  <c r="O159" i="41"/>
  <c r="P159" i="41"/>
  <c r="Q159" i="41"/>
  <c r="R159" i="41"/>
  <c r="S159" i="41"/>
  <c r="T159" i="41"/>
  <c r="U159" i="41"/>
  <c r="V159" i="41"/>
  <c r="W159" i="41"/>
  <c r="X159" i="41"/>
  <c r="Y159" i="41"/>
  <c r="Z159" i="41"/>
  <c r="AA159" i="41"/>
  <c r="AB159" i="41"/>
  <c r="AC159" i="41"/>
  <c r="AD159" i="41"/>
  <c r="AE159" i="41"/>
  <c r="AF159" i="41"/>
  <c r="D160" i="41"/>
  <c r="E160" i="41"/>
  <c r="F160" i="41"/>
  <c r="G160" i="41"/>
  <c r="H160" i="41"/>
  <c r="I160" i="41"/>
  <c r="J160" i="41"/>
  <c r="K160" i="41"/>
  <c r="L160" i="41"/>
  <c r="M160" i="41"/>
  <c r="N160" i="41"/>
  <c r="O160" i="41"/>
  <c r="P160" i="41"/>
  <c r="Q160" i="41"/>
  <c r="R160" i="41"/>
  <c r="S160" i="41"/>
  <c r="T160" i="41"/>
  <c r="U160" i="41"/>
  <c r="V160" i="41"/>
  <c r="W160" i="41"/>
  <c r="X160" i="41"/>
  <c r="Y160" i="41"/>
  <c r="Z160" i="41"/>
  <c r="AA160" i="41"/>
  <c r="AB160" i="41"/>
  <c r="AC160" i="41"/>
  <c r="AD160" i="41"/>
  <c r="AE160" i="41"/>
  <c r="AF160" i="41"/>
  <c r="D161" i="41"/>
  <c r="E161" i="41"/>
  <c r="F161" i="41"/>
  <c r="G161" i="41"/>
  <c r="H161" i="41"/>
  <c r="I161" i="41"/>
  <c r="J161" i="41"/>
  <c r="K161" i="41"/>
  <c r="L161" i="41"/>
  <c r="M161" i="41"/>
  <c r="N161" i="41"/>
  <c r="O161" i="41"/>
  <c r="P161" i="41"/>
  <c r="Q161" i="41"/>
  <c r="R161" i="41"/>
  <c r="S161" i="41"/>
  <c r="T161" i="41"/>
  <c r="U161" i="41"/>
  <c r="V161" i="41"/>
  <c r="W161" i="41"/>
  <c r="X161" i="41"/>
  <c r="Y161" i="41"/>
  <c r="Z161" i="41"/>
  <c r="AA161" i="41"/>
  <c r="AB161" i="41"/>
  <c r="AC161" i="41"/>
  <c r="AD161" i="41"/>
  <c r="AE161" i="41"/>
  <c r="AF161" i="41"/>
  <c r="D162" i="41"/>
  <c r="E162" i="41"/>
  <c r="F162" i="41"/>
  <c r="G162" i="41"/>
  <c r="H162" i="41"/>
  <c r="I162" i="41"/>
  <c r="J162" i="41"/>
  <c r="K162" i="41"/>
  <c r="L162" i="41"/>
  <c r="M162" i="41"/>
  <c r="N162" i="41"/>
  <c r="O162" i="41"/>
  <c r="P162" i="41"/>
  <c r="Q162" i="41"/>
  <c r="R162" i="41"/>
  <c r="S162" i="41"/>
  <c r="T162" i="41"/>
  <c r="U162" i="41"/>
  <c r="V162" i="41"/>
  <c r="W162" i="41"/>
  <c r="X162" i="41"/>
  <c r="Y162" i="41"/>
  <c r="Z162" i="41"/>
  <c r="AA162" i="41"/>
  <c r="AB162" i="41"/>
  <c r="AC162" i="41"/>
  <c r="AD162" i="41"/>
  <c r="AE162" i="41"/>
  <c r="AF162" i="41"/>
  <c r="D163" i="41"/>
  <c r="E163" i="41"/>
  <c r="F163" i="41"/>
  <c r="G163" i="41"/>
  <c r="H163" i="41"/>
  <c r="I163" i="41"/>
  <c r="J163" i="41"/>
  <c r="K163" i="41"/>
  <c r="L163" i="41"/>
  <c r="M163" i="41"/>
  <c r="N163" i="41"/>
  <c r="O163" i="41"/>
  <c r="P163" i="41"/>
  <c r="Q163" i="41"/>
  <c r="R163" i="41"/>
  <c r="S163" i="41"/>
  <c r="T163" i="41"/>
  <c r="U163" i="41"/>
  <c r="V163" i="41"/>
  <c r="W163" i="41"/>
  <c r="X163" i="41"/>
  <c r="Y163" i="41"/>
  <c r="Z163" i="41"/>
  <c r="AA163" i="41"/>
  <c r="AB163" i="41"/>
  <c r="AC163" i="41"/>
  <c r="AD163" i="41"/>
  <c r="AE163" i="41"/>
  <c r="AF163" i="41"/>
  <c r="D164" i="41"/>
  <c r="E164" i="41"/>
  <c r="F164" i="41"/>
  <c r="G164" i="41"/>
  <c r="H164" i="41"/>
  <c r="I164" i="41"/>
  <c r="J164" i="41"/>
  <c r="K164" i="41"/>
  <c r="L164" i="41"/>
  <c r="M164" i="41"/>
  <c r="N164" i="41"/>
  <c r="O164" i="41"/>
  <c r="P164" i="41"/>
  <c r="Q164" i="41"/>
  <c r="R164" i="41"/>
  <c r="S164" i="41"/>
  <c r="T164" i="41"/>
  <c r="U164" i="41"/>
  <c r="V164" i="41"/>
  <c r="W164" i="41"/>
  <c r="X164" i="41"/>
  <c r="Y164" i="41"/>
  <c r="Z164" i="41"/>
  <c r="AA164" i="41"/>
  <c r="AB164" i="41"/>
  <c r="AC164" i="41"/>
  <c r="AD164" i="41"/>
  <c r="AE164" i="41"/>
  <c r="AF164" i="41"/>
  <c r="D165" i="41"/>
  <c r="E165" i="41"/>
  <c r="F165" i="41"/>
  <c r="G165" i="41"/>
  <c r="H165" i="41"/>
  <c r="I165" i="41"/>
  <c r="J165" i="41"/>
  <c r="K165" i="41"/>
  <c r="L165" i="41"/>
  <c r="M165" i="41"/>
  <c r="N165" i="41"/>
  <c r="O165" i="41"/>
  <c r="P165" i="41"/>
  <c r="Q165" i="41"/>
  <c r="R165" i="41"/>
  <c r="S165" i="41"/>
  <c r="T165" i="41"/>
  <c r="U165" i="41"/>
  <c r="V165" i="41"/>
  <c r="W165" i="41"/>
  <c r="X165" i="41"/>
  <c r="Y165" i="41"/>
  <c r="Z165" i="41"/>
  <c r="AA165" i="41"/>
  <c r="AB165" i="41"/>
  <c r="AC165" i="41"/>
  <c r="AD165" i="41"/>
  <c r="AE165" i="41"/>
  <c r="AF165" i="41"/>
  <c r="D166" i="41"/>
  <c r="E166" i="41"/>
  <c r="F166" i="41"/>
  <c r="G166" i="41"/>
  <c r="H166" i="41"/>
  <c r="I166" i="41"/>
  <c r="J166" i="41"/>
  <c r="K166" i="41"/>
  <c r="L166" i="41"/>
  <c r="M166" i="41"/>
  <c r="N166" i="41"/>
  <c r="O166" i="41"/>
  <c r="P166" i="41"/>
  <c r="Q166" i="41"/>
  <c r="R166" i="41"/>
  <c r="S166" i="41"/>
  <c r="T166" i="41"/>
  <c r="U166" i="41"/>
  <c r="V166" i="41"/>
  <c r="W166" i="41"/>
  <c r="X166" i="41"/>
  <c r="Y166" i="41"/>
  <c r="Z166" i="41"/>
  <c r="AA166" i="41"/>
  <c r="AB166" i="41"/>
  <c r="AC166" i="41"/>
  <c r="AD166" i="41"/>
  <c r="AE166" i="41"/>
  <c r="AF166" i="41"/>
  <c r="D167" i="41"/>
  <c r="E167" i="41"/>
  <c r="F167" i="41"/>
  <c r="G167" i="41"/>
  <c r="H167" i="41"/>
  <c r="I167" i="41"/>
  <c r="J167" i="41"/>
  <c r="K167" i="41"/>
  <c r="L167" i="41"/>
  <c r="M167" i="41"/>
  <c r="N167" i="41"/>
  <c r="O167" i="41"/>
  <c r="P167" i="41"/>
  <c r="Q167" i="41"/>
  <c r="R167" i="41"/>
  <c r="S167" i="41"/>
  <c r="T167" i="41"/>
  <c r="U167" i="41"/>
  <c r="V167" i="41"/>
  <c r="W167" i="41"/>
  <c r="X167" i="41"/>
  <c r="Y167" i="41"/>
  <c r="Z167" i="41"/>
  <c r="AA167" i="41"/>
  <c r="AB167" i="41"/>
  <c r="AC167" i="41"/>
  <c r="AD167" i="41"/>
  <c r="AE167" i="41"/>
  <c r="AF167" i="41"/>
  <c r="D168" i="41"/>
  <c r="E168" i="41"/>
  <c r="F168" i="41"/>
  <c r="G168" i="41"/>
  <c r="H168" i="41"/>
  <c r="I168" i="41"/>
  <c r="J168" i="41"/>
  <c r="K168" i="41"/>
  <c r="L168" i="41"/>
  <c r="M168" i="41"/>
  <c r="N168" i="41"/>
  <c r="O168" i="41"/>
  <c r="P168" i="41"/>
  <c r="Q168" i="41"/>
  <c r="R168" i="41"/>
  <c r="S168" i="41"/>
  <c r="T168" i="41"/>
  <c r="U168" i="41"/>
  <c r="V168" i="41"/>
  <c r="W168" i="41"/>
  <c r="X168" i="41"/>
  <c r="Y168" i="41"/>
  <c r="Z168" i="41"/>
  <c r="AA168" i="41"/>
  <c r="AB168" i="41"/>
  <c r="AC168" i="41"/>
  <c r="AD168" i="41"/>
  <c r="AE168" i="41"/>
  <c r="AF168" i="41"/>
  <c r="D169" i="41"/>
  <c r="E169" i="41"/>
  <c r="F169" i="41"/>
  <c r="G169" i="41"/>
  <c r="H169" i="41"/>
  <c r="I169" i="41"/>
  <c r="J169" i="41"/>
  <c r="K169" i="41"/>
  <c r="L169" i="41"/>
  <c r="M169" i="41"/>
  <c r="N169" i="41"/>
  <c r="O169" i="41"/>
  <c r="P169" i="41"/>
  <c r="Q169" i="41"/>
  <c r="R169" i="41"/>
  <c r="S169" i="41"/>
  <c r="T169" i="41"/>
  <c r="U169" i="41"/>
  <c r="V169" i="41"/>
  <c r="W169" i="41"/>
  <c r="X169" i="41"/>
  <c r="Y169" i="41"/>
  <c r="Z169" i="41"/>
  <c r="AA169" i="41"/>
  <c r="AB169" i="41"/>
  <c r="AC169" i="41"/>
  <c r="AD169" i="41"/>
  <c r="AE169" i="41"/>
  <c r="AF169" i="41"/>
  <c r="D170" i="41"/>
  <c r="E170" i="41"/>
  <c r="F170" i="41"/>
  <c r="G170" i="41"/>
  <c r="H170" i="41"/>
  <c r="I170" i="41"/>
  <c r="J170" i="41"/>
  <c r="K170" i="41"/>
  <c r="L170" i="41"/>
  <c r="M170" i="41"/>
  <c r="N170" i="41"/>
  <c r="O170" i="41"/>
  <c r="P170" i="41"/>
  <c r="Q170" i="41"/>
  <c r="R170" i="41"/>
  <c r="S170" i="41"/>
  <c r="T170" i="41"/>
  <c r="U170" i="41"/>
  <c r="V170" i="41"/>
  <c r="W170" i="41"/>
  <c r="X170" i="41"/>
  <c r="Y170" i="41"/>
  <c r="Z170" i="41"/>
  <c r="AA170" i="41"/>
  <c r="AB170" i="41"/>
  <c r="AC170" i="41"/>
  <c r="AD170" i="41"/>
  <c r="AE170" i="41"/>
  <c r="AF170" i="41"/>
  <c r="D171" i="41"/>
  <c r="E171" i="41"/>
  <c r="F171" i="41"/>
  <c r="G171" i="41"/>
  <c r="H171" i="41"/>
  <c r="I171" i="41"/>
  <c r="J171" i="41"/>
  <c r="K171" i="41"/>
  <c r="L171" i="41"/>
  <c r="M171" i="41"/>
  <c r="N171" i="41"/>
  <c r="O171" i="41"/>
  <c r="P171" i="41"/>
  <c r="Q171" i="41"/>
  <c r="R171" i="41"/>
  <c r="S171" i="41"/>
  <c r="T171" i="41"/>
  <c r="U171" i="41"/>
  <c r="V171" i="41"/>
  <c r="W171" i="41"/>
  <c r="X171" i="41"/>
  <c r="Y171" i="41"/>
  <c r="Z171" i="41"/>
  <c r="AA171" i="41"/>
  <c r="AB171" i="41"/>
  <c r="AC171" i="41"/>
  <c r="AD171" i="41"/>
  <c r="AE171" i="41"/>
  <c r="AF171" i="41"/>
  <c r="D172" i="41"/>
  <c r="E172" i="41"/>
  <c r="F172" i="41"/>
  <c r="G172" i="41"/>
  <c r="H172" i="41"/>
  <c r="I172" i="41"/>
  <c r="J172" i="41"/>
  <c r="K172" i="41"/>
  <c r="L172" i="41"/>
  <c r="M172" i="41"/>
  <c r="N172" i="41"/>
  <c r="O172" i="41"/>
  <c r="P172" i="41"/>
  <c r="Q172" i="41"/>
  <c r="R172" i="41"/>
  <c r="S172" i="41"/>
  <c r="T172" i="41"/>
  <c r="U172" i="41"/>
  <c r="V172" i="41"/>
  <c r="W172" i="41"/>
  <c r="X172" i="41"/>
  <c r="Y172" i="41"/>
  <c r="Z172" i="41"/>
  <c r="AA172" i="41"/>
  <c r="AB172" i="41"/>
  <c r="AC172" i="41"/>
  <c r="AD172" i="41"/>
  <c r="AE172" i="41"/>
  <c r="AF172" i="41"/>
  <c r="D173" i="41"/>
  <c r="E173" i="41"/>
  <c r="F173" i="41"/>
  <c r="G173" i="41"/>
  <c r="H173" i="41"/>
  <c r="I173" i="41"/>
  <c r="J173" i="41"/>
  <c r="K173" i="41"/>
  <c r="L173" i="41"/>
  <c r="M173" i="41"/>
  <c r="N173" i="41"/>
  <c r="O173" i="41"/>
  <c r="P173" i="41"/>
  <c r="Q173" i="41"/>
  <c r="R173" i="41"/>
  <c r="S173" i="41"/>
  <c r="T173" i="41"/>
  <c r="U173" i="41"/>
  <c r="V173" i="41"/>
  <c r="W173" i="41"/>
  <c r="X173" i="41"/>
  <c r="Y173" i="41"/>
  <c r="Z173" i="41"/>
  <c r="AA173" i="41"/>
  <c r="AB173" i="41"/>
  <c r="AC173" i="41"/>
  <c r="AD173" i="41"/>
  <c r="AE173" i="41"/>
  <c r="AF173" i="41"/>
  <c r="D174" i="41"/>
  <c r="E174" i="41"/>
  <c r="F174" i="41"/>
  <c r="G174" i="41"/>
  <c r="H174" i="41"/>
  <c r="I174" i="41"/>
  <c r="J174" i="41"/>
  <c r="K174" i="41"/>
  <c r="L174" i="41"/>
  <c r="M174" i="41"/>
  <c r="N174" i="41"/>
  <c r="O174" i="41"/>
  <c r="P174" i="41"/>
  <c r="Q174" i="41"/>
  <c r="R174" i="41"/>
  <c r="S174" i="41"/>
  <c r="T174" i="41"/>
  <c r="U174" i="41"/>
  <c r="V174" i="41"/>
  <c r="W174" i="41"/>
  <c r="X174" i="41"/>
  <c r="Y174" i="41"/>
  <c r="Z174" i="41"/>
  <c r="AA174" i="41"/>
  <c r="AB174" i="41"/>
  <c r="AC174" i="41"/>
  <c r="AD174" i="41"/>
  <c r="AE174" i="41"/>
  <c r="AF174" i="41"/>
  <c r="D175" i="41"/>
  <c r="E175" i="41"/>
  <c r="F175" i="41"/>
  <c r="G175" i="41"/>
  <c r="H175" i="41"/>
  <c r="I175" i="41"/>
  <c r="J175" i="41"/>
  <c r="K175" i="41"/>
  <c r="L175" i="41"/>
  <c r="M175" i="41"/>
  <c r="N175" i="41"/>
  <c r="O175" i="41"/>
  <c r="P175" i="41"/>
  <c r="Q175" i="41"/>
  <c r="R175" i="41"/>
  <c r="S175" i="41"/>
  <c r="T175" i="41"/>
  <c r="U175" i="41"/>
  <c r="V175" i="41"/>
  <c r="W175" i="41"/>
  <c r="X175" i="41"/>
  <c r="Y175" i="41"/>
  <c r="Z175" i="41"/>
  <c r="AA175" i="41"/>
  <c r="AB175" i="41"/>
  <c r="AC175" i="41"/>
  <c r="AD175" i="41"/>
  <c r="AE175" i="41"/>
  <c r="AF175" i="41"/>
  <c r="D176" i="41"/>
  <c r="E176" i="41"/>
  <c r="F176" i="41"/>
  <c r="G176" i="41"/>
  <c r="H176" i="41"/>
  <c r="I176" i="41"/>
  <c r="J176" i="41"/>
  <c r="K176" i="41"/>
  <c r="L176" i="41"/>
  <c r="M176" i="41"/>
  <c r="N176" i="41"/>
  <c r="O176" i="41"/>
  <c r="P176" i="41"/>
  <c r="Q176" i="41"/>
  <c r="R176" i="41"/>
  <c r="S176" i="41"/>
  <c r="T176" i="41"/>
  <c r="U176" i="41"/>
  <c r="V176" i="41"/>
  <c r="W176" i="41"/>
  <c r="X176" i="41"/>
  <c r="Y176" i="41"/>
  <c r="Z176" i="41"/>
  <c r="AA176" i="41"/>
  <c r="AB176" i="41"/>
  <c r="AC176" i="41"/>
  <c r="AD176" i="41"/>
  <c r="AE176" i="41"/>
  <c r="AF176" i="41"/>
  <c r="D177" i="41"/>
  <c r="E177" i="41"/>
  <c r="F177" i="41"/>
  <c r="G177" i="41"/>
  <c r="H177" i="41"/>
  <c r="I177" i="41"/>
  <c r="J177" i="41"/>
  <c r="K177" i="41"/>
  <c r="L177" i="41"/>
  <c r="M177" i="41"/>
  <c r="N177" i="41"/>
  <c r="O177" i="41"/>
  <c r="P177" i="41"/>
  <c r="Q177" i="41"/>
  <c r="R177" i="41"/>
  <c r="S177" i="41"/>
  <c r="T177" i="41"/>
  <c r="U177" i="41"/>
  <c r="V177" i="41"/>
  <c r="W177" i="41"/>
  <c r="X177" i="41"/>
  <c r="Y177" i="41"/>
  <c r="Z177" i="41"/>
  <c r="AA177" i="41"/>
  <c r="AB177" i="41"/>
  <c r="AC177" i="41"/>
  <c r="AD177" i="41"/>
  <c r="AE177" i="41"/>
  <c r="AF177" i="41"/>
  <c r="D178" i="41"/>
  <c r="E178" i="41"/>
  <c r="F178" i="41"/>
  <c r="G178" i="41"/>
  <c r="H178" i="41"/>
  <c r="I178" i="41"/>
  <c r="J178" i="41"/>
  <c r="K178" i="41"/>
  <c r="L178" i="41"/>
  <c r="M178" i="41"/>
  <c r="N178" i="41"/>
  <c r="O178" i="41"/>
  <c r="P178" i="41"/>
  <c r="Q178" i="41"/>
  <c r="R178" i="41"/>
  <c r="S178" i="41"/>
  <c r="T178" i="41"/>
  <c r="U178" i="41"/>
  <c r="V178" i="41"/>
  <c r="W178" i="41"/>
  <c r="X178" i="41"/>
  <c r="Y178" i="41"/>
  <c r="Z178" i="41"/>
  <c r="AA178" i="41"/>
  <c r="AB178" i="41"/>
  <c r="AC178" i="41"/>
  <c r="AD178" i="41"/>
  <c r="AE178" i="41"/>
  <c r="AF178" i="41"/>
  <c r="D179" i="41"/>
  <c r="E179" i="41"/>
  <c r="F179" i="41"/>
  <c r="G179" i="41"/>
  <c r="H179" i="41"/>
  <c r="I179" i="41"/>
  <c r="J179" i="41"/>
  <c r="K179" i="41"/>
  <c r="L179" i="41"/>
  <c r="M179" i="41"/>
  <c r="N179" i="41"/>
  <c r="O179" i="41"/>
  <c r="P179" i="41"/>
  <c r="Q179" i="41"/>
  <c r="R179" i="41"/>
  <c r="S179" i="41"/>
  <c r="T179" i="41"/>
  <c r="U179" i="41"/>
  <c r="V179" i="41"/>
  <c r="W179" i="41"/>
  <c r="X179" i="41"/>
  <c r="Y179" i="41"/>
  <c r="Z179" i="41"/>
  <c r="AA179" i="41"/>
  <c r="AB179" i="41"/>
  <c r="AC179" i="41"/>
  <c r="AD179" i="41"/>
  <c r="AE179" i="41"/>
  <c r="AF179" i="41"/>
  <c r="D180" i="41"/>
  <c r="E180" i="41"/>
  <c r="F180" i="41"/>
  <c r="G180" i="41"/>
  <c r="H180" i="41"/>
  <c r="I180" i="41"/>
  <c r="J180" i="41"/>
  <c r="K180" i="41"/>
  <c r="L180" i="41"/>
  <c r="M180" i="41"/>
  <c r="N180" i="41"/>
  <c r="O180" i="41"/>
  <c r="P180" i="41"/>
  <c r="Q180" i="41"/>
  <c r="R180" i="41"/>
  <c r="S180" i="41"/>
  <c r="T180" i="41"/>
  <c r="U180" i="41"/>
  <c r="V180" i="41"/>
  <c r="W180" i="41"/>
  <c r="X180" i="41"/>
  <c r="Y180" i="41"/>
  <c r="Z180" i="41"/>
  <c r="AA180" i="41"/>
  <c r="AB180" i="41"/>
  <c r="AC180" i="41"/>
  <c r="AD180" i="41"/>
  <c r="AE180" i="41"/>
  <c r="AF180" i="41"/>
  <c r="D181" i="41"/>
  <c r="E181" i="41"/>
  <c r="F181" i="41"/>
  <c r="G181" i="41"/>
  <c r="H181" i="41"/>
  <c r="I181" i="41"/>
  <c r="J181" i="41"/>
  <c r="K181" i="41"/>
  <c r="L181" i="41"/>
  <c r="M181" i="41"/>
  <c r="N181" i="41"/>
  <c r="O181" i="41"/>
  <c r="P181" i="41"/>
  <c r="Q181" i="41"/>
  <c r="R181" i="41"/>
  <c r="S181" i="41"/>
  <c r="T181" i="41"/>
  <c r="U181" i="41"/>
  <c r="V181" i="41"/>
  <c r="W181" i="41"/>
  <c r="X181" i="41"/>
  <c r="Y181" i="41"/>
  <c r="Z181" i="41"/>
  <c r="AA181" i="41"/>
  <c r="AB181" i="41"/>
  <c r="AC181" i="41"/>
  <c r="AD181" i="41"/>
  <c r="AE181" i="41"/>
  <c r="AF181" i="41"/>
  <c r="D182" i="41"/>
  <c r="E182" i="41"/>
  <c r="F182" i="41"/>
  <c r="G182" i="41"/>
  <c r="H182" i="41"/>
  <c r="I182" i="41"/>
  <c r="J182" i="41"/>
  <c r="K182" i="41"/>
  <c r="L182" i="41"/>
  <c r="M182" i="41"/>
  <c r="N182" i="41"/>
  <c r="O182" i="41"/>
  <c r="P182" i="41"/>
  <c r="Q182" i="41"/>
  <c r="R182" i="41"/>
  <c r="S182" i="41"/>
  <c r="T182" i="41"/>
  <c r="U182" i="41"/>
  <c r="V182" i="41"/>
  <c r="W182" i="41"/>
  <c r="X182" i="41"/>
  <c r="Y182" i="41"/>
  <c r="Z182" i="41"/>
  <c r="AA182" i="41"/>
  <c r="AB182" i="41"/>
  <c r="AC182" i="41"/>
  <c r="AD182" i="41"/>
  <c r="AE182" i="41"/>
  <c r="AF182" i="41"/>
  <c r="D183" i="41"/>
  <c r="E183" i="41"/>
  <c r="F183" i="41"/>
  <c r="G183" i="41"/>
  <c r="H183" i="41"/>
  <c r="I183" i="41"/>
  <c r="J183" i="41"/>
  <c r="K183" i="41"/>
  <c r="L183" i="41"/>
  <c r="M183" i="41"/>
  <c r="N183" i="41"/>
  <c r="O183" i="41"/>
  <c r="P183" i="41"/>
  <c r="Q183" i="41"/>
  <c r="R183" i="41"/>
  <c r="S183" i="41"/>
  <c r="T183" i="41"/>
  <c r="U183" i="41"/>
  <c r="V183" i="41"/>
  <c r="W183" i="41"/>
  <c r="X183" i="41"/>
  <c r="Y183" i="41"/>
  <c r="Z183" i="41"/>
  <c r="AA183" i="41"/>
  <c r="AB183" i="41"/>
  <c r="AC183" i="41"/>
  <c r="AD183" i="41"/>
  <c r="AE183" i="41"/>
  <c r="AF183" i="41"/>
  <c r="D184" i="41"/>
  <c r="E184" i="41"/>
  <c r="F184" i="41"/>
  <c r="G184" i="41"/>
  <c r="H184" i="41"/>
  <c r="I184" i="41"/>
  <c r="J184" i="41"/>
  <c r="K184" i="41"/>
  <c r="L184" i="41"/>
  <c r="M184" i="41"/>
  <c r="N184" i="41"/>
  <c r="O184" i="41"/>
  <c r="P184" i="41"/>
  <c r="Q184" i="41"/>
  <c r="R184" i="41"/>
  <c r="S184" i="41"/>
  <c r="T184" i="41"/>
  <c r="U184" i="41"/>
  <c r="V184" i="41"/>
  <c r="W184" i="41"/>
  <c r="X184" i="41"/>
  <c r="Y184" i="41"/>
  <c r="Z184" i="41"/>
  <c r="AA184" i="41"/>
  <c r="AB184" i="41"/>
  <c r="AC184" i="41"/>
  <c r="AD184" i="41"/>
  <c r="AE184" i="41"/>
  <c r="AF184" i="41"/>
  <c r="D185" i="41"/>
  <c r="E185" i="41"/>
  <c r="F185" i="41"/>
  <c r="G185" i="41"/>
  <c r="H185" i="41"/>
  <c r="I185" i="41"/>
  <c r="J185" i="41"/>
  <c r="K185" i="41"/>
  <c r="L185" i="41"/>
  <c r="M185" i="41"/>
  <c r="N185" i="41"/>
  <c r="O185" i="41"/>
  <c r="P185" i="41"/>
  <c r="Q185" i="41"/>
  <c r="R185" i="41"/>
  <c r="S185" i="41"/>
  <c r="T185" i="41"/>
  <c r="U185" i="41"/>
  <c r="V185" i="41"/>
  <c r="W185" i="41"/>
  <c r="X185" i="41"/>
  <c r="Y185" i="41"/>
  <c r="Z185" i="41"/>
  <c r="AA185" i="41"/>
  <c r="AB185" i="41"/>
  <c r="AC185" i="41"/>
  <c r="AD185" i="41"/>
  <c r="AE185" i="41"/>
  <c r="AF185" i="41"/>
  <c r="D186" i="41"/>
  <c r="E186" i="41"/>
  <c r="F186" i="41"/>
  <c r="G186" i="41"/>
  <c r="H186" i="41"/>
  <c r="I186" i="41"/>
  <c r="J186" i="41"/>
  <c r="K186" i="41"/>
  <c r="L186" i="41"/>
  <c r="M186" i="41"/>
  <c r="N186" i="41"/>
  <c r="O186" i="41"/>
  <c r="P186" i="41"/>
  <c r="Q186" i="41"/>
  <c r="R186" i="41"/>
  <c r="S186" i="41"/>
  <c r="T186" i="41"/>
  <c r="U186" i="41"/>
  <c r="V186" i="41"/>
  <c r="W186" i="41"/>
  <c r="X186" i="41"/>
  <c r="Y186" i="41"/>
  <c r="Z186" i="41"/>
  <c r="AA186" i="41"/>
  <c r="AB186" i="41"/>
  <c r="AC186" i="41"/>
  <c r="AD186" i="41"/>
  <c r="AE186" i="41"/>
  <c r="AF186" i="41"/>
  <c r="D187" i="41"/>
  <c r="E187" i="41"/>
  <c r="F187" i="41"/>
  <c r="G187" i="41"/>
  <c r="H187" i="41"/>
  <c r="I187" i="41"/>
  <c r="J187" i="41"/>
  <c r="K187" i="41"/>
  <c r="L187" i="41"/>
  <c r="M187" i="41"/>
  <c r="N187" i="41"/>
  <c r="O187" i="41"/>
  <c r="P187" i="41"/>
  <c r="Q187" i="41"/>
  <c r="R187" i="41"/>
  <c r="S187" i="41"/>
  <c r="T187" i="41"/>
  <c r="U187" i="41"/>
  <c r="V187" i="41"/>
  <c r="W187" i="41"/>
  <c r="X187" i="41"/>
  <c r="Y187" i="41"/>
  <c r="Z187" i="41"/>
  <c r="AA187" i="41"/>
  <c r="AB187" i="41"/>
  <c r="AC187" i="41"/>
  <c r="AD187" i="41"/>
  <c r="AE187" i="41"/>
  <c r="AF187" i="41"/>
  <c r="D188" i="41"/>
  <c r="E188" i="41"/>
  <c r="F188" i="41"/>
  <c r="G188" i="41"/>
  <c r="H188" i="41"/>
  <c r="I188" i="41"/>
  <c r="J188" i="41"/>
  <c r="K188" i="41"/>
  <c r="L188" i="41"/>
  <c r="M188" i="41"/>
  <c r="N188" i="41"/>
  <c r="O188" i="41"/>
  <c r="P188" i="41"/>
  <c r="Q188" i="41"/>
  <c r="R188" i="41"/>
  <c r="S188" i="41"/>
  <c r="T188" i="41"/>
  <c r="U188" i="41"/>
  <c r="V188" i="41"/>
  <c r="W188" i="41"/>
  <c r="X188" i="41"/>
  <c r="Y188" i="41"/>
  <c r="Z188" i="41"/>
  <c r="AA188" i="41"/>
  <c r="AB188" i="41"/>
  <c r="AC188" i="41"/>
  <c r="AD188" i="41"/>
  <c r="AE188" i="41"/>
  <c r="AF188" i="41"/>
  <c r="D189" i="41"/>
  <c r="E189" i="41"/>
  <c r="F189" i="41"/>
  <c r="G189" i="41"/>
  <c r="H189" i="41"/>
  <c r="I189" i="41"/>
  <c r="J189" i="41"/>
  <c r="K189" i="41"/>
  <c r="L189" i="41"/>
  <c r="M189" i="41"/>
  <c r="N189" i="41"/>
  <c r="O189" i="41"/>
  <c r="P189" i="41"/>
  <c r="Q189" i="41"/>
  <c r="R189" i="41"/>
  <c r="S189" i="41"/>
  <c r="T189" i="41"/>
  <c r="U189" i="41"/>
  <c r="V189" i="41"/>
  <c r="W189" i="41"/>
  <c r="X189" i="41"/>
  <c r="Y189" i="41"/>
  <c r="Z189" i="41"/>
  <c r="AA189" i="41"/>
  <c r="AB189" i="41"/>
  <c r="AC189" i="41"/>
  <c r="AD189" i="41"/>
  <c r="AE189" i="41"/>
  <c r="AF189" i="41"/>
  <c r="D190" i="41"/>
  <c r="E190" i="41"/>
  <c r="F190" i="41"/>
  <c r="G190" i="41"/>
  <c r="H190" i="41"/>
  <c r="I190" i="41"/>
  <c r="J190" i="41"/>
  <c r="K190" i="41"/>
  <c r="L190" i="41"/>
  <c r="M190" i="41"/>
  <c r="N190" i="41"/>
  <c r="O190" i="41"/>
  <c r="P190" i="41"/>
  <c r="Q190" i="41"/>
  <c r="R190" i="41"/>
  <c r="S190" i="41"/>
  <c r="T190" i="41"/>
  <c r="U190" i="41"/>
  <c r="V190" i="41"/>
  <c r="W190" i="41"/>
  <c r="X190" i="41"/>
  <c r="Y190" i="41"/>
  <c r="Z190" i="41"/>
  <c r="AA190" i="41"/>
  <c r="AB190" i="41"/>
  <c r="AC190" i="41"/>
  <c r="AD190" i="41"/>
  <c r="AE190" i="41"/>
  <c r="AF190" i="41"/>
  <c r="D191" i="41"/>
  <c r="E191" i="41"/>
  <c r="F191" i="41"/>
  <c r="G191" i="41"/>
  <c r="H191" i="41"/>
  <c r="I191" i="41"/>
  <c r="J191" i="41"/>
  <c r="K191" i="41"/>
  <c r="L191" i="41"/>
  <c r="M191" i="41"/>
  <c r="N191" i="41"/>
  <c r="O191" i="41"/>
  <c r="P191" i="41"/>
  <c r="Q191" i="41"/>
  <c r="R191" i="41"/>
  <c r="S191" i="41"/>
  <c r="T191" i="41"/>
  <c r="U191" i="41"/>
  <c r="V191" i="41"/>
  <c r="W191" i="41"/>
  <c r="X191" i="41"/>
  <c r="Y191" i="41"/>
  <c r="Z191" i="41"/>
  <c r="AA191" i="41"/>
  <c r="AB191" i="41"/>
  <c r="AC191" i="41"/>
  <c r="AD191" i="41"/>
  <c r="AE191" i="41"/>
  <c r="AF191" i="41"/>
  <c r="D192" i="41"/>
  <c r="E192" i="41"/>
  <c r="F192" i="41"/>
  <c r="G192" i="41"/>
  <c r="H192" i="41"/>
  <c r="I192" i="41"/>
  <c r="J192" i="41"/>
  <c r="K192" i="41"/>
  <c r="L192" i="41"/>
  <c r="M192" i="41"/>
  <c r="N192" i="41"/>
  <c r="O192" i="41"/>
  <c r="P192" i="41"/>
  <c r="Q192" i="41"/>
  <c r="R192" i="41"/>
  <c r="S192" i="41"/>
  <c r="T192" i="41"/>
  <c r="U192" i="41"/>
  <c r="V192" i="41"/>
  <c r="W192" i="41"/>
  <c r="X192" i="41"/>
  <c r="Y192" i="41"/>
  <c r="Z192" i="41"/>
  <c r="AA192" i="41"/>
  <c r="AB192" i="41"/>
  <c r="AC192" i="41"/>
  <c r="AD192" i="41"/>
  <c r="AE192" i="41"/>
  <c r="AF192" i="41"/>
  <c r="D193" i="41"/>
  <c r="E193" i="41"/>
  <c r="F193" i="41"/>
  <c r="G193" i="41"/>
  <c r="H193" i="41"/>
  <c r="I193" i="41"/>
  <c r="J193" i="41"/>
  <c r="K193" i="41"/>
  <c r="L193" i="41"/>
  <c r="M193" i="41"/>
  <c r="N193" i="41"/>
  <c r="O193" i="41"/>
  <c r="P193" i="41"/>
  <c r="Q193" i="41"/>
  <c r="R193" i="41"/>
  <c r="S193" i="41"/>
  <c r="T193" i="41"/>
  <c r="U193" i="41"/>
  <c r="V193" i="41"/>
  <c r="W193" i="41"/>
  <c r="X193" i="41"/>
  <c r="Y193" i="41"/>
  <c r="Z193" i="41"/>
  <c r="AA193" i="41"/>
  <c r="AB193" i="41"/>
  <c r="AC193" i="41"/>
  <c r="AD193" i="41"/>
  <c r="AE193" i="41"/>
  <c r="AF193" i="41"/>
  <c r="D194" i="41"/>
  <c r="E194" i="41"/>
  <c r="F194" i="41"/>
  <c r="G194" i="41"/>
  <c r="H194" i="41"/>
  <c r="I194" i="41"/>
  <c r="J194" i="41"/>
  <c r="K194" i="41"/>
  <c r="L194" i="41"/>
  <c r="M194" i="41"/>
  <c r="N194" i="41"/>
  <c r="O194" i="41"/>
  <c r="P194" i="41"/>
  <c r="Q194" i="41"/>
  <c r="R194" i="41"/>
  <c r="S194" i="41"/>
  <c r="T194" i="41"/>
  <c r="U194" i="41"/>
  <c r="V194" i="41"/>
  <c r="W194" i="41"/>
  <c r="X194" i="41"/>
  <c r="Y194" i="41"/>
  <c r="Z194" i="41"/>
  <c r="AA194" i="41"/>
  <c r="AB194" i="41"/>
  <c r="AC194" i="41"/>
  <c r="AD194" i="41"/>
  <c r="AE194" i="41"/>
  <c r="AF194" i="41"/>
  <c r="D195" i="41"/>
  <c r="E195" i="41"/>
  <c r="F195" i="41"/>
  <c r="G195" i="41"/>
  <c r="H195" i="41"/>
  <c r="I195" i="41"/>
  <c r="J195" i="41"/>
  <c r="K195" i="41"/>
  <c r="L195" i="41"/>
  <c r="M195" i="41"/>
  <c r="N195" i="41"/>
  <c r="O195" i="41"/>
  <c r="P195" i="41"/>
  <c r="Q195" i="41"/>
  <c r="R195" i="41"/>
  <c r="S195" i="41"/>
  <c r="T195" i="41"/>
  <c r="U195" i="41"/>
  <c r="V195" i="41"/>
  <c r="W195" i="41"/>
  <c r="X195" i="41"/>
  <c r="Y195" i="41"/>
  <c r="Z195" i="41"/>
  <c r="AA195" i="41"/>
  <c r="AB195" i="41"/>
  <c r="AC195" i="41"/>
  <c r="AD195" i="41"/>
  <c r="AE195" i="41"/>
  <c r="AF195" i="41"/>
  <c r="D196" i="41"/>
  <c r="E196" i="41"/>
  <c r="F196" i="41"/>
  <c r="G196" i="41"/>
  <c r="H196" i="41"/>
  <c r="I196" i="41"/>
  <c r="J196" i="41"/>
  <c r="K196" i="41"/>
  <c r="L196" i="41"/>
  <c r="M196" i="41"/>
  <c r="N196" i="41"/>
  <c r="O196" i="41"/>
  <c r="P196" i="41"/>
  <c r="Q196" i="41"/>
  <c r="R196" i="41"/>
  <c r="S196" i="41"/>
  <c r="T196" i="41"/>
  <c r="U196" i="41"/>
  <c r="V196" i="41"/>
  <c r="W196" i="41"/>
  <c r="X196" i="41"/>
  <c r="Y196" i="41"/>
  <c r="Z196" i="41"/>
  <c r="AA196" i="41"/>
  <c r="AB196" i="41"/>
  <c r="AC196" i="41"/>
  <c r="AD196" i="41"/>
  <c r="AE196" i="41"/>
  <c r="AF196" i="41"/>
  <c r="D197" i="41"/>
  <c r="E197" i="41"/>
  <c r="F197" i="41"/>
  <c r="G197" i="41"/>
  <c r="H197" i="41"/>
  <c r="I197" i="41"/>
  <c r="J197" i="41"/>
  <c r="K197" i="41"/>
  <c r="L197" i="41"/>
  <c r="M197" i="41"/>
  <c r="N197" i="41"/>
  <c r="O197" i="41"/>
  <c r="P197" i="41"/>
  <c r="Q197" i="41"/>
  <c r="R197" i="41"/>
  <c r="S197" i="41"/>
  <c r="T197" i="41"/>
  <c r="U197" i="41"/>
  <c r="V197" i="41"/>
  <c r="W197" i="41"/>
  <c r="X197" i="41"/>
  <c r="Y197" i="41"/>
  <c r="Z197" i="41"/>
  <c r="AA197" i="41"/>
  <c r="AB197" i="41"/>
  <c r="AC197" i="41"/>
  <c r="AD197" i="41"/>
  <c r="AE197" i="41"/>
  <c r="AF197" i="41"/>
  <c r="D198" i="41"/>
  <c r="E198" i="41"/>
  <c r="F198" i="41"/>
  <c r="G198" i="41"/>
  <c r="H198" i="41"/>
  <c r="I198" i="41"/>
  <c r="J198" i="41"/>
  <c r="K198" i="41"/>
  <c r="L198" i="41"/>
  <c r="M198" i="41"/>
  <c r="N198" i="41"/>
  <c r="O198" i="41"/>
  <c r="P198" i="41"/>
  <c r="Q198" i="41"/>
  <c r="R198" i="41"/>
  <c r="S198" i="41"/>
  <c r="T198" i="41"/>
  <c r="U198" i="41"/>
  <c r="V198" i="41"/>
  <c r="W198" i="41"/>
  <c r="X198" i="41"/>
  <c r="Y198" i="41"/>
  <c r="Z198" i="41"/>
  <c r="AA198" i="41"/>
  <c r="AB198" i="41"/>
  <c r="AC198" i="41"/>
  <c r="AD198" i="41"/>
  <c r="AE198" i="41"/>
  <c r="AF198" i="41"/>
  <c r="D199" i="41"/>
  <c r="E199" i="41"/>
  <c r="F199" i="41"/>
  <c r="G199" i="41"/>
  <c r="H199" i="41"/>
  <c r="I199" i="41"/>
  <c r="J199" i="41"/>
  <c r="K199" i="41"/>
  <c r="L199" i="41"/>
  <c r="M199" i="41"/>
  <c r="N199" i="41"/>
  <c r="O199" i="41"/>
  <c r="P199" i="41"/>
  <c r="Q199" i="41"/>
  <c r="R199" i="41"/>
  <c r="S199" i="41"/>
  <c r="T199" i="41"/>
  <c r="U199" i="41"/>
  <c r="V199" i="41"/>
  <c r="W199" i="41"/>
  <c r="X199" i="41"/>
  <c r="Y199" i="41"/>
  <c r="Z199" i="41"/>
  <c r="AA199" i="41"/>
  <c r="AB199" i="41"/>
  <c r="AC199" i="41"/>
  <c r="AD199" i="41"/>
  <c r="AE199" i="41"/>
  <c r="AF199" i="41"/>
  <c r="D200" i="41"/>
  <c r="E200" i="41"/>
  <c r="F200" i="41"/>
  <c r="G200" i="41"/>
  <c r="H200" i="41"/>
  <c r="I200" i="41"/>
  <c r="J200" i="41"/>
  <c r="K200" i="41"/>
  <c r="L200" i="41"/>
  <c r="M200" i="41"/>
  <c r="N200" i="41"/>
  <c r="O200" i="41"/>
  <c r="P200" i="41"/>
  <c r="Q200" i="41"/>
  <c r="R200" i="41"/>
  <c r="S200" i="41"/>
  <c r="T200" i="41"/>
  <c r="U200" i="41"/>
  <c r="V200" i="41"/>
  <c r="W200" i="41"/>
  <c r="X200" i="41"/>
  <c r="Y200" i="41"/>
  <c r="Z200" i="41"/>
  <c r="AA200" i="41"/>
  <c r="AB200" i="41"/>
  <c r="AC200" i="41"/>
  <c r="AD200" i="41"/>
  <c r="AE200" i="41"/>
  <c r="AF200" i="41"/>
  <c r="D201" i="41"/>
  <c r="E201" i="41"/>
  <c r="F201" i="41"/>
  <c r="G201" i="41"/>
  <c r="H201" i="41"/>
  <c r="I201" i="41"/>
  <c r="J201" i="41"/>
  <c r="K201" i="41"/>
  <c r="L201" i="41"/>
  <c r="M201" i="41"/>
  <c r="N201" i="41"/>
  <c r="O201" i="41"/>
  <c r="P201" i="41"/>
  <c r="Q201" i="41"/>
  <c r="R201" i="41"/>
  <c r="S201" i="41"/>
  <c r="T201" i="41"/>
  <c r="U201" i="41"/>
  <c r="V201" i="41"/>
  <c r="W201" i="41"/>
  <c r="X201" i="41"/>
  <c r="Y201" i="41"/>
  <c r="Z201" i="41"/>
  <c r="AA201" i="41"/>
  <c r="AB201" i="41"/>
  <c r="AC201" i="41"/>
  <c r="AD201" i="41"/>
  <c r="AE201" i="41"/>
  <c r="AF201" i="41"/>
  <c r="D202" i="41"/>
  <c r="E202" i="41"/>
  <c r="F202" i="41"/>
  <c r="G202" i="41"/>
  <c r="H202" i="41"/>
  <c r="I202" i="41"/>
  <c r="J202" i="41"/>
  <c r="K202" i="41"/>
  <c r="L202" i="41"/>
  <c r="M202" i="41"/>
  <c r="N202" i="41"/>
  <c r="O202" i="41"/>
  <c r="P202" i="41"/>
  <c r="Q202" i="41"/>
  <c r="R202" i="41"/>
  <c r="S202" i="41"/>
  <c r="T202" i="41"/>
  <c r="U202" i="41"/>
  <c r="V202" i="41"/>
  <c r="W202" i="41"/>
  <c r="X202" i="41"/>
  <c r="Y202" i="41"/>
  <c r="Z202" i="41"/>
  <c r="AA202" i="41"/>
  <c r="AB202" i="41"/>
  <c r="AC202" i="41"/>
  <c r="AD202" i="41"/>
  <c r="AE202" i="41"/>
  <c r="AF202" i="41"/>
  <c r="E9" i="41"/>
  <c r="F9" i="41"/>
  <c r="G9" i="41"/>
  <c r="H9" i="41"/>
  <c r="I9" i="41"/>
  <c r="J9" i="41"/>
  <c r="K9" i="41"/>
  <c r="L9" i="41"/>
  <c r="M9" i="41"/>
  <c r="N9" i="41"/>
  <c r="O9" i="41"/>
  <c r="P9" i="41"/>
  <c r="Q9" i="41"/>
  <c r="R9" i="41"/>
  <c r="S9" i="41"/>
  <c r="T9" i="41"/>
  <c r="U9" i="41"/>
  <c r="V9" i="41"/>
  <c r="W9" i="41"/>
  <c r="X9" i="41"/>
  <c r="Y9" i="41"/>
  <c r="Z9" i="41"/>
  <c r="AA9" i="41"/>
  <c r="AB9" i="41"/>
  <c r="AC9" i="41"/>
  <c r="AD9" i="41"/>
  <c r="AE9" i="41"/>
  <c r="AF9" i="41"/>
  <c r="D9" i="41"/>
  <c r="D8" i="39"/>
  <c r="E8" i="39"/>
  <c r="F8" i="39"/>
  <c r="G8" i="39"/>
  <c r="H8" i="39"/>
  <c r="I8" i="39"/>
  <c r="J8" i="39"/>
  <c r="K8" i="39"/>
  <c r="L8" i="39"/>
  <c r="M8" i="39"/>
  <c r="N8" i="39"/>
  <c r="O8" i="39"/>
  <c r="P8" i="39"/>
  <c r="Q8" i="39"/>
  <c r="R8" i="39"/>
  <c r="S8" i="39"/>
  <c r="T8" i="39"/>
  <c r="U8" i="39"/>
  <c r="V8" i="39"/>
  <c r="W8" i="39"/>
  <c r="X8" i="39"/>
  <c r="Y8" i="39"/>
  <c r="Z8" i="39"/>
  <c r="AA8" i="39"/>
  <c r="AB8" i="39"/>
  <c r="AC8" i="39"/>
  <c r="AD8" i="39"/>
  <c r="AE8" i="39"/>
  <c r="AF8" i="39"/>
  <c r="AG8" i="39"/>
  <c r="AH8" i="39"/>
  <c r="AI8" i="39"/>
  <c r="AJ8" i="39"/>
  <c r="AK8" i="39"/>
  <c r="AL8" i="39"/>
  <c r="AM8" i="39"/>
  <c r="AN8" i="39"/>
  <c r="AO8" i="39"/>
  <c r="AP8" i="39"/>
  <c r="AQ8" i="39"/>
  <c r="AR8" i="39"/>
  <c r="AS8" i="39"/>
  <c r="AT8" i="39"/>
  <c r="AU8" i="39"/>
  <c r="AV8" i="39"/>
  <c r="AW8" i="39"/>
  <c r="AX8" i="39"/>
  <c r="AY8" i="39"/>
  <c r="AZ8" i="39"/>
  <c r="BA8" i="39"/>
  <c r="BB8" i="39"/>
  <c r="BC8" i="39"/>
  <c r="BD8" i="39"/>
  <c r="BE8" i="39"/>
  <c r="BF8" i="39"/>
  <c r="BG8" i="39"/>
  <c r="D9" i="39"/>
  <c r="E9" i="39"/>
  <c r="F9" i="39"/>
  <c r="G9" i="39"/>
  <c r="H9" i="39"/>
  <c r="I9" i="39"/>
  <c r="J9" i="39"/>
  <c r="K9" i="39"/>
  <c r="L9" i="39"/>
  <c r="M9" i="39"/>
  <c r="N9" i="39"/>
  <c r="O9" i="39"/>
  <c r="P9" i="39"/>
  <c r="Q9" i="39"/>
  <c r="R9" i="39"/>
  <c r="S9" i="39"/>
  <c r="T9" i="39"/>
  <c r="U9" i="39"/>
  <c r="V9" i="39"/>
  <c r="W9" i="39"/>
  <c r="X9" i="39"/>
  <c r="Y9" i="39"/>
  <c r="Z9" i="39"/>
  <c r="AA9" i="39"/>
  <c r="AB9" i="39"/>
  <c r="AC9" i="39"/>
  <c r="AD9" i="39"/>
  <c r="AE9" i="39"/>
  <c r="AF9" i="39"/>
  <c r="AG9" i="39"/>
  <c r="AH9" i="39"/>
  <c r="AI9" i="39"/>
  <c r="AJ9" i="39"/>
  <c r="AK9" i="39"/>
  <c r="AL9" i="39"/>
  <c r="AM9" i="39"/>
  <c r="AN9" i="39"/>
  <c r="AO9" i="39"/>
  <c r="AP9" i="39"/>
  <c r="AQ9" i="39"/>
  <c r="AR9" i="39"/>
  <c r="AS9" i="39"/>
  <c r="AT9" i="39"/>
  <c r="AU9" i="39"/>
  <c r="AV9" i="39"/>
  <c r="AW9" i="39"/>
  <c r="AX9" i="39"/>
  <c r="AY9" i="39"/>
  <c r="AZ9" i="39"/>
  <c r="BA9" i="39"/>
  <c r="BB9" i="39"/>
  <c r="BC9" i="39"/>
  <c r="BD9" i="39"/>
  <c r="BE9" i="39"/>
  <c r="BF9" i="39"/>
  <c r="BG9" i="39"/>
  <c r="D10" i="39"/>
  <c r="E10" i="39"/>
  <c r="F10" i="39"/>
  <c r="G10" i="39"/>
  <c r="H10" i="39"/>
  <c r="I10" i="39"/>
  <c r="J10" i="39"/>
  <c r="K10" i="39"/>
  <c r="L10" i="39"/>
  <c r="M10" i="39"/>
  <c r="N10" i="39"/>
  <c r="O10" i="39"/>
  <c r="P10" i="39"/>
  <c r="Q10" i="39"/>
  <c r="R10" i="39"/>
  <c r="S10" i="39"/>
  <c r="T10" i="39"/>
  <c r="U10" i="39"/>
  <c r="V10" i="39"/>
  <c r="W10" i="39"/>
  <c r="X10" i="39"/>
  <c r="Y10" i="39"/>
  <c r="Z10" i="39"/>
  <c r="AA10" i="39"/>
  <c r="AB10" i="39"/>
  <c r="AC10" i="39"/>
  <c r="AD10" i="39"/>
  <c r="AE10" i="39"/>
  <c r="AF10" i="39"/>
  <c r="AG10" i="39"/>
  <c r="AH10" i="39"/>
  <c r="AI10" i="39"/>
  <c r="AJ10" i="39"/>
  <c r="AK10" i="39"/>
  <c r="AL10" i="39"/>
  <c r="AM10" i="39"/>
  <c r="AN10" i="39"/>
  <c r="AO10" i="39"/>
  <c r="AP10" i="39"/>
  <c r="AQ10" i="39"/>
  <c r="AR10" i="39"/>
  <c r="AS10" i="39"/>
  <c r="AT10" i="39"/>
  <c r="AU10" i="39"/>
  <c r="AV10" i="39"/>
  <c r="AW10" i="39"/>
  <c r="AX10" i="39"/>
  <c r="AY10" i="39"/>
  <c r="AZ10" i="39"/>
  <c r="BA10" i="39"/>
  <c r="BB10" i="39"/>
  <c r="BC10" i="39"/>
  <c r="BD10" i="39"/>
  <c r="BE10" i="39"/>
  <c r="BF10" i="39"/>
  <c r="BG10" i="39"/>
  <c r="D11" i="39"/>
  <c r="E11" i="39"/>
  <c r="F11" i="39"/>
  <c r="G11" i="39"/>
  <c r="H11" i="39"/>
  <c r="I11" i="39"/>
  <c r="J11" i="39"/>
  <c r="K11" i="39"/>
  <c r="L11" i="39"/>
  <c r="M11" i="39"/>
  <c r="N11" i="39"/>
  <c r="O11" i="39"/>
  <c r="P11" i="39"/>
  <c r="Q11" i="39"/>
  <c r="R11" i="39"/>
  <c r="S11" i="39"/>
  <c r="T11" i="39"/>
  <c r="U11" i="39"/>
  <c r="V11" i="39"/>
  <c r="W11" i="39"/>
  <c r="X11" i="39"/>
  <c r="Y11" i="39"/>
  <c r="Z11" i="39"/>
  <c r="AA11" i="39"/>
  <c r="AB11" i="39"/>
  <c r="AC11" i="39"/>
  <c r="AD11" i="39"/>
  <c r="AE11" i="39"/>
  <c r="AF11" i="39"/>
  <c r="AG11" i="39"/>
  <c r="AH11" i="39"/>
  <c r="AI11" i="39"/>
  <c r="AJ11" i="39"/>
  <c r="AK11" i="39"/>
  <c r="AL11" i="39"/>
  <c r="AM11" i="39"/>
  <c r="AN11" i="39"/>
  <c r="AO11" i="39"/>
  <c r="AP11" i="39"/>
  <c r="AQ11" i="39"/>
  <c r="AR11" i="39"/>
  <c r="AS11" i="39"/>
  <c r="AT11" i="39"/>
  <c r="AU11" i="39"/>
  <c r="AV11" i="39"/>
  <c r="AW11" i="39"/>
  <c r="AX11" i="39"/>
  <c r="AY11" i="39"/>
  <c r="AZ11" i="39"/>
  <c r="BA11" i="39"/>
  <c r="BB11" i="39"/>
  <c r="BC11" i="39"/>
  <c r="BD11" i="39"/>
  <c r="BE11" i="39"/>
  <c r="BF11" i="39"/>
  <c r="BG11" i="39"/>
  <c r="D12" i="39"/>
  <c r="E12" i="39"/>
  <c r="F12" i="39"/>
  <c r="G12" i="39"/>
  <c r="H12" i="39"/>
  <c r="I12" i="39"/>
  <c r="J12" i="39"/>
  <c r="K12" i="39"/>
  <c r="L12" i="39"/>
  <c r="M12" i="39"/>
  <c r="N12" i="39"/>
  <c r="O12" i="39"/>
  <c r="P12" i="39"/>
  <c r="Q12" i="39"/>
  <c r="R12" i="39"/>
  <c r="S12" i="39"/>
  <c r="T12" i="39"/>
  <c r="U12" i="39"/>
  <c r="V12" i="39"/>
  <c r="W12" i="39"/>
  <c r="X12" i="39"/>
  <c r="Y12" i="39"/>
  <c r="Z12" i="39"/>
  <c r="AA12" i="39"/>
  <c r="AB12" i="39"/>
  <c r="AC12" i="39"/>
  <c r="AD12" i="39"/>
  <c r="AE12" i="39"/>
  <c r="AF12" i="39"/>
  <c r="AG12" i="39"/>
  <c r="AH12" i="39"/>
  <c r="AI12" i="39"/>
  <c r="AJ12" i="39"/>
  <c r="AK12" i="39"/>
  <c r="AL12" i="39"/>
  <c r="AM12" i="39"/>
  <c r="AN12" i="39"/>
  <c r="AO12" i="39"/>
  <c r="AP12" i="39"/>
  <c r="AQ12" i="39"/>
  <c r="AR12" i="39"/>
  <c r="AS12" i="39"/>
  <c r="AT12" i="39"/>
  <c r="AU12" i="39"/>
  <c r="AV12" i="39"/>
  <c r="AW12" i="39"/>
  <c r="AX12" i="39"/>
  <c r="AY12" i="39"/>
  <c r="AZ12" i="39"/>
  <c r="BA12" i="39"/>
  <c r="BB12" i="39"/>
  <c r="BC12" i="39"/>
  <c r="BD12" i="39"/>
  <c r="BE12" i="39"/>
  <c r="BF12" i="39"/>
  <c r="BG12" i="39"/>
  <c r="D13" i="39"/>
  <c r="E13" i="39"/>
  <c r="F13" i="39"/>
  <c r="G13" i="39"/>
  <c r="H13" i="39"/>
  <c r="I13" i="39"/>
  <c r="J13" i="39"/>
  <c r="K13" i="39"/>
  <c r="L13" i="39"/>
  <c r="M13" i="39"/>
  <c r="N13" i="39"/>
  <c r="O13" i="39"/>
  <c r="P13" i="39"/>
  <c r="Q13" i="39"/>
  <c r="R13" i="39"/>
  <c r="S13" i="39"/>
  <c r="T13" i="39"/>
  <c r="U13" i="39"/>
  <c r="V13" i="39"/>
  <c r="W13" i="39"/>
  <c r="X13" i="39"/>
  <c r="Y13" i="39"/>
  <c r="Z13" i="39"/>
  <c r="AA13" i="39"/>
  <c r="AB13" i="39"/>
  <c r="AC13" i="39"/>
  <c r="AD13" i="39"/>
  <c r="AE13" i="39"/>
  <c r="AF13" i="39"/>
  <c r="AG13" i="39"/>
  <c r="AH13" i="39"/>
  <c r="AI13" i="39"/>
  <c r="AJ13" i="39"/>
  <c r="AK13" i="39"/>
  <c r="AL13" i="39"/>
  <c r="AM13" i="39"/>
  <c r="AN13" i="39"/>
  <c r="AO13" i="39"/>
  <c r="AP13" i="39"/>
  <c r="AQ13" i="39"/>
  <c r="AR13" i="39"/>
  <c r="AS13" i="39"/>
  <c r="AT13" i="39"/>
  <c r="AU13" i="39"/>
  <c r="AV13" i="39"/>
  <c r="AW13" i="39"/>
  <c r="AX13" i="39"/>
  <c r="AY13" i="39"/>
  <c r="AZ13" i="39"/>
  <c r="BA13" i="39"/>
  <c r="BB13" i="39"/>
  <c r="BC13" i="39"/>
  <c r="BD13" i="39"/>
  <c r="BE13" i="39"/>
  <c r="BF13" i="39"/>
  <c r="BG13" i="39"/>
  <c r="D14" i="39"/>
  <c r="E14" i="39"/>
  <c r="F14" i="39"/>
  <c r="G14" i="39"/>
  <c r="H14" i="39"/>
  <c r="I14" i="39"/>
  <c r="J14" i="39"/>
  <c r="K14" i="39"/>
  <c r="L14" i="39"/>
  <c r="M14" i="39"/>
  <c r="N14" i="39"/>
  <c r="O14" i="39"/>
  <c r="P14" i="39"/>
  <c r="Q14" i="39"/>
  <c r="R14" i="39"/>
  <c r="S14" i="39"/>
  <c r="T14" i="39"/>
  <c r="U14" i="39"/>
  <c r="V14" i="39"/>
  <c r="W14" i="39"/>
  <c r="X14" i="39"/>
  <c r="Y14" i="39"/>
  <c r="Z14" i="39"/>
  <c r="AA14" i="39"/>
  <c r="AB14" i="39"/>
  <c r="AC14" i="39"/>
  <c r="AD14" i="39"/>
  <c r="AE14" i="39"/>
  <c r="AF14" i="39"/>
  <c r="AG14" i="39"/>
  <c r="AH14" i="39"/>
  <c r="AI14" i="39"/>
  <c r="AJ14" i="39"/>
  <c r="AK14" i="39"/>
  <c r="AL14" i="39"/>
  <c r="AM14" i="39"/>
  <c r="AN14" i="39"/>
  <c r="AO14" i="39"/>
  <c r="AP14" i="39"/>
  <c r="AQ14" i="39"/>
  <c r="AR14" i="39"/>
  <c r="AS14" i="39"/>
  <c r="AT14" i="39"/>
  <c r="AU14" i="39"/>
  <c r="AV14" i="39"/>
  <c r="AW14" i="39"/>
  <c r="AX14" i="39"/>
  <c r="AY14" i="39"/>
  <c r="AZ14" i="39"/>
  <c r="BA14" i="39"/>
  <c r="BB14" i="39"/>
  <c r="BC14" i="39"/>
  <c r="BD14" i="39"/>
  <c r="BE14" i="39"/>
  <c r="BF14" i="39"/>
  <c r="BG14" i="39"/>
  <c r="D15" i="39"/>
  <c r="E15" i="39"/>
  <c r="F15" i="39"/>
  <c r="G15" i="39"/>
  <c r="H15" i="39"/>
  <c r="I15" i="39"/>
  <c r="J15" i="39"/>
  <c r="K15" i="39"/>
  <c r="L15" i="39"/>
  <c r="M15" i="39"/>
  <c r="N15" i="39"/>
  <c r="O15" i="39"/>
  <c r="P15" i="39"/>
  <c r="Q15" i="39"/>
  <c r="R15" i="39"/>
  <c r="S15" i="39"/>
  <c r="T15" i="39"/>
  <c r="U15" i="39"/>
  <c r="V15" i="39"/>
  <c r="W15" i="39"/>
  <c r="X15" i="39"/>
  <c r="Y15" i="39"/>
  <c r="Z15" i="39"/>
  <c r="AA15" i="39"/>
  <c r="AB15" i="39"/>
  <c r="AC15" i="39"/>
  <c r="AD15" i="39"/>
  <c r="AE15" i="39"/>
  <c r="AF15" i="39"/>
  <c r="AG15" i="39"/>
  <c r="AH15" i="39"/>
  <c r="AI15" i="39"/>
  <c r="AJ15" i="39"/>
  <c r="AK15" i="39"/>
  <c r="AL15" i="39"/>
  <c r="AM15" i="39"/>
  <c r="AN15" i="39"/>
  <c r="AO15" i="39"/>
  <c r="AP15" i="39"/>
  <c r="AQ15" i="39"/>
  <c r="AR15" i="39"/>
  <c r="AS15" i="39"/>
  <c r="AT15" i="39"/>
  <c r="AU15" i="39"/>
  <c r="AV15" i="39"/>
  <c r="AW15" i="39"/>
  <c r="AX15" i="39"/>
  <c r="AY15" i="39"/>
  <c r="AZ15" i="39"/>
  <c r="BA15" i="39"/>
  <c r="BB15" i="39"/>
  <c r="BC15" i="39"/>
  <c r="BD15" i="39"/>
  <c r="BE15" i="39"/>
  <c r="BF15" i="39"/>
  <c r="BG15" i="39"/>
  <c r="D16" i="39"/>
  <c r="E16" i="39"/>
  <c r="F16" i="39"/>
  <c r="G16" i="39"/>
  <c r="H16" i="39"/>
  <c r="I16" i="39"/>
  <c r="J16" i="39"/>
  <c r="K16" i="39"/>
  <c r="L16" i="39"/>
  <c r="M16" i="39"/>
  <c r="N16" i="39"/>
  <c r="O16" i="39"/>
  <c r="P16" i="39"/>
  <c r="Q16" i="39"/>
  <c r="R16" i="39"/>
  <c r="S16" i="39"/>
  <c r="T16" i="39"/>
  <c r="U16" i="39"/>
  <c r="V16" i="39"/>
  <c r="W16" i="39"/>
  <c r="X16" i="39"/>
  <c r="Y16" i="39"/>
  <c r="Z16" i="39"/>
  <c r="AA16" i="39"/>
  <c r="AB16" i="39"/>
  <c r="AC16" i="39"/>
  <c r="AD16" i="39"/>
  <c r="AE16" i="39"/>
  <c r="AF16" i="39"/>
  <c r="AG16" i="39"/>
  <c r="AH16" i="39"/>
  <c r="AI16" i="39"/>
  <c r="AJ16" i="39"/>
  <c r="AK16" i="39"/>
  <c r="AL16" i="39"/>
  <c r="AM16" i="39"/>
  <c r="AN16" i="39"/>
  <c r="AO16" i="39"/>
  <c r="AP16" i="39"/>
  <c r="AQ16" i="39"/>
  <c r="AR16" i="39"/>
  <c r="AS16" i="39"/>
  <c r="AT16" i="39"/>
  <c r="AU16" i="39"/>
  <c r="AV16" i="39"/>
  <c r="AW16" i="39"/>
  <c r="AX16" i="39"/>
  <c r="AY16" i="39"/>
  <c r="AZ16" i="39"/>
  <c r="BA16" i="39"/>
  <c r="BB16" i="39"/>
  <c r="BC16" i="39"/>
  <c r="BD16" i="39"/>
  <c r="BE16" i="39"/>
  <c r="BF16" i="39"/>
  <c r="BG16" i="39"/>
  <c r="D17" i="39"/>
  <c r="E17" i="39"/>
  <c r="F17" i="39"/>
  <c r="G17" i="39"/>
  <c r="H17" i="39"/>
  <c r="I17" i="39"/>
  <c r="J17" i="39"/>
  <c r="K17" i="39"/>
  <c r="L17" i="39"/>
  <c r="M17" i="39"/>
  <c r="N17" i="39"/>
  <c r="O17" i="39"/>
  <c r="P17" i="39"/>
  <c r="Q17" i="39"/>
  <c r="R17" i="39"/>
  <c r="S17" i="39"/>
  <c r="T17" i="39"/>
  <c r="U17" i="39"/>
  <c r="V17" i="39"/>
  <c r="W17" i="39"/>
  <c r="X17" i="39"/>
  <c r="Y17" i="39"/>
  <c r="Z17" i="39"/>
  <c r="AA17" i="39"/>
  <c r="AB17" i="39"/>
  <c r="AC17" i="39"/>
  <c r="AD17" i="39"/>
  <c r="AE17" i="39"/>
  <c r="AF17" i="39"/>
  <c r="AG17" i="39"/>
  <c r="AH17" i="39"/>
  <c r="AI17" i="39"/>
  <c r="AJ17" i="39"/>
  <c r="AK17" i="39"/>
  <c r="AL17" i="39"/>
  <c r="AM17" i="39"/>
  <c r="AN17" i="39"/>
  <c r="AO17" i="39"/>
  <c r="AP17" i="39"/>
  <c r="AQ17" i="39"/>
  <c r="AR17" i="39"/>
  <c r="AS17" i="39"/>
  <c r="AT17" i="39"/>
  <c r="AU17" i="39"/>
  <c r="AV17" i="39"/>
  <c r="AW17" i="39"/>
  <c r="AX17" i="39"/>
  <c r="AY17" i="39"/>
  <c r="AZ17" i="39"/>
  <c r="BA17" i="39"/>
  <c r="BB17" i="39"/>
  <c r="BC17" i="39"/>
  <c r="BD17" i="39"/>
  <c r="BE17" i="39"/>
  <c r="BF17" i="39"/>
  <c r="BG17" i="39"/>
  <c r="D18" i="39"/>
  <c r="E18" i="39"/>
  <c r="F18" i="39"/>
  <c r="G18" i="39"/>
  <c r="H18" i="39"/>
  <c r="I18" i="39"/>
  <c r="J18" i="39"/>
  <c r="K18" i="39"/>
  <c r="L18" i="39"/>
  <c r="M18" i="39"/>
  <c r="N18" i="39"/>
  <c r="O18" i="39"/>
  <c r="P18" i="39"/>
  <c r="Q18" i="39"/>
  <c r="R18" i="39"/>
  <c r="S18" i="39"/>
  <c r="T18" i="39"/>
  <c r="U18" i="39"/>
  <c r="V18" i="39"/>
  <c r="W18" i="39"/>
  <c r="X18" i="39"/>
  <c r="Y18" i="39"/>
  <c r="Z18" i="39"/>
  <c r="AA18" i="39"/>
  <c r="AB18" i="39"/>
  <c r="AC18" i="39"/>
  <c r="AD18" i="39"/>
  <c r="AE18" i="39"/>
  <c r="AF18" i="39"/>
  <c r="AG18" i="39"/>
  <c r="AH18" i="39"/>
  <c r="AI18" i="39"/>
  <c r="AJ18" i="39"/>
  <c r="AK18" i="39"/>
  <c r="AL18" i="39"/>
  <c r="AM18" i="39"/>
  <c r="AN18" i="39"/>
  <c r="AO18" i="39"/>
  <c r="AP18" i="39"/>
  <c r="AQ18" i="39"/>
  <c r="AR18" i="39"/>
  <c r="AS18" i="39"/>
  <c r="AT18" i="39"/>
  <c r="AU18" i="39"/>
  <c r="AV18" i="39"/>
  <c r="AW18" i="39"/>
  <c r="AX18" i="39"/>
  <c r="AY18" i="39"/>
  <c r="AZ18" i="39"/>
  <c r="BA18" i="39"/>
  <c r="BB18" i="39"/>
  <c r="BC18" i="39"/>
  <c r="BD18" i="39"/>
  <c r="BE18" i="39"/>
  <c r="BF18" i="39"/>
  <c r="BG18" i="39"/>
  <c r="D19" i="39"/>
  <c r="E19" i="39"/>
  <c r="F19" i="39"/>
  <c r="G19" i="39"/>
  <c r="H19" i="39"/>
  <c r="I19" i="39"/>
  <c r="J19" i="39"/>
  <c r="K19" i="39"/>
  <c r="L19" i="39"/>
  <c r="M19" i="39"/>
  <c r="N19" i="39"/>
  <c r="O19" i="39"/>
  <c r="P19" i="39"/>
  <c r="Q19" i="39"/>
  <c r="R19" i="39"/>
  <c r="S19" i="39"/>
  <c r="T19" i="39"/>
  <c r="U19" i="39"/>
  <c r="V19" i="39"/>
  <c r="W19" i="39"/>
  <c r="X19" i="39"/>
  <c r="Y19" i="39"/>
  <c r="Z19" i="39"/>
  <c r="AA19" i="39"/>
  <c r="AB19" i="39"/>
  <c r="AC19" i="39"/>
  <c r="AD19" i="39"/>
  <c r="AE19" i="39"/>
  <c r="AF19" i="39"/>
  <c r="AG19" i="39"/>
  <c r="AH19" i="39"/>
  <c r="AI19" i="39"/>
  <c r="AJ19" i="39"/>
  <c r="AK19" i="39"/>
  <c r="AL19" i="39"/>
  <c r="AM19" i="39"/>
  <c r="AN19" i="39"/>
  <c r="AO19" i="39"/>
  <c r="AP19" i="39"/>
  <c r="AQ19" i="39"/>
  <c r="AR19" i="39"/>
  <c r="AS19" i="39"/>
  <c r="AT19" i="39"/>
  <c r="AU19" i="39"/>
  <c r="AV19" i="39"/>
  <c r="AW19" i="39"/>
  <c r="AX19" i="39"/>
  <c r="AY19" i="39"/>
  <c r="AZ19" i="39"/>
  <c r="BA19" i="39"/>
  <c r="BB19" i="39"/>
  <c r="BC19" i="39"/>
  <c r="BD19" i="39"/>
  <c r="BE19" i="39"/>
  <c r="BF19" i="39"/>
  <c r="BG19" i="39"/>
  <c r="D20" i="39"/>
  <c r="E20" i="39"/>
  <c r="F20" i="39"/>
  <c r="G20" i="39"/>
  <c r="H20" i="39"/>
  <c r="I20" i="39"/>
  <c r="J20" i="39"/>
  <c r="K20" i="39"/>
  <c r="L20" i="39"/>
  <c r="M20" i="39"/>
  <c r="N20" i="39"/>
  <c r="O20" i="39"/>
  <c r="P20" i="39"/>
  <c r="Q20" i="39"/>
  <c r="R20" i="39"/>
  <c r="S20" i="39"/>
  <c r="T20" i="39"/>
  <c r="U20" i="39"/>
  <c r="V20" i="39"/>
  <c r="W20" i="39"/>
  <c r="X20" i="39"/>
  <c r="Y20" i="39"/>
  <c r="Z20" i="39"/>
  <c r="AA20" i="39"/>
  <c r="AB20" i="39"/>
  <c r="AC20" i="39"/>
  <c r="AD20" i="39"/>
  <c r="AE20" i="39"/>
  <c r="AF20" i="39"/>
  <c r="AG20" i="39"/>
  <c r="AH20" i="39"/>
  <c r="AI20" i="39"/>
  <c r="AJ20" i="39"/>
  <c r="AK20" i="39"/>
  <c r="AL20" i="39"/>
  <c r="AM20" i="39"/>
  <c r="AN20" i="39"/>
  <c r="AO20" i="39"/>
  <c r="AP20" i="39"/>
  <c r="AQ20" i="39"/>
  <c r="AR20" i="39"/>
  <c r="AS20" i="39"/>
  <c r="AT20" i="39"/>
  <c r="AU20" i="39"/>
  <c r="AV20" i="39"/>
  <c r="AW20" i="39"/>
  <c r="AX20" i="39"/>
  <c r="AY20" i="39"/>
  <c r="AZ20" i="39"/>
  <c r="BA20" i="39"/>
  <c r="BB20" i="39"/>
  <c r="BC20" i="39"/>
  <c r="BD20" i="39"/>
  <c r="BE20" i="39"/>
  <c r="BF20" i="39"/>
  <c r="BG20" i="39"/>
  <c r="D21" i="39"/>
  <c r="E21" i="39"/>
  <c r="F21" i="39"/>
  <c r="G21" i="39"/>
  <c r="H21" i="39"/>
  <c r="I21" i="39"/>
  <c r="J21" i="39"/>
  <c r="K21" i="39"/>
  <c r="L21" i="39"/>
  <c r="M21" i="39"/>
  <c r="N21" i="39"/>
  <c r="O21" i="39"/>
  <c r="P21" i="39"/>
  <c r="Q21" i="39"/>
  <c r="R21" i="39"/>
  <c r="S21" i="39"/>
  <c r="T21" i="39"/>
  <c r="U21" i="39"/>
  <c r="V21" i="39"/>
  <c r="W21" i="39"/>
  <c r="X21" i="39"/>
  <c r="Y21" i="39"/>
  <c r="Z21" i="39"/>
  <c r="AA21" i="39"/>
  <c r="AB21" i="39"/>
  <c r="AC21" i="39"/>
  <c r="AD21" i="39"/>
  <c r="AE21" i="39"/>
  <c r="AF21" i="39"/>
  <c r="AG21" i="39"/>
  <c r="AH21" i="39"/>
  <c r="AI21" i="39"/>
  <c r="AJ21" i="39"/>
  <c r="AK21" i="39"/>
  <c r="AL21" i="39"/>
  <c r="AM21" i="39"/>
  <c r="AN21" i="39"/>
  <c r="AO21" i="39"/>
  <c r="AP21" i="39"/>
  <c r="AQ21" i="39"/>
  <c r="AR21" i="39"/>
  <c r="AS21" i="39"/>
  <c r="AT21" i="39"/>
  <c r="AU21" i="39"/>
  <c r="AV21" i="39"/>
  <c r="AW21" i="39"/>
  <c r="AX21" i="39"/>
  <c r="AY21" i="39"/>
  <c r="AZ21" i="39"/>
  <c r="BA21" i="39"/>
  <c r="BB21" i="39"/>
  <c r="BC21" i="39"/>
  <c r="BD21" i="39"/>
  <c r="BE21" i="39"/>
  <c r="BF21" i="39"/>
  <c r="BG21" i="39"/>
  <c r="D22" i="39"/>
  <c r="E22" i="39"/>
  <c r="F22" i="39"/>
  <c r="G22" i="39"/>
  <c r="H22" i="39"/>
  <c r="I22" i="39"/>
  <c r="J22" i="39"/>
  <c r="K22" i="39"/>
  <c r="L22" i="39"/>
  <c r="M22" i="39"/>
  <c r="N22" i="39"/>
  <c r="O22" i="39"/>
  <c r="P22" i="39"/>
  <c r="Q22" i="39"/>
  <c r="R22" i="39"/>
  <c r="S22" i="39"/>
  <c r="T22" i="39"/>
  <c r="U22" i="39"/>
  <c r="V22" i="39"/>
  <c r="W22" i="39"/>
  <c r="X22" i="39"/>
  <c r="Y22" i="39"/>
  <c r="Z22" i="39"/>
  <c r="AA22" i="39"/>
  <c r="AB22" i="39"/>
  <c r="AC22" i="39"/>
  <c r="AD22" i="39"/>
  <c r="AE22" i="39"/>
  <c r="AF22" i="39"/>
  <c r="AG22" i="39"/>
  <c r="AH22" i="39"/>
  <c r="AI22" i="39"/>
  <c r="AJ22" i="39"/>
  <c r="AK22" i="39"/>
  <c r="AL22" i="39"/>
  <c r="AM22" i="39"/>
  <c r="AN22" i="39"/>
  <c r="AO22" i="39"/>
  <c r="AP22" i="39"/>
  <c r="AQ22" i="39"/>
  <c r="AR22" i="39"/>
  <c r="AS22" i="39"/>
  <c r="AT22" i="39"/>
  <c r="AU22" i="39"/>
  <c r="AV22" i="39"/>
  <c r="AW22" i="39"/>
  <c r="AX22" i="39"/>
  <c r="AY22" i="39"/>
  <c r="AZ22" i="39"/>
  <c r="BA22" i="39"/>
  <c r="BB22" i="39"/>
  <c r="BC22" i="39"/>
  <c r="BD22" i="39"/>
  <c r="BE22" i="39"/>
  <c r="BF22" i="39"/>
  <c r="BG22" i="39"/>
  <c r="D23" i="39"/>
  <c r="E23" i="39"/>
  <c r="F23" i="39"/>
  <c r="G23" i="39"/>
  <c r="H23" i="39"/>
  <c r="I23" i="39"/>
  <c r="J23" i="39"/>
  <c r="K23" i="39"/>
  <c r="L23" i="39"/>
  <c r="M23" i="39"/>
  <c r="N23" i="39"/>
  <c r="O23" i="39"/>
  <c r="P23" i="39"/>
  <c r="Q23" i="39"/>
  <c r="R23" i="39"/>
  <c r="S23" i="39"/>
  <c r="T23" i="39"/>
  <c r="U23" i="39"/>
  <c r="V23" i="39"/>
  <c r="W23" i="39"/>
  <c r="X23" i="39"/>
  <c r="Y23" i="39"/>
  <c r="Z23" i="39"/>
  <c r="AA23" i="39"/>
  <c r="AB23" i="39"/>
  <c r="AC23" i="39"/>
  <c r="AD23" i="39"/>
  <c r="AE23" i="39"/>
  <c r="AF23" i="39"/>
  <c r="AG23" i="39"/>
  <c r="AH23" i="39"/>
  <c r="AI23" i="39"/>
  <c r="AJ23" i="39"/>
  <c r="AK23" i="39"/>
  <c r="AL23" i="39"/>
  <c r="AM23" i="39"/>
  <c r="AN23" i="39"/>
  <c r="AO23" i="39"/>
  <c r="AP23" i="39"/>
  <c r="AQ23" i="39"/>
  <c r="AR23" i="39"/>
  <c r="AS23" i="39"/>
  <c r="AT23" i="39"/>
  <c r="AU23" i="39"/>
  <c r="AV23" i="39"/>
  <c r="AW23" i="39"/>
  <c r="AX23" i="39"/>
  <c r="AY23" i="39"/>
  <c r="AZ23" i="39"/>
  <c r="BA23" i="39"/>
  <c r="BB23" i="39"/>
  <c r="BC23" i="39"/>
  <c r="BD23" i="39"/>
  <c r="BE23" i="39"/>
  <c r="BF23" i="39"/>
  <c r="BG23" i="39"/>
  <c r="D24" i="39"/>
  <c r="E24" i="39"/>
  <c r="F24" i="39"/>
  <c r="G24" i="39"/>
  <c r="H24" i="39"/>
  <c r="I24" i="39"/>
  <c r="J24" i="39"/>
  <c r="K24" i="39"/>
  <c r="L24" i="39"/>
  <c r="M24" i="39"/>
  <c r="N24" i="39"/>
  <c r="O24" i="39"/>
  <c r="P24" i="39"/>
  <c r="Q24" i="39"/>
  <c r="R24" i="39"/>
  <c r="S24" i="39"/>
  <c r="T24" i="39"/>
  <c r="U24" i="39"/>
  <c r="V24" i="39"/>
  <c r="W24" i="39"/>
  <c r="X24" i="39"/>
  <c r="Y24" i="39"/>
  <c r="Z24" i="39"/>
  <c r="AA24" i="39"/>
  <c r="AB24" i="39"/>
  <c r="AC24" i="39"/>
  <c r="AD24" i="39"/>
  <c r="AE24" i="39"/>
  <c r="AF24" i="39"/>
  <c r="AG24" i="39"/>
  <c r="AH24" i="39"/>
  <c r="AI24" i="39"/>
  <c r="AJ24" i="39"/>
  <c r="AK24" i="39"/>
  <c r="AL24" i="39"/>
  <c r="AM24" i="39"/>
  <c r="AN24" i="39"/>
  <c r="AO24" i="39"/>
  <c r="AP24" i="39"/>
  <c r="AQ24" i="39"/>
  <c r="AR24" i="39"/>
  <c r="AS24" i="39"/>
  <c r="AT24" i="39"/>
  <c r="AU24" i="39"/>
  <c r="AV24" i="39"/>
  <c r="AW24" i="39"/>
  <c r="AX24" i="39"/>
  <c r="AY24" i="39"/>
  <c r="AZ24" i="39"/>
  <c r="BA24" i="39"/>
  <c r="BB24" i="39"/>
  <c r="BC24" i="39"/>
  <c r="BD24" i="39"/>
  <c r="BE24" i="39"/>
  <c r="BF24" i="39"/>
  <c r="BG24" i="39"/>
  <c r="D25" i="39"/>
  <c r="E25" i="39"/>
  <c r="F25" i="39"/>
  <c r="G25" i="39"/>
  <c r="H25" i="39"/>
  <c r="I25" i="39"/>
  <c r="J25" i="39"/>
  <c r="K25" i="39"/>
  <c r="L25" i="39"/>
  <c r="M25" i="39"/>
  <c r="N25" i="39"/>
  <c r="O25" i="39"/>
  <c r="P25" i="39"/>
  <c r="Q25" i="39"/>
  <c r="R25" i="39"/>
  <c r="S25" i="39"/>
  <c r="T25" i="39"/>
  <c r="U25" i="39"/>
  <c r="V25" i="39"/>
  <c r="W25" i="39"/>
  <c r="X25" i="39"/>
  <c r="Y25" i="39"/>
  <c r="Z25" i="39"/>
  <c r="AA25" i="39"/>
  <c r="AB25" i="39"/>
  <c r="AC25" i="39"/>
  <c r="AD25" i="39"/>
  <c r="AE25" i="39"/>
  <c r="AF25" i="39"/>
  <c r="AG25" i="39"/>
  <c r="AH25" i="39"/>
  <c r="AI25" i="39"/>
  <c r="AJ25" i="39"/>
  <c r="AK25" i="39"/>
  <c r="AL25" i="39"/>
  <c r="AM25" i="39"/>
  <c r="AN25" i="39"/>
  <c r="AO25" i="39"/>
  <c r="AP25" i="39"/>
  <c r="AQ25" i="39"/>
  <c r="AR25" i="39"/>
  <c r="AS25" i="39"/>
  <c r="AT25" i="39"/>
  <c r="AU25" i="39"/>
  <c r="AV25" i="39"/>
  <c r="AW25" i="39"/>
  <c r="AX25" i="39"/>
  <c r="AY25" i="39"/>
  <c r="AZ25" i="39"/>
  <c r="BA25" i="39"/>
  <c r="BB25" i="39"/>
  <c r="BC25" i="39"/>
  <c r="BD25" i="39"/>
  <c r="BE25" i="39"/>
  <c r="BF25" i="39"/>
  <c r="BG25" i="39"/>
  <c r="D26" i="39"/>
  <c r="E26" i="39"/>
  <c r="F26" i="39"/>
  <c r="G26" i="39"/>
  <c r="H26" i="39"/>
  <c r="I26" i="39"/>
  <c r="J26" i="39"/>
  <c r="K26" i="39"/>
  <c r="L26" i="39"/>
  <c r="M26" i="39"/>
  <c r="N26" i="39"/>
  <c r="O26" i="39"/>
  <c r="P26" i="39"/>
  <c r="Q26" i="39"/>
  <c r="R26" i="39"/>
  <c r="S26" i="39"/>
  <c r="T26" i="39"/>
  <c r="U26" i="39"/>
  <c r="V26" i="39"/>
  <c r="W26" i="39"/>
  <c r="X26" i="39"/>
  <c r="Y26" i="39"/>
  <c r="Z26" i="39"/>
  <c r="AA26" i="39"/>
  <c r="AB26" i="39"/>
  <c r="AC26" i="39"/>
  <c r="AD26" i="39"/>
  <c r="AE26" i="39"/>
  <c r="AF26" i="39"/>
  <c r="AG26" i="39"/>
  <c r="AH26" i="39"/>
  <c r="AI26" i="39"/>
  <c r="AJ26" i="39"/>
  <c r="AK26" i="39"/>
  <c r="AL26" i="39"/>
  <c r="AM26" i="39"/>
  <c r="AN26" i="39"/>
  <c r="AO26" i="39"/>
  <c r="AP26" i="39"/>
  <c r="AQ26" i="39"/>
  <c r="AR26" i="39"/>
  <c r="AS26" i="39"/>
  <c r="AT26" i="39"/>
  <c r="AU26" i="39"/>
  <c r="AV26" i="39"/>
  <c r="AW26" i="39"/>
  <c r="AX26" i="39"/>
  <c r="AY26" i="39"/>
  <c r="AZ26" i="39"/>
  <c r="BA26" i="39"/>
  <c r="BB26" i="39"/>
  <c r="BC26" i="39"/>
  <c r="BD26" i="39"/>
  <c r="BE26" i="39"/>
  <c r="BF26" i="39"/>
  <c r="BG26" i="39"/>
  <c r="D27" i="39"/>
  <c r="E27" i="39"/>
  <c r="F27" i="39"/>
  <c r="G27" i="39"/>
  <c r="H27" i="39"/>
  <c r="I27" i="39"/>
  <c r="J27" i="39"/>
  <c r="K27" i="39"/>
  <c r="L27" i="39"/>
  <c r="M27" i="39"/>
  <c r="N27" i="39"/>
  <c r="O27" i="39"/>
  <c r="P27" i="39"/>
  <c r="Q27" i="39"/>
  <c r="R27" i="39"/>
  <c r="S27" i="39"/>
  <c r="T27" i="39"/>
  <c r="U27" i="39"/>
  <c r="V27" i="39"/>
  <c r="W27" i="39"/>
  <c r="X27" i="39"/>
  <c r="Y27" i="39"/>
  <c r="Z27" i="39"/>
  <c r="AA27" i="39"/>
  <c r="AB27" i="39"/>
  <c r="AC27" i="39"/>
  <c r="AD27" i="39"/>
  <c r="AE27" i="39"/>
  <c r="AF27" i="39"/>
  <c r="AG27" i="39"/>
  <c r="AH27" i="39"/>
  <c r="AI27" i="39"/>
  <c r="AJ27" i="39"/>
  <c r="AK27" i="39"/>
  <c r="AL27" i="39"/>
  <c r="AM27" i="39"/>
  <c r="AN27" i="39"/>
  <c r="AO27" i="39"/>
  <c r="AP27" i="39"/>
  <c r="AQ27" i="39"/>
  <c r="AR27" i="39"/>
  <c r="AS27" i="39"/>
  <c r="AT27" i="39"/>
  <c r="AU27" i="39"/>
  <c r="AV27" i="39"/>
  <c r="AW27" i="39"/>
  <c r="AX27" i="39"/>
  <c r="AY27" i="39"/>
  <c r="AZ27" i="39"/>
  <c r="BA27" i="39"/>
  <c r="BB27" i="39"/>
  <c r="BC27" i="39"/>
  <c r="BD27" i="39"/>
  <c r="BE27" i="39"/>
  <c r="BF27" i="39"/>
  <c r="BG27" i="39"/>
  <c r="D28" i="39"/>
  <c r="E28" i="39"/>
  <c r="F28" i="39"/>
  <c r="G28" i="39"/>
  <c r="H28" i="39"/>
  <c r="I28" i="39"/>
  <c r="J28" i="39"/>
  <c r="K28" i="39"/>
  <c r="L28" i="39"/>
  <c r="M28" i="39"/>
  <c r="N28" i="39"/>
  <c r="O28" i="39"/>
  <c r="P28" i="39"/>
  <c r="Q28" i="39"/>
  <c r="R28" i="39"/>
  <c r="S28" i="39"/>
  <c r="T28" i="39"/>
  <c r="U28" i="39"/>
  <c r="V28" i="39"/>
  <c r="W28" i="39"/>
  <c r="X28" i="39"/>
  <c r="Y28" i="39"/>
  <c r="Z28" i="39"/>
  <c r="AA28" i="39"/>
  <c r="AB28" i="39"/>
  <c r="AC28" i="39"/>
  <c r="AD28" i="39"/>
  <c r="AE28" i="39"/>
  <c r="AF28" i="39"/>
  <c r="AG28" i="39"/>
  <c r="AH28" i="39"/>
  <c r="AI28" i="39"/>
  <c r="AJ28" i="39"/>
  <c r="AK28" i="39"/>
  <c r="AL28" i="39"/>
  <c r="AM28" i="39"/>
  <c r="AN28" i="39"/>
  <c r="AO28" i="39"/>
  <c r="AP28" i="39"/>
  <c r="AQ28" i="39"/>
  <c r="AR28" i="39"/>
  <c r="AS28" i="39"/>
  <c r="AT28" i="39"/>
  <c r="AU28" i="39"/>
  <c r="AV28" i="39"/>
  <c r="AW28" i="39"/>
  <c r="AX28" i="39"/>
  <c r="AY28" i="39"/>
  <c r="AZ28" i="39"/>
  <c r="BA28" i="39"/>
  <c r="BB28" i="39"/>
  <c r="BC28" i="39"/>
  <c r="BD28" i="39"/>
  <c r="BE28" i="39"/>
  <c r="BF28" i="39"/>
  <c r="BG28" i="39"/>
  <c r="D29" i="39"/>
  <c r="E29" i="39"/>
  <c r="F29" i="39"/>
  <c r="G29" i="39"/>
  <c r="H29" i="39"/>
  <c r="I29" i="39"/>
  <c r="J29" i="39"/>
  <c r="K29" i="39"/>
  <c r="L29" i="39"/>
  <c r="M29" i="39"/>
  <c r="N29" i="39"/>
  <c r="O29" i="39"/>
  <c r="P29" i="39"/>
  <c r="Q29" i="39"/>
  <c r="R29" i="39"/>
  <c r="S29" i="39"/>
  <c r="T29" i="39"/>
  <c r="U29" i="39"/>
  <c r="V29" i="39"/>
  <c r="W29" i="39"/>
  <c r="X29" i="39"/>
  <c r="Y29" i="39"/>
  <c r="Z29" i="39"/>
  <c r="AA29" i="39"/>
  <c r="AB29" i="39"/>
  <c r="AC29" i="39"/>
  <c r="AD29" i="39"/>
  <c r="AE29" i="39"/>
  <c r="AF29" i="39"/>
  <c r="AG29" i="39"/>
  <c r="AH29" i="39"/>
  <c r="AI29" i="39"/>
  <c r="AJ29" i="39"/>
  <c r="AK29" i="39"/>
  <c r="AL29" i="39"/>
  <c r="AM29" i="39"/>
  <c r="AN29" i="39"/>
  <c r="AO29" i="39"/>
  <c r="AP29" i="39"/>
  <c r="AQ29" i="39"/>
  <c r="AR29" i="39"/>
  <c r="AS29" i="39"/>
  <c r="AT29" i="39"/>
  <c r="AU29" i="39"/>
  <c r="AV29" i="39"/>
  <c r="AW29" i="39"/>
  <c r="AX29" i="39"/>
  <c r="AY29" i="39"/>
  <c r="AZ29" i="39"/>
  <c r="BA29" i="39"/>
  <c r="BB29" i="39"/>
  <c r="BC29" i="39"/>
  <c r="BD29" i="39"/>
  <c r="BE29" i="39"/>
  <c r="BF29" i="39"/>
  <c r="BG29" i="39"/>
  <c r="D30" i="39"/>
  <c r="E30" i="39"/>
  <c r="F30" i="39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AL30" i="39"/>
  <c r="AM30" i="39"/>
  <c r="AN30" i="39"/>
  <c r="AO30" i="39"/>
  <c r="AP30" i="39"/>
  <c r="AQ30" i="39"/>
  <c r="AR30" i="39"/>
  <c r="AS30" i="39"/>
  <c r="AT30" i="39"/>
  <c r="AU30" i="39"/>
  <c r="AV30" i="39"/>
  <c r="AW30" i="39"/>
  <c r="AX30" i="39"/>
  <c r="AY30" i="39"/>
  <c r="AZ30" i="39"/>
  <c r="BA30" i="39"/>
  <c r="BB30" i="39"/>
  <c r="BC30" i="39"/>
  <c r="BD30" i="39"/>
  <c r="BE30" i="39"/>
  <c r="BF30" i="39"/>
  <c r="BG30" i="39"/>
  <c r="D31" i="39"/>
  <c r="E31" i="39"/>
  <c r="F31" i="39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AL31" i="39"/>
  <c r="AM31" i="39"/>
  <c r="AN31" i="39"/>
  <c r="AO31" i="39"/>
  <c r="AP31" i="39"/>
  <c r="AQ31" i="39"/>
  <c r="AR31" i="39"/>
  <c r="AS31" i="39"/>
  <c r="AT31" i="39"/>
  <c r="AU31" i="39"/>
  <c r="AV31" i="39"/>
  <c r="AW31" i="39"/>
  <c r="AX31" i="39"/>
  <c r="AY31" i="39"/>
  <c r="AZ31" i="39"/>
  <c r="BA31" i="39"/>
  <c r="BB31" i="39"/>
  <c r="BC31" i="39"/>
  <c r="BD31" i="39"/>
  <c r="BE31" i="39"/>
  <c r="BF31" i="39"/>
  <c r="BG31" i="39"/>
  <c r="D32" i="39"/>
  <c r="E32" i="39"/>
  <c r="F32" i="39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AU32" i="39"/>
  <c r="AV32" i="39"/>
  <c r="AW32" i="39"/>
  <c r="AX32" i="39"/>
  <c r="AY32" i="39"/>
  <c r="AZ32" i="39"/>
  <c r="BA32" i="39"/>
  <c r="BB32" i="39"/>
  <c r="BC32" i="39"/>
  <c r="BD32" i="39"/>
  <c r="BE32" i="39"/>
  <c r="BF32" i="39"/>
  <c r="BG32" i="39"/>
  <c r="D33" i="39"/>
  <c r="E33" i="39"/>
  <c r="F33" i="39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AU33" i="39"/>
  <c r="AV33" i="39"/>
  <c r="AW33" i="39"/>
  <c r="AX33" i="39"/>
  <c r="AY33" i="39"/>
  <c r="AZ33" i="39"/>
  <c r="BA33" i="39"/>
  <c r="BB33" i="39"/>
  <c r="BC33" i="39"/>
  <c r="BD33" i="39"/>
  <c r="BE33" i="39"/>
  <c r="BF33" i="39"/>
  <c r="BG33" i="39"/>
  <c r="D34" i="39"/>
  <c r="E34" i="39"/>
  <c r="F34" i="39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AU34" i="39"/>
  <c r="AV34" i="39"/>
  <c r="AW34" i="39"/>
  <c r="AX34" i="39"/>
  <c r="AY34" i="39"/>
  <c r="AZ34" i="39"/>
  <c r="BA34" i="39"/>
  <c r="BB34" i="39"/>
  <c r="BC34" i="39"/>
  <c r="BD34" i="39"/>
  <c r="BE34" i="39"/>
  <c r="BF34" i="39"/>
  <c r="BG34" i="39"/>
  <c r="D35" i="39"/>
  <c r="E35" i="39"/>
  <c r="F35" i="39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AL35" i="39"/>
  <c r="AM35" i="39"/>
  <c r="AN35" i="39"/>
  <c r="AO35" i="39"/>
  <c r="AP35" i="39"/>
  <c r="AQ35" i="39"/>
  <c r="AR35" i="39"/>
  <c r="AS35" i="39"/>
  <c r="AT35" i="39"/>
  <c r="AU35" i="39"/>
  <c r="AV35" i="39"/>
  <c r="AW35" i="39"/>
  <c r="AX35" i="39"/>
  <c r="AY35" i="39"/>
  <c r="AZ35" i="39"/>
  <c r="BA35" i="39"/>
  <c r="BB35" i="39"/>
  <c r="BC35" i="39"/>
  <c r="BD35" i="39"/>
  <c r="BE35" i="39"/>
  <c r="BF35" i="39"/>
  <c r="BG35" i="39"/>
  <c r="D36" i="39"/>
  <c r="E36" i="39"/>
  <c r="F36" i="39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36" i="39"/>
  <c r="AE36" i="39"/>
  <c r="AF36" i="39"/>
  <c r="AG36" i="39"/>
  <c r="AH36" i="39"/>
  <c r="AI36" i="39"/>
  <c r="AJ36" i="39"/>
  <c r="AK36" i="39"/>
  <c r="AL36" i="39"/>
  <c r="AM36" i="39"/>
  <c r="AN36" i="39"/>
  <c r="AO36" i="39"/>
  <c r="AP36" i="39"/>
  <c r="AQ36" i="39"/>
  <c r="AR36" i="39"/>
  <c r="AS36" i="39"/>
  <c r="AT36" i="39"/>
  <c r="AU36" i="39"/>
  <c r="AV36" i="39"/>
  <c r="AW36" i="39"/>
  <c r="AX36" i="39"/>
  <c r="AY36" i="39"/>
  <c r="AZ36" i="39"/>
  <c r="BA36" i="39"/>
  <c r="BB36" i="39"/>
  <c r="BC36" i="39"/>
  <c r="BD36" i="39"/>
  <c r="BE36" i="39"/>
  <c r="BF36" i="39"/>
  <c r="BG36" i="39"/>
  <c r="D37" i="39"/>
  <c r="E37" i="39"/>
  <c r="F37" i="39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AH37" i="39"/>
  <c r="AI37" i="39"/>
  <c r="AJ37" i="39"/>
  <c r="AK37" i="39"/>
  <c r="AL37" i="39"/>
  <c r="AM37" i="39"/>
  <c r="AN37" i="39"/>
  <c r="AO37" i="39"/>
  <c r="AP37" i="39"/>
  <c r="AQ37" i="39"/>
  <c r="AR37" i="39"/>
  <c r="AS37" i="39"/>
  <c r="AT37" i="39"/>
  <c r="AU37" i="39"/>
  <c r="AV37" i="39"/>
  <c r="AW37" i="39"/>
  <c r="AX37" i="39"/>
  <c r="AY37" i="39"/>
  <c r="AZ37" i="39"/>
  <c r="BA37" i="39"/>
  <c r="BB37" i="39"/>
  <c r="BC37" i="39"/>
  <c r="BD37" i="39"/>
  <c r="BE37" i="39"/>
  <c r="BF37" i="39"/>
  <c r="BG37" i="39"/>
  <c r="D38" i="39"/>
  <c r="E38" i="39"/>
  <c r="F38" i="39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AL38" i="39"/>
  <c r="AM38" i="39"/>
  <c r="AN38" i="39"/>
  <c r="AO38" i="39"/>
  <c r="AP38" i="39"/>
  <c r="AQ38" i="39"/>
  <c r="AR38" i="39"/>
  <c r="AS38" i="39"/>
  <c r="AT38" i="39"/>
  <c r="AU38" i="39"/>
  <c r="AV38" i="39"/>
  <c r="AW38" i="39"/>
  <c r="AX38" i="39"/>
  <c r="AY38" i="39"/>
  <c r="AZ38" i="39"/>
  <c r="BA38" i="39"/>
  <c r="BB38" i="39"/>
  <c r="BC38" i="39"/>
  <c r="BD38" i="39"/>
  <c r="BE38" i="39"/>
  <c r="BF38" i="39"/>
  <c r="BG38" i="39"/>
  <c r="D39" i="39"/>
  <c r="E39" i="39"/>
  <c r="F39" i="39"/>
  <c r="G39" i="39"/>
  <c r="H39" i="39"/>
  <c r="I39" i="39"/>
  <c r="J39" i="39"/>
  <c r="K39" i="39"/>
  <c r="L39" i="39"/>
  <c r="M39" i="39"/>
  <c r="N39" i="39"/>
  <c r="O39" i="39"/>
  <c r="P39" i="39"/>
  <c r="Q39" i="39"/>
  <c r="R39" i="39"/>
  <c r="S39" i="39"/>
  <c r="T39" i="39"/>
  <c r="U39" i="39"/>
  <c r="V39" i="39"/>
  <c r="W39" i="39"/>
  <c r="X39" i="39"/>
  <c r="Y39" i="39"/>
  <c r="Z39" i="39"/>
  <c r="AA39" i="39"/>
  <c r="AB39" i="39"/>
  <c r="AC39" i="39"/>
  <c r="AD39" i="39"/>
  <c r="AE39" i="39"/>
  <c r="AF39" i="39"/>
  <c r="AG39" i="39"/>
  <c r="AH39" i="39"/>
  <c r="AI39" i="39"/>
  <c r="AJ39" i="39"/>
  <c r="AK39" i="39"/>
  <c r="AL39" i="39"/>
  <c r="AM39" i="39"/>
  <c r="AN39" i="39"/>
  <c r="AO39" i="39"/>
  <c r="AP39" i="39"/>
  <c r="AQ39" i="39"/>
  <c r="AR39" i="39"/>
  <c r="AS39" i="39"/>
  <c r="AT39" i="39"/>
  <c r="AU39" i="39"/>
  <c r="AV39" i="39"/>
  <c r="AW39" i="39"/>
  <c r="AX39" i="39"/>
  <c r="AY39" i="39"/>
  <c r="AZ39" i="39"/>
  <c r="BA39" i="39"/>
  <c r="BB39" i="39"/>
  <c r="BC39" i="39"/>
  <c r="BD39" i="39"/>
  <c r="BE39" i="39"/>
  <c r="BF39" i="39"/>
  <c r="BG39" i="39"/>
  <c r="D40" i="39"/>
  <c r="E40" i="39"/>
  <c r="F40" i="39"/>
  <c r="G40" i="39"/>
  <c r="H40" i="39"/>
  <c r="I40" i="39"/>
  <c r="J40" i="39"/>
  <c r="K40" i="39"/>
  <c r="L40" i="39"/>
  <c r="M40" i="39"/>
  <c r="N40" i="39"/>
  <c r="O40" i="39"/>
  <c r="P40" i="39"/>
  <c r="Q40" i="39"/>
  <c r="R40" i="39"/>
  <c r="S40" i="39"/>
  <c r="T40" i="39"/>
  <c r="U40" i="39"/>
  <c r="V40" i="39"/>
  <c r="W40" i="39"/>
  <c r="X40" i="39"/>
  <c r="Y40" i="39"/>
  <c r="Z40" i="39"/>
  <c r="AA40" i="39"/>
  <c r="AB40" i="39"/>
  <c r="AC40" i="39"/>
  <c r="AD40" i="39"/>
  <c r="AE40" i="39"/>
  <c r="AF40" i="39"/>
  <c r="AG40" i="39"/>
  <c r="AH40" i="39"/>
  <c r="AI40" i="39"/>
  <c r="AJ40" i="39"/>
  <c r="AK40" i="39"/>
  <c r="AL40" i="39"/>
  <c r="AM40" i="39"/>
  <c r="AN40" i="39"/>
  <c r="AO40" i="39"/>
  <c r="AP40" i="39"/>
  <c r="AQ40" i="39"/>
  <c r="AR40" i="39"/>
  <c r="AS40" i="39"/>
  <c r="AT40" i="39"/>
  <c r="AU40" i="39"/>
  <c r="AV40" i="39"/>
  <c r="AW40" i="39"/>
  <c r="AX40" i="39"/>
  <c r="AY40" i="39"/>
  <c r="AZ40" i="39"/>
  <c r="BA40" i="39"/>
  <c r="BB40" i="39"/>
  <c r="BC40" i="39"/>
  <c r="BD40" i="39"/>
  <c r="BE40" i="39"/>
  <c r="BF40" i="39"/>
  <c r="BG40" i="39"/>
  <c r="D41" i="39"/>
  <c r="E41" i="39"/>
  <c r="F41" i="39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L41" i="39"/>
  <c r="AM41" i="39"/>
  <c r="AN41" i="39"/>
  <c r="AO41" i="39"/>
  <c r="AP41" i="39"/>
  <c r="AQ41" i="39"/>
  <c r="AR41" i="39"/>
  <c r="AS41" i="39"/>
  <c r="AT41" i="39"/>
  <c r="AU41" i="39"/>
  <c r="AV41" i="39"/>
  <c r="AW41" i="39"/>
  <c r="AX41" i="39"/>
  <c r="AY41" i="39"/>
  <c r="AZ41" i="39"/>
  <c r="BA41" i="39"/>
  <c r="BB41" i="39"/>
  <c r="BC41" i="39"/>
  <c r="BD41" i="39"/>
  <c r="BE41" i="39"/>
  <c r="BF41" i="39"/>
  <c r="BG41" i="39"/>
  <c r="D42" i="39"/>
  <c r="E42" i="39"/>
  <c r="F42" i="39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AL42" i="39"/>
  <c r="AM42" i="39"/>
  <c r="AN42" i="39"/>
  <c r="AO42" i="39"/>
  <c r="AP42" i="39"/>
  <c r="AQ42" i="39"/>
  <c r="AR42" i="39"/>
  <c r="AS42" i="39"/>
  <c r="AT42" i="39"/>
  <c r="AU42" i="39"/>
  <c r="AV42" i="39"/>
  <c r="AW42" i="39"/>
  <c r="AX42" i="39"/>
  <c r="AY42" i="39"/>
  <c r="AZ42" i="39"/>
  <c r="BA42" i="39"/>
  <c r="BB42" i="39"/>
  <c r="BC42" i="39"/>
  <c r="BD42" i="39"/>
  <c r="BE42" i="39"/>
  <c r="BF42" i="39"/>
  <c r="BG42" i="39"/>
  <c r="D43" i="39"/>
  <c r="E43" i="39"/>
  <c r="F43" i="39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AU43" i="39"/>
  <c r="AV43" i="39"/>
  <c r="AW43" i="39"/>
  <c r="AX43" i="39"/>
  <c r="AY43" i="39"/>
  <c r="AZ43" i="39"/>
  <c r="BA43" i="39"/>
  <c r="BB43" i="39"/>
  <c r="BC43" i="39"/>
  <c r="BD43" i="39"/>
  <c r="BE43" i="39"/>
  <c r="BF43" i="39"/>
  <c r="BG43" i="39"/>
  <c r="D44" i="39"/>
  <c r="E44" i="39"/>
  <c r="F44" i="39"/>
  <c r="G44" i="39"/>
  <c r="H44" i="39"/>
  <c r="I44" i="39"/>
  <c r="J44" i="39"/>
  <c r="K44" i="39"/>
  <c r="L44" i="39"/>
  <c r="M44" i="39"/>
  <c r="N44" i="39"/>
  <c r="O44" i="39"/>
  <c r="P44" i="39"/>
  <c r="Q44" i="39"/>
  <c r="R44" i="39"/>
  <c r="S44" i="39"/>
  <c r="T44" i="39"/>
  <c r="U44" i="39"/>
  <c r="V44" i="39"/>
  <c r="W44" i="39"/>
  <c r="X44" i="39"/>
  <c r="Y44" i="39"/>
  <c r="Z44" i="39"/>
  <c r="AA44" i="39"/>
  <c r="AB44" i="39"/>
  <c r="AC44" i="39"/>
  <c r="AD44" i="39"/>
  <c r="AE44" i="39"/>
  <c r="AF44" i="39"/>
  <c r="AG44" i="39"/>
  <c r="AH44" i="39"/>
  <c r="AI44" i="39"/>
  <c r="AJ44" i="39"/>
  <c r="AK44" i="39"/>
  <c r="AL44" i="39"/>
  <c r="AM44" i="39"/>
  <c r="AN44" i="39"/>
  <c r="AO44" i="39"/>
  <c r="AP44" i="39"/>
  <c r="AQ44" i="39"/>
  <c r="AR44" i="39"/>
  <c r="AS44" i="39"/>
  <c r="AT44" i="39"/>
  <c r="AU44" i="39"/>
  <c r="AV44" i="39"/>
  <c r="AW44" i="39"/>
  <c r="AX44" i="39"/>
  <c r="AY44" i="39"/>
  <c r="AZ44" i="39"/>
  <c r="BA44" i="39"/>
  <c r="BB44" i="39"/>
  <c r="BC44" i="39"/>
  <c r="BD44" i="39"/>
  <c r="BE44" i="39"/>
  <c r="BF44" i="39"/>
  <c r="BG44" i="39"/>
  <c r="D45" i="39"/>
  <c r="E45" i="39"/>
  <c r="F45" i="39"/>
  <c r="G45" i="39"/>
  <c r="H45" i="39"/>
  <c r="I45" i="39"/>
  <c r="J45" i="39"/>
  <c r="K45" i="39"/>
  <c r="L45" i="39"/>
  <c r="M45" i="39"/>
  <c r="N45" i="39"/>
  <c r="O45" i="39"/>
  <c r="P45" i="39"/>
  <c r="Q45" i="39"/>
  <c r="R45" i="39"/>
  <c r="S45" i="39"/>
  <c r="T45" i="39"/>
  <c r="U45" i="39"/>
  <c r="V45" i="39"/>
  <c r="W45" i="39"/>
  <c r="X45" i="39"/>
  <c r="Y45" i="39"/>
  <c r="Z45" i="39"/>
  <c r="AA45" i="39"/>
  <c r="AB45" i="39"/>
  <c r="AC45" i="39"/>
  <c r="AD45" i="39"/>
  <c r="AE45" i="39"/>
  <c r="AF45" i="39"/>
  <c r="AG45" i="39"/>
  <c r="AH45" i="39"/>
  <c r="AI45" i="39"/>
  <c r="AJ45" i="39"/>
  <c r="AK45" i="39"/>
  <c r="AL45" i="39"/>
  <c r="AM45" i="39"/>
  <c r="AN45" i="39"/>
  <c r="AO45" i="39"/>
  <c r="AP45" i="39"/>
  <c r="AQ45" i="39"/>
  <c r="AR45" i="39"/>
  <c r="AS45" i="39"/>
  <c r="AT45" i="39"/>
  <c r="AU45" i="39"/>
  <c r="AV45" i="39"/>
  <c r="AW45" i="39"/>
  <c r="AX45" i="39"/>
  <c r="AY45" i="39"/>
  <c r="AZ45" i="39"/>
  <c r="BA45" i="39"/>
  <c r="BB45" i="39"/>
  <c r="BC45" i="39"/>
  <c r="BD45" i="39"/>
  <c r="BE45" i="39"/>
  <c r="BF45" i="39"/>
  <c r="BG45" i="39"/>
  <c r="D46" i="39"/>
  <c r="E46" i="39"/>
  <c r="F46" i="39"/>
  <c r="G46" i="39"/>
  <c r="H46" i="39"/>
  <c r="I46" i="39"/>
  <c r="J46" i="39"/>
  <c r="K46" i="39"/>
  <c r="L46" i="39"/>
  <c r="M46" i="39"/>
  <c r="N46" i="39"/>
  <c r="O46" i="39"/>
  <c r="P46" i="39"/>
  <c r="Q46" i="39"/>
  <c r="R46" i="39"/>
  <c r="S46" i="39"/>
  <c r="T46" i="39"/>
  <c r="U46" i="39"/>
  <c r="V46" i="39"/>
  <c r="W46" i="39"/>
  <c r="X46" i="39"/>
  <c r="Y46" i="39"/>
  <c r="Z46" i="39"/>
  <c r="AA46" i="39"/>
  <c r="AB46" i="39"/>
  <c r="AC46" i="39"/>
  <c r="AD46" i="39"/>
  <c r="AE46" i="39"/>
  <c r="AF46" i="39"/>
  <c r="AG46" i="39"/>
  <c r="AH46" i="39"/>
  <c r="AI46" i="39"/>
  <c r="AJ46" i="39"/>
  <c r="AK46" i="39"/>
  <c r="AL46" i="39"/>
  <c r="AM46" i="39"/>
  <c r="AN46" i="39"/>
  <c r="AO46" i="39"/>
  <c r="AP46" i="39"/>
  <c r="AQ46" i="39"/>
  <c r="AR46" i="39"/>
  <c r="AS46" i="39"/>
  <c r="AT46" i="39"/>
  <c r="AU46" i="39"/>
  <c r="AV46" i="39"/>
  <c r="AW46" i="39"/>
  <c r="AX46" i="39"/>
  <c r="AY46" i="39"/>
  <c r="AZ46" i="39"/>
  <c r="BA46" i="39"/>
  <c r="BB46" i="39"/>
  <c r="BC46" i="39"/>
  <c r="BD46" i="39"/>
  <c r="BE46" i="39"/>
  <c r="BF46" i="39"/>
  <c r="BG46" i="39"/>
  <c r="D47" i="39"/>
  <c r="E47" i="39"/>
  <c r="F47" i="39"/>
  <c r="G47" i="39"/>
  <c r="H47" i="39"/>
  <c r="I47" i="39"/>
  <c r="J47" i="39"/>
  <c r="K47" i="39"/>
  <c r="L47" i="39"/>
  <c r="M47" i="39"/>
  <c r="N47" i="39"/>
  <c r="O47" i="39"/>
  <c r="P47" i="39"/>
  <c r="Q47" i="39"/>
  <c r="R47" i="39"/>
  <c r="S47" i="39"/>
  <c r="T47" i="39"/>
  <c r="U47" i="39"/>
  <c r="V47" i="39"/>
  <c r="W47" i="39"/>
  <c r="X47" i="39"/>
  <c r="Y47" i="39"/>
  <c r="Z47" i="39"/>
  <c r="AA47" i="39"/>
  <c r="AB47" i="39"/>
  <c r="AC47" i="39"/>
  <c r="AD47" i="39"/>
  <c r="AE47" i="39"/>
  <c r="AF47" i="39"/>
  <c r="AG47" i="39"/>
  <c r="AH47" i="39"/>
  <c r="AI47" i="39"/>
  <c r="AJ47" i="39"/>
  <c r="AK47" i="39"/>
  <c r="AL47" i="39"/>
  <c r="AM47" i="39"/>
  <c r="AN47" i="39"/>
  <c r="AO47" i="39"/>
  <c r="AP47" i="39"/>
  <c r="AQ47" i="39"/>
  <c r="AR47" i="39"/>
  <c r="AS47" i="39"/>
  <c r="AT47" i="39"/>
  <c r="AU47" i="39"/>
  <c r="AV47" i="39"/>
  <c r="AW47" i="39"/>
  <c r="AX47" i="39"/>
  <c r="AY47" i="39"/>
  <c r="AZ47" i="39"/>
  <c r="BA47" i="39"/>
  <c r="BB47" i="39"/>
  <c r="BC47" i="39"/>
  <c r="BD47" i="39"/>
  <c r="BE47" i="39"/>
  <c r="BF47" i="39"/>
  <c r="BG47" i="39"/>
  <c r="D48" i="39"/>
  <c r="E48" i="39"/>
  <c r="F48" i="39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AU48" i="39"/>
  <c r="AV48" i="39"/>
  <c r="AW48" i="39"/>
  <c r="AX48" i="39"/>
  <c r="AY48" i="39"/>
  <c r="AZ48" i="39"/>
  <c r="BA48" i="39"/>
  <c r="BB48" i="39"/>
  <c r="BC48" i="39"/>
  <c r="BD48" i="39"/>
  <c r="BE48" i="39"/>
  <c r="BF48" i="39"/>
  <c r="BG48" i="39"/>
  <c r="D49" i="39"/>
  <c r="E49" i="39"/>
  <c r="F49" i="39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AU49" i="39"/>
  <c r="AV49" i="39"/>
  <c r="AW49" i="39"/>
  <c r="AX49" i="39"/>
  <c r="AY49" i="39"/>
  <c r="AZ49" i="39"/>
  <c r="BA49" i="39"/>
  <c r="BB49" i="39"/>
  <c r="BC49" i="39"/>
  <c r="BD49" i="39"/>
  <c r="BE49" i="39"/>
  <c r="BF49" i="39"/>
  <c r="BG49" i="39"/>
  <c r="D50" i="39"/>
  <c r="E50" i="39"/>
  <c r="F50" i="39"/>
  <c r="G50" i="39"/>
  <c r="H50" i="39"/>
  <c r="I50" i="39"/>
  <c r="J50" i="39"/>
  <c r="K50" i="39"/>
  <c r="L50" i="39"/>
  <c r="M50" i="39"/>
  <c r="N50" i="39"/>
  <c r="O50" i="39"/>
  <c r="P50" i="39"/>
  <c r="Q50" i="39"/>
  <c r="R50" i="39"/>
  <c r="S50" i="39"/>
  <c r="T50" i="39"/>
  <c r="U50" i="39"/>
  <c r="V50" i="39"/>
  <c r="W50" i="39"/>
  <c r="X50" i="39"/>
  <c r="Y50" i="39"/>
  <c r="Z50" i="39"/>
  <c r="AA50" i="39"/>
  <c r="AB50" i="39"/>
  <c r="AC50" i="39"/>
  <c r="AD50" i="39"/>
  <c r="AE50" i="39"/>
  <c r="AF50" i="39"/>
  <c r="AG50" i="39"/>
  <c r="AH50" i="39"/>
  <c r="AI50" i="39"/>
  <c r="AJ50" i="39"/>
  <c r="AK50" i="39"/>
  <c r="AL50" i="39"/>
  <c r="AM50" i="39"/>
  <c r="AN50" i="39"/>
  <c r="AO50" i="39"/>
  <c r="AP50" i="39"/>
  <c r="AQ50" i="39"/>
  <c r="AR50" i="39"/>
  <c r="AS50" i="39"/>
  <c r="AT50" i="39"/>
  <c r="AU50" i="39"/>
  <c r="AV50" i="39"/>
  <c r="AW50" i="39"/>
  <c r="AX50" i="39"/>
  <c r="AY50" i="39"/>
  <c r="AZ50" i="39"/>
  <c r="BA50" i="39"/>
  <c r="BB50" i="39"/>
  <c r="BC50" i="39"/>
  <c r="BD50" i="39"/>
  <c r="BE50" i="39"/>
  <c r="BF50" i="39"/>
  <c r="BG50" i="39"/>
  <c r="D51" i="39"/>
  <c r="E51" i="39"/>
  <c r="F51" i="39"/>
  <c r="G51" i="39"/>
  <c r="H51" i="39"/>
  <c r="I51" i="39"/>
  <c r="J51" i="39"/>
  <c r="K51" i="39"/>
  <c r="L51" i="39"/>
  <c r="M51" i="39"/>
  <c r="N51" i="39"/>
  <c r="O51" i="39"/>
  <c r="P51" i="39"/>
  <c r="Q51" i="39"/>
  <c r="R51" i="39"/>
  <c r="S51" i="39"/>
  <c r="T51" i="39"/>
  <c r="U51" i="39"/>
  <c r="V51" i="39"/>
  <c r="W51" i="39"/>
  <c r="X51" i="39"/>
  <c r="Y51" i="39"/>
  <c r="Z51" i="39"/>
  <c r="AA51" i="39"/>
  <c r="AB51" i="39"/>
  <c r="AC51" i="39"/>
  <c r="AD51" i="39"/>
  <c r="AE51" i="39"/>
  <c r="AF51" i="39"/>
  <c r="AG51" i="39"/>
  <c r="AH51" i="39"/>
  <c r="AI51" i="39"/>
  <c r="AJ51" i="39"/>
  <c r="AK51" i="39"/>
  <c r="AL51" i="39"/>
  <c r="AM51" i="39"/>
  <c r="AN51" i="39"/>
  <c r="AO51" i="39"/>
  <c r="AP51" i="39"/>
  <c r="AQ51" i="39"/>
  <c r="AR51" i="39"/>
  <c r="AS51" i="39"/>
  <c r="AT51" i="39"/>
  <c r="AU51" i="39"/>
  <c r="AV51" i="39"/>
  <c r="AW51" i="39"/>
  <c r="AX51" i="39"/>
  <c r="AY51" i="39"/>
  <c r="AZ51" i="39"/>
  <c r="BA51" i="39"/>
  <c r="BB51" i="39"/>
  <c r="BC51" i="39"/>
  <c r="BD51" i="39"/>
  <c r="BE51" i="39"/>
  <c r="BF51" i="39"/>
  <c r="BG51" i="39"/>
  <c r="D52" i="39"/>
  <c r="E52" i="39"/>
  <c r="F52" i="39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AU52" i="39"/>
  <c r="AV52" i="39"/>
  <c r="AW52" i="39"/>
  <c r="AX52" i="39"/>
  <c r="AY52" i="39"/>
  <c r="AZ52" i="39"/>
  <c r="BA52" i="39"/>
  <c r="BB52" i="39"/>
  <c r="BC52" i="39"/>
  <c r="BD52" i="39"/>
  <c r="BE52" i="39"/>
  <c r="BF52" i="39"/>
  <c r="BG52" i="39"/>
  <c r="D53" i="39"/>
  <c r="E53" i="39"/>
  <c r="F53" i="39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AH53" i="39"/>
  <c r="AI53" i="39"/>
  <c r="AJ53" i="39"/>
  <c r="AK53" i="39"/>
  <c r="AL53" i="39"/>
  <c r="AM53" i="39"/>
  <c r="AN53" i="39"/>
  <c r="AO53" i="39"/>
  <c r="AP53" i="39"/>
  <c r="AQ53" i="39"/>
  <c r="AR53" i="39"/>
  <c r="AS53" i="39"/>
  <c r="AT53" i="39"/>
  <c r="AU53" i="39"/>
  <c r="AV53" i="39"/>
  <c r="AW53" i="39"/>
  <c r="AX53" i="39"/>
  <c r="AY53" i="39"/>
  <c r="AZ53" i="39"/>
  <c r="BA53" i="39"/>
  <c r="BB53" i="39"/>
  <c r="BC53" i="39"/>
  <c r="BD53" i="39"/>
  <c r="BE53" i="39"/>
  <c r="BF53" i="39"/>
  <c r="BG53" i="39"/>
  <c r="D54" i="39"/>
  <c r="E54" i="39"/>
  <c r="F54" i="39"/>
  <c r="G54" i="39"/>
  <c r="H54" i="39"/>
  <c r="I54" i="39"/>
  <c r="J54" i="39"/>
  <c r="K54" i="39"/>
  <c r="L54" i="39"/>
  <c r="M54" i="39"/>
  <c r="N54" i="39"/>
  <c r="O54" i="39"/>
  <c r="P54" i="39"/>
  <c r="Q54" i="39"/>
  <c r="R54" i="39"/>
  <c r="S54" i="39"/>
  <c r="T54" i="39"/>
  <c r="U54" i="39"/>
  <c r="V54" i="39"/>
  <c r="W54" i="39"/>
  <c r="X54" i="39"/>
  <c r="Y54" i="39"/>
  <c r="Z54" i="39"/>
  <c r="AA54" i="39"/>
  <c r="AB54" i="39"/>
  <c r="AC54" i="39"/>
  <c r="AD54" i="39"/>
  <c r="AE54" i="39"/>
  <c r="AF54" i="39"/>
  <c r="AG54" i="39"/>
  <c r="AH54" i="39"/>
  <c r="AI54" i="39"/>
  <c r="AJ54" i="39"/>
  <c r="AK54" i="39"/>
  <c r="AL54" i="39"/>
  <c r="AM54" i="39"/>
  <c r="AN54" i="39"/>
  <c r="AO54" i="39"/>
  <c r="AP54" i="39"/>
  <c r="AQ54" i="39"/>
  <c r="AR54" i="39"/>
  <c r="AS54" i="39"/>
  <c r="AT54" i="39"/>
  <c r="AU54" i="39"/>
  <c r="AV54" i="39"/>
  <c r="AW54" i="39"/>
  <c r="AX54" i="39"/>
  <c r="AY54" i="39"/>
  <c r="AZ54" i="39"/>
  <c r="BA54" i="39"/>
  <c r="BB54" i="39"/>
  <c r="BC54" i="39"/>
  <c r="BD54" i="39"/>
  <c r="BE54" i="39"/>
  <c r="BF54" i="39"/>
  <c r="BG54" i="39"/>
  <c r="D55" i="39"/>
  <c r="E55" i="39"/>
  <c r="F55" i="39"/>
  <c r="G55" i="39"/>
  <c r="H55" i="39"/>
  <c r="I55" i="39"/>
  <c r="J55" i="39"/>
  <c r="K55" i="39"/>
  <c r="L55" i="39"/>
  <c r="M55" i="39"/>
  <c r="N55" i="39"/>
  <c r="O55" i="39"/>
  <c r="P55" i="39"/>
  <c r="Q55" i="39"/>
  <c r="R55" i="39"/>
  <c r="S55" i="39"/>
  <c r="T55" i="39"/>
  <c r="U55" i="39"/>
  <c r="V55" i="39"/>
  <c r="W55" i="39"/>
  <c r="X55" i="39"/>
  <c r="Y55" i="39"/>
  <c r="Z55" i="39"/>
  <c r="AA55" i="39"/>
  <c r="AB55" i="39"/>
  <c r="AC55" i="39"/>
  <c r="AD55" i="39"/>
  <c r="AE55" i="39"/>
  <c r="AF55" i="39"/>
  <c r="AG55" i="39"/>
  <c r="AH55" i="39"/>
  <c r="AI55" i="39"/>
  <c r="AJ55" i="39"/>
  <c r="AK55" i="39"/>
  <c r="AL55" i="39"/>
  <c r="AM55" i="39"/>
  <c r="AN55" i="39"/>
  <c r="AO55" i="39"/>
  <c r="AP55" i="39"/>
  <c r="AQ55" i="39"/>
  <c r="AR55" i="39"/>
  <c r="AS55" i="39"/>
  <c r="AT55" i="39"/>
  <c r="AU55" i="39"/>
  <c r="AV55" i="39"/>
  <c r="AW55" i="39"/>
  <c r="AX55" i="39"/>
  <c r="AY55" i="39"/>
  <c r="AZ55" i="39"/>
  <c r="BA55" i="39"/>
  <c r="BB55" i="39"/>
  <c r="BC55" i="39"/>
  <c r="BD55" i="39"/>
  <c r="BE55" i="39"/>
  <c r="BF55" i="39"/>
  <c r="BG55" i="39"/>
  <c r="D56" i="39"/>
  <c r="E56" i="39"/>
  <c r="F56" i="39"/>
  <c r="G56" i="39"/>
  <c r="H56" i="39"/>
  <c r="I56" i="39"/>
  <c r="J56" i="39"/>
  <c r="K56" i="39"/>
  <c r="L56" i="39"/>
  <c r="M56" i="39"/>
  <c r="N56" i="39"/>
  <c r="O56" i="39"/>
  <c r="P56" i="39"/>
  <c r="Q56" i="39"/>
  <c r="R56" i="39"/>
  <c r="S56" i="39"/>
  <c r="T56" i="39"/>
  <c r="U56" i="39"/>
  <c r="V56" i="39"/>
  <c r="W56" i="39"/>
  <c r="X56" i="39"/>
  <c r="Y56" i="39"/>
  <c r="Z56" i="39"/>
  <c r="AA56" i="39"/>
  <c r="AB56" i="39"/>
  <c r="AC56" i="39"/>
  <c r="AD56" i="39"/>
  <c r="AE56" i="39"/>
  <c r="AF56" i="39"/>
  <c r="AG56" i="39"/>
  <c r="AH56" i="39"/>
  <c r="AI56" i="39"/>
  <c r="AJ56" i="39"/>
  <c r="AK56" i="39"/>
  <c r="AL56" i="39"/>
  <c r="AM56" i="39"/>
  <c r="AN56" i="39"/>
  <c r="AO56" i="39"/>
  <c r="AP56" i="39"/>
  <c r="AQ56" i="39"/>
  <c r="AR56" i="39"/>
  <c r="AS56" i="39"/>
  <c r="AT56" i="39"/>
  <c r="AU56" i="39"/>
  <c r="AV56" i="39"/>
  <c r="AW56" i="39"/>
  <c r="AX56" i="39"/>
  <c r="AY56" i="39"/>
  <c r="AZ56" i="39"/>
  <c r="BA56" i="39"/>
  <c r="BB56" i="39"/>
  <c r="BC56" i="39"/>
  <c r="BD56" i="39"/>
  <c r="BE56" i="39"/>
  <c r="BF56" i="39"/>
  <c r="BG56" i="39"/>
  <c r="D57" i="39"/>
  <c r="E57" i="39"/>
  <c r="F57" i="39"/>
  <c r="G57" i="39"/>
  <c r="H57" i="39"/>
  <c r="I57" i="39"/>
  <c r="J57" i="39"/>
  <c r="K57" i="39"/>
  <c r="L57" i="39"/>
  <c r="M57" i="39"/>
  <c r="N57" i="39"/>
  <c r="O57" i="39"/>
  <c r="P57" i="39"/>
  <c r="Q57" i="39"/>
  <c r="R57" i="39"/>
  <c r="S57" i="39"/>
  <c r="T57" i="39"/>
  <c r="U57" i="39"/>
  <c r="V57" i="39"/>
  <c r="W57" i="39"/>
  <c r="X57" i="39"/>
  <c r="Y57" i="39"/>
  <c r="Z57" i="39"/>
  <c r="AA57" i="39"/>
  <c r="AB57" i="39"/>
  <c r="AC57" i="39"/>
  <c r="AD57" i="39"/>
  <c r="AE57" i="39"/>
  <c r="AF57" i="39"/>
  <c r="AG57" i="39"/>
  <c r="AH57" i="39"/>
  <c r="AI57" i="39"/>
  <c r="AJ57" i="39"/>
  <c r="AK57" i="39"/>
  <c r="AL57" i="39"/>
  <c r="AM57" i="39"/>
  <c r="AN57" i="39"/>
  <c r="AO57" i="39"/>
  <c r="AP57" i="39"/>
  <c r="AQ57" i="39"/>
  <c r="AR57" i="39"/>
  <c r="AS57" i="39"/>
  <c r="AT57" i="39"/>
  <c r="AU57" i="39"/>
  <c r="AV57" i="39"/>
  <c r="AW57" i="39"/>
  <c r="AX57" i="39"/>
  <c r="AY57" i="39"/>
  <c r="AZ57" i="39"/>
  <c r="BA57" i="39"/>
  <c r="BB57" i="39"/>
  <c r="BC57" i="39"/>
  <c r="BD57" i="39"/>
  <c r="BE57" i="39"/>
  <c r="BF57" i="39"/>
  <c r="BG57" i="39"/>
  <c r="D58" i="39"/>
  <c r="E58" i="39"/>
  <c r="F58" i="39"/>
  <c r="G58" i="39"/>
  <c r="H58" i="39"/>
  <c r="I58" i="39"/>
  <c r="J58" i="39"/>
  <c r="K58" i="39"/>
  <c r="L58" i="39"/>
  <c r="M58" i="39"/>
  <c r="N58" i="39"/>
  <c r="O58" i="39"/>
  <c r="P58" i="39"/>
  <c r="Q58" i="39"/>
  <c r="R58" i="39"/>
  <c r="S58" i="39"/>
  <c r="T58" i="39"/>
  <c r="U58" i="39"/>
  <c r="V58" i="39"/>
  <c r="W58" i="39"/>
  <c r="X58" i="39"/>
  <c r="Y58" i="39"/>
  <c r="Z58" i="39"/>
  <c r="AA58" i="39"/>
  <c r="AB58" i="39"/>
  <c r="AC58" i="39"/>
  <c r="AD58" i="39"/>
  <c r="AE58" i="39"/>
  <c r="AF58" i="39"/>
  <c r="AG58" i="39"/>
  <c r="AH58" i="39"/>
  <c r="AI58" i="39"/>
  <c r="AJ58" i="39"/>
  <c r="AK58" i="39"/>
  <c r="AL58" i="39"/>
  <c r="AM58" i="39"/>
  <c r="AN58" i="39"/>
  <c r="AO58" i="39"/>
  <c r="AP58" i="39"/>
  <c r="AQ58" i="39"/>
  <c r="AR58" i="39"/>
  <c r="AS58" i="39"/>
  <c r="AT58" i="39"/>
  <c r="AU58" i="39"/>
  <c r="AV58" i="39"/>
  <c r="AW58" i="39"/>
  <c r="AX58" i="39"/>
  <c r="AY58" i="39"/>
  <c r="AZ58" i="39"/>
  <c r="BA58" i="39"/>
  <c r="BB58" i="39"/>
  <c r="BC58" i="39"/>
  <c r="BD58" i="39"/>
  <c r="BE58" i="39"/>
  <c r="BF58" i="39"/>
  <c r="BG58" i="39"/>
  <c r="D59" i="39"/>
  <c r="E59" i="39"/>
  <c r="F59" i="39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AU59" i="39"/>
  <c r="AV59" i="39"/>
  <c r="AW59" i="39"/>
  <c r="AX59" i="39"/>
  <c r="AY59" i="39"/>
  <c r="AZ59" i="39"/>
  <c r="BA59" i="39"/>
  <c r="BB59" i="39"/>
  <c r="BC59" i="39"/>
  <c r="BD59" i="39"/>
  <c r="BE59" i="39"/>
  <c r="BF59" i="39"/>
  <c r="BG59" i="39"/>
  <c r="D60" i="39"/>
  <c r="E60" i="39"/>
  <c r="F60" i="39"/>
  <c r="G60" i="39"/>
  <c r="H60" i="39"/>
  <c r="I60" i="39"/>
  <c r="J60" i="39"/>
  <c r="K60" i="39"/>
  <c r="L60" i="39"/>
  <c r="M60" i="39"/>
  <c r="N60" i="39"/>
  <c r="O60" i="39"/>
  <c r="P60" i="39"/>
  <c r="Q60" i="39"/>
  <c r="R60" i="39"/>
  <c r="S60" i="39"/>
  <c r="T60" i="39"/>
  <c r="U60" i="39"/>
  <c r="V60" i="39"/>
  <c r="W60" i="39"/>
  <c r="X60" i="39"/>
  <c r="Y60" i="39"/>
  <c r="Z60" i="39"/>
  <c r="AA60" i="39"/>
  <c r="AB60" i="39"/>
  <c r="AC60" i="39"/>
  <c r="AD60" i="39"/>
  <c r="AE60" i="39"/>
  <c r="AF60" i="39"/>
  <c r="AG60" i="39"/>
  <c r="AH60" i="39"/>
  <c r="AI60" i="39"/>
  <c r="AJ60" i="39"/>
  <c r="AK60" i="39"/>
  <c r="AL60" i="39"/>
  <c r="AM60" i="39"/>
  <c r="AN60" i="39"/>
  <c r="AO60" i="39"/>
  <c r="AP60" i="39"/>
  <c r="AQ60" i="39"/>
  <c r="AR60" i="39"/>
  <c r="AS60" i="39"/>
  <c r="AT60" i="39"/>
  <c r="AU60" i="39"/>
  <c r="AV60" i="39"/>
  <c r="AW60" i="39"/>
  <c r="AX60" i="39"/>
  <c r="AY60" i="39"/>
  <c r="AZ60" i="39"/>
  <c r="BA60" i="39"/>
  <c r="BB60" i="39"/>
  <c r="BC60" i="39"/>
  <c r="BD60" i="39"/>
  <c r="BE60" i="39"/>
  <c r="BF60" i="39"/>
  <c r="BG60" i="39"/>
  <c r="D61" i="39"/>
  <c r="E61" i="39"/>
  <c r="F61" i="39"/>
  <c r="G61" i="39"/>
  <c r="H61" i="39"/>
  <c r="I61" i="39"/>
  <c r="J61" i="39"/>
  <c r="K61" i="39"/>
  <c r="L61" i="39"/>
  <c r="M61" i="39"/>
  <c r="N61" i="39"/>
  <c r="O61" i="39"/>
  <c r="P61" i="39"/>
  <c r="Q61" i="39"/>
  <c r="R61" i="39"/>
  <c r="S61" i="39"/>
  <c r="T61" i="39"/>
  <c r="U61" i="39"/>
  <c r="V61" i="39"/>
  <c r="W61" i="39"/>
  <c r="X61" i="39"/>
  <c r="Y61" i="39"/>
  <c r="Z61" i="39"/>
  <c r="AA61" i="39"/>
  <c r="AB61" i="39"/>
  <c r="AC61" i="39"/>
  <c r="AD61" i="39"/>
  <c r="AE61" i="39"/>
  <c r="AF61" i="39"/>
  <c r="AG61" i="39"/>
  <c r="AH61" i="39"/>
  <c r="AI61" i="39"/>
  <c r="AJ61" i="39"/>
  <c r="AK61" i="39"/>
  <c r="AL61" i="39"/>
  <c r="AM61" i="39"/>
  <c r="AN61" i="39"/>
  <c r="AO61" i="39"/>
  <c r="AP61" i="39"/>
  <c r="AQ61" i="39"/>
  <c r="AR61" i="39"/>
  <c r="AS61" i="39"/>
  <c r="AT61" i="39"/>
  <c r="AU61" i="39"/>
  <c r="AV61" i="39"/>
  <c r="AW61" i="39"/>
  <c r="AX61" i="39"/>
  <c r="AY61" i="39"/>
  <c r="AZ61" i="39"/>
  <c r="BA61" i="39"/>
  <c r="BB61" i="39"/>
  <c r="BC61" i="39"/>
  <c r="BD61" i="39"/>
  <c r="BE61" i="39"/>
  <c r="BF61" i="39"/>
  <c r="BG61" i="39"/>
  <c r="D62" i="39"/>
  <c r="E62" i="39"/>
  <c r="F62" i="39"/>
  <c r="G62" i="39"/>
  <c r="H62" i="39"/>
  <c r="I62" i="39"/>
  <c r="J62" i="39"/>
  <c r="K62" i="39"/>
  <c r="L62" i="39"/>
  <c r="M62" i="39"/>
  <c r="N62" i="39"/>
  <c r="O62" i="39"/>
  <c r="P62" i="39"/>
  <c r="Q62" i="39"/>
  <c r="R62" i="39"/>
  <c r="S62" i="39"/>
  <c r="T62" i="39"/>
  <c r="U62" i="39"/>
  <c r="V62" i="39"/>
  <c r="W62" i="39"/>
  <c r="X62" i="39"/>
  <c r="Y62" i="39"/>
  <c r="Z62" i="39"/>
  <c r="AA62" i="39"/>
  <c r="AB62" i="39"/>
  <c r="AC62" i="39"/>
  <c r="AD62" i="39"/>
  <c r="AE62" i="39"/>
  <c r="AF62" i="39"/>
  <c r="AG62" i="39"/>
  <c r="AH62" i="39"/>
  <c r="AI62" i="39"/>
  <c r="AJ62" i="39"/>
  <c r="AK62" i="39"/>
  <c r="AL62" i="39"/>
  <c r="AM62" i="39"/>
  <c r="AN62" i="39"/>
  <c r="AO62" i="39"/>
  <c r="AP62" i="39"/>
  <c r="AQ62" i="39"/>
  <c r="AR62" i="39"/>
  <c r="AS62" i="39"/>
  <c r="AT62" i="39"/>
  <c r="AU62" i="39"/>
  <c r="AV62" i="39"/>
  <c r="AW62" i="39"/>
  <c r="AX62" i="39"/>
  <c r="AY62" i="39"/>
  <c r="AZ62" i="39"/>
  <c r="BA62" i="39"/>
  <c r="BB62" i="39"/>
  <c r="BC62" i="39"/>
  <c r="BD62" i="39"/>
  <c r="BE62" i="39"/>
  <c r="BF62" i="39"/>
  <c r="BG62" i="39"/>
  <c r="D63" i="39"/>
  <c r="E63" i="39"/>
  <c r="F63" i="39"/>
  <c r="G63" i="39"/>
  <c r="H63" i="39"/>
  <c r="I63" i="39"/>
  <c r="J63" i="39"/>
  <c r="K63" i="39"/>
  <c r="L63" i="39"/>
  <c r="M63" i="39"/>
  <c r="N63" i="39"/>
  <c r="O63" i="39"/>
  <c r="P63" i="39"/>
  <c r="Q63" i="39"/>
  <c r="R63" i="39"/>
  <c r="S63" i="39"/>
  <c r="T63" i="39"/>
  <c r="U63" i="39"/>
  <c r="V63" i="39"/>
  <c r="W63" i="39"/>
  <c r="X63" i="39"/>
  <c r="Y63" i="39"/>
  <c r="Z63" i="39"/>
  <c r="AA63" i="39"/>
  <c r="AB63" i="39"/>
  <c r="AC63" i="39"/>
  <c r="AD63" i="39"/>
  <c r="AE63" i="39"/>
  <c r="AF63" i="39"/>
  <c r="AG63" i="39"/>
  <c r="AH63" i="39"/>
  <c r="AI63" i="39"/>
  <c r="AJ63" i="39"/>
  <c r="AK63" i="39"/>
  <c r="AL63" i="39"/>
  <c r="AM63" i="39"/>
  <c r="AN63" i="39"/>
  <c r="AO63" i="39"/>
  <c r="AP63" i="39"/>
  <c r="AQ63" i="39"/>
  <c r="AR63" i="39"/>
  <c r="AS63" i="39"/>
  <c r="AT63" i="39"/>
  <c r="AU63" i="39"/>
  <c r="AV63" i="39"/>
  <c r="AW63" i="39"/>
  <c r="AX63" i="39"/>
  <c r="AY63" i="39"/>
  <c r="AZ63" i="39"/>
  <c r="BA63" i="39"/>
  <c r="BB63" i="39"/>
  <c r="BC63" i="39"/>
  <c r="BD63" i="39"/>
  <c r="BE63" i="39"/>
  <c r="BF63" i="39"/>
  <c r="BG63" i="39"/>
  <c r="D64" i="39"/>
  <c r="E64" i="39"/>
  <c r="F64" i="39"/>
  <c r="G64" i="39"/>
  <c r="H64" i="39"/>
  <c r="I64" i="39"/>
  <c r="J64" i="39"/>
  <c r="K64" i="39"/>
  <c r="L64" i="39"/>
  <c r="M64" i="39"/>
  <c r="N64" i="39"/>
  <c r="O64" i="39"/>
  <c r="P64" i="39"/>
  <c r="Q64" i="39"/>
  <c r="R64" i="39"/>
  <c r="S64" i="39"/>
  <c r="T64" i="39"/>
  <c r="U64" i="39"/>
  <c r="V64" i="39"/>
  <c r="W64" i="39"/>
  <c r="X64" i="39"/>
  <c r="Y64" i="39"/>
  <c r="Z64" i="39"/>
  <c r="AA64" i="39"/>
  <c r="AB64" i="39"/>
  <c r="AC64" i="39"/>
  <c r="AD64" i="39"/>
  <c r="AE64" i="39"/>
  <c r="AF64" i="39"/>
  <c r="AG64" i="39"/>
  <c r="AH64" i="39"/>
  <c r="AI64" i="39"/>
  <c r="AJ64" i="39"/>
  <c r="AK64" i="39"/>
  <c r="AL64" i="39"/>
  <c r="AM64" i="39"/>
  <c r="AN64" i="39"/>
  <c r="AO64" i="39"/>
  <c r="AP64" i="39"/>
  <c r="AQ64" i="39"/>
  <c r="AR64" i="39"/>
  <c r="AS64" i="39"/>
  <c r="AT64" i="39"/>
  <c r="AU64" i="39"/>
  <c r="AV64" i="39"/>
  <c r="AW64" i="39"/>
  <c r="AX64" i="39"/>
  <c r="AY64" i="39"/>
  <c r="AZ64" i="39"/>
  <c r="BA64" i="39"/>
  <c r="BB64" i="39"/>
  <c r="BC64" i="39"/>
  <c r="BD64" i="39"/>
  <c r="BE64" i="39"/>
  <c r="BF64" i="39"/>
  <c r="BG64" i="39"/>
  <c r="D65" i="39"/>
  <c r="E65" i="39"/>
  <c r="F65" i="39"/>
  <c r="G65" i="39"/>
  <c r="H65" i="39"/>
  <c r="I65" i="39"/>
  <c r="J65" i="39"/>
  <c r="K65" i="39"/>
  <c r="L65" i="39"/>
  <c r="M65" i="39"/>
  <c r="N65" i="39"/>
  <c r="O65" i="39"/>
  <c r="P65" i="39"/>
  <c r="Q65" i="39"/>
  <c r="R65" i="39"/>
  <c r="S65" i="39"/>
  <c r="T65" i="39"/>
  <c r="U65" i="39"/>
  <c r="V65" i="39"/>
  <c r="W65" i="39"/>
  <c r="X65" i="39"/>
  <c r="Y65" i="39"/>
  <c r="Z65" i="39"/>
  <c r="AA65" i="39"/>
  <c r="AB65" i="39"/>
  <c r="AC65" i="39"/>
  <c r="AD65" i="39"/>
  <c r="AE65" i="39"/>
  <c r="AF65" i="39"/>
  <c r="AG65" i="39"/>
  <c r="AH65" i="39"/>
  <c r="AI65" i="39"/>
  <c r="AJ65" i="39"/>
  <c r="AK65" i="39"/>
  <c r="AL65" i="39"/>
  <c r="AM65" i="39"/>
  <c r="AN65" i="39"/>
  <c r="AO65" i="39"/>
  <c r="AP65" i="39"/>
  <c r="AQ65" i="39"/>
  <c r="AR65" i="39"/>
  <c r="AS65" i="39"/>
  <c r="AT65" i="39"/>
  <c r="AU65" i="39"/>
  <c r="AV65" i="39"/>
  <c r="AW65" i="39"/>
  <c r="AX65" i="39"/>
  <c r="AY65" i="39"/>
  <c r="AZ65" i="39"/>
  <c r="BA65" i="39"/>
  <c r="BB65" i="39"/>
  <c r="BC65" i="39"/>
  <c r="BD65" i="39"/>
  <c r="BE65" i="39"/>
  <c r="BF65" i="39"/>
  <c r="BG65" i="39"/>
  <c r="D66" i="39"/>
  <c r="E66" i="39"/>
  <c r="F66" i="39"/>
  <c r="G66" i="39"/>
  <c r="H66" i="39"/>
  <c r="I66" i="39"/>
  <c r="J66" i="39"/>
  <c r="K66" i="39"/>
  <c r="L66" i="39"/>
  <c r="M66" i="39"/>
  <c r="N66" i="39"/>
  <c r="O66" i="39"/>
  <c r="P66" i="39"/>
  <c r="Q66" i="39"/>
  <c r="R66" i="39"/>
  <c r="S66" i="39"/>
  <c r="T66" i="39"/>
  <c r="U66" i="39"/>
  <c r="V66" i="39"/>
  <c r="W66" i="39"/>
  <c r="X66" i="39"/>
  <c r="Y66" i="39"/>
  <c r="Z66" i="39"/>
  <c r="AA66" i="39"/>
  <c r="AB66" i="39"/>
  <c r="AC66" i="39"/>
  <c r="AD66" i="39"/>
  <c r="AE66" i="39"/>
  <c r="AF66" i="39"/>
  <c r="AG66" i="39"/>
  <c r="AH66" i="39"/>
  <c r="AI66" i="39"/>
  <c r="AJ66" i="39"/>
  <c r="AK66" i="39"/>
  <c r="AL66" i="39"/>
  <c r="AM66" i="39"/>
  <c r="AN66" i="39"/>
  <c r="AO66" i="39"/>
  <c r="AP66" i="39"/>
  <c r="AQ66" i="39"/>
  <c r="AR66" i="39"/>
  <c r="AS66" i="39"/>
  <c r="AT66" i="39"/>
  <c r="AU66" i="39"/>
  <c r="AV66" i="39"/>
  <c r="AW66" i="39"/>
  <c r="AX66" i="39"/>
  <c r="AY66" i="39"/>
  <c r="AZ66" i="39"/>
  <c r="BA66" i="39"/>
  <c r="BB66" i="39"/>
  <c r="BC66" i="39"/>
  <c r="BD66" i="39"/>
  <c r="BE66" i="39"/>
  <c r="BF66" i="39"/>
  <c r="BG66" i="39"/>
  <c r="D67" i="39"/>
  <c r="E67" i="39"/>
  <c r="F67" i="39"/>
  <c r="G67" i="39"/>
  <c r="H67" i="39"/>
  <c r="I67" i="39"/>
  <c r="J67" i="39"/>
  <c r="K67" i="39"/>
  <c r="L67" i="39"/>
  <c r="M67" i="39"/>
  <c r="N67" i="39"/>
  <c r="O67" i="39"/>
  <c r="P67" i="39"/>
  <c r="Q67" i="39"/>
  <c r="R67" i="39"/>
  <c r="S67" i="39"/>
  <c r="T67" i="39"/>
  <c r="U67" i="39"/>
  <c r="V67" i="39"/>
  <c r="W67" i="39"/>
  <c r="X67" i="39"/>
  <c r="Y67" i="39"/>
  <c r="Z67" i="39"/>
  <c r="AA67" i="39"/>
  <c r="AB67" i="39"/>
  <c r="AC67" i="39"/>
  <c r="AD67" i="39"/>
  <c r="AE67" i="39"/>
  <c r="AF67" i="39"/>
  <c r="AG67" i="39"/>
  <c r="AH67" i="39"/>
  <c r="AI67" i="39"/>
  <c r="AJ67" i="39"/>
  <c r="AK67" i="39"/>
  <c r="AL67" i="39"/>
  <c r="AM67" i="39"/>
  <c r="AN67" i="39"/>
  <c r="AO67" i="39"/>
  <c r="AP67" i="39"/>
  <c r="AQ67" i="39"/>
  <c r="AR67" i="39"/>
  <c r="AS67" i="39"/>
  <c r="AT67" i="39"/>
  <c r="AU67" i="39"/>
  <c r="AV67" i="39"/>
  <c r="AW67" i="39"/>
  <c r="AX67" i="39"/>
  <c r="AY67" i="39"/>
  <c r="AZ67" i="39"/>
  <c r="BA67" i="39"/>
  <c r="BB67" i="39"/>
  <c r="BC67" i="39"/>
  <c r="BD67" i="39"/>
  <c r="BE67" i="39"/>
  <c r="BF67" i="39"/>
  <c r="BG67" i="39"/>
  <c r="D68" i="39"/>
  <c r="E68" i="39"/>
  <c r="F68" i="39"/>
  <c r="G68" i="39"/>
  <c r="H68" i="39"/>
  <c r="I68" i="39"/>
  <c r="J68" i="39"/>
  <c r="K68" i="39"/>
  <c r="L68" i="39"/>
  <c r="M68" i="39"/>
  <c r="N68" i="39"/>
  <c r="O68" i="39"/>
  <c r="P68" i="39"/>
  <c r="Q68" i="39"/>
  <c r="R68" i="39"/>
  <c r="S68" i="39"/>
  <c r="T68" i="39"/>
  <c r="U68" i="39"/>
  <c r="V68" i="39"/>
  <c r="W68" i="39"/>
  <c r="X68" i="39"/>
  <c r="Y68" i="39"/>
  <c r="Z68" i="39"/>
  <c r="AA68" i="39"/>
  <c r="AB68" i="39"/>
  <c r="AC68" i="39"/>
  <c r="AD68" i="39"/>
  <c r="AE68" i="39"/>
  <c r="AF68" i="39"/>
  <c r="AG68" i="39"/>
  <c r="AH68" i="39"/>
  <c r="AI68" i="39"/>
  <c r="AJ68" i="39"/>
  <c r="AK68" i="39"/>
  <c r="AL68" i="39"/>
  <c r="AM68" i="39"/>
  <c r="AN68" i="39"/>
  <c r="AO68" i="39"/>
  <c r="AP68" i="39"/>
  <c r="AQ68" i="39"/>
  <c r="AR68" i="39"/>
  <c r="AS68" i="39"/>
  <c r="AT68" i="39"/>
  <c r="AU68" i="39"/>
  <c r="AV68" i="39"/>
  <c r="AW68" i="39"/>
  <c r="AX68" i="39"/>
  <c r="AY68" i="39"/>
  <c r="AZ68" i="39"/>
  <c r="BA68" i="39"/>
  <c r="BB68" i="39"/>
  <c r="BC68" i="39"/>
  <c r="BD68" i="39"/>
  <c r="BE68" i="39"/>
  <c r="BF68" i="39"/>
  <c r="BG68" i="39"/>
  <c r="D69" i="39"/>
  <c r="E69" i="39"/>
  <c r="F69" i="39"/>
  <c r="G69" i="39"/>
  <c r="H69" i="39"/>
  <c r="I69" i="39"/>
  <c r="J69" i="39"/>
  <c r="K69" i="39"/>
  <c r="L69" i="39"/>
  <c r="M69" i="39"/>
  <c r="N69" i="39"/>
  <c r="O69" i="39"/>
  <c r="P69" i="39"/>
  <c r="Q69" i="39"/>
  <c r="R69" i="39"/>
  <c r="S69" i="39"/>
  <c r="T69" i="39"/>
  <c r="U69" i="39"/>
  <c r="V69" i="39"/>
  <c r="W69" i="39"/>
  <c r="X69" i="39"/>
  <c r="Y69" i="39"/>
  <c r="Z69" i="39"/>
  <c r="AA69" i="39"/>
  <c r="AB69" i="39"/>
  <c r="AC69" i="39"/>
  <c r="AD69" i="39"/>
  <c r="AE69" i="39"/>
  <c r="AF69" i="39"/>
  <c r="AG69" i="39"/>
  <c r="AH69" i="39"/>
  <c r="AI69" i="39"/>
  <c r="AJ69" i="39"/>
  <c r="AK69" i="39"/>
  <c r="AL69" i="39"/>
  <c r="AM69" i="39"/>
  <c r="AN69" i="39"/>
  <c r="AO69" i="39"/>
  <c r="AP69" i="39"/>
  <c r="AQ69" i="39"/>
  <c r="AR69" i="39"/>
  <c r="AS69" i="39"/>
  <c r="AT69" i="39"/>
  <c r="AU69" i="39"/>
  <c r="AV69" i="39"/>
  <c r="AW69" i="39"/>
  <c r="AX69" i="39"/>
  <c r="AY69" i="39"/>
  <c r="AZ69" i="39"/>
  <c r="BA69" i="39"/>
  <c r="BB69" i="39"/>
  <c r="BC69" i="39"/>
  <c r="BD69" i="39"/>
  <c r="BE69" i="39"/>
  <c r="BF69" i="39"/>
  <c r="BG69" i="39"/>
  <c r="D70" i="39"/>
  <c r="E70" i="39"/>
  <c r="F70" i="39"/>
  <c r="G70" i="39"/>
  <c r="H70" i="39"/>
  <c r="I70" i="39"/>
  <c r="J70" i="39"/>
  <c r="K70" i="39"/>
  <c r="L70" i="39"/>
  <c r="M70" i="39"/>
  <c r="N70" i="39"/>
  <c r="O70" i="39"/>
  <c r="P70" i="39"/>
  <c r="Q70" i="39"/>
  <c r="R70" i="39"/>
  <c r="S70" i="39"/>
  <c r="T70" i="39"/>
  <c r="U70" i="39"/>
  <c r="V70" i="39"/>
  <c r="W70" i="39"/>
  <c r="X70" i="39"/>
  <c r="Y70" i="39"/>
  <c r="Z70" i="39"/>
  <c r="AA70" i="39"/>
  <c r="AB70" i="39"/>
  <c r="AC70" i="39"/>
  <c r="AD70" i="39"/>
  <c r="AE70" i="39"/>
  <c r="AF70" i="39"/>
  <c r="AG70" i="39"/>
  <c r="AH70" i="39"/>
  <c r="AI70" i="39"/>
  <c r="AJ70" i="39"/>
  <c r="AK70" i="39"/>
  <c r="AL70" i="39"/>
  <c r="AM70" i="39"/>
  <c r="AN70" i="39"/>
  <c r="AO70" i="39"/>
  <c r="AP70" i="39"/>
  <c r="AQ70" i="39"/>
  <c r="AR70" i="39"/>
  <c r="AS70" i="39"/>
  <c r="AT70" i="39"/>
  <c r="AU70" i="39"/>
  <c r="AV70" i="39"/>
  <c r="AW70" i="39"/>
  <c r="AX70" i="39"/>
  <c r="AY70" i="39"/>
  <c r="AZ70" i="39"/>
  <c r="BA70" i="39"/>
  <c r="BB70" i="39"/>
  <c r="BC70" i="39"/>
  <c r="BD70" i="39"/>
  <c r="BE70" i="39"/>
  <c r="BF70" i="39"/>
  <c r="BG70" i="39"/>
  <c r="D71" i="39"/>
  <c r="E71" i="39"/>
  <c r="F71" i="39"/>
  <c r="G71" i="39"/>
  <c r="H71" i="39"/>
  <c r="I71" i="39"/>
  <c r="J71" i="39"/>
  <c r="K71" i="39"/>
  <c r="L71" i="39"/>
  <c r="M71" i="39"/>
  <c r="N71" i="39"/>
  <c r="O71" i="39"/>
  <c r="P71" i="39"/>
  <c r="Q71" i="39"/>
  <c r="R71" i="39"/>
  <c r="S71" i="39"/>
  <c r="T71" i="39"/>
  <c r="U71" i="39"/>
  <c r="V71" i="39"/>
  <c r="W71" i="39"/>
  <c r="X71" i="39"/>
  <c r="Y71" i="39"/>
  <c r="Z71" i="39"/>
  <c r="AA71" i="39"/>
  <c r="AB71" i="39"/>
  <c r="AC71" i="39"/>
  <c r="AD71" i="39"/>
  <c r="AE71" i="39"/>
  <c r="AF71" i="39"/>
  <c r="AG71" i="39"/>
  <c r="AH71" i="39"/>
  <c r="AI71" i="39"/>
  <c r="AJ71" i="39"/>
  <c r="AK71" i="39"/>
  <c r="AL71" i="39"/>
  <c r="AM71" i="39"/>
  <c r="AN71" i="39"/>
  <c r="AO71" i="39"/>
  <c r="AP71" i="39"/>
  <c r="AQ71" i="39"/>
  <c r="AR71" i="39"/>
  <c r="AS71" i="39"/>
  <c r="AT71" i="39"/>
  <c r="AU71" i="39"/>
  <c r="AV71" i="39"/>
  <c r="AW71" i="39"/>
  <c r="AX71" i="39"/>
  <c r="AY71" i="39"/>
  <c r="AZ71" i="39"/>
  <c r="BA71" i="39"/>
  <c r="BB71" i="39"/>
  <c r="BC71" i="39"/>
  <c r="BD71" i="39"/>
  <c r="BE71" i="39"/>
  <c r="BF71" i="39"/>
  <c r="BG71" i="39"/>
  <c r="D72" i="39"/>
  <c r="E72" i="39"/>
  <c r="F72" i="39"/>
  <c r="G72" i="39"/>
  <c r="H72" i="39"/>
  <c r="I72" i="39"/>
  <c r="J72" i="39"/>
  <c r="K72" i="39"/>
  <c r="L72" i="39"/>
  <c r="M72" i="39"/>
  <c r="N72" i="39"/>
  <c r="O72" i="39"/>
  <c r="P72" i="39"/>
  <c r="Q72" i="39"/>
  <c r="R72" i="39"/>
  <c r="S72" i="39"/>
  <c r="T72" i="39"/>
  <c r="U72" i="39"/>
  <c r="V72" i="39"/>
  <c r="W72" i="39"/>
  <c r="X72" i="39"/>
  <c r="Y72" i="39"/>
  <c r="Z72" i="39"/>
  <c r="AA72" i="39"/>
  <c r="AB72" i="39"/>
  <c r="AC72" i="39"/>
  <c r="AD72" i="39"/>
  <c r="AE72" i="39"/>
  <c r="AF72" i="39"/>
  <c r="AG72" i="39"/>
  <c r="AH72" i="39"/>
  <c r="AI72" i="39"/>
  <c r="AJ72" i="39"/>
  <c r="AK72" i="39"/>
  <c r="AL72" i="39"/>
  <c r="AM72" i="39"/>
  <c r="AN72" i="39"/>
  <c r="AO72" i="39"/>
  <c r="AP72" i="39"/>
  <c r="AQ72" i="39"/>
  <c r="AR72" i="39"/>
  <c r="AS72" i="39"/>
  <c r="AT72" i="39"/>
  <c r="AU72" i="39"/>
  <c r="AV72" i="39"/>
  <c r="AW72" i="39"/>
  <c r="AX72" i="39"/>
  <c r="AY72" i="39"/>
  <c r="AZ72" i="39"/>
  <c r="BA72" i="39"/>
  <c r="BB72" i="39"/>
  <c r="BC72" i="39"/>
  <c r="BD72" i="39"/>
  <c r="BE72" i="39"/>
  <c r="BF72" i="39"/>
  <c r="BG72" i="39"/>
  <c r="D73" i="39"/>
  <c r="E73" i="39"/>
  <c r="F73" i="39"/>
  <c r="G73" i="39"/>
  <c r="H73" i="39"/>
  <c r="I73" i="39"/>
  <c r="J73" i="39"/>
  <c r="K73" i="39"/>
  <c r="L73" i="39"/>
  <c r="M73" i="39"/>
  <c r="N73" i="39"/>
  <c r="O73" i="39"/>
  <c r="P73" i="39"/>
  <c r="Q73" i="39"/>
  <c r="R73" i="39"/>
  <c r="S73" i="39"/>
  <c r="T73" i="39"/>
  <c r="U73" i="39"/>
  <c r="V73" i="39"/>
  <c r="W73" i="39"/>
  <c r="X73" i="39"/>
  <c r="Y73" i="39"/>
  <c r="Z73" i="39"/>
  <c r="AA73" i="39"/>
  <c r="AB73" i="39"/>
  <c r="AC73" i="39"/>
  <c r="AD73" i="39"/>
  <c r="AE73" i="39"/>
  <c r="AF73" i="39"/>
  <c r="AG73" i="39"/>
  <c r="AH73" i="39"/>
  <c r="AI73" i="39"/>
  <c r="AJ73" i="39"/>
  <c r="AK73" i="39"/>
  <c r="AL73" i="39"/>
  <c r="AM73" i="39"/>
  <c r="AN73" i="39"/>
  <c r="AO73" i="39"/>
  <c r="AP73" i="39"/>
  <c r="AQ73" i="39"/>
  <c r="AR73" i="39"/>
  <c r="AS73" i="39"/>
  <c r="AT73" i="39"/>
  <c r="AU73" i="39"/>
  <c r="AV73" i="39"/>
  <c r="AW73" i="39"/>
  <c r="AX73" i="39"/>
  <c r="AY73" i="39"/>
  <c r="AZ73" i="39"/>
  <c r="BA73" i="39"/>
  <c r="BB73" i="39"/>
  <c r="BC73" i="39"/>
  <c r="BD73" i="39"/>
  <c r="BE73" i="39"/>
  <c r="BF73" i="39"/>
  <c r="BG73" i="39"/>
  <c r="D74" i="39"/>
  <c r="E74" i="39"/>
  <c r="F74" i="39"/>
  <c r="G74" i="39"/>
  <c r="H74" i="39"/>
  <c r="I74" i="39"/>
  <c r="J74" i="39"/>
  <c r="K74" i="39"/>
  <c r="L74" i="39"/>
  <c r="M74" i="39"/>
  <c r="N74" i="39"/>
  <c r="O74" i="39"/>
  <c r="P74" i="39"/>
  <c r="Q74" i="39"/>
  <c r="R74" i="39"/>
  <c r="S74" i="39"/>
  <c r="T74" i="39"/>
  <c r="U74" i="39"/>
  <c r="V74" i="39"/>
  <c r="W74" i="39"/>
  <c r="X74" i="39"/>
  <c r="Y74" i="39"/>
  <c r="Z74" i="39"/>
  <c r="AA74" i="39"/>
  <c r="AB74" i="39"/>
  <c r="AC74" i="39"/>
  <c r="AD74" i="39"/>
  <c r="AE74" i="39"/>
  <c r="AF74" i="39"/>
  <c r="AG74" i="39"/>
  <c r="AH74" i="39"/>
  <c r="AI74" i="39"/>
  <c r="AJ74" i="39"/>
  <c r="AK74" i="39"/>
  <c r="AL74" i="39"/>
  <c r="AM74" i="39"/>
  <c r="AN74" i="39"/>
  <c r="AO74" i="39"/>
  <c r="AP74" i="39"/>
  <c r="AQ74" i="39"/>
  <c r="AR74" i="39"/>
  <c r="AS74" i="39"/>
  <c r="AT74" i="39"/>
  <c r="AU74" i="39"/>
  <c r="AV74" i="39"/>
  <c r="AW74" i="39"/>
  <c r="AX74" i="39"/>
  <c r="AY74" i="39"/>
  <c r="AZ74" i="39"/>
  <c r="BA74" i="39"/>
  <c r="BB74" i="39"/>
  <c r="BC74" i="39"/>
  <c r="BD74" i="39"/>
  <c r="BE74" i="39"/>
  <c r="BF74" i="39"/>
  <c r="BG74" i="39"/>
  <c r="D75" i="39"/>
  <c r="E75" i="39"/>
  <c r="F75" i="39"/>
  <c r="G75" i="39"/>
  <c r="H75" i="39"/>
  <c r="I75" i="39"/>
  <c r="J75" i="39"/>
  <c r="K75" i="39"/>
  <c r="L75" i="39"/>
  <c r="M75" i="39"/>
  <c r="N75" i="39"/>
  <c r="O75" i="39"/>
  <c r="P75" i="39"/>
  <c r="Q75" i="39"/>
  <c r="R75" i="39"/>
  <c r="S75" i="39"/>
  <c r="T75" i="39"/>
  <c r="U75" i="39"/>
  <c r="V75" i="39"/>
  <c r="W75" i="39"/>
  <c r="X75" i="39"/>
  <c r="Y75" i="39"/>
  <c r="Z75" i="39"/>
  <c r="AA75" i="39"/>
  <c r="AB75" i="39"/>
  <c r="AC75" i="39"/>
  <c r="AD75" i="39"/>
  <c r="AE75" i="39"/>
  <c r="AF75" i="39"/>
  <c r="AG75" i="39"/>
  <c r="AH75" i="39"/>
  <c r="AI75" i="39"/>
  <c r="AJ75" i="39"/>
  <c r="AK75" i="39"/>
  <c r="AL75" i="39"/>
  <c r="AM75" i="39"/>
  <c r="AN75" i="39"/>
  <c r="AO75" i="39"/>
  <c r="AP75" i="39"/>
  <c r="AQ75" i="39"/>
  <c r="AR75" i="39"/>
  <c r="AS75" i="39"/>
  <c r="AT75" i="39"/>
  <c r="AU75" i="39"/>
  <c r="AV75" i="39"/>
  <c r="AW75" i="39"/>
  <c r="AX75" i="39"/>
  <c r="AY75" i="39"/>
  <c r="AZ75" i="39"/>
  <c r="BA75" i="39"/>
  <c r="BB75" i="39"/>
  <c r="BC75" i="39"/>
  <c r="BD75" i="39"/>
  <c r="BE75" i="39"/>
  <c r="BF75" i="39"/>
  <c r="BG75" i="39"/>
  <c r="D76" i="39"/>
  <c r="E76" i="39"/>
  <c r="F76" i="39"/>
  <c r="G76" i="39"/>
  <c r="H76" i="39"/>
  <c r="I76" i="39"/>
  <c r="J76" i="39"/>
  <c r="K76" i="39"/>
  <c r="L76" i="39"/>
  <c r="M76" i="39"/>
  <c r="N76" i="39"/>
  <c r="O76" i="39"/>
  <c r="P76" i="39"/>
  <c r="Q76" i="39"/>
  <c r="R76" i="39"/>
  <c r="S76" i="39"/>
  <c r="T76" i="39"/>
  <c r="U76" i="39"/>
  <c r="V76" i="39"/>
  <c r="W76" i="39"/>
  <c r="X76" i="39"/>
  <c r="Y76" i="39"/>
  <c r="Z76" i="39"/>
  <c r="AA76" i="39"/>
  <c r="AB76" i="39"/>
  <c r="AC76" i="39"/>
  <c r="AD76" i="39"/>
  <c r="AE76" i="39"/>
  <c r="AF76" i="39"/>
  <c r="AG76" i="39"/>
  <c r="AH76" i="39"/>
  <c r="AI76" i="39"/>
  <c r="AJ76" i="39"/>
  <c r="AK76" i="39"/>
  <c r="AL76" i="39"/>
  <c r="AM76" i="39"/>
  <c r="AN76" i="39"/>
  <c r="AO76" i="39"/>
  <c r="AP76" i="39"/>
  <c r="AQ76" i="39"/>
  <c r="AR76" i="39"/>
  <c r="AS76" i="39"/>
  <c r="AT76" i="39"/>
  <c r="AU76" i="39"/>
  <c r="AV76" i="39"/>
  <c r="AW76" i="39"/>
  <c r="AX76" i="39"/>
  <c r="AY76" i="39"/>
  <c r="AZ76" i="39"/>
  <c r="BA76" i="39"/>
  <c r="BB76" i="39"/>
  <c r="BC76" i="39"/>
  <c r="BD76" i="39"/>
  <c r="BE76" i="39"/>
  <c r="BF76" i="39"/>
  <c r="BG76" i="39"/>
  <c r="D77" i="39"/>
  <c r="E77" i="39"/>
  <c r="F77" i="39"/>
  <c r="G77" i="39"/>
  <c r="H77" i="39"/>
  <c r="I77" i="39"/>
  <c r="J77" i="39"/>
  <c r="K77" i="39"/>
  <c r="L77" i="39"/>
  <c r="M77" i="39"/>
  <c r="N77" i="39"/>
  <c r="O77" i="39"/>
  <c r="P77" i="39"/>
  <c r="Q77" i="39"/>
  <c r="R77" i="39"/>
  <c r="S77" i="39"/>
  <c r="T77" i="39"/>
  <c r="U77" i="39"/>
  <c r="V77" i="39"/>
  <c r="W77" i="39"/>
  <c r="X77" i="39"/>
  <c r="Y77" i="39"/>
  <c r="Z77" i="39"/>
  <c r="AA77" i="39"/>
  <c r="AB77" i="39"/>
  <c r="AC77" i="39"/>
  <c r="AD77" i="39"/>
  <c r="AE77" i="39"/>
  <c r="AF77" i="39"/>
  <c r="AG77" i="39"/>
  <c r="AH77" i="39"/>
  <c r="AI77" i="39"/>
  <c r="AJ77" i="39"/>
  <c r="AK77" i="39"/>
  <c r="AL77" i="39"/>
  <c r="AM77" i="39"/>
  <c r="AN77" i="39"/>
  <c r="AO77" i="39"/>
  <c r="AP77" i="39"/>
  <c r="AQ77" i="39"/>
  <c r="AR77" i="39"/>
  <c r="AS77" i="39"/>
  <c r="AT77" i="39"/>
  <c r="AU77" i="39"/>
  <c r="AV77" i="39"/>
  <c r="AW77" i="39"/>
  <c r="AX77" i="39"/>
  <c r="AY77" i="39"/>
  <c r="AZ77" i="39"/>
  <c r="BA77" i="39"/>
  <c r="BB77" i="39"/>
  <c r="BC77" i="39"/>
  <c r="BD77" i="39"/>
  <c r="BE77" i="39"/>
  <c r="BF77" i="39"/>
  <c r="BG77" i="39"/>
  <c r="D78" i="39"/>
  <c r="E78" i="39"/>
  <c r="F78" i="39"/>
  <c r="G78" i="39"/>
  <c r="H78" i="39"/>
  <c r="I78" i="39"/>
  <c r="J78" i="39"/>
  <c r="K78" i="39"/>
  <c r="L78" i="39"/>
  <c r="M78" i="39"/>
  <c r="N78" i="39"/>
  <c r="O78" i="39"/>
  <c r="P78" i="39"/>
  <c r="Q78" i="39"/>
  <c r="R78" i="39"/>
  <c r="S78" i="39"/>
  <c r="T78" i="39"/>
  <c r="U78" i="39"/>
  <c r="V78" i="39"/>
  <c r="W78" i="39"/>
  <c r="X78" i="39"/>
  <c r="Y78" i="39"/>
  <c r="Z78" i="39"/>
  <c r="AA78" i="39"/>
  <c r="AB78" i="39"/>
  <c r="AC78" i="39"/>
  <c r="AD78" i="39"/>
  <c r="AE78" i="39"/>
  <c r="AF78" i="39"/>
  <c r="AG78" i="39"/>
  <c r="AH78" i="39"/>
  <c r="AI78" i="39"/>
  <c r="AJ78" i="39"/>
  <c r="AK78" i="39"/>
  <c r="AL78" i="39"/>
  <c r="AM78" i="39"/>
  <c r="AN78" i="39"/>
  <c r="AO78" i="39"/>
  <c r="AP78" i="39"/>
  <c r="AQ78" i="39"/>
  <c r="AR78" i="39"/>
  <c r="AS78" i="39"/>
  <c r="AT78" i="39"/>
  <c r="AU78" i="39"/>
  <c r="AV78" i="39"/>
  <c r="AW78" i="39"/>
  <c r="AX78" i="39"/>
  <c r="AY78" i="39"/>
  <c r="AZ78" i="39"/>
  <c r="BA78" i="39"/>
  <c r="BB78" i="39"/>
  <c r="BC78" i="39"/>
  <c r="BD78" i="39"/>
  <c r="BE78" i="39"/>
  <c r="BF78" i="39"/>
  <c r="BG78" i="39"/>
  <c r="D79" i="39"/>
  <c r="E79" i="39"/>
  <c r="F79" i="39"/>
  <c r="G79" i="39"/>
  <c r="H79" i="39"/>
  <c r="I79" i="39"/>
  <c r="J79" i="39"/>
  <c r="K79" i="39"/>
  <c r="L79" i="39"/>
  <c r="M79" i="39"/>
  <c r="N79" i="39"/>
  <c r="O79" i="39"/>
  <c r="P79" i="39"/>
  <c r="Q79" i="39"/>
  <c r="R79" i="39"/>
  <c r="S79" i="39"/>
  <c r="T79" i="39"/>
  <c r="U79" i="39"/>
  <c r="V79" i="39"/>
  <c r="W79" i="39"/>
  <c r="X79" i="39"/>
  <c r="Y79" i="39"/>
  <c r="Z79" i="39"/>
  <c r="AA79" i="39"/>
  <c r="AB79" i="39"/>
  <c r="AC79" i="39"/>
  <c r="AD79" i="39"/>
  <c r="AE79" i="39"/>
  <c r="AF79" i="39"/>
  <c r="AG79" i="39"/>
  <c r="AH79" i="39"/>
  <c r="AI79" i="39"/>
  <c r="AJ79" i="39"/>
  <c r="AK79" i="39"/>
  <c r="AL79" i="39"/>
  <c r="AM79" i="39"/>
  <c r="AN79" i="39"/>
  <c r="AO79" i="39"/>
  <c r="AP79" i="39"/>
  <c r="AQ79" i="39"/>
  <c r="AR79" i="39"/>
  <c r="AS79" i="39"/>
  <c r="AT79" i="39"/>
  <c r="AU79" i="39"/>
  <c r="AV79" i="39"/>
  <c r="AW79" i="39"/>
  <c r="AX79" i="39"/>
  <c r="AY79" i="39"/>
  <c r="AZ79" i="39"/>
  <c r="BA79" i="39"/>
  <c r="BB79" i="39"/>
  <c r="BC79" i="39"/>
  <c r="BD79" i="39"/>
  <c r="BE79" i="39"/>
  <c r="BF79" i="39"/>
  <c r="BG79" i="39"/>
  <c r="D80" i="39"/>
  <c r="E80" i="39"/>
  <c r="F80" i="39"/>
  <c r="G80" i="39"/>
  <c r="H80" i="39"/>
  <c r="I80" i="39"/>
  <c r="J80" i="39"/>
  <c r="K80" i="39"/>
  <c r="L80" i="39"/>
  <c r="M80" i="39"/>
  <c r="N80" i="39"/>
  <c r="O80" i="39"/>
  <c r="P80" i="39"/>
  <c r="Q80" i="39"/>
  <c r="R80" i="39"/>
  <c r="S80" i="39"/>
  <c r="T80" i="39"/>
  <c r="U80" i="39"/>
  <c r="V80" i="39"/>
  <c r="W80" i="39"/>
  <c r="X80" i="39"/>
  <c r="Y80" i="39"/>
  <c r="Z80" i="39"/>
  <c r="AA80" i="39"/>
  <c r="AB80" i="39"/>
  <c r="AC80" i="39"/>
  <c r="AD80" i="39"/>
  <c r="AE80" i="39"/>
  <c r="AF80" i="39"/>
  <c r="AG80" i="39"/>
  <c r="AH80" i="39"/>
  <c r="AI80" i="39"/>
  <c r="AJ80" i="39"/>
  <c r="AK80" i="39"/>
  <c r="AL80" i="39"/>
  <c r="AM80" i="39"/>
  <c r="AN80" i="39"/>
  <c r="AO80" i="39"/>
  <c r="AP80" i="39"/>
  <c r="AQ80" i="39"/>
  <c r="AR80" i="39"/>
  <c r="AS80" i="39"/>
  <c r="AT80" i="39"/>
  <c r="AU80" i="39"/>
  <c r="AV80" i="39"/>
  <c r="AW80" i="39"/>
  <c r="AX80" i="39"/>
  <c r="AY80" i="39"/>
  <c r="AZ80" i="39"/>
  <c r="BA80" i="39"/>
  <c r="BB80" i="39"/>
  <c r="BC80" i="39"/>
  <c r="BD80" i="39"/>
  <c r="BE80" i="39"/>
  <c r="BF80" i="39"/>
  <c r="BG80" i="39"/>
  <c r="D81" i="39"/>
  <c r="E81" i="39"/>
  <c r="F81" i="39"/>
  <c r="G81" i="39"/>
  <c r="H81" i="39"/>
  <c r="I81" i="39"/>
  <c r="J81" i="39"/>
  <c r="K81" i="39"/>
  <c r="L81" i="39"/>
  <c r="M81" i="39"/>
  <c r="N81" i="39"/>
  <c r="O81" i="39"/>
  <c r="P81" i="39"/>
  <c r="Q81" i="39"/>
  <c r="R81" i="39"/>
  <c r="S81" i="39"/>
  <c r="T81" i="39"/>
  <c r="U81" i="39"/>
  <c r="V81" i="39"/>
  <c r="W81" i="39"/>
  <c r="X81" i="39"/>
  <c r="Y81" i="39"/>
  <c r="Z81" i="39"/>
  <c r="AA81" i="39"/>
  <c r="AB81" i="39"/>
  <c r="AC81" i="39"/>
  <c r="AD81" i="39"/>
  <c r="AE81" i="39"/>
  <c r="AF81" i="39"/>
  <c r="AG81" i="39"/>
  <c r="AH81" i="39"/>
  <c r="AI81" i="39"/>
  <c r="AJ81" i="39"/>
  <c r="AK81" i="39"/>
  <c r="AL81" i="39"/>
  <c r="AM81" i="39"/>
  <c r="AN81" i="39"/>
  <c r="AO81" i="39"/>
  <c r="AP81" i="39"/>
  <c r="AQ81" i="39"/>
  <c r="AR81" i="39"/>
  <c r="AS81" i="39"/>
  <c r="AT81" i="39"/>
  <c r="AU81" i="39"/>
  <c r="AV81" i="39"/>
  <c r="AW81" i="39"/>
  <c r="AX81" i="39"/>
  <c r="AY81" i="39"/>
  <c r="AZ81" i="39"/>
  <c r="BA81" i="39"/>
  <c r="BB81" i="39"/>
  <c r="BC81" i="39"/>
  <c r="BD81" i="39"/>
  <c r="BE81" i="39"/>
  <c r="BF81" i="39"/>
  <c r="BG81" i="39"/>
  <c r="D82" i="39"/>
  <c r="E82" i="39"/>
  <c r="F82" i="39"/>
  <c r="G82" i="39"/>
  <c r="H82" i="39"/>
  <c r="I82" i="39"/>
  <c r="J82" i="39"/>
  <c r="K82" i="39"/>
  <c r="L82" i="39"/>
  <c r="M82" i="39"/>
  <c r="N82" i="39"/>
  <c r="O82" i="39"/>
  <c r="P82" i="39"/>
  <c r="Q82" i="39"/>
  <c r="R82" i="39"/>
  <c r="S82" i="39"/>
  <c r="T82" i="39"/>
  <c r="U82" i="39"/>
  <c r="V82" i="39"/>
  <c r="W82" i="39"/>
  <c r="X82" i="39"/>
  <c r="Y82" i="39"/>
  <c r="Z82" i="39"/>
  <c r="AA82" i="39"/>
  <c r="AB82" i="39"/>
  <c r="AC82" i="39"/>
  <c r="AD82" i="39"/>
  <c r="AE82" i="39"/>
  <c r="AF82" i="39"/>
  <c r="AG82" i="39"/>
  <c r="AH82" i="39"/>
  <c r="AI82" i="39"/>
  <c r="AJ82" i="39"/>
  <c r="AK82" i="39"/>
  <c r="AL82" i="39"/>
  <c r="AM82" i="39"/>
  <c r="AN82" i="39"/>
  <c r="AO82" i="39"/>
  <c r="AP82" i="39"/>
  <c r="AQ82" i="39"/>
  <c r="AR82" i="39"/>
  <c r="AS82" i="39"/>
  <c r="AT82" i="39"/>
  <c r="AU82" i="39"/>
  <c r="AV82" i="39"/>
  <c r="AW82" i="39"/>
  <c r="AX82" i="39"/>
  <c r="AY82" i="39"/>
  <c r="AZ82" i="39"/>
  <c r="BA82" i="39"/>
  <c r="BB82" i="39"/>
  <c r="BC82" i="39"/>
  <c r="BD82" i="39"/>
  <c r="BE82" i="39"/>
  <c r="BF82" i="39"/>
  <c r="BG82" i="39"/>
  <c r="D83" i="39"/>
  <c r="E83" i="39"/>
  <c r="F83" i="39"/>
  <c r="G83" i="39"/>
  <c r="H83" i="39"/>
  <c r="I83" i="39"/>
  <c r="J83" i="39"/>
  <c r="K83" i="39"/>
  <c r="L83" i="39"/>
  <c r="M83" i="39"/>
  <c r="N83" i="39"/>
  <c r="O83" i="39"/>
  <c r="P83" i="39"/>
  <c r="Q83" i="39"/>
  <c r="R83" i="39"/>
  <c r="S83" i="39"/>
  <c r="T83" i="39"/>
  <c r="U83" i="39"/>
  <c r="V83" i="39"/>
  <c r="W83" i="39"/>
  <c r="X83" i="39"/>
  <c r="Y83" i="39"/>
  <c r="Z83" i="39"/>
  <c r="AA83" i="39"/>
  <c r="AB83" i="39"/>
  <c r="AC83" i="39"/>
  <c r="AD83" i="39"/>
  <c r="AE83" i="39"/>
  <c r="AF83" i="39"/>
  <c r="AG83" i="39"/>
  <c r="AH83" i="39"/>
  <c r="AI83" i="39"/>
  <c r="AJ83" i="39"/>
  <c r="AK83" i="39"/>
  <c r="AL83" i="39"/>
  <c r="AM83" i="39"/>
  <c r="AN83" i="39"/>
  <c r="AO83" i="39"/>
  <c r="AP83" i="39"/>
  <c r="AQ83" i="39"/>
  <c r="AR83" i="39"/>
  <c r="AS83" i="39"/>
  <c r="AT83" i="39"/>
  <c r="AU83" i="39"/>
  <c r="AV83" i="39"/>
  <c r="AW83" i="39"/>
  <c r="AX83" i="39"/>
  <c r="AY83" i="39"/>
  <c r="AZ83" i="39"/>
  <c r="BA83" i="39"/>
  <c r="BB83" i="39"/>
  <c r="BC83" i="39"/>
  <c r="BD83" i="39"/>
  <c r="BE83" i="39"/>
  <c r="BF83" i="39"/>
  <c r="BG83" i="39"/>
  <c r="D84" i="39"/>
  <c r="E84" i="39"/>
  <c r="F84" i="39"/>
  <c r="G84" i="39"/>
  <c r="H84" i="39"/>
  <c r="I84" i="39"/>
  <c r="J84" i="39"/>
  <c r="K84" i="39"/>
  <c r="L84" i="39"/>
  <c r="M84" i="39"/>
  <c r="N84" i="39"/>
  <c r="O84" i="39"/>
  <c r="P84" i="39"/>
  <c r="Q84" i="39"/>
  <c r="R84" i="39"/>
  <c r="S84" i="39"/>
  <c r="T84" i="39"/>
  <c r="U84" i="39"/>
  <c r="V84" i="39"/>
  <c r="W84" i="39"/>
  <c r="X84" i="39"/>
  <c r="Y84" i="39"/>
  <c r="Z84" i="39"/>
  <c r="AA84" i="39"/>
  <c r="AB84" i="39"/>
  <c r="AC84" i="39"/>
  <c r="AD84" i="39"/>
  <c r="AE84" i="39"/>
  <c r="AF84" i="39"/>
  <c r="AG84" i="39"/>
  <c r="AH84" i="39"/>
  <c r="AI84" i="39"/>
  <c r="AJ84" i="39"/>
  <c r="AK84" i="39"/>
  <c r="AL84" i="39"/>
  <c r="AM84" i="39"/>
  <c r="AN84" i="39"/>
  <c r="AO84" i="39"/>
  <c r="AP84" i="39"/>
  <c r="AQ84" i="39"/>
  <c r="AR84" i="39"/>
  <c r="AS84" i="39"/>
  <c r="AT84" i="39"/>
  <c r="AU84" i="39"/>
  <c r="AV84" i="39"/>
  <c r="AW84" i="39"/>
  <c r="AX84" i="39"/>
  <c r="AY84" i="39"/>
  <c r="AZ84" i="39"/>
  <c r="BA84" i="39"/>
  <c r="BB84" i="39"/>
  <c r="BC84" i="39"/>
  <c r="BD84" i="39"/>
  <c r="BE84" i="39"/>
  <c r="BF84" i="39"/>
  <c r="BG84" i="39"/>
  <c r="D85" i="39"/>
  <c r="E85" i="39"/>
  <c r="F85" i="39"/>
  <c r="G85" i="39"/>
  <c r="H85" i="39"/>
  <c r="I85" i="39"/>
  <c r="J85" i="39"/>
  <c r="K85" i="39"/>
  <c r="L85" i="39"/>
  <c r="M85" i="39"/>
  <c r="N85" i="39"/>
  <c r="O85" i="39"/>
  <c r="P85" i="39"/>
  <c r="Q85" i="39"/>
  <c r="R85" i="39"/>
  <c r="S85" i="39"/>
  <c r="T85" i="39"/>
  <c r="U85" i="39"/>
  <c r="V85" i="39"/>
  <c r="W85" i="39"/>
  <c r="X85" i="39"/>
  <c r="Y85" i="39"/>
  <c r="Z85" i="39"/>
  <c r="AA85" i="39"/>
  <c r="AB85" i="39"/>
  <c r="AC85" i="39"/>
  <c r="AD85" i="39"/>
  <c r="AE85" i="39"/>
  <c r="AF85" i="39"/>
  <c r="AG85" i="39"/>
  <c r="AH85" i="39"/>
  <c r="AI85" i="39"/>
  <c r="AJ85" i="39"/>
  <c r="AK85" i="39"/>
  <c r="AL85" i="39"/>
  <c r="AM85" i="39"/>
  <c r="AN85" i="39"/>
  <c r="AO85" i="39"/>
  <c r="AP85" i="39"/>
  <c r="AQ85" i="39"/>
  <c r="AR85" i="39"/>
  <c r="AS85" i="39"/>
  <c r="AT85" i="39"/>
  <c r="AU85" i="39"/>
  <c r="AV85" i="39"/>
  <c r="AW85" i="39"/>
  <c r="AX85" i="39"/>
  <c r="AY85" i="39"/>
  <c r="AZ85" i="39"/>
  <c r="BA85" i="39"/>
  <c r="BB85" i="39"/>
  <c r="BC85" i="39"/>
  <c r="BD85" i="39"/>
  <c r="BE85" i="39"/>
  <c r="BF85" i="39"/>
  <c r="BG85" i="39"/>
  <c r="D86" i="39"/>
  <c r="E86" i="39"/>
  <c r="F86" i="39"/>
  <c r="G86" i="39"/>
  <c r="H86" i="39"/>
  <c r="I86" i="39"/>
  <c r="J86" i="39"/>
  <c r="K86" i="39"/>
  <c r="L86" i="39"/>
  <c r="M86" i="39"/>
  <c r="N86" i="39"/>
  <c r="O86" i="39"/>
  <c r="P86" i="39"/>
  <c r="Q86" i="39"/>
  <c r="R86" i="39"/>
  <c r="S86" i="39"/>
  <c r="T86" i="39"/>
  <c r="U86" i="39"/>
  <c r="V86" i="39"/>
  <c r="W86" i="39"/>
  <c r="X86" i="39"/>
  <c r="Y86" i="39"/>
  <c r="Z86" i="39"/>
  <c r="AA86" i="39"/>
  <c r="AB86" i="39"/>
  <c r="AC86" i="39"/>
  <c r="AD86" i="39"/>
  <c r="AE86" i="39"/>
  <c r="AF86" i="39"/>
  <c r="AG86" i="39"/>
  <c r="AH86" i="39"/>
  <c r="AI86" i="39"/>
  <c r="AJ86" i="39"/>
  <c r="AK86" i="39"/>
  <c r="AL86" i="39"/>
  <c r="AM86" i="39"/>
  <c r="AN86" i="39"/>
  <c r="AO86" i="39"/>
  <c r="AP86" i="39"/>
  <c r="AQ86" i="39"/>
  <c r="AR86" i="39"/>
  <c r="AS86" i="39"/>
  <c r="AT86" i="39"/>
  <c r="AU86" i="39"/>
  <c r="AV86" i="39"/>
  <c r="AW86" i="39"/>
  <c r="AX86" i="39"/>
  <c r="AY86" i="39"/>
  <c r="AZ86" i="39"/>
  <c r="BA86" i="39"/>
  <c r="BB86" i="39"/>
  <c r="BC86" i="39"/>
  <c r="BD86" i="39"/>
  <c r="BE86" i="39"/>
  <c r="BF86" i="39"/>
  <c r="BG86" i="39"/>
  <c r="D87" i="39"/>
  <c r="E87" i="39"/>
  <c r="F87" i="39"/>
  <c r="G87" i="39"/>
  <c r="H87" i="39"/>
  <c r="I87" i="39"/>
  <c r="J87" i="39"/>
  <c r="K87" i="39"/>
  <c r="L87" i="39"/>
  <c r="M87" i="39"/>
  <c r="N87" i="39"/>
  <c r="O87" i="39"/>
  <c r="P87" i="39"/>
  <c r="Q87" i="39"/>
  <c r="R87" i="39"/>
  <c r="S87" i="39"/>
  <c r="T87" i="39"/>
  <c r="U87" i="39"/>
  <c r="V87" i="39"/>
  <c r="W87" i="39"/>
  <c r="X87" i="39"/>
  <c r="Y87" i="39"/>
  <c r="Z87" i="39"/>
  <c r="AA87" i="39"/>
  <c r="AB87" i="39"/>
  <c r="AC87" i="39"/>
  <c r="AD87" i="39"/>
  <c r="AE87" i="39"/>
  <c r="AF87" i="39"/>
  <c r="AG87" i="39"/>
  <c r="AH87" i="39"/>
  <c r="AI87" i="39"/>
  <c r="AJ87" i="39"/>
  <c r="AK87" i="39"/>
  <c r="AL87" i="39"/>
  <c r="AM87" i="39"/>
  <c r="AN87" i="39"/>
  <c r="AO87" i="39"/>
  <c r="AP87" i="39"/>
  <c r="AQ87" i="39"/>
  <c r="AR87" i="39"/>
  <c r="AS87" i="39"/>
  <c r="AT87" i="39"/>
  <c r="AU87" i="39"/>
  <c r="AV87" i="39"/>
  <c r="AW87" i="39"/>
  <c r="AX87" i="39"/>
  <c r="AY87" i="39"/>
  <c r="AZ87" i="39"/>
  <c r="BA87" i="39"/>
  <c r="BB87" i="39"/>
  <c r="BC87" i="39"/>
  <c r="BD87" i="39"/>
  <c r="BE87" i="39"/>
  <c r="BF87" i="39"/>
  <c r="BG87" i="39"/>
  <c r="D88" i="39"/>
  <c r="E88" i="39"/>
  <c r="F88" i="39"/>
  <c r="G88" i="39"/>
  <c r="H88" i="39"/>
  <c r="I88" i="39"/>
  <c r="J88" i="39"/>
  <c r="K88" i="39"/>
  <c r="L88" i="39"/>
  <c r="M88" i="39"/>
  <c r="N88" i="39"/>
  <c r="O88" i="39"/>
  <c r="P88" i="39"/>
  <c r="Q88" i="39"/>
  <c r="R88" i="39"/>
  <c r="S88" i="39"/>
  <c r="T88" i="39"/>
  <c r="U88" i="39"/>
  <c r="V88" i="39"/>
  <c r="W88" i="39"/>
  <c r="X88" i="39"/>
  <c r="Y88" i="39"/>
  <c r="Z88" i="39"/>
  <c r="AA88" i="39"/>
  <c r="AB88" i="39"/>
  <c r="AC88" i="39"/>
  <c r="AD88" i="39"/>
  <c r="AE88" i="39"/>
  <c r="AF88" i="39"/>
  <c r="AG88" i="39"/>
  <c r="AH88" i="39"/>
  <c r="AI88" i="39"/>
  <c r="AJ88" i="39"/>
  <c r="AK88" i="39"/>
  <c r="AL88" i="39"/>
  <c r="AM88" i="39"/>
  <c r="AN88" i="39"/>
  <c r="AO88" i="39"/>
  <c r="AP88" i="39"/>
  <c r="AQ88" i="39"/>
  <c r="AR88" i="39"/>
  <c r="AS88" i="39"/>
  <c r="AT88" i="39"/>
  <c r="AU88" i="39"/>
  <c r="AV88" i="39"/>
  <c r="AW88" i="39"/>
  <c r="AX88" i="39"/>
  <c r="AY88" i="39"/>
  <c r="AZ88" i="39"/>
  <c r="BA88" i="39"/>
  <c r="BB88" i="39"/>
  <c r="BC88" i="39"/>
  <c r="BD88" i="39"/>
  <c r="BE88" i="39"/>
  <c r="BF88" i="39"/>
  <c r="BG88" i="39"/>
  <c r="D89" i="39"/>
  <c r="E89" i="39"/>
  <c r="F89" i="39"/>
  <c r="G89" i="39"/>
  <c r="H89" i="39"/>
  <c r="I89" i="39"/>
  <c r="J89" i="39"/>
  <c r="K89" i="39"/>
  <c r="L89" i="39"/>
  <c r="M89" i="39"/>
  <c r="N89" i="39"/>
  <c r="O89" i="39"/>
  <c r="P89" i="39"/>
  <c r="Q89" i="39"/>
  <c r="R89" i="39"/>
  <c r="S89" i="39"/>
  <c r="T89" i="39"/>
  <c r="U89" i="39"/>
  <c r="V89" i="39"/>
  <c r="W89" i="39"/>
  <c r="X89" i="39"/>
  <c r="Y89" i="39"/>
  <c r="Z89" i="39"/>
  <c r="AA89" i="39"/>
  <c r="AB89" i="39"/>
  <c r="AC89" i="39"/>
  <c r="AD89" i="39"/>
  <c r="AE89" i="39"/>
  <c r="AF89" i="39"/>
  <c r="AG89" i="39"/>
  <c r="AH89" i="39"/>
  <c r="AI89" i="39"/>
  <c r="AJ89" i="39"/>
  <c r="AK89" i="39"/>
  <c r="AL89" i="39"/>
  <c r="AM89" i="39"/>
  <c r="AN89" i="39"/>
  <c r="AO89" i="39"/>
  <c r="AP89" i="39"/>
  <c r="AQ89" i="39"/>
  <c r="AR89" i="39"/>
  <c r="AS89" i="39"/>
  <c r="AT89" i="39"/>
  <c r="AU89" i="39"/>
  <c r="AV89" i="39"/>
  <c r="AW89" i="39"/>
  <c r="AX89" i="39"/>
  <c r="AY89" i="39"/>
  <c r="AZ89" i="39"/>
  <c r="BA89" i="39"/>
  <c r="BB89" i="39"/>
  <c r="BC89" i="39"/>
  <c r="BD89" i="39"/>
  <c r="BE89" i="39"/>
  <c r="BF89" i="39"/>
  <c r="BG89" i="39"/>
  <c r="D90" i="39"/>
  <c r="E90" i="39"/>
  <c r="F90" i="39"/>
  <c r="G90" i="39"/>
  <c r="H90" i="39"/>
  <c r="I90" i="39"/>
  <c r="J90" i="39"/>
  <c r="K90" i="39"/>
  <c r="L90" i="39"/>
  <c r="M90" i="39"/>
  <c r="N90" i="39"/>
  <c r="O90" i="39"/>
  <c r="P90" i="39"/>
  <c r="Q90" i="39"/>
  <c r="R90" i="39"/>
  <c r="S90" i="39"/>
  <c r="T90" i="39"/>
  <c r="U90" i="39"/>
  <c r="V90" i="39"/>
  <c r="W90" i="39"/>
  <c r="X90" i="39"/>
  <c r="Y90" i="39"/>
  <c r="Z90" i="39"/>
  <c r="AA90" i="39"/>
  <c r="AB90" i="39"/>
  <c r="AC90" i="39"/>
  <c r="AD90" i="39"/>
  <c r="AE90" i="39"/>
  <c r="AF90" i="39"/>
  <c r="AG90" i="39"/>
  <c r="AH90" i="39"/>
  <c r="AI90" i="39"/>
  <c r="AJ90" i="39"/>
  <c r="AK90" i="39"/>
  <c r="AL90" i="39"/>
  <c r="AM90" i="39"/>
  <c r="AN90" i="39"/>
  <c r="AO90" i="39"/>
  <c r="AP90" i="39"/>
  <c r="AQ90" i="39"/>
  <c r="AR90" i="39"/>
  <c r="AS90" i="39"/>
  <c r="AT90" i="39"/>
  <c r="AU90" i="39"/>
  <c r="AV90" i="39"/>
  <c r="AW90" i="39"/>
  <c r="AX90" i="39"/>
  <c r="AY90" i="39"/>
  <c r="AZ90" i="39"/>
  <c r="BA90" i="39"/>
  <c r="BB90" i="39"/>
  <c r="BC90" i="39"/>
  <c r="BD90" i="39"/>
  <c r="BE90" i="39"/>
  <c r="BF90" i="39"/>
  <c r="BG90" i="39"/>
  <c r="D91" i="39"/>
  <c r="E91" i="39"/>
  <c r="F91" i="39"/>
  <c r="G91" i="39"/>
  <c r="H91" i="39"/>
  <c r="I91" i="39"/>
  <c r="J91" i="39"/>
  <c r="K91" i="39"/>
  <c r="L91" i="39"/>
  <c r="M91" i="39"/>
  <c r="N91" i="39"/>
  <c r="O91" i="39"/>
  <c r="P91" i="39"/>
  <c r="Q91" i="39"/>
  <c r="R91" i="39"/>
  <c r="S91" i="39"/>
  <c r="T91" i="39"/>
  <c r="U91" i="39"/>
  <c r="V91" i="39"/>
  <c r="W91" i="39"/>
  <c r="X91" i="39"/>
  <c r="Y91" i="39"/>
  <c r="Z91" i="39"/>
  <c r="AA91" i="39"/>
  <c r="AB91" i="39"/>
  <c r="AC91" i="39"/>
  <c r="AD91" i="39"/>
  <c r="AE91" i="39"/>
  <c r="AF91" i="39"/>
  <c r="AG91" i="39"/>
  <c r="AH91" i="39"/>
  <c r="AI91" i="39"/>
  <c r="AJ91" i="39"/>
  <c r="AK91" i="39"/>
  <c r="AL91" i="39"/>
  <c r="AM91" i="39"/>
  <c r="AN91" i="39"/>
  <c r="AO91" i="39"/>
  <c r="AP91" i="39"/>
  <c r="AQ91" i="39"/>
  <c r="AR91" i="39"/>
  <c r="AS91" i="39"/>
  <c r="AT91" i="39"/>
  <c r="AU91" i="39"/>
  <c r="AV91" i="39"/>
  <c r="AW91" i="39"/>
  <c r="AX91" i="39"/>
  <c r="AY91" i="39"/>
  <c r="AZ91" i="39"/>
  <c r="BA91" i="39"/>
  <c r="BB91" i="39"/>
  <c r="BC91" i="39"/>
  <c r="BD91" i="39"/>
  <c r="BE91" i="39"/>
  <c r="BF91" i="39"/>
  <c r="BG91" i="39"/>
  <c r="D92" i="39"/>
  <c r="E92" i="39"/>
  <c r="F92" i="39"/>
  <c r="G92" i="39"/>
  <c r="H92" i="39"/>
  <c r="I92" i="39"/>
  <c r="J92" i="39"/>
  <c r="K92" i="39"/>
  <c r="L92" i="39"/>
  <c r="M92" i="39"/>
  <c r="N92" i="39"/>
  <c r="O92" i="39"/>
  <c r="P92" i="39"/>
  <c r="Q92" i="39"/>
  <c r="R92" i="39"/>
  <c r="S92" i="39"/>
  <c r="T92" i="39"/>
  <c r="U92" i="39"/>
  <c r="V92" i="39"/>
  <c r="W92" i="39"/>
  <c r="X92" i="39"/>
  <c r="Y92" i="39"/>
  <c r="Z92" i="39"/>
  <c r="AA92" i="39"/>
  <c r="AB92" i="39"/>
  <c r="AC92" i="39"/>
  <c r="AD92" i="39"/>
  <c r="AE92" i="39"/>
  <c r="AF92" i="39"/>
  <c r="AG92" i="39"/>
  <c r="AH92" i="39"/>
  <c r="AI92" i="39"/>
  <c r="AJ92" i="39"/>
  <c r="AK92" i="39"/>
  <c r="AL92" i="39"/>
  <c r="AM92" i="39"/>
  <c r="AN92" i="39"/>
  <c r="AO92" i="39"/>
  <c r="AP92" i="39"/>
  <c r="AQ92" i="39"/>
  <c r="AR92" i="39"/>
  <c r="AS92" i="39"/>
  <c r="AT92" i="39"/>
  <c r="AU92" i="39"/>
  <c r="AV92" i="39"/>
  <c r="AW92" i="39"/>
  <c r="AX92" i="39"/>
  <c r="AY92" i="39"/>
  <c r="AZ92" i="39"/>
  <c r="BA92" i="39"/>
  <c r="BB92" i="39"/>
  <c r="BC92" i="39"/>
  <c r="BD92" i="39"/>
  <c r="BE92" i="39"/>
  <c r="BF92" i="39"/>
  <c r="BG92" i="39"/>
  <c r="D93" i="39"/>
  <c r="E93" i="39"/>
  <c r="F93" i="39"/>
  <c r="G93" i="39"/>
  <c r="H93" i="39"/>
  <c r="I93" i="39"/>
  <c r="J93" i="39"/>
  <c r="K93" i="39"/>
  <c r="L93" i="39"/>
  <c r="M93" i="39"/>
  <c r="N93" i="39"/>
  <c r="O93" i="39"/>
  <c r="P93" i="39"/>
  <c r="Q93" i="39"/>
  <c r="R93" i="39"/>
  <c r="S93" i="39"/>
  <c r="T93" i="39"/>
  <c r="U93" i="39"/>
  <c r="V93" i="39"/>
  <c r="W93" i="39"/>
  <c r="X93" i="39"/>
  <c r="Y93" i="39"/>
  <c r="Z93" i="39"/>
  <c r="AA93" i="39"/>
  <c r="AB93" i="39"/>
  <c r="AC93" i="39"/>
  <c r="AD93" i="39"/>
  <c r="AE93" i="39"/>
  <c r="AF93" i="39"/>
  <c r="AG93" i="39"/>
  <c r="AH93" i="39"/>
  <c r="AI93" i="39"/>
  <c r="AJ93" i="39"/>
  <c r="AK93" i="39"/>
  <c r="AL93" i="39"/>
  <c r="AM93" i="39"/>
  <c r="AN93" i="39"/>
  <c r="AO93" i="39"/>
  <c r="AP93" i="39"/>
  <c r="AQ93" i="39"/>
  <c r="AR93" i="39"/>
  <c r="AS93" i="39"/>
  <c r="AT93" i="39"/>
  <c r="AU93" i="39"/>
  <c r="AV93" i="39"/>
  <c r="AW93" i="39"/>
  <c r="AX93" i="39"/>
  <c r="AY93" i="39"/>
  <c r="AZ93" i="39"/>
  <c r="BA93" i="39"/>
  <c r="BB93" i="39"/>
  <c r="BC93" i="39"/>
  <c r="BD93" i="39"/>
  <c r="BE93" i="39"/>
  <c r="BF93" i="39"/>
  <c r="BG93" i="39"/>
  <c r="D94" i="39"/>
  <c r="E94" i="39"/>
  <c r="F94" i="39"/>
  <c r="G94" i="39"/>
  <c r="H94" i="39"/>
  <c r="I94" i="39"/>
  <c r="J94" i="39"/>
  <c r="K94" i="39"/>
  <c r="L94" i="39"/>
  <c r="M94" i="39"/>
  <c r="N94" i="39"/>
  <c r="O94" i="39"/>
  <c r="P94" i="39"/>
  <c r="Q94" i="39"/>
  <c r="R94" i="39"/>
  <c r="S94" i="39"/>
  <c r="T94" i="39"/>
  <c r="U94" i="39"/>
  <c r="V94" i="39"/>
  <c r="W94" i="39"/>
  <c r="X94" i="39"/>
  <c r="Y94" i="39"/>
  <c r="Z94" i="39"/>
  <c r="AA94" i="39"/>
  <c r="AB94" i="39"/>
  <c r="AC94" i="39"/>
  <c r="AD94" i="39"/>
  <c r="AE94" i="39"/>
  <c r="AF94" i="39"/>
  <c r="AG94" i="39"/>
  <c r="AH94" i="39"/>
  <c r="AI94" i="39"/>
  <c r="AJ94" i="39"/>
  <c r="AK94" i="39"/>
  <c r="AL94" i="39"/>
  <c r="AM94" i="39"/>
  <c r="AN94" i="39"/>
  <c r="AO94" i="39"/>
  <c r="AP94" i="39"/>
  <c r="AQ94" i="39"/>
  <c r="AR94" i="39"/>
  <c r="AS94" i="39"/>
  <c r="AT94" i="39"/>
  <c r="AU94" i="39"/>
  <c r="AV94" i="39"/>
  <c r="AW94" i="39"/>
  <c r="AX94" i="39"/>
  <c r="AY94" i="39"/>
  <c r="AZ94" i="39"/>
  <c r="BA94" i="39"/>
  <c r="BB94" i="39"/>
  <c r="BC94" i="39"/>
  <c r="BD94" i="39"/>
  <c r="BE94" i="39"/>
  <c r="BF94" i="39"/>
  <c r="BG94" i="39"/>
  <c r="D95" i="39"/>
  <c r="E95" i="39"/>
  <c r="F95" i="39"/>
  <c r="G95" i="39"/>
  <c r="H95" i="39"/>
  <c r="I95" i="39"/>
  <c r="J95" i="39"/>
  <c r="K95" i="39"/>
  <c r="L95" i="39"/>
  <c r="M95" i="39"/>
  <c r="N95" i="39"/>
  <c r="O95" i="39"/>
  <c r="P95" i="39"/>
  <c r="Q95" i="39"/>
  <c r="R95" i="39"/>
  <c r="S95" i="39"/>
  <c r="T95" i="39"/>
  <c r="U95" i="39"/>
  <c r="V95" i="39"/>
  <c r="W95" i="39"/>
  <c r="X95" i="39"/>
  <c r="Y95" i="39"/>
  <c r="Z95" i="39"/>
  <c r="AA95" i="39"/>
  <c r="AB95" i="39"/>
  <c r="AC95" i="39"/>
  <c r="AD95" i="39"/>
  <c r="AE95" i="39"/>
  <c r="AF95" i="39"/>
  <c r="AG95" i="39"/>
  <c r="AH95" i="39"/>
  <c r="AI95" i="39"/>
  <c r="AJ95" i="39"/>
  <c r="AK95" i="39"/>
  <c r="AL95" i="39"/>
  <c r="AM95" i="39"/>
  <c r="AN95" i="39"/>
  <c r="AO95" i="39"/>
  <c r="AP95" i="39"/>
  <c r="AQ95" i="39"/>
  <c r="AR95" i="39"/>
  <c r="AS95" i="39"/>
  <c r="AT95" i="39"/>
  <c r="AU95" i="39"/>
  <c r="AV95" i="39"/>
  <c r="AW95" i="39"/>
  <c r="AX95" i="39"/>
  <c r="AY95" i="39"/>
  <c r="AZ95" i="39"/>
  <c r="BA95" i="39"/>
  <c r="BB95" i="39"/>
  <c r="BC95" i="39"/>
  <c r="BD95" i="39"/>
  <c r="BE95" i="39"/>
  <c r="BF95" i="39"/>
  <c r="BG95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P96" i="39"/>
  <c r="Q96" i="39"/>
  <c r="R96" i="39"/>
  <c r="S96" i="39"/>
  <c r="T96" i="39"/>
  <c r="U96" i="39"/>
  <c r="V96" i="39"/>
  <c r="W96" i="39"/>
  <c r="X96" i="39"/>
  <c r="Y96" i="39"/>
  <c r="Z96" i="39"/>
  <c r="AA96" i="39"/>
  <c r="AB96" i="39"/>
  <c r="AC96" i="39"/>
  <c r="AD96" i="39"/>
  <c r="AE96" i="39"/>
  <c r="AF96" i="39"/>
  <c r="AG96" i="39"/>
  <c r="AH96" i="39"/>
  <c r="AI96" i="39"/>
  <c r="AJ96" i="39"/>
  <c r="AK96" i="39"/>
  <c r="AL96" i="39"/>
  <c r="AM96" i="39"/>
  <c r="AN96" i="39"/>
  <c r="AO96" i="39"/>
  <c r="AP96" i="39"/>
  <c r="AQ96" i="39"/>
  <c r="AR96" i="39"/>
  <c r="AS96" i="39"/>
  <c r="AT96" i="39"/>
  <c r="AU96" i="39"/>
  <c r="AV96" i="39"/>
  <c r="AW96" i="39"/>
  <c r="AX96" i="39"/>
  <c r="AY96" i="39"/>
  <c r="AZ96" i="39"/>
  <c r="BA96" i="39"/>
  <c r="BB96" i="39"/>
  <c r="BC96" i="39"/>
  <c r="BD96" i="39"/>
  <c r="BE96" i="39"/>
  <c r="BF96" i="39"/>
  <c r="BG96" i="39"/>
  <c r="D97" i="39"/>
  <c r="E97" i="39"/>
  <c r="F97" i="39"/>
  <c r="G97" i="39"/>
  <c r="H97" i="39"/>
  <c r="I97" i="39"/>
  <c r="J97" i="39"/>
  <c r="K97" i="39"/>
  <c r="L97" i="39"/>
  <c r="M97" i="39"/>
  <c r="N97" i="39"/>
  <c r="O97" i="39"/>
  <c r="P97" i="39"/>
  <c r="Q97" i="39"/>
  <c r="R97" i="39"/>
  <c r="S97" i="39"/>
  <c r="T97" i="39"/>
  <c r="U97" i="39"/>
  <c r="V97" i="39"/>
  <c r="W97" i="39"/>
  <c r="X97" i="39"/>
  <c r="Y97" i="39"/>
  <c r="Z97" i="39"/>
  <c r="AA97" i="39"/>
  <c r="AB97" i="39"/>
  <c r="AC97" i="39"/>
  <c r="AD97" i="39"/>
  <c r="AE97" i="39"/>
  <c r="AF97" i="39"/>
  <c r="AG97" i="39"/>
  <c r="AH97" i="39"/>
  <c r="AI97" i="39"/>
  <c r="AJ97" i="39"/>
  <c r="AK97" i="39"/>
  <c r="AL97" i="39"/>
  <c r="AM97" i="39"/>
  <c r="AN97" i="39"/>
  <c r="AO97" i="39"/>
  <c r="AP97" i="39"/>
  <c r="AQ97" i="39"/>
  <c r="AR97" i="39"/>
  <c r="AS97" i="39"/>
  <c r="AT97" i="39"/>
  <c r="AU97" i="39"/>
  <c r="AV97" i="39"/>
  <c r="AW97" i="39"/>
  <c r="AX97" i="39"/>
  <c r="AY97" i="39"/>
  <c r="AZ97" i="39"/>
  <c r="BA97" i="39"/>
  <c r="BB97" i="39"/>
  <c r="BC97" i="39"/>
  <c r="BD97" i="39"/>
  <c r="BE97" i="39"/>
  <c r="BF97" i="39"/>
  <c r="BG97" i="39"/>
  <c r="D98" i="39"/>
  <c r="E98" i="39"/>
  <c r="F98" i="39"/>
  <c r="G98" i="39"/>
  <c r="H98" i="39"/>
  <c r="I98" i="39"/>
  <c r="J98" i="39"/>
  <c r="K98" i="39"/>
  <c r="L98" i="39"/>
  <c r="M98" i="39"/>
  <c r="N98" i="39"/>
  <c r="O98" i="39"/>
  <c r="P98" i="39"/>
  <c r="Q98" i="39"/>
  <c r="R98" i="39"/>
  <c r="S98" i="39"/>
  <c r="T98" i="39"/>
  <c r="U98" i="39"/>
  <c r="V98" i="39"/>
  <c r="W98" i="39"/>
  <c r="X98" i="39"/>
  <c r="Y98" i="39"/>
  <c r="Z98" i="39"/>
  <c r="AA98" i="39"/>
  <c r="AB98" i="39"/>
  <c r="AC98" i="39"/>
  <c r="AD98" i="39"/>
  <c r="AE98" i="39"/>
  <c r="AF98" i="39"/>
  <c r="AG98" i="39"/>
  <c r="AH98" i="39"/>
  <c r="AI98" i="39"/>
  <c r="AJ98" i="39"/>
  <c r="AK98" i="39"/>
  <c r="AL98" i="39"/>
  <c r="AM98" i="39"/>
  <c r="AN98" i="39"/>
  <c r="AO98" i="39"/>
  <c r="AP98" i="39"/>
  <c r="AQ98" i="39"/>
  <c r="AR98" i="39"/>
  <c r="AS98" i="39"/>
  <c r="AT98" i="39"/>
  <c r="AU98" i="39"/>
  <c r="AV98" i="39"/>
  <c r="AW98" i="39"/>
  <c r="AX98" i="39"/>
  <c r="AY98" i="39"/>
  <c r="AZ98" i="39"/>
  <c r="BA98" i="39"/>
  <c r="BB98" i="39"/>
  <c r="BC98" i="39"/>
  <c r="BD98" i="39"/>
  <c r="BE98" i="39"/>
  <c r="BF98" i="39"/>
  <c r="BG98" i="39"/>
  <c r="D99" i="39"/>
  <c r="E99" i="39"/>
  <c r="F99" i="39"/>
  <c r="G99" i="39"/>
  <c r="H99" i="39"/>
  <c r="I99" i="39"/>
  <c r="J99" i="39"/>
  <c r="K99" i="39"/>
  <c r="L99" i="39"/>
  <c r="M99" i="39"/>
  <c r="N99" i="39"/>
  <c r="O99" i="39"/>
  <c r="P99" i="39"/>
  <c r="Q99" i="39"/>
  <c r="R99" i="39"/>
  <c r="S99" i="39"/>
  <c r="T99" i="39"/>
  <c r="U99" i="39"/>
  <c r="V99" i="39"/>
  <c r="W99" i="39"/>
  <c r="X99" i="39"/>
  <c r="Y99" i="39"/>
  <c r="Z99" i="39"/>
  <c r="AA99" i="39"/>
  <c r="AB99" i="39"/>
  <c r="AC99" i="39"/>
  <c r="AD99" i="39"/>
  <c r="AE99" i="39"/>
  <c r="AF99" i="39"/>
  <c r="AG99" i="39"/>
  <c r="AH99" i="39"/>
  <c r="AI99" i="39"/>
  <c r="AJ99" i="39"/>
  <c r="AK99" i="39"/>
  <c r="AL99" i="39"/>
  <c r="AM99" i="39"/>
  <c r="AN99" i="39"/>
  <c r="AO99" i="39"/>
  <c r="AP99" i="39"/>
  <c r="AQ99" i="39"/>
  <c r="AR99" i="39"/>
  <c r="AS99" i="39"/>
  <c r="AT99" i="39"/>
  <c r="AU99" i="39"/>
  <c r="AV99" i="39"/>
  <c r="AW99" i="39"/>
  <c r="AX99" i="39"/>
  <c r="AY99" i="39"/>
  <c r="AZ99" i="39"/>
  <c r="BA99" i="39"/>
  <c r="BB99" i="39"/>
  <c r="BC99" i="39"/>
  <c r="BD99" i="39"/>
  <c r="BE99" i="39"/>
  <c r="BF99" i="39"/>
  <c r="BG99" i="39"/>
  <c r="D100" i="39"/>
  <c r="E100" i="39"/>
  <c r="F100" i="39"/>
  <c r="G100" i="39"/>
  <c r="H100" i="39"/>
  <c r="I100" i="39"/>
  <c r="J100" i="39"/>
  <c r="K100" i="39"/>
  <c r="L100" i="39"/>
  <c r="M100" i="39"/>
  <c r="N100" i="39"/>
  <c r="O100" i="39"/>
  <c r="P100" i="39"/>
  <c r="Q100" i="39"/>
  <c r="R100" i="39"/>
  <c r="S100" i="39"/>
  <c r="T100" i="39"/>
  <c r="U100" i="39"/>
  <c r="V100" i="39"/>
  <c r="W100" i="39"/>
  <c r="X100" i="39"/>
  <c r="Y100" i="39"/>
  <c r="Z100" i="39"/>
  <c r="AA100" i="39"/>
  <c r="AB100" i="39"/>
  <c r="AC100" i="39"/>
  <c r="AD100" i="39"/>
  <c r="AE100" i="39"/>
  <c r="AF100" i="39"/>
  <c r="AG100" i="39"/>
  <c r="AH100" i="39"/>
  <c r="AI100" i="39"/>
  <c r="AJ100" i="39"/>
  <c r="AK100" i="39"/>
  <c r="AL100" i="39"/>
  <c r="AM100" i="39"/>
  <c r="AN100" i="39"/>
  <c r="AO100" i="39"/>
  <c r="AP100" i="39"/>
  <c r="AQ100" i="39"/>
  <c r="AR100" i="39"/>
  <c r="AS100" i="39"/>
  <c r="AT100" i="39"/>
  <c r="AU100" i="39"/>
  <c r="AV100" i="39"/>
  <c r="AW100" i="39"/>
  <c r="AX100" i="39"/>
  <c r="AY100" i="39"/>
  <c r="AZ100" i="39"/>
  <c r="BA100" i="39"/>
  <c r="BB100" i="39"/>
  <c r="BC100" i="39"/>
  <c r="BD100" i="39"/>
  <c r="BE100" i="39"/>
  <c r="BF100" i="39"/>
  <c r="BG100" i="39"/>
  <c r="D101" i="39"/>
  <c r="E101" i="39"/>
  <c r="F101" i="39"/>
  <c r="G101" i="39"/>
  <c r="H101" i="39"/>
  <c r="I101" i="39"/>
  <c r="J101" i="39"/>
  <c r="K101" i="39"/>
  <c r="L101" i="39"/>
  <c r="M101" i="39"/>
  <c r="N101" i="39"/>
  <c r="O101" i="39"/>
  <c r="P101" i="39"/>
  <c r="Q101" i="39"/>
  <c r="R101" i="39"/>
  <c r="S101" i="39"/>
  <c r="T101" i="39"/>
  <c r="U101" i="39"/>
  <c r="V101" i="39"/>
  <c r="W101" i="39"/>
  <c r="X101" i="39"/>
  <c r="Y101" i="39"/>
  <c r="Z101" i="39"/>
  <c r="AA101" i="39"/>
  <c r="AB101" i="39"/>
  <c r="AC101" i="39"/>
  <c r="AD101" i="39"/>
  <c r="AE101" i="39"/>
  <c r="AF101" i="39"/>
  <c r="AG101" i="39"/>
  <c r="AH101" i="39"/>
  <c r="AI101" i="39"/>
  <c r="AJ101" i="39"/>
  <c r="AK101" i="39"/>
  <c r="AL101" i="39"/>
  <c r="AM101" i="39"/>
  <c r="AN101" i="39"/>
  <c r="AO101" i="39"/>
  <c r="AP101" i="39"/>
  <c r="AQ101" i="39"/>
  <c r="AR101" i="39"/>
  <c r="AS101" i="39"/>
  <c r="AT101" i="39"/>
  <c r="AU101" i="39"/>
  <c r="AV101" i="39"/>
  <c r="AW101" i="39"/>
  <c r="AX101" i="39"/>
  <c r="AY101" i="39"/>
  <c r="AZ101" i="39"/>
  <c r="BA101" i="39"/>
  <c r="BB101" i="39"/>
  <c r="BC101" i="39"/>
  <c r="BD101" i="39"/>
  <c r="BE101" i="39"/>
  <c r="BF101" i="39"/>
  <c r="BG101" i="39"/>
  <c r="D102" i="39"/>
  <c r="E102" i="39"/>
  <c r="F102" i="39"/>
  <c r="G102" i="39"/>
  <c r="H102" i="39"/>
  <c r="I102" i="39"/>
  <c r="J102" i="39"/>
  <c r="K102" i="39"/>
  <c r="L102" i="39"/>
  <c r="M102" i="39"/>
  <c r="N102" i="39"/>
  <c r="O102" i="39"/>
  <c r="P102" i="39"/>
  <c r="Q102" i="39"/>
  <c r="R102" i="39"/>
  <c r="S102" i="39"/>
  <c r="T102" i="39"/>
  <c r="U102" i="39"/>
  <c r="V102" i="39"/>
  <c r="W102" i="39"/>
  <c r="X102" i="39"/>
  <c r="Y102" i="39"/>
  <c r="Z102" i="39"/>
  <c r="AA102" i="39"/>
  <c r="AB102" i="39"/>
  <c r="AC102" i="39"/>
  <c r="AD102" i="39"/>
  <c r="AE102" i="39"/>
  <c r="AF102" i="39"/>
  <c r="AG102" i="39"/>
  <c r="AH102" i="39"/>
  <c r="AI102" i="39"/>
  <c r="AJ102" i="39"/>
  <c r="AK102" i="39"/>
  <c r="AL102" i="39"/>
  <c r="AM102" i="39"/>
  <c r="AN102" i="39"/>
  <c r="AO102" i="39"/>
  <c r="AP102" i="39"/>
  <c r="AQ102" i="39"/>
  <c r="AR102" i="39"/>
  <c r="AS102" i="39"/>
  <c r="AT102" i="39"/>
  <c r="AU102" i="39"/>
  <c r="AV102" i="39"/>
  <c r="AW102" i="39"/>
  <c r="AX102" i="39"/>
  <c r="AY102" i="39"/>
  <c r="AZ102" i="39"/>
  <c r="BA102" i="39"/>
  <c r="BB102" i="39"/>
  <c r="BC102" i="39"/>
  <c r="BD102" i="39"/>
  <c r="BE102" i="39"/>
  <c r="BF102" i="39"/>
  <c r="BG102" i="39"/>
  <c r="D103" i="39"/>
  <c r="E103" i="39"/>
  <c r="F103" i="39"/>
  <c r="G103" i="39"/>
  <c r="H103" i="39"/>
  <c r="I103" i="39"/>
  <c r="J103" i="39"/>
  <c r="K103" i="39"/>
  <c r="L103" i="39"/>
  <c r="M103" i="39"/>
  <c r="N103" i="39"/>
  <c r="O103" i="39"/>
  <c r="P103" i="39"/>
  <c r="Q103" i="39"/>
  <c r="R103" i="39"/>
  <c r="S103" i="39"/>
  <c r="T103" i="39"/>
  <c r="U103" i="39"/>
  <c r="V103" i="39"/>
  <c r="W103" i="39"/>
  <c r="X103" i="39"/>
  <c r="Y103" i="39"/>
  <c r="Z103" i="39"/>
  <c r="AA103" i="39"/>
  <c r="AB103" i="39"/>
  <c r="AC103" i="39"/>
  <c r="AD103" i="39"/>
  <c r="AE103" i="39"/>
  <c r="AF103" i="39"/>
  <c r="AG103" i="39"/>
  <c r="AH103" i="39"/>
  <c r="AI103" i="39"/>
  <c r="AJ103" i="39"/>
  <c r="AK103" i="39"/>
  <c r="AL103" i="39"/>
  <c r="AM103" i="39"/>
  <c r="AN103" i="39"/>
  <c r="AO103" i="39"/>
  <c r="AP103" i="39"/>
  <c r="AQ103" i="39"/>
  <c r="AR103" i="39"/>
  <c r="AS103" i="39"/>
  <c r="AT103" i="39"/>
  <c r="AU103" i="39"/>
  <c r="AV103" i="39"/>
  <c r="AW103" i="39"/>
  <c r="AX103" i="39"/>
  <c r="AY103" i="39"/>
  <c r="AZ103" i="39"/>
  <c r="BA103" i="39"/>
  <c r="BB103" i="39"/>
  <c r="BC103" i="39"/>
  <c r="BD103" i="39"/>
  <c r="BE103" i="39"/>
  <c r="BF103" i="39"/>
  <c r="BG103" i="39"/>
  <c r="D104" i="39"/>
  <c r="E104" i="39"/>
  <c r="F104" i="39"/>
  <c r="G104" i="39"/>
  <c r="H104" i="39"/>
  <c r="I104" i="39"/>
  <c r="J104" i="39"/>
  <c r="K104" i="39"/>
  <c r="L104" i="39"/>
  <c r="M104" i="39"/>
  <c r="N104" i="39"/>
  <c r="O104" i="39"/>
  <c r="P104" i="39"/>
  <c r="Q104" i="39"/>
  <c r="R104" i="39"/>
  <c r="S104" i="39"/>
  <c r="T104" i="39"/>
  <c r="U104" i="39"/>
  <c r="V104" i="39"/>
  <c r="W104" i="39"/>
  <c r="X104" i="39"/>
  <c r="Y104" i="39"/>
  <c r="Z104" i="39"/>
  <c r="AA104" i="39"/>
  <c r="AB104" i="39"/>
  <c r="AC104" i="39"/>
  <c r="AD104" i="39"/>
  <c r="AE104" i="39"/>
  <c r="AF104" i="39"/>
  <c r="AG104" i="39"/>
  <c r="AH104" i="39"/>
  <c r="AI104" i="39"/>
  <c r="AJ104" i="39"/>
  <c r="AK104" i="39"/>
  <c r="AL104" i="39"/>
  <c r="AM104" i="39"/>
  <c r="AN104" i="39"/>
  <c r="AO104" i="39"/>
  <c r="AP104" i="39"/>
  <c r="AQ104" i="39"/>
  <c r="AR104" i="39"/>
  <c r="AS104" i="39"/>
  <c r="AT104" i="39"/>
  <c r="AU104" i="39"/>
  <c r="AV104" i="39"/>
  <c r="AW104" i="39"/>
  <c r="AX104" i="39"/>
  <c r="AY104" i="39"/>
  <c r="AZ104" i="39"/>
  <c r="BA104" i="39"/>
  <c r="BB104" i="39"/>
  <c r="BC104" i="39"/>
  <c r="BD104" i="39"/>
  <c r="BE104" i="39"/>
  <c r="BF104" i="39"/>
  <c r="BG104" i="39"/>
  <c r="D105" i="39"/>
  <c r="E105" i="39"/>
  <c r="F105" i="39"/>
  <c r="G105" i="39"/>
  <c r="H105" i="39"/>
  <c r="I105" i="39"/>
  <c r="J105" i="39"/>
  <c r="K105" i="39"/>
  <c r="L105" i="39"/>
  <c r="M105" i="39"/>
  <c r="N105" i="39"/>
  <c r="O105" i="39"/>
  <c r="P105" i="39"/>
  <c r="Q105" i="39"/>
  <c r="R105" i="39"/>
  <c r="S105" i="39"/>
  <c r="T105" i="39"/>
  <c r="U105" i="39"/>
  <c r="V105" i="39"/>
  <c r="W105" i="39"/>
  <c r="X105" i="39"/>
  <c r="Y105" i="39"/>
  <c r="Z105" i="39"/>
  <c r="AA105" i="39"/>
  <c r="AB105" i="39"/>
  <c r="AC105" i="39"/>
  <c r="AD105" i="39"/>
  <c r="AE105" i="39"/>
  <c r="AF105" i="39"/>
  <c r="AG105" i="39"/>
  <c r="AH105" i="39"/>
  <c r="AI105" i="39"/>
  <c r="AJ105" i="39"/>
  <c r="AK105" i="39"/>
  <c r="AL105" i="39"/>
  <c r="AM105" i="39"/>
  <c r="AN105" i="39"/>
  <c r="AO105" i="39"/>
  <c r="AP105" i="39"/>
  <c r="AQ105" i="39"/>
  <c r="AR105" i="39"/>
  <c r="AS105" i="39"/>
  <c r="AT105" i="39"/>
  <c r="AU105" i="39"/>
  <c r="AV105" i="39"/>
  <c r="AW105" i="39"/>
  <c r="AX105" i="39"/>
  <c r="AY105" i="39"/>
  <c r="AZ105" i="39"/>
  <c r="BA105" i="39"/>
  <c r="BB105" i="39"/>
  <c r="BC105" i="39"/>
  <c r="BD105" i="39"/>
  <c r="BE105" i="39"/>
  <c r="BF105" i="39"/>
  <c r="BG105" i="39"/>
  <c r="D106" i="39"/>
  <c r="E106" i="39"/>
  <c r="F106" i="39"/>
  <c r="G106" i="39"/>
  <c r="H106" i="39"/>
  <c r="I106" i="39"/>
  <c r="J106" i="39"/>
  <c r="K106" i="39"/>
  <c r="L106" i="39"/>
  <c r="M106" i="39"/>
  <c r="N106" i="39"/>
  <c r="O106" i="39"/>
  <c r="P106" i="39"/>
  <c r="Q106" i="39"/>
  <c r="R106" i="39"/>
  <c r="S106" i="39"/>
  <c r="T106" i="39"/>
  <c r="U106" i="39"/>
  <c r="V106" i="39"/>
  <c r="W106" i="39"/>
  <c r="X106" i="39"/>
  <c r="Y106" i="39"/>
  <c r="Z106" i="39"/>
  <c r="AA106" i="39"/>
  <c r="AB106" i="39"/>
  <c r="AC106" i="39"/>
  <c r="AD106" i="39"/>
  <c r="AE106" i="39"/>
  <c r="AF106" i="39"/>
  <c r="AG106" i="39"/>
  <c r="AH106" i="39"/>
  <c r="AI106" i="39"/>
  <c r="AJ106" i="39"/>
  <c r="AK106" i="39"/>
  <c r="AL106" i="39"/>
  <c r="AM106" i="39"/>
  <c r="AN106" i="39"/>
  <c r="AO106" i="39"/>
  <c r="AP106" i="39"/>
  <c r="AQ106" i="39"/>
  <c r="AR106" i="39"/>
  <c r="AS106" i="39"/>
  <c r="AT106" i="39"/>
  <c r="AU106" i="39"/>
  <c r="AV106" i="39"/>
  <c r="AW106" i="39"/>
  <c r="AX106" i="39"/>
  <c r="AY106" i="39"/>
  <c r="AZ106" i="39"/>
  <c r="BA106" i="39"/>
  <c r="BB106" i="39"/>
  <c r="BC106" i="39"/>
  <c r="BD106" i="39"/>
  <c r="BE106" i="39"/>
  <c r="BF106" i="39"/>
  <c r="BG106" i="39"/>
  <c r="D107" i="39"/>
  <c r="E107" i="39"/>
  <c r="F107" i="39"/>
  <c r="G107" i="39"/>
  <c r="H107" i="39"/>
  <c r="I107" i="39"/>
  <c r="J107" i="39"/>
  <c r="K107" i="39"/>
  <c r="L107" i="39"/>
  <c r="M107" i="39"/>
  <c r="N107" i="39"/>
  <c r="O107" i="39"/>
  <c r="P107" i="39"/>
  <c r="Q107" i="39"/>
  <c r="R107" i="39"/>
  <c r="S107" i="39"/>
  <c r="T107" i="39"/>
  <c r="U107" i="39"/>
  <c r="V107" i="39"/>
  <c r="W107" i="39"/>
  <c r="X107" i="39"/>
  <c r="Y107" i="39"/>
  <c r="Z107" i="39"/>
  <c r="AA107" i="39"/>
  <c r="AB107" i="39"/>
  <c r="AC107" i="39"/>
  <c r="AD107" i="39"/>
  <c r="AE107" i="39"/>
  <c r="AF107" i="39"/>
  <c r="AG107" i="39"/>
  <c r="AH107" i="39"/>
  <c r="AI107" i="39"/>
  <c r="AJ107" i="39"/>
  <c r="AK107" i="39"/>
  <c r="AL107" i="39"/>
  <c r="AM107" i="39"/>
  <c r="AN107" i="39"/>
  <c r="AO107" i="39"/>
  <c r="AP107" i="39"/>
  <c r="AQ107" i="39"/>
  <c r="AR107" i="39"/>
  <c r="AS107" i="39"/>
  <c r="AT107" i="39"/>
  <c r="AU107" i="39"/>
  <c r="AV107" i="39"/>
  <c r="AW107" i="39"/>
  <c r="AX107" i="39"/>
  <c r="AY107" i="39"/>
  <c r="AZ107" i="39"/>
  <c r="BA107" i="39"/>
  <c r="BB107" i="39"/>
  <c r="BC107" i="39"/>
  <c r="BD107" i="39"/>
  <c r="BE107" i="39"/>
  <c r="BF107" i="39"/>
  <c r="BG107" i="39"/>
  <c r="D108" i="39"/>
  <c r="E108" i="39"/>
  <c r="F108" i="39"/>
  <c r="G108" i="39"/>
  <c r="H108" i="39"/>
  <c r="I108" i="39"/>
  <c r="J108" i="39"/>
  <c r="K108" i="39"/>
  <c r="L108" i="39"/>
  <c r="M108" i="39"/>
  <c r="N108" i="39"/>
  <c r="O108" i="39"/>
  <c r="P108" i="39"/>
  <c r="Q108" i="39"/>
  <c r="R108" i="39"/>
  <c r="S108" i="39"/>
  <c r="T108" i="39"/>
  <c r="U108" i="39"/>
  <c r="V108" i="39"/>
  <c r="W108" i="39"/>
  <c r="X108" i="39"/>
  <c r="Y108" i="39"/>
  <c r="Z108" i="39"/>
  <c r="AA108" i="39"/>
  <c r="AB108" i="39"/>
  <c r="AC108" i="39"/>
  <c r="AD108" i="39"/>
  <c r="AE108" i="39"/>
  <c r="AF108" i="39"/>
  <c r="AG108" i="39"/>
  <c r="AH108" i="39"/>
  <c r="AI108" i="39"/>
  <c r="AJ108" i="39"/>
  <c r="AK108" i="39"/>
  <c r="AL108" i="39"/>
  <c r="AM108" i="39"/>
  <c r="AN108" i="39"/>
  <c r="AO108" i="39"/>
  <c r="AP108" i="39"/>
  <c r="AQ108" i="39"/>
  <c r="AR108" i="39"/>
  <c r="AS108" i="39"/>
  <c r="AT108" i="39"/>
  <c r="AU108" i="39"/>
  <c r="AV108" i="39"/>
  <c r="AW108" i="39"/>
  <c r="AX108" i="39"/>
  <c r="AY108" i="39"/>
  <c r="AZ108" i="39"/>
  <c r="BA108" i="39"/>
  <c r="BB108" i="39"/>
  <c r="BC108" i="39"/>
  <c r="BD108" i="39"/>
  <c r="BE108" i="39"/>
  <c r="BF108" i="39"/>
  <c r="BG108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P109" i="39"/>
  <c r="Q109" i="39"/>
  <c r="R109" i="39"/>
  <c r="S109" i="39"/>
  <c r="T109" i="39"/>
  <c r="U109" i="39"/>
  <c r="V109" i="39"/>
  <c r="W109" i="39"/>
  <c r="X109" i="39"/>
  <c r="Y109" i="39"/>
  <c r="Z109" i="39"/>
  <c r="AA109" i="39"/>
  <c r="AB109" i="39"/>
  <c r="AC109" i="39"/>
  <c r="AD109" i="39"/>
  <c r="AE109" i="39"/>
  <c r="AF109" i="39"/>
  <c r="AG109" i="39"/>
  <c r="AH109" i="39"/>
  <c r="AI109" i="39"/>
  <c r="AJ109" i="39"/>
  <c r="AK109" i="39"/>
  <c r="AL109" i="39"/>
  <c r="AM109" i="39"/>
  <c r="AN109" i="39"/>
  <c r="AO109" i="39"/>
  <c r="AP109" i="39"/>
  <c r="AQ109" i="39"/>
  <c r="AR109" i="39"/>
  <c r="AS109" i="39"/>
  <c r="AT109" i="39"/>
  <c r="AU109" i="39"/>
  <c r="AV109" i="39"/>
  <c r="AW109" i="39"/>
  <c r="AX109" i="39"/>
  <c r="AY109" i="39"/>
  <c r="AZ109" i="39"/>
  <c r="BA109" i="39"/>
  <c r="BB109" i="39"/>
  <c r="BC109" i="39"/>
  <c r="BD109" i="39"/>
  <c r="BE109" i="39"/>
  <c r="BF109" i="39"/>
  <c r="BG109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P110" i="39"/>
  <c r="Q110" i="39"/>
  <c r="R110" i="39"/>
  <c r="S110" i="39"/>
  <c r="T110" i="39"/>
  <c r="U110" i="39"/>
  <c r="V110" i="39"/>
  <c r="W110" i="39"/>
  <c r="X110" i="39"/>
  <c r="Y110" i="39"/>
  <c r="Z110" i="39"/>
  <c r="AA110" i="39"/>
  <c r="AB110" i="39"/>
  <c r="AC110" i="39"/>
  <c r="AD110" i="39"/>
  <c r="AE110" i="39"/>
  <c r="AF110" i="39"/>
  <c r="AG110" i="39"/>
  <c r="AH110" i="39"/>
  <c r="AI110" i="39"/>
  <c r="AJ110" i="39"/>
  <c r="AK110" i="39"/>
  <c r="AL110" i="39"/>
  <c r="AM110" i="39"/>
  <c r="AN110" i="39"/>
  <c r="AO110" i="39"/>
  <c r="AP110" i="39"/>
  <c r="AQ110" i="39"/>
  <c r="AR110" i="39"/>
  <c r="AS110" i="39"/>
  <c r="AT110" i="39"/>
  <c r="AU110" i="39"/>
  <c r="AV110" i="39"/>
  <c r="AW110" i="39"/>
  <c r="AX110" i="39"/>
  <c r="AY110" i="39"/>
  <c r="AZ110" i="39"/>
  <c r="BA110" i="39"/>
  <c r="BB110" i="39"/>
  <c r="BC110" i="39"/>
  <c r="BD110" i="39"/>
  <c r="BE110" i="39"/>
  <c r="BF110" i="39"/>
  <c r="BG110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P111" i="39"/>
  <c r="Q111" i="39"/>
  <c r="R111" i="39"/>
  <c r="S111" i="39"/>
  <c r="T111" i="39"/>
  <c r="U111" i="39"/>
  <c r="V111" i="39"/>
  <c r="W111" i="39"/>
  <c r="X111" i="39"/>
  <c r="Y111" i="39"/>
  <c r="Z111" i="39"/>
  <c r="AA111" i="39"/>
  <c r="AB111" i="39"/>
  <c r="AC111" i="39"/>
  <c r="AD111" i="39"/>
  <c r="AE111" i="39"/>
  <c r="AF111" i="39"/>
  <c r="AG111" i="39"/>
  <c r="AH111" i="39"/>
  <c r="AI111" i="39"/>
  <c r="AJ111" i="39"/>
  <c r="AK111" i="39"/>
  <c r="AL111" i="39"/>
  <c r="AM111" i="39"/>
  <c r="AN111" i="39"/>
  <c r="AO111" i="39"/>
  <c r="AP111" i="39"/>
  <c r="AQ111" i="39"/>
  <c r="AR111" i="39"/>
  <c r="AS111" i="39"/>
  <c r="AT111" i="39"/>
  <c r="AU111" i="39"/>
  <c r="AV111" i="39"/>
  <c r="AW111" i="39"/>
  <c r="AX111" i="39"/>
  <c r="AY111" i="39"/>
  <c r="AZ111" i="39"/>
  <c r="BA111" i="39"/>
  <c r="BB111" i="39"/>
  <c r="BC111" i="39"/>
  <c r="BD111" i="39"/>
  <c r="BE111" i="39"/>
  <c r="BF111" i="39"/>
  <c r="BG111" i="39"/>
  <c r="D112" i="39"/>
  <c r="E112" i="39"/>
  <c r="F112" i="39"/>
  <c r="G112" i="39"/>
  <c r="H112" i="39"/>
  <c r="I112" i="39"/>
  <c r="J112" i="39"/>
  <c r="K112" i="39"/>
  <c r="L112" i="39"/>
  <c r="M112" i="39"/>
  <c r="N112" i="39"/>
  <c r="O112" i="39"/>
  <c r="P112" i="39"/>
  <c r="Q112" i="39"/>
  <c r="R112" i="39"/>
  <c r="S112" i="39"/>
  <c r="T112" i="39"/>
  <c r="U112" i="39"/>
  <c r="V112" i="39"/>
  <c r="W112" i="39"/>
  <c r="X112" i="39"/>
  <c r="Y112" i="39"/>
  <c r="Z112" i="39"/>
  <c r="AA112" i="39"/>
  <c r="AB112" i="39"/>
  <c r="AC112" i="39"/>
  <c r="AD112" i="39"/>
  <c r="AE112" i="39"/>
  <c r="AF112" i="39"/>
  <c r="AG112" i="39"/>
  <c r="AH112" i="39"/>
  <c r="AI112" i="39"/>
  <c r="AJ112" i="39"/>
  <c r="AK112" i="39"/>
  <c r="AL112" i="39"/>
  <c r="AM112" i="39"/>
  <c r="AN112" i="39"/>
  <c r="AO112" i="39"/>
  <c r="AP112" i="39"/>
  <c r="AQ112" i="39"/>
  <c r="AR112" i="39"/>
  <c r="AS112" i="39"/>
  <c r="AT112" i="39"/>
  <c r="AU112" i="39"/>
  <c r="AV112" i="39"/>
  <c r="AW112" i="39"/>
  <c r="AX112" i="39"/>
  <c r="AY112" i="39"/>
  <c r="AZ112" i="39"/>
  <c r="BA112" i="39"/>
  <c r="BB112" i="39"/>
  <c r="BC112" i="39"/>
  <c r="BD112" i="39"/>
  <c r="BE112" i="39"/>
  <c r="BF112" i="39"/>
  <c r="BG112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P113" i="39"/>
  <c r="Q113" i="39"/>
  <c r="R113" i="39"/>
  <c r="S113" i="39"/>
  <c r="T113" i="39"/>
  <c r="U113" i="39"/>
  <c r="V113" i="39"/>
  <c r="W113" i="39"/>
  <c r="X113" i="39"/>
  <c r="Y113" i="39"/>
  <c r="Z113" i="39"/>
  <c r="AA113" i="39"/>
  <c r="AB113" i="39"/>
  <c r="AC113" i="39"/>
  <c r="AD113" i="39"/>
  <c r="AE113" i="39"/>
  <c r="AF113" i="39"/>
  <c r="AG113" i="39"/>
  <c r="AH113" i="39"/>
  <c r="AI113" i="39"/>
  <c r="AJ113" i="39"/>
  <c r="AK113" i="39"/>
  <c r="AL113" i="39"/>
  <c r="AM113" i="39"/>
  <c r="AN113" i="39"/>
  <c r="AO113" i="39"/>
  <c r="AP113" i="39"/>
  <c r="AQ113" i="39"/>
  <c r="AR113" i="39"/>
  <c r="AS113" i="39"/>
  <c r="AT113" i="39"/>
  <c r="AU113" i="39"/>
  <c r="AV113" i="39"/>
  <c r="AW113" i="39"/>
  <c r="AX113" i="39"/>
  <c r="AY113" i="39"/>
  <c r="AZ113" i="39"/>
  <c r="BA113" i="39"/>
  <c r="BB113" i="39"/>
  <c r="BC113" i="39"/>
  <c r="BD113" i="39"/>
  <c r="BE113" i="39"/>
  <c r="BF113" i="39"/>
  <c r="BG113" i="39"/>
  <c r="D114" i="39"/>
  <c r="E114" i="39"/>
  <c r="F114" i="39"/>
  <c r="G114" i="39"/>
  <c r="H114" i="39"/>
  <c r="I114" i="39"/>
  <c r="J114" i="39"/>
  <c r="K114" i="39"/>
  <c r="L114" i="39"/>
  <c r="M114" i="39"/>
  <c r="N114" i="39"/>
  <c r="O114" i="39"/>
  <c r="P114" i="39"/>
  <c r="Q114" i="39"/>
  <c r="R114" i="39"/>
  <c r="S114" i="39"/>
  <c r="T114" i="39"/>
  <c r="U114" i="39"/>
  <c r="V114" i="39"/>
  <c r="W114" i="39"/>
  <c r="X114" i="39"/>
  <c r="Y114" i="39"/>
  <c r="Z114" i="39"/>
  <c r="AA114" i="39"/>
  <c r="AB114" i="39"/>
  <c r="AC114" i="39"/>
  <c r="AD114" i="39"/>
  <c r="AE114" i="39"/>
  <c r="AF114" i="39"/>
  <c r="AG114" i="39"/>
  <c r="AH114" i="39"/>
  <c r="AI114" i="39"/>
  <c r="AJ114" i="39"/>
  <c r="AK114" i="39"/>
  <c r="AL114" i="39"/>
  <c r="AM114" i="39"/>
  <c r="AN114" i="39"/>
  <c r="AO114" i="39"/>
  <c r="AP114" i="39"/>
  <c r="AQ114" i="39"/>
  <c r="AR114" i="39"/>
  <c r="AS114" i="39"/>
  <c r="AT114" i="39"/>
  <c r="AU114" i="39"/>
  <c r="AV114" i="39"/>
  <c r="AW114" i="39"/>
  <c r="AX114" i="39"/>
  <c r="AY114" i="39"/>
  <c r="AZ114" i="39"/>
  <c r="BA114" i="39"/>
  <c r="BB114" i="39"/>
  <c r="BC114" i="39"/>
  <c r="BD114" i="39"/>
  <c r="BE114" i="39"/>
  <c r="BF114" i="39"/>
  <c r="BG114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P115" i="39"/>
  <c r="Q115" i="39"/>
  <c r="R115" i="39"/>
  <c r="S115" i="39"/>
  <c r="T115" i="39"/>
  <c r="U115" i="39"/>
  <c r="V115" i="39"/>
  <c r="W115" i="39"/>
  <c r="X115" i="39"/>
  <c r="Y115" i="39"/>
  <c r="Z115" i="39"/>
  <c r="AA115" i="39"/>
  <c r="AB115" i="39"/>
  <c r="AC115" i="39"/>
  <c r="AD115" i="39"/>
  <c r="AE115" i="39"/>
  <c r="AF115" i="39"/>
  <c r="AG115" i="39"/>
  <c r="AH115" i="39"/>
  <c r="AI115" i="39"/>
  <c r="AJ115" i="39"/>
  <c r="AK115" i="39"/>
  <c r="AL115" i="39"/>
  <c r="AM115" i="39"/>
  <c r="AN115" i="39"/>
  <c r="AO115" i="39"/>
  <c r="AP115" i="39"/>
  <c r="AQ115" i="39"/>
  <c r="AR115" i="39"/>
  <c r="AS115" i="39"/>
  <c r="AT115" i="39"/>
  <c r="AU115" i="39"/>
  <c r="AV115" i="39"/>
  <c r="AW115" i="39"/>
  <c r="AX115" i="39"/>
  <c r="AY115" i="39"/>
  <c r="AZ115" i="39"/>
  <c r="BA115" i="39"/>
  <c r="BB115" i="39"/>
  <c r="BC115" i="39"/>
  <c r="BD115" i="39"/>
  <c r="BE115" i="39"/>
  <c r="BF115" i="39"/>
  <c r="BG115" i="39"/>
  <c r="D116" i="39"/>
  <c r="E116" i="39"/>
  <c r="F116" i="39"/>
  <c r="G116" i="39"/>
  <c r="H116" i="39"/>
  <c r="I116" i="39"/>
  <c r="J116" i="39"/>
  <c r="K116" i="39"/>
  <c r="L116" i="39"/>
  <c r="M116" i="39"/>
  <c r="N116" i="39"/>
  <c r="O116" i="39"/>
  <c r="P116" i="39"/>
  <c r="Q116" i="39"/>
  <c r="R116" i="39"/>
  <c r="S116" i="39"/>
  <c r="T116" i="39"/>
  <c r="U116" i="39"/>
  <c r="V116" i="39"/>
  <c r="W116" i="39"/>
  <c r="X116" i="39"/>
  <c r="Y116" i="39"/>
  <c r="Z116" i="39"/>
  <c r="AA116" i="39"/>
  <c r="AB116" i="39"/>
  <c r="AC116" i="39"/>
  <c r="AD116" i="39"/>
  <c r="AE116" i="39"/>
  <c r="AF116" i="39"/>
  <c r="AG116" i="39"/>
  <c r="AH116" i="39"/>
  <c r="AI116" i="39"/>
  <c r="AJ116" i="39"/>
  <c r="AK116" i="39"/>
  <c r="AL116" i="39"/>
  <c r="AM116" i="39"/>
  <c r="AN116" i="39"/>
  <c r="AO116" i="39"/>
  <c r="AP116" i="39"/>
  <c r="AQ116" i="39"/>
  <c r="AR116" i="39"/>
  <c r="AS116" i="39"/>
  <c r="AT116" i="39"/>
  <c r="AU116" i="39"/>
  <c r="AV116" i="39"/>
  <c r="AW116" i="39"/>
  <c r="AX116" i="39"/>
  <c r="AY116" i="39"/>
  <c r="AZ116" i="39"/>
  <c r="BA116" i="39"/>
  <c r="BB116" i="39"/>
  <c r="BC116" i="39"/>
  <c r="BD116" i="39"/>
  <c r="BE116" i="39"/>
  <c r="BF116" i="39"/>
  <c r="BG116" i="39"/>
  <c r="D117" i="39"/>
  <c r="E117" i="39"/>
  <c r="F117" i="39"/>
  <c r="G117" i="39"/>
  <c r="H117" i="39"/>
  <c r="I117" i="39"/>
  <c r="J117" i="39"/>
  <c r="K117" i="39"/>
  <c r="L117" i="39"/>
  <c r="M117" i="39"/>
  <c r="N117" i="39"/>
  <c r="O117" i="39"/>
  <c r="P117" i="39"/>
  <c r="Q117" i="39"/>
  <c r="R117" i="39"/>
  <c r="S117" i="39"/>
  <c r="T117" i="39"/>
  <c r="U117" i="39"/>
  <c r="V117" i="39"/>
  <c r="W117" i="39"/>
  <c r="X117" i="39"/>
  <c r="Y117" i="39"/>
  <c r="Z117" i="39"/>
  <c r="AA117" i="39"/>
  <c r="AB117" i="39"/>
  <c r="AC117" i="39"/>
  <c r="AD117" i="39"/>
  <c r="AE117" i="39"/>
  <c r="AF117" i="39"/>
  <c r="AG117" i="39"/>
  <c r="AH117" i="39"/>
  <c r="AI117" i="39"/>
  <c r="AJ117" i="39"/>
  <c r="AK117" i="39"/>
  <c r="AL117" i="39"/>
  <c r="AM117" i="39"/>
  <c r="AN117" i="39"/>
  <c r="AO117" i="39"/>
  <c r="AP117" i="39"/>
  <c r="AQ117" i="39"/>
  <c r="AR117" i="39"/>
  <c r="AS117" i="39"/>
  <c r="AT117" i="39"/>
  <c r="AU117" i="39"/>
  <c r="AV117" i="39"/>
  <c r="AW117" i="39"/>
  <c r="AX117" i="39"/>
  <c r="AY117" i="39"/>
  <c r="AZ117" i="39"/>
  <c r="BA117" i="39"/>
  <c r="BB117" i="39"/>
  <c r="BC117" i="39"/>
  <c r="BD117" i="39"/>
  <c r="BE117" i="39"/>
  <c r="BF117" i="39"/>
  <c r="BG117" i="39"/>
  <c r="D118" i="39"/>
  <c r="E118" i="39"/>
  <c r="F118" i="39"/>
  <c r="G118" i="39"/>
  <c r="H118" i="39"/>
  <c r="I118" i="39"/>
  <c r="J118" i="39"/>
  <c r="K118" i="39"/>
  <c r="L118" i="39"/>
  <c r="M118" i="39"/>
  <c r="N118" i="39"/>
  <c r="O118" i="39"/>
  <c r="P118" i="39"/>
  <c r="Q118" i="39"/>
  <c r="R118" i="39"/>
  <c r="S118" i="39"/>
  <c r="T118" i="39"/>
  <c r="U118" i="39"/>
  <c r="V118" i="39"/>
  <c r="W118" i="39"/>
  <c r="X118" i="39"/>
  <c r="Y118" i="39"/>
  <c r="Z118" i="39"/>
  <c r="AA118" i="39"/>
  <c r="AB118" i="39"/>
  <c r="AC118" i="39"/>
  <c r="AD118" i="39"/>
  <c r="AE118" i="39"/>
  <c r="AF118" i="39"/>
  <c r="AG118" i="39"/>
  <c r="AH118" i="39"/>
  <c r="AI118" i="39"/>
  <c r="AJ118" i="39"/>
  <c r="AK118" i="39"/>
  <c r="AL118" i="39"/>
  <c r="AM118" i="39"/>
  <c r="AN118" i="39"/>
  <c r="AO118" i="39"/>
  <c r="AP118" i="39"/>
  <c r="AQ118" i="39"/>
  <c r="AR118" i="39"/>
  <c r="AS118" i="39"/>
  <c r="AT118" i="39"/>
  <c r="AU118" i="39"/>
  <c r="AV118" i="39"/>
  <c r="AW118" i="39"/>
  <c r="AX118" i="39"/>
  <c r="AY118" i="39"/>
  <c r="AZ118" i="39"/>
  <c r="BA118" i="39"/>
  <c r="BB118" i="39"/>
  <c r="BC118" i="39"/>
  <c r="BD118" i="39"/>
  <c r="BE118" i="39"/>
  <c r="BF118" i="39"/>
  <c r="BG118" i="39"/>
  <c r="D119" i="39"/>
  <c r="E119" i="39"/>
  <c r="F119" i="39"/>
  <c r="G119" i="39"/>
  <c r="H119" i="39"/>
  <c r="I119" i="39"/>
  <c r="J119" i="39"/>
  <c r="K119" i="39"/>
  <c r="L119" i="39"/>
  <c r="M119" i="39"/>
  <c r="N119" i="39"/>
  <c r="O119" i="39"/>
  <c r="P119" i="39"/>
  <c r="Q119" i="39"/>
  <c r="R119" i="39"/>
  <c r="S119" i="39"/>
  <c r="T119" i="39"/>
  <c r="U119" i="39"/>
  <c r="V119" i="39"/>
  <c r="W119" i="39"/>
  <c r="X119" i="39"/>
  <c r="Y119" i="39"/>
  <c r="Z119" i="39"/>
  <c r="AA119" i="39"/>
  <c r="AB119" i="39"/>
  <c r="AC119" i="39"/>
  <c r="AD119" i="39"/>
  <c r="AE119" i="39"/>
  <c r="AF119" i="39"/>
  <c r="AG119" i="39"/>
  <c r="AH119" i="39"/>
  <c r="AI119" i="39"/>
  <c r="AJ119" i="39"/>
  <c r="AK119" i="39"/>
  <c r="AL119" i="39"/>
  <c r="AM119" i="39"/>
  <c r="AN119" i="39"/>
  <c r="AO119" i="39"/>
  <c r="AP119" i="39"/>
  <c r="AQ119" i="39"/>
  <c r="AR119" i="39"/>
  <c r="AS119" i="39"/>
  <c r="AT119" i="39"/>
  <c r="AU119" i="39"/>
  <c r="AV119" i="39"/>
  <c r="AW119" i="39"/>
  <c r="AX119" i="39"/>
  <c r="AY119" i="39"/>
  <c r="AZ119" i="39"/>
  <c r="BA119" i="39"/>
  <c r="BB119" i="39"/>
  <c r="BC119" i="39"/>
  <c r="BD119" i="39"/>
  <c r="BE119" i="39"/>
  <c r="BF119" i="39"/>
  <c r="BG119" i="39"/>
  <c r="D120" i="39"/>
  <c r="E120" i="39"/>
  <c r="F120" i="39"/>
  <c r="G120" i="39"/>
  <c r="H120" i="39"/>
  <c r="I120" i="39"/>
  <c r="J120" i="39"/>
  <c r="K120" i="39"/>
  <c r="L120" i="39"/>
  <c r="M120" i="39"/>
  <c r="N120" i="39"/>
  <c r="O120" i="39"/>
  <c r="P120" i="39"/>
  <c r="Q120" i="39"/>
  <c r="R120" i="39"/>
  <c r="S120" i="39"/>
  <c r="T120" i="39"/>
  <c r="U120" i="39"/>
  <c r="V120" i="39"/>
  <c r="W120" i="39"/>
  <c r="X120" i="39"/>
  <c r="Y120" i="39"/>
  <c r="Z120" i="39"/>
  <c r="AA120" i="39"/>
  <c r="AB120" i="39"/>
  <c r="AC120" i="39"/>
  <c r="AD120" i="39"/>
  <c r="AE120" i="39"/>
  <c r="AF120" i="39"/>
  <c r="AG120" i="39"/>
  <c r="AH120" i="39"/>
  <c r="AI120" i="39"/>
  <c r="AJ120" i="39"/>
  <c r="AK120" i="39"/>
  <c r="AL120" i="39"/>
  <c r="AM120" i="39"/>
  <c r="AN120" i="39"/>
  <c r="AO120" i="39"/>
  <c r="AP120" i="39"/>
  <c r="AQ120" i="39"/>
  <c r="AR120" i="39"/>
  <c r="AS120" i="39"/>
  <c r="AT120" i="39"/>
  <c r="AU120" i="39"/>
  <c r="AV120" i="39"/>
  <c r="AW120" i="39"/>
  <c r="AX120" i="39"/>
  <c r="AY120" i="39"/>
  <c r="AZ120" i="39"/>
  <c r="BA120" i="39"/>
  <c r="BB120" i="39"/>
  <c r="BC120" i="39"/>
  <c r="BD120" i="39"/>
  <c r="BE120" i="39"/>
  <c r="BF120" i="39"/>
  <c r="BG120" i="39"/>
  <c r="D121" i="39"/>
  <c r="E121" i="39"/>
  <c r="F121" i="39"/>
  <c r="G121" i="39"/>
  <c r="H121" i="39"/>
  <c r="I121" i="39"/>
  <c r="J121" i="39"/>
  <c r="K121" i="39"/>
  <c r="L121" i="39"/>
  <c r="M121" i="39"/>
  <c r="N121" i="39"/>
  <c r="O121" i="39"/>
  <c r="P121" i="39"/>
  <c r="Q121" i="39"/>
  <c r="R121" i="39"/>
  <c r="S121" i="39"/>
  <c r="T121" i="39"/>
  <c r="U121" i="39"/>
  <c r="V121" i="39"/>
  <c r="W121" i="39"/>
  <c r="X121" i="39"/>
  <c r="Y121" i="39"/>
  <c r="Z121" i="39"/>
  <c r="AA121" i="39"/>
  <c r="AB121" i="39"/>
  <c r="AC121" i="39"/>
  <c r="AD121" i="39"/>
  <c r="AE121" i="39"/>
  <c r="AF121" i="39"/>
  <c r="AG121" i="39"/>
  <c r="AH121" i="39"/>
  <c r="AI121" i="39"/>
  <c r="AJ121" i="39"/>
  <c r="AK121" i="39"/>
  <c r="AL121" i="39"/>
  <c r="AM121" i="39"/>
  <c r="AN121" i="39"/>
  <c r="AO121" i="39"/>
  <c r="AP121" i="39"/>
  <c r="AQ121" i="39"/>
  <c r="AR121" i="39"/>
  <c r="AS121" i="39"/>
  <c r="AT121" i="39"/>
  <c r="AU121" i="39"/>
  <c r="AV121" i="39"/>
  <c r="AW121" i="39"/>
  <c r="AX121" i="39"/>
  <c r="AY121" i="39"/>
  <c r="AZ121" i="39"/>
  <c r="BA121" i="39"/>
  <c r="BB121" i="39"/>
  <c r="BC121" i="39"/>
  <c r="BD121" i="39"/>
  <c r="BE121" i="39"/>
  <c r="BF121" i="39"/>
  <c r="BG121" i="39"/>
  <c r="D122" i="39"/>
  <c r="E122" i="39"/>
  <c r="F122" i="39"/>
  <c r="G122" i="39"/>
  <c r="H122" i="39"/>
  <c r="I122" i="39"/>
  <c r="J122" i="39"/>
  <c r="K122" i="39"/>
  <c r="L122" i="39"/>
  <c r="M122" i="39"/>
  <c r="N122" i="39"/>
  <c r="O122" i="39"/>
  <c r="P122" i="39"/>
  <c r="Q122" i="39"/>
  <c r="R122" i="39"/>
  <c r="S122" i="39"/>
  <c r="T122" i="39"/>
  <c r="U122" i="39"/>
  <c r="V122" i="39"/>
  <c r="W122" i="39"/>
  <c r="X122" i="39"/>
  <c r="Y122" i="39"/>
  <c r="Z122" i="39"/>
  <c r="AA122" i="39"/>
  <c r="AB122" i="39"/>
  <c r="AC122" i="39"/>
  <c r="AD122" i="39"/>
  <c r="AE122" i="39"/>
  <c r="AF122" i="39"/>
  <c r="AG122" i="39"/>
  <c r="AH122" i="39"/>
  <c r="AI122" i="39"/>
  <c r="AJ122" i="39"/>
  <c r="AK122" i="39"/>
  <c r="AL122" i="39"/>
  <c r="AM122" i="39"/>
  <c r="AN122" i="39"/>
  <c r="AO122" i="39"/>
  <c r="AP122" i="39"/>
  <c r="AQ122" i="39"/>
  <c r="AR122" i="39"/>
  <c r="AS122" i="39"/>
  <c r="AT122" i="39"/>
  <c r="AU122" i="39"/>
  <c r="AV122" i="39"/>
  <c r="AW122" i="39"/>
  <c r="AX122" i="39"/>
  <c r="AY122" i="39"/>
  <c r="AZ122" i="39"/>
  <c r="BA122" i="39"/>
  <c r="BB122" i="39"/>
  <c r="BC122" i="39"/>
  <c r="BD122" i="39"/>
  <c r="BE122" i="39"/>
  <c r="BF122" i="39"/>
  <c r="BG122" i="39"/>
  <c r="D123" i="39"/>
  <c r="E123" i="39"/>
  <c r="F123" i="39"/>
  <c r="G123" i="39"/>
  <c r="H123" i="39"/>
  <c r="I123" i="39"/>
  <c r="J123" i="39"/>
  <c r="K123" i="39"/>
  <c r="L123" i="39"/>
  <c r="M123" i="39"/>
  <c r="N123" i="39"/>
  <c r="O123" i="39"/>
  <c r="P123" i="39"/>
  <c r="Q123" i="39"/>
  <c r="R123" i="39"/>
  <c r="S123" i="39"/>
  <c r="T123" i="39"/>
  <c r="U123" i="39"/>
  <c r="V123" i="39"/>
  <c r="W123" i="39"/>
  <c r="X123" i="39"/>
  <c r="Y123" i="39"/>
  <c r="Z123" i="39"/>
  <c r="AA123" i="39"/>
  <c r="AB123" i="39"/>
  <c r="AC123" i="39"/>
  <c r="AD123" i="39"/>
  <c r="AE123" i="39"/>
  <c r="AF123" i="39"/>
  <c r="AG123" i="39"/>
  <c r="AH123" i="39"/>
  <c r="AI123" i="39"/>
  <c r="AJ123" i="39"/>
  <c r="AK123" i="39"/>
  <c r="AL123" i="39"/>
  <c r="AM123" i="39"/>
  <c r="AN123" i="39"/>
  <c r="AO123" i="39"/>
  <c r="AP123" i="39"/>
  <c r="AQ123" i="39"/>
  <c r="AR123" i="39"/>
  <c r="AS123" i="39"/>
  <c r="AT123" i="39"/>
  <c r="AU123" i="39"/>
  <c r="AV123" i="39"/>
  <c r="AW123" i="39"/>
  <c r="AX123" i="39"/>
  <c r="AY123" i="39"/>
  <c r="AZ123" i="39"/>
  <c r="BA123" i="39"/>
  <c r="BB123" i="39"/>
  <c r="BC123" i="39"/>
  <c r="BD123" i="39"/>
  <c r="BE123" i="39"/>
  <c r="BF123" i="39"/>
  <c r="BG123" i="39"/>
  <c r="D124" i="39"/>
  <c r="E124" i="39"/>
  <c r="F124" i="39"/>
  <c r="G124" i="39"/>
  <c r="H124" i="39"/>
  <c r="I124" i="39"/>
  <c r="J124" i="39"/>
  <c r="K124" i="39"/>
  <c r="L124" i="39"/>
  <c r="M124" i="39"/>
  <c r="N124" i="39"/>
  <c r="O124" i="39"/>
  <c r="P124" i="39"/>
  <c r="Q124" i="39"/>
  <c r="R124" i="39"/>
  <c r="S124" i="39"/>
  <c r="T124" i="39"/>
  <c r="U124" i="39"/>
  <c r="V124" i="39"/>
  <c r="W124" i="39"/>
  <c r="X124" i="39"/>
  <c r="Y124" i="39"/>
  <c r="Z124" i="39"/>
  <c r="AA124" i="39"/>
  <c r="AB124" i="39"/>
  <c r="AC124" i="39"/>
  <c r="AD124" i="39"/>
  <c r="AE124" i="39"/>
  <c r="AF124" i="39"/>
  <c r="AG124" i="39"/>
  <c r="AH124" i="39"/>
  <c r="AI124" i="39"/>
  <c r="AJ124" i="39"/>
  <c r="AK124" i="39"/>
  <c r="AL124" i="39"/>
  <c r="AM124" i="39"/>
  <c r="AN124" i="39"/>
  <c r="AO124" i="39"/>
  <c r="AP124" i="39"/>
  <c r="AQ124" i="39"/>
  <c r="AR124" i="39"/>
  <c r="AS124" i="39"/>
  <c r="AT124" i="39"/>
  <c r="AU124" i="39"/>
  <c r="AV124" i="39"/>
  <c r="AW124" i="39"/>
  <c r="AX124" i="39"/>
  <c r="AY124" i="39"/>
  <c r="AZ124" i="39"/>
  <c r="BA124" i="39"/>
  <c r="BB124" i="39"/>
  <c r="BC124" i="39"/>
  <c r="BD124" i="39"/>
  <c r="BE124" i="39"/>
  <c r="BF124" i="39"/>
  <c r="BG124" i="39"/>
  <c r="D125" i="39"/>
  <c r="E125" i="39"/>
  <c r="F125" i="39"/>
  <c r="G125" i="39"/>
  <c r="H125" i="39"/>
  <c r="I125" i="39"/>
  <c r="J125" i="39"/>
  <c r="K125" i="39"/>
  <c r="L125" i="39"/>
  <c r="M125" i="39"/>
  <c r="N125" i="39"/>
  <c r="O125" i="39"/>
  <c r="P125" i="39"/>
  <c r="Q125" i="39"/>
  <c r="R125" i="39"/>
  <c r="S125" i="39"/>
  <c r="T125" i="39"/>
  <c r="U125" i="39"/>
  <c r="V125" i="39"/>
  <c r="W125" i="39"/>
  <c r="X125" i="39"/>
  <c r="Y125" i="39"/>
  <c r="Z125" i="39"/>
  <c r="AA125" i="39"/>
  <c r="AB125" i="39"/>
  <c r="AC125" i="39"/>
  <c r="AD125" i="39"/>
  <c r="AE125" i="39"/>
  <c r="AF125" i="39"/>
  <c r="AG125" i="39"/>
  <c r="AH125" i="39"/>
  <c r="AI125" i="39"/>
  <c r="AJ125" i="39"/>
  <c r="AK125" i="39"/>
  <c r="AL125" i="39"/>
  <c r="AM125" i="39"/>
  <c r="AN125" i="39"/>
  <c r="AO125" i="39"/>
  <c r="AP125" i="39"/>
  <c r="AQ125" i="39"/>
  <c r="AR125" i="39"/>
  <c r="AS125" i="39"/>
  <c r="AT125" i="39"/>
  <c r="AU125" i="39"/>
  <c r="AV125" i="39"/>
  <c r="AW125" i="39"/>
  <c r="AX125" i="39"/>
  <c r="AY125" i="39"/>
  <c r="AZ125" i="39"/>
  <c r="BA125" i="39"/>
  <c r="BB125" i="39"/>
  <c r="BC125" i="39"/>
  <c r="BD125" i="39"/>
  <c r="BE125" i="39"/>
  <c r="BF125" i="39"/>
  <c r="BG125" i="39"/>
  <c r="D126" i="39"/>
  <c r="E126" i="39"/>
  <c r="F126" i="39"/>
  <c r="G126" i="39"/>
  <c r="H126" i="39"/>
  <c r="I126" i="39"/>
  <c r="J126" i="39"/>
  <c r="K126" i="39"/>
  <c r="L126" i="39"/>
  <c r="M126" i="39"/>
  <c r="N126" i="39"/>
  <c r="O126" i="39"/>
  <c r="P126" i="39"/>
  <c r="Q126" i="39"/>
  <c r="R126" i="39"/>
  <c r="S126" i="39"/>
  <c r="T126" i="39"/>
  <c r="U126" i="39"/>
  <c r="V126" i="39"/>
  <c r="W126" i="39"/>
  <c r="X126" i="39"/>
  <c r="Y126" i="39"/>
  <c r="Z126" i="39"/>
  <c r="AA126" i="39"/>
  <c r="AB126" i="39"/>
  <c r="AC126" i="39"/>
  <c r="AD126" i="39"/>
  <c r="AE126" i="39"/>
  <c r="AF126" i="39"/>
  <c r="AG126" i="39"/>
  <c r="AH126" i="39"/>
  <c r="AI126" i="39"/>
  <c r="AJ126" i="39"/>
  <c r="AK126" i="39"/>
  <c r="AL126" i="39"/>
  <c r="AM126" i="39"/>
  <c r="AN126" i="39"/>
  <c r="AO126" i="39"/>
  <c r="AP126" i="39"/>
  <c r="AQ126" i="39"/>
  <c r="AR126" i="39"/>
  <c r="AS126" i="39"/>
  <c r="AT126" i="39"/>
  <c r="AU126" i="39"/>
  <c r="AV126" i="39"/>
  <c r="AW126" i="39"/>
  <c r="AX126" i="39"/>
  <c r="AY126" i="39"/>
  <c r="AZ126" i="39"/>
  <c r="BA126" i="39"/>
  <c r="BB126" i="39"/>
  <c r="BC126" i="39"/>
  <c r="BD126" i="39"/>
  <c r="BE126" i="39"/>
  <c r="BF126" i="39"/>
  <c r="BG126" i="39"/>
  <c r="D127" i="39"/>
  <c r="E127" i="39"/>
  <c r="F127" i="39"/>
  <c r="G127" i="39"/>
  <c r="H127" i="39"/>
  <c r="I127" i="39"/>
  <c r="J127" i="39"/>
  <c r="K127" i="39"/>
  <c r="L127" i="39"/>
  <c r="M127" i="39"/>
  <c r="N127" i="39"/>
  <c r="O127" i="39"/>
  <c r="P127" i="39"/>
  <c r="Q127" i="39"/>
  <c r="R127" i="39"/>
  <c r="S127" i="39"/>
  <c r="T127" i="39"/>
  <c r="U127" i="39"/>
  <c r="V127" i="39"/>
  <c r="W127" i="39"/>
  <c r="X127" i="39"/>
  <c r="Y127" i="39"/>
  <c r="Z127" i="39"/>
  <c r="AA127" i="39"/>
  <c r="AB127" i="39"/>
  <c r="AC127" i="39"/>
  <c r="AD127" i="39"/>
  <c r="AE127" i="39"/>
  <c r="AF127" i="39"/>
  <c r="AG127" i="39"/>
  <c r="AH127" i="39"/>
  <c r="AI127" i="39"/>
  <c r="AJ127" i="39"/>
  <c r="AK127" i="39"/>
  <c r="AL127" i="39"/>
  <c r="AM127" i="39"/>
  <c r="AN127" i="39"/>
  <c r="AO127" i="39"/>
  <c r="AP127" i="39"/>
  <c r="AQ127" i="39"/>
  <c r="AR127" i="39"/>
  <c r="AS127" i="39"/>
  <c r="AT127" i="39"/>
  <c r="AU127" i="39"/>
  <c r="AV127" i="39"/>
  <c r="AW127" i="39"/>
  <c r="AX127" i="39"/>
  <c r="AY127" i="39"/>
  <c r="AZ127" i="39"/>
  <c r="BA127" i="39"/>
  <c r="BB127" i="39"/>
  <c r="BC127" i="39"/>
  <c r="BD127" i="39"/>
  <c r="BE127" i="39"/>
  <c r="BF127" i="39"/>
  <c r="BG127" i="39"/>
  <c r="D128" i="39"/>
  <c r="E128" i="39"/>
  <c r="F128" i="39"/>
  <c r="G128" i="39"/>
  <c r="H128" i="39"/>
  <c r="I128" i="39"/>
  <c r="J128" i="39"/>
  <c r="K128" i="39"/>
  <c r="L128" i="39"/>
  <c r="M128" i="39"/>
  <c r="N128" i="39"/>
  <c r="O128" i="39"/>
  <c r="P128" i="39"/>
  <c r="Q128" i="39"/>
  <c r="R128" i="39"/>
  <c r="S128" i="39"/>
  <c r="T128" i="39"/>
  <c r="U128" i="39"/>
  <c r="V128" i="39"/>
  <c r="W128" i="39"/>
  <c r="X128" i="39"/>
  <c r="Y128" i="39"/>
  <c r="Z128" i="39"/>
  <c r="AA128" i="39"/>
  <c r="AB128" i="39"/>
  <c r="AC128" i="39"/>
  <c r="AD128" i="39"/>
  <c r="AE128" i="39"/>
  <c r="AF128" i="39"/>
  <c r="AG128" i="39"/>
  <c r="AH128" i="39"/>
  <c r="AI128" i="39"/>
  <c r="AJ128" i="39"/>
  <c r="AK128" i="39"/>
  <c r="AL128" i="39"/>
  <c r="AM128" i="39"/>
  <c r="AN128" i="39"/>
  <c r="AO128" i="39"/>
  <c r="AP128" i="39"/>
  <c r="AQ128" i="39"/>
  <c r="AR128" i="39"/>
  <c r="AS128" i="39"/>
  <c r="AT128" i="39"/>
  <c r="AU128" i="39"/>
  <c r="AV128" i="39"/>
  <c r="AW128" i="39"/>
  <c r="AX128" i="39"/>
  <c r="AY128" i="39"/>
  <c r="AZ128" i="39"/>
  <c r="BA128" i="39"/>
  <c r="BB128" i="39"/>
  <c r="BC128" i="39"/>
  <c r="BD128" i="39"/>
  <c r="BE128" i="39"/>
  <c r="BF128" i="39"/>
  <c r="BG128" i="39"/>
  <c r="D129" i="39"/>
  <c r="E129" i="39"/>
  <c r="F129" i="39"/>
  <c r="G129" i="39"/>
  <c r="H129" i="39"/>
  <c r="I129" i="39"/>
  <c r="J129" i="39"/>
  <c r="K129" i="39"/>
  <c r="L129" i="39"/>
  <c r="M129" i="39"/>
  <c r="N129" i="39"/>
  <c r="O129" i="39"/>
  <c r="P129" i="39"/>
  <c r="Q129" i="39"/>
  <c r="R129" i="39"/>
  <c r="S129" i="39"/>
  <c r="T129" i="39"/>
  <c r="U129" i="39"/>
  <c r="V129" i="39"/>
  <c r="W129" i="39"/>
  <c r="X129" i="39"/>
  <c r="Y129" i="39"/>
  <c r="Z129" i="39"/>
  <c r="AA129" i="39"/>
  <c r="AB129" i="39"/>
  <c r="AC129" i="39"/>
  <c r="AD129" i="39"/>
  <c r="AE129" i="39"/>
  <c r="AF129" i="39"/>
  <c r="AG129" i="39"/>
  <c r="AH129" i="39"/>
  <c r="AI129" i="39"/>
  <c r="AJ129" i="39"/>
  <c r="AK129" i="39"/>
  <c r="AL129" i="39"/>
  <c r="AM129" i="39"/>
  <c r="AN129" i="39"/>
  <c r="AO129" i="39"/>
  <c r="AP129" i="39"/>
  <c r="AQ129" i="39"/>
  <c r="AR129" i="39"/>
  <c r="AS129" i="39"/>
  <c r="AT129" i="39"/>
  <c r="AU129" i="39"/>
  <c r="AV129" i="39"/>
  <c r="AW129" i="39"/>
  <c r="AX129" i="39"/>
  <c r="AY129" i="39"/>
  <c r="AZ129" i="39"/>
  <c r="BA129" i="39"/>
  <c r="BB129" i="39"/>
  <c r="BC129" i="39"/>
  <c r="BD129" i="39"/>
  <c r="BE129" i="39"/>
  <c r="BF129" i="39"/>
  <c r="BG129" i="39"/>
  <c r="D130" i="39"/>
  <c r="E130" i="39"/>
  <c r="F130" i="39"/>
  <c r="G130" i="39"/>
  <c r="H130" i="39"/>
  <c r="I130" i="39"/>
  <c r="J130" i="39"/>
  <c r="K130" i="39"/>
  <c r="L130" i="39"/>
  <c r="M130" i="39"/>
  <c r="N130" i="39"/>
  <c r="O130" i="39"/>
  <c r="P130" i="39"/>
  <c r="Q130" i="39"/>
  <c r="R130" i="39"/>
  <c r="S130" i="39"/>
  <c r="T130" i="39"/>
  <c r="U130" i="39"/>
  <c r="V130" i="39"/>
  <c r="W130" i="39"/>
  <c r="X130" i="39"/>
  <c r="Y130" i="39"/>
  <c r="Z130" i="39"/>
  <c r="AA130" i="39"/>
  <c r="AB130" i="39"/>
  <c r="AC130" i="39"/>
  <c r="AD130" i="39"/>
  <c r="AE130" i="39"/>
  <c r="AF130" i="39"/>
  <c r="AG130" i="39"/>
  <c r="AH130" i="39"/>
  <c r="AI130" i="39"/>
  <c r="AJ130" i="39"/>
  <c r="AK130" i="39"/>
  <c r="AL130" i="39"/>
  <c r="AM130" i="39"/>
  <c r="AN130" i="39"/>
  <c r="AO130" i="39"/>
  <c r="AP130" i="39"/>
  <c r="AQ130" i="39"/>
  <c r="AR130" i="39"/>
  <c r="AS130" i="39"/>
  <c r="AT130" i="39"/>
  <c r="AU130" i="39"/>
  <c r="AV130" i="39"/>
  <c r="AW130" i="39"/>
  <c r="AX130" i="39"/>
  <c r="AY130" i="39"/>
  <c r="AZ130" i="39"/>
  <c r="BA130" i="39"/>
  <c r="BB130" i="39"/>
  <c r="BC130" i="39"/>
  <c r="BD130" i="39"/>
  <c r="BE130" i="39"/>
  <c r="BF130" i="39"/>
  <c r="BG130" i="39"/>
  <c r="D131" i="39"/>
  <c r="E131" i="39"/>
  <c r="F131" i="39"/>
  <c r="G131" i="39"/>
  <c r="H131" i="39"/>
  <c r="I131" i="39"/>
  <c r="J131" i="39"/>
  <c r="K131" i="39"/>
  <c r="L131" i="39"/>
  <c r="M131" i="39"/>
  <c r="N131" i="39"/>
  <c r="O131" i="39"/>
  <c r="P131" i="39"/>
  <c r="Q131" i="39"/>
  <c r="R131" i="39"/>
  <c r="S131" i="39"/>
  <c r="T131" i="39"/>
  <c r="U131" i="39"/>
  <c r="V131" i="39"/>
  <c r="W131" i="39"/>
  <c r="X131" i="39"/>
  <c r="Y131" i="39"/>
  <c r="Z131" i="39"/>
  <c r="AA131" i="39"/>
  <c r="AB131" i="39"/>
  <c r="AC131" i="39"/>
  <c r="AD131" i="39"/>
  <c r="AE131" i="39"/>
  <c r="AF131" i="39"/>
  <c r="AG131" i="39"/>
  <c r="AH131" i="39"/>
  <c r="AI131" i="39"/>
  <c r="AJ131" i="39"/>
  <c r="AK131" i="39"/>
  <c r="AL131" i="39"/>
  <c r="AM131" i="39"/>
  <c r="AN131" i="39"/>
  <c r="AO131" i="39"/>
  <c r="AP131" i="39"/>
  <c r="AQ131" i="39"/>
  <c r="AR131" i="39"/>
  <c r="AS131" i="39"/>
  <c r="AT131" i="39"/>
  <c r="AU131" i="39"/>
  <c r="AV131" i="39"/>
  <c r="AW131" i="39"/>
  <c r="AX131" i="39"/>
  <c r="AY131" i="39"/>
  <c r="AZ131" i="39"/>
  <c r="BA131" i="39"/>
  <c r="BB131" i="39"/>
  <c r="BC131" i="39"/>
  <c r="BD131" i="39"/>
  <c r="BE131" i="39"/>
  <c r="BF131" i="39"/>
  <c r="BG131" i="39"/>
  <c r="D132" i="39"/>
  <c r="E132" i="39"/>
  <c r="F132" i="39"/>
  <c r="G132" i="39"/>
  <c r="H132" i="39"/>
  <c r="I132" i="39"/>
  <c r="J132" i="39"/>
  <c r="K132" i="39"/>
  <c r="L132" i="39"/>
  <c r="M132" i="39"/>
  <c r="N132" i="39"/>
  <c r="O132" i="39"/>
  <c r="P132" i="39"/>
  <c r="Q132" i="39"/>
  <c r="R132" i="39"/>
  <c r="S132" i="39"/>
  <c r="T132" i="39"/>
  <c r="U132" i="39"/>
  <c r="V132" i="39"/>
  <c r="W132" i="39"/>
  <c r="X132" i="39"/>
  <c r="Y132" i="39"/>
  <c r="Z132" i="39"/>
  <c r="AA132" i="39"/>
  <c r="AB132" i="39"/>
  <c r="AC132" i="39"/>
  <c r="AD132" i="39"/>
  <c r="AE132" i="39"/>
  <c r="AF132" i="39"/>
  <c r="AG132" i="39"/>
  <c r="AH132" i="39"/>
  <c r="AI132" i="39"/>
  <c r="AJ132" i="39"/>
  <c r="AK132" i="39"/>
  <c r="AL132" i="39"/>
  <c r="AM132" i="39"/>
  <c r="AN132" i="39"/>
  <c r="AO132" i="39"/>
  <c r="AP132" i="39"/>
  <c r="AQ132" i="39"/>
  <c r="AR132" i="39"/>
  <c r="AS132" i="39"/>
  <c r="AT132" i="39"/>
  <c r="AU132" i="39"/>
  <c r="AV132" i="39"/>
  <c r="AW132" i="39"/>
  <c r="AX132" i="39"/>
  <c r="AY132" i="39"/>
  <c r="AZ132" i="39"/>
  <c r="BA132" i="39"/>
  <c r="BB132" i="39"/>
  <c r="BC132" i="39"/>
  <c r="BD132" i="39"/>
  <c r="BE132" i="39"/>
  <c r="BF132" i="39"/>
  <c r="BG132" i="39"/>
  <c r="D133" i="39"/>
  <c r="E133" i="39"/>
  <c r="F133" i="39"/>
  <c r="G133" i="39"/>
  <c r="H133" i="39"/>
  <c r="I133" i="39"/>
  <c r="J133" i="39"/>
  <c r="K133" i="39"/>
  <c r="L133" i="39"/>
  <c r="M133" i="39"/>
  <c r="N133" i="39"/>
  <c r="O133" i="39"/>
  <c r="P133" i="39"/>
  <c r="Q133" i="39"/>
  <c r="R133" i="39"/>
  <c r="S133" i="39"/>
  <c r="T133" i="39"/>
  <c r="U133" i="39"/>
  <c r="V133" i="39"/>
  <c r="W133" i="39"/>
  <c r="X133" i="39"/>
  <c r="Y133" i="39"/>
  <c r="Z133" i="39"/>
  <c r="AA133" i="39"/>
  <c r="AB133" i="39"/>
  <c r="AC133" i="39"/>
  <c r="AD133" i="39"/>
  <c r="AE133" i="39"/>
  <c r="AF133" i="39"/>
  <c r="AG133" i="39"/>
  <c r="AH133" i="39"/>
  <c r="AI133" i="39"/>
  <c r="AJ133" i="39"/>
  <c r="AK133" i="39"/>
  <c r="AL133" i="39"/>
  <c r="AM133" i="39"/>
  <c r="AN133" i="39"/>
  <c r="AO133" i="39"/>
  <c r="AP133" i="39"/>
  <c r="AQ133" i="39"/>
  <c r="AR133" i="39"/>
  <c r="AS133" i="39"/>
  <c r="AT133" i="39"/>
  <c r="AU133" i="39"/>
  <c r="AV133" i="39"/>
  <c r="AW133" i="39"/>
  <c r="AX133" i="39"/>
  <c r="AY133" i="39"/>
  <c r="AZ133" i="39"/>
  <c r="BA133" i="39"/>
  <c r="BB133" i="39"/>
  <c r="BC133" i="39"/>
  <c r="BD133" i="39"/>
  <c r="BE133" i="39"/>
  <c r="BF133" i="39"/>
  <c r="BG133" i="39"/>
  <c r="D134" i="39"/>
  <c r="E134" i="39"/>
  <c r="F134" i="39"/>
  <c r="G134" i="39"/>
  <c r="H134" i="39"/>
  <c r="I134" i="39"/>
  <c r="J134" i="39"/>
  <c r="K134" i="39"/>
  <c r="L134" i="39"/>
  <c r="M134" i="39"/>
  <c r="N134" i="39"/>
  <c r="O134" i="39"/>
  <c r="P134" i="39"/>
  <c r="Q134" i="39"/>
  <c r="R134" i="39"/>
  <c r="S134" i="39"/>
  <c r="T134" i="39"/>
  <c r="U134" i="39"/>
  <c r="V134" i="39"/>
  <c r="W134" i="39"/>
  <c r="X134" i="39"/>
  <c r="Y134" i="39"/>
  <c r="Z134" i="39"/>
  <c r="AA134" i="39"/>
  <c r="AB134" i="39"/>
  <c r="AC134" i="39"/>
  <c r="AD134" i="39"/>
  <c r="AE134" i="39"/>
  <c r="AF134" i="39"/>
  <c r="AG134" i="39"/>
  <c r="AH134" i="39"/>
  <c r="AI134" i="39"/>
  <c r="AJ134" i="39"/>
  <c r="AK134" i="39"/>
  <c r="AL134" i="39"/>
  <c r="AM134" i="39"/>
  <c r="AN134" i="39"/>
  <c r="AO134" i="39"/>
  <c r="AP134" i="39"/>
  <c r="AQ134" i="39"/>
  <c r="AR134" i="39"/>
  <c r="AS134" i="39"/>
  <c r="AT134" i="39"/>
  <c r="AU134" i="39"/>
  <c r="AV134" i="39"/>
  <c r="AW134" i="39"/>
  <c r="AX134" i="39"/>
  <c r="AY134" i="39"/>
  <c r="AZ134" i="39"/>
  <c r="BA134" i="39"/>
  <c r="BB134" i="39"/>
  <c r="BC134" i="39"/>
  <c r="BD134" i="39"/>
  <c r="BE134" i="39"/>
  <c r="BF134" i="39"/>
  <c r="BG134" i="39"/>
  <c r="D135" i="39"/>
  <c r="E135" i="39"/>
  <c r="F135" i="39"/>
  <c r="G135" i="39"/>
  <c r="H135" i="39"/>
  <c r="I135" i="39"/>
  <c r="J135" i="39"/>
  <c r="K135" i="39"/>
  <c r="L135" i="39"/>
  <c r="M135" i="39"/>
  <c r="N135" i="39"/>
  <c r="O135" i="39"/>
  <c r="P135" i="39"/>
  <c r="Q135" i="39"/>
  <c r="R135" i="39"/>
  <c r="S135" i="39"/>
  <c r="T135" i="39"/>
  <c r="U135" i="39"/>
  <c r="V135" i="39"/>
  <c r="W135" i="39"/>
  <c r="X135" i="39"/>
  <c r="Y135" i="39"/>
  <c r="Z135" i="39"/>
  <c r="AA135" i="39"/>
  <c r="AB135" i="39"/>
  <c r="AC135" i="39"/>
  <c r="AD135" i="39"/>
  <c r="AE135" i="39"/>
  <c r="AF135" i="39"/>
  <c r="AG135" i="39"/>
  <c r="AH135" i="39"/>
  <c r="AI135" i="39"/>
  <c r="AJ135" i="39"/>
  <c r="AK135" i="39"/>
  <c r="AL135" i="39"/>
  <c r="AM135" i="39"/>
  <c r="AN135" i="39"/>
  <c r="AO135" i="39"/>
  <c r="AP135" i="39"/>
  <c r="AQ135" i="39"/>
  <c r="AR135" i="39"/>
  <c r="AS135" i="39"/>
  <c r="AT135" i="39"/>
  <c r="AU135" i="39"/>
  <c r="AV135" i="39"/>
  <c r="AW135" i="39"/>
  <c r="AX135" i="39"/>
  <c r="AY135" i="39"/>
  <c r="AZ135" i="39"/>
  <c r="BA135" i="39"/>
  <c r="BB135" i="39"/>
  <c r="BC135" i="39"/>
  <c r="BD135" i="39"/>
  <c r="BE135" i="39"/>
  <c r="BF135" i="39"/>
  <c r="BG135" i="39"/>
  <c r="D136" i="39"/>
  <c r="E136" i="39"/>
  <c r="F136" i="39"/>
  <c r="G136" i="39"/>
  <c r="H136" i="39"/>
  <c r="I136" i="39"/>
  <c r="J136" i="39"/>
  <c r="K136" i="39"/>
  <c r="L136" i="39"/>
  <c r="M136" i="39"/>
  <c r="N136" i="39"/>
  <c r="O136" i="39"/>
  <c r="P136" i="39"/>
  <c r="Q136" i="39"/>
  <c r="R136" i="39"/>
  <c r="S136" i="39"/>
  <c r="T136" i="39"/>
  <c r="U136" i="39"/>
  <c r="V136" i="39"/>
  <c r="W136" i="39"/>
  <c r="X136" i="39"/>
  <c r="Y136" i="39"/>
  <c r="Z136" i="39"/>
  <c r="AA136" i="39"/>
  <c r="AB136" i="39"/>
  <c r="AC136" i="39"/>
  <c r="AD136" i="39"/>
  <c r="AE136" i="39"/>
  <c r="AF136" i="39"/>
  <c r="AG136" i="39"/>
  <c r="AH136" i="39"/>
  <c r="AI136" i="39"/>
  <c r="AJ136" i="39"/>
  <c r="AK136" i="39"/>
  <c r="AL136" i="39"/>
  <c r="AM136" i="39"/>
  <c r="AN136" i="39"/>
  <c r="AO136" i="39"/>
  <c r="AP136" i="39"/>
  <c r="AQ136" i="39"/>
  <c r="AR136" i="39"/>
  <c r="AS136" i="39"/>
  <c r="AT136" i="39"/>
  <c r="AU136" i="39"/>
  <c r="AV136" i="39"/>
  <c r="AW136" i="39"/>
  <c r="AX136" i="39"/>
  <c r="AY136" i="39"/>
  <c r="AZ136" i="39"/>
  <c r="BA136" i="39"/>
  <c r="BB136" i="39"/>
  <c r="BC136" i="39"/>
  <c r="BD136" i="39"/>
  <c r="BE136" i="39"/>
  <c r="BF136" i="39"/>
  <c r="BG136" i="39"/>
  <c r="D137" i="39"/>
  <c r="E137" i="39"/>
  <c r="F137" i="39"/>
  <c r="G137" i="39"/>
  <c r="H137" i="39"/>
  <c r="I137" i="39"/>
  <c r="J137" i="39"/>
  <c r="K137" i="39"/>
  <c r="L137" i="39"/>
  <c r="M137" i="39"/>
  <c r="N137" i="39"/>
  <c r="O137" i="39"/>
  <c r="P137" i="39"/>
  <c r="Q137" i="39"/>
  <c r="R137" i="39"/>
  <c r="S137" i="39"/>
  <c r="T137" i="39"/>
  <c r="U137" i="39"/>
  <c r="V137" i="39"/>
  <c r="W137" i="39"/>
  <c r="X137" i="39"/>
  <c r="Y137" i="39"/>
  <c r="Z137" i="39"/>
  <c r="AA137" i="39"/>
  <c r="AB137" i="39"/>
  <c r="AC137" i="39"/>
  <c r="AD137" i="39"/>
  <c r="AE137" i="39"/>
  <c r="AF137" i="39"/>
  <c r="AG137" i="39"/>
  <c r="AH137" i="39"/>
  <c r="AI137" i="39"/>
  <c r="AJ137" i="39"/>
  <c r="AK137" i="39"/>
  <c r="AL137" i="39"/>
  <c r="AM137" i="39"/>
  <c r="AN137" i="39"/>
  <c r="AO137" i="39"/>
  <c r="AP137" i="39"/>
  <c r="AQ137" i="39"/>
  <c r="AR137" i="39"/>
  <c r="AS137" i="39"/>
  <c r="AT137" i="39"/>
  <c r="AU137" i="39"/>
  <c r="AV137" i="39"/>
  <c r="AW137" i="39"/>
  <c r="AX137" i="39"/>
  <c r="AY137" i="39"/>
  <c r="AZ137" i="39"/>
  <c r="BA137" i="39"/>
  <c r="BB137" i="39"/>
  <c r="BC137" i="39"/>
  <c r="BD137" i="39"/>
  <c r="BE137" i="39"/>
  <c r="BF137" i="39"/>
  <c r="BG137" i="39"/>
  <c r="D138" i="39"/>
  <c r="E138" i="39"/>
  <c r="F138" i="39"/>
  <c r="G138" i="39"/>
  <c r="H138" i="39"/>
  <c r="I138" i="39"/>
  <c r="J138" i="39"/>
  <c r="K138" i="39"/>
  <c r="L138" i="39"/>
  <c r="M138" i="39"/>
  <c r="N138" i="39"/>
  <c r="O138" i="39"/>
  <c r="P138" i="39"/>
  <c r="Q138" i="39"/>
  <c r="R138" i="39"/>
  <c r="S138" i="39"/>
  <c r="T138" i="39"/>
  <c r="U138" i="39"/>
  <c r="V138" i="39"/>
  <c r="W138" i="39"/>
  <c r="X138" i="39"/>
  <c r="Y138" i="39"/>
  <c r="Z138" i="39"/>
  <c r="AA138" i="39"/>
  <c r="AB138" i="39"/>
  <c r="AC138" i="39"/>
  <c r="AD138" i="39"/>
  <c r="AE138" i="39"/>
  <c r="AF138" i="39"/>
  <c r="AG138" i="39"/>
  <c r="AH138" i="39"/>
  <c r="AI138" i="39"/>
  <c r="AJ138" i="39"/>
  <c r="AK138" i="39"/>
  <c r="AL138" i="39"/>
  <c r="AM138" i="39"/>
  <c r="AN138" i="39"/>
  <c r="AO138" i="39"/>
  <c r="AP138" i="39"/>
  <c r="AQ138" i="39"/>
  <c r="AR138" i="39"/>
  <c r="AS138" i="39"/>
  <c r="AT138" i="39"/>
  <c r="AU138" i="39"/>
  <c r="AV138" i="39"/>
  <c r="AW138" i="39"/>
  <c r="AX138" i="39"/>
  <c r="AY138" i="39"/>
  <c r="AZ138" i="39"/>
  <c r="BA138" i="39"/>
  <c r="BB138" i="39"/>
  <c r="BC138" i="39"/>
  <c r="BD138" i="39"/>
  <c r="BE138" i="39"/>
  <c r="BF138" i="39"/>
  <c r="BG138" i="39"/>
  <c r="D139" i="39"/>
  <c r="E139" i="39"/>
  <c r="F139" i="39"/>
  <c r="G139" i="39"/>
  <c r="H139" i="39"/>
  <c r="I139" i="39"/>
  <c r="J139" i="39"/>
  <c r="K139" i="39"/>
  <c r="L139" i="39"/>
  <c r="M139" i="39"/>
  <c r="N139" i="39"/>
  <c r="O139" i="39"/>
  <c r="P139" i="39"/>
  <c r="Q139" i="39"/>
  <c r="R139" i="39"/>
  <c r="S139" i="39"/>
  <c r="T139" i="39"/>
  <c r="U139" i="39"/>
  <c r="V139" i="39"/>
  <c r="W139" i="39"/>
  <c r="X139" i="39"/>
  <c r="Y139" i="39"/>
  <c r="Z139" i="39"/>
  <c r="AA139" i="39"/>
  <c r="AB139" i="39"/>
  <c r="AC139" i="39"/>
  <c r="AD139" i="39"/>
  <c r="AE139" i="39"/>
  <c r="AF139" i="39"/>
  <c r="AG139" i="39"/>
  <c r="AH139" i="39"/>
  <c r="AI139" i="39"/>
  <c r="AJ139" i="39"/>
  <c r="AK139" i="39"/>
  <c r="AL139" i="39"/>
  <c r="AM139" i="39"/>
  <c r="AN139" i="39"/>
  <c r="AO139" i="39"/>
  <c r="AP139" i="39"/>
  <c r="AQ139" i="39"/>
  <c r="AR139" i="39"/>
  <c r="AS139" i="39"/>
  <c r="AT139" i="39"/>
  <c r="AU139" i="39"/>
  <c r="AV139" i="39"/>
  <c r="AW139" i="39"/>
  <c r="AX139" i="39"/>
  <c r="AY139" i="39"/>
  <c r="AZ139" i="39"/>
  <c r="BA139" i="39"/>
  <c r="BB139" i="39"/>
  <c r="BC139" i="39"/>
  <c r="BD139" i="39"/>
  <c r="BE139" i="39"/>
  <c r="BF139" i="39"/>
  <c r="BG139" i="39"/>
  <c r="D140" i="39"/>
  <c r="E140" i="39"/>
  <c r="F140" i="39"/>
  <c r="G140" i="39"/>
  <c r="H140" i="39"/>
  <c r="I140" i="39"/>
  <c r="J140" i="39"/>
  <c r="K140" i="39"/>
  <c r="L140" i="39"/>
  <c r="M140" i="39"/>
  <c r="N140" i="39"/>
  <c r="O140" i="39"/>
  <c r="P140" i="39"/>
  <c r="Q140" i="39"/>
  <c r="R140" i="39"/>
  <c r="S140" i="39"/>
  <c r="T140" i="39"/>
  <c r="U140" i="39"/>
  <c r="V140" i="39"/>
  <c r="W140" i="39"/>
  <c r="X140" i="39"/>
  <c r="Y140" i="39"/>
  <c r="Z140" i="39"/>
  <c r="AA140" i="39"/>
  <c r="AB140" i="39"/>
  <c r="AC140" i="39"/>
  <c r="AD140" i="39"/>
  <c r="AE140" i="39"/>
  <c r="AF140" i="39"/>
  <c r="AG140" i="39"/>
  <c r="AH140" i="39"/>
  <c r="AI140" i="39"/>
  <c r="AJ140" i="39"/>
  <c r="AK140" i="39"/>
  <c r="AL140" i="39"/>
  <c r="AM140" i="39"/>
  <c r="AN140" i="39"/>
  <c r="AO140" i="39"/>
  <c r="AP140" i="39"/>
  <c r="AQ140" i="39"/>
  <c r="AR140" i="39"/>
  <c r="AS140" i="39"/>
  <c r="AT140" i="39"/>
  <c r="AU140" i="39"/>
  <c r="AV140" i="39"/>
  <c r="AW140" i="39"/>
  <c r="AX140" i="39"/>
  <c r="AY140" i="39"/>
  <c r="AZ140" i="39"/>
  <c r="BA140" i="39"/>
  <c r="BB140" i="39"/>
  <c r="BC140" i="39"/>
  <c r="BD140" i="39"/>
  <c r="BE140" i="39"/>
  <c r="BF140" i="39"/>
  <c r="BG140" i="39"/>
  <c r="D141" i="39"/>
  <c r="E141" i="39"/>
  <c r="F141" i="39"/>
  <c r="G141" i="39"/>
  <c r="H141" i="39"/>
  <c r="I141" i="39"/>
  <c r="J141" i="39"/>
  <c r="K141" i="39"/>
  <c r="L141" i="39"/>
  <c r="M141" i="39"/>
  <c r="N141" i="39"/>
  <c r="O141" i="39"/>
  <c r="P141" i="39"/>
  <c r="Q141" i="39"/>
  <c r="R141" i="39"/>
  <c r="S141" i="39"/>
  <c r="T141" i="39"/>
  <c r="U141" i="39"/>
  <c r="V141" i="39"/>
  <c r="W141" i="39"/>
  <c r="X141" i="39"/>
  <c r="Y141" i="39"/>
  <c r="Z141" i="39"/>
  <c r="AA141" i="39"/>
  <c r="AB141" i="39"/>
  <c r="AC141" i="39"/>
  <c r="AD141" i="39"/>
  <c r="AE141" i="39"/>
  <c r="AF141" i="39"/>
  <c r="AG141" i="39"/>
  <c r="AH141" i="39"/>
  <c r="AI141" i="39"/>
  <c r="AJ141" i="39"/>
  <c r="AK141" i="39"/>
  <c r="AL141" i="39"/>
  <c r="AM141" i="39"/>
  <c r="AN141" i="39"/>
  <c r="AO141" i="39"/>
  <c r="AP141" i="39"/>
  <c r="AQ141" i="39"/>
  <c r="AR141" i="39"/>
  <c r="AS141" i="39"/>
  <c r="AT141" i="39"/>
  <c r="AU141" i="39"/>
  <c r="AV141" i="39"/>
  <c r="AW141" i="39"/>
  <c r="AX141" i="39"/>
  <c r="AY141" i="39"/>
  <c r="AZ141" i="39"/>
  <c r="BA141" i="39"/>
  <c r="BB141" i="39"/>
  <c r="BC141" i="39"/>
  <c r="BD141" i="39"/>
  <c r="BE141" i="39"/>
  <c r="BF141" i="39"/>
  <c r="BG141" i="39"/>
  <c r="D142" i="39"/>
  <c r="E142" i="39"/>
  <c r="F142" i="39"/>
  <c r="G142" i="39"/>
  <c r="H142" i="39"/>
  <c r="I142" i="39"/>
  <c r="J142" i="39"/>
  <c r="K142" i="39"/>
  <c r="L142" i="39"/>
  <c r="M142" i="39"/>
  <c r="N142" i="39"/>
  <c r="O142" i="39"/>
  <c r="P142" i="39"/>
  <c r="Q142" i="39"/>
  <c r="R142" i="39"/>
  <c r="S142" i="39"/>
  <c r="T142" i="39"/>
  <c r="U142" i="39"/>
  <c r="V142" i="39"/>
  <c r="W142" i="39"/>
  <c r="X142" i="39"/>
  <c r="Y142" i="39"/>
  <c r="Z142" i="39"/>
  <c r="AA142" i="39"/>
  <c r="AB142" i="39"/>
  <c r="AC142" i="39"/>
  <c r="AD142" i="39"/>
  <c r="AE142" i="39"/>
  <c r="AF142" i="39"/>
  <c r="AG142" i="39"/>
  <c r="AH142" i="39"/>
  <c r="AI142" i="39"/>
  <c r="AJ142" i="39"/>
  <c r="AK142" i="39"/>
  <c r="AL142" i="39"/>
  <c r="AM142" i="39"/>
  <c r="AN142" i="39"/>
  <c r="AO142" i="39"/>
  <c r="AP142" i="39"/>
  <c r="AQ142" i="39"/>
  <c r="AR142" i="39"/>
  <c r="AS142" i="39"/>
  <c r="AT142" i="39"/>
  <c r="AU142" i="39"/>
  <c r="AV142" i="39"/>
  <c r="AW142" i="39"/>
  <c r="AX142" i="39"/>
  <c r="AY142" i="39"/>
  <c r="AZ142" i="39"/>
  <c r="BA142" i="39"/>
  <c r="BB142" i="39"/>
  <c r="BC142" i="39"/>
  <c r="BD142" i="39"/>
  <c r="BE142" i="39"/>
  <c r="BF142" i="39"/>
  <c r="BG142" i="39"/>
  <c r="D143" i="39"/>
  <c r="E143" i="39"/>
  <c r="F143" i="39"/>
  <c r="G143" i="39"/>
  <c r="H143" i="39"/>
  <c r="I143" i="39"/>
  <c r="J143" i="39"/>
  <c r="K143" i="39"/>
  <c r="L143" i="39"/>
  <c r="M143" i="39"/>
  <c r="N143" i="39"/>
  <c r="O143" i="39"/>
  <c r="P143" i="39"/>
  <c r="Q143" i="39"/>
  <c r="R143" i="39"/>
  <c r="S143" i="39"/>
  <c r="T143" i="39"/>
  <c r="U143" i="39"/>
  <c r="V143" i="39"/>
  <c r="W143" i="39"/>
  <c r="X143" i="39"/>
  <c r="Y143" i="39"/>
  <c r="Z143" i="39"/>
  <c r="AA143" i="39"/>
  <c r="AB143" i="39"/>
  <c r="AC143" i="39"/>
  <c r="AD143" i="39"/>
  <c r="AE143" i="39"/>
  <c r="AF143" i="39"/>
  <c r="AG143" i="39"/>
  <c r="AH143" i="39"/>
  <c r="AI143" i="39"/>
  <c r="AJ143" i="39"/>
  <c r="AK143" i="39"/>
  <c r="AL143" i="39"/>
  <c r="AM143" i="39"/>
  <c r="AN143" i="39"/>
  <c r="AO143" i="39"/>
  <c r="AP143" i="39"/>
  <c r="AQ143" i="39"/>
  <c r="AR143" i="39"/>
  <c r="AS143" i="39"/>
  <c r="AT143" i="39"/>
  <c r="AU143" i="39"/>
  <c r="AV143" i="39"/>
  <c r="AW143" i="39"/>
  <c r="AX143" i="39"/>
  <c r="AY143" i="39"/>
  <c r="AZ143" i="39"/>
  <c r="BA143" i="39"/>
  <c r="BB143" i="39"/>
  <c r="BC143" i="39"/>
  <c r="BD143" i="39"/>
  <c r="BE143" i="39"/>
  <c r="BF143" i="39"/>
  <c r="BG143" i="39"/>
  <c r="D144" i="39"/>
  <c r="E144" i="39"/>
  <c r="F144" i="39"/>
  <c r="G144" i="39"/>
  <c r="H144" i="39"/>
  <c r="I144" i="39"/>
  <c r="J144" i="39"/>
  <c r="K144" i="39"/>
  <c r="L144" i="39"/>
  <c r="M144" i="39"/>
  <c r="N144" i="39"/>
  <c r="O144" i="39"/>
  <c r="P144" i="39"/>
  <c r="Q144" i="39"/>
  <c r="R144" i="39"/>
  <c r="S144" i="39"/>
  <c r="T144" i="39"/>
  <c r="U144" i="39"/>
  <c r="V144" i="39"/>
  <c r="W144" i="39"/>
  <c r="X144" i="39"/>
  <c r="Y144" i="39"/>
  <c r="Z144" i="39"/>
  <c r="AA144" i="39"/>
  <c r="AB144" i="39"/>
  <c r="AC144" i="39"/>
  <c r="AD144" i="39"/>
  <c r="AE144" i="39"/>
  <c r="AF144" i="39"/>
  <c r="AG144" i="39"/>
  <c r="AH144" i="39"/>
  <c r="AI144" i="39"/>
  <c r="AJ144" i="39"/>
  <c r="AK144" i="39"/>
  <c r="AL144" i="39"/>
  <c r="AM144" i="39"/>
  <c r="AN144" i="39"/>
  <c r="AO144" i="39"/>
  <c r="AP144" i="39"/>
  <c r="AQ144" i="39"/>
  <c r="AR144" i="39"/>
  <c r="AS144" i="39"/>
  <c r="AT144" i="39"/>
  <c r="AU144" i="39"/>
  <c r="AV144" i="39"/>
  <c r="AW144" i="39"/>
  <c r="AX144" i="39"/>
  <c r="AY144" i="39"/>
  <c r="AZ144" i="39"/>
  <c r="BA144" i="39"/>
  <c r="BB144" i="39"/>
  <c r="BC144" i="39"/>
  <c r="BD144" i="39"/>
  <c r="BE144" i="39"/>
  <c r="BF144" i="39"/>
  <c r="BG144" i="39"/>
  <c r="D145" i="39"/>
  <c r="E145" i="39"/>
  <c r="F145" i="39"/>
  <c r="G145" i="39"/>
  <c r="H145" i="39"/>
  <c r="I145" i="39"/>
  <c r="J145" i="39"/>
  <c r="K145" i="39"/>
  <c r="L145" i="39"/>
  <c r="M145" i="39"/>
  <c r="N145" i="39"/>
  <c r="O145" i="39"/>
  <c r="P145" i="39"/>
  <c r="Q145" i="39"/>
  <c r="R145" i="39"/>
  <c r="S145" i="39"/>
  <c r="T145" i="39"/>
  <c r="U145" i="39"/>
  <c r="V145" i="39"/>
  <c r="W145" i="39"/>
  <c r="X145" i="39"/>
  <c r="Y145" i="39"/>
  <c r="Z145" i="39"/>
  <c r="AA145" i="39"/>
  <c r="AB145" i="39"/>
  <c r="AC145" i="39"/>
  <c r="AD145" i="39"/>
  <c r="AE145" i="39"/>
  <c r="AF145" i="39"/>
  <c r="AG145" i="39"/>
  <c r="AH145" i="39"/>
  <c r="AI145" i="39"/>
  <c r="AJ145" i="39"/>
  <c r="AK145" i="39"/>
  <c r="AL145" i="39"/>
  <c r="AM145" i="39"/>
  <c r="AN145" i="39"/>
  <c r="AO145" i="39"/>
  <c r="AP145" i="39"/>
  <c r="AQ145" i="39"/>
  <c r="AR145" i="39"/>
  <c r="AS145" i="39"/>
  <c r="AT145" i="39"/>
  <c r="AU145" i="39"/>
  <c r="AV145" i="39"/>
  <c r="AW145" i="39"/>
  <c r="AX145" i="39"/>
  <c r="AY145" i="39"/>
  <c r="AZ145" i="39"/>
  <c r="BA145" i="39"/>
  <c r="BB145" i="39"/>
  <c r="BC145" i="39"/>
  <c r="BD145" i="39"/>
  <c r="BE145" i="39"/>
  <c r="BF145" i="39"/>
  <c r="BG145" i="39"/>
  <c r="D146" i="39"/>
  <c r="E146" i="39"/>
  <c r="F146" i="39"/>
  <c r="G146" i="39"/>
  <c r="H146" i="39"/>
  <c r="I146" i="39"/>
  <c r="J146" i="39"/>
  <c r="K146" i="39"/>
  <c r="L146" i="39"/>
  <c r="M146" i="39"/>
  <c r="N146" i="39"/>
  <c r="O146" i="39"/>
  <c r="P146" i="39"/>
  <c r="Q146" i="39"/>
  <c r="R146" i="39"/>
  <c r="S146" i="39"/>
  <c r="T146" i="39"/>
  <c r="U146" i="39"/>
  <c r="V146" i="39"/>
  <c r="W146" i="39"/>
  <c r="X146" i="39"/>
  <c r="Y146" i="39"/>
  <c r="Z146" i="39"/>
  <c r="AA146" i="39"/>
  <c r="AB146" i="39"/>
  <c r="AC146" i="39"/>
  <c r="AD146" i="39"/>
  <c r="AE146" i="39"/>
  <c r="AF146" i="39"/>
  <c r="AG146" i="39"/>
  <c r="AH146" i="39"/>
  <c r="AI146" i="39"/>
  <c r="AJ146" i="39"/>
  <c r="AK146" i="39"/>
  <c r="AL146" i="39"/>
  <c r="AM146" i="39"/>
  <c r="AN146" i="39"/>
  <c r="AO146" i="39"/>
  <c r="AP146" i="39"/>
  <c r="AQ146" i="39"/>
  <c r="AR146" i="39"/>
  <c r="AS146" i="39"/>
  <c r="AT146" i="39"/>
  <c r="AU146" i="39"/>
  <c r="AV146" i="39"/>
  <c r="AW146" i="39"/>
  <c r="AX146" i="39"/>
  <c r="AY146" i="39"/>
  <c r="AZ146" i="39"/>
  <c r="BA146" i="39"/>
  <c r="BB146" i="39"/>
  <c r="BC146" i="39"/>
  <c r="BD146" i="39"/>
  <c r="BE146" i="39"/>
  <c r="BF146" i="39"/>
  <c r="BG146" i="39"/>
  <c r="D147" i="39"/>
  <c r="E147" i="39"/>
  <c r="F147" i="39"/>
  <c r="G147" i="39"/>
  <c r="H147" i="39"/>
  <c r="I147" i="39"/>
  <c r="J147" i="39"/>
  <c r="K147" i="39"/>
  <c r="L147" i="39"/>
  <c r="M147" i="39"/>
  <c r="N147" i="39"/>
  <c r="O147" i="39"/>
  <c r="P147" i="39"/>
  <c r="Q147" i="39"/>
  <c r="R147" i="39"/>
  <c r="S147" i="39"/>
  <c r="T147" i="39"/>
  <c r="U147" i="39"/>
  <c r="V147" i="39"/>
  <c r="W147" i="39"/>
  <c r="X147" i="39"/>
  <c r="Y147" i="39"/>
  <c r="Z147" i="39"/>
  <c r="AA147" i="39"/>
  <c r="AB147" i="39"/>
  <c r="AC147" i="39"/>
  <c r="AD147" i="39"/>
  <c r="AE147" i="39"/>
  <c r="AF147" i="39"/>
  <c r="AG147" i="39"/>
  <c r="AH147" i="39"/>
  <c r="AI147" i="39"/>
  <c r="AJ147" i="39"/>
  <c r="AK147" i="39"/>
  <c r="AL147" i="39"/>
  <c r="AM147" i="39"/>
  <c r="AN147" i="39"/>
  <c r="AO147" i="39"/>
  <c r="AP147" i="39"/>
  <c r="AQ147" i="39"/>
  <c r="AR147" i="39"/>
  <c r="AS147" i="39"/>
  <c r="AT147" i="39"/>
  <c r="AU147" i="39"/>
  <c r="AV147" i="39"/>
  <c r="AW147" i="39"/>
  <c r="AX147" i="39"/>
  <c r="AY147" i="39"/>
  <c r="AZ147" i="39"/>
  <c r="BA147" i="39"/>
  <c r="BB147" i="39"/>
  <c r="BC147" i="39"/>
  <c r="BD147" i="39"/>
  <c r="BE147" i="39"/>
  <c r="BF147" i="39"/>
  <c r="BG147" i="39"/>
  <c r="D148" i="39"/>
  <c r="E148" i="39"/>
  <c r="F148" i="39"/>
  <c r="G148" i="39"/>
  <c r="H148" i="39"/>
  <c r="I148" i="39"/>
  <c r="J148" i="39"/>
  <c r="K148" i="39"/>
  <c r="L148" i="39"/>
  <c r="M148" i="39"/>
  <c r="N148" i="39"/>
  <c r="O148" i="39"/>
  <c r="P148" i="39"/>
  <c r="Q148" i="39"/>
  <c r="R148" i="39"/>
  <c r="S148" i="39"/>
  <c r="T148" i="39"/>
  <c r="U148" i="39"/>
  <c r="V148" i="39"/>
  <c r="W148" i="39"/>
  <c r="X148" i="39"/>
  <c r="Y148" i="39"/>
  <c r="Z148" i="39"/>
  <c r="AA148" i="39"/>
  <c r="AB148" i="39"/>
  <c r="AC148" i="39"/>
  <c r="AD148" i="39"/>
  <c r="AE148" i="39"/>
  <c r="AF148" i="39"/>
  <c r="AG148" i="39"/>
  <c r="AH148" i="39"/>
  <c r="AI148" i="39"/>
  <c r="AJ148" i="39"/>
  <c r="AK148" i="39"/>
  <c r="AL148" i="39"/>
  <c r="AM148" i="39"/>
  <c r="AN148" i="39"/>
  <c r="AO148" i="39"/>
  <c r="AP148" i="39"/>
  <c r="AQ148" i="39"/>
  <c r="AR148" i="39"/>
  <c r="AS148" i="39"/>
  <c r="AT148" i="39"/>
  <c r="AU148" i="39"/>
  <c r="AV148" i="39"/>
  <c r="AW148" i="39"/>
  <c r="AX148" i="39"/>
  <c r="AY148" i="39"/>
  <c r="AZ148" i="39"/>
  <c r="BA148" i="39"/>
  <c r="BB148" i="39"/>
  <c r="BC148" i="39"/>
  <c r="BD148" i="39"/>
  <c r="BE148" i="39"/>
  <c r="BF148" i="39"/>
  <c r="BG148" i="39"/>
  <c r="D149" i="39"/>
  <c r="E149" i="39"/>
  <c r="F149" i="39"/>
  <c r="G149" i="39"/>
  <c r="H149" i="39"/>
  <c r="I149" i="39"/>
  <c r="J149" i="39"/>
  <c r="K149" i="39"/>
  <c r="L149" i="39"/>
  <c r="M149" i="39"/>
  <c r="N149" i="39"/>
  <c r="O149" i="39"/>
  <c r="P149" i="39"/>
  <c r="Q149" i="39"/>
  <c r="R149" i="39"/>
  <c r="S149" i="39"/>
  <c r="T149" i="39"/>
  <c r="U149" i="39"/>
  <c r="V149" i="39"/>
  <c r="W149" i="39"/>
  <c r="X149" i="39"/>
  <c r="Y149" i="39"/>
  <c r="Z149" i="39"/>
  <c r="AA149" i="39"/>
  <c r="AB149" i="39"/>
  <c r="AC149" i="39"/>
  <c r="AD149" i="39"/>
  <c r="AE149" i="39"/>
  <c r="AF149" i="39"/>
  <c r="AG149" i="39"/>
  <c r="AH149" i="39"/>
  <c r="AI149" i="39"/>
  <c r="AJ149" i="39"/>
  <c r="AK149" i="39"/>
  <c r="AL149" i="39"/>
  <c r="AM149" i="39"/>
  <c r="AN149" i="39"/>
  <c r="AO149" i="39"/>
  <c r="AP149" i="39"/>
  <c r="AQ149" i="39"/>
  <c r="AR149" i="39"/>
  <c r="AS149" i="39"/>
  <c r="AT149" i="39"/>
  <c r="AU149" i="39"/>
  <c r="AV149" i="39"/>
  <c r="AW149" i="39"/>
  <c r="AX149" i="39"/>
  <c r="AY149" i="39"/>
  <c r="AZ149" i="39"/>
  <c r="BA149" i="39"/>
  <c r="BB149" i="39"/>
  <c r="BC149" i="39"/>
  <c r="BD149" i="39"/>
  <c r="BE149" i="39"/>
  <c r="BF149" i="39"/>
  <c r="BG149" i="39"/>
  <c r="D150" i="39"/>
  <c r="E150" i="39"/>
  <c r="F150" i="39"/>
  <c r="G150" i="39"/>
  <c r="H150" i="39"/>
  <c r="I150" i="39"/>
  <c r="J150" i="39"/>
  <c r="K150" i="39"/>
  <c r="L150" i="39"/>
  <c r="M150" i="39"/>
  <c r="N150" i="39"/>
  <c r="O150" i="39"/>
  <c r="P150" i="39"/>
  <c r="Q150" i="39"/>
  <c r="R150" i="39"/>
  <c r="S150" i="39"/>
  <c r="T150" i="39"/>
  <c r="U150" i="39"/>
  <c r="V150" i="39"/>
  <c r="W150" i="39"/>
  <c r="X150" i="39"/>
  <c r="Y150" i="39"/>
  <c r="Z150" i="39"/>
  <c r="AA150" i="39"/>
  <c r="AB150" i="39"/>
  <c r="AC150" i="39"/>
  <c r="AD150" i="39"/>
  <c r="AE150" i="39"/>
  <c r="AF150" i="39"/>
  <c r="AG150" i="39"/>
  <c r="AH150" i="39"/>
  <c r="AI150" i="39"/>
  <c r="AJ150" i="39"/>
  <c r="AK150" i="39"/>
  <c r="AL150" i="39"/>
  <c r="AM150" i="39"/>
  <c r="AN150" i="39"/>
  <c r="AO150" i="39"/>
  <c r="AP150" i="39"/>
  <c r="AQ150" i="39"/>
  <c r="AR150" i="39"/>
  <c r="AS150" i="39"/>
  <c r="AT150" i="39"/>
  <c r="AU150" i="39"/>
  <c r="AV150" i="39"/>
  <c r="AW150" i="39"/>
  <c r="AX150" i="39"/>
  <c r="AY150" i="39"/>
  <c r="AZ150" i="39"/>
  <c r="BA150" i="39"/>
  <c r="BB150" i="39"/>
  <c r="BC150" i="39"/>
  <c r="BD150" i="39"/>
  <c r="BE150" i="39"/>
  <c r="BF150" i="39"/>
  <c r="BG150" i="39"/>
  <c r="D151" i="39"/>
  <c r="E151" i="39"/>
  <c r="F151" i="39"/>
  <c r="G151" i="39"/>
  <c r="H151" i="39"/>
  <c r="I151" i="39"/>
  <c r="J151" i="39"/>
  <c r="K151" i="39"/>
  <c r="L151" i="39"/>
  <c r="M151" i="39"/>
  <c r="N151" i="39"/>
  <c r="O151" i="39"/>
  <c r="P151" i="39"/>
  <c r="Q151" i="39"/>
  <c r="R151" i="39"/>
  <c r="S151" i="39"/>
  <c r="T151" i="39"/>
  <c r="U151" i="39"/>
  <c r="V151" i="39"/>
  <c r="W151" i="39"/>
  <c r="X151" i="39"/>
  <c r="Y151" i="39"/>
  <c r="Z151" i="39"/>
  <c r="AA151" i="39"/>
  <c r="AB151" i="39"/>
  <c r="AC151" i="39"/>
  <c r="AD151" i="39"/>
  <c r="AE151" i="39"/>
  <c r="AF151" i="39"/>
  <c r="AG151" i="39"/>
  <c r="AH151" i="39"/>
  <c r="AI151" i="39"/>
  <c r="AJ151" i="39"/>
  <c r="AK151" i="39"/>
  <c r="AL151" i="39"/>
  <c r="AM151" i="39"/>
  <c r="AN151" i="39"/>
  <c r="AO151" i="39"/>
  <c r="AP151" i="39"/>
  <c r="AQ151" i="39"/>
  <c r="AR151" i="39"/>
  <c r="AS151" i="39"/>
  <c r="AT151" i="39"/>
  <c r="AU151" i="39"/>
  <c r="AV151" i="39"/>
  <c r="AW151" i="39"/>
  <c r="AX151" i="39"/>
  <c r="AY151" i="39"/>
  <c r="AZ151" i="39"/>
  <c r="BA151" i="39"/>
  <c r="BB151" i="39"/>
  <c r="BC151" i="39"/>
  <c r="BD151" i="39"/>
  <c r="BE151" i="39"/>
  <c r="BF151" i="39"/>
  <c r="BG151" i="39"/>
  <c r="D152" i="39"/>
  <c r="E152" i="39"/>
  <c r="F152" i="39"/>
  <c r="G152" i="39"/>
  <c r="H152" i="39"/>
  <c r="I152" i="39"/>
  <c r="J152" i="39"/>
  <c r="K152" i="39"/>
  <c r="L152" i="39"/>
  <c r="M152" i="39"/>
  <c r="N152" i="39"/>
  <c r="O152" i="39"/>
  <c r="P152" i="39"/>
  <c r="Q152" i="39"/>
  <c r="R152" i="39"/>
  <c r="S152" i="39"/>
  <c r="T152" i="39"/>
  <c r="U152" i="39"/>
  <c r="V152" i="39"/>
  <c r="W152" i="39"/>
  <c r="X152" i="39"/>
  <c r="Y152" i="39"/>
  <c r="Z152" i="39"/>
  <c r="AA152" i="39"/>
  <c r="AB152" i="39"/>
  <c r="AC152" i="39"/>
  <c r="AD152" i="39"/>
  <c r="AE152" i="39"/>
  <c r="AF152" i="39"/>
  <c r="AG152" i="39"/>
  <c r="AH152" i="39"/>
  <c r="AI152" i="39"/>
  <c r="AJ152" i="39"/>
  <c r="AK152" i="39"/>
  <c r="AL152" i="39"/>
  <c r="AM152" i="39"/>
  <c r="AN152" i="39"/>
  <c r="AO152" i="39"/>
  <c r="AP152" i="39"/>
  <c r="AQ152" i="39"/>
  <c r="AR152" i="39"/>
  <c r="AS152" i="39"/>
  <c r="AT152" i="39"/>
  <c r="AU152" i="39"/>
  <c r="AV152" i="39"/>
  <c r="AW152" i="39"/>
  <c r="AX152" i="39"/>
  <c r="AY152" i="39"/>
  <c r="AZ152" i="39"/>
  <c r="BA152" i="39"/>
  <c r="BB152" i="39"/>
  <c r="BC152" i="39"/>
  <c r="BD152" i="39"/>
  <c r="BE152" i="39"/>
  <c r="BF152" i="39"/>
  <c r="BG152" i="39"/>
  <c r="D153" i="39"/>
  <c r="E153" i="39"/>
  <c r="F153" i="39"/>
  <c r="G153" i="39"/>
  <c r="H153" i="39"/>
  <c r="I153" i="39"/>
  <c r="J153" i="39"/>
  <c r="K153" i="39"/>
  <c r="L153" i="39"/>
  <c r="M153" i="39"/>
  <c r="N153" i="39"/>
  <c r="O153" i="39"/>
  <c r="P153" i="39"/>
  <c r="Q153" i="39"/>
  <c r="R153" i="39"/>
  <c r="S153" i="39"/>
  <c r="T153" i="39"/>
  <c r="U153" i="39"/>
  <c r="V153" i="39"/>
  <c r="W153" i="39"/>
  <c r="X153" i="39"/>
  <c r="Y153" i="39"/>
  <c r="Z153" i="39"/>
  <c r="AA153" i="39"/>
  <c r="AB153" i="39"/>
  <c r="AC153" i="39"/>
  <c r="AD153" i="39"/>
  <c r="AE153" i="39"/>
  <c r="AF153" i="39"/>
  <c r="AG153" i="39"/>
  <c r="AH153" i="39"/>
  <c r="AI153" i="39"/>
  <c r="AJ153" i="39"/>
  <c r="AK153" i="39"/>
  <c r="AL153" i="39"/>
  <c r="AM153" i="39"/>
  <c r="AN153" i="39"/>
  <c r="AO153" i="39"/>
  <c r="AP153" i="39"/>
  <c r="AQ153" i="39"/>
  <c r="AR153" i="39"/>
  <c r="AS153" i="39"/>
  <c r="AT153" i="39"/>
  <c r="AU153" i="39"/>
  <c r="AV153" i="39"/>
  <c r="AW153" i="39"/>
  <c r="AX153" i="39"/>
  <c r="AY153" i="39"/>
  <c r="AZ153" i="39"/>
  <c r="BA153" i="39"/>
  <c r="BB153" i="39"/>
  <c r="BC153" i="39"/>
  <c r="BD153" i="39"/>
  <c r="BE153" i="39"/>
  <c r="BF153" i="39"/>
  <c r="BG153" i="39"/>
  <c r="D154" i="39"/>
  <c r="E154" i="39"/>
  <c r="F154" i="39"/>
  <c r="G154" i="39"/>
  <c r="H154" i="39"/>
  <c r="I154" i="39"/>
  <c r="J154" i="39"/>
  <c r="K154" i="39"/>
  <c r="L154" i="39"/>
  <c r="M154" i="39"/>
  <c r="N154" i="39"/>
  <c r="O154" i="39"/>
  <c r="P154" i="39"/>
  <c r="Q154" i="39"/>
  <c r="R154" i="39"/>
  <c r="S154" i="39"/>
  <c r="T154" i="39"/>
  <c r="U154" i="39"/>
  <c r="V154" i="39"/>
  <c r="W154" i="39"/>
  <c r="X154" i="39"/>
  <c r="Y154" i="39"/>
  <c r="Z154" i="39"/>
  <c r="AA154" i="39"/>
  <c r="AB154" i="39"/>
  <c r="AC154" i="39"/>
  <c r="AD154" i="39"/>
  <c r="AE154" i="39"/>
  <c r="AF154" i="39"/>
  <c r="AG154" i="39"/>
  <c r="AH154" i="39"/>
  <c r="AI154" i="39"/>
  <c r="AJ154" i="39"/>
  <c r="AK154" i="39"/>
  <c r="AL154" i="39"/>
  <c r="AM154" i="39"/>
  <c r="AN154" i="39"/>
  <c r="AO154" i="39"/>
  <c r="AP154" i="39"/>
  <c r="AQ154" i="39"/>
  <c r="AR154" i="39"/>
  <c r="AS154" i="39"/>
  <c r="AT154" i="39"/>
  <c r="AU154" i="39"/>
  <c r="AV154" i="39"/>
  <c r="AW154" i="39"/>
  <c r="AX154" i="39"/>
  <c r="AY154" i="39"/>
  <c r="AZ154" i="39"/>
  <c r="BA154" i="39"/>
  <c r="BB154" i="39"/>
  <c r="BC154" i="39"/>
  <c r="BD154" i="39"/>
  <c r="BE154" i="39"/>
  <c r="BF154" i="39"/>
  <c r="BG154" i="39"/>
  <c r="D155" i="39"/>
  <c r="E155" i="39"/>
  <c r="F155" i="39"/>
  <c r="G155" i="39"/>
  <c r="H155" i="39"/>
  <c r="I155" i="39"/>
  <c r="J155" i="39"/>
  <c r="K155" i="39"/>
  <c r="L155" i="39"/>
  <c r="M155" i="39"/>
  <c r="N155" i="39"/>
  <c r="O155" i="39"/>
  <c r="P155" i="39"/>
  <c r="Q155" i="39"/>
  <c r="R155" i="39"/>
  <c r="S155" i="39"/>
  <c r="T155" i="39"/>
  <c r="U155" i="39"/>
  <c r="V155" i="39"/>
  <c r="W155" i="39"/>
  <c r="X155" i="39"/>
  <c r="Y155" i="39"/>
  <c r="Z155" i="39"/>
  <c r="AA155" i="39"/>
  <c r="AB155" i="39"/>
  <c r="AC155" i="39"/>
  <c r="AD155" i="39"/>
  <c r="AE155" i="39"/>
  <c r="AF155" i="39"/>
  <c r="AG155" i="39"/>
  <c r="AH155" i="39"/>
  <c r="AI155" i="39"/>
  <c r="AJ155" i="39"/>
  <c r="AK155" i="39"/>
  <c r="AL155" i="39"/>
  <c r="AM155" i="39"/>
  <c r="AN155" i="39"/>
  <c r="AO155" i="39"/>
  <c r="AP155" i="39"/>
  <c r="AQ155" i="39"/>
  <c r="AR155" i="39"/>
  <c r="AS155" i="39"/>
  <c r="AT155" i="39"/>
  <c r="AU155" i="39"/>
  <c r="AV155" i="39"/>
  <c r="AW155" i="39"/>
  <c r="AX155" i="39"/>
  <c r="AY155" i="39"/>
  <c r="AZ155" i="39"/>
  <c r="BA155" i="39"/>
  <c r="BB155" i="39"/>
  <c r="BC155" i="39"/>
  <c r="BD155" i="39"/>
  <c r="BE155" i="39"/>
  <c r="BF155" i="39"/>
  <c r="BG155" i="39"/>
  <c r="D156" i="39"/>
  <c r="E156" i="39"/>
  <c r="F156" i="39"/>
  <c r="G156" i="39"/>
  <c r="H156" i="39"/>
  <c r="I156" i="39"/>
  <c r="J156" i="39"/>
  <c r="K156" i="39"/>
  <c r="L156" i="39"/>
  <c r="M156" i="39"/>
  <c r="N156" i="39"/>
  <c r="O156" i="39"/>
  <c r="P156" i="39"/>
  <c r="Q156" i="39"/>
  <c r="R156" i="39"/>
  <c r="S156" i="39"/>
  <c r="T156" i="39"/>
  <c r="U156" i="39"/>
  <c r="V156" i="39"/>
  <c r="W156" i="39"/>
  <c r="X156" i="39"/>
  <c r="Y156" i="39"/>
  <c r="Z156" i="39"/>
  <c r="AA156" i="39"/>
  <c r="AB156" i="39"/>
  <c r="AC156" i="39"/>
  <c r="AD156" i="39"/>
  <c r="AE156" i="39"/>
  <c r="AF156" i="39"/>
  <c r="AG156" i="39"/>
  <c r="AH156" i="39"/>
  <c r="AI156" i="39"/>
  <c r="AJ156" i="39"/>
  <c r="AK156" i="39"/>
  <c r="AL156" i="39"/>
  <c r="AM156" i="39"/>
  <c r="AN156" i="39"/>
  <c r="AO156" i="39"/>
  <c r="AP156" i="39"/>
  <c r="AQ156" i="39"/>
  <c r="AR156" i="39"/>
  <c r="AS156" i="39"/>
  <c r="AT156" i="39"/>
  <c r="AU156" i="39"/>
  <c r="AV156" i="39"/>
  <c r="AW156" i="39"/>
  <c r="AX156" i="39"/>
  <c r="AY156" i="39"/>
  <c r="AZ156" i="39"/>
  <c r="BA156" i="39"/>
  <c r="BB156" i="39"/>
  <c r="BC156" i="39"/>
  <c r="BD156" i="39"/>
  <c r="BE156" i="39"/>
  <c r="BF156" i="39"/>
  <c r="BG156" i="39"/>
  <c r="D157" i="39"/>
  <c r="E157" i="39"/>
  <c r="F157" i="39"/>
  <c r="G157" i="39"/>
  <c r="H157" i="39"/>
  <c r="I157" i="39"/>
  <c r="J157" i="39"/>
  <c r="K157" i="39"/>
  <c r="L157" i="39"/>
  <c r="M157" i="39"/>
  <c r="N157" i="39"/>
  <c r="O157" i="39"/>
  <c r="P157" i="39"/>
  <c r="Q157" i="39"/>
  <c r="R157" i="39"/>
  <c r="S157" i="39"/>
  <c r="T157" i="39"/>
  <c r="U157" i="39"/>
  <c r="V157" i="39"/>
  <c r="W157" i="39"/>
  <c r="X157" i="39"/>
  <c r="Y157" i="39"/>
  <c r="Z157" i="39"/>
  <c r="AA157" i="39"/>
  <c r="AB157" i="39"/>
  <c r="AC157" i="39"/>
  <c r="AD157" i="39"/>
  <c r="AE157" i="39"/>
  <c r="AF157" i="39"/>
  <c r="AG157" i="39"/>
  <c r="AH157" i="39"/>
  <c r="AI157" i="39"/>
  <c r="AJ157" i="39"/>
  <c r="AK157" i="39"/>
  <c r="AL157" i="39"/>
  <c r="AM157" i="39"/>
  <c r="AN157" i="39"/>
  <c r="AO157" i="39"/>
  <c r="AP157" i="39"/>
  <c r="AQ157" i="39"/>
  <c r="AR157" i="39"/>
  <c r="AS157" i="39"/>
  <c r="AT157" i="39"/>
  <c r="AU157" i="39"/>
  <c r="AV157" i="39"/>
  <c r="AW157" i="39"/>
  <c r="AX157" i="39"/>
  <c r="AY157" i="39"/>
  <c r="AZ157" i="39"/>
  <c r="BA157" i="39"/>
  <c r="BB157" i="39"/>
  <c r="BC157" i="39"/>
  <c r="BD157" i="39"/>
  <c r="BE157" i="39"/>
  <c r="BF157" i="39"/>
  <c r="BG157" i="39"/>
  <c r="D158" i="39"/>
  <c r="E158" i="39"/>
  <c r="F158" i="39"/>
  <c r="G158" i="39"/>
  <c r="H158" i="39"/>
  <c r="I158" i="39"/>
  <c r="J158" i="39"/>
  <c r="K158" i="39"/>
  <c r="L158" i="39"/>
  <c r="M158" i="39"/>
  <c r="N158" i="39"/>
  <c r="O158" i="39"/>
  <c r="P158" i="39"/>
  <c r="Q158" i="39"/>
  <c r="R158" i="39"/>
  <c r="S158" i="39"/>
  <c r="T158" i="39"/>
  <c r="U158" i="39"/>
  <c r="V158" i="39"/>
  <c r="W158" i="39"/>
  <c r="X158" i="39"/>
  <c r="Y158" i="39"/>
  <c r="Z158" i="39"/>
  <c r="AA158" i="39"/>
  <c r="AB158" i="39"/>
  <c r="AC158" i="39"/>
  <c r="AD158" i="39"/>
  <c r="AE158" i="39"/>
  <c r="AF158" i="39"/>
  <c r="AG158" i="39"/>
  <c r="AH158" i="39"/>
  <c r="AI158" i="39"/>
  <c r="AJ158" i="39"/>
  <c r="AK158" i="39"/>
  <c r="AL158" i="39"/>
  <c r="AM158" i="39"/>
  <c r="AN158" i="39"/>
  <c r="AO158" i="39"/>
  <c r="AP158" i="39"/>
  <c r="AQ158" i="39"/>
  <c r="AR158" i="39"/>
  <c r="AS158" i="39"/>
  <c r="AT158" i="39"/>
  <c r="AU158" i="39"/>
  <c r="AV158" i="39"/>
  <c r="AW158" i="39"/>
  <c r="AX158" i="39"/>
  <c r="AY158" i="39"/>
  <c r="AZ158" i="39"/>
  <c r="BA158" i="39"/>
  <c r="BB158" i="39"/>
  <c r="BC158" i="39"/>
  <c r="BD158" i="39"/>
  <c r="BE158" i="39"/>
  <c r="BF158" i="39"/>
  <c r="BG158" i="39"/>
  <c r="D159" i="39"/>
  <c r="E159" i="39"/>
  <c r="F159" i="39"/>
  <c r="G159" i="39"/>
  <c r="H159" i="39"/>
  <c r="I159" i="39"/>
  <c r="J159" i="39"/>
  <c r="K159" i="39"/>
  <c r="L159" i="39"/>
  <c r="M159" i="39"/>
  <c r="N159" i="39"/>
  <c r="O159" i="39"/>
  <c r="P159" i="39"/>
  <c r="Q159" i="39"/>
  <c r="R159" i="39"/>
  <c r="S159" i="39"/>
  <c r="T159" i="39"/>
  <c r="U159" i="39"/>
  <c r="V159" i="39"/>
  <c r="W159" i="39"/>
  <c r="X159" i="39"/>
  <c r="Y159" i="39"/>
  <c r="Z159" i="39"/>
  <c r="AA159" i="39"/>
  <c r="AB159" i="39"/>
  <c r="AC159" i="39"/>
  <c r="AD159" i="39"/>
  <c r="AE159" i="39"/>
  <c r="AF159" i="39"/>
  <c r="AG159" i="39"/>
  <c r="AH159" i="39"/>
  <c r="AI159" i="39"/>
  <c r="AJ159" i="39"/>
  <c r="AK159" i="39"/>
  <c r="AL159" i="39"/>
  <c r="AM159" i="39"/>
  <c r="AN159" i="39"/>
  <c r="AO159" i="39"/>
  <c r="AP159" i="39"/>
  <c r="AQ159" i="39"/>
  <c r="AR159" i="39"/>
  <c r="AS159" i="39"/>
  <c r="AT159" i="39"/>
  <c r="AU159" i="39"/>
  <c r="AV159" i="39"/>
  <c r="AW159" i="39"/>
  <c r="AX159" i="39"/>
  <c r="AY159" i="39"/>
  <c r="AZ159" i="39"/>
  <c r="BA159" i="39"/>
  <c r="BB159" i="39"/>
  <c r="BC159" i="39"/>
  <c r="BD159" i="39"/>
  <c r="BE159" i="39"/>
  <c r="BF159" i="39"/>
  <c r="BG159" i="39"/>
  <c r="D160" i="39"/>
  <c r="E160" i="39"/>
  <c r="F160" i="39"/>
  <c r="G160" i="39"/>
  <c r="H160" i="39"/>
  <c r="I160" i="39"/>
  <c r="J160" i="39"/>
  <c r="K160" i="39"/>
  <c r="L160" i="39"/>
  <c r="M160" i="39"/>
  <c r="N160" i="39"/>
  <c r="O160" i="39"/>
  <c r="P160" i="39"/>
  <c r="Q160" i="39"/>
  <c r="R160" i="39"/>
  <c r="S160" i="39"/>
  <c r="T160" i="39"/>
  <c r="U160" i="39"/>
  <c r="V160" i="39"/>
  <c r="W160" i="39"/>
  <c r="X160" i="39"/>
  <c r="Y160" i="39"/>
  <c r="Z160" i="39"/>
  <c r="AA160" i="39"/>
  <c r="AB160" i="39"/>
  <c r="AC160" i="39"/>
  <c r="AD160" i="39"/>
  <c r="AE160" i="39"/>
  <c r="AF160" i="39"/>
  <c r="AG160" i="39"/>
  <c r="AH160" i="39"/>
  <c r="AI160" i="39"/>
  <c r="AJ160" i="39"/>
  <c r="AK160" i="39"/>
  <c r="AL160" i="39"/>
  <c r="AM160" i="39"/>
  <c r="AN160" i="39"/>
  <c r="AO160" i="39"/>
  <c r="AP160" i="39"/>
  <c r="AQ160" i="39"/>
  <c r="AR160" i="39"/>
  <c r="AS160" i="39"/>
  <c r="AT160" i="39"/>
  <c r="AU160" i="39"/>
  <c r="AV160" i="39"/>
  <c r="AW160" i="39"/>
  <c r="AX160" i="39"/>
  <c r="AY160" i="39"/>
  <c r="AZ160" i="39"/>
  <c r="BA160" i="39"/>
  <c r="BB160" i="39"/>
  <c r="BC160" i="39"/>
  <c r="BD160" i="39"/>
  <c r="BE160" i="39"/>
  <c r="BF160" i="39"/>
  <c r="BG160" i="39"/>
  <c r="D161" i="39"/>
  <c r="E161" i="39"/>
  <c r="F161" i="39"/>
  <c r="G161" i="39"/>
  <c r="H161" i="39"/>
  <c r="I161" i="39"/>
  <c r="J161" i="39"/>
  <c r="K161" i="39"/>
  <c r="L161" i="39"/>
  <c r="M161" i="39"/>
  <c r="N161" i="39"/>
  <c r="O161" i="39"/>
  <c r="P161" i="39"/>
  <c r="Q161" i="39"/>
  <c r="R161" i="39"/>
  <c r="S161" i="39"/>
  <c r="T161" i="39"/>
  <c r="U161" i="39"/>
  <c r="V161" i="39"/>
  <c r="W161" i="39"/>
  <c r="X161" i="39"/>
  <c r="Y161" i="39"/>
  <c r="Z161" i="39"/>
  <c r="AA161" i="39"/>
  <c r="AB161" i="39"/>
  <c r="AC161" i="39"/>
  <c r="AD161" i="39"/>
  <c r="AE161" i="39"/>
  <c r="AF161" i="39"/>
  <c r="AG161" i="39"/>
  <c r="AH161" i="39"/>
  <c r="AI161" i="39"/>
  <c r="AJ161" i="39"/>
  <c r="AK161" i="39"/>
  <c r="AL161" i="39"/>
  <c r="AM161" i="39"/>
  <c r="AN161" i="39"/>
  <c r="AO161" i="39"/>
  <c r="AP161" i="39"/>
  <c r="AQ161" i="39"/>
  <c r="AR161" i="39"/>
  <c r="AS161" i="39"/>
  <c r="AT161" i="39"/>
  <c r="AU161" i="39"/>
  <c r="AV161" i="39"/>
  <c r="AW161" i="39"/>
  <c r="AX161" i="39"/>
  <c r="AY161" i="39"/>
  <c r="AZ161" i="39"/>
  <c r="BA161" i="39"/>
  <c r="BB161" i="39"/>
  <c r="BC161" i="39"/>
  <c r="BD161" i="39"/>
  <c r="BE161" i="39"/>
  <c r="BF161" i="39"/>
  <c r="BG161" i="39"/>
  <c r="D162" i="39"/>
  <c r="E162" i="39"/>
  <c r="F162" i="39"/>
  <c r="G162" i="39"/>
  <c r="H162" i="39"/>
  <c r="I162" i="39"/>
  <c r="J162" i="39"/>
  <c r="K162" i="39"/>
  <c r="L162" i="39"/>
  <c r="M162" i="39"/>
  <c r="N162" i="39"/>
  <c r="O162" i="39"/>
  <c r="P162" i="39"/>
  <c r="Q162" i="39"/>
  <c r="R162" i="39"/>
  <c r="S162" i="39"/>
  <c r="T162" i="39"/>
  <c r="U162" i="39"/>
  <c r="V162" i="39"/>
  <c r="W162" i="39"/>
  <c r="X162" i="39"/>
  <c r="Y162" i="39"/>
  <c r="Z162" i="39"/>
  <c r="AA162" i="39"/>
  <c r="AB162" i="39"/>
  <c r="AC162" i="39"/>
  <c r="AD162" i="39"/>
  <c r="AE162" i="39"/>
  <c r="AF162" i="39"/>
  <c r="AG162" i="39"/>
  <c r="AH162" i="39"/>
  <c r="AI162" i="39"/>
  <c r="AJ162" i="39"/>
  <c r="AK162" i="39"/>
  <c r="AL162" i="39"/>
  <c r="AM162" i="39"/>
  <c r="AN162" i="39"/>
  <c r="AO162" i="39"/>
  <c r="AP162" i="39"/>
  <c r="AQ162" i="39"/>
  <c r="AR162" i="39"/>
  <c r="AS162" i="39"/>
  <c r="AT162" i="39"/>
  <c r="AU162" i="39"/>
  <c r="AV162" i="39"/>
  <c r="AW162" i="39"/>
  <c r="AX162" i="39"/>
  <c r="AY162" i="39"/>
  <c r="AZ162" i="39"/>
  <c r="BA162" i="39"/>
  <c r="BB162" i="39"/>
  <c r="BC162" i="39"/>
  <c r="BD162" i="39"/>
  <c r="BE162" i="39"/>
  <c r="BF162" i="39"/>
  <c r="BG162" i="39"/>
  <c r="D163" i="39"/>
  <c r="E163" i="39"/>
  <c r="F163" i="39"/>
  <c r="G163" i="39"/>
  <c r="H163" i="39"/>
  <c r="I163" i="39"/>
  <c r="J163" i="39"/>
  <c r="K163" i="39"/>
  <c r="L163" i="39"/>
  <c r="M163" i="39"/>
  <c r="N163" i="39"/>
  <c r="O163" i="39"/>
  <c r="P163" i="39"/>
  <c r="Q163" i="39"/>
  <c r="R163" i="39"/>
  <c r="S163" i="39"/>
  <c r="T163" i="39"/>
  <c r="U163" i="39"/>
  <c r="V163" i="39"/>
  <c r="W163" i="39"/>
  <c r="X163" i="39"/>
  <c r="Y163" i="39"/>
  <c r="Z163" i="39"/>
  <c r="AA163" i="39"/>
  <c r="AB163" i="39"/>
  <c r="AC163" i="39"/>
  <c r="AD163" i="39"/>
  <c r="AE163" i="39"/>
  <c r="AF163" i="39"/>
  <c r="AG163" i="39"/>
  <c r="AH163" i="39"/>
  <c r="AI163" i="39"/>
  <c r="AJ163" i="39"/>
  <c r="AK163" i="39"/>
  <c r="AL163" i="39"/>
  <c r="AM163" i="39"/>
  <c r="AN163" i="39"/>
  <c r="AO163" i="39"/>
  <c r="AP163" i="39"/>
  <c r="AQ163" i="39"/>
  <c r="AR163" i="39"/>
  <c r="AS163" i="39"/>
  <c r="AT163" i="39"/>
  <c r="AU163" i="39"/>
  <c r="AV163" i="39"/>
  <c r="AW163" i="39"/>
  <c r="AX163" i="39"/>
  <c r="AY163" i="39"/>
  <c r="AZ163" i="39"/>
  <c r="BA163" i="39"/>
  <c r="BB163" i="39"/>
  <c r="BC163" i="39"/>
  <c r="BD163" i="39"/>
  <c r="BE163" i="39"/>
  <c r="BF163" i="39"/>
  <c r="BG163" i="39"/>
  <c r="D164" i="39"/>
  <c r="E164" i="39"/>
  <c r="F164" i="39"/>
  <c r="G164" i="39"/>
  <c r="H164" i="39"/>
  <c r="I164" i="39"/>
  <c r="J164" i="39"/>
  <c r="K164" i="39"/>
  <c r="L164" i="39"/>
  <c r="M164" i="39"/>
  <c r="N164" i="39"/>
  <c r="O164" i="39"/>
  <c r="P164" i="39"/>
  <c r="Q164" i="39"/>
  <c r="R164" i="39"/>
  <c r="S164" i="39"/>
  <c r="T164" i="39"/>
  <c r="U164" i="39"/>
  <c r="V164" i="39"/>
  <c r="W164" i="39"/>
  <c r="X164" i="39"/>
  <c r="Y164" i="39"/>
  <c r="Z164" i="39"/>
  <c r="AA164" i="39"/>
  <c r="AB164" i="39"/>
  <c r="AC164" i="39"/>
  <c r="AD164" i="39"/>
  <c r="AE164" i="39"/>
  <c r="AF164" i="39"/>
  <c r="AG164" i="39"/>
  <c r="AH164" i="39"/>
  <c r="AI164" i="39"/>
  <c r="AJ164" i="39"/>
  <c r="AK164" i="39"/>
  <c r="AL164" i="39"/>
  <c r="AM164" i="39"/>
  <c r="AN164" i="39"/>
  <c r="AO164" i="39"/>
  <c r="AP164" i="39"/>
  <c r="AQ164" i="39"/>
  <c r="AR164" i="39"/>
  <c r="AS164" i="39"/>
  <c r="AT164" i="39"/>
  <c r="AU164" i="39"/>
  <c r="AV164" i="39"/>
  <c r="AW164" i="39"/>
  <c r="AX164" i="39"/>
  <c r="AY164" i="39"/>
  <c r="AZ164" i="39"/>
  <c r="BA164" i="39"/>
  <c r="BB164" i="39"/>
  <c r="BC164" i="39"/>
  <c r="BD164" i="39"/>
  <c r="BE164" i="39"/>
  <c r="BF164" i="39"/>
  <c r="BG164" i="39"/>
  <c r="D165" i="39"/>
  <c r="E165" i="39"/>
  <c r="F165" i="39"/>
  <c r="G165" i="39"/>
  <c r="H165" i="39"/>
  <c r="I165" i="39"/>
  <c r="J165" i="39"/>
  <c r="K165" i="39"/>
  <c r="L165" i="39"/>
  <c r="M165" i="39"/>
  <c r="N165" i="39"/>
  <c r="O165" i="39"/>
  <c r="P165" i="39"/>
  <c r="Q165" i="39"/>
  <c r="R165" i="39"/>
  <c r="S165" i="39"/>
  <c r="T165" i="39"/>
  <c r="U165" i="39"/>
  <c r="V165" i="39"/>
  <c r="W165" i="39"/>
  <c r="X165" i="39"/>
  <c r="Y165" i="39"/>
  <c r="Z165" i="39"/>
  <c r="AA165" i="39"/>
  <c r="AB165" i="39"/>
  <c r="AC165" i="39"/>
  <c r="AD165" i="39"/>
  <c r="AE165" i="39"/>
  <c r="AF165" i="39"/>
  <c r="AG165" i="39"/>
  <c r="AH165" i="39"/>
  <c r="AI165" i="39"/>
  <c r="AJ165" i="39"/>
  <c r="AK165" i="39"/>
  <c r="AL165" i="39"/>
  <c r="AM165" i="39"/>
  <c r="AN165" i="39"/>
  <c r="AO165" i="39"/>
  <c r="AP165" i="39"/>
  <c r="AQ165" i="39"/>
  <c r="AR165" i="39"/>
  <c r="AS165" i="39"/>
  <c r="AT165" i="39"/>
  <c r="AU165" i="39"/>
  <c r="AV165" i="39"/>
  <c r="AW165" i="39"/>
  <c r="AX165" i="39"/>
  <c r="AY165" i="39"/>
  <c r="AZ165" i="39"/>
  <c r="BA165" i="39"/>
  <c r="BB165" i="39"/>
  <c r="BC165" i="39"/>
  <c r="BD165" i="39"/>
  <c r="BE165" i="39"/>
  <c r="BF165" i="39"/>
  <c r="BG165" i="39"/>
  <c r="D166" i="39"/>
  <c r="E166" i="39"/>
  <c r="F166" i="39"/>
  <c r="G166" i="39"/>
  <c r="H166" i="39"/>
  <c r="I166" i="39"/>
  <c r="J166" i="39"/>
  <c r="K166" i="39"/>
  <c r="L166" i="39"/>
  <c r="M166" i="39"/>
  <c r="N166" i="39"/>
  <c r="O166" i="39"/>
  <c r="P166" i="39"/>
  <c r="Q166" i="39"/>
  <c r="R166" i="39"/>
  <c r="S166" i="39"/>
  <c r="T166" i="39"/>
  <c r="U166" i="39"/>
  <c r="V166" i="39"/>
  <c r="W166" i="39"/>
  <c r="X166" i="39"/>
  <c r="Y166" i="39"/>
  <c r="Z166" i="39"/>
  <c r="AA166" i="39"/>
  <c r="AB166" i="39"/>
  <c r="AC166" i="39"/>
  <c r="AD166" i="39"/>
  <c r="AE166" i="39"/>
  <c r="AF166" i="39"/>
  <c r="AG166" i="39"/>
  <c r="AH166" i="39"/>
  <c r="AI166" i="39"/>
  <c r="AJ166" i="39"/>
  <c r="AK166" i="39"/>
  <c r="AL166" i="39"/>
  <c r="AM166" i="39"/>
  <c r="AN166" i="39"/>
  <c r="AO166" i="39"/>
  <c r="AP166" i="39"/>
  <c r="AQ166" i="39"/>
  <c r="AR166" i="39"/>
  <c r="AS166" i="39"/>
  <c r="AT166" i="39"/>
  <c r="AU166" i="39"/>
  <c r="AV166" i="39"/>
  <c r="AW166" i="39"/>
  <c r="AX166" i="39"/>
  <c r="AY166" i="39"/>
  <c r="AZ166" i="39"/>
  <c r="BA166" i="39"/>
  <c r="BB166" i="39"/>
  <c r="BC166" i="39"/>
  <c r="BD166" i="39"/>
  <c r="BE166" i="39"/>
  <c r="BF166" i="39"/>
  <c r="BG166" i="39"/>
  <c r="D167" i="39"/>
  <c r="E167" i="39"/>
  <c r="F167" i="39"/>
  <c r="G167" i="39"/>
  <c r="H167" i="39"/>
  <c r="I167" i="39"/>
  <c r="J167" i="39"/>
  <c r="K167" i="39"/>
  <c r="L167" i="39"/>
  <c r="M167" i="39"/>
  <c r="N167" i="39"/>
  <c r="O167" i="39"/>
  <c r="P167" i="39"/>
  <c r="Q167" i="39"/>
  <c r="R167" i="39"/>
  <c r="S167" i="39"/>
  <c r="T167" i="39"/>
  <c r="U167" i="39"/>
  <c r="V167" i="39"/>
  <c r="W167" i="39"/>
  <c r="X167" i="39"/>
  <c r="Y167" i="39"/>
  <c r="Z167" i="39"/>
  <c r="AA167" i="39"/>
  <c r="AB167" i="39"/>
  <c r="AC167" i="39"/>
  <c r="AD167" i="39"/>
  <c r="AE167" i="39"/>
  <c r="AF167" i="39"/>
  <c r="AG167" i="39"/>
  <c r="AH167" i="39"/>
  <c r="AI167" i="39"/>
  <c r="AJ167" i="39"/>
  <c r="AK167" i="39"/>
  <c r="AL167" i="39"/>
  <c r="AM167" i="39"/>
  <c r="AN167" i="39"/>
  <c r="AO167" i="39"/>
  <c r="AP167" i="39"/>
  <c r="AQ167" i="39"/>
  <c r="AR167" i="39"/>
  <c r="AS167" i="39"/>
  <c r="AT167" i="39"/>
  <c r="AU167" i="39"/>
  <c r="AV167" i="39"/>
  <c r="AW167" i="39"/>
  <c r="AX167" i="39"/>
  <c r="AY167" i="39"/>
  <c r="AZ167" i="39"/>
  <c r="BA167" i="39"/>
  <c r="BB167" i="39"/>
  <c r="BC167" i="39"/>
  <c r="BD167" i="39"/>
  <c r="BE167" i="39"/>
  <c r="BF167" i="39"/>
  <c r="BG167" i="39"/>
  <c r="D168" i="39"/>
  <c r="E168" i="39"/>
  <c r="F168" i="39"/>
  <c r="G168" i="39"/>
  <c r="H168" i="39"/>
  <c r="I168" i="39"/>
  <c r="J168" i="39"/>
  <c r="K168" i="39"/>
  <c r="L168" i="39"/>
  <c r="M168" i="39"/>
  <c r="N168" i="39"/>
  <c r="O168" i="39"/>
  <c r="P168" i="39"/>
  <c r="Q168" i="39"/>
  <c r="R168" i="39"/>
  <c r="S168" i="39"/>
  <c r="T168" i="39"/>
  <c r="U168" i="39"/>
  <c r="V168" i="39"/>
  <c r="W168" i="39"/>
  <c r="X168" i="39"/>
  <c r="Y168" i="39"/>
  <c r="Z168" i="39"/>
  <c r="AA168" i="39"/>
  <c r="AB168" i="39"/>
  <c r="AC168" i="39"/>
  <c r="AD168" i="39"/>
  <c r="AE168" i="39"/>
  <c r="AF168" i="39"/>
  <c r="AG168" i="39"/>
  <c r="AH168" i="39"/>
  <c r="AI168" i="39"/>
  <c r="AJ168" i="39"/>
  <c r="AK168" i="39"/>
  <c r="AL168" i="39"/>
  <c r="AM168" i="39"/>
  <c r="AN168" i="39"/>
  <c r="AO168" i="39"/>
  <c r="AP168" i="39"/>
  <c r="AQ168" i="39"/>
  <c r="AR168" i="39"/>
  <c r="AS168" i="39"/>
  <c r="AT168" i="39"/>
  <c r="AU168" i="39"/>
  <c r="AV168" i="39"/>
  <c r="AW168" i="39"/>
  <c r="AX168" i="39"/>
  <c r="AY168" i="39"/>
  <c r="AZ168" i="39"/>
  <c r="BA168" i="39"/>
  <c r="BB168" i="39"/>
  <c r="BC168" i="39"/>
  <c r="BD168" i="39"/>
  <c r="BE168" i="39"/>
  <c r="BF168" i="39"/>
  <c r="BG168" i="39"/>
  <c r="D169" i="39"/>
  <c r="E169" i="39"/>
  <c r="F169" i="39"/>
  <c r="G169" i="39"/>
  <c r="H169" i="39"/>
  <c r="I169" i="39"/>
  <c r="J169" i="39"/>
  <c r="K169" i="39"/>
  <c r="L169" i="39"/>
  <c r="M169" i="39"/>
  <c r="N169" i="39"/>
  <c r="O169" i="39"/>
  <c r="P169" i="39"/>
  <c r="Q169" i="39"/>
  <c r="R169" i="39"/>
  <c r="S169" i="39"/>
  <c r="T169" i="39"/>
  <c r="U169" i="39"/>
  <c r="V169" i="39"/>
  <c r="W169" i="39"/>
  <c r="X169" i="39"/>
  <c r="Y169" i="39"/>
  <c r="Z169" i="39"/>
  <c r="AA169" i="39"/>
  <c r="AB169" i="39"/>
  <c r="AC169" i="39"/>
  <c r="AD169" i="39"/>
  <c r="AE169" i="39"/>
  <c r="AF169" i="39"/>
  <c r="AG169" i="39"/>
  <c r="AH169" i="39"/>
  <c r="AI169" i="39"/>
  <c r="AJ169" i="39"/>
  <c r="AK169" i="39"/>
  <c r="AL169" i="39"/>
  <c r="AM169" i="39"/>
  <c r="AN169" i="39"/>
  <c r="AO169" i="39"/>
  <c r="AP169" i="39"/>
  <c r="AQ169" i="39"/>
  <c r="AR169" i="39"/>
  <c r="AS169" i="39"/>
  <c r="AT169" i="39"/>
  <c r="AU169" i="39"/>
  <c r="AV169" i="39"/>
  <c r="AW169" i="39"/>
  <c r="AX169" i="39"/>
  <c r="AY169" i="39"/>
  <c r="AZ169" i="39"/>
  <c r="BA169" i="39"/>
  <c r="BB169" i="39"/>
  <c r="BC169" i="39"/>
  <c r="BD169" i="39"/>
  <c r="BE169" i="39"/>
  <c r="BF169" i="39"/>
  <c r="BG169" i="39"/>
  <c r="D170" i="39"/>
  <c r="E170" i="39"/>
  <c r="F170" i="39"/>
  <c r="G170" i="39"/>
  <c r="H170" i="39"/>
  <c r="I170" i="39"/>
  <c r="J170" i="39"/>
  <c r="K170" i="39"/>
  <c r="L170" i="39"/>
  <c r="M170" i="39"/>
  <c r="N170" i="39"/>
  <c r="O170" i="39"/>
  <c r="P170" i="39"/>
  <c r="Q170" i="39"/>
  <c r="R170" i="39"/>
  <c r="S170" i="39"/>
  <c r="T170" i="39"/>
  <c r="U170" i="39"/>
  <c r="V170" i="39"/>
  <c r="W170" i="39"/>
  <c r="X170" i="39"/>
  <c r="Y170" i="39"/>
  <c r="Z170" i="39"/>
  <c r="AA170" i="39"/>
  <c r="AB170" i="39"/>
  <c r="AC170" i="39"/>
  <c r="AD170" i="39"/>
  <c r="AE170" i="39"/>
  <c r="AF170" i="39"/>
  <c r="AG170" i="39"/>
  <c r="AH170" i="39"/>
  <c r="AI170" i="39"/>
  <c r="AJ170" i="39"/>
  <c r="AK170" i="39"/>
  <c r="AL170" i="39"/>
  <c r="AM170" i="39"/>
  <c r="AN170" i="39"/>
  <c r="AO170" i="39"/>
  <c r="AP170" i="39"/>
  <c r="AQ170" i="39"/>
  <c r="AR170" i="39"/>
  <c r="AS170" i="39"/>
  <c r="AT170" i="39"/>
  <c r="AU170" i="39"/>
  <c r="AV170" i="39"/>
  <c r="AW170" i="39"/>
  <c r="AX170" i="39"/>
  <c r="AY170" i="39"/>
  <c r="AZ170" i="39"/>
  <c r="BA170" i="39"/>
  <c r="BB170" i="39"/>
  <c r="BC170" i="39"/>
  <c r="BD170" i="39"/>
  <c r="BE170" i="39"/>
  <c r="BF170" i="39"/>
  <c r="BG170" i="39"/>
  <c r="D171" i="39"/>
  <c r="E171" i="39"/>
  <c r="F171" i="39"/>
  <c r="G171" i="39"/>
  <c r="H171" i="39"/>
  <c r="I171" i="39"/>
  <c r="J171" i="39"/>
  <c r="K171" i="39"/>
  <c r="L171" i="39"/>
  <c r="M171" i="39"/>
  <c r="N171" i="39"/>
  <c r="O171" i="39"/>
  <c r="P171" i="39"/>
  <c r="Q171" i="39"/>
  <c r="R171" i="39"/>
  <c r="S171" i="39"/>
  <c r="T171" i="39"/>
  <c r="U171" i="39"/>
  <c r="V171" i="39"/>
  <c r="W171" i="39"/>
  <c r="X171" i="39"/>
  <c r="Y171" i="39"/>
  <c r="Z171" i="39"/>
  <c r="AA171" i="39"/>
  <c r="AB171" i="39"/>
  <c r="AC171" i="39"/>
  <c r="AD171" i="39"/>
  <c r="AE171" i="39"/>
  <c r="AF171" i="39"/>
  <c r="AG171" i="39"/>
  <c r="AH171" i="39"/>
  <c r="AI171" i="39"/>
  <c r="AJ171" i="39"/>
  <c r="AK171" i="39"/>
  <c r="AL171" i="39"/>
  <c r="AM171" i="39"/>
  <c r="AN171" i="39"/>
  <c r="AO171" i="39"/>
  <c r="AP171" i="39"/>
  <c r="AQ171" i="39"/>
  <c r="AR171" i="39"/>
  <c r="AS171" i="39"/>
  <c r="AT171" i="39"/>
  <c r="AU171" i="39"/>
  <c r="AV171" i="39"/>
  <c r="AW171" i="39"/>
  <c r="AX171" i="39"/>
  <c r="AY171" i="39"/>
  <c r="AZ171" i="39"/>
  <c r="BA171" i="39"/>
  <c r="BB171" i="39"/>
  <c r="BC171" i="39"/>
  <c r="BD171" i="39"/>
  <c r="BE171" i="39"/>
  <c r="BF171" i="39"/>
  <c r="BG171" i="39"/>
  <c r="D172" i="39"/>
  <c r="E172" i="39"/>
  <c r="F172" i="39"/>
  <c r="G172" i="39"/>
  <c r="H172" i="39"/>
  <c r="I172" i="39"/>
  <c r="J172" i="39"/>
  <c r="K172" i="39"/>
  <c r="L172" i="39"/>
  <c r="M172" i="39"/>
  <c r="N172" i="39"/>
  <c r="O172" i="39"/>
  <c r="P172" i="39"/>
  <c r="Q172" i="39"/>
  <c r="R172" i="39"/>
  <c r="S172" i="39"/>
  <c r="T172" i="39"/>
  <c r="U172" i="39"/>
  <c r="V172" i="39"/>
  <c r="W172" i="39"/>
  <c r="X172" i="39"/>
  <c r="Y172" i="39"/>
  <c r="Z172" i="39"/>
  <c r="AA172" i="39"/>
  <c r="AB172" i="39"/>
  <c r="AC172" i="39"/>
  <c r="AD172" i="39"/>
  <c r="AE172" i="39"/>
  <c r="AF172" i="39"/>
  <c r="AG172" i="39"/>
  <c r="AH172" i="39"/>
  <c r="AI172" i="39"/>
  <c r="AJ172" i="39"/>
  <c r="AK172" i="39"/>
  <c r="AL172" i="39"/>
  <c r="AM172" i="39"/>
  <c r="AN172" i="39"/>
  <c r="AO172" i="39"/>
  <c r="AP172" i="39"/>
  <c r="AQ172" i="39"/>
  <c r="AR172" i="39"/>
  <c r="AS172" i="39"/>
  <c r="AT172" i="39"/>
  <c r="AU172" i="39"/>
  <c r="AV172" i="39"/>
  <c r="AW172" i="39"/>
  <c r="AX172" i="39"/>
  <c r="AY172" i="39"/>
  <c r="AZ172" i="39"/>
  <c r="BA172" i="39"/>
  <c r="BB172" i="39"/>
  <c r="BC172" i="39"/>
  <c r="BD172" i="39"/>
  <c r="BE172" i="39"/>
  <c r="BF172" i="39"/>
  <c r="BG172" i="39"/>
  <c r="D173" i="39"/>
  <c r="E173" i="39"/>
  <c r="F173" i="39"/>
  <c r="G173" i="39"/>
  <c r="H173" i="39"/>
  <c r="I173" i="39"/>
  <c r="J173" i="39"/>
  <c r="K173" i="39"/>
  <c r="L173" i="39"/>
  <c r="M173" i="39"/>
  <c r="N173" i="39"/>
  <c r="O173" i="39"/>
  <c r="P173" i="39"/>
  <c r="Q173" i="39"/>
  <c r="R173" i="39"/>
  <c r="S173" i="39"/>
  <c r="T173" i="39"/>
  <c r="U173" i="39"/>
  <c r="V173" i="39"/>
  <c r="W173" i="39"/>
  <c r="X173" i="39"/>
  <c r="Y173" i="39"/>
  <c r="Z173" i="39"/>
  <c r="AA173" i="39"/>
  <c r="AB173" i="39"/>
  <c r="AC173" i="39"/>
  <c r="AD173" i="39"/>
  <c r="AE173" i="39"/>
  <c r="AF173" i="39"/>
  <c r="AG173" i="39"/>
  <c r="AH173" i="39"/>
  <c r="AI173" i="39"/>
  <c r="AJ173" i="39"/>
  <c r="AK173" i="39"/>
  <c r="AL173" i="39"/>
  <c r="AM173" i="39"/>
  <c r="AN173" i="39"/>
  <c r="AO173" i="39"/>
  <c r="AP173" i="39"/>
  <c r="AQ173" i="39"/>
  <c r="AR173" i="39"/>
  <c r="AS173" i="39"/>
  <c r="AT173" i="39"/>
  <c r="AU173" i="39"/>
  <c r="AV173" i="39"/>
  <c r="AW173" i="39"/>
  <c r="AX173" i="39"/>
  <c r="AY173" i="39"/>
  <c r="AZ173" i="39"/>
  <c r="BA173" i="39"/>
  <c r="BB173" i="39"/>
  <c r="BC173" i="39"/>
  <c r="BD173" i="39"/>
  <c r="BE173" i="39"/>
  <c r="BF173" i="39"/>
  <c r="BG173" i="39"/>
  <c r="D174" i="39"/>
  <c r="E174" i="39"/>
  <c r="F174" i="39"/>
  <c r="G174" i="39"/>
  <c r="H174" i="39"/>
  <c r="I174" i="39"/>
  <c r="J174" i="39"/>
  <c r="K174" i="39"/>
  <c r="L174" i="39"/>
  <c r="M174" i="39"/>
  <c r="N174" i="39"/>
  <c r="O174" i="39"/>
  <c r="P174" i="39"/>
  <c r="Q174" i="39"/>
  <c r="R174" i="39"/>
  <c r="S174" i="39"/>
  <c r="T174" i="39"/>
  <c r="U174" i="39"/>
  <c r="V174" i="39"/>
  <c r="W174" i="39"/>
  <c r="X174" i="39"/>
  <c r="Y174" i="39"/>
  <c r="Z174" i="39"/>
  <c r="AA174" i="39"/>
  <c r="AB174" i="39"/>
  <c r="AC174" i="39"/>
  <c r="AD174" i="39"/>
  <c r="AE174" i="39"/>
  <c r="AF174" i="39"/>
  <c r="AG174" i="39"/>
  <c r="AH174" i="39"/>
  <c r="AI174" i="39"/>
  <c r="AJ174" i="39"/>
  <c r="AK174" i="39"/>
  <c r="AL174" i="39"/>
  <c r="AM174" i="39"/>
  <c r="AN174" i="39"/>
  <c r="AO174" i="39"/>
  <c r="AP174" i="39"/>
  <c r="AQ174" i="39"/>
  <c r="AR174" i="39"/>
  <c r="AS174" i="39"/>
  <c r="AT174" i="39"/>
  <c r="AU174" i="39"/>
  <c r="AV174" i="39"/>
  <c r="AW174" i="39"/>
  <c r="AX174" i="39"/>
  <c r="AY174" i="39"/>
  <c r="AZ174" i="39"/>
  <c r="BA174" i="39"/>
  <c r="BB174" i="39"/>
  <c r="BC174" i="39"/>
  <c r="BD174" i="39"/>
  <c r="BE174" i="39"/>
  <c r="BF174" i="39"/>
  <c r="BG174" i="39"/>
  <c r="D175" i="39"/>
  <c r="E175" i="39"/>
  <c r="F175" i="39"/>
  <c r="G175" i="39"/>
  <c r="H175" i="39"/>
  <c r="I175" i="39"/>
  <c r="J175" i="39"/>
  <c r="K175" i="39"/>
  <c r="L175" i="39"/>
  <c r="M175" i="39"/>
  <c r="N175" i="39"/>
  <c r="O175" i="39"/>
  <c r="P175" i="39"/>
  <c r="Q175" i="39"/>
  <c r="R175" i="39"/>
  <c r="S175" i="39"/>
  <c r="T175" i="39"/>
  <c r="U175" i="39"/>
  <c r="V175" i="39"/>
  <c r="W175" i="39"/>
  <c r="X175" i="39"/>
  <c r="Y175" i="39"/>
  <c r="Z175" i="39"/>
  <c r="AA175" i="39"/>
  <c r="AB175" i="39"/>
  <c r="AC175" i="39"/>
  <c r="AD175" i="39"/>
  <c r="AE175" i="39"/>
  <c r="AF175" i="39"/>
  <c r="AG175" i="39"/>
  <c r="AH175" i="39"/>
  <c r="AI175" i="39"/>
  <c r="AJ175" i="39"/>
  <c r="AK175" i="39"/>
  <c r="AL175" i="39"/>
  <c r="AM175" i="39"/>
  <c r="AN175" i="39"/>
  <c r="AO175" i="39"/>
  <c r="AP175" i="39"/>
  <c r="AQ175" i="39"/>
  <c r="AR175" i="39"/>
  <c r="AS175" i="39"/>
  <c r="AT175" i="39"/>
  <c r="AU175" i="39"/>
  <c r="AV175" i="39"/>
  <c r="AW175" i="39"/>
  <c r="AX175" i="39"/>
  <c r="AY175" i="39"/>
  <c r="AZ175" i="39"/>
  <c r="BA175" i="39"/>
  <c r="BB175" i="39"/>
  <c r="BC175" i="39"/>
  <c r="BD175" i="39"/>
  <c r="BE175" i="39"/>
  <c r="BF175" i="39"/>
  <c r="BG175" i="39"/>
  <c r="D176" i="39"/>
  <c r="E176" i="39"/>
  <c r="F176" i="39"/>
  <c r="G176" i="39"/>
  <c r="H176" i="39"/>
  <c r="I176" i="39"/>
  <c r="J176" i="39"/>
  <c r="K176" i="39"/>
  <c r="L176" i="39"/>
  <c r="M176" i="39"/>
  <c r="N176" i="39"/>
  <c r="O176" i="39"/>
  <c r="P176" i="39"/>
  <c r="Q176" i="39"/>
  <c r="R176" i="39"/>
  <c r="S176" i="39"/>
  <c r="T176" i="39"/>
  <c r="U176" i="39"/>
  <c r="V176" i="39"/>
  <c r="W176" i="39"/>
  <c r="X176" i="39"/>
  <c r="Y176" i="39"/>
  <c r="Z176" i="39"/>
  <c r="AA176" i="39"/>
  <c r="AB176" i="39"/>
  <c r="AC176" i="39"/>
  <c r="AD176" i="39"/>
  <c r="AE176" i="39"/>
  <c r="AF176" i="39"/>
  <c r="AG176" i="39"/>
  <c r="AH176" i="39"/>
  <c r="AI176" i="39"/>
  <c r="AJ176" i="39"/>
  <c r="AK176" i="39"/>
  <c r="AL176" i="39"/>
  <c r="AM176" i="39"/>
  <c r="AN176" i="39"/>
  <c r="AO176" i="39"/>
  <c r="AP176" i="39"/>
  <c r="AQ176" i="39"/>
  <c r="AR176" i="39"/>
  <c r="AS176" i="39"/>
  <c r="AT176" i="39"/>
  <c r="AU176" i="39"/>
  <c r="AV176" i="39"/>
  <c r="AW176" i="39"/>
  <c r="AX176" i="39"/>
  <c r="AY176" i="39"/>
  <c r="AZ176" i="39"/>
  <c r="BA176" i="39"/>
  <c r="BB176" i="39"/>
  <c r="BC176" i="39"/>
  <c r="BD176" i="39"/>
  <c r="BE176" i="39"/>
  <c r="BF176" i="39"/>
  <c r="BG176" i="39"/>
  <c r="D177" i="39"/>
  <c r="E177" i="39"/>
  <c r="F177" i="39"/>
  <c r="G177" i="39"/>
  <c r="H177" i="39"/>
  <c r="I177" i="39"/>
  <c r="J177" i="39"/>
  <c r="K177" i="39"/>
  <c r="L177" i="39"/>
  <c r="M177" i="39"/>
  <c r="N177" i="39"/>
  <c r="O177" i="39"/>
  <c r="P177" i="39"/>
  <c r="Q177" i="39"/>
  <c r="R177" i="39"/>
  <c r="S177" i="39"/>
  <c r="T177" i="39"/>
  <c r="U177" i="39"/>
  <c r="V177" i="39"/>
  <c r="W177" i="39"/>
  <c r="X177" i="39"/>
  <c r="Y177" i="39"/>
  <c r="Z177" i="39"/>
  <c r="AA177" i="39"/>
  <c r="AB177" i="39"/>
  <c r="AC177" i="39"/>
  <c r="AD177" i="39"/>
  <c r="AE177" i="39"/>
  <c r="AF177" i="39"/>
  <c r="AG177" i="39"/>
  <c r="AH177" i="39"/>
  <c r="AI177" i="39"/>
  <c r="AJ177" i="39"/>
  <c r="AK177" i="39"/>
  <c r="AL177" i="39"/>
  <c r="AM177" i="39"/>
  <c r="AN177" i="39"/>
  <c r="AO177" i="39"/>
  <c r="AP177" i="39"/>
  <c r="AQ177" i="39"/>
  <c r="AR177" i="39"/>
  <c r="AS177" i="39"/>
  <c r="AT177" i="39"/>
  <c r="AU177" i="39"/>
  <c r="AV177" i="39"/>
  <c r="AW177" i="39"/>
  <c r="AX177" i="39"/>
  <c r="AY177" i="39"/>
  <c r="AZ177" i="39"/>
  <c r="BA177" i="39"/>
  <c r="BB177" i="39"/>
  <c r="BC177" i="39"/>
  <c r="BD177" i="39"/>
  <c r="BE177" i="39"/>
  <c r="BF177" i="39"/>
  <c r="BG177" i="39"/>
  <c r="D178" i="39"/>
  <c r="E178" i="39"/>
  <c r="F178" i="39"/>
  <c r="G178" i="39"/>
  <c r="H178" i="39"/>
  <c r="I178" i="39"/>
  <c r="J178" i="39"/>
  <c r="K178" i="39"/>
  <c r="L178" i="39"/>
  <c r="M178" i="39"/>
  <c r="N178" i="39"/>
  <c r="O178" i="39"/>
  <c r="P178" i="39"/>
  <c r="Q178" i="39"/>
  <c r="R178" i="39"/>
  <c r="S178" i="39"/>
  <c r="T178" i="39"/>
  <c r="U178" i="39"/>
  <c r="V178" i="39"/>
  <c r="W178" i="39"/>
  <c r="X178" i="39"/>
  <c r="Y178" i="39"/>
  <c r="Z178" i="39"/>
  <c r="AA178" i="39"/>
  <c r="AB178" i="39"/>
  <c r="AC178" i="39"/>
  <c r="AD178" i="39"/>
  <c r="AE178" i="39"/>
  <c r="AF178" i="39"/>
  <c r="AG178" i="39"/>
  <c r="AH178" i="39"/>
  <c r="AI178" i="39"/>
  <c r="AJ178" i="39"/>
  <c r="AK178" i="39"/>
  <c r="AL178" i="39"/>
  <c r="AM178" i="39"/>
  <c r="AN178" i="39"/>
  <c r="AO178" i="39"/>
  <c r="AP178" i="39"/>
  <c r="AQ178" i="39"/>
  <c r="AR178" i="39"/>
  <c r="AS178" i="39"/>
  <c r="AT178" i="39"/>
  <c r="AU178" i="39"/>
  <c r="AV178" i="39"/>
  <c r="AW178" i="39"/>
  <c r="AX178" i="39"/>
  <c r="AY178" i="39"/>
  <c r="AZ178" i="39"/>
  <c r="BA178" i="39"/>
  <c r="BB178" i="39"/>
  <c r="BC178" i="39"/>
  <c r="BD178" i="39"/>
  <c r="BE178" i="39"/>
  <c r="BF178" i="39"/>
  <c r="BG178" i="39"/>
  <c r="D179" i="39"/>
  <c r="E179" i="39"/>
  <c r="F179" i="39"/>
  <c r="G179" i="39"/>
  <c r="H179" i="39"/>
  <c r="I179" i="39"/>
  <c r="J179" i="39"/>
  <c r="K179" i="39"/>
  <c r="L179" i="39"/>
  <c r="M179" i="39"/>
  <c r="N179" i="39"/>
  <c r="O179" i="39"/>
  <c r="P179" i="39"/>
  <c r="Q179" i="39"/>
  <c r="R179" i="39"/>
  <c r="S179" i="39"/>
  <c r="T179" i="39"/>
  <c r="U179" i="39"/>
  <c r="V179" i="39"/>
  <c r="W179" i="39"/>
  <c r="X179" i="39"/>
  <c r="Y179" i="39"/>
  <c r="Z179" i="39"/>
  <c r="AA179" i="39"/>
  <c r="AB179" i="39"/>
  <c r="AC179" i="39"/>
  <c r="AD179" i="39"/>
  <c r="AE179" i="39"/>
  <c r="AF179" i="39"/>
  <c r="AG179" i="39"/>
  <c r="AH179" i="39"/>
  <c r="AI179" i="39"/>
  <c r="AJ179" i="39"/>
  <c r="AK179" i="39"/>
  <c r="AL179" i="39"/>
  <c r="AM179" i="39"/>
  <c r="AN179" i="39"/>
  <c r="AO179" i="39"/>
  <c r="AP179" i="39"/>
  <c r="AQ179" i="39"/>
  <c r="AR179" i="39"/>
  <c r="AS179" i="39"/>
  <c r="AT179" i="39"/>
  <c r="AU179" i="39"/>
  <c r="AV179" i="39"/>
  <c r="AW179" i="39"/>
  <c r="AX179" i="39"/>
  <c r="AY179" i="39"/>
  <c r="AZ179" i="39"/>
  <c r="BA179" i="39"/>
  <c r="BB179" i="39"/>
  <c r="BC179" i="39"/>
  <c r="BD179" i="39"/>
  <c r="BE179" i="39"/>
  <c r="BF179" i="39"/>
  <c r="BG179" i="39"/>
  <c r="D180" i="39"/>
  <c r="E180" i="39"/>
  <c r="F180" i="39"/>
  <c r="G180" i="39"/>
  <c r="H180" i="39"/>
  <c r="I180" i="39"/>
  <c r="J180" i="39"/>
  <c r="K180" i="39"/>
  <c r="L180" i="39"/>
  <c r="M180" i="39"/>
  <c r="N180" i="39"/>
  <c r="O180" i="39"/>
  <c r="P180" i="39"/>
  <c r="Q180" i="39"/>
  <c r="R180" i="39"/>
  <c r="S180" i="39"/>
  <c r="T180" i="39"/>
  <c r="U180" i="39"/>
  <c r="V180" i="39"/>
  <c r="W180" i="39"/>
  <c r="X180" i="39"/>
  <c r="Y180" i="39"/>
  <c r="Z180" i="39"/>
  <c r="AA180" i="39"/>
  <c r="AB180" i="39"/>
  <c r="AC180" i="39"/>
  <c r="AD180" i="39"/>
  <c r="AE180" i="39"/>
  <c r="AF180" i="39"/>
  <c r="AG180" i="39"/>
  <c r="AH180" i="39"/>
  <c r="AI180" i="39"/>
  <c r="AJ180" i="39"/>
  <c r="AK180" i="39"/>
  <c r="AL180" i="39"/>
  <c r="AM180" i="39"/>
  <c r="AN180" i="39"/>
  <c r="AO180" i="39"/>
  <c r="AP180" i="39"/>
  <c r="AQ180" i="39"/>
  <c r="AR180" i="39"/>
  <c r="AS180" i="39"/>
  <c r="AT180" i="39"/>
  <c r="AU180" i="39"/>
  <c r="AV180" i="39"/>
  <c r="AW180" i="39"/>
  <c r="AX180" i="39"/>
  <c r="AY180" i="39"/>
  <c r="AZ180" i="39"/>
  <c r="BA180" i="39"/>
  <c r="BB180" i="39"/>
  <c r="BC180" i="39"/>
  <c r="BD180" i="39"/>
  <c r="BE180" i="39"/>
  <c r="BF180" i="39"/>
  <c r="BG180" i="39"/>
  <c r="D181" i="39"/>
  <c r="E181" i="39"/>
  <c r="F181" i="39"/>
  <c r="G181" i="39"/>
  <c r="H181" i="39"/>
  <c r="I181" i="39"/>
  <c r="J181" i="39"/>
  <c r="K181" i="39"/>
  <c r="L181" i="39"/>
  <c r="M181" i="39"/>
  <c r="N181" i="39"/>
  <c r="O181" i="39"/>
  <c r="P181" i="39"/>
  <c r="Q181" i="39"/>
  <c r="R181" i="39"/>
  <c r="S181" i="39"/>
  <c r="T181" i="39"/>
  <c r="U181" i="39"/>
  <c r="V181" i="39"/>
  <c r="W181" i="39"/>
  <c r="X181" i="39"/>
  <c r="Y181" i="39"/>
  <c r="Z181" i="39"/>
  <c r="AA181" i="39"/>
  <c r="AB181" i="39"/>
  <c r="AC181" i="39"/>
  <c r="AD181" i="39"/>
  <c r="AE181" i="39"/>
  <c r="AF181" i="39"/>
  <c r="AG181" i="39"/>
  <c r="AH181" i="39"/>
  <c r="AI181" i="39"/>
  <c r="AJ181" i="39"/>
  <c r="AK181" i="39"/>
  <c r="AL181" i="39"/>
  <c r="AM181" i="39"/>
  <c r="AN181" i="39"/>
  <c r="AO181" i="39"/>
  <c r="AP181" i="39"/>
  <c r="AQ181" i="39"/>
  <c r="AR181" i="39"/>
  <c r="AS181" i="39"/>
  <c r="AT181" i="39"/>
  <c r="AU181" i="39"/>
  <c r="AV181" i="39"/>
  <c r="AW181" i="39"/>
  <c r="AX181" i="39"/>
  <c r="AY181" i="39"/>
  <c r="AZ181" i="39"/>
  <c r="BA181" i="39"/>
  <c r="BB181" i="39"/>
  <c r="BC181" i="39"/>
  <c r="BD181" i="39"/>
  <c r="BE181" i="39"/>
  <c r="BF181" i="39"/>
  <c r="BG181" i="39"/>
  <c r="D182" i="39"/>
  <c r="E182" i="39"/>
  <c r="F182" i="39"/>
  <c r="G182" i="39"/>
  <c r="H182" i="39"/>
  <c r="I182" i="39"/>
  <c r="J182" i="39"/>
  <c r="K182" i="39"/>
  <c r="L182" i="39"/>
  <c r="M182" i="39"/>
  <c r="N182" i="39"/>
  <c r="O182" i="39"/>
  <c r="P182" i="39"/>
  <c r="Q182" i="39"/>
  <c r="R182" i="39"/>
  <c r="S182" i="39"/>
  <c r="T182" i="39"/>
  <c r="U182" i="39"/>
  <c r="V182" i="39"/>
  <c r="W182" i="39"/>
  <c r="X182" i="39"/>
  <c r="Y182" i="39"/>
  <c r="Z182" i="39"/>
  <c r="AA182" i="39"/>
  <c r="AB182" i="39"/>
  <c r="AC182" i="39"/>
  <c r="AD182" i="39"/>
  <c r="AE182" i="39"/>
  <c r="AF182" i="39"/>
  <c r="AG182" i="39"/>
  <c r="AH182" i="39"/>
  <c r="AI182" i="39"/>
  <c r="AJ182" i="39"/>
  <c r="AK182" i="39"/>
  <c r="AL182" i="39"/>
  <c r="AM182" i="39"/>
  <c r="AN182" i="39"/>
  <c r="AO182" i="39"/>
  <c r="AP182" i="39"/>
  <c r="AQ182" i="39"/>
  <c r="AR182" i="39"/>
  <c r="AS182" i="39"/>
  <c r="AT182" i="39"/>
  <c r="AU182" i="39"/>
  <c r="AV182" i="39"/>
  <c r="AW182" i="39"/>
  <c r="AX182" i="39"/>
  <c r="AY182" i="39"/>
  <c r="AZ182" i="39"/>
  <c r="BA182" i="39"/>
  <c r="BB182" i="39"/>
  <c r="BC182" i="39"/>
  <c r="BD182" i="39"/>
  <c r="BE182" i="39"/>
  <c r="BF182" i="39"/>
  <c r="BG182" i="39"/>
  <c r="D183" i="39"/>
  <c r="E183" i="39"/>
  <c r="F183" i="39"/>
  <c r="G183" i="39"/>
  <c r="H183" i="39"/>
  <c r="I183" i="39"/>
  <c r="J183" i="39"/>
  <c r="K183" i="39"/>
  <c r="L183" i="39"/>
  <c r="M183" i="39"/>
  <c r="N183" i="39"/>
  <c r="O183" i="39"/>
  <c r="P183" i="39"/>
  <c r="Q183" i="39"/>
  <c r="R183" i="39"/>
  <c r="S183" i="39"/>
  <c r="T183" i="39"/>
  <c r="U183" i="39"/>
  <c r="V183" i="39"/>
  <c r="W183" i="39"/>
  <c r="X183" i="39"/>
  <c r="Y183" i="39"/>
  <c r="Z183" i="39"/>
  <c r="AA183" i="39"/>
  <c r="AB183" i="39"/>
  <c r="AC183" i="39"/>
  <c r="AD183" i="39"/>
  <c r="AE183" i="39"/>
  <c r="AF183" i="39"/>
  <c r="AG183" i="39"/>
  <c r="AH183" i="39"/>
  <c r="AI183" i="39"/>
  <c r="AJ183" i="39"/>
  <c r="AK183" i="39"/>
  <c r="AL183" i="39"/>
  <c r="AM183" i="39"/>
  <c r="AN183" i="39"/>
  <c r="AO183" i="39"/>
  <c r="AP183" i="39"/>
  <c r="AQ183" i="39"/>
  <c r="AR183" i="39"/>
  <c r="AS183" i="39"/>
  <c r="AT183" i="39"/>
  <c r="AU183" i="39"/>
  <c r="AV183" i="39"/>
  <c r="AW183" i="39"/>
  <c r="AX183" i="39"/>
  <c r="AY183" i="39"/>
  <c r="AZ183" i="39"/>
  <c r="BA183" i="39"/>
  <c r="BB183" i="39"/>
  <c r="BC183" i="39"/>
  <c r="BD183" i="39"/>
  <c r="BE183" i="39"/>
  <c r="BF183" i="39"/>
  <c r="BG183" i="39"/>
  <c r="D184" i="39"/>
  <c r="E184" i="39"/>
  <c r="F184" i="39"/>
  <c r="G184" i="39"/>
  <c r="H184" i="39"/>
  <c r="I184" i="39"/>
  <c r="J184" i="39"/>
  <c r="K184" i="39"/>
  <c r="L184" i="39"/>
  <c r="M184" i="39"/>
  <c r="N184" i="39"/>
  <c r="O184" i="39"/>
  <c r="P184" i="39"/>
  <c r="Q184" i="39"/>
  <c r="R184" i="39"/>
  <c r="S184" i="39"/>
  <c r="T184" i="39"/>
  <c r="U184" i="39"/>
  <c r="V184" i="39"/>
  <c r="W184" i="39"/>
  <c r="X184" i="39"/>
  <c r="Y184" i="39"/>
  <c r="Z184" i="39"/>
  <c r="AA184" i="39"/>
  <c r="AB184" i="39"/>
  <c r="AC184" i="39"/>
  <c r="AD184" i="39"/>
  <c r="AE184" i="39"/>
  <c r="AF184" i="39"/>
  <c r="AG184" i="39"/>
  <c r="AH184" i="39"/>
  <c r="AI184" i="39"/>
  <c r="AJ184" i="39"/>
  <c r="AK184" i="39"/>
  <c r="AL184" i="39"/>
  <c r="AM184" i="39"/>
  <c r="AN184" i="39"/>
  <c r="AO184" i="39"/>
  <c r="AP184" i="39"/>
  <c r="AQ184" i="39"/>
  <c r="AR184" i="39"/>
  <c r="AS184" i="39"/>
  <c r="AT184" i="39"/>
  <c r="AU184" i="39"/>
  <c r="AV184" i="39"/>
  <c r="AW184" i="39"/>
  <c r="AX184" i="39"/>
  <c r="AY184" i="39"/>
  <c r="AZ184" i="39"/>
  <c r="BA184" i="39"/>
  <c r="BB184" i="39"/>
  <c r="BC184" i="39"/>
  <c r="BD184" i="39"/>
  <c r="BE184" i="39"/>
  <c r="BF184" i="39"/>
  <c r="BG184" i="39"/>
  <c r="D185" i="39"/>
  <c r="E185" i="39"/>
  <c r="F185" i="39"/>
  <c r="G185" i="39"/>
  <c r="H185" i="39"/>
  <c r="I185" i="39"/>
  <c r="J185" i="39"/>
  <c r="K185" i="39"/>
  <c r="L185" i="39"/>
  <c r="M185" i="39"/>
  <c r="N185" i="39"/>
  <c r="O185" i="39"/>
  <c r="P185" i="39"/>
  <c r="Q185" i="39"/>
  <c r="R185" i="39"/>
  <c r="S185" i="39"/>
  <c r="T185" i="39"/>
  <c r="U185" i="39"/>
  <c r="V185" i="39"/>
  <c r="W185" i="39"/>
  <c r="X185" i="39"/>
  <c r="Y185" i="39"/>
  <c r="Z185" i="39"/>
  <c r="AA185" i="39"/>
  <c r="AB185" i="39"/>
  <c r="AC185" i="39"/>
  <c r="AD185" i="39"/>
  <c r="AE185" i="39"/>
  <c r="AF185" i="39"/>
  <c r="AG185" i="39"/>
  <c r="AH185" i="39"/>
  <c r="AI185" i="39"/>
  <c r="AJ185" i="39"/>
  <c r="AK185" i="39"/>
  <c r="AL185" i="39"/>
  <c r="AM185" i="39"/>
  <c r="AN185" i="39"/>
  <c r="AO185" i="39"/>
  <c r="AP185" i="39"/>
  <c r="AQ185" i="39"/>
  <c r="AR185" i="39"/>
  <c r="AS185" i="39"/>
  <c r="AT185" i="39"/>
  <c r="AU185" i="39"/>
  <c r="AV185" i="39"/>
  <c r="AW185" i="39"/>
  <c r="AX185" i="39"/>
  <c r="AY185" i="39"/>
  <c r="AZ185" i="39"/>
  <c r="BA185" i="39"/>
  <c r="BB185" i="39"/>
  <c r="BC185" i="39"/>
  <c r="BD185" i="39"/>
  <c r="BE185" i="39"/>
  <c r="BF185" i="39"/>
  <c r="BG185" i="39"/>
  <c r="D186" i="39"/>
  <c r="E186" i="39"/>
  <c r="F186" i="39"/>
  <c r="G186" i="39"/>
  <c r="H186" i="39"/>
  <c r="I186" i="39"/>
  <c r="J186" i="39"/>
  <c r="K186" i="39"/>
  <c r="L186" i="39"/>
  <c r="M186" i="39"/>
  <c r="N186" i="39"/>
  <c r="O186" i="39"/>
  <c r="P186" i="39"/>
  <c r="Q186" i="39"/>
  <c r="R186" i="39"/>
  <c r="S186" i="39"/>
  <c r="T186" i="39"/>
  <c r="U186" i="39"/>
  <c r="V186" i="39"/>
  <c r="W186" i="39"/>
  <c r="X186" i="39"/>
  <c r="Y186" i="39"/>
  <c r="Z186" i="39"/>
  <c r="AA186" i="39"/>
  <c r="AB186" i="39"/>
  <c r="AC186" i="39"/>
  <c r="AD186" i="39"/>
  <c r="AE186" i="39"/>
  <c r="AF186" i="39"/>
  <c r="AG186" i="39"/>
  <c r="AH186" i="39"/>
  <c r="AI186" i="39"/>
  <c r="AJ186" i="39"/>
  <c r="AK186" i="39"/>
  <c r="AL186" i="39"/>
  <c r="AM186" i="39"/>
  <c r="AN186" i="39"/>
  <c r="AO186" i="39"/>
  <c r="AP186" i="39"/>
  <c r="AQ186" i="39"/>
  <c r="AR186" i="39"/>
  <c r="AS186" i="39"/>
  <c r="AT186" i="39"/>
  <c r="AU186" i="39"/>
  <c r="AV186" i="39"/>
  <c r="AW186" i="39"/>
  <c r="AX186" i="39"/>
  <c r="AY186" i="39"/>
  <c r="AZ186" i="39"/>
  <c r="BA186" i="39"/>
  <c r="BB186" i="39"/>
  <c r="BC186" i="39"/>
  <c r="BD186" i="39"/>
  <c r="BE186" i="39"/>
  <c r="BF186" i="39"/>
  <c r="BG186" i="39"/>
  <c r="D187" i="39"/>
  <c r="E187" i="39"/>
  <c r="F187" i="39"/>
  <c r="G187" i="39"/>
  <c r="H187" i="39"/>
  <c r="I187" i="39"/>
  <c r="J187" i="39"/>
  <c r="K187" i="39"/>
  <c r="L187" i="39"/>
  <c r="M187" i="39"/>
  <c r="N187" i="39"/>
  <c r="O187" i="39"/>
  <c r="P187" i="39"/>
  <c r="Q187" i="39"/>
  <c r="R187" i="39"/>
  <c r="S187" i="39"/>
  <c r="T187" i="39"/>
  <c r="U187" i="39"/>
  <c r="V187" i="39"/>
  <c r="W187" i="39"/>
  <c r="X187" i="39"/>
  <c r="Y187" i="39"/>
  <c r="Z187" i="39"/>
  <c r="AA187" i="39"/>
  <c r="AB187" i="39"/>
  <c r="AC187" i="39"/>
  <c r="AD187" i="39"/>
  <c r="AE187" i="39"/>
  <c r="AF187" i="39"/>
  <c r="AG187" i="39"/>
  <c r="AH187" i="39"/>
  <c r="AI187" i="39"/>
  <c r="AJ187" i="39"/>
  <c r="AK187" i="39"/>
  <c r="AL187" i="39"/>
  <c r="AM187" i="39"/>
  <c r="AN187" i="39"/>
  <c r="AO187" i="39"/>
  <c r="AP187" i="39"/>
  <c r="AQ187" i="39"/>
  <c r="AR187" i="39"/>
  <c r="AS187" i="39"/>
  <c r="AT187" i="39"/>
  <c r="AU187" i="39"/>
  <c r="AV187" i="39"/>
  <c r="AW187" i="39"/>
  <c r="AX187" i="39"/>
  <c r="AY187" i="39"/>
  <c r="AZ187" i="39"/>
  <c r="BA187" i="39"/>
  <c r="BB187" i="39"/>
  <c r="BC187" i="39"/>
  <c r="BD187" i="39"/>
  <c r="BE187" i="39"/>
  <c r="BF187" i="39"/>
  <c r="BG187" i="39"/>
  <c r="D188" i="39"/>
  <c r="E188" i="39"/>
  <c r="F188" i="39"/>
  <c r="G188" i="39"/>
  <c r="H188" i="39"/>
  <c r="I188" i="39"/>
  <c r="J188" i="39"/>
  <c r="K188" i="39"/>
  <c r="L188" i="39"/>
  <c r="M188" i="39"/>
  <c r="N188" i="39"/>
  <c r="O188" i="39"/>
  <c r="P188" i="39"/>
  <c r="Q188" i="39"/>
  <c r="R188" i="39"/>
  <c r="S188" i="39"/>
  <c r="T188" i="39"/>
  <c r="U188" i="39"/>
  <c r="V188" i="39"/>
  <c r="W188" i="39"/>
  <c r="X188" i="39"/>
  <c r="Y188" i="39"/>
  <c r="Z188" i="39"/>
  <c r="AA188" i="39"/>
  <c r="AB188" i="39"/>
  <c r="AC188" i="39"/>
  <c r="AD188" i="39"/>
  <c r="AE188" i="39"/>
  <c r="AF188" i="39"/>
  <c r="AG188" i="39"/>
  <c r="AH188" i="39"/>
  <c r="AI188" i="39"/>
  <c r="AJ188" i="39"/>
  <c r="AK188" i="39"/>
  <c r="AL188" i="39"/>
  <c r="AM188" i="39"/>
  <c r="AN188" i="39"/>
  <c r="AO188" i="39"/>
  <c r="AP188" i="39"/>
  <c r="AQ188" i="39"/>
  <c r="AR188" i="39"/>
  <c r="AS188" i="39"/>
  <c r="AT188" i="39"/>
  <c r="AU188" i="39"/>
  <c r="AV188" i="39"/>
  <c r="AW188" i="39"/>
  <c r="AX188" i="39"/>
  <c r="AY188" i="39"/>
  <c r="AZ188" i="39"/>
  <c r="BA188" i="39"/>
  <c r="BB188" i="39"/>
  <c r="BC188" i="39"/>
  <c r="BD188" i="39"/>
  <c r="BE188" i="39"/>
  <c r="BF188" i="39"/>
  <c r="BG188" i="39"/>
  <c r="D189" i="39"/>
  <c r="E189" i="39"/>
  <c r="F189" i="39"/>
  <c r="G189" i="39"/>
  <c r="H189" i="39"/>
  <c r="I189" i="39"/>
  <c r="J189" i="39"/>
  <c r="K189" i="39"/>
  <c r="L189" i="39"/>
  <c r="M189" i="39"/>
  <c r="N189" i="39"/>
  <c r="O189" i="39"/>
  <c r="P189" i="39"/>
  <c r="Q189" i="39"/>
  <c r="R189" i="39"/>
  <c r="S189" i="39"/>
  <c r="T189" i="39"/>
  <c r="U189" i="39"/>
  <c r="V189" i="39"/>
  <c r="W189" i="39"/>
  <c r="X189" i="39"/>
  <c r="Y189" i="39"/>
  <c r="Z189" i="39"/>
  <c r="AA189" i="39"/>
  <c r="AB189" i="39"/>
  <c r="AC189" i="39"/>
  <c r="AD189" i="39"/>
  <c r="AE189" i="39"/>
  <c r="AF189" i="39"/>
  <c r="AG189" i="39"/>
  <c r="AH189" i="39"/>
  <c r="AI189" i="39"/>
  <c r="AJ189" i="39"/>
  <c r="AK189" i="39"/>
  <c r="AL189" i="39"/>
  <c r="AM189" i="39"/>
  <c r="AN189" i="39"/>
  <c r="AO189" i="39"/>
  <c r="AP189" i="39"/>
  <c r="AQ189" i="39"/>
  <c r="AR189" i="39"/>
  <c r="AS189" i="39"/>
  <c r="AT189" i="39"/>
  <c r="AU189" i="39"/>
  <c r="AV189" i="39"/>
  <c r="AW189" i="39"/>
  <c r="AX189" i="39"/>
  <c r="AY189" i="39"/>
  <c r="AZ189" i="39"/>
  <c r="BA189" i="39"/>
  <c r="BB189" i="39"/>
  <c r="BC189" i="39"/>
  <c r="BD189" i="39"/>
  <c r="BE189" i="39"/>
  <c r="BF189" i="39"/>
  <c r="BG189" i="39"/>
  <c r="D190" i="39"/>
  <c r="E190" i="39"/>
  <c r="F190" i="39"/>
  <c r="G190" i="39"/>
  <c r="H190" i="39"/>
  <c r="I190" i="39"/>
  <c r="J190" i="39"/>
  <c r="K190" i="39"/>
  <c r="L190" i="39"/>
  <c r="M190" i="39"/>
  <c r="N190" i="39"/>
  <c r="O190" i="39"/>
  <c r="P190" i="39"/>
  <c r="Q190" i="39"/>
  <c r="R190" i="39"/>
  <c r="S190" i="39"/>
  <c r="T190" i="39"/>
  <c r="U190" i="39"/>
  <c r="V190" i="39"/>
  <c r="W190" i="39"/>
  <c r="X190" i="39"/>
  <c r="Y190" i="39"/>
  <c r="Z190" i="39"/>
  <c r="AA190" i="39"/>
  <c r="AB190" i="39"/>
  <c r="AC190" i="39"/>
  <c r="AD190" i="39"/>
  <c r="AE190" i="39"/>
  <c r="AF190" i="39"/>
  <c r="AG190" i="39"/>
  <c r="AH190" i="39"/>
  <c r="AI190" i="39"/>
  <c r="AJ190" i="39"/>
  <c r="AK190" i="39"/>
  <c r="AL190" i="39"/>
  <c r="AM190" i="39"/>
  <c r="AN190" i="39"/>
  <c r="AO190" i="39"/>
  <c r="AP190" i="39"/>
  <c r="AQ190" i="39"/>
  <c r="AR190" i="39"/>
  <c r="AS190" i="39"/>
  <c r="AT190" i="39"/>
  <c r="AU190" i="39"/>
  <c r="AV190" i="39"/>
  <c r="AW190" i="39"/>
  <c r="AX190" i="39"/>
  <c r="AY190" i="39"/>
  <c r="AZ190" i="39"/>
  <c r="BA190" i="39"/>
  <c r="BB190" i="39"/>
  <c r="BC190" i="39"/>
  <c r="BD190" i="39"/>
  <c r="BE190" i="39"/>
  <c r="BF190" i="39"/>
  <c r="BG190" i="39"/>
  <c r="D191" i="39"/>
  <c r="E191" i="39"/>
  <c r="F191" i="39"/>
  <c r="G191" i="39"/>
  <c r="H191" i="39"/>
  <c r="I191" i="39"/>
  <c r="J191" i="39"/>
  <c r="K191" i="39"/>
  <c r="L191" i="39"/>
  <c r="M191" i="39"/>
  <c r="N191" i="39"/>
  <c r="O191" i="39"/>
  <c r="P191" i="39"/>
  <c r="Q191" i="39"/>
  <c r="R191" i="39"/>
  <c r="S191" i="39"/>
  <c r="T191" i="39"/>
  <c r="U191" i="39"/>
  <c r="V191" i="39"/>
  <c r="W191" i="39"/>
  <c r="X191" i="39"/>
  <c r="Y191" i="39"/>
  <c r="Z191" i="39"/>
  <c r="AA191" i="39"/>
  <c r="AB191" i="39"/>
  <c r="AC191" i="39"/>
  <c r="AD191" i="39"/>
  <c r="AE191" i="39"/>
  <c r="AF191" i="39"/>
  <c r="AG191" i="39"/>
  <c r="AH191" i="39"/>
  <c r="AI191" i="39"/>
  <c r="AJ191" i="39"/>
  <c r="AK191" i="39"/>
  <c r="AL191" i="39"/>
  <c r="AM191" i="39"/>
  <c r="AN191" i="39"/>
  <c r="AO191" i="39"/>
  <c r="AP191" i="39"/>
  <c r="AQ191" i="39"/>
  <c r="AR191" i="39"/>
  <c r="AS191" i="39"/>
  <c r="AT191" i="39"/>
  <c r="AU191" i="39"/>
  <c r="AV191" i="39"/>
  <c r="AW191" i="39"/>
  <c r="AX191" i="39"/>
  <c r="AY191" i="39"/>
  <c r="AZ191" i="39"/>
  <c r="BA191" i="39"/>
  <c r="BB191" i="39"/>
  <c r="BC191" i="39"/>
  <c r="BD191" i="39"/>
  <c r="BE191" i="39"/>
  <c r="BF191" i="39"/>
  <c r="BG191" i="39"/>
  <c r="D192" i="39"/>
  <c r="E192" i="39"/>
  <c r="F192" i="39"/>
  <c r="G192" i="39"/>
  <c r="H192" i="39"/>
  <c r="I192" i="39"/>
  <c r="J192" i="39"/>
  <c r="K192" i="39"/>
  <c r="L192" i="39"/>
  <c r="M192" i="39"/>
  <c r="N192" i="39"/>
  <c r="O192" i="39"/>
  <c r="P192" i="39"/>
  <c r="Q192" i="39"/>
  <c r="R192" i="39"/>
  <c r="S192" i="39"/>
  <c r="T192" i="39"/>
  <c r="U192" i="39"/>
  <c r="V192" i="39"/>
  <c r="W192" i="39"/>
  <c r="X192" i="39"/>
  <c r="Y192" i="39"/>
  <c r="Z192" i="39"/>
  <c r="AA192" i="39"/>
  <c r="AB192" i="39"/>
  <c r="AC192" i="39"/>
  <c r="AD192" i="39"/>
  <c r="AE192" i="39"/>
  <c r="AF192" i="39"/>
  <c r="AG192" i="39"/>
  <c r="AH192" i="39"/>
  <c r="AI192" i="39"/>
  <c r="AJ192" i="39"/>
  <c r="AK192" i="39"/>
  <c r="AL192" i="39"/>
  <c r="AM192" i="39"/>
  <c r="AN192" i="39"/>
  <c r="AO192" i="39"/>
  <c r="AP192" i="39"/>
  <c r="AQ192" i="39"/>
  <c r="AR192" i="39"/>
  <c r="AS192" i="39"/>
  <c r="AT192" i="39"/>
  <c r="AU192" i="39"/>
  <c r="AV192" i="39"/>
  <c r="AW192" i="39"/>
  <c r="AX192" i="39"/>
  <c r="AY192" i="39"/>
  <c r="AZ192" i="39"/>
  <c r="BA192" i="39"/>
  <c r="BB192" i="39"/>
  <c r="BC192" i="39"/>
  <c r="BD192" i="39"/>
  <c r="BE192" i="39"/>
  <c r="BF192" i="39"/>
  <c r="BG192" i="39"/>
  <c r="D193" i="39"/>
  <c r="E193" i="39"/>
  <c r="F193" i="39"/>
  <c r="G193" i="39"/>
  <c r="H193" i="39"/>
  <c r="I193" i="39"/>
  <c r="J193" i="39"/>
  <c r="K193" i="39"/>
  <c r="L193" i="39"/>
  <c r="M193" i="39"/>
  <c r="N193" i="39"/>
  <c r="O193" i="39"/>
  <c r="P193" i="39"/>
  <c r="Q193" i="39"/>
  <c r="R193" i="39"/>
  <c r="S193" i="39"/>
  <c r="T193" i="39"/>
  <c r="U193" i="39"/>
  <c r="V193" i="39"/>
  <c r="W193" i="39"/>
  <c r="X193" i="39"/>
  <c r="Y193" i="39"/>
  <c r="Z193" i="39"/>
  <c r="AA193" i="39"/>
  <c r="AB193" i="39"/>
  <c r="AC193" i="39"/>
  <c r="AD193" i="39"/>
  <c r="AE193" i="39"/>
  <c r="AF193" i="39"/>
  <c r="AG193" i="39"/>
  <c r="AH193" i="39"/>
  <c r="AI193" i="39"/>
  <c r="AJ193" i="39"/>
  <c r="AK193" i="39"/>
  <c r="AL193" i="39"/>
  <c r="AM193" i="39"/>
  <c r="AN193" i="39"/>
  <c r="AO193" i="39"/>
  <c r="AP193" i="39"/>
  <c r="AQ193" i="39"/>
  <c r="AR193" i="39"/>
  <c r="AS193" i="39"/>
  <c r="AT193" i="39"/>
  <c r="AU193" i="39"/>
  <c r="AV193" i="39"/>
  <c r="AW193" i="39"/>
  <c r="AX193" i="39"/>
  <c r="AY193" i="39"/>
  <c r="AZ193" i="39"/>
  <c r="BA193" i="39"/>
  <c r="BB193" i="39"/>
  <c r="BC193" i="39"/>
  <c r="BD193" i="39"/>
  <c r="BE193" i="39"/>
  <c r="BF193" i="39"/>
  <c r="BG193" i="39"/>
  <c r="D194" i="39"/>
  <c r="E194" i="39"/>
  <c r="F194" i="39"/>
  <c r="G194" i="39"/>
  <c r="H194" i="39"/>
  <c r="I194" i="39"/>
  <c r="J194" i="39"/>
  <c r="K194" i="39"/>
  <c r="L194" i="39"/>
  <c r="M194" i="39"/>
  <c r="N194" i="39"/>
  <c r="O194" i="39"/>
  <c r="P194" i="39"/>
  <c r="Q194" i="39"/>
  <c r="R194" i="39"/>
  <c r="S194" i="39"/>
  <c r="T194" i="39"/>
  <c r="U194" i="39"/>
  <c r="V194" i="39"/>
  <c r="W194" i="39"/>
  <c r="X194" i="39"/>
  <c r="Y194" i="39"/>
  <c r="Z194" i="39"/>
  <c r="AA194" i="39"/>
  <c r="AB194" i="39"/>
  <c r="AC194" i="39"/>
  <c r="AD194" i="39"/>
  <c r="AE194" i="39"/>
  <c r="AF194" i="39"/>
  <c r="AG194" i="39"/>
  <c r="AH194" i="39"/>
  <c r="AI194" i="39"/>
  <c r="AJ194" i="39"/>
  <c r="AK194" i="39"/>
  <c r="AL194" i="39"/>
  <c r="AM194" i="39"/>
  <c r="AN194" i="39"/>
  <c r="AO194" i="39"/>
  <c r="AP194" i="39"/>
  <c r="AQ194" i="39"/>
  <c r="AR194" i="39"/>
  <c r="AS194" i="39"/>
  <c r="AT194" i="39"/>
  <c r="AU194" i="39"/>
  <c r="AV194" i="39"/>
  <c r="AW194" i="39"/>
  <c r="AX194" i="39"/>
  <c r="AY194" i="39"/>
  <c r="AZ194" i="39"/>
  <c r="BA194" i="39"/>
  <c r="BB194" i="39"/>
  <c r="BC194" i="39"/>
  <c r="BD194" i="39"/>
  <c r="BE194" i="39"/>
  <c r="BF194" i="39"/>
  <c r="BG194" i="39"/>
  <c r="D195" i="39"/>
  <c r="E195" i="39"/>
  <c r="F195" i="39"/>
  <c r="G195" i="39"/>
  <c r="H195" i="39"/>
  <c r="I195" i="39"/>
  <c r="J195" i="39"/>
  <c r="K195" i="39"/>
  <c r="L195" i="39"/>
  <c r="M195" i="39"/>
  <c r="N195" i="39"/>
  <c r="O195" i="39"/>
  <c r="P195" i="39"/>
  <c r="Q195" i="39"/>
  <c r="R195" i="39"/>
  <c r="S195" i="39"/>
  <c r="T195" i="39"/>
  <c r="U195" i="39"/>
  <c r="V195" i="39"/>
  <c r="W195" i="39"/>
  <c r="X195" i="39"/>
  <c r="Y195" i="39"/>
  <c r="Z195" i="39"/>
  <c r="AA195" i="39"/>
  <c r="AB195" i="39"/>
  <c r="AC195" i="39"/>
  <c r="AD195" i="39"/>
  <c r="AE195" i="39"/>
  <c r="AF195" i="39"/>
  <c r="AG195" i="39"/>
  <c r="AH195" i="39"/>
  <c r="AI195" i="39"/>
  <c r="AJ195" i="39"/>
  <c r="AK195" i="39"/>
  <c r="AL195" i="39"/>
  <c r="AM195" i="39"/>
  <c r="AN195" i="39"/>
  <c r="AO195" i="39"/>
  <c r="AP195" i="39"/>
  <c r="AQ195" i="39"/>
  <c r="AR195" i="39"/>
  <c r="AS195" i="39"/>
  <c r="AT195" i="39"/>
  <c r="AU195" i="39"/>
  <c r="AV195" i="39"/>
  <c r="AW195" i="39"/>
  <c r="AX195" i="39"/>
  <c r="AY195" i="39"/>
  <c r="AZ195" i="39"/>
  <c r="BA195" i="39"/>
  <c r="BB195" i="39"/>
  <c r="BC195" i="39"/>
  <c r="BD195" i="39"/>
  <c r="BE195" i="39"/>
  <c r="BF195" i="39"/>
  <c r="BG195" i="39"/>
  <c r="D196" i="39"/>
  <c r="E196" i="39"/>
  <c r="F196" i="39"/>
  <c r="G196" i="39"/>
  <c r="H196" i="39"/>
  <c r="I196" i="39"/>
  <c r="J196" i="39"/>
  <c r="K196" i="39"/>
  <c r="L196" i="39"/>
  <c r="M196" i="39"/>
  <c r="N196" i="39"/>
  <c r="O196" i="39"/>
  <c r="P196" i="39"/>
  <c r="Q196" i="39"/>
  <c r="R196" i="39"/>
  <c r="S196" i="39"/>
  <c r="T196" i="39"/>
  <c r="U196" i="39"/>
  <c r="V196" i="39"/>
  <c r="W196" i="39"/>
  <c r="X196" i="39"/>
  <c r="Y196" i="39"/>
  <c r="Z196" i="39"/>
  <c r="AA196" i="39"/>
  <c r="AB196" i="39"/>
  <c r="AC196" i="39"/>
  <c r="AD196" i="39"/>
  <c r="AE196" i="39"/>
  <c r="AF196" i="39"/>
  <c r="AG196" i="39"/>
  <c r="AH196" i="39"/>
  <c r="AI196" i="39"/>
  <c r="AJ196" i="39"/>
  <c r="AK196" i="39"/>
  <c r="AL196" i="39"/>
  <c r="AM196" i="39"/>
  <c r="AN196" i="39"/>
  <c r="AO196" i="39"/>
  <c r="AP196" i="39"/>
  <c r="AQ196" i="39"/>
  <c r="AR196" i="39"/>
  <c r="AS196" i="39"/>
  <c r="AT196" i="39"/>
  <c r="AU196" i="39"/>
  <c r="AV196" i="39"/>
  <c r="AW196" i="39"/>
  <c r="AX196" i="39"/>
  <c r="AY196" i="39"/>
  <c r="AZ196" i="39"/>
  <c r="BA196" i="39"/>
  <c r="BB196" i="39"/>
  <c r="BC196" i="39"/>
  <c r="BD196" i="39"/>
  <c r="BE196" i="39"/>
  <c r="BF196" i="39"/>
  <c r="BG196" i="39"/>
  <c r="D197" i="39"/>
  <c r="E197" i="39"/>
  <c r="F197" i="39"/>
  <c r="G197" i="39"/>
  <c r="H197" i="39"/>
  <c r="I197" i="39"/>
  <c r="J197" i="39"/>
  <c r="K197" i="39"/>
  <c r="L197" i="39"/>
  <c r="M197" i="39"/>
  <c r="N197" i="39"/>
  <c r="O197" i="39"/>
  <c r="P197" i="39"/>
  <c r="Q197" i="39"/>
  <c r="R197" i="39"/>
  <c r="S197" i="39"/>
  <c r="T197" i="39"/>
  <c r="U197" i="39"/>
  <c r="V197" i="39"/>
  <c r="W197" i="39"/>
  <c r="X197" i="39"/>
  <c r="Y197" i="39"/>
  <c r="Z197" i="39"/>
  <c r="AA197" i="39"/>
  <c r="AB197" i="39"/>
  <c r="AC197" i="39"/>
  <c r="AD197" i="39"/>
  <c r="AE197" i="39"/>
  <c r="AF197" i="39"/>
  <c r="AG197" i="39"/>
  <c r="AH197" i="39"/>
  <c r="AI197" i="39"/>
  <c r="AJ197" i="39"/>
  <c r="AK197" i="39"/>
  <c r="AL197" i="39"/>
  <c r="AM197" i="39"/>
  <c r="AN197" i="39"/>
  <c r="AO197" i="39"/>
  <c r="AP197" i="39"/>
  <c r="AQ197" i="39"/>
  <c r="AR197" i="39"/>
  <c r="AS197" i="39"/>
  <c r="AT197" i="39"/>
  <c r="AU197" i="39"/>
  <c r="AV197" i="39"/>
  <c r="AW197" i="39"/>
  <c r="AX197" i="39"/>
  <c r="AY197" i="39"/>
  <c r="AZ197" i="39"/>
  <c r="BA197" i="39"/>
  <c r="BB197" i="39"/>
  <c r="BC197" i="39"/>
  <c r="BD197" i="39"/>
  <c r="BE197" i="39"/>
  <c r="BF197" i="39"/>
  <c r="BG197" i="39"/>
  <c r="D198" i="39"/>
  <c r="E198" i="39"/>
  <c r="F198" i="39"/>
  <c r="G198" i="39"/>
  <c r="H198" i="39"/>
  <c r="I198" i="39"/>
  <c r="J198" i="39"/>
  <c r="K198" i="39"/>
  <c r="L198" i="39"/>
  <c r="M198" i="39"/>
  <c r="N198" i="39"/>
  <c r="O198" i="39"/>
  <c r="P198" i="39"/>
  <c r="Q198" i="39"/>
  <c r="R198" i="39"/>
  <c r="S198" i="39"/>
  <c r="T198" i="39"/>
  <c r="U198" i="39"/>
  <c r="V198" i="39"/>
  <c r="W198" i="39"/>
  <c r="X198" i="39"/>
  <c r="Y198" i="39"/>
  <c r="Z198" i="39"/>
  <c r="AA198" i="39"/>
  <c r="AB198" i="39"/>
  <c r="AC198" i="39"/>
  <c r="AD198" i="39"/>
  <c r="AE198" i="39"/>
  <c r="AF198" i="39"/>
  <c r="AG198" i="39"/>
  <c r="AH198" i="39"/>
  <c r="AI198" i="39"/>
  <c r="AJ198" i="39"/>
  <c r="AK198" i="39"/>
  <c r="AL198" i="39"/>
  <c r="AM198" i="39"/>
  <c r="AN198" i="39"/>
  <c r="AO198" i="39"/>
  <c r="AP198" i="39"/>
  <c r="AQ198" i="39"/>
  <c r="AR198" i="39"/>
  <c r="AS198" i="39"/>
  <c r="AT198" i="39"/>
  <c r="AU198" i="39"/>
  <c r="AV198" i="39"/>
  <c r="AW198" i="39"/>
  <c r="AX198" i="39"/>
  <c r="AY198" i="39"/>
  <c r="AZ198" i="39"/>
  <c r="BA198" i="39"/>
  <c r="BB198" i="39"/>
  <c r="BC198" i="39"/>
  <c r="BD198" i="39"/>
  <c r="BE198" i="39"/>
  <c r="BF198" i="39"/>
  <c r="BG198" i="39"/>
  <c r="D199" i="39"/>
  <c r="E199" i="39"/>
  <c r="F199" i="39"/>
  <c r="G199" i="39"/>
  <c r="H199" i="39"/>
  <c r="I199" i="39"/>
  <c r="J199" i="39"/>
  <c r="K199" i="39"/>
  <c r="L199" i="39"/>
  <c r="M199" i="39"/>
  <c r="N199" i="39"/>
  <c r="O199" i="39"/>
  <c r="P199" i="39"/>
  <c r="Q199" i="39"/>
  <c r="R199" i="39"/>
  <c r="S199" i="39"/>
  <c r="T199" i="39"/>
  <c r="U199" i="39"/>
  <c r="V199" i="39"/>
  <c r="W199" i="39"/>
  <c r="X199" i="39"/>
  <c r="Y199" i="39"/>
  <c r="Z199" i="39"/>
  <c r="AA199" i="39"/>
  <c r="AB199" i="39"/>
  <c r="AC199" i="39"/>
  <c r="AD199" i="39"/>
  <c r="AE199" i="39"/>
  <c r="AF199" i="39"/>
  <c r="AG199" i="39"/>
  <c r="AH199" i="39"/>
  <c r="AI199" i="39"/>
  <c r="AJ199" i="39"/>
  <c r="AK199" i="39"/>
  <c r="AL199" i="39"/>
  <c r="AM199" i="39"/>
  <c r="AN199" i="39"/>
  <c r="AO199" i="39"/>
  <c r="AP199" i="39"/>
  <c r="AQ199" i="39"/>
  <c r="AR199" i="39"/>
  <c r="AS199" i="39"/>
  <c r="AT199" i="39"/>
  <c r="AU199" i="39"/>
  <c r="AV199" i="39"/>
  <c r="AW199" i="39"/>
  <c r="AX199" i="39"/>
  <c r="AY199" i="39"/>
  <c r="AZ199" i="39"/>
  <c r="BA199" i="39"/>
  <c r="BB199" i="39"/>
  <c r="BC199" i="39"/>
  <c r="BD199" i="39"/>
  <c r="BE199" i="39"/>
  <c r="BF199" i="39"/>
  <c r="BG199" i="39"/>
  <c r="D200" i="39"/>
  <c r="E200" i="39"/>
  <c r="F200" i="39"/>
  <c r="G200" i="39"/>
  <c r="H200" i="39"/>
  <c r="I200" i="39"/>
  <c r="J200" i="39"/>
  <c r="K200" i="39"/>
  <c r="L200" i="39"/>
  <c r="M200" i="39"/>
  <c r="N200" i="39"/>
  <c r="O200" i="39"/>
  <c r="P200" i="39"/>
  <c r="Q200" i="39"/>
  <c r="R200" i="39"/>
  <c r="S200" i="39"/>
  <c r="T200" i="39"/>
  <c r="U200" i="39"/>
  <c r="V200" i="39"/>
  <c r="W200" i="39"/>
  <c r="X200" i="39"/>
  <c r="Y200" i="39"/>
  <c r="Z200" i="39"/>
  <c r="AA200" i="39"/>
  <c r="AB200" i="39"/>
  <c r="AC200" i="39"/>
  <c r="AD200" i="39"/>
  <c r="AE200" i="39"/>
  <c r="AF200" i="39"/>
  <c r="AG200" i="39"/>
  <c r="AH200" i="39"/>
  <c r="AI200" i="39"/>
  <c r="AJ200" i="39"/>
  <c r="AK200" i="39"/>
  <c r="AL200" i="39"/>
  <c r="AM200" i="39"/>
  <c r="AN200" i="39"/>
  <c r="AO200" i="39"/>
  <c r="AP200" i="39"/>
  <c r="AQ200" i="39"/>
  <c r="AR200" i="39"/>
  <c r="AS200" i="39"/>
  <c r="AT200" i="39"/>
  <c r="AU200" i="39"/>
  <c r="AV200" i="39"/>
  <c r="AW200" i="39"/>
  <c r="AX200" i="39"/>
  <c r="AY200" i="39"/>
  <c r="AZ200" i="39"/>
  <c r="BA200" i="39"/>
  <c r="BB200" i="39"/>
  <c r="BC200" i="39"/>
  <c r="BD200" i="39"/>
  <c r="BE200" i="39"/>
  <c r="BF200" i="39"/>
  <c r="BG200" i="39"/>
  <c r="E7" i="39"/>
  <c r="F7" i="39"/>
  <c r="G7" i="39"/>
  <c r="H7" i="39"/>
  <c r="I7" i="39"/>
  <c r="J7" i="39"/>
  <c r="K7" i="39"/>
  <c r="L7" i="39"/>
  <c r="M7" i="39"/>
  <c r="N7" i="39"/>
  <c r="O7" i="39"/>
  <c r="P7" i="39"/>
  <c r="Q7" i="39"/>
  <c r="R7" i="39"/>
  <c r="S7" i="39"/>
  <c r="T7" i="39"/>
  <c r="U7" i="39"/>
  <c r="V7" i="39"/>
  <c r="W7" i="39"/>
  <c r="X7" i="39"/>
  <c r="Y7" i="39"/>
  <c r="Z7" i="39"/>
  <c r="AA7" i="39"/>
  <c r="AB7" i="39"/>
  <c r="AC7" i="39"/>
  <c r="AD7" i="39"/>
  <c r="AE7" i="39"/>
  <c r="AF7" i="39"/>
  <c r="AG7" i="39"/>
  <c r="AH7" i="39"/>
  <c r="AI7" i="39"/>
  <c r="AJ7" i="39"/>
  <c r="AK7" i="39"/>
  <c r="AL7" i="39"/>
  <c r="AM7" i="39"/>
  <c r="AN7" i="39"/>
  <c r="AO7" i="39"/>
  <c r="AP7" i="39"/>
  <c r="AQ7" i="39"/>
  <c r="AR7" i="39"/>
  <c r="AS7" i="39"/>
  <c r="AT7" i="39"/>
  <c r="AU7" i="39"/>
  <c r="AV7" i="39"/>
  <c r="AW7" i="39"/>
  <c r="AX7" i="39"/>
  <c r="AY7" i="39"/>
  <c r="AZ7" i="39"/>
  <c r="BA7" i="39"/>
  <c r="BB7" i="39"/>
  <c r="BC7" i="39"/>
  <c r="BD7" i="39"/>
  <c r="BE7" i="39"/>
  <c r="BF7" i="39"/>
  <c r="BG7" i="39"/>
  <c r="D7" i="39"/>
  <c r="D8" i="38"/>
  <c r="E8" i="38"/>
  <c r="F8" i="38"/>
  <c r="G8" i="38"/>
  <c r="H8" i="38"/>
  <c r="I8" i="38"/>
  <c r="J8" i="38"/>
  <c r="K8" i="38"/>
  <c r="L8" i="38"/>
  <c r="M8" i="38"/>
  <c r="N8" i="38"/>
  <c r="O8" i="38"/>
  <c r="P8" i="38"/>
  <c r="Q8" i="38"/>
  <c r="R8" i="38"/>
  <c r="S8" i="38"/>
  <c r="T8" i="38"/>
  <c r="U8" i="38"/>
  <c r="V8" i="38"/>
  <c r="W8" i="38"/>
  <c r="X8" i="38"/>
  <c r="Y8" i="38"/>
  <c r="Z8" i="38"/>
  <c r="AA8" i="38"/>
  <c r="AB8" i="38"/>
  <c r="AC8" i="38"/>
  <c r="AD8" i="38"/>
  <c r="AE8" i="38"/>
  <c r="AF8" i="38"/>
  <c r="AG8" i="38"/>
  <c r="AH8" i="38"/>
  <c r="AI8" i="38"/>
  <c r="AJ8" i="38"/>
  <c r="AK8" i="38"/>
  <c r="AL8" i="38"/>
  <c r="AM8" i="38"/>
  <c r="D9" i="38"/>
  <c r="E9" i="38"/>
  <c r="F9" i="38"/>
  <c r="G9" i="38"/>
  <c r="H9" i="38"/>
  <c r="I9" i="38"/>
  <c r="J9" i="38"/>
  <c r="K9" i="38"/>
  <c r="L9" i="38"/>
  <c r="M9" i="38"/>
  <c r="N9" i="38"/>
  <c r="O9" i="38"/>
  <c r="P9" i="38"/>
  <c r="Q9" i="38"/>
  <c r="R9" i="38"/>
  <c r="S9" i="38"/>
  <c r="T9" i="38"/>
  <c r="U9" i="38"/>
  <c r="V9" i="38"/>
  <c r="W9" i="38"/>
  <c r="X9" i="38"/>
  <c r="Y9" i="38"/>
  <c r="Z9" i="38"/>
  <c r="AA9" i="38"/>
  <c r="AB9" i="38"/>
  <c r="AC9" i="38"/>
  <c r="AD9" i="38"/>
  <c r="AE9" i="38"/>
  <c r="AF9" i="38"/>
  <c r="AG9" i="38"/>
  <c r="AH9" i="38"/>
  <c r="AI9" i="38"/>
  <c r="AJ9" i="38"/>
  <c r="AK9" i="38"/>
  <c r="AL9" i="38"/>
  <c r="AM9" i="38"/>
  <c r="D10" i="38"/>
  <c r="E10" i="38"/>
  <c r="F10" i="38"/>
  <c r="G10" i="38"/>
  <c r="H10" i="38"/>
  <c r="I10" i="38"/>
  <c r="J10" i="38"/>
  <c r="K10" i="38"/>
  <c r="L10" i="38"/>
  <c r="M10" i="38"/>
  <c r="N10" i="38"/>
  <c r="O10" i="38"/>
  <c r="P10" i="38"/>
  <c r="Q10" i="38"/>
  <c r="R10" i="38"/>
  <c r="S10" i="38"/>
  <c r="T10" i="38"/>
  <c r="U10" i="38"/>
  <c r="V10" i="38"/>
  <c r="W10" i="38"/>
  <c r="X10" i="38"/>
  <c r="Y10" i="38"/>
  <c r="Z10" i="38"/>
  <c r="AA10" i="38"/>
  <c r="AB10" i="38"/>
  <c r="AC10" i="38"/>
  <c r="AD10" i="38"/>
  <c r="AE10" i="38"/>
  <c r="AF10" i="38"/>
  <c r="AG10" i="38"/>
  <c r="AH10" i="38"/>
  <c r="AI10" i="38"/>
  <c r="AJ10" i="38"/>
  <c r="AK10" i="38"/>
  <c r="AL10" i="38"/>
  <c r="AM10" i="38"/>
  <c r="D11" i="38"/>
  <c r="E11" i="38"/>
  <c r="F11" i="38"/>
  <c r="G11" i="38"/>
  <c r="H11" i="38"/>
  <c r="I11" i="38"/>
  <c r="J11" i="38"/>
  <c r="K11" i="38"/>
  <c r="L11" i="38"/>
  <c r="M11" i="38"/>
  <c r="N11" i="38"/>
  <c r="O11" i="38"/>
  <c r="P11" i="38"/>
  <c r="Q11" i="38"/>
  <c r="R11" i="38"/>
  <c r="S11" i="38"/>
  <c r="T11" i="38"/>
  <c r="U11" i="38"/>
  <c r="V11" i="38"/>
  <c r="W11" i="38"/>
  <c r="X11" i="38"/>
  <c r="Y11" i="38"/>
  <c r="Z11" i="38"/>
  <c r="AA11" i="38"/>
  <c r="AB11" i="38"/>
  <c r="AC11" i="38"/>
  <c r="AD11" i="38"/>
  <c r="AE11" i="38"/>
  <c r="AF11" i="38"/>
  <c r="AG11" i="38"/>
  <c r="AH11" i="38"/>
  <c r="AI11" i="38"/>
  <c r="AJ11" i="38"/>
  <c r="AK11" i="38"/>
  <c r="AL11" i="38"/>
  <c r="AM11" i="38"/>
  <c r="D12" i="38"/>
  <c r="E12" i="38"/>
  <c r="F12" i="38"/>
  <c r="G12" i="38"/>
  <c r="H12" i="38"/>
  <c r="I12" i="38"/>
  <c r="J12" i="38"/>
  <c r="K12" i="38"/>
  <c r="L12" i="38"/>
  <c r="M12" i="38"/>
  <c r="N12" i="38"/>
  <c r="O12" i="38"/>
  <c r="P12" i="38"/>
  <c r="Q12" i="38"/>
  <c r="R12" i="38"/>
  <c r="S12" i="38"/>
  <c r="T12" i="38"/>
  <c r="U12" i="38"/>
  <c r="V12" i="38"/>
  <c r="W12" i="38"/>
  <c r="X12" i="38"/>
  <c r="Y12" i="38"/>
  <c r="Z12" i="38"/>
  <c r="AA12" i="38"/>
  <c r="AB12" i="38"/>
  <c r="AC12" i="38"/>
  <c r="AD12" i="38"/>
  <c r="AE12" i="38"/>
  <c r="AF12" i="38"/>
  <c r="AG12" i="38"/>
  <c r="AH12" i="38"/>
  <c r="AI12" i="38"/>
  <c r="AJ12" i="38"/>
  <c r="AK12" i="38"/>
  <c r="AL12" i="38"/>
  <c r="AM12" i="38"/>
  <c r="D13" i="38"/>
  <c r="E13" i="38"/>
  <c r="F13" i="38"/>
  <c r="G13" i="38"/>
  <c r="H13" i="38"/>
  <c r="I13" i="38"/>
  <c r="J13" i="38"/>
  <c r="K13" i="38"/>
  <c r="L13" i="38"/>
  <c r="M13" i="38"/>
  <c r="N13" i="38"/>
  <c r="O13" i="38"/>
  <c r="P13" i="38"/>
  <c r="Q13" i="38"/>
  <c r="R13" i="38"/>
  <c r="S13" i="38"/>
  <c r="T13" i="38"/>
  <c r="U13" i="38"/>
  <c r="V13" i="38"/>
  <c r="W13" i="38"/>
  <c r="X13" i="38"/>
  <c r="Y13" i="38"/>
  <c r="Z13" i="38"/>
  <c r="AA13" i="38"/>
  <c r="AB13" i="38"/>
  <c r="AC13" i="38"/>
  <c r="AD13" i="38"/>
  <c r="AE13" i="38"/>
  <c r="AF13" i="38"/>
  <c r="AG13" i="38"/>
  <c r="AH13" i="38"/>
  <c r="AI13" i="38"/>
  <c r="AJ13" i="38"/>
  <c r="AK13" i="38"/>
  <c r="AL13" i="38"/>
  <c r="AM13" i="38"/>
  <c r="D14" i="38"/>
  <c r="E14" i="38"/>
  <c r="F14" i="38"/>
  <c r="G14" i="38"/>
  <c r="H14" i="38"/>
  <c r="I14" i="38"/>
  <c r="J14" i="38"/>
  <c r="K14" i="38"/>
  <c r="L14" i="38"/>
  <c r="M14" i="38"/>
  <c r="N14" i="38"/>
  <c r="O14" i="38"/>
  <c r="P14" i="38"/>
  <c r="Q14" i="38"/>
  <c r="R14" i="38"/>
  <c r="S14" i="38"/>
  <c r="T14" i="38"/>
  <c r="U14" i="38"/>
  <c r="V14" i="38"/>
  <c r="W14" i="38"/>
  <c r="X14" i="38"/>
  <c r="Y14" i="38"/>
  <c r="Z14" i="38"/>
  <c r="AA14" i="38"/>
  <c r="AB14" i="38"/>
  <c r="AC14" i="38"/>
  <c r="AD14" i="38"/>
  <c r="AE14" i="38"/>
  <c r="AF14" i="38"/>
  <c r="AG14" i="38"/>
  <c r="AH14" i="38"/>
  <c r="AI14" i="38"/>
  <c r="AJ14" i="38"/>
  <c r="AK14" i="38"/>
  <c r="AL14" i="38"/>
  <c r="AM14" i="38"/>
  <c r="D15" i="38"/>
  <c r="E15" i="38"/>
  <c r="F15" i="38"/>
  <c r="G15" i="38"/>
  <c r="H15" i="38"/>
  <c r="I15" i="38"/>
  <c r="J15" i="38"/>
  <c r="K15" i="38"/>
  <c r="L15" i="38"/>
  <c r="M15" i="38"/>
  <c r="N15" i="38"/>
  <c r="O15" i="38"/>
  <c r="P15" i="38"/>
  <c r="Q15" i="38"/>
  <c r="R15" i="38"/>
  <c r="S15" i="38"/>
  <c r="T15" i="38"/>
  <c r="U15" i="38"/>
  <c r="V15" i="38"/>
  <c r="W15" i="38"/>
  <c r="X15" i="38"/>
  <c r="Y15" i="38"/>
  <c r="Z15" i="38"/>
  <c r="AA15" i="38"/>
  <c r="AB15" i="38"/>
  <c r="AC15" i="38"/>
  <c r="AD15" i="38"/>
  <c r="AE15" i="38"/>
  <c r="AF15" i="38"/>
  <c r="AG15" i="38"/>
  <c r="AH15" i="38"/>
  <c r="AI15" i="38"/>
  <c r="AJ15" i="38"/>
  <c r="AK15" i="38"/>
  <c r="AL15" i="38"/>
  <c r="AM15" i="38"/>
  <c r="D16" i="38"/>
  <c r="E16" i="38"/>
  <c r="F16" i="38"/>
  <c r="G16" i="38"/>
  <c r="H16" i="38"/>
  <c r="I16" i="38"/>
  <c r="J16" i="38"/>
  <c r="K16" i="38"/>
  <c r="L16" i="38"/>
  <c r="M16" i="38"/>
  <c r="N16" i="38"/>
  <c r="O16" i="38"/>
  <c r="P16" i="38"/>
  <c r="Q16" i="38"/>
  <c r="R16" i="38"/>
  <c r="S16" i="38"/>
  <c r="T16" i="38"/>
  <c r="U16" i="38"/>
  <c r="V16" i="38"/>
  <c r="W16" i="38"/>
  <c r="X16" i="38"/>
  <c r="Y16" i="38"/>
  <c r="Z16" i="38"/>
  <c r="AA16" i="38"/>
  <c r="AB16" i="38"/>
  <c r="AC16" i="38"/>
  <c r="AD16" i="38"/>
  <c r="AE16" i="38"/>
  <c r="AF16" i="38"/>
  <c r="AG16" i="38"/>
  <c r="AH16" i="38"/>
  <c r="AI16" i="38"/>
  <c r="AJ16" i="38"/>
  <c r="AK16" i="38"/>
  <c r="AL16" i="38"/>
  <c r="AM16" i="38"/>
  <c r="D17" i="38"/>
  <c r="E17" i="38"/>
  <c r="F17" i="38"/>
  <c r="G17" i="38"/>
  <c r="H17" i="38"/>
  <c r="I17" i="38"/>
  <c r="J17" i="38"/>
  <c r="K17" i="38"/>
  <c r="L17" i="38"/>
  <c r="M17" i="38"/>
  <c r="N17" i="38"/>
  <c r="O17" i="38"/>
  <c r="P17" i="38"/>
  <c r="Q17" i="38"/>
  <c r="R17" i="38"/>
  <c r="S17" i="38"/>
  <c r="T17" i="38"/>
  <c r="U17" i="38"/>
  <c r="V17" i="38"/>
  <c r="W17" i="38"/>
  <c r="X17" i="38"/>
  <c r="Y17" i="38"/>
  <c r="Z17" i="38"/>
  <c r="AA17" i="38"/>
  <c r="AB17" i="38"/>
  <c r="AC17" i="38"/>
  <c r="AD17" i="38"/>
  <c r="AE17" i="38"/>
  <c r="AF17" i="38"/>
  <c r="AG17" i="38"/>
  <c r="AH17" i="38"/>
  <c r="AI17" i="38"/>
  <c r="AJ17" i="38"/>
  <c r="AK17" i="38"/>
  <c r="AL17" i="38"/>
  <c r="AM17" i="38"/>
  <c r="D18" i="38"/>
  <c r="E18" i="38"/>
  <c r="F18" i="38"/>
  <c r="G18" i="38"/>
  <c r="H18" i="38"/>
  <c r="I18" i="38"/>
  <c r="J18" i="38"/>
  <c r="K18" i="38"/>
  <c r="L18" i="38"/>
  <c r="M18" i="38"/>
  <c r="N18" i="38"/>
  <c r="O18" i="38"/>
  <c r="P18" i="38"/>
  <c r="Q18" i="38"/>
  <c r="R18" i="38"/>
  <c r="S18" i="38"/>
  <c r="T18" i="38"/>
  <c r="U18" i="38"/>
  <c r="V18" i="38"/>
  <c r="W18" i="38"/>
  <c r="X18" i="38"/>
  <c r="Y18" i="38"/>
  <c r="Z18" i="38"/>
  <c r="AA18" i="38"/>
  <c r="AB18" i="38"/>
  <c r="AC18" i="38"/>
  <c r="AD18" i="38"/>
  <c r="AE18" i="38"/>
  <c r="AF18" i="38"/>
  <c r="AG18" i="38"/>
  <c r="AH18" i="38"/>
  <c r="AI18" i="38"/>
  <c r="AJ18" i="38"/>
  <c r="AK18" i="38"/>
  <c r="AL18" i="38"/>
  <c r="AM18" i="38"/>
  <c r="D19" i="38"/>
  <c r="E19" i="38"/>
  <c r="F19" i="38"/>
  <c r="G19" i="38"/>
  <c r="H19" i="38"/>
  <c r="I19" i="38"/>
  <c r="J19" i="38"/>
  <c r="K19" i="38"/>
  <c r="L19" i="38"/>
  <c r="M19" i="38"/>
  <c r="N19" i="38"/>
  <c r="O19" i="38"/>
  <c r="P19" i="38"/>
  <c r="Q19" i="38"/>
  <c r="R19" i="38"/>
  <c r="S19" i="38"/>
  <c r="T19" i="38"/>
  <c r="U19" i="38"/>
  <c r="V19" i="38"/>
  <c r="W19" i="38"/>
  <c r="X19" i="38"/>
  <c r="Y19" i="38"/>
  <c r="Z19" i="38"/>
  <c r="AA19" i="38"/>
  <c r="AB19" i="38"/>
  <c r="AC19" i="38"/>
  <c r="AD19" i="38"/>
  <c r="AE19" i="38"/>
  <c r="AF19" i="38"/>
  <c r="AG19" i="38"/>
  <c r="AH19" i="38"/>
  <c r="AI19" i="38"/>
  <c r="AJ19" i="38"/>
  <c r="AK19" i="38"/>
  <c r="AL19" i="38"/>
  <c r="AM19" i="38"/>
  <c r="D20" i="38"/>
  <c r="E20" i="38"/>
  <c r="F20" i="38"/>
  <c r="G20" i="38"/>
  <c r="H20" i="38"/>
  <c r="I20" i="38"/>
  <c r="J20" i="38"/>
  <c r="K20" i="38"/>
  <c r="L20" i="38"/>
  <c r="M20" i="38"/>
  <c r="N20" i="38"/>
  <c r="O20" i="38"/>
  <c r="P20" i="38"/>
  <c r="Q20" i="38"/>
  <c r="R20" i="38"/>
  <c r="S20" i="38"/>
  <c r="T20" i="38"/>
  <c r="U20" i="38"/>
  <c r="V20" i="38"/>
  <c r="W20" i="38"/>
  <c r="X20" i="38"/>
  <c r="Y20" i="38"/>
  <c r="Z20" i="38"/>
  <c r="AA20" i="38"/>
  <c r="AB20" i="38"/>
  <c r="AC20" i="38"/>
  <c r="AD20" i="38"/>
  <c r="AE20" i="38"/>
  <c r="AF20" i="38"/>
  <c r="AG20" i="38"/>
  <c r="AH20" i="38"/>
  <c r="AI20" i="38"/>
  <c r="AJ20" i="38"/>
  <c r="AK20" i="38"/>
  <c r="AL20" i="38"/>
  <c r="AM20" i="38"/>
  <c r="D21" i="38"/>
  <c r="E21" i="38"/>
  <c r="F21" i="38"/>
  <c r="G21" i="38"/>
  <c r="H21" i="38"/>
  <c r="I21" i="38"/>
  <c r="J21" i="38"/>
  <c r="K21" i="38"/>
  <c r="L21" i="38"/>
  <c r="M21" i="38"/>
  <c r="N21" i="38"/>
  <c r="O21" i="38"/>
  <c r="P21" i="38"/>
  <c r="Q21" i="38"/>
  <c r="R21" i="38"/>
  <c r="S21" i="38"/>
  <c r="T21" i="38"/>
  <c r="U21" i="38"/>
  <c r="V21" i="38"/>
  <c r="W21" i="38"/>
  <c r="X21" i="38"/>
  <c r="Y21" i="38"/>
  <c r="Z21" i="38"/>
  <c r="AA21" i="38"/>
  <c r="AB21" i="38"/>
  <c r="AC21" i="38"/>
  <c r="AD21" i="38"/>
  <c r="AE21" i="38"/>
  <c r="AF21" i="38"/>
  <c r="AG21" i="38"/>
  <c r="AH21" i="38"/>
  <c r="AI21" i="38"/>
  <c r="AJ21" i="38"/>
  <c r="AK21" i="38"/>
  <c r="AL21" i="38"/>
  <c r="AM21" i="38"/>
  <c r="D22" i="38"/>
  <c r="E22" i="38"/>
  <c r="F22" i="38"/>
  <c r="G22" i="38"/>
  <c r="H22" i="38"/>
  <c r="I22" i="38"/>
  <c r="J22" i="38"/>
  <c r="K22" i="38"/>
  <c r="L22" i="38"/>
  <c r="M22" i="38"/>
  <c r="N22" i="38"/>
  <c r="O22" i="38"/>
  <c r="P22" i="38"/>
  <c r="Q22" i="38"/>
  <c r="R22" i="38"/>
  <c r="S22" i="38"/>
  <c r="T22" i="38"/>
  <c r="U22" i="38"/>
  <c r="V22" i="38"/>
  <c r="W22" i="38"/>
  <c r="X22" i="38"/>
  <c r="Y22" i="38"/>
  <c r="Z22" i="38"/>
  <c r="AA22" i="38"/>
  <c r="AB22" i="38"/>
  <c r="AC22" i="38"/>
  <c r="AD22" i="38"/>
  <c r="AE22" i="38"/>
  <c r="AF22" i="38"/>
  <c r="AG22" i="38"/>
  <c r="AH22" i="38"/>
  <c r="AI22" i="38"/>
  <c r="AJ22" i="38"/>
  <c r="AK22" i="38"/>
  <c r="AL22" i="38"/>
  <c r="AM22" i="38"/>
  <c r="D23" i="38"/>
  <c r="E23" i="38"/>
  <c r="F23" i="38"/>
  <c r="G23" i="38"/>
  <c r="H23" i="38"/>
  <c r="I23" i="38"/>
  <c r="J23" i="38"/>
  <c r="K23" i="38"/>
  <c r="L23" i="38"/>
  <c r="M23" i="38"/>
  <c r="N23" i="38"/>
  <c r="O23" i="38"/>
  <c r="P23" i="38"/>
  <c r="Q23" i="38"/>
  <c r="R23" i="38"/>
  <c r="S23" i="38"/>
  <c r="T23" i="38"/>
  <c r="U23" i="38"/>
  <c r="V23" i="38"/>
  <c r="W23" i="38"/>
  <c r="X23" i="38"/>
  <c r="Y23" i="38"/>
  <c r="Z23" i="38"/>
  <c r="AA23" i="38"/>
  <c r="AB23" i="38"/>
  <c r="AC23" i="38"/>
  <c r="AD23" i="38"/>
  <c r="AE23" i="38"/>
  <c r="AF23" i="38"/>
  <c r="AG23" i="38"/>
  <c r="AH23" i="38"/>
  <c r="AI23" i="38"/>
  <c r="AJ23" i="38"/>
  <c r="AK23" i="38"/>
  <c r="AL23" i="38"/>
  <c r="AM23" i="38"/>
  <c r="D24" i="38"/>
  <c r="E24" i="38"/>
  <c r="F24" i="38"/>
  <c r="G24" i="38"/>
  <c r="H24" i="38"/>
  <c r="I24" i="38"/>
  <c r="J24" i="38"/>
  <c r="K24" i="38"/>
  <c r="L24" i="38"/>
  <c r="M24" i="38"/>
  <c r="N24" i="38"/>
  <c r="O24" i="38"/>
  <c r="P24" i="38"/>
  <c r="Q24" i="38"/>
  <c r="R24" i="38"/>
  <c r="S24" i="38"/>
  <c r="T24" i="38"/>
  <c r="U24" i="38"/>
  <c r="V24" i="38"/>
  <c r="W24" i="38"/>
  <c r="X24" i="38"/>
  <c r="Y24" i="38"/>
  <c r="Z24" i="38"/>
  <c r="AA24" i="38"/>
  <c r="AB24" i="38"/>
  <c r="AC24" i="38"/>
  <c r="AD24" i="38"/>
  <c r="AE24" i="38"/>
  <c r="AF24" i="38"/>
  <c r="AG24" i="38"/>
  <c r="AH24" i="38"/>
  <c r="AI24" i="38"/>
  <c r="AJ24" i="38"/>
  <c r="AK24" i="38"/>
  <c r="AL24" i="38"/>
  <c r="AM24" i="38"/>
  <c r="D25" i="38"/>
  <c r="E25" i="38"/>
  <c r="F25" i="38"/>
  <c r="G25" i="38"/>
  <c r="H25" i="38"/>
  <c r="I25" i="38"/>
  <c r="J25" i="38"/>
  <c r="K25" i="38"/>
  <c r="L25" i="38"/>
  <c r="M25" i="38"/>
  <c r="N25" i="38"/>
  <c r="O25" i="38"/>
  <c r="P25" i="38"/>
  <c r="Q25" i="38"/>
  <c r="R25" i="38"/>
  <c r="S25" i="38"/>
  <c r="T25" i="38"/>
  <c r="U25" i="38"/>
  <c r="V25" i="38"/>
  <c r="W25" i="38"/>
  <c r="X25" i="38"/>
  <c r="Y25" i="38"/>
  <c r="Z25" i="38"/>
  <c r="AA25" i="38"/>
  <c r="AB25" i="38"/>
  <c r="AC25" i="38"/>
  <c r="AD25" i="38"/>
  <c r="AE25" i="38"/>
  <c r="AF25" i="38"/>
  <c r="AG25" i="38"/>
  <c r="AH25" i="38"/>
  <c r="AI25" i="38"/>
  <c r="AJ25" i="38"/>
  <c r="AK25" i="38"/>
  <c r="AL25" i="38"/>
  <c r="AM25" i="38"/>
  <c r="D26" i="38"/>
  <c r="E26" i="38"/>
  <c r="F26" i="38"/>
  <c r="G26" i="38"/>
  <c r="H26" i="38"/>
  <c r="I26" i="38"/>
  <c r="J26" i="38"/>
  <c r="K26" i="38"/>
  <c r="L26" i="38"/>
  <c r="M26" i="38"/>
  <c r="N26" i="38"/>
  <c r="O26" i="38"/>
  <c r="P26" i="38"/>
  <c r="Q26" i="38"/>
  <c r="R26" i="38"/>
  <c r="S26" i="38"/>
  <c r="T26" i="38"/>
  <c r="U26" i="38"/>
  <c r="V26" i="38"/>
  <c r="W26" i="38"/>
  <c r="X26" i="38"/>
  <c r="Y26" i="38"/>
  <c r="Z26" i="38"/>
  <c r="AA26" i="38"/>
  <c r="AB26" i="38"/>
  <c r="AC26" i="38"/>
  <c r="AD26" i="38"/>
  <c r="AE26" i="38"/>
  <c r="AF26" i="38"/>
  <c r="AG26" i="38"/>
  <c r="AH26" i="38"/>
  <c r="AI26" i="38"/>
  <c r="AJ26" i="38"/>
  <c r="AK26" i="38"/>
  <c r="AL26" i="38"/>
  <c r="AM26" i="38"/>
  <c r="D27" i="38"/>
  <c r="E27" i="38"/>
  <c r="F27" i="38"/>
  <c r="G27" i="38"/>
  <c r="H27" i="38"/>
  <c r="I27" i="38"/>
  <c r="J27" i="38"/>
  <c r="K27" i="38"/>
  <c r="L27" i="38"/>
  <c r="M27" i="38"/>
  <c r="N27" i="38"/>
  <c r="O27" i="38"/>
  <c r="P27" i="38"/>
  <c r="Q27" i="38"/>
  <c r="R27" i="38"/>
  <c r="S27" i="38"/>
  <c r="T27" i="38"/>
  <c r="U27" i="38"/>
  <c r="V27" i="38"/>
  <c r="W27" i="38"/>
  <c r="X27" i="38"/>
  <c r="Y27" i="38"/>
  <c r="Z27" i="38"/>
  <c r="AA27" i="38"/>
  <c r="AB27" i="38"/>
  <c r="AC27" i="38"/>
  <c r="AD27" i="38"/>
  <c r="AE27" i="38"/>
  <c r="AF27" i="38"/>
  <c r="AG27" i="38"/>
  <c r="AH27" i="38"/>
  <c r="AI27" i="38"/>
  <c r="AJ27" i="38"/>
  <c r="AK27" i="38"/>
  <c r="AL27" i="38"/>
  <c r="AM27" i="38"/>
  <c r="D28" i="38"/>
  <c r="E28" i="38"/>
  <c r="F28" i="38"/>
  <c r="G28" i="38"/>
  <c r="H28" i="38"/>
  <c r="I28" i="38"/>
  <c r="J28" i="38"/>
  <c r="K28" i="38"/>
  <c r="L28" i="38"/>
  <c r="M28" i="38"/>
  <c r="N28" i="38"/>
  <c r="O28" i="38"/>
  <c r="P28" i="38"/>
  <c r="Q28" i="38"/>
  <c r="R28" i="38"/>
  <c r="S28" i="38"/>
  <c r="T28" i="38"/>
  <c r="U28" i="38"/>
  <c r="V28" i="38"/>
  <c r="W28" i="38"/>
  <c r="X28" i="38"/>
  <c r="Y28" i="38"/>
  <c r="Z28" i="38"/>
  <c r="AA28" i="38"/>
  <c r="AB28" i="38"/>
  <c r="AC28" i="38"/>
  <c r="AD28" i="38"/>
  <c r="AE28" i="38"/>
  <c r="AF28" i="38"/>
  <c r="AG28" i="38"/>
  <c r="AH28" i="38"/>
  <c r="AI28" i="38"/>
  <c r="AJ28" i="38"/>
  <c r="AK28" i="38"/>
  <c r="AL28" i="38"/>
  <c r="AM28" i="38"/>
  <c r="D29" i="38"/>
  <c r="E29" i="38"/>
  <c r="F29" i="38"/>
  <c r="G29" i="38"/>
  <c r="H29" i="38"/>
  <c r="I29" i="38"/>
  <c r="J29" i="38"/>
  <c r="K29" i="38"/>
  <c r="L29" i="38"/>
  <c r="M29" i="38"/>
  <c r="N29" i="38"/>
  <c r="O29" i="38"/>
  <c r="P29" i="38"/>
  <c r="Q29" i="38"/>
  <c r="R29" i="38"/>
  <c r="S29" i="38"/>
  <c r="T29" i="38"/>
  <c r="U29" i="38"/>
  <c r="V29" i="38"/>
  <c r="W29" i="38"/>
  <c r="X29" i="38"/>
  <c r="Y29" i="38"/>
  <c r="Z29" i="38"/>
  <c r="AA29" i="38"/>
  <c r="AB29" i="38"/>
  <c r="AC29" i="38"/>
  <c r="AD29" i="38"/>
  <c r="AE29" i="38"/>
  <c r="AF29" i="38"/>
  <c r="AG29" i="38"/>
  <c r="AH29" i="38"/>
  <c r="AI29" i="38"/>
  <c r="AJ29" i="38"/>
  <c r="AK29" i="38"/>
  <c r="AL29" i="38"/>
  <c r="AM29" i="38"/>
  <c r="D30" i="38"/>
  <c r="E30" i="38"/>
  <c r="F30" i="38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D31" i="38"/>
  <c r="E31" i="38"/>
  <c r="F31" i="38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D32" i="38"/>
  <c r="E32" i="38"/>
  <c r="F32" i="38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D33" i="38"/>
  <c r="E33" i="38"/>
  <c r="F33" i="38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D34" i="38"/>
  <c r="E34" i="38"/>
  <c r="F34" i="38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D35" i="38"/>
  <c r="E35" i="38"/>
  <c r="F35" i="38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D36" i="38"/>
  <c r="E36" i="38"/>
  <c r="F36" i="38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36" i="38"/>
  <c r="AE36" i="38"/>
  <c r="AF36" i="38"/>
  <c r="AG36" i="38"/>
  <c r="AH36" i="38"/>
  <c r="AI36" i="38"/>
  <c r="AJ36" i="38"/>
  <c r="AK36" i="38"/>
  <c r="AL36" i="38"/>
  <c r="AM36" i="38"/>
  <c r="D37" i="38"/>
  <c r="E37" i="38"/>
  <c r="F37" i="38"/>
  <c r="G37" i="38"/>
  <c r="H37" i="38"/>
  <c r="I37" i="38"/>
  <c r="J37" i="38"/>
  <c r="K37" i="38"/>
  <c r="L37" i="38"/>
  <c r="M37" i="38"/>
  <c r="N37" i="38"/>
  <c r="O37" i="38"/>
  <c r="P37" i="38"/>
  <c r="Q37" i="38"/>
  <c r="R37" i="38"/>
  <c r="S37" i="38"/>
  <c r="T37" i="38"/>
  <c r="U37" i="38"/>
  <c r="V37" i="38"/>
  <c r="W37" i="38"/>
  <c r="X37" i="38"/>
  <c r="Y37" i="38"/>
  <c r="Z37" i="38"/>
  <c r="AA37" i="38"/>
  <c r="AB37" i="38"/>
  <c r="AC37" i="38"/>
  <c r="AD37" i="38"/>
  <c r="AE37" i="38"/>
  <c r="AF37" i="38"/>
  <c r="AG37" i="38"/>
  <c r="AH37" i="38"/>
  <c r="AI37" i="38"/>
  <c r="AJ37" i="38"/>
  <c r="AK37" i="38"/>
  <c r="AL37" i="38"/>
  <c r="AM37" i="38"/>
  <c r="D38" i="38"/>
  <c r="E38" i="38"/>
  <c r="F38" i="38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D39" i="38"/>
  <c r="E39" i="38"/>
  <c r="F39" i="38"/>
  <c r="G39" i="38"/>
  <c r="H39" i="38"/>
  <c r="I39" i="38"/>
  <c r="J39" i="38"/>
  <c r="K39" i="38"/>
  <c r="L39" i="38"/>
  <c r="M39" i="38"/>
  <c r="N39" i="38"/>
  <c r="O39" i="38"/>
  <c r="P39" i="38"/>
  <c r="Q39" i="38"/>
  <c r="R39" i="38"/>
  <c r="S39" i="38"/>
  <c r="T39" i="38"/>
  <c r="U39" i="38"/>
  <c r="V39" i="38"/>
  <c r="W39" i="38"/>
  <c r="X39" i="38"/>
  <c r="Y39" i="38"/>
  <c r="Z39" i="38"/>
  <c r="AA39" i="38"/>
  <c r="AB39" i="38"/>
  <c r="AC39" i="38"/>
  <c r="AD39" i="38"/>
  <c r="AE39" i="38"/>
  <c r="AF39" i="38"/>
  <c r="AG39" i="38"/>
  <c r="AH39" i="38"/>
  <c r="AI39" i="38"/>
  <c r="AJ39" i="38"/>
  <c r="AK39" i="38"/>
  <c r="AL39" i="38"/>
  <c r="AM39" i="38"/>
  <c r="D40" i="38"/>
  <c r="E40" i="38"/>
  <c r="F40" i="38"/>
  <c r="G40" i="38"/>
  <c r="H40" i="38"/>
  <c r="I40" i="38"/>
  <c r="J40" i="38"/>
  <c r="K40" i="38"/>
  <c r="L40" i="38"/>
  <c r="M40" i="38"/>
  <c r="N40" i="38"/>
  <c r="O40" i="38"/>
  <c r="P40" i="38"/>
  <c r="Q40" i="38"/>
  <c r="R40" i="38"/>
  <c r="S40" i="38"/>
  <c r="T40" i="38"/>
  <c r="U40" i="38"/>
  <c r="V40" i="38"/>
  <c r="W40" i="38"/>
  <c r="X40" i="38"/>
  <c r="Y40" i="38"/>
  <c r="Z40" i="38"/>
  <c r="AA40" i="38"/>
  <c r="AB40" i="38"/>
  <c r="AC40" i="38"/>
  <c r="AD40" i="38"/>
  <c r="AE40" i="38"/>
  <c r="AF40" i="38"/>
  <c r="AG40" i="38"/>
  <c r="AH40" i="38"/>
  <c r="AI40" i="38"/>
  <c r="AJ40" i="38"/>
  <c r="AK40" i="38"/>
  <c r="AL40" i="38"/>
  <c r="AM40" i="38"/>
  <c r="D41" i="38"/>
  <c r="E41" i="38"/>
  <c r="F41" i="38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D42" i="38"/>
  <c r="E42" i="38"/>
  <c r="F42" i="38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D43" i="38"/>
  <c r="E43" i="38"/>
  <c r="F43" i="38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D44" i="38"/>
  <c r="E44" i="38"/>
  <c r="F44" i="38"/>
  <c r="G44" i="38"/>
  <c r="H44" i="38"/>
  <c r="I44" i="38"/>
  <c r="J44" i="38"/>
  <c r="K44" i="38"/>
  <c r="L44" i="38"/>
  <c r="M44" i="38"/>
  <c r="N44" i="38"/>
  <c r="O44" i="38"/>
  <c r="P44" i="38"/>
  <c r="Q44" i="38"/>
  <c r="R44" i="38"/>
  <c r="S44" i="38"/>
  <c r="T44" i="38"/>
  <c r="U44" i="38"/>
  <c r="V44" i="38"/>
  <c r="W44" i="38"/>
  <c r="X44" i="38"/>
  <c r="Y44" i="38"/>
  <c r="Z44" i="38"/>
  <c r="AA44" i="38"/>
  <c r="AB44" i="38"/>
  <c r="AC44" i="38"/>
  <c r="AD44" i="38"/>
  <c r="AE44" i="38"/>
  <c r="AF44" i="38"/>
  <c r="AG44" i="38"/>
  <c r="AH44" i="38"/>
  <c r="AI44" i="38"/>
  <c r="AJ44" i="38"/>
  <c r="AK44" i="38"/>
  <c r="AL44" i="38"/>
  <c r="AM44" i="38"/>
  <c r="D45" i="38"/>
  <c r="E45" i="38"/>
  <c r="F45" i="38"/>
  <c r="G45" i="38"/>
  <c r="H45" i="38"/>
  <c r="I45" i="38"/>
  <c r="J45" i="38"/>
  <c r="K45" i="38"/>
  <c r="L45" i="38"/>
  <c r="M45" i="38"/>
  <c r="N45" i="38"/>
  <c r="O45" i="38"/>
  <c r="P45" i="38"/>
  <c r="Q45" i="38"/>
  <c r="R45" i="38"/>
  <c r="S45" i="38"/>
  <c r="T45" i="38"/>
  <c r="U45" i="38"/>
  <c r="V45" i="38"/>
  <c r="W45" i="38"/>
  <c r="X45" i="38"/>
  <c r="Y45" i="38"/>
  <c r="Z45" i="38"/>
  <c r="AA45" i="38"/>
  <c r="AB45" i="38"/>
  <c r="AC45" i="38"/>
  <c r="AD45" i="38"/>
  <c r="AE45" i="38"/>
  <c r="AF45" i="38"/>
  <c r="AG45" i="38"/>
  <c r="AH45" i="38"/>
  <c r="AI45" i="38"/>
  <c r="AJ45" i="38"/>
  <c r="AK45" i="38"/>
  <c r="AL45" i="38"/>
  <c r="AM45" i="38"/>
  <c r="D46" i="38"/>
  <c r="E46" i="38"/>
  <c r="F46" i="38"/>
  <c r="G46" i="38"/>
  <c r="H46" i="38"/>
  <c r="I46" i="38"/>
  <c r="J46" i="38"/>
  <c r="K46" i="38"/>
  <c r="L46" i="38"/>
  <c r="M46" i="38"/>
  <c r="N46" i="38"/>
  <c r="O46" i="38"/>
  <c r="P46" i="38"/>
  <c r="Q46" i="38"/>
  <c r="R46" i="38"/>
  <c r="S46" i="38"/>
  <c r="T46" i="38"/>
  <c r="U46" i="38"/>
  <c r="V46" i="38"/>
  <c r="W46" i="38"/>
  <c r="X46" i="38"/>
  <c r="Y46" i="38"/>
  <c r="Z46" i="38"/>
  <c r="AA46" i="38"/>
  <c r="AB46" i="38"/>
  <c r="AC46" i="38"/>
  <c r="AD46" i="38"/>
  <c r="AE46" i="38"/>
  <c r="AF46" i="38"/>
  <c r="AG46" i="38"/>
  <c r="AH46" i="38"/>
  <c r="AI46" i="38"/>
  <c r="AJ46" i="38"/>
  <c r="AK46" i="38"/>
  <c r="AL46" i="38"/>
  <c r="AM46" i="38"/>
  <c r="D47" i="38"/>
  <c r="E47" i="38"/>
  <c r="F47" i="38"/>
  <c r="G47" i="38"/>
  <c r="H47" i="38"/>
  <c r="I47" i="38"/>
  <c r="J47" i="38"/>
  <c r="K47" i="38"/>
  <c r="L47" i="38"/>
  <c r="M47" i="38"/>
  <c r="N47" i="38"/>
  <c r="O47" i="38"/>
  <c r="P47" i="38"/>
  <c r="Q47" i="38"/>
  <c r="R47" i="38"/>
  <c r="S47" i="38"/>
  <c r="T47" i="38"/>
  <c r="U47" i="38"/>
  <c r="V47" i="38"/>
  <c r="W47" i="38"/>
  <c r="X47" i="38"/>
  <c r="Y47" i="38"/>
  <c r="Z47" i="38"/>
  <c r="AA47" i="38"/>
  <c r="AB47" i="38"/>
  <c r="AC47" i="38"/>
  <c r="AD47" i="38"/>
  <c r="AE47" i="38"/>
  <c r="AF47" i="38"/>
  <c r="AG47" i="38"/>
  <c r="AH47" i="38"/>
  <c r="AI47" i="38"/>
  <c r="AJ47" i="38"/>
  <c r="AK47" i="38"/>
  <c r="AL47" i="38"/>
  <c r="AM47" i="38"/>
  <c r="D48" i="38"/>
  <c r="E48" i="38"/>
  <c r="F48" i="38"/>
  <c r="G48" i="38"/>
  <c r="H48" i="38"/>
  <c r="I48" i="38"/>
  <c r="J48" i="38"/>
  <c r="K48" i="38"/>
  <c r="L48" i="38"/>
  <c r="M48" i="38"/>
  <c r="N48" i="38"/>
  <c r="O48" i="38"/>
  <c r="P48" i="38"/>
  <c r="Q48" i="38"/>
  <c r="R48" i="38"/>
  <c r="S48" i="38"/>
  <c r="T48" i="38"/>
  <c r="U48" i="38"/>
  <c r="V48" i="38"/>
  <c r="W48" i="38"/>
  <c r="X48" i="38"/>
  <c r="Y48" i="38"/>
  <c r="Z48" i="38"/>
  <c r="AA48" i="38"/>
  <c r="AB48" i="38"/>
  <c r="AC48" i="38"/>
  <c r="AD48" i="38"/>
  <c r="AE48" i="38"/>
  <c r="AF48" i="38"/>
  <c r="AG48" i="38"/>
  <c r="AH48" i="38"/>
  <c r="AI48" i="38"/>
  <c r="AJ48" i="38"/>
  <c r="AK48" i="38"/>
  <c r="AL48" i="38"/>
  <c r="AM48" i="38"/>
  <c r="D49" i="38"/>
  <c r="E49" i="38"/>
  <c r="F49" i="38"/>
  <c r="G49" i="38"/>
  <c r="H49" i="38"/>
  <c r="I49" i="38"/>
  <c r="J49" i="38"/>
  <c r="K49" i="38"/>
  <c r="L49" i="38"/>
  <c r="M49" i="38"/>
  <c r="N49" i="38"/>
  <c r="O49" i="38"/>
  <c r="P49" i="38"/>
  <c r="Q49" i="38"/>
  <c r="R49" i="38"/>
  <c r="S49" i="38"/>
  <c r="T49" i="38"/>
  <c r="U49" i="38"/>
  <c r="V49" i="38"/>
  <c r="W49" i="38"/>
  <c r="X49" i="38"/>
  <c r="Y49" i="38"/>
  <c r="Z49" i="38"/>
  <c r="AA49" i="38"/>
  <c r="AB49" i="38"/>
  <c r="AC49" i="38"/>
  <c r="AD49" i="38"/>
  <c r="AE49" i="38"/>
  <c r="AF49" i="38"/>
  <c r="AG49" i="38"/>
  <c r="AH49" i="38"/>
  <c r="AI49" i="38"/>
  <c r="AJ49" i="38"/>
  <c r="AK49" i="38"/>
  <c r="AL49" i="38"/>
  <c r="AM49" i="38"/>
  <c r="D50" i="38"/>
  <c r="E50" i="38"/>
  <c r="F50" i="38"/>
  <c r="G50" i="38"/>
  <c r="H50" i="38"/>
  <c r="I50" i="38"/>
  <c r="J50" i="38"/>
  <c r="K50" i="38"/>
  <c r="L50" i="38"/>
  <c r="M50" i="38"/>
  <c r="N50" i="38"/>
  <c r="O50" i="38"/>
  <c r="P50" i="38"/>
  <c r="Q50" i="38"/>
  <c r="R50" i="38"/>
  <c r="S50" i="38"/>
  <c r="T50" i="38"/>
  <c r="U50" i="38"/>
  <c r="V50" i="38"/>
  <c r="W50" i="38"/>
  <c r="X50" i="38"/>
  <c r="Y50" i="38"/>
  <c r="Z50" i="38"/>
  <c r="AA50" i="38"/>
  <c r="AB50" i="38"/>
  <c r="AC50" i="38"/>
  <c r="AD50" i="38"/>
  <c r="AE50" i="38"/>
  <c r="AF50" i="38"/>
  <c r="AG50" i="38"/>
  <c r="AH50" i="38"/>
  <c r="AI50" i="38"/>
  <c r="AJ50" i="38"/>
  <c r="AK50" i="38"/>
  <c r="AL50" i="38"/>
  <c r="AM50" i="38"/>
  <c r="D51" i="38"/>
  <c r="E51" i="38"/>
  <c r="F51" i="38"/>
  <c r="G51" i="38"/>
  <c r="H51" i="38"/>
  <c r="I51" i="38"/>
  <c r="J51" i="38"/>
  <c r="K51" i="38"/>
  <c r="L51" i="38"/>
  <c r="M51" i="38"/>
  <c r="N51" i="38"/>
  <c r="O51" i="38"/>
  <c r="P51" i="38"/>
  <c r="Q51" i="38"/>
  <c r="R51" i="38"/>
  <c r="S51" i="38"/>
  <c r="T51" i="38"/>
  <c r="U51" i="38"/>
  <c r="V51" i="38"/>
  <c r="W51" i="38"/>
  <c r="X51" i="38"/>
  <c r="Y51" i="38"/>
  <c r="Z51" i="38"/>
  <c r="AA51" i="38"/>
  <c r="AB51" i="38"/>
  <c r="AC51" i="38"/>
  <c r="AD51" i="38"/>
  <c r="AE51" i="38"/>
  <c r="AF51" i="38"/>
  <c r="AG51" i="38"/>
  <c r="AH51" i="38"/>
  <c r="AI51" i="38"/>
  <c r="AJ51" i="38"/>
  <c r="AK51" i="38"/>
  <c r="AL51" i="38"/>
  <c r="AM51" i="38"/>
  <c r="D52" i="38"/>
  <c r="E52" i="38"/>
  <c r="F52" i="38"/>
  <c r="G52" i="38"/>
  <c r="H52" i="38"/>
  <c r="I52" i="38"/>
  <c r="J52" i="38"/>
  <c r="K52" i="38"/>
  <c r="L52" i="38"/>
  <c r="M52" i="38"/>
  <c r="N52" i="38"/>
  <c r="O52" i="38"/>
  <c r="P52" i="38"/>
  <c r="Q52" i="38"/>
  <c r="R52" i="38"/>
  <c r="S52" i="38"/>
  <c r="T52" i="38"/>
  <c r="U52" i="38"/>
  <c r="V52" i="38"/>
  <c r="W52" i="38"/>
  <c r="X52" i="38"/>
  <c r="Y52" i="38"/>
  <c r="Z52" i="38"/>
  <c r="AA52" i="38"/>
  <c r="AB52" i="38"/>
  <c r="AC52" i="38"/>
  <c r="AD52" i="38"/>
  <c r="AE52" i="38"/>
  <c r="AF52" i="38"/>
  <c r="AG52" i="38"/>
  <c r="AH52" i="38"/>
  <c r="AI52" i="38"/>
  <c r="AJ52" i="38"/>
  <c r="AK52" i="38"/>
  <c r="AL52" i="38"/>
  <c r="AM52" i="38"/>
  <c r="D53" i="38"/>
  <c r="E53" i="38"/>
  <c r="F53" i="38"/>
  <c r="G53" i="38"/>
  <c r="H53" i="38"/>
  <c r="I53" i="38"/>
  <c r="J53" i="38"/>
  <c r="K53" i="38"/>
  <c r="L53" i="38"/>
  <c r="M53" i="38"/>
  <c r="N53" i="38"/>
  <c r="O53" i="38"/>
  <c r="P53" i="38"/>
  <c r="Q53" i="38"/>
  <c r="R53" i="38"/>
  <c r="S53" i="38"/>
  <c r="T53" i="38"/>
  <c r="U53" i="38"/>
  <c r="V53" i="38"/>
  <c r="W53" i="38"/>
  <c r="X53" i="38"/>
  <c r="Y53" i="38"/>
  <c r="Z53" i="38"/>
  <c r="AA53" i="38"/>
  <c r="AB53" i="38"/>
  <c r="AC53" i="38"/>
  <c r="AD53" i="38"/>
  <c r="AE53" i="38"/>
  <c r="AF53" i="38"/>
  <c r="AG53" i="38"/>
  <c r="AH53" i="38"/>
  <c r="AI53" i="38"/>
  <c r="AJ53" i="38"/>
  <c r="AK53" i="38"/>
  <c r="AL53" i="38"/>
  <c r="AM53" i="38"/>
  <c r="D54" i="38"/>
  <c r="E54" i="38"/>
  <c r="F54" i="38"/>
  <c r="G54" i="38"/>
  <c r="H54" i="38"/>
  <c r="I54" i="38"/>
  <c r="J54" i="38"/>
  <c r="K54" i="38"/>
  <c r="L54" i="38"/>
  <c r="M54" i="38"/>
  <c r="N54" i="38"/>
  <c r="O54" i="38"/>
  <c r="P54" i="38"/>
  <c r="Q54" i="38"/>
  <c r="R54" i="38"/>
  <c r="S54" i="38"/>
  <c r="T54" i="38"/>
  <c r="U54" i="38"/>
  <c r="V54" i="38"/>
  <c r="W54" i="38"/>
  <c r="X54" i="38"/>
  <c r="Y54" i="38"/>
  <c r="Z54" i="38"/>
  <c r="AA54" i="38"/>
  <c r="AB54" i="38"/>
  <c r="AC54" i="38"/>
  <c r="AD54" i="38"/>
  <c r="AE54" i="38"/>
  <c r="AF54" i="38"/>
  <c r="AG54" i="38"/>
  <c r="AH54" i="38"/>
  <c r="AI54" i="38"/>
  <c r="AJ54" i="38"/>
  <c r="AK54" i="38"/>
  <c r="AL54" i="38"/>
  <c r="AM54" i="38"/>
  <c r="D55" i="38"/>
  <c r="E55" i="38"/>
  <c r="F55" i="38"/>
  <c r="G55" i="38"/>
  <c r="H55" i="38"/>
  <c r="I55" i="38"/>
  <c r="J55" i="38"/>
  <c r="K55" i="38"/>
  <c r="L55" i="38"/>
  <c r="M55" i="38"/>
  <c r="N55" i="38"/>
  <c r="O55" i="38"/>
  <c r="P55" i="38"/>
  <c r="Q55" i="38"/>
  <c r="R55" i="38"/>
  <c r="S55" i="38"/>
  <c r="T55" i="38"/>
  <c r="U55" i="38"/>
  <c r="V55" i="38"/>
  <c r="W55" i="38"/>
  <c r="X55" i="38"/>
  <c r="Y55" i="38"/>
  <c r="Z55" i="38"/>
  <c r="AA55" i="38"/>
  <c r="AB55" i="38"/>
  <c r="AC55" i="38"/>
  <c r="AD55" i="38"/>
  <c r="AE55" i="38"/>
  <c r="AF55" i="38"/>
  <c r="AG55" i="38"/>
  <c r="AH55" i="38"/>
  <c r="AI55" i="38"/>
  <c r="AJ55" i="38"/>
  <c r="AK55" i="38"/>
  <c r="AL55" i="38"/>
  <c r="AM55" i="38"/>
  <c r="D56" i="38"/>
  <c r="E56" i="38"/>
  <c r="F56" i="38"/>
  <c r="G56" i="38"/>
  <c r="H56" i="38"/>
  <c r="I56" i="38"/>
  <c r="J56" i="38"/>
  <c r="K56" i="38"/>
  <c r="L56" i="38"/>
  <c r="M56" i="38"/>
  <c r="N56" i="38"/>
  <c r="O56" i="38"/>
  <c r="P56" i="38"/>
  <c r="Q56" i="38"/>
  <c r="R56" i="38"/>
  <c r="S56" i="38"/>
  <c r="T56" i="38"/>
  <c r="U56" i="38"/>
  <c r="V56" i="38"/>
  <c r="W56" i="38"/>
  <c r="X56" i="38"/>
  <c r="Y56" i="38"/>
  <c r="Z56" i="38"/>
  <c r="AA56" i="38"/>
  <c r="AB56" i="38"/>
  <c r="AC56" i="38"/>
  <c r="AD56" i="38"/>
  <c r="AE56" i="38"/>
  <c r="AF56" i="38"/>
  <c r="AG56" i="38"/>
  <c r="AH56" i="38"/>
  <c r="AI56" i="38"/>
  <c r="AJ56" i="38"/>
  <c r="AK56" i="38"/>
  <c r="AL56" i="38"/>
  <c r="AM56" i="38"/>
  <c r="D57" i="38"/>
  <c r="E57" i="38"/>
  <c r="F57" i="38"/>
  <c r="G57" i="38"/>
  <c r="H57" i="38"/>
  <c r="I57" i="38"/>
  <c r="J57" i="38"/>
  <c r="K57" i="38"/>
  <c r="L57" i="38"/>
  <c r="M57" i="38"/>
  <c r="N57" i="38"/>
  <c r="O57" i="38"/>
  <c r="P57" i="38"/>
  <c r="Q57" i="38"/>
  <c r="R57" i="38"/>
  <c r="S57" i="38"/>
  <c r="T57" i="38"/>
  <c r="U57" i="38"/>
  <c r="V57" i="38"/>
  <c r="W57" i="38"/>
  <c r="X57" i="38"/>
  <c r="Y57" i="38"/>
  <c r="Z57" i="38"/>
  <c r="AA57" i="38"/>
  <c r="AB57" i="38"/>
  <c r="AC57" i="38"/>
  <c r="AD57" i="38"/>
  <c r="AE57" i="38"/>
  <c r="AF57" i="38"/>
  <c r="AG57" i="38"/>
  <c r="AH57" i="38"/>
  <c r="AI57" i="38"/>
  <c r="AJ57" i="38"/>
  <c r="AK57" i="38"/>
  <c r="AL57" i="38"/>
  <c r="AM57" i="38"/>
  <c r="D58" i="38"/>
  <c r="E58" i="38"/>
  <c r="F58" i="38"/>
  <c r="G58" i="38"/>
  <c r="H58" i="38"/>
  <c r="I58" i="38"/>
  <c r="J58" i="38"/>
  <c r="K58" i="38"/>
  <c r="L58" i="38"/>
  <c r="M58" i="38"/>
  <c r="N58" i="38"/>
  <c r="O58" i="38"/>
  <c r="P58" i="38"/>
  <c r="Q58" i="38"/>
  <c r="R58" i="38"/>
  <c r="S58" i="38"/>
  <c r="T58" i="38"/>
  <c r="U58" i="38"/>
  <c r="V58" i="38"/>
  <c r="W58" i="38"/>
  <c r="X58" i="38"/>
  <c r="Y58" i="38"/>
  <c r="Z58" i="38"/>
  <c r="AA58" i="38"/>
  <c r="AB58" i="38"/>
  <c r="AC58" i="38"/>
  <c r="AD58" i="38"/>
  <c r="AE58" i="38"/>
  <c r="AF58" i="38"/>
  <c r="AG58" i="38"/>
  <c r="AH58" i="38"/>
  <c r="AI58" i="38"/>
  <c r="AJ58" i="38"/>
  <c r="AK58" i="38"/>
  <c r="AL58" i="38"/>
  <c r="AM58" i="38"/>
  <c r="D59" i="38"/>
  <c r="E59" i="38"/>
  <c r="F59" i="38"/>
  <c r="G59" i="38"/>
  <c r="H59" i="38"/>
  <c r="I59" i="38"/>
  <c r="J59" i="38"/>
  <c r="K59" i="38"/>
  <c r="L59" i="38"/>
  <c r="M59" i="38"/>
  <c r="N59" i="38"/>
  <c r="O59" i="38"/>
  <c r="P59" i="38"/>
  <c r="Q59" i="38"/>
  <c r="R59" i="38"/>
  <c r="S59" i="38"/>
  <c r="T59" i="38"/>
  <c r="U59" i="38"/>
  <c r="V59" i="38"/>
  <c r="W59" i="38"/>
  <c r="X59" i="38"/>
  <c r="Y59" i="38"/>
  <c r="Z59" i="38"/>
  <c r="AA59" i="38"/>
  <c r="AB59" i="38"/>
  <c r="AC59" i="38"/>
  <c r="AD59" i="38"/>
  <c r="AE59" i="38"/>
  <c r="AF59" i="38"/>
  <c r="AG59" i="38"/>
  <c r="AH59" i="38"/>
  <c r="AI59" i="38"/>
  <c r="AJ59" i="38"/>
  <c r="AK59" i="38"/>
  <c r="AL59" i="38"/>
  <c r="AM59" i="38"/>
  <c r="D60" i="38"/>
  <c r="E60" i="38"/>
  <c r="F60" i="38"/>
  <c r="G60" i="38"/>
  <c r="H60" i="38"/>
  <c r="I60" i="38"/>
  <c r="J60" i="38"/>
  <c r="K60" i="38"/>
  <c r="L60" i="38"/>
  <c r="M60" i="38"/>
  <c r="N60" i="38"/>
  <c r="O60" i="38"/>
  <c r="P60" i="38"/>
  <c r="Q60" i="38"/>
  <c r="R60" i="38"/>
  <c r="S60" i="38"/>
  <c r="T60" i="38"/>
  <c r="U60" i="38"/>
  <c r="V60" i="38"/>
  <c r="W60" i="38"/>
  <c r="X60" i="38"/>
  <c r="Y60" i="38"/>
  <c r="Z60" i="38"/>
  <c r="AA60" i="38"/>
  <c r="AB60" i="38"/>
  <c r="AC60" i="38"/>
  <c r="AD60" i="38"/>
  <c r="AE60" i="38"/>
  <c r="AF60" i="38"/>
  <c r="AG60" i="38"/>
  <c r="AH60" i="38"/>
  <c r="AI60" i="38"/>
  <c r="AJ60" i="38"/>
  <c r="AK60" i="38"/>
  <c r="AL60" i="38"/>
  <c r="AM60" i="38"/>
  <c r="D61" i="38"/>
  <c r="E61" i="38"/>
  <c r="F61" i="38"/>
  <c r="G61" i="38"/>
  <c r="H61" i="38"/>
  <c r="I61" i="38"/>
  <c r="J61" i="38"/>
  <c r="K61" i="38"/>
  <c r="L61" i="38"/>
  <c r="M61" i="38"/>
  <c r="N61" i="38"/>
  <c r="O61" i="38"/>
  <c r="P61" i="38"/>
  <c r="Q61" i="38"/>
  <c r="R61" i="38"/>
  <c r="S61" i="38"/>
  <c r="T61" i="38"/>
  <c r="U61" i="38"/>
  <c r="V61" i="38"/>
  <c r="W61" i="38"/>
  <c r="X61" i="38"/>
  <c r="Y61" i="38"/>
  <c r="Z61" i="38"/>
  <c r="AA61" i="38"/>
  <c r="AB61" i="38"/>
  <c r="AC61" i="38"/>
  <c r="AD61" i="38"/>
  <c r="AE61" i="38"/>
  <c r="AF61" i="38"/>
  <c r="AG61" i="38"/>
  <c r="AH61" i="38"/>
  <c r="AI61" i="38"/>
  <c r="AJ61" i="38"/>
  <c r="AK61" i="38"/>
  <c r="AL61" i="38"/>
  <c r="AM61" i="38"/>
  <c r="D62" i="38"/>
  <c r="E62" i="38"/>
  <c r="F62" i="38"/>
  <c r="G62" i="38"/>
  <c r="H62" i="38"/>
  <c r="I62" i="38"/>
  <c r="J62" i="38"/>
  <c r="K62" i="38"/>
  <c r="L62" i="38"/>
  <c r="M62" i="38"/>
  <c r="N62" i="38"/>
  <c r="O62" i="38"/>
  <c r="P62" i="38"/>
  <c r="Q62" i="38"/>
  <c r="R62" i="38"/>
  <c r="S62" i="38"/>
  <c r="T62" i="38"/>
  <c r="U62" i="38"/>
  <c r="V62" i="38"/>
  <c r="W62" i="38"/>
  <c r="X62" i="38"/>
  <c r="Y62" i="38"/>
  <c r="Z62" i="38"/>
  <c r="AA62" i="38"/>
  <c r="AB62" i="38"/>
  <c r="AC62" i="38"/>
  <c r="AD62" i="38"/>
  <c r="AE62" i="38"/>
  <c r="AF62" i="38"/>
  <c r="AG62" i="38"/>
  <c r="AH62" i="38"/>
  <c r="AI62" i="38"/>
  <c r="AJ62" i="38"/>
  <c r="AK62" i="38"/>
  <c r="AL62" i="38"/>
  <c r="AM62" i="38"/>
  <c r="D63" i="38"/>
  <c r="E63" i="38"/>
  <c r="F63" i="38"/>
  <c r="G63" i="38"/>
  <c r="H63" i="38"/>
  <c r="I63" i="38"/>
  <c r="J63" i="38"/>
  <c r="K63" i="38"/>
  <c r="L63" i="38"/>
  <c r="M63" i="38"/>
  <c r="N63" i="38"/>
  <c r="O63" i="38"/>
  <c r="P63" i="38"/>
  <c r="Q63" i="38"/>
  <c r="R63" i="38"/>
  <c r="S63" i="38"/>
  <c r="T63" i="38"/>
  <c r="U63" i="38"/>
  <c r="V63" i="38"/>
  <c r="W63" i="38"/>
  <c r="X63" i="38"/>
  <c r="Y63" i="38"/>
  <c r="Z63" i="38"/>
  <c r="AA63" i="38"/>
  <c r="AB63" i="38"/>
  <c r="AC63" i="38"/>
  <c r="AD63" i="38"/>
  <c r="AE63" i="38"/>
  <c r="AF63" i="38"/>
  <c r="AG63" i="38"/>
  <c r="AH63" i="38"/>
  <c r="AI63" i="38"/>
  <c r="AJ63" i="38"/>
  <c r="AK63" i="38"/>
  <c r="AL63" i="38"/>
  <c r="AM63" i="38"/>
  <c r="D64" i="38"/>
  <c r="E64" i="38"/>
  <c r="F64" i="38"/>
  <c r="G64" i="38"/>
  <c r="H64" i="38"/>
  <c r="I64" i="38"/>
  <c r="J64" i="38"/>
  <c r="K64" i="38"/>
  <c r="L64" i="38"/>
  <c r="M64" i="38"/>
  <c r="N64" i="38"/>
  <c r="O64" i="38"/>
  <c r="P64" i="38"/>
  <c r="Q64" i="38"/>
  <c r="R64" i="38"/>
  <c r="S64" i="38"/>
  <c r="T64" i="38"/>
  <c r="U64" i="38"/>
  <c r="V64" i="38"/>
  <c r="W64" i="38"/>
  <c r="X64" i="38"/>
  <c r="Y64" i="38"/>
  <c r="Z64" i="38"/>
  <c r="AA64" i="38"/>
  <c r="AB64" i="38"/>
  <c r="AC64" i="38"/>
  <c r="AD64" i="38"/>
  <c r="AE64" i="38"/>
  <c r="AF64" i="38"/>
  <c r="AG64" i="38"/>
  <c r="AH64" i="38"/>
  <c r="AI64" i="38"/>
  <c r="AJ64" i="38"/>
  <c r="AK64" i="38"/>
  <c r="AL64" i="38"/>
  <c r="AM64" i="38"/>
  <c r="D65" i="38"/>
  <c r="E65" i="38"/>
  <c r="F65" i="38"/>
  <c r="G65" i="38"/>
  <c r="H65" i="38"/>
  <c r="I65" i="38"/>
  <c r="J65" i="38"/>
  <c r="K65" i="38"/>
  <c r="L65" i="38"/>
  <c r="M65" i="38"/>
  <c r="N65" i="38"/>
  <c r="O65" i="38"/>
  <c r="P65" i="38"/>
  <c r="Q65" i="38"/>
  <c r="R65" i="38"/>
  <c r="S65" i="38"/>
  <c r="T65" i="38"/>
  <c r="U65" i="38"/>
  <c r="V65" i="38"/>
  <c r="W65" i="38"/>
  <c r="X65" i="38"/>
  <c r="Y65" i="38"/>
  <c r="Z65" i="38"/>
  <c r="AA65" i="38"/>
  <c r="AB65" i="38"/>
  <c r="AC65" i="38"/>
  <c r="AD65" i="38"/>
  <c r="AE65" i="38"/>
  <c r="AF65" i="38"/>
  <c r="AG65" i="38"/>
  <c r="AH65" i="38"/>
  <c r="AI65" i="38"/>
  <c r="AJ65" i="38"/>
  <c r="AK65" i="38"/>
  <c r="AL65" i="38"/>
  <c r="AM65" i="38"/>
  <c r="D66" i="38"/>
  <c r="E66" i="38"/>
  <c r="F66" i="38"/>
  <c r="G66" i="38"/>
  <c r="H66" i="38"/>
  <c r="I66" i="38"/>
  <c r="J66" i="38"/>
  <c r="K66" i="38"/>
  <c r="L66" i="38"/>
  <c r="M66" i="38"/>
  <c r="N66" i="38"/>
  <c r="O66" i="38"/>
  <c r="P66" i="38"/>
  <c r="Q66" i="38"/>
  <c r="R66" i="38"/>
  <c r="S66" i="38"/>
  <c r="T66" i="38"/>
  <c r="U66" i="38"/>
  <c r="V66" i="38"/>
  <c r="W66" i="38"/>
  <c r="X66" i="38"/>
  <c r="Y66" i="38"/>
  <c r="Z66" i="38"/>
  <c r="AA66" i="38"/>
  <c r="AB66" i="38"/>
  <c r="AC66" i="38"/>
  <c r="AD66" i="38"/>
  <c r="AE66" i="38"/>
  <c r="AF66" i="38"/>
  <c r="AG66" i="38"/>
  <c r="AH66" i="38"/>
  <c r="AI66" i="38"/>
  <c r="AJ66" i="38"/>
  <c r="AK66" i="38"/>
  <c r="AL66" i="38"/>
  <c r="AM66" i="38"/>
  <c r="D67" i="38"/>
  <c r="E67" i="38"/>
  <c r="F67" i="38"/>
  <c r="G67" i="38"/>
  <c r="H67" i="38"/>
  <c r="I67" i="38"/>
  <c r="J67" i="38"/>
  <c r="K67" i="38"/>
  <c r="L67" i="38"/>
  <c r="M67" i="38"/>
  <c r="N67" i="38"/>
  <c r="O67" i="38"/>
  <c r="P67" i="38"/>
  <c r="Q67" i="38"/>
  <c r="R67" i="38"/>
  <c r="S67" i="38"/>
  <c r="T67" i="38"/>
  <c r="U67" i="38"/>
  <c r="V67" i="38"/>
  <c r="W67" i="38"/>
  <c r="X67" i="38"/>
  <c r="Y67" i="38"/>
  <c r="Z67" i="38"/>
  <c r="AA67" i="38"/>
  <c r="AB67" i="38"/>
  <c r="AC67" i="38"/>
  <c r="AD67" i="38"/>
  <c r="AE67" i="38"/>
  <c r="AF67" i="38"/>
  <c r="AG67" i="38"/>
  <c r="AH67" i="38"/>
  <c r="AI67" i="38"/>
  <c r="AJ67" i="38"/>
  <c r="AK67" i="38"/>
  <c r="AL67" i="38"/>
  <c r="AM67" i="38"/>
  <c r="D68" i="38"/>
  <c r="E68" i="38"/>
  <c r="F68" i="38"/>
  <c r="G68" i="38"/>
  <c r="H68" i="38"/>
  <c r="I68" i="38"/>
  <c r="J68" i="38"/>
  <c r="K68" i="38"/>
  <c r="L68" i="38"/>
  <c r="M68" i="38"/>
  <c r="N68" i="38"/>
  <c r="O68" i="38"/>
  <c r="P68" i="38"/>
  <c r="Q68" i="38"/>
  <c r="R68" i="38"/>
  <c r="S68" i="38"/>
  <c r="T68" i="38"/>
  <c r="U68" i="38"/>
  <c r="V68" i="38"/>
  <c r="W68" i="38"/>
  <c r="X68" i="38"/>
  <c r="Y68" i="38"/>
  <c r="Z68" i="38"/>
  <c r="AA68" i="38"/>
  <c r="AB68" i="38"/>
  <c r="AC68" i="38"/>
  <c r="AD68" i="38"/>
  <c r="AE68" i="38"/>
  <c r="AF68" i="38"/>
  <c r="AG68" i="38"/>
  <c r="AH68" i="38"/>
  <c r="AI68" i="38"/>
  <c r="AJ68" i="38"/>
  <c r="AK68" i="38"/>
  <c r="AL68" i="38"/>
  <c r="AM68" i="38"/>
  <c r="D69" i="38"/>
  <c r="E69" i="38"/>
  <c r="F69" i="38"/>
  <c r="G69" i="38"/>
  <c r="H69" i="38"/>
  <c r="I69" i="38"/>
  <c r="J69" i="38"/>
  <c r="K69" i="38"/>
  <c r="L69" i="38"/>
  <c r="M69" i="38"/>
  <c r="N69" i="38"/>
  <c r="O69" i="38"/>
  <c r="P69" i="38"/>
  <c r="Q69" i="38"/>
  <c r="R69" i="38"/>
  <c r="S69" i="38"/>
  <c r="T69" i="38"/>
  <c r="U69" i="38"/>
  <c r="V69" i="38"/>
  <c r="W69" i="38"/>
  <c r="X69" i="38"/>
  <c r="Y69" i="38"/>
  <c r="Z69" i="38"/>
  <c r="AA69" i="38"/>
  <c r="AB69" i="38"/>
  <c r="AC69" i="38"/>
  <c r="AD69" i="38"/>
  <c r="AE69" i="38"/>
  <c r="AF69" i="38"/>
  <c r="AG69" i="38"/>
  <c r="AH69" i="38"/>
  <c r="AI69" i="38"/>
  <c r="AJ69" i="38"/>
  <c r="AK69" i="38"/>
  <c r="AL69" i="38"/>
  <c r="AM69" i="38"/>
  <c r="D70" i="38"/>
  <c r="E70" i="38"/>
  <c r="F70" i="38"/>
  <c r="G70" i="38"/>
  <c r="H70" i="38"/>
  <c r="I70" i="38"/>
  <c r="J70" i="38"/>
  <c r="K70" i="38"/>
  <c r="L70" i="38"/>
  <c r="M70" i="38"/>
  <c r="N70" i="38"/>
  <c r="O70" i="38"/>
  <c r="P70" i="38"/>
  <c r="Q70" i="38"/>
  <c r="R70" i="38"/>
  <c r="S70" i="38"/>
  <c r="T70" i="38"/>
  <c r="U70" i="38"/>
  <c r="V70" i="38"/>
  <c r="W70" i="38"/>
  <c r="X70" i="38"/>
  <c r="Y70" i="38"/>
  <c r="Z70" i="38"/>
  <c r="AA70" i="38"/>
  <c r="AB70" i="38"/>
  <c r="AC70" i="38"/>
  <c r="AD70" i="38"/>
  <c r="AE70" i="38"/>
  <c r="AF70" i="38"/>
  <c r="AG70" i="38"/>
  <c r="AH70" i="38"/>
  <c r="AI70" i="38"/>
  <c r="AJ70" i="38"/>
  <c r="AK70" i="38"/>
  <c r="AL70" i="38"/>
  <c r="AM70" i="38"/>
  <c r="D71" i="38"/>
  <c r="E71" i="38"/>
  <c r="F71" i="38"/>
  <c r="G71" i="38"/>
  <c r="H71" i="38"/>
  <c r="I71" i="38"/>
  <c r="J71" i="38"/>
  <c r="K71" i="38"/>
  <c r="L71" i="38"/>
  <c r="M71" i="38"/>
  <c r="N71" i="38"/>
  <c r="O71" i="38"/>
  <c r="P71" i="38"/>
  <c r="Q71" i="38"/>
  <c r="R71" i="38"/>
  <c r="S71" i="38"/>
  <c r="T71" i="38"/>
  <c r="U71" i="38"/>
  <c r="V71" i="38"/>
  <c r="W71" i="38"/>
  <c r="X71" i="38"/>
  <c r="Y71" i="38"/>
  <c r="Z71" i="38"/>
  <c r="AA71" i="38"/>
  <c r="AB71" i="38"/>
  <c r="AC71" i="38"/>
  <c r="AD71" i="38"/>
  <c r="AE71" i="38"/>
  <c r="AF71" i="38"/>
  <c r="AG71" i="38"/>
  <c r="AH71" i="38"/>
  <c r="AI71" i="38"/>
  <c r="AJ71" i="38"/>
  <c r="AK71" i="38"/>
  <c r="AL71" i="38"/>
  <c r="AM71" i="38"/>
  <c r="D72" i="38"/>
  <c r="E72" i="38"/>
  <c r="F72" i="38"/>
  <c r="G72" i="38"/>
  <c r="H72" i="38"/>
  <c r="I72" i="38"/>
  <c r="J72" i="38"/>
  <c r="K72" i="38"/>
  <c r="L72" i="38"/>
  <c r="M72" i="38"/>
  <c r="N72" i="38"/>
  <c r="O72" i="38"/>
  <c r="P72" i="38"/>
  <c r="Q72" i="38"/>
  <c r="R72" i="38"/>
  <c r="S72" i="38"/>
  <c r="T72" i="38"/>
  <c r="U72" i="38"/>
  <c r="V72" i="38"/>
  <c r="W72" i="38"/>
  <c r="X72" i="38"/>
  <c r="Y72" i="38"/>
  <c r="Z72" i="38"/>
  <c r="AA72" i="38"/>
  <c r="AB72" i="38"/>
  <c r="AC72" i="38"/>
  <c r="AD72" i="38"/>
  <c r="AE72" i="38"/>
  <c r="AF72" i="38"/>
  <c r="AG72" i="38"/>
  <c r="AH72" i="38"/>
  <c r="AI72" i="38"/>
  <c r="AJ72" i="38"/>
  <c r="AK72" i="38"/>
  <c r="AL72" i="38"/>
  <c r="AM72" i="38"/>
  <c r="D73" i="38"/>
  <c r="E73" i="38"/>
  <c r="F73" i="38"/>
  <c r="G73" i="38"/>
  <c r="H73" i="38"/>
  <c r="I73" i="38"/>
  <c r="J73" i="38"/>
  <c r="K73" i="38"/>
  <c r="L73" i="38"/>
  <c r="M73" i="38"/>
  <c r="N73" i="38"/>
  <c r="O73" i="38"/>
  <c r="P73" i="38"/>
  <c r="Q73" i="38"/>
  <c r="R73" i="38"/>
  <c r="S73" i="38"/>
  <c r="T73" i="38"/>
  <c r="U73" i="38"/>
  <c r="V73" i="38"/>
  <c r="W73" i="38"/>
  <c r="X73" i="38"/>
  <c r="Y73" i="38"/>
  <c r="Z73" i="38"/>
  <c r="AA73" i="38"/>
  <c r="AB73" i="38"/>
  <c r="AC73" i="38"/>
  <c r="AD73" i="38"/>
  <c r="AE73" i="38"/>
  <c r="AF73" i="38"/>
  <c r="AG73" i="38"/>
  <c r="AH73" i="38"/>
  <c r="AI73" i="38"/>
  <c r="AJ73" i="38"/>
  <c r="AK73" i="38"/>
  <c r="AL73" i="38"/>
  <c r="AM73" i="38"/>
  <c r="D74" i="38"/>
  <c r="E74" i="38"/>
  <c r="F74" i="38"/>
  <c r="G74" i="38"/>
  <c r="H74" i="38"/>
  <c r="I74" i="38"/>
  <c r="J74" i="38"/>
  <c r="K74" i="38"/>
  <c r="L74" i="38"/>
  <c r="M74" i="38"/>
  <c r="N74" i="38"/>
  <c r="O74" i="38"/>
  <c r="P74" i="38"/>
  <c r="Q74" i="38"/>
  <c r="R74" i="38"/>
  <c r="S74" i="38"/>
  <c r="T74" i="38"/>
  <c r="U74" i="38"/>
  <c r="V74" i="38"/>
  <c r="W74" i="38"/>
  <c r="X74" i="38"/>
  <c r="Y74" i="38"/>
  <c r="Z74" i="38"/>
  <c r="AA74" i="38"/>
  <c r="AB74" i="38"/>
  <c r="AC74" i="38"/>
  <c r="AD74" i="38"/>
  <c r="AE74" i="38"/>
  <c r="AF74" i="38"/>
  <c r="AG74" i="38"/>
  <c r="AH74" i="38"/>
  <c r="AI74" i="38"/>
  <c r="AJ74" i="38"/>
  <c r="AK74" i="38"/>
  <c r="AL74" i="38"/>
  <c r="AM74" i="38"/>
  <c r="D75" i="38"/>
  <c r="E75" i="38"/>
  <c r="F75" i="38"/>
  <c r="G75" i="38"/>
  <c r="H75" i="38"/>
  <c r="I75" i="38"/>
  <c r="J75" i="38"/>
  <c r="K75" i="38"/>
  <c r="L75" i="38"/>
  <c r="M75" i="38"/>
  <c r="N75" i="38"/>
  <c r="O75" i="38"/>
  <c r="P75" i="38"/>
  <c r="Q75" i="38"/>
  <c r="R75" i="38"/>
  <c r="S75" i="38"/>
  <c r="T75" i="38"/>
  <c r="U75" i="38"/>
  <c r="V75" i="38"/>
  <c r="W75" i="38"/>
  <c r="X75" i="38"/>
  <c r="Y75" i="38"/>
  <c r="Z75" i="38"/>
  <c r="AA75" i="38"/>
  <c r="AB75" i="38"/>
  <c r="AC75" i="38"/>
  <c r="AD75" i="38"/>
  <c r="AE75" i="38"/>
  <c r="AF75" i="38"/>
  <c r="AG75" i="38"/>
  <c r="AH75" i="38"/>
  <c r="AI75" i="38"/>
  <c r="AJ75" i="38"/>
  <c r="AK75" i="38"/>
  <c r="AL75" i="38"/>
  <c r="AM75" i="38"/>
  <c r="D76" i="38"/>
  <c r="E76" i="38"/>
  <c r="F76" i="38"/>
  <c r="G76" i="38"/>
  <c r="H76" i="38"/>
  <c r="I76" i="38"/>
  <c r="J76" i="38"/>
  <c r="K76" i="38"/>
  <c r="L76" i="38"/>
  <c r="M76" i="38"/>
  <c r="N76" i="38"/>
  <c r="O76" i="38"/>
  <c r="P76" i="38"/>
  <c r="Q76" i="38"/>
  <c r="R76" i="38"/>
  <c r="S76" i="38"/>
  <c r="T76" i="38"/>
  <c r="U76" i="38"/>
  <c r="V76" i="38"/>
  <c r="W76" i="38"/>
  <c r="X76" i="38"/>
  <c r="Y76" i="38"/>
  <c r="Z76" i="38"/>
  <c r="AA76" i="38"/>
  <c r="AB76" i="38"/>
  <c r="AC76" i="38"/>
  <c r="AD76" i="38"/>
  <c r="AE76" i="38"/>
  <c r="AF76" i="38"/>
  <c r="AG76" i="38"/>
  <c r="AH76" i="38"/>
  <c r="AI76" i="38"/>
  <c r="AJ76" i="38"/>
  <c r="AK76" i="38"/>
  <c r="AL76" i="38"/>
  <c r="AM76" i="38"/>
  <c r="D77" i="38"/>
  <c r="E77" i="38"/>
  <c r="F77" i="38"/>
  <c r="G77" i="38"/>
  <c r="H77" i="38"/>
  <c r="I77" i="38"/>
  <c r="J77" i="38"/>
  <c r="K77" i="38"/>
  <c r="L77" i="38"/>
  <c r="M77" i="38"/>
  <c r="N77" i="38"/>
  <c r="O77" i="38"/>
  <c r="P77" i="38"/>
  <c r="Q77" i="38"/>
  <c r="R77" i="38"/>
  <c r="S77" i="38"/>
  <c r="T77" i="38"/>
  <c r="U77" i="38"/>
  <c r="V77" i="38"/>
  <c r="W77" i="38"/>
  <c r="X77" i="38"/>
  <c r="Y77" i="38"/>
  <c r="Z77" i="38"/>
  <c r="AA77" i="38"/>
  <c r="AB77" i="38"/>
  <c r="AC77" i="38"/>
  <c r="AD77" i="38"/>
  <c r="AE77" i="38"/>
  <c r="AF77" i="38"/>
  <c r="AG77" i="38"/>
  <c r="AH77" i="38"/>
  <c r="AI77" i="38"/>
  <c r="AJ77" i="38"/>
  <c r="AK77" i="38"/>
  <c r="AL77" i="38"/>
  <c r="AM77" i="38"/>
  <c r="D78" i="38"/>
  <c r="E78" i="38"/>
  <c r="F78" i="38"/>
  <c r="G78" i="38"/>
  <c r="H78" i="38"/>
  <c r="I78" i="38"/>
  <c r="J78" i="38"/>
  <c r="K78" i="38"/>
  <c r="L78" i="38"/>
  <c r="M78" i="38"/>
  <c r="N78" i="38"/>
  <c r="O78" i="38"/>
  <c r="P78" i="38"/>
  <c r="Q78" i="38"/>
  <c r="R78" i="38"/>
  <c r="S78" i="38"/>
  <c r="T78" i="38"/>
  <c r="U78" i="38"/>
  <c r="V78" i="38"/>
  <c r="W78" i="38"/>
  <c r="X78" i="38"/>
  <c r="Y78" i="38"/>
  <c r="Z78" i="38"/>
  <c r="AA78" i="38"/>
  <c r="AB78" i="38"/>
  <c r="AC78" i="38"/>
  <c r="AD78" i="38"/>
  <c r="AE78" i="38"/>
  <c r="AF78" i="38"/>
  <c r="AG78" i="38"/>
  <c r="AH78" i="38"/>
  <c r="AI78" i="38"/>
  <c r="AJ78" i="38"/>
  <c r="AK78" i="38"/>
  <c r="AL78" i="38"/>
  <c r="AM78" i="38"/>
  <c r="D79" i="38"/>
  <c r="E79" i="38"/>
  <c r="F79" i="38"/>
  <c r="G79" i="38"/>
  <c r="H79" i="38"/>
  <c r="I79" i="38"/>
  <c r="J79" i="38"/>
  <c r="K79" i="38"/>
  <c r="L79" i="38"/>
  <c r="M79" i="38"/>
  <c r="N79" i="38"/>
  <c r="O79" i="38"/>
  <c r="P79" i="38"/>
  <c r="Q79" i="38"/>
  <c r="R79" i="38"/>
  <c r="S79" i="38"/>
  <c r="T79" i="38"/>
  <c r="U79" i="38"/>
  <c r="V79" i="38"/>
  <c r="W79" i="38"/>
  <c r="X79" i="38"/>
  <c r="Y79" i="38"/>
  <c r="Z79" i="38"/>
  <c r="AA79" i="38"/>
  <c r="AB79" i="38"/>
  <c r="AC79" i="38"/>
  <c r="AD79" i="38"/>
  <c r="AE79" i="38"/>
  <c r="AF79" i="38"/>
  <c r="AG79" i="38"/>
  <c r="AH79" i="38"/>
  <c r="AI79" i="38"/>
  <c r="AJ79" i="38"/>
  <c r="AK79" i="38"/>
  <c r="AL79" i="38"/>
  <c r="AM79" i="38"/>
  <c r="D80" i="38"/>
  <c r="E80" i="38"/>
  <c r="F80" i="38"/>
  <c r="G80" i="38"/>
  <c r="H80" i="38"/>
  <c r="I80" i="38"/>
  <c r="J80" i="38"/>
  <c r="K80" i="38"/>
  <c r="L80" i="38"/>
  <c r="M80" i="38"/>
  <c r="N80" i="38"/>
  <c r="O80" i="38"/>
  <c r="P80" i="38"/>
  <c r="Q80" i="38"/>
  <c r="R80" i="38"/>
  <c r="S80" i="38"/>
  <c r="T80" i="38"/>
  <c r="U80" i="38"/>
  <c r="V80" i="38"/>
  <c r="W80" i="38"/>
  <c r="X80" i="38"/>
  <c r="Y80" i="38"/>
  <c r="Z80" i="38"/>
  <c r="AA80" i="38"/>
  <c r="AB80" i="38"/>
  <c r="AC80" i="38"/>
  <c r="AD80" i="38"/>
  <c r="AE80" i="38"/>
  <c r="AF80" i="38"/>
  <c r="AG80" i="38"/>
  <c r="AH80" i="38"/>
  <c r="AI80" i="38"/>
  <c r="AJ80" i="38"/>
  <c r="AK80" i="38"/>
  <c r="AL80" i="38"/>
  <c r="AM80" i="38"/>
  <c r="D81" i="38"/>
  <c r="E81" i="38"/>
  <c r="F81" i="38"/>
  <c r="G81" i="38"/>
  <c r="H81" i="38"/>
  <c r="I81" i="38"/>
  <c r="J81" i="38"/>
  <c r="K81" i="38"/>
  <c r="L81" i="38"/>
  <c r="M81" i="38"/>
  <c r="N81" i="38"/>
  <c r="O81" i="38"/>
  <c r="P81" i="38"/>
  <c r="Q81" i="38"/>
  <c r="R81" i="38"/>
  <c r="S81" i="38"/>
  <c r="T81" i="38"/>
  <c r="U81" i="38"/>
  <c r="V81" i="38"/>
  <c r="W81" i="38"/>
  <c r="X81" i="38"/>
  <c r="Y81" i="38"/>
  <c r="Z81" i="38"/>
  <c r="AA81" i="38"/>
  <c r="AB81" i="38"/>
  <c r="AC81" i="38"/>
  <c r="AD81" i="38"/>
  <c r="AE81" i="38"/>
  <c r="AF81" i="38"/>
  <c r="AG81" i="38"/>
  <c r="AH81" i="38"/>
  <c r="AI81" i="38"/>
  <c r="AJ81" i="38"/>
  <c r="AK81" i="38"/>
  <c r="AL81" i="38"/>
  <c r="AM81" i="38"/>
  <c r="D82" i="38"/>
  <c r="E82" i="38"/>
  <c r="F82" i="38"/>
  <c r="G82" i="38"/>
  <c r="H82" i="38"/>
  <c r="I82" i="38"/>
  <c r="J82" i="38"/>
  <c r="K82" i="38"/>
  <c r="L82" i="38"/>
  <c r="M82" i="38"/>
  <c r="N82" i="38"/>
  <c r="O82" i="38"/>
  <c r="P82" i="38"/>
  <c r="Q82" i="38"/>
  <c r="R82" i="38"/>
  <c r="S82" i="38"/>
  <c r="T82" i="38"/>
  <c r="U82" i="38"/>
  <c r="V82" i="38"/>
  <c r="W82" i="38"/>
  <c r="X82" i="38"/>
  <c r="Y82" i="38"/>
  <c r="Z82" i="38"/>
  <c r="AA82" i="38"/>
  <c r="AB82" i="38"/>
  <c r="AC82" i="38"/>
  <c r="AD82" i="38"/>
  <c r="AE82" i="38"/>
  <c r="AF82" i="38"/>
  <c r="AG82" i="38"/>
  <c r="AH82" i="38"/>
  <c r="AI82" i="38"/>
  <c r="AJ82" i="38"/>
  <c r="AK82" i="38"/>
  <c r="AL82" i="38"/>
  <c r="AM82" i="38"/>
  <c r="D83" i="38"/>
  <c r="E83" i="38"/>
  <c r="F83" i="38"/>
  <c r="G83" i="38"/>
  <c r="H83" i="38"/>
  <c r="I83" i="38"/>
  <c r="J83" i="38"/>
  <c r="K83" i="38"/>
  <c r="L83" i="38"/>
  <c r="M83" i="38"/>
  <c r="N83" i="38"/>
  <c r="O83" i="38"/>
  <c r="P83" i="38"/>
  <c r="Q83" i="38"/>
  <c r="R83" i="38"/>
  <c r="S83" i="38"/>
  <c r="T83" i="38"/>
  <c r="U83" i="38"/>
  <c r="V83" i="38"/>
  <c r="W83" i="38"/>
  <c r="X83" i="38"/>
  <c r="Y83" i="38"/>
  <c r="Z83" i="38"/>
  <c r="AA83" i="38"/>
  <c r="AB83" i="38"/>
  <c r="AC83" i="38"/>
  <c r="AD83" i="38"/>
  <c r="AE83" i="38"/>
  <c r="AF83" i="38"/>
  <c r="AG83" i="38"/>
  <c r="AH83" i="38"/>
  <c r="AI83" i="38"/>
  <c r="AJ83" i="38"/>
  <c r="AK83" i="38"/>
  <c r="AL83" i="38"/>
  <c r="AM83" i="38"/>
  <c r="D84" i="38"/>
  <c r="E84" i="38"/>
  <c r="F84" i="38"/>
  <c r="G84" i="38"/>
  <c r="H84" i="38"/>
  <c r="I84" i="38"/>
  <c r="J84" i="38"/>
  <c r="K84" i="38"/>
  <c r="L84" i="38"/>
  <c r="M84" i="38"/>
  <c r="N84" i="38"/>
  <c r="O84" i="38"/>
  <c r="P84" i="38"/>
  <c r="Q84" i="38"/>
  <c r="R84" i="38"/>
  <c r="S84" i="38"/>
  <c r="T84" i="38"/>
  <c r="U84" i="38"/>
  <c r="V84" i="38"/>
  <c r="W84" i="38"/>
  <c r="X84" i="38"/>
  <c r="Y84" i="38"/>
  <c r="Z84" i="38"/>
  <c r="AA84" i="38"/>
  <c r="AB84" i="38"/>
  <c r="AC84" i="38"/>
  <c r="AD84" i="38"/>
  <c r="AE84" i="38"/>
  <c r="AF84" i="38"/>
  <c r="AG84" i="38"/>
  <c r="AH84" i="38"/>
  <c r="AI84" i="38"/>
  <c r="AJ84" i="38"/>
  <c r="AK84" i="38"/>
  <c r="AL84" i="38"/>
  <c r="AM84" i="38"/>
  <c r="D85" i="38"/>
  <c r="E85" i="38"/>
  <c r="F85" i="38"/>
  <c r="G85" i="38"/>
  <c r="H85" i="38"/>
  <c r="I85" i="38"/>
  <c r="J85" i="38"/>
  <c r="K85" i="38"/>
  <c r="L85" i="38"/>
  <c r="M85" i="38"/>
  <c r="N85" i="38"/>
  <c r="O85" i="38"/>
  <c r="P85" i="38"/>
  <c r="Q85" i="38"/>
  <c r="R85" i="38"/>
  <c r="S85" i="38"/>
  <c r="T85" i="38"/>
  <c r="U85" i="38"/>
  <c r="V85" i="38"/>
  <c r="W85" i="38"/>
  <c r="X85" i="38"/>
  <c r="Y85" i="38"/>
  <c r="Z85" i="38"/>
  <c r="AA85" i="38"/>
  <c r="AB85" i="38"/>
  <c r="AC85" i="38"/>
  <c r="AD85" i="38"/>
  <c r="AE85" i="38"/>
  <c r="AF85" i="38"/>
  <c r="AG85" i="38"/>
  <c r="AH85" i="38"/>
  <c r="AI85" i="38"/>
  <c r="AJ85" i="38"/>
  <c r="AK85" i="38"/>
  <c r="AL85" i="38"/>
  <c r="AM85" i="38"/>
  <c r="D86" i="38"/>
  <c r="E86" i="38"/>
  <c r="F86" i="38"/>
  <c r="G86" i="38"/>
  <c r="H86" i="38"/>
  <c r="I86" i="38"/>
  <c r="J86" i="38"/>
  <c r="K86" i="38"/>
  <c r="L86" i="38"/>
  <c r="M86" i="38"/>
  <c r="N86" i="38"/>
  <c r="O86" i="38"/>
  <c r="P86" i="38"/>
  <c r="Q86" i="38"/>
  <c r="R86" i="38"/>
  <c r="S86" i="38"/>
  <c r="T86" i="38"/>
  <c r="U86" i="38"/>
  <c r="V86" i="38"/>
  <c r="W86" i="38"/>
  <c r="X86" i="38"/>
  <c r="Y86" i="38"/>
  <c r="Z86" i="38"/>
  <c r="AA86" i="38"/>
  <c r="AB86" i="38"/>
  <c r="AC86" i="38"/>
  <c r="AD86" i="38"/>
  <c r="AE86" i="38"/>
  <c r="AF86" i="38"/>
  <c r="AG86" i="38"/>
  <c r="AH86" i="38"/>
  <c r="AI86" i="38"/>
  <c r="AJ86" i="38"/>
  <c r="AK86" i="38"/>
  <c r="AL86" i="38"/>
  <c r="AM86" i="38"/>
  <c r="D87" i="38"/>
  <c r="E87" i="38"/>
  <c r="F87" i="38"/>
  <c r="G87" i="38"/>
  <c r="H87" i="38"/>
  <c r="I87" i="38"/>
  <c r="J87" i="38"/>
  <c r="K87" i="38"/>
  <c r="L87" i="38"/>
  <c r="M87" i="38"/>
  <c r="N87" i="38"/>
  <c r="O87" i="38"/>
  <c r="P87" i="38"/>
  <c r="Q87" i="38"/>
  <c r="R87" i="38"/>
  <c r="S87" i="38"/>
  <c r="T87" i="38"/>
  <c r="U87" i="38"/>
  <c r="V87" i="38"/>
  <c r="W87" i="38"/>
  <c r="X87" i="38"/>
  <c r="Y87" i="38"/>
  <c r="Z87" i="38"/>
  <c r="AA87" i="38"/>
  <c r="AB87" i="38"/>
  <c r="AC87" i="38"/>
  <c r="AD87" i="38"/>
  <c r="AE87" i="38"/>
  <c r="AF87" i="38"/>
  <c r="AG87" i="38"/>
  <c r="AH87" i="38"/>
  <c r="AI87" i="38"/>
  <c r="AJ87" i="38"/>
  <c r="AK87" i="38"/>
  <c r="AL87" i="38"/>
  <c r="AM87" i="38"/>
  <c r="D88" i="38"/>
  <c r="E88" i="38"/>
  <c r="F88" i="38"/>
  <c r="G88" i="38"/>
  <c r="H88" i="38"/>
  <c r="I88" i="38"/>
  <c r="J88" i="38"/>
  <c r="K88" i="38"/>
  <c r="L88" i="38"/>
  <c r="M88" i="38"/>
  <c r="N88" i="38"/>
  <c r="O88" i="38"/>
  <c r="P88" i="38"/>
  <c r="Q88" i="38"/>
  <c r="R88" i="38"/>
  <c r="S88" i="38"/>
  <c r="T88" i="38"/>
  <c r="U88" i="38"/>
  <c r="V88" i="38"/>
  <c r="W88" i="38"/>
  <c r="X88" i="38"/>
  <c r="Y88" i="38"/>
  <c r="Z88" i="38"/>
  <c r="AA88" i="38"/>
  <c r="AB88" i="38"/>
  <c r="AC88" i="38"/>
  <c r="AD88" i="38"/>
  <c r="AE88" i="38"/>
  <c r="AF88" i="38"/>
  <c r="AG88" i="38"/>
  <c r="AH88" i="38"/>
  <c r="AI88" i="38"/>
  <c r="AJ88" i="38"/>
  <c r="AK88" i="38"/>
  <c r="AL88" i="38"/>
  <c r="AM88" i="38"/>
  <c r="D89" i="38"/>
  <c r="E89" i="38"/>
  <c r="F89" i="38"/>
  <c r="G89" i="38"/>
  <c r="H89" i="38"/>
  <c r="I89" i="38"/>
  <c r="J89" i="38"/>
  <c r="K89" i="38"/>
  <c r="L89" i="38"/>
  <c r="M89" i="38"/>
  <c r="N89" i="38"/>
  <c r="O89" i="38"/>
  <c r="P89" i="38"/>
  <c r="Q89" i="38"/>
  <c r="R89" i="38"/>
  <c r="S89" i="38"/>
  <c r="T89" i="38"/>
  <c r="U89" i="38"/>
  <c r="V89" i="38"/>
  <c r="W89" i="38"/>
  <c r="X89" i="38"/>
  <c r="Y89" i="38"/>
  <c r="Z89" i="38"/>
  <c r="AA89" i="38"/>
  <c r="AB89" i="38"/>
  <c r="AC89" i="38"/>
  <c r="AD89" i="38"/>
  <c r="AE89" i="38"/>
  <c r="AF89" i="38"/>
  <c r="AG89" i="38"/>
  <c r="AH89" i="38"/>
  <c r="AI89" i="38"/>
  <c r="AJ89" i="38"/>
  <c r="AK89" i="38"/>
  <c r="AL89" i="38"/>
  <c r="AM89" i="38"/>
  <c r="D90" i="38"/>
  <c r="E90" i="38"/>
  <c r="F90" i="38"/>
  <c r="G90" i="38"/>
  <c r="H90" i="38"/>
  <c r="I90" i="38"/>
  <c r="J90" i="38"/>
  <c r="K90" i="38"/>
  <c r="L90" i="38"/>
  <c r="M90" i="38"/>
  <c r="N90" i="38"/>
  <c r="O90" i="38"/>
  <c r="P90" i="38"/>
  <c r="Q90" i="38"/>
  <c r="R90" i="38"/>
  <c r="S90" i="38"/>
  <c r="T90" i="38"/>
  <c r="U90" i="38"/>
  <c r="V90" i="38"/>
  <c r="W90" i="38"/>
  <c r="X90" i="38"/>
  <c r="Y90" i="38"/>
  <c r="Z90" i="38"/>
  <c r="AA90" i="38"/>
  <c r="AB90" i="38"/>
  <c r="AC90" i="38"/>
  <c r="AD90" i="38"/>
  <c r="AE90" i="38"/>
  <c r="AF90" i="38"/>
  <c r="AG90" i="38"/>
  <c r="AH90" i="38"/>
  <c r="AI90" i="38"/>
  <c r="AJ90" i="38"/>
  <c r="AK90" i="38"/>
  <c r="AL90" i="38"/>
  <c r="AM90" i="38"/>
  <c r="D91" i="38"/>
  <c r="E91" i="38"/>
  <c r="F91" i="38"/>
  <c r="G91" i="38"/>
  <c r="H91" i="38"/>
  <c r="I91" i="38"/>
  <c r="J91" i="38"/>
  <c r="K91" i="38"/>
  <c r="L91" i="38"/>
  <c r="M91" i="38"/>
  <c r="N91" i="38"/>
  <c r="O91" i="38"/>
  <c r="P91" i="38"/>
  <c r="Q91" i="38"/>
  <c r="R91" i="38"/>
  <c r="S91" i="38"/>
  <c r="T91" i="38"/>
  <c r="U91" i="38"/>
  <c r="V91" i="38"/>
  <c r="W91" i="38"/>
  <c r="X91" i="38"/>
  <c r="Y91" i="38"/>
  <c r="Z91" i="38"/>
  <c r="AA91" i="38"/>
  <c r="AB91" i="38"/>
  <c r="AC91" i="38"/>
  <c r="AD91" i="38"/>
  <c r="AE91" i="38"/>
  <c r="AF91" i="38"/>
  <c r="AG91" i="38"/>
  <c r="AH91" i="38"/>
  <c r="AI91" i="38"/>
  <c r="AJ91" i="38"/>
  <c r="AK91" i="38"/>
  <c r="AL91" i="38"/>
  <c r="AM91" i="38"/>
  <c r="D92" i="38"/>
  <c r="E92" i="38"/>
  <c r="F92" i="38"/>
  <c r="G92" i="38"/>
  <c r="H92" i="38"/>
  <c r="I92" i="38"/>
  <c r="J92" i="38"/>
  <c r="K92" i="38"/>
  <c r="L92" i="38"/>
  <c r="M92" i="38"/>
  <c r="N92" i="38"/>
  <c r="O92" i="38"/>
  <c r="P92" i="38"/>
  <c r="Q92" i="38"/>
  <c r="R92" i="38"/>
  <c r="S92" i="38"/>
  <c r="T92" i="38"/>
  <c r="U92" i="38"/>
  <c r="V92" i="38"/>
  <c r="W92" i="38"/>
  <c r="X92" i="38"/>
  <c r="Y92" i="38"/>
  <c r="Z92" i="38"/>
  <c r="AA92" i="38"/>
  <c r="AB92" i="38"/>
  <c r="AC92" i="38"/>
  <c r="AD92" i="38"/>
  <c r="AE92" i="38"/>
  <c r="AF92" i="38"/>
  <c r="AG92" i="38"/>
  <c r="AH92" i="38"/>
  <c r="AI92" i="38"/>
  <c r="AJ92" i="38"/>
  <c r="AK92" i="38"/>
  <c r="AL92" i="38"/>
  <c r="AM92" i="38"/>
  <c r="D93" i="38"/>
  <c r="E93" i="38"/>
  <c r="F93" i="38"/>
  <c r="G93" i="38"/>
  <c r="H93" i="38"/>
  <c r="I93" i="38"/>
  <c r="J93" i="38"/>
  <c r="K93" i="38"/>
  <c r="L93" i="38"/>
  <c r="M93" i="38"/>
  <c r="N93" i="38"/>
  <c r="O93" i="38"/>
  <c r="P93" i="38"/>
  <c r="Q93" i="38"/>
  <c r="R93" i="38"/>
  <c r="S93" i="38"/>
  <c r="T93" i="38"/>
  <c r="U93" i="38"/>
  <c r="V93" i="38"/>
  <c r="W93" i="38"/>
  <c r="X93" i="38"/>
  <c r="Y93" i="38"/>
  <c r="Z93" i="38"/>
  <c r="AA93" i="38"/>
  <c r="AB93" i="38"/>
  <c r="AC93" i="38"/>
  <c r="AD93" i="38"/>
  <c r="AE93" i="38"/>
  <c r="AF93" i="38"/>
  <c r="AG93" i="38"/>
  <c r="AH93" i="38"/>
  <c r="AI93" i="38"/>
  <c r="AJ93" i="38"/>
  <c r="AK93" i="38"/>
  <c r="AL93" i="38"/>
  <c r="AM93" i="38"/>
  <c r="D94" i="38"/>
  <c r="E94" i="38"/>
  <c r="F94" i="38"/>
  <c r="G94" i="38"/>
  <c r="H94" i="38"/>
  <c r="I94" i="38"/>
  <c r="J94" i="38"/>
  <c r="K94" i="38"/>
  <c r="L94" i="38"/>
  <c r="M94" i="38"/>
  <c r="N94" i="38"/>
  <c r="O94" i="38"/>
  <c r="P94" i="38"/>
  <c r="Q94" i="38"/>
  <c r="R94" i="38"/>
  <c r="S94" i="38"/>
  <c r="T94" i="38"/>
  <c r="U94" i="38"/>
  <c r="V94" i="38"/>
  <c r="W94" i="38"/>
  <c r="X94" i="38"/>
  <c r="Y94" i="38"/>
  <c r="Z94" i="38"/>
  <c r="AA94" i="38"/>
  <c r="AB94" i="38"/>
  <c r="AC94" i="38"/>
  <c r="AD94" i="38"/>
  <c r="AE94" i="38"/>
  <c r="AF94" i="38"/>
  <c r="AG94" i="38"/>
  <c r="AH94" i="38"/>
  <c r="AI94" i="38"/>
  <c r="AJ94" i="38"/>
  <c r="AK94" i="38"/>
  <c r="AL94" i="38"/>
  <c r="AM94" i="38"/>
  <c r="D95" i="38"/>
  <c r="E95" i="38"/>
  <c r="F95" i="38"/>
  <c r="G95" i="38"/>
  <c r="H95" i="38"/>
  <c r="I95" i="38"/>
  <c r="J95" i="38"/>
  <c r="K95" i="38"/>
  <c r="L95" i="38"/>
  <c r="M95" i="38"/>
  <c r="N95" i="38"/>
  <c r="O95" i="38"/>
  <c r="P95" i="38"/>
  <c r="Q95" i="38"/>
  <c r="R95" i="38"/>
  <c r="S95" i="38"/>
  <c r="T95" i="38"/>
  <c r="U95" i="38"/>
  <c r="V95" i="38"/>
  <c r="W95" i="38"/>
  <c r="X95" i="38"/>
  <c r="Y95" i="38"/>
  <c r="Z95" i="38"/>
  <c r="AA95" i="38"/>
  <c r="AB95" i="38"/>
  <c r="AC95" i="38"/>
  <c r="AD95" i="38"/>
  <c r="AE95" i="38"/>
  <c r="AF95" i="38"/>
  <c r="AG95" i="38"/>
  <c r="AH95" i="38"/>
  <c r="AI95" i="38"/>
  <c r="AJ95" i="38"/>
  <c r="AK95" i="38"/>
  <c r="AL95" i="38"/>
  <c r="AM95" i="38"/>
  <c r="D96" i="38"/>
  <c r="E96" i="38"/>
  <c r="F96" i="38"/>
  <c r="G96" i="38"/>
  <c r="H96" i="38"/>
  <c r="I96" i="38"/>
  <c r="J96" i="38"/>
  <c r="K96" i="38"/>
  <c r="L96" i="38"/>
  <c r="M96" i="38"/>
  <c r="N96" i="38"/>
  <c r="O96" i="38"/>
  <c r="P96" i="38"/>
  <c r="Q96" i="38"/>
  <c r="R96" i="38"/>
  <c r="S96" i="38"/>
  <c r="T96" i="38"/>
  <c r="U96" i="38"/>
  <c r="V96" i="38"/>
  <c r="W96" i="38"/>
  <c r="X96" i="38"/>
  <c r="Y96" i="38"/>
  <c r="Z96" i="38"/>
  <c r="AA96" i="38"/>
  <c r="AB96" i="38"/>
  <c r="AC96" i="38"/>
  <c r="AD96" i="38"/>
  <c r="AE96" i="38"/>
  <c r="AF96" i="38"/>
  <c r="AG96" i="38"/>
  <c r="AH96" i="38"/>
  <c r="AI96" i="38"/>
  <c r="AJ96" i="38"/>
  <c r="AK96" i="38"/>
  <c r="AL96" i="38"/>
  <c r="AM96" i="38"/>
  <c r="D97" i="38"/>
  <c r="E97" i="38"/>
  <c r="F97" i="38"/>
  <c r="G97" i="38"/>
  <c r="H97" i="38"/>
  <c r="I97" i="38"/>
  <c r="J97" i="38"/>
  <c r="K97" i="38"/>
  <c r="L97" i="38"/>
  <c r="M97" i="38"/>
  <c r="N97" i="38"/>
  <c r="O97" i="38"/>
  <c r="P97" i="38"/>
  <c r="Q97" i="38"/>
  <c r="R97" i="38"/>
  <c r="S97" i="38"/>
  <c r="T97" i="38"/>
  <c r="U97" i="38"/>
  <c r="V97" i="38"/>
  <c r="W97" i="38"/>
  <c r="X97" i="38"/>
  <c r="Y97" i="38"/>
  <c r="Z97" i="38"/>
  <c r="AA97" i="38"/>
  <c r="AB97" i="38"/>
  <c r="AC97" i="38"/>
  <c r="AD97" i="38"/>
  <c r="AE97" i="38"/>
  <c r="AF97" i="38"/>
  <c r="AG97" i="38"/>
  <c r="AH97" i="38"/>
  <c r="AI97" i="38"/>
  <c r="AJ97" i="38"/>
  <c r="AK97" i="38"/>
  <c r="AL97" i="38"/>
  <c r="AM97" i="38"/>
  <c r="D98" i="38"/>
  <c r="E98" i="38"/>
  <c r="F98" i="38"/>
  <c r="G98" i="38"/>
  <c r="H98" i="38"/>
  <c r="I98" i="38"/>
  <c r="J98" i="38"/>
  <c r="K98" i="38"/>
  <c r="L98" i="38"/>
  <c r="M98" i="38"/>
  <c r="N98" i="38"/>
  <c r="O98" i="38"/>
  <c r="P98" i="38"/>
  <c r="Q98" i="38"/>
  <c r="R98" i="38"/>
  <c r="S98" i="38"/>
  <c r="T98" i="38"/>
  <c r="U98" i="38"/>
  <c r="V98" i="38"/>
  <c r="W98" i="38"/>
  <c r="X98" i="38"/>
  <c r="Y98" i="38"/>
  <c r="Z98" i="38"/>
  <c r="AA98" i="38"/>
  <c r="AB98" i="38"/>
  <c r="AC98" i="38"/>
  <c r="AD98" i="38"/>
  <c r="AE98" i="38"/>
  <c r="AF98" i="38"/>
  <c r="AG98" i="38"/>
  <c r="AH98" i="38"/>
  <c r="AI98" i="38"/>
  <c r="AJ98" i="38"/>
  <c r="AK98" i="38"/>
  <c r="AL98" i="38"/>
  <c r="AM98" i="38"/>
  <c r="D99" i="38"/>
  <c r="E99" i="38"/>
  <c r="F99" i="38"/>
  <c r="G99" i="38"/>
  <c r="H99" i="38"/>
  <c r="I99" i="38"/>
  <c r="J99" i="38"/>
  <c r="K99" i="38"/>
  <c r="L99" i="38"/>
  <c r="M99" i="38"/>
  <c r="N99" i="38"/>
  <c r="O99" i="38"/>
  <c r="P99" i="38"/>
  <c r="Q99" i="38"/>
  <c r="R99" i="38"/>
  <c r="S99" i="38"/>
  <c r="T99" i="38"/>
  <c r="U99" i="38"/>
  <c r="V99" i="38"/>
  <c r="W99" i="38"/>
  <c r="X99" i="38"/>
  <c r="Y99" i="38"/>
  <c r="Z99" i="38"/>
  <c r="AA99" i="38"/>
  <c r="AB99" i="38"/>
  <c r="AC99" i="38"/>
  <c r="AD99" i="38"/>
  <c r="AE99" i="38"/>
  <c r="AF99" i="38"/>
  <c r="AG99" i="38"/>
  <c r="AH99" i="38"/>
  <c r="AI99" i="38"/>
  <c r="AJ99" i="38"/>
  <c r="AK99" i="38"/>
  <c r="AL99" i="38"/>
  <c r="AM99" i="38"/>
  <c r="D100" i="38"/>
  <c r="E100" i="38"/>
  <c r="F100" i="38"/>
  <c r="G100" i="38"/>
  <c r="H100" i="38"/>
  <c r="I100" i="38"/>
  <c r="J100" i="38"/>
  <c r="K100" i="38"/>
  <c r="L100" i="38"/>
  <c r="M100" i="38"/>
  <c r="N100" i="38"/>
  <c r="O100" i="38"/>
  <c r="P100" i="38"/>
  <c r="Q100" i="38"/>
  <c r="R100" i="38"/>
  <c r="S100" i="38"/>
  <c r="T100" i="38"/>
  <c r="U100" i="38"/>
  <c r="V100" i="38"/>
  <c r="W100" i="38"/>
  <c r="X100" i="38"/>
  <c r="Y100" i="38"/>
  <c r="Z100" i="38"/>
  <c r="AA100" i="38"/>
  <c r="AB100" i="38"/>
  <c r="AC100" i="38"/>
  <c r="AD100" i="38"/>
  <c r="AE100" i="38"/>
  <c r="AF100" i="38"/>
  <c r="AG100" i="38"/>
  <c r="AH100" i="38"/>
  <c r="AI100" i="38"/>
  <c r="AJ100" i="38"/>
  <c r="AK100" i="38"/>
  <c r="AL100" i="38"/>
  <c r="AM100" i="38"/>
  <c r="D101" i="38"/>
  <c r="E101" i="38"/>
  <c r="F101" i="38"/>
  <c r="G101" i="38"/>
  <c r="H101" i="38"/>
  <c r="I101" i="38"/>
  <c r="J101" i="38"/>
  <c r="K101" i="38"/>
  <c r="L101" i="38"/>
  <c r="M101" i="38"/>
  <c r="N101" i="38"/>
  <c r="O101" i="38"/>
  <c r="P101" i="38"/>
  <c r="Q101" i="38"/>
  <c r="R101" i="38"/>
  <c r="S101" i="38"/>
  <c r="T101" i="38"/>
  <c r="U101" i="38"/>
  <c r="V101" i="38"/>
  <c r="W101" i="38"/>
  <c r="X101" i="38"/>
  <c r="Y101" i="38"/>
  <c r="Z101" i="38"/>
  <c r="AA101" i="38"/>
  <c r="AB101" i="38"/>
  <c r="AC101" i="38"/>
  <c r="AD101" i="38"/>
  <c r="AE101" i="38"/>
  <c r="AF101" i="38"/>
  <c r="AG101" i="38"/>
  <c r="AH101" i="38"/>
  <c r="AI101" i="38"/>
  <c r="AJ101" i="38"/>
  <c r="AK101" i="38"/>
  <c r="AL101" i="38"/>
  <c r="AM101" i="38"/>
  <c r="D102" i="38"/>
  <c r="E102" i="38"/>
  <c r="F102" i="38"/>
  <c r="G102" i="38"/>
  <c r="H102" i="38"/>
  <c r="I102" i="38"/>
  <c r="J102" i="38"/>
  <c r="K102" i="38"/>
  <c r="L102" i="38"/>
  <c r="M102" i="38"/>
  <c r="N102" i="38"/>
  <c r="O102" i="38"/>
  <c r="P102" i="38"/>
  <c r="Q102" i="38"/>
  <c r="R102" i="38"/>
  <c r="S102" i="38"/>
  <c r="T102" i="38"/>
  <c r="U102" i="38"/>
  <c r="V102" i="38"/>
  <c r="W102" i="38"/>
  <c r="X102" i="38"/>
  <c r="Y102" i="38"/>
  <c r="Z102" i="38"/>
  <c r="AA102" i="38"/>
  <c r="AB102" i="38"/>
  <c r="AC102" i="38"/>
  <c r="AD102" i="38"/>
  <c r="AE102" i="38"/>
  <c r="AF102" i="38"/>
  <c r="AG102" i="38"/>
  <c r="AH102" i="38"/>
  <c r="AI102" i="38"/>
  <c r="AJ102" i="38"/>
  <c r="AK102" i="38"/>
  <c r="AL102" i="38"/>
  <c r="AM102" i="38"/>
  <c r="D103" i="38"/>
  <c r="E103" i="38"/>
  <c r="F103" i="38"/>
  <c r="G103" i="38"/>
  <c r="H103" i="38"/>
  <c r="I103" i="38"/>
  <c r="J103" i="38"/>
  <c r="K103" i="38"/>
  <c r="L103" i="38"/>
  <c r="M103" i="38"/>
  <c r="N103" i="38"/>
  <c r="O103" i="38"/>
  <c r="P103" i="38"/>
  <c r="Q103" i="38"/>
  <c r="R103" i="38"/>
  <c r="S103" i="38"/>
  <c r="T103" i="38"/>
  <c r="U103" i="38"/>
  <c r="V103" i="38"/>
  <c r="W103" i="38"/>
  <c r="X103" i="38"/>
  <c r="Y103" i="38"/>
  <c r="Z103" i="38"/>
  <c r="AA103" i="38"/>
  <c r="AB103" i="38"/>
  <c r="AC103" i="38"/>
  <c r="AD103" i="38"/>
  <c r="AE103" i="38"/>
  <c r="AF103" i="38"/>
  <c r="AG103" i="38"/>
  <c r="AH103" i="38"/>
  <c r="AI103" i="38"/>
  <c r="AJ103" i="38"/>
  <c r="AK103" i="38"/>
  <c r="AL103" i="38"/>
  <c r="AM103" i="38"/>
  <c r="D104" i="38"/>
  <c r="E104" i="38"/>
  <c r="F104" i="38"/>
  <c r="G104" i="38"/>
  <c r="H104" i="38"/>
  <c r="I104" i="38"/>
  <c r="J104" i="38"/>
  <c r="K104" i="38"/>
  <c r="L104" i="38"/>
  <c r="M104" i="38"/>
  <c r="N104" i="38"/>
  <c r="O104" i="38"/>
  <c r="P104" i="38"/>
  <c r="Q104" i="38"/>
  <c r="R104" i="38"/>
  <c r="S104" i="38"/>
  <c r="T104" i="38"/>
  <c r="U104" i="38"/>
  <c r="V104" i="38"/>
  <c r="W104" i="38"/>
  <c r="X104" i="38"/>
  <c r="Y104" i="38"/>
  <c r="Z104" i="38"/>
  <c r="AA104" i="38"/>
  <c r="AB104" i="38"/>
  <c r="AC104" i="38"/>
  <c r="AD104" i="38"/>
  <c r="AE104" i="38"/>
  <c r="AF104" i="38"/>
  <c r="AG104" i="38"/>
  <c r="AH104" i="38"/>
  <c r="AI104" i="38"/>
  <c r="AJ104" i="38"/>
  <c r="AK104" i="38"/>
  <c r="AL104" i="38"/>
  <c r="AM104" i="38"/>
  <c r="D105" i="38"/>
  <c r="E105" i="38"/>
  <c r="F105" i="38"/>
  <c r="G105" i="38"/>
  <c r="H105" i="38"/>
  <c r="I105" i="38"/>
  <c r="J105" i="38"/>
  <c r="K105" i="38"/>
  <c r="L105" i="38"/>
  <c r="M105" i="38"/>
  <c r="N105" i="38"/>
  <c r="O105" i="38"/>
  <c r="P105" i="38"/>
  <c r="Q105" i="38"/>
  <c r="R105" i="38"/>
  <c r="S105" i="38"/>
  <c r="T105" i="38"/>
  <c r="U105" i="38"/>
  <c r="V105" i="38"/>
  <c r="W105" i="38"/>
  <c r="X105" i="38"/>
  <c r="Y105" i="38"/>
  <c r="Z105" i="38"/>
  <c r="AA105" i="38"/>
  <c r="AB105" i="38"/>
  <c r="AC105" i="38"/>
  <c r="AD105" i="38"/>
  <c r="AE105" i="38"/>
  <c r="AF105" i="38"/>
  <c r="AG105" i="38"/>
  <c r="AH105" i="38"/>
  <c r="AI105" i="38"/>
  <c r="AJ105" i="38"/>
  <c r="AK105" i="38"/>
  <c r="AL105" i="38"/>
  <c r="AM105" i="38"/>
  <c r="D106" i="38"/>
  <c r="E106" i="38"/>
  <c r="F106" i="38"/>
  <c r="G106" i="38"/>
  <c r="H106" i="38"/>
  <c r="I106" i="38"/>
  <c r="J106" i="38"/>
  <c r="K106" i="38"/>
  <c r="L106" i="38"/>
  <c r="M106" i="38"/>
  <c r="N106" i="38"/>
  <c r="O106" i="38"/>
  <c r="P106" i="38"/>
  <c r="Q106" i="38"/>
  <c r="R106" i="38"/>
  <c r="S106" i="38"/>
  <c r="T106" i="38"/>
  <c r="U106" i="38"/>
  <c r="V106" i="38"/>
  <c r="W106" i="38"/>
  <c r="X106" i="38"/>
  <c r="Y106" i="38"/>
  <c r="Z106" i="38"/>
  <c r="AA106" i="38"/>
  <c r="AB106" i="38"/>
  <c r="AC106" i="38"/>
  <c r="AD106" i="38"/>
  <c r="AE106" i="38"/>
  <c r="AF106" i="38"/>
  <c r="AG106" i="38"/>
  <c r="AH106" i="38"/>
  <c r="AI106" i="38"/>
  <c r="AJ106" i="38"/>
  <c r="AK106" i="38"/>
  <c r="AL106" i="38"/>
  <c r="AM106" i="38"/>
  <c r="D107" i="38"/>
  <c r="E107" i="38"/>
  <c r="F107" i="38"/>
  <c r="G107" i="38"/>
  <c r="H107" i="38"/>
  <c r="I107" i="38"/>
  <c r="J107" i="38"/>
  <c r="K107" i="38"/>
  <c r="L107" i="38"/>
  <c r="M107" i="38"/>
  <c r="N107" i="38"/>
  <c r="O107" i="38"/>
  <c r="P107" i="38"/>
  <c r="Q107" i="38"/>
  <c r="R107" i="38"/>
  <c r="S107" i="38"/>
  <c r="T107" i="38"/>
  <c r="U107" i="38"/>
  <c r="V107" i="38"/>
  <c r="W107" i="38"/>
  <c r="X107" i="38"/>
  <c r="Y107" i="38"/>
  <c r="Z107" i="38"/>
  <c r="AA107" i="38"/>
  <c r="AB107" i="38"/>
  <c r="AC107" i="38"/>
  <c r="AD107" i="38"/>
  <c r="AE107" i="38"/>
  <c r="AF107" i="38"/>
  <c r="AG107" i="38"/>
  <c r="AH107" i="38"/>
  <c r="AI107" i="38"/>
  <c r="AJ107" i="38"/>
  <c r="AK107" i="38"/>
  <c r="AL107" i="38"/>
  <c r="AM107" i="38"/>
  <c r="D108" i="38"/>
  <c r="E108" i="38"/>
  <c r="F108" i="38"/>
  <c r="G108" i="38"/>
  <c r="H108" i="38"/>
  <c r="I108" i="38"/>
  <c r="J108" i="38"/>
  <c r="K108" i="38"/>
  <c r="L108" i="38"/>
  <c r="M108" i="38"/>
  <c r="N108" i="38"/>
  <c r="O108" i="38"/>
  <c r="P108" i="38"/>
  <c r="Q108" i="38"/>
  <c r="R108" i="38"/>
  <c r="S108" i="38"/>
  <c r="T108" i="38"/>
  <c r="U108" i="38"/>
  <c r="V108" i="38"/>
  <c r="W108" i="38"/>
  <c r="X108" i="38"/>
  <c r="Y108" i="38"/>
  <c r="Z108" i="38"/>
  <c r="AA108" i="38"/>
  <c r="AB108" i="38"/>
  <c r="AC108" i="38"/>
  <c r="AD108" i="38"/>
  <c r="AE108" i="38"/>
  <c r="AF108" i="38"/>
  <c r="AG108" i="38"/>
  <c r="AH108" i="38"/>
  <c r="AI108" i="38"/>
  <c r="AJ108" i="38"/>
  <c r="AK108" i="38"/>
  <c r="AL108" i="38"/>
  <c r="AM108" i="38"/>
  <c r="D109" i="38"/>
  <c r="E109" i="38"/>
  <c r="F109" i="38"/>
  <c r="G109" i="38"/>
  <c r="H109" i="38"/>
  <c r="I109" i="38"/>
  <c r="J109" i="38"/>
  <c r="K109" i="38"/>
  <c r="L109" i="38"/>
  <c r="M109" i="38"/>
  <c r="N109" i="38"/>
  <c r="O109" i="38"/>
  <c r="P109" i="38"/>
  <c r="Q109" i="38"/>
  <c r="R109" i="38"/>
  <c r="S109" i="38"/>
  <c r="T109" i="38"/>
  <c r="U109" i="38"/>
  <c r="V109" i="38"/>
  <c r="W109" i="38"/>
  <c r="X109" i="38"/>
  <c r="Y109" i="38"/>
  <c r="Z109" i="38"/>
  <c r="AA109" i="38"/>
  <c r="AB109" i="38"/>
  <c r="AC109" i="38"/>
  <c r="AD109" i="38"/>
  <c r="AE109" i="38"/>
  <c r="AF109" i="38"/>
  <c r="AG109" i="38"/>
  <c r="AH109" i="38"/>
  <c r="AI109" i="38"/>
  <c r="AJ109" i="38"/>
  <c r="AK109" i="38"/>
  <c r="AL109" i="38"/>
  <c r="AM109" i="38"/>
  <c r="D110" i="38"/>
  <c r="E110" i="38"/>
  <c r="F110" i="38"/>
  <c r="G110" i="38"/>
  <c r="H110" i="38"/>
  <c r="I110" i="38"/>
  <c r="J110" i="38"/>
  <c r="K110" i="38"/>
  <c r="L110" i="38"/>
  <c r="M110" i="38"/>
  <c r="N110" i="38"/>
  <c r="O110" i="38"/>
  <c r="P110" i="38"/>
  <c r="Q110" i="38"/>
  <c r="R110" i="38"/>
  <c r="S110" i="38"/>
  <c r="T110" i="38"/>
  <c r="U110" i="38"/>
  <c r="V110" i="38"/>
  <c r="W110" i="38"/>
  <c r="X110" i="38"/>
  <c r="Y110" i="38"/>
  <c r="Z110" i="38"/>
  <c r="AA110" i="38"/>
  <c r="AB110" i="38"/>
  <c r="AC110" i="38"/>
  <c r="AD110" i="38"/>
  <c r="AE110" i="38"/>
  <c r="AF110" i="38"/>
  <c r="AG110" i="38"/>
  <c r="AH110" i="38"/>
  <c r="AI110" i="38"/>
  <c r="AJ110" i="38"/>
  <c r="AK110" i="38"/>
  <c r="AL110" i="38"/>
  <c r="AM110" i="38"/>
  <c r="D111" i="38"/>
  <c r="E111" i="38"/>
  <c r="F111" i="38"/>
  <c r="G111" i="38"/>
  <c r="H111" i="38"/>
  <c r="I111" i="38"/>
  <c r="J111" i="38"/>
  <c r="K111" i="38"/>
  <c r="L111" i="38"/>
  <c r="M111" i="38"/>
  <c r="N111" i="38"/>
  <c r="O111" i="38"/>
  <c r="P111" i="38"/>
  <c r="Q111" i="38"/>
  <c r="R111" i="38"/>
  <c r="S111" i="38"/>
  <c r="T111" i="38"/>
  <c r="U111" i="38"/>
  <c r="V111" i="38"/>
  <c r="W111" i="38"/>
  <c r="X111" i="38"/>
  <c r="Y111" i="38"/>
  <c r="Z111" i="38"/>
  <c r="AA111" i="38"/>
  <c r="AB111" i="38"/>
  <c r="AC111" i="38"/>
  <c r="AD111" i="38"/>
  <c r="AE111" i="38"/>
  <c r="AF111" i="38"/>
  <c r="AG111" i="38"/>
  <c r="AH111" i="38"/>
  <c r="AI111" i="38"/>
  <c r="AJ111" i="38"/>
  <c r="AK111" i="38"/>
  <c r="AL111" i="38"/>
  <c r="AM111" i="38"/>
  <c r="D112" i="38"/>
  <c r="E112" i="38"/>
  <c r="F112" i="38"/>
  <c r="G112" i="38"/>
  <c r="H112" i="38"/>
  <c r="I112" i="38"/>
  <c r="J112" i="38"/>
  <c r="K112" i="38"/>
  <c r="L112" i="38"/>
  <c r="M112" i="38"/>
  <c r="N112" i="38"/>
  <c r="O112" i="38"/>
  <c r="P112" i="38"/>
  <c r="Q112" i="38"/>
  <c r="R112" i="38"/>
  <c r="S112" i="38"/>
  <c r="T112" i="38"/>
  <c r="U112" i="38"/>
  <c r="V112" i="38"/>
  <c r="W112" i="38"/>
  <c r="X112" i="38"/>
  <c r="Y112" i="38"/>
  <c r="Z112" i="38"/>
  <c r="AA112" i="38"/>
  <c r="AB112" i="38"/>
  <c r="AC112" i="38"/>
  <c r="AD112" i="38"/>
  <c r="AE112" i="38"/>
  <c r="AF112" i="38"/>
  <c r="AG112" i="38"/>
  <c r="AH112" i="38"/>
  <c r="AI112" i="38"/>
  <c r="AJ112" i="38"/>
  <c r="AK112" i="38"/>
  <c r="AL112" i="38"/>
  <c r="AM112" i="38"/>
  <c r="D113" i="38"/>
  <c r="E113" i="38"/>
  <c r="F113" i="38"/>
  <c r="G113" i="38"/>
  <c r="H113" i="38"/>
  <c r="I113" i="38"/>
  <c r="J113" i="38"/>
  <c r="K113" i="38"/>
  <c r="L113" i="38"/>
  <c r="M113" i="38"/>
  <c r="N113" i="38"/>
  <c r="O113" i="38"/>
  <c r="P113" i="38"/>
  <c r="Q113" i="38"/>
  <c r="R113" i="38"/>
  <c r="S113" i="38"/>
  <c r="T113" i="38"/>
  <c r="U113" i="38"/>
  <c r="V113" i="38"/>
  <c r="W113" i="38"/>
  <c r="X113" i="38"/>
  <c r="Y113" i="38"/>
  <c r="Z113" i="38"/>
  <c r="AA113" i="38"/>
  <c r="AB113" i="38"/>
  <c r="AC113" i="38"/>
  <c r="AD113" i="38"/>
  <c r="AE113" i="38"/>
  <c r="AF113" i="38"/>
  <c r="AG113" i="38"/>
  <c r="AH113" i="38"/>
  <c r="AI113" i="38"/>
  <c r="AJ113" i="38"/>
  <c r="AK113" i="38"/>
  <c r="AL113" i="38"/>
  <c r="AM113" i="38"/>
  <c r="D114" i="38"/>
  <c r="E114" i="38"/>
  <c r="F114" i="38"/>
  <c r="G114" i="38"/>
  <c r="H114" i="38"/>
  <c r="I114" i="38"/>
  <c r="J114" i="38"/>
  <c r="K114" i="38"/>
  <c r="L114" i="38"/>
  <c r="M114" i="38"/>
  <c r="N114" i="38"/>
  <c r="O114" i="38"/>
  <c r="P114" i="38"/>
  <c r="Q114" i="38"/>
  <c r="R114" i="38"/>
  <c r="S114" i="38"/>
  <c r="T114" i="38"/>
  <c r="U114" i="38"/>
  <c r="V114" i="38"/>
  <c r="W114" i="38"/>
  <c r="X114" i="38"/>
  <c r="Y114" i="38"/>
  <c r="Z114" i="38"/>
  <c r="AA114" i="38"/>
  <c r="AB114" i="38"/>
  <c r="AC114" i="38"/>
  <c r="AD114" i="38"/>
  <c r="AE114" i="38"/>
  <c r="AF114" i="38"/>
  <c r="AG114" i="38"/>
  <c r="AH114" i="38"/>
  <c r="AI114" i="38"/>
  <c r="AJ114" i="38"/>
  <c r="AK114" i="38"/>
  <c r="AL114" i="38"/>
  <c r="AM114" i="38"/>
  <c r="D115" i="38"/>
  <c r="E115" i="38"/>
  <c r="F115" i="38"/>
  <c r="G115" i="38"/>
  <c r="H115" i="38"/>
  <c r="I115" i="38"/>
  <c r="J115" i="38"/>
  <c r="K115" i="38"/>
  <c r="L115" i="38"/>
  <c r="M115" i="38"/>
  <c r="N115" i="38"/>
  <c r="O115" i="38"/>
  <c r="P115" i="38"/>
  <c r="Q115" i="38"/>
  <c r="R115" i="38"/>
  <c r="S115" i="38"/>
  <c r="T115" i="38"/>
  <c r="U115" i="38"/>
  <c r="V115" i="38"/>
  <c r="W115" i="38"/>
  <c r="X115" i="38"/>
  <c r="Y115" i="38"/>
  <c r="Z115" i="38"/>
  <c r="AA115" i="38"/>
  <c r="AB115" i="38"/>
  <c r="AC115" i="38"/>
  <c r="AD115" i="38"/>
  <c r="AE115" i="38"/>
  <c r="AF115" i="38"/>
  <c r="AG115" i="38"/>
  <c r="AH115" i="38"/>
  <c r="AI115" i="38"/>
  <c r="AJ115" i="38"/>
  <c r="AK115" i="38"/>
  <c r="AL115" i="38"/>
  <c r="AM115" i="38"/>
  <c r="D116" i="38"/>
  <c r="E116" i="38"/>
  <c r="F116" i="38"/>
  <c r="G116" i="38"/>
  <c r="H116" i="38"/>
  <c r="I116" i="38"/>
  <c r="J116" i="38"/>
  <c r="K116" i="38"/>
  <c r="L116" i="38"/>
  <c r="M116" i="38"/>
  <c r="N116" i="38"/>
  <c r="O116" i="38"/>
  <c r="P116" i="38"/>
  <c r="Q116" i="38"/>
  <c r="R116" i="38"/>
  <c r="S116" i="38"/>
  <c r="T116" i="38"/>
  <c r="U116" i="38"/>
  <c r="V116" i="38"/>
  <c r="W116" i="38"/>
  <c r="X116" i="38"/>
  <c r="Y116" i="38"/>
  <c r="Z116" i="38"/>
  <c r="AA116" i="38"/>
  <c r="AB116" i="38"/>
  <c r="AC116" i="38"/>
  <c r="AD116" i="38"/>
  <c r="AE116" i="38"/>
  <c r="AF116" i="38"/>
  <c r="AG116" i="38"/>
  <c r="AH116" i="38"/>
  <c r="AI116" i="38"/>
  <c r="AJ116" i="38"/>
  <c r="AK116" i="38"/>
  <c r="AL116" i="38"/>
  <c r="AM116" i="38"/>
  <c r="D117" i="38"/>
  <c r="E117" i="38"/>
  <c r="F117" i="38"/>
  <c r="G117" i="38"/>
  <c r="H117" i="38"/>
  <c r="I117" i="38"/>
  <c r="J117" i="38"/>
  <c r="K117" i="38"/>
  <c r="L117" i="38"/>
  <c r="M117" i="38"/>
  <c r="N117" i="38"/>
  <c r="O117" i="38"/>
  <c r="P117" i="38"/>
  <c r="Q117" i="38"/>
  <c r="R117" i="38"/>
  <c r="S117" i="38"/>
  <c r="T117" i="38"/>
  <c r="U117" i="38"/>
  <c r="V117" i="38"/>
  <c r="W117" i="38"/>
  <c r="X117" i="38"/>
  <c r="Y117" i="38"/>
  <c r="Z117" i="38"/>
  <c r="AA117" i="38"/>
  <c r="AB117" i="38"/>
  <c r="AC117" i="38"/>
  <c r="AD117" i="38"/>
  <c r="AE117" i="38"/>
  <c r="AF117" i="38"/>
  <c r="AG117" i="38"/>
  <c r="AH117" i="38"/>
  <c r="AI117" i="38"/>
  <c r="AJ117" i="38"/>
  <c r="AK117" i="38"/>
  <c r="AL117" i="38"/>
  <c r="AM117" i="38"/>
  <c r="D118" i="38"/>
  <c r="E118" i="38"/>
  <c r="F118" i="38"/>
  <c r="G118" i="38"/>
  <c r="H118" i="38"/>
  <c r="I118" i="38"/>
  <c r="J118" i="38"/>
  <c r="K118" i="38"/>
  <c r="L118" i="38"/>
  <c r="M118" i="38"/>
  <c r="N118" i="38"/>
  <c r="O118" i="38"/>
  <c r="P118" i="38"/>
  <c r="Q118" i="38"/>
  <c r="R118" i="38"/>
  <c r="S118" i="38"/>
  <c r="T118" i="38"/>
  <c r="U118" i="38"/>
  <c r="V118" i="38"/>
  <c r="W118" i="38"/>
  <c r="X118" i="38"/>
  <c r="Y118" i="38"/>
  <c r="Z118" i="38"/>
  <c r="AA118" i="38"/>
  <c r="AB118" i="38"/>
  <c r="AC118" i="38"/>
  <c r="AD118" i="38"/>
  <c r="AE118" i="38"/>
  <c r="AF118" i="38"/>
  <c r="AG118" i="38"/>
  <c r="AH118" i="38"/>
  <c r="AI118" i="38"/>
  <c r="AJ118" i="38"/>
  <c r="AK118" i="38"/>
  <c r="AL118" i="38"/>
  <c r="AM118" i="38"/>
  <c r="D119" i="38"/>
  <c r="E119" i="38"/>
  <c r="F119" i="38"/>
  <c r="G119" i="38"/>
  <c r="H119" i="38"/>
  <c r="I119" i="38"/>
  <c r="J119" i="38"/>
  <c r="K119" i="38"/>
  <c r="L119" i="38"/>
  <c r="M119" i="38"/>
  <c r="N119" i="38"/>
  <c r="O119" i="38"/>
  <c r="P119" i="38"/>
  <c r="Q119" i="38"/>
  <c r="R119" i="38"/>
  <c r="S119" i="38"/>
  <c r="T119" i="38"/>
  <c r="U119" i="38"/>
  <c r="V119" i="38"/>
  <c r="W119" i="38"/>
  <c r="X119" i="38"/>
  <c r="Y119" i="38"/>
  <c r="Z119" i="38"/>
  <c r="AA119" i="38"/>
  <c r="AB119" i="38"/>
  <c r="AC119" i="38"/>
  <c r="AD119" i="38"/>
  <c r="AE119" i="38"/>
  <c r="AF119" i="38"/>
  <c r="AG119" i="38"/>
  <c r="AH119" i="38"/>
  <c r="AI119" i="38"/>
  <c r="AJ119" i="38"/>
  <c r="AK119" i="38"/>
  <c r="AL119" i="38"/>
  <c r="AM119" i="38"/>
  <c r="D120" i="38"/>
  <c r="E120" i="38"/>
  <c r="F120" i="38"/>
  <c r="G120" i="38"/>
  <c r="H120" i="38"/>
  <c r="I120" i="38"/>
  <c r="J120" i="38"/>
  <c r="K120" i="38"/>
  <c r="L120" i="38"/>
  <c r="M120" i="38"/>
  <c r="N120" i="38"/>
  <c r="O120" i="38"/>
  <c r="P120" i="38"/>
  <c r="Q120" i="38"/>
  <c r="R120" i="38"/>
  <c r="S120" i="38"/>
  <c r="T120" i="38"/>
  <c r="U120" i="38"/>
  <c r="V120" i="38"/>
  <c r="W120" i="38"/>
  <c r="X120" i="38"/>
  <c r="Y120" i="38"/>
  <c r="Z120" i="38"/>
  <c r="AA120" i="38"/>
  <c r="AB120" i="38"/>
  <c r="AC120" i="38"/>
  <c r="AD120" i="38"/>
  <c r="AE120" i="38"/>
  <c r="AF120" i="38"/>
  <c r="AG120" i="38"/>
  <c r="AH120" i="38"/>
  <c r="AI120" i="38"/>
  <c r="AJ120" i="38"/>
  <c r="AK120" i="38"/>
  <c r="AL120" i="38"/>
  <c r="AM120" i="38"/>
  <c r="D121" i="38"/>
  <c r="E121" i="38"/>
  <c r="F121" i="38"/>
  <c r="G121" i="38"/>
  <c r="H121" i="38"/>
  <c r="I121" i="38"/>
  <c r="J121" i="38"/>
  <c r="K121" i="38"/>
  <c r="L121" i="38"/>
  <c r="M121" i="38"/>
  <c r="N121" i="38"/>
  <c r="O121" i="38"/>
  <c r="P121" i="38"/>
  <c r="Q121" i="38"/>
  <c r="R121" i="38"/>
  <c r="S121" i="38"/>
  <c r="T121" i="38"/>
  <c r="U121" i="38"/>
  <c r="V121" i="38"/>
  <c r="W121" i="38"/>
  <c r="X121" i="38"/>
  <c r="Y121" i="38"/>
  <c r="Z121" i="38"/>
  <c r="AA121" i="38"/>
  <c r="AB121" i="38"/>
  <c r="AC121" i="38"/>
  <c r="AD121" i="38"/>
  <c r="AE121" i="38"/>
  <c r="AF121" i="38"/>
  <c r="AG121" i="38"/>
  <c r="AH121" i="38"/>
  <c r="AI121" i="38"/>
  <c r="AJ121" i="38"/>
  <c r="AK121" i="38"/>
  <c r="AL121" i="38"/>
  <c r="AM121" i="38"/>
  <c r="D122" i="38"/>
  <c r="E122" i="38"/>
  <c r="F122" i="38"/>
  <c r="G122" i="38"/>
  <c r="H122" i="38"/>
  <c r="I122" i="38"/>
  <c r="J122" i="38"/>
  <c r="K122" i="38"/>
  <c r="L122" i="38"/>
  <c r="M122" i="38"/>
  <c r="N122" i="38"/>
  <c r="O122" i="38"/>
  <c r="P122" i="38"/>
  <c r="Q122" i="38"/>
  <c r="R122" i="38"/>
  <c r="S122" i="38"/>
  <c r="T122" i="38"/>
  <c r="U122" i="38"/>
  <c r="V122" i="38"/>
  <c r="W122" i="38"/>
  <c r="X122" i="38"/>
  <c r="Y122" i="38"/>
  <c r="Z122" i="38"/>
  <c r="AA122" i="38"/>
  <c r="AB122" i="38"/>
  <c r="AC122" i="38"/>
  <c r="AD122" i="38"/>
  <c r="AE122" i="38"/>
  <c r="AF122" i="38"/>
  <c r="AG122" i="38"/>
  <c r="AH122" i="38"/>
  <c r="AI122" i="38"/>
  <c r="AJ122" i="38"/>
  <c r="AK122" i="38"/>
  <c r="AL122" i="38"/>
  <c r="AM122" i="38"/>
  <c r="D123" i="38"/>
  <c r="E123" i="38"/>
  <c r="F123" i="38"/>
  <c r="G123" i="38"/>
  <c r="H123" i="38"/>
  <c r="I123" i="38"/>
  <c r="J123" i="38"/>
  <c r="K123" i="38"/>
  <c r="L123" i="38"/>
  <c r="M123" i="38"/>
  <c r="N123" i="38"/>
  <c r="O123" i="38"/>
  <c r="P123" i="38"/>
  <c r="Q123" i="38"/>
  <c r="R123" i="38"/>
  <c r="S123" i="38"/>
  <c r="T123" i="38"/>
  <c r="U123" i="38"/>
  <c r="V123" i="38"/>
  <c r="W123" i="38"/>
  <c r="X123" i="38"/>
  <c r="Y123" i="38"/>
  <c r="Z123" i="38"/>
  <c r="AA123" i="38"/>
  <c r="AB123" i="38"/>
  <c r="AC123" i="38"/>
  <c r="AD123" i="38"/>
  <c r="AE123" i="38"/>
  <c r="AF123" i="38"/>
  <c r="AG123" i="38"/>
  <c r="AH123" i="38"/>
  <c r="AI123" i="38"/>
  <c r="AJ123" i="38"/>
  <c r="AK123" i="38"/>
  <c r="AL123" i="38"/>
  <c r="AM123" i="38"/>
  <c r="D124" i="38"/>
  <c r="E124" i="38"/>
  <c r="F124" i="38"/>
  <c r="G124" i="38"/>
  <c r="H124" i="38"/>
  <c r="I124" i="38"/>
  <c r="J124" i="38"/>
  <c r="K124" i="38"/>
  <c r="L124" i="38"/>
  <c r="M124" i="38"/>
  <c r="N124" i="38"/>
  <c r="O124" i="38"/>
  <c r="P124" i="38"/>
  <c r="Q124" i="38"/>
  <c r="R124" i="38"/>
  <c r="S124" i="38"/>
  <c r="T124" i="38"/>
  <c r="U124" i="38"/>
  <c r="V124" i="38"/>
  <c r="W124" i="38"/>
  <c r="X124" i="38"/>
  <c r="Y124" i="38"/>
  <c r="Z124" i="38"/>
  <c r="AA124" i="38"/>
  <c r="AB124" i="38"/>
  <c r="AC124" i="38"/>
  <c r="AD124" i="38"/>
  <c r="AE124" i="38"/>
  <c r="AF124" i="38"/>
  <c r="AG124" i="38"/>
  <c r="AH124" i="38"/>
  <c r="AI124" i="38"/>
  <c r="AJ124" i="38"/>
  <c r="AK124" i="38"/>
  <c r="AL124" i="38"/>
  <c r="AM124" i="38"/>
  <c r="D125" i="38"/>
  <c r="E125" i="38"/>
  <c r="F125" i="38"/>
  <c r="G125" i="38"/>
  <c r="H125" i="38"/>
  <c r="I125" i="38"/>
  <c r="J125" i="38"/>
  <c r="K125" i="38"/>
  <c r="L125" i="38"/>
  <c r="M125" i="38"/>
  <c r="N125" i="38"/>
  <c r="O125" i="38"/>
  <c r="P125" i="38"/>
  <c r="Q125" i="38"/>
  <c r="R125" i="38"/>
  <c r="S125" i="38"/>
  <c r="T125" i="38"/>
  <c r="U125" i="38"/>
  <c r="V125" i="38"/>
  <c r="W125" i="38"/>
  <c r="X125" i="38"/>
  <c r="Y125" i="38"/>
  <c r="Z125" i="38"/>
  <c r="AA125" i="38"/>
  <c r="AB125" i="38"/>
  <c r="AC125" i="38"/>
  <c r="AD125" i="38"/>
  <c r="AE125" i="38"/>
  <c r="AF125" i="38"/>
  <c r="AG125" i="38"/>
  <c r="AH125" i="38"/>
  <c r="AI125" i="38"/>
  <c r="AJ125" i="38"/>
  <c r="AK125" i="38"/>
  <c r="AL125" i="38"/>
  <c r="AM125" i="38"/>
  <c r="D126" i="38"/>
  <c r="E126" i="38"/>
  <c r="F126" i="38"/>
  <c r="G126" i="38"/>
  <c r="H126" i="38"/>
  <c r="I126" i="38"/>
  <c r="J126" i="38"/>
  <c r="K126" i="38"/>
  <c r="L126" i="38"/>
  <c r="M126" i="38"/>
  <c r="N126" i="38"/>
  <c r="O126" i="38"/>
  <c r="P126" i="38"/>
  <c r="Q126" i="38"/>
  <c r="R126" i="38"/>
  <c r="S126" i="38"/>
  <c r="T126" i="38"/>
  <c r="U126" i="38"/>
  <c r="V126" i="38"/>
  <c r="W126" i="38"/>
  <c r="X126" i="38"/>
  <c r="Y126" i="38"/>
  <c r="Z126" i="38"/>
  <c r="AA126" i="38"/>
  <c r="AB126" i="38"/>
  <c r="AC126" i="38"/>
  <c r="AD126" i="38"/>
  <c r="AE126" i="38"/>
  <c r="AF126" i="38"/>
  <c r="AG126" i="38"/>
  <c r="AH126" i="38"/>
  <c r="AI126" i="38"/>
  <c r="AJ126" i="38"/>
  <c r="AK126" i="38"/>
  <c r="AL126" i="38"/>
  <c r="AM126" i="38"/>
  <c r="D127" i="38"/>
  <c r="E127" i="38"/>
  <c r="F127" i="38"/>
  <c r="G127" i="38"/>
  <c r="H127" i="38"/>
  <c r="I127" i="38"/>
  <c r="J127" i="38"/>
  <c r="K127" i="38"/>
  <c r="L127" i="38"/>
  <c r="M127" i="38"/>
  <c r="N127" i="38"/>
  <c r="O127" i="38"/>
  <c r="P127" i="38"/>
  <c r="Q127" i="38"/>
  <c r="R127" i="38"/>
  <c r="S127" i="38"/>
  <c r="T127" i="38"/>
  <c r="U127" i="38"/>
  <c r="V127" i="38"/>
  <c r="W127" i="38"/>
  <c r="X127" i="38"/>
  <c r="Y127" i="38"/>
  <c r="Z127" i="38"/>
  <c r="AA127" i="38"/>
  <c r="AB127" i="38"/>
  <c r="AC127" i="38"/>
  <c r="AD127" i="38"/>
  <c r="AE127" i="38"/>
  <c r="AF127" i="38"/>
  <c r="AG127" i="38"/>
  <c r="AH127" i="38"/>
  <c r="AI127" i="38"/>
  <c r="AJ127" i="38"/>
  <c r="AK127" i="38"/>
  <c r="AL127" i="38"/>
  <c r="AM127" i="38"/>
  <c r="D128" i="38"/>
  <c r="E128" i="38"/>
  <c r="F128" i="38"/>
  <c r="G128" i="38"/>
  <c r="H128" i="38"/>
  <c r="I128" i="38"/>
  <c r="J128" i="38"/>
  <c r="K128" i="38"/>
  <c r="L128" i="38"/>
  <c r="M128" i="38"/>
  <c r="N128" i="38"/>
  <c r="O128" i="38"/>
  <c r="P128" i="38"/>
  <c r="Q128" i="38"/>
  <c r="R128" i="38"/>
  <c r="S128" i="38"/>
  <c r="T128" i="38"/>
  <c r="U128" i="38"/>
  <c r="V128" i="38"/>
  <c r="W128" i="38"/>
  <c r="X128" i="38"/>
  <c r="Y128" i="38"/>
  <c r="Z128" i="38"/>
  <c r="AA128" i="38"/>
  <c r="AB128" i="38"/>
  <c r="AC128" i="38"/>
  <c r="AD128" i="38"/>
  <c r="AE128" i="38"/>
  <c r="AF128" i="38"/>
  <c r="AG128" i="38"/>
  <c r="AH128" i="38"/>
  <c r="AI128" i="38"/>
  <c r="AJ128" i="38"/>
  <c r="AK128" i="38"/>
  <c r="AL128" i="38"/>
  <c r="AM128" i="38"/>
  <c r="D129" i="38"/>
  <c r="E129" i="38"/>
  <c r="F129" i="38"/>
  <c r="G129" i="38"/>
  <c r="H129" i="38"/>
  <c r="I129" i="38"/>
  <c r="J129" i="38"/>
  <c r="K129" i="38"/>
  <c r="L129" i="38"/>
  <c r="M129" i="38"/>
  <c r="N129" i="38"/>
  <c r="O129" i="38"/>
  <c r="P129" i="38"/>
  <c r="Q129" i="38"/>
  <c r="R129" i="38"/>
  <c r="S129" i="38"/>
  <c r="T129" i="38"/>
  <c r="U129" i="38"/>
  <c r="V129" i="38"/>
  <c r="W129" i="38"/>
  <c r="X129" i="38"/>
  <c r="Y129" i="38"/>
  <c r="Z129" i="38"/>
  <c r="AA129" i="38"/>
  <c r="AB129" i="38"/>
  <c r="AC129" i="38"/>
  <c r="AD129" i="38"/>
  <c r="AE129" i="38"/>
  <c r="AF129" i="38"/>
  <c r="AG129" i="38"/>
  <c r="AH129" i="38"/>
  <c r="AI129" i="38"/>
  <c r="AJ129" i="38"/>
  <c r="AK129" i="38"/>
  <c r="AL129" i="38"/>
  <c r="AM129" i="38"/>
  <c r="D130" i="38"/>
  <c r="E130" i="38"/>
  <c r="F130" i="38"/>
  <c r="G130" i="38"/>
  <c r="H130" i="38"/>
  <c r="I130" i="38"/>
  <c r="J130" i="38"/>
  <c r="K130" i="38"/>
  <c r="L130" i="38"/>
  <c r="M130" i="38"/>
  <c r="N130" i="38"/>
  <c r="O130" i="38"/>
  <c r="P130" i="38"/>
  <c r="Q130" i="38"/>
  <c r="R130" i="38"/>
  <c r="S130" i="38"/>
  <c r="T130" i="38"/>
  <c r="U130" i="38"/>
  <c r="V130" i="38"/>
  <c r="W130" i="38"/>
  <c r="X130" i="38"/>
  <c r="Y130" i="38"/>
  <c r="Z130" i="38"/>
  <c r="AA130" i="38"/>
  <c r="AB130" i="38"/>
  <c r="AC130" i="38"/>
  <c r="AD130" i="38"/>
  <c r="AE130" i="38"/>
  <c r="AF130" i="38"/>
  <c r="AG130" i="38"/>
  <c r="AH130" i="38"/>
  <c r="AI130" i="38"/>
  <c r="AJ130" i="38"/>
  <c r="AK130" i="38"/>
  <c r="AL130" i="38"/>
  <c r="AM130" i="38"/>
  <c r="D131" i="38"/>
  <c r="E131" i="38"/>
  <c r="F131" i="38"/>
  <c r="G131" i="38"/>
  <c r="H131" i="38"/>
  <c r="I131" i="38"/>
  <c r="J131" i="38"/>
  <c r="K131" i="38"/>
  <c r="L131" i="38"/>
  <c r="M131" i="38"/>
  <c r="N131" i="38"/>
  <c r="O131" i="38"/>
  <c r="P131" i="38"/>
  <c r="Q131" i="38"/>
  <c r="R131" i="38"/>
  <c r="S131" i="38"/>
  <c r="T131" i="38"/>
  <c r="U131" i="38"/>
  <c r="V131" i="38"/>
  <c r="W131" i="38"/>
  <c r="X131" i="38"/>
  <c r="Y131" i="38"/>
  <c r="Z131" i="38"/>
  <c r="AA131" i="38"/>
  <c r="AB131" i="38"/>
  <c r="AC131" i="38"/>
  <c r="AD131" i="38"/>
  <c r="AE131" i="38"/>
  <c r="AF131" i="38"/>
  <c r="AG131" i="38"/>
  <c r="AH131" i="38"/>
  <c r="AI131" i="38"/>
  <c r="AJ131" i="38"/>
  <c r="AK131" i="38"/>
  <c r="AL131" i="38"/>
  <c r="AM131" i="38"/>
  <c r="D132" i="38"/>
  <c r="E132" i="38"/>
  <c r="F132" i="38"/>
  <c r="G132" i="38"/>
  <c r="H132" i="38"/>
  <c r="I132" i="38"/>
  <c r="J132" i="38"/>
  <c r="K132" i="38"/>
  <c r="L132" i="38"/>
  <c r="M132" i="38"/>
  <c r="N132" i="38"/>
  <c r="O132" i="38"/>
  <c r="P132" i="38"/>
  <c r="Q132" i="38"/>
  <c r="R132" i="38"/>
  <c r="S132" i="38"/>
  <c r="T132" i="38"/>
  <c r="U132" i="38"/>
  <c r="V132" i="38"/>
  <c r="W132" i="38"/>
  <c r="X132" i="38"/>
  <c r="Y132" i="38"/>
  <c r="Z132" i="38"/>
  <c r="AA132" i="38"/>
  <c r="AB132" i="38"/>
  <c r="AC132" i="38"/>
  <c r="AD132" i="38"/>
  <c r="AE132" i="38"/>
  <c r="AF132" i="38"/>
  <c r="AG132" i="38"/>
  <c r="AH132" i="38"/>
  <c r="AI132" i="38"/>
  <c r="AJ132" i="38"/>
  <c r="AK132" i="38"/>
  <c r="AL132" i="38"/>
  <c r="AM132" i="38"/>
  <c r="D133" i="38"/>
  <c r="E133" i="38"/>
  <c r="F133" i="38"/>
  <c r="G133" i="38"/>
  <c r="H133" i="38"/>
  <c r="I133" i="38"/>
  <c r="J133" i="38"/>
  <c r="K133" i="38"/>
  <c r="L133" i="38"/>
  <c r="M133" i="38"/>
  <c r="N133" i="38"/>
  <c r="O133" i="38"/>
  <c r="P133" i="38"/>
  <c r="Q133" i="38"/>
  <c r="R133" i="38"/>
  <c r="S133" i="38"/>
  <c r="T133" i="38"/>
  <c r="U133" i="38"/>
  <c r="V133" i="38"/>
  <c r="W133" i="38"/>
  <c r="X133" i="38"/>
  <c r="Y133" i="38"/>
  <c r="Z133" i="38"/>
  <c r="AA133" i="38"/>
  <c r="AB133" i="38"/>
  <c r="AC133" i="38"/>
  <c r="AD133" i="38"/>
  <c r="AE133" i="38"/>
  <c r="AF133" i="38"/>
  <c r="AG133" i="38"/>
  <c r="AH133" i="38"/>
  <c r="AI133" i="38"/>
  <c r="AJ133" i="38"/>
  <c r="AK133" i="38"/>
  <c r="AL133" i="38"/>
  <c r="AM133" i="38"/>
  <c r="D134" i="38"/>
  <c r="E134" i="38"/>
  <c r="F134" i="38"/>
  <c r="G134" i="38"/>
  <c r="H134" i="38"/>
  <c r="I134" i="38"/>
  <c r="J134" i="38"/>
  <c r="K134" i="38"/>
  <c r="L134" i="38"/>
  <c r="M134" i="38"/>
  <c r="N134" i="38"/>
  <c r="O134" i="38"/>
  <c r="P134" i="38"/>
  <c r="Q134" i="38"/>
  <c r="R134" i="38"/>
  <c r="S134" i="38"/>
  <c r="T134" i="38"/>
  <c r="U134" i="38"/>
  <c r="V134" i="38"/>
  <c r="W134" i="38"/>
  <c r="X134" i="38"/>
  <c r="Y134" i="38"/>
  <c r="Z134" i="38"/>
  <c r="AA134" i="38"/>
  <c r="AB134" i="38"/>
  <c r="AC134" i="38"/>
  <c r="AD134" i="38"/>
  <c r="AE134" i="38"/>
  <c r="AF134" i="38"/>
  <c r="AG134" i="38"/>
  <c r="AH134" i="38"/>
  <c r="AI134" i="38"/>
  <c r="AJ134" i="38"/>
  <c r="AK134" i="38"/>
  <c r="AL134" i="38"/>
  <c r="AM134" i="38"/>
  <c r="D135" i="38"/>
  <c r="E135" i="38"/>
  <c r="F135" i="38"/>
  <c r="G135" i="38"/>
  <c r="H135" i="38"/>
  <c r="I135" i="38"/>
  <c r="J135" i="38"/>
  <c r="K135" i="38"/>
  <c r="L135" i="38"/>
  <c r="M135" i="38"/>
  <c r="N135" i="38"/>
  <c r="O135" i="38"/>
  <c r="P135" i="38"/>
  <c r="Q135" i="38"/>
  <c r="R135" i="38"/>
  <c r="S135" i="38"/>
  <c r="T135" i="38"/>
  <c r="U135" i="38"/>
  <c r="V135" i="38"/>
  <c r="W135" i="38"/>
  <c r="X135" i="38"/>
  <c r="Y135" i="38"/>
  <c r="Z135" i="38"/>
  <c r="AA135" i="38"/>
  <c r="AB135" i="38"/>
  <c r="AC135" i="38"/>
  <c r="AD135" i="38"/>
  <c r="AE135" i="38"/>
  <c r="AF135" i="38"/>
  <c r="AG135" i="38"/>
  <c r="AH135" i="38"/>
  <c r="AI135" i="38"/>
  <c r="AJ135" i="38"/>
  <c r="AK135" i="38"/>
  <c r="AL135" i="38"/>
  <c r="AM135" i="38"/>
  <c r="D136" i="38"/>
  <c r="E136" i="38"/>
  <c r="F136" i="38"/>
  <c r="G136" i="38"/>
  <c r="H136" i="38"/>
  <c r="I136" i="38"/>
  <c r="J136" i="38"/>
  <c r="K136" i="38"/>
  <c r="L136" i="38"/>
  <c r="M136" i="38"/>
  <c r="N136" i="38"/>
  <c r="O136" i="38"/>
  <c r="P136" i="38"/>
  <c r="Q136" i="38"/>
  <c r="R136" i="38"/>
  <c r="S136" i="38"/>
  <c r="T136" i="38"/>
  <c r="U136" i="38"/>
  <c r="V136" i="38"/>
  <c r="W136" i="38"/>
  <c r="X136" i="38"/>
  <c r="Y136" i="38"/>
  <c r="Z136" i="38"/>
  <c r="AA136" i="38"/>
  <c r="AB136" i="38"/>
  <c r="AC136" i="38"/>
  <c r="AD136" i="38"/>
  <c r="AE136" i="38"/>
  <c r="AF136" i="38"/>
  <c r="AG136" i="38"/>
  <c r="AH136" i="38"/>
  <c r="AI136" i="38"/>
  <c r="AJ136" i="38"/>
  <c r="AK136" i="38"/>
  <c r="AL136" i="38"/>
  <c r="AM136" i="38"/>
  <c r="D137" i="38"/>
  <c r="E137" i="38"/>
  <c r="F137" i="38"/>
  <c r="G137" i="38"/>
  <c r="H137" i="38"/>
  <c r="I137" i="38"/>
  <c r="J137" i="38"/>
  <c r="K137" i="38"/>
  <c r="L137" i="38"/>
  <c r="M137" i="38"/>
  <c r="N137" i="38"/>
  <c r="O137" i="38"/>
  <c r="P137" i="38"/>
  <c r="Q137" i="38"/>
  <c r="R137" i="38"/>
  <c r="S137" i="38"/>
  <c r="T137" i="38"/>
  <c r="U137" i="38"/>
  <c r="V137" i="38"/>
  <c r="W137" i="38"/>
  <c r="X137" i="38"/>
  <c r="Y137" i="38"/>
  <c r="Z137" i="38"/>
  <c r="AA137" i="38"/>
  <c r="AB137" i="38"/>
  <c r="AC137" i="38"/>
  <c r="AD137" i="38"/>
  <c r="AE137" i="38"/>
  <c r="AF137" i="38"/>
  <c r="AG137" i="38"/>
  <c r="AH137" i="38"/>
  <c r="AI137" i="38"/>
  <c r="AJ137" i="38"/>
  <c r="AK137" i="38"/>
  <c r="AL137" i="38"/>
  <c r="AM137" i="38"/>
  <c r="D138" i="38"/>
  <c r="E138" i="38"/>
  <c r="F138" i="38"/>
  <c r="G138" i="38"/>
  <c r="H138" i="38"/>
  <c r="I138" i="38"/>
  <c r="J138" i="38"/>
  <c r="K138" i="38"/>
  <c r="L138" i="38"/>
  <c r="M138" i="38"/>
  <c r="N138" i="38"/>
  <c r="O138" i="38"/>
  <c r="P138" i="38"/>
  <c r="Q138" i="38"/>
  <c r="R138" i="38"/>
  <c r="S138" i="38"/>
  <c r="T138" i="38"/>
  <c r="U138" i="38"/>
  <c r="V138" i="38"/>
  <c r="W138" i="38"/>
  <c r="X138" i="38"/>
  <c r="Y138" i="38"/>
  <c r="Z138" i="38"/>
  <c r="AA138" i="38"/>
  <c r="AB138" i="38"/>
  <c r="AC138" i="38"/>
  <c r="AD138" i="38"/>
  <c r="AE138" i="38"/>
  <c r="AF138" i="38"/>
  <c r="AG138" i="38"/>
  <c r="AH138" i="38"/>
  <c r="AI138" i="38"/>
  <c r="AJ138" i="38"/>
  <c r="AK138" i="38"/>
  <c r="AL138" i="38"/>
  <c r="AM138" i="38"/>
  <c r="D139" i="38"/>
  <c r="E139" i="38"/>
  <c r="F139" i="38"/>
  <c r="G139" i="38"/>
  <c r="H139" i="38"/>
  <c r="I139" i="38"/>
  <c r="J139" i="38"/>
  <c r="K139" i="38"/>
  <c r="L139" i="38"/>
  <c r="M139" i="38"/>
  <c r="N139" i="38"/>
  <c r="O139" i="38"/>
  <c r="P139" i="38"/>
  <c r="Q139" i="38"/>
  <c r="R139" i="38"/>
  <c r="S139" i="38"/>
  <c r="T139" i="38"/>
  <c r="U139" i="38"/>
  <c r="V139" i="38"/>
  <c r="W139" i="38"/>
  <c r="X139" i="38"/>
  <c r="Y139" i="38"/>
  <c r="Z139" i="38"/>
  <c r="AA139" i="38"/>
  <c r="AB139" i="38"/>
  <c r="AC139" i="38"/>
  <c r="AD139" i="38"/>
  <c r="AE139" i="38"/>
  <c r="AF139" i="38"/>
  <c r="AG139" i="38"/>
  <c r="AH139" i="38"/>
  <c r="AI139" i="38"/>
  <c r="AJ139" i="38"/>
  <c r="AK139" i="38"/>
  <c r="AL139" i="38"/>
  <c r="AM139" i="38"/>
  <c r="D140" i="38"/>
  <c r="E140" i="38"/>
  <c r="F140" i="38"/>
  <c r="G140" i="38"/>
  <c r="H140" i="38"/>
  <c r="I140" i="38"/>
  <c r="J140" i="38"/>
  <c r="K140" i="38"/>
  <c r="L140" i="38"/>
  <c r="M140" i="38"/>
  <c r="N140" i="38"/>
  <c r="O140" i="38"/>
  <c r="P140" i="38"/>
  <c r="Q140" i="38"/>
  <c r="R140" i="38"/>
  <c r="S140" i="38"/>
  <c r="T140" i="38"/>
  <c r="U140" i="38"/>
  <c r="V140" i="38"/>
  <c r="W140" i="38"/>
  <c r="X140" i="38"/>
  <c r="Y140" i="38"/>
  <c r="Z140" i="38"/>
  <c r="AA140" i="38"/>
  <c r="AB140" i="38"/>
  <c r="AC140" i="38"/>
  <c r="AD140" i="38"/>
  <c r="AE140" i="38"/>
  <c r="AF140" i="38"/>
  <c r="AG140" i="38"/>
  <c r="AH140" i="38"/>
  <c r="AI140" i="38"/>
  <c r="AJ140" i="38"/>
  <c r="AK140" i="38"/>
  <c r="AL140" i="38"/>
  <c r="AM140" i="38"/>
  <c r="D141" i="38"/>
  <c r="E141" i="38"/>
  <c r="F141" i="38"/>
  <c r="G141" i="38"/>
  <c r="H141" i="38"/>
  <c r="I141" i="38"/>
  <c r="J141" i="38"/>
  <c r="K141" i="38"/>
  <c r="L141" i="38"/>
  <c r="M141" i="38"/>
  <c r="N141" i="38"/>
  <c r="O141" i="38"/>
  <c r="P141" i="38"/>
  <c r="Q141" i="38"/>
  <c r="R141" i="38"/>
  <c r="S141" i="38"/>
  <c r="T141" i="38"/>
  <c r="U141" i="38"/>
  <c r="V141" i="38"/>
  <c r="W141" i="38"/>
  <c r="X141" i="38"/>
  <c r="Y141" i="38"/>
  <c r="Z141" i="38"/>
  <c r="AA141" i="38"/>
  <c r="AB141" i="38"/>
  <c r="AC141" i="38"/>
  <c r="AD141" i="38"/>
  <c r="AE141" i="38"/>
  <c r="AF141" i="38"/>
  <c r="AG141" i="38"/>
  <c r="AH141" i="38"/>
  <c r="AI141" i="38"/>
  <c r="AJ141" i="38"/>
  <c r="AK141" i="38"/>
  <c r="AL141" i="38"/>
  <c r="AM141" i="38"/>
  <c r="D142" i="38"/>
  <c r="E142" i="38"/>
  <c r="F142" i="38"/>
  <c r="G142" i="38"/>
  <c r="H142" i="38"/>
  <c r="I142" i="38"/>
  <c r="J142" i="38"/>
  <c r="K142" i="38"/>
  <c r="L142" i="38"/>
  <c r="M142" i="38"/>
  <c r="N142" i="38"/>
  <c r="O142" i="38"/>
  <c r="P142" i="38"/>
  <c r="Q142" i="38"/>
  <c r="R142" i="38"/>
  <c r="S142" i="38"/>
  <c r="T142" i="38"/>
  <c r="U142" i="38"/>
  <c r="V142" i="38"/>
  <c r="W142" i="38"/>
  <c r="X142" i="38"/>
  <c r="Y142" i="38"/>
  <c r="Z142" i="38"/>
  <c r="AA142" i="38"/>
  <c r="AB142" i="38"/>
  <c r="AC142" i="38"/>
  <c r="AD142" i="38"/>
  <c r="AE142" i="38"/>
  <c r="AF142" i="38"/>
  <c r="AG142" i="38"/>
  <c r="AH142" i="38"/>
  <c r="AI142" i="38"/>
  <c r="AJ142" i="38"/>
  <c r="AK142" i="38"/>
  <c r="AL142" i="38"/>
  <c r="AM142" i="38"/>
  <c r="D143" i="38"/>
  <c r="E143" i="38"/>
  <c r="F143" i="38"/>
  <c r="G143" i="38"/>
  <c r="H143" i="38"/>
  <c r="I143" i="38"/>
  <c r="J143" i="38"/>
  <c r="K143" i="38"/>
  <c r="L143" i="38"/>
  <c r="M143" i="38"/>
  <c r="N143" i="38"/>
  <c r="O143" i="38"/>
  <c r="P143" i="38"/>
  <c r="Q143" i="38"/>
  <c r="R143" i="38"/>
  <c r="S143" i="38"/>
  <c r="T143" i="38"/>
  <c r="U143" i="38"/>
  <c r="V143" i="38"/>
  <c r="W143" i="38"/>
  <c r="X143" i="38"/>
  <c r="Y143" i="38"/>
  <c r="Z143" i="38"/>
  <c r="AA143" i="38"/>
  <c r="AB143" i="38"/>
  <c r="AC143" i="38"/>
  <c r="AD143" i="38"/>
  <c r="AE143" i="38"/>
  <c r="AF143" i="38"/>
  <c r="AG143" i="38"/>
  <c r="AH143" i="38"/>
  <c r="AI143" i="38"/>
  <c r="AJ143" i="38"/>
  <c r="AK143" i="38"/>
  <c r="AL143" i="38"/>
  <c r="AM143" i="38"/>
  <c r="D144" i="38"/>
  <c r="E144" i="38"/>
  <c r="F144" i="38"/>
  <c r="G144" i="38"/>
  <c r="H144" i="38"/>
  <c r="I144" i="38"/>
  <c r="J144" i="38"/>
  <c r="K144" i="38"/>
  <c r="L144" i="38"/>
  <c r="M144" i="38"/>
  <c r="N144" i="38"/>
  <c r="O144" i="38"/>
  <c r="P144" i="38"/>
  <c r="Q144" i="38"/>
  <c r="R144" i="38"/>
  <c r="S144" i="38"/>
  <c r="T144" i="38"/>
  <c r="U144" i="38"/>
  <c r="V144" i="38"/>
  <c r="W144" i="38"/>
  <c r="X144" i="38"/>
  <c r="Y144" i="38"/>
  <c r="Z144" i="38"/>
  <c r="AA144" i="38"/>
  <c r="AB144" i="38"/>
  <c r="AC144" i="38"/>
  <c r="AD144" i="38"/>
  <c r="AE144" i="38"/>
  <c r="AF144" i="38"/>
  <c r="AG144" i="38"/>
  <c r="AH144" i="38"/>
  <c r="AI144" i="38"/>
  <c r="AJ144" i="38"/>
  <c r="AK144" i="38"/>
  <c r="AL144" i="38"/>
  <c r="AM144" i="38"/>
  <c r="D145" i="38"/>
  <c r="E145" i="38"/>
  <c r="F145" i="38"/>
  <c r="G145" i="38"/>
  <c r="H145" i="38"/>
  <c r="I145" i="38"/>
  <c r="J145" i="38"/>
  <c r="K145" i="38"/>
  <c r="L145" i="38"/>
  <c r="M145" i="38"/>
  <c r="N145" i="38"/>
  <c r="O145" i="38"/>
  <c r="P145" i="38"/>
  <c r="Q145" i="38"/>
  <c r="R145" i="38"/>
  <c r="S145" i="38"/>
  <c r="T145" i="38"/>
  <c r="U145" i="38"/>
  <c r="V145" i="38"/>
  <c r="W145" i="38"/>
  <c r="X145" i="38"/>
  <c r="Y145" i="38"/>
  <c r="Z145" i="38"/>
  <c r="AA145" i="38"/>
  <c r="AB145" i="38"/>
  <c r="AC145" i="38"/>
  <c r="AD145" i="38"/>
  <c r="AE145" i="38"/>
  <c r="AF145" i="38"/>
  <c r="AG145" i="38"/>
  <c r="AH145" i="38"/>
  <c r="AI145" i="38"/>
  <c r="AJ145" i="38"/>
  <c r="AK145" i="38"/>
  <c r="AL145" i="38"/>
  <c r="AM145" i="38"/>
  <c r="D146" i="38"/>
  <c r="E146" i="38"/>
  <c r="F146" i="38"/>
  <c r="G146" i="38"/>
  <c r="H146" i="38"/>
  <c r="I146" i="38"/>
  <c r="J146" i="38"/>
  <c r="K146" i="38"/>
  <c r="L146" i="38"/>
  <c r="M146" i="38"/>
  <c r="N146" i="38"/>
  <c r="O146" i="38"/>
  <c r="P146" i="38"/>
  <c r="Q146" i="38"/>
  <c r="R146" i="38"/>
  <c r="S146" i="38"/>
  <c r="T146" i="38"/>
  <c r="U146" i="38"/>
  <c r="V146" i="38"/>
  <c r="W146" i="38"/>
  <c r="X146" i="38"/>
  <c r="Y146" i="38"/>
  <c r="Z146" i="38"/>
  <c r="AA146" i="38"/>
  <c r="AB146" i="38"/>
  <c r="AC146" i="38"/>
  <c r="AD146" i="38"/>
  <c r="AE146" i="38"/>
  <c r="AF146" i="38"/>
  <c r="AG146" i="38"/>
  <c r="AH146" i="38"/>
  <c r="AI146" i="38"/>
  <c r="AJ146" i="38"/>
  <c r="AK146" i="38"/>
  <c r="AL146" i="38"/>
  <c r="AM146" i="38"/>
  <c r="D147" i="38"/>
  <c r="E147" i="38"/>
  <c r="F147" i="38"/>
  <c r="G147" i="38"/>
  <c r="H147" i="38"/>
  <c r="I147" i="38"/>
  <c r="J147" i="38"/>
  <c r="K147" i="38"/>
  <c r="L147" i="38"/>
  <c r="M147" i="38"/>
  <c r="N147" i="38"/>
  <c r="O147" i="38"/>
  <c r="P147" i="38"/>
  <c r="Q147" i="38"/>
  <c r="R147" i="38"/>
  <c r="S147" i="38"/>
  <c r="T147" i="38"/>
  <c r="U147" i="38"/>
  <c r="V147" i="38"/>
  <c r="W147" i="38"/>
  <c r="X147" i="38"/>
  <c r="Y147" i="38"/>
  <c r="Z147" i="38"/>
  <c r="AA147" i="38"/>
  <c r="AB147" i="38"/>
  <c r="AC147" i="38"/>
  <c r="AD147" i="38"/>
  <c r="AE147" i="38"/>
  <c r="AF147" i="38"/>
  <c r="AG147" i="38"/>
  <c r="AH147" i="38"/>
  <c r="AI147" i="38"/>
  <c r="AJ147" i="38"/>
  <c r="AK147" i="38"/>
  <c r="AL147" i="38"/>
  <c r="AM147" i="38"/>
  <c r="D148" i="38"/>
  <c r="E148" i="38"/>
  <c r="F148" i="38"/>
  <c r="G148" i="38"/>
  <c r="H148" i="38"/>
  <c r="I148" i="38"/>
  <c r="J148" i="38"/>
  <c r="K148" i="38"/>
  <c r="L148" i="38"/>
  <c r="M148" i="38"/>
  <c r="N148" i="38"/>
  <c r="O148" i="38"/>
  <c r="P148" i="38"/>
  <c r="Q148" i="38"/>
  <c r="R148" i="38"/>
  <c r="S148" i="38"/>
  <c r="T148" i="38"/>
  <c r="U148" i="38"/>
  <c r="V148" i="38"/>
  <c r="W148" i="38"/>
  <c r="X148" i="38"/>
  <c r="Y148" i="38"/>
  <c r="Z148" i="38"/>
  <c r="AA148" i="38"/>
  <c r="AB148" i="38"/>
  <c r="AC148" i="38"/>
  <c r="AD148" i="38"/>
  <c r="AE148" i="38"/>
  <c r="AF148" i="38"/>
  <c r="AG148" i="38"/>
  <c r="AH148" i="38"/>
  <c r="AI148" i="38"/>
  <c r="AJ148" i="38"/>
  <c r="AK148" i="38"/>
  <c r="AL148" i="38"/>
  <c r="AM148" i="38"/>
  <c r="D149" i="38"/>
  <c r="E149" i="38"/>
  <c r="F149" i="38"/>
  <c r="G149" i="38"/>
  <c r="H149" i="38"/>
  <c r="I149" i="38"/>
  <c r="J149" i="38"/>
  <c r="K149" i="38"/>
  <c r="L149" i="38"/>
  <c r="M149" i="38"/>
  <c r="N149" i="38"/>
  <c r="O149" i="38"/>
  <c r="P149" i="38"/>
  <c r="Q149" i="38"/>
  <c r="R149" i="38"/>
  <c r="S149" i="38"/>
  <c r="T149" i="38"/>
  <c r="U149" i="38"/>
  <c r="V149" i="38"/>
  <c r="W149" i="38"/>
  <c r="X149" i="38"/>
  <c r="Y149" i="38"/>
  <c r="Z149" i="38"/>
  <c r="AA149" i="38"/>
  <c r="AB149" i="38"/>
  <c r="AC149" i="38"/>
  <c r="AD149" i="38"/>
  <c r="AE149" i="38"/>
  <c r="AF149" i="38"/>
  <c r="AG149" i="38"/>
  <c r="AH149" i="38"/>
  <c r="AI149" i="38"/>
  <c r="AJ149" i="38"/>
  <c r="AK149" i="38"/>
  <c r="AL149" i="38"/>
  <c r="AM149" i="38"/>
  <c r="D150" i="38"/>
  <c r="E150" i="38"/>
  <c r="F150" i="38"/>
  <c r="G150" i="38"/>
  <c r="H150" i="38"/>
  <c r="I150" i="38"/>
  <c r="J150" i="38"/>
  <c r="K150" i="38"/>
  <c r="L150" i="38"/>
  <c r="M150" i="38"/>
  <c r="N150" i="38"/>
  <c r="O150" i="38"/>
  <c r="P150" i="38"/>
  <c r="Q150" i="38"/>
  <c r="R150" i="38"/>
  <c r="S150" i="38"/>
  <c r="T150" i="38"/>
  <c r="U150" i="38"/>
  <c r="V150" i="38"/>
  <c r="W150" i="38"/>
  <c r="X150" i="38"/>
  <c r="Y150" i="38"/>
  <c r="Z150" i="38"/>
  <c r="AA150" i="38"/>
  <c r="AB150" i="38"/>
  <c r="AC150" i="38"/>
  <c r="AD150" i="38"/>
  <c r="AE150" i="38"/>
  <c r="AF150" i="38"/>
  <c r="AG150" i="38"/>
  <c r="AH150" i="38"/>
  <c r="AI150" i="38"/>
  <c r="AJ150" i="38"/>
  <c r="AK150" i="38"/>
  <c r="AL150" i="38"/>
  <c r="AM150" i="38"/>
  <c r="D151" i="38"/>
  <c r="E151" i="38"/>
  <c r="F151" i="38"/>
  <c r="G151" i="38"/>
  <c r="H151" i="38"/>
  <c r="I151" i="38"/>
  <c r="J151" i="38"/>
  <c r="K151" i="38"/>
  <c r="L151" i="38"/>
  <c r="M151" i="38"/>
  <c r="N151" i="38"/>
  <c r="O151" i="38"/>
  <c r="P151" i="38"/>
  <c r="Q151" i="38"/>
  <c r="R151" i="38"/>
  <c r="S151" i="38"/>
  <c r="T151" i="38"/>
  <c r="U151" i="38"/>
  <c r="V151" i="38"/>
  <c r="W151" i="38"/>
  <c r="X151" i="38"/>
  <c r="Y151" i="38"/>
  <c r="Z151" i="38"/>
  <c r="AA151" i="38"/>
  <c r="AB151" i="38"/>
  <c r="AC151" i="38"/>
  <c r="AD151" i="38"/>
  <c r="AE151" i="38"/>
  <c r="AF151" i="38"/>
  <c r="AG151" i="38"/>
  <c r="AH151" i="38"/>
  <c r="AI151" i="38"/>
  <c r="AJ151" i="38"/>
  <c r="AK151" i="38"/>
  <c r="AL151" i="38"/>
  <c r="AM151" i="38"/>
  <c r="D152" i="38"/>
  <c r="E152" i="38"/>
  <c r="F152" i="38"/>
  <c r="G152" i="38"/>
  <c r="H152" i="38"/>
  <c r="I152" i="38"/>
  <c r="J152" i="38"/>
  <c r="K152" i="38"/>
  <c r="L152" i="38"/>
  <c r="M152" i="38"/>
  <c r="N152" i="38"/>
  <c r="O152" i="38"/>
  <c r="P152" i="38"/>
  <c r="Q152" i="38"/>
  <c r="R152" i="38"/>
  <c r="S152" i="38"/>
  <c r="T152" i="38"/>
  <c r="U152" i="38"/>
  <c r="V152" i="38"/>
  <c r="W152" i="38"/>
  <c r="X152" i="38"/>
  <c r="Y152" i="38"/>
  <c r="Z152" i="38"/>
  <c r="AA152" i="38"/>
  <c r="AB152" i="38"/>
  <c r="AC152" i="38"/>
  <c r="AD152" i="38"/>
  <c r="AE152" i="38"/>
  <c r="AF152" i="38"/>
  <c r="AG152" i="38"/>
  <c r="AH152" i="38"/>
  <c r="AI152" i="38"/>
  <c r="AJ152" i="38"/>
  <c r="AK152" i="38"/>
  <c r="AL152" i="38"/>
  <c r="AM152" i="38"/>
  <c r="D153" i="38"/>
  <c r="E153" i="38"/>
  <c r="F153" i="38"/>
  <c r="G153" i="38"/>
  <c r="H153" i="38"/>
  <c r="I153" i="38"/>
  <c r="J153" i="38"/>
  <c r="K153" i="38"/>
  <c r="L153" i="38"/>
  <c r="M153" i="38"/>
  <c r="N153" i="38"/>
  <c r="O153" i="38"/>
  <c r="P153" i="38"/>
  <c r="Q153" i="38"/>
  <c r="R153" i="38"/>
  <c r="S153" i="38"/>
  <c r="T153" i="38"/>
  <c r="U153" i="38"/>
  <c r="V153" i="38"/>
  <c r="W153" i="38"/>
  <c r="X153" i="38"/>
  <c r="Y153" i="38"/>
  <c r="Z153" i="38"/>
  <c r="AA153" i="38"/>
  <c r="AB153" i="38"/>
  <c r="AC153" i="38"/>
  <c r="AD153" i="38"/>
  <c r="AE153" i="38"/>
  <c r="AF153" i="38"/>
  <c r="AG153" i="38"/>
  <c r="AH153" i="38"/>
  <c r="AI153" i="38"/>
  <c r="AJ153" i="38"/>
  <c r="AK153" i="38"/>
  <c r="AL153" i="38"/>
  <c r="AM153" i="38"/>
  <c r="D154" i="38"/>
  <c r="E154" i="38"/>
  <c r="F154" i="38"/>
  <c r="G154" i="38"/>
  <c r="H154" i="38"/>
  <c r="I154" i="38"/>
  <c r="J154" i="38"/>
  <c r="K154" i="38"/>
  <c r="L154" i="38"/>
  <c r="M154" i="38"/>
  <c r="N154" i="38"/>
  <c r="O154" i="38"/>
  <c r="P154" i="38"/>
  <c r="Q154" i="38"/>
  <c r="R154" i="38"/>
  <c r="S154" i="38"/>
  <c r="T154" i="38"/>
  <c r="U154" i="38"/>
  <c r="V154" i="38"/>
  <c r="W154" i="38"/>
  <c r="X154" i="38"/>
  <c r="Y154" i="38"/>
  <c r="Z154" i="38"/>
  <c r="AA154" i="38"/>
  <c r="AB154" i="38"/>
  <c r="AC154" i="38"/>
  <c r="AD154" i="38"/>
  <c r="AE154" i="38"/>
  <c r="AF154" i="38"/>
  <c r="AG154" i="38"/>
  <c r="AH154" i="38"/>
  <c r="AI154" i="38"/>
  <c r="AJ154" i="38"/>
  <c r="AK154" i="38"/>
  <c r="AL154" i="38"/>
  <c r="AM154" i="38"/>
  <c r="D155" i="38"/>
  <c r="E155" i="38"/>
  <c r="F155" i="38"/>
  <c r="G155" i="38"/>
  <c r="H155" i="38"/>
  <c r="I155" i="38"/>
  <c r="J155" i="38"/>
  <c r="K155" i="38"/>
  <c r="L155" i="38"/>
  <c r="M155" i="38"/>
  <c r="N155" i="38"/>
  <c r="O155" i="38"/>
  <c r="P155" i="38"/>
  <c r="Q155" i="38"/>
  <c r="R155" i="38"/>
  <c r="S155" i="38"/>
  <c r="T155" i="38"/>
  <c r="U155" i="38"/>
  <c r="V155" i="38"/>
  <c r="W155" i="38"/>
  <c r="X155" i="38"/>
  <c r="Y155" i="38"/>
  <c r="Z155" i="38"/>
  <c r="AA155" i="38"/>
  <c r="AB155" i="38"/>
  <c r="AC155" i="38"/>
  <c r="AD155" i="38"/>
  <c r="AE155" i="38"/>
  <c r="AF155" i="38"/>
  <c r="AG155" i="38"/>
  <c r="AH155" i="38"/>
  <c r="AI155" i="38"/>
  <c r="AJ155" i="38"/>
  <c r="AK155" i="38"/>
  <c r="AL155" i="38"/>
  <c r="AM155" i="38"/>
  <c r="D156" i="38"/>
  <c r="E156" i="38"/>
  <c r="F156" i="38"/>
  <c r="G156" i="38"/>
  <c r="H156" i="38"/>
  <c r="I156" i="38"/>
  <c r="J156" i="38"/>
  <c r="K156" i="38"/>
  <c r="L156" i="38"/>
  <c r="M156" i="38"/>
  <c r="N156" i="38"/>
  <c r="O156" i="38"/>
  <c r="P156" i="38"/>
  <c r="Q156" i="38"/>
  <c r="R156" i="38"/>
  <c r="S156" i="38"/>
  <c r="T156" i="38"/>
  <c r="U156" i="38"/>
  <c r="V156" i="38"/>
  <c r="W156" i="38"/>
  <c r="X156" i="38"/>
  <c r="Y156" i="38"/>
  <c r="Z156" i="38"/>
  <c r="AA156" i="38"/>
  <c r="AB156" i="38"/>
  <c r="AC156" i="38"/>
  <c r="AD156" i="38"/>
  <c r="AE156" i="38"/>
  <c r="AF156" i="38"/>
  <c r="AG156" i="38"/>
  <c r="AH156" i="38"/>
  <c r="AI156" i="38"/>
  <c r="AJ156" i="38"/>
  <c r="AK156" i="38"/>
  <c r="AL156" i="38"/>
  <c r="AM156" i="38"/>
  <c r="D157" i="38"/>
  <c r="E157" i="38"/>
  <c r="F157" i="38"/>
  <c r="G157" i="38"/>
  <c r="H157" i="38"/>
  <c r="I157" i="38"/>
  <c r="J157" i="38"/>
  <c r="K157" i="38"/>
  <c r="L157" i="38"/>
  <c r="M157" i="38"/>
  <c r="N157" i="38"/>
  <c r="O157" i="38"/>
  <c r="P157" i="38"/>
  <c r="Q157" i="38"/>
  <c r="R157" i="38"/>
  <c r="S157" i="38"/>
  <c r="T157" i="38"/>
  <c r="U157" i="38"/>
  <c r="V157" i="38"/>
  <c r="W157" i="38"/>
  <c r="X157" i="38"/>
  <c r="Y157" i="38"/>
  <c r="Z157" i="38"/>
  <c r="AA157" i="38"/>
  <c r="AB157" i="38"/>
  <c r="AC157" i="38"/>
  <c r="AD157" i="38"/>
  <c r="AE157" i="38"/>
  <c r="AF157" i="38"/>
  <c r="AG157" i="38"/>
  <c r="AH157" i="38"/>
  <c r="AI157" i="38"/>
  <c r="AJ157" i="38"/>
  <c r="AK157" i="38"/>
  <c r="AL157" i="38"/>
  <c r="AM157" i="38"/>
  <c r="D158" i="38"/>
  <c r="E158" i="38"/>
  <c r="F158" i="38"/>
  <c r="G158" i="38"/>
  <c r="H158" i="38"/>
  <c r="I158" i="38"/>
  <c r="J158" i="38"/>
  <c r="K158" i="38"/>
  <c r="L158" i="38"/>
  <c r="M158" i="38"/>
  <c r="N158" i="38"/>
  <c r="O158" i="38"/>
  <c r="P158" i="38"/>
  <c r="Q158" i="38"/>
  <c r="R158" i="38"/>
  <c r="S158" i="38"/>
  <c r="T158" i="38"/>
  <c r="U158" i="38"/>
  <c r="V158" i="38"/>
  <c r="W158" i="38"/>
  <c r="X158" i="38"/>
  <c r="Y158" i="38"/>
  <c r="Z158" i="38"/>
  <c r="AA158" i="38"/>
  <c r="AB158" i="38"/>
  <c r="AC158" i="38"/>
  <c r="AD158" i="38"/>
  <c r="AE158" i="38"/>
  <c r="AF158" i="38"/>
  <c r="AG158" i="38"/>
  <c r="AH158" i="38"/>
  <c r="AI158" i="38"/>
  <c r="AJ158" i="38"/>
  <c r="AK158" i="38"/>
  <c r="AL158" i="38"/>
  <c r="AM158" i="38"/>
  <c r="D159" i="38"/>
  <c r="E159" i="38"/>
  <c r="F159" i="38"/>
  <c r="G159" i="38"/>
  <c r="H159" i="38"/>
  <c r="I159" i="38"/>
  <c r="J159" i="38"/>
  <c r="K159" i="38"/>
  <c r="L159" i="38"/>
  <c r="M159" i="38"/>
  <c r="N159" i="38"/>
  <c r="O159" i="38"/>
  <c r="P159" i="38"/>
  <c r="Q159" i="38"/>
  <c r="R159" i="38"/>
  <c r="S159" i="38"/>
  <c r="T159" i="38"/>
  <c r="U159" i="38"/>
  <c r="V159" i="38"/>
  <c r="W159" i="38"/>
  <c r="X159" i="38"/>
  <c r="Y159" i="38"/>
  <c r="Z159" i="38"/>
  <c r="AA159" i="38"/>
  <c r="AB159" i="38"/>
  <c r="AC159" i="38"/>
  <c r="AD159" i="38"/>
  <c r="AE159" i="38"/>
  <c r="AF159" i="38"/>
  <c r="AG159" i="38"/>
  <c r="AH159" i="38"/>
  <c r="AI159" i="38"/>
  <c r="AJ159" i="38"/>
  <c r="AK159" i="38"/>
  <c r="AL159" i="38"/>
  <c r="AM159" i="38"/>
  <c r="D160" i="38"/>
  <c r="E160" i="38"/>
  <c r="F160" i="38"/>
  <c r="G160" i="38"/>
  <c r="H160" i="38"/>
  <c r="I160" i="38"/>
  <c r="J160" i="38"/>
  <c r="K160" i="38"/>
  <c r="L160" i="38"/>
  <c r="M160" i="38"/>
  <c r="N160" i="38"/>
  <c r="O160" i="38"/>
  <c r="P160" i="38"/>
  <c r="Q160" i="38"/>
  <c r="R160" i="38"/>
  <c r="S160" i="38"/>
  <c r="T160" i="38"/>
  <c r="U160" i="38"/>
  <c r="V160" i="38"/>
  <c r="W160" i="38"/>
  <c r="X160" i="38"/>
  <c r="Y160" i="38"/>
  <c r="Z160" i="38"/>
  <c r="AA160" i="38"/>
  <c r="AB160" i="38"/>
  <c r="AC160" i="38"/>
  <c r="AD160" i="38"/>
  <c r="AE160" i="38"/>
  <c r="AF160" i="38"/>
  <c r="AG160" i="38"/>
  <c r="AH160" i="38"/>
  <c r="AI160" i="38"/>
  <c r="AJ160" i="38"/>
  <c r="AK160" i="38"/>
  <c r="AL160" i="38"/>
  <c r="AM160" i="38"/>
  <c r="D161" i="38"/>
  <c r="E161" i="38"/>
  <c r="F161" i="38"/>
  <c r="G161" i="38"/>
  <c r="H161" i="38"/>
  <c r="I161" i="38"/>
  <c r="J161" i="38"/>
  <c r="K161" i="38"/>
  <c r="L161" i="38"/>
  <c r="M161" i="38"/>
  <c r="N161" i="38"/>
  <c r="O161" i="38"/>
  <c r="P161" i="38"/>
  <c r="Q161" i="38"/>
  <c r="R161" i="38"/>
  <c r="S161" i="38"/>
  <c r="T161" i="38"/>
  <c r="U161" i="38"/>
  <c r="V161" i="38"/>
  <c r="W161" i="38"/>
  <c r="X161" i="38"/>
  <c r="Y161" i="38"/>
  <c r="Z161" i="38"/>
  <c r="AA161" i="38"/>
  <c r="AB161" i="38"/>
  <c r="AC161" i="38"/>
  <c r="AD161" i="38"/>
  <c r="AE161" i="38"/>
  <c r="AF161" i="38"/>
  <c r="AG161" i="38"/>
  <c r="AH161" i="38"/>
  <c r="AI161" i="38"/>
  <c r="AJ161" i="38"/>
  <c r="AK161" i="38"/>
  <c r="AL161" i="38"/>
  <c r="AM161" i="38"/>
  <c r="D162" i="38"/>
  <c r="E162" i="38"/>
  <c r="F162" i="38"/>
  <c r="G162" i="38"/>
  <c r="H162" i="38"/>
  <c r="I162" i="38"/>
  <c r="J162" i="38"/>
  <c r="K162" i="38"/>
  <c r="L162" i="38"/>
  <c r="M162" i="38"/>
  <c r="N162" i="38"/>
  <c r="O162" i="38"/>
  <c r="P162" i="38"/>
  <c r="Q162" i="38"/>
  <c r="R162" i="38"/>
  <c r="S162" i="38"/>
  <c r="T162" i="38"/>
  <c r="U162" i="38"/>
  <c r="V162" i="38"/>
  <c r="W162" i="38"/>
  <c r="X162" i="38"/>
  <c r="Y162" i="38"/>
  <c r="Z162" i="38"/>
  <c r="AA162" i="38"/>
  <c r="AB162" i="38"/>
  <c r="AC162" i="38"/>
  <c r="AD162" i="38"/>
  <c r="AE162" i="38"/>
  <c r="AF162" i="38"/>
  <c r="AG162" i="38"/>
  <c r="AH162" i="38"/>
  <c r="AI162" i="38"/>
  <c r="AJ162" i="38"/>
  <c r="AK162" i="38"/>
  <c r="AL162" i="38"/>
  <c r="AM162" i="38"/>
  <c r="D163" i="38"/>
  <c r="E163" i="38"/>
  <c r="F163" i="38"/>
  <c r="G163" i="38"/>
  <c r="H163" i="38"/>
  <c r="I163" i="38"/>
  <c r="J163" i="38"/>
  <c r="K163" i="38"/>
  <c r="L163" i="38"/>
  <c r="M163" i="38"/>
  <c r="N163" i="38"/>
  <c r="O163" i="38"/>
  <c r="P163" i="38"/>
  <c r="Q163" i="38"/>
  <c r="R163" i="38"/>
  <c r="S163" i="38"/>
  <c r="T163" i="38"/>
  <c r="U163" i="38"/>
  <c r="V163" i="38"/>
  <c r="W163" i="38"/>
  <c r="X163" i="38"/>
  <c r="Y163" i="38"/>
  <c r="Z163" i="38"/>
  <c r="AA163" i="38"/>
  <c r="AB163" i="38"/>
  <c r="AC163" i="38"/>
  <c r="AD163" i="38"/>
  <c r="AE163" i="38"/>
  <c r="AF163" i="38"/>
  <c r="AG163" i="38"/>
  <c r="AH163" i="38"/>
  <c r="AI163" i="38"/>
  <c r="AJ163" i="38"/>
  <c r="AK163" i="38"/>
  <c r="AL163" i="38"/>
  <c r="AM163" i="38"/>
  <c r="D164" i="38"/>
  <c r="E164" i="38"/>
  <c r="F164" i="38"/>
  <c r="G164" i="38"/>
  <c r="H164" i="38"/>
  <c r="I164" i="38"/>
  <c r="J164" i="38"/>
  <c r="K164" i="38"/>
  <c r="L164" i="38"/>
  <c r="M164" i="38"/>
  <c r="N164" i="38"/>
  <c r="O164" i="38"/>
  <c r="P164" i="38"/>
  <c r="Q164" i="38"/>
  <c r="R164" i="38"/>
  <c r="S164" i="38"/>
  <c r="T164" i="38"/>
  <c r="U164" i="38"/>
  <c r="V164" i="38"/>
  <c r="W164" i="38"/>
  <c r="X164" i="38"/>
  <c r="Y164" i="38"/>
  <c r="Z164" i="38"/>
  <c r="AA164" i="38"/>
  <c r="AB164" i="38"/>
  <c r="AC164" i="38"/>
  <c r="AD164" i="38"/>
  <c r="AE164" i="38"/>
  <c r="AF164" i="38"/>
  <c r="AG164" i="38"/>
  <c r="AH164" i="38"/>
  <c r="AI164" i="38"/>
  <c r="AJ164" i="38"/>
  <c r="AK164" i="38"/>
  <c r="AL164" i="38"/>
  <c r="AM164" i="38"/>
  <c r="D165" i="38"/>
  <c r="E165" i="38"/>
  <c r="F165" i="38"/>
  <c r="G165" i="38"/>
  <c r="H165" i="38"/>
  <c r="I165" i="38"/>
  <c r="J165" i="38"/>
  <c r="K165" i="38"/>
  <c r="L165" i="38"/>
  <c r="M165" i="38"/>
  <c r="N165" i="38"/>
  <c r="O165" i="38"/>
  <c r="P165" i="38"/>
  <c r="Q165" i="38"/>
  <c r="R165" i="38"/>
  <c r="S165" i="38"/>
  <c r="T165" i="38"/>
  <c r="U165" i="38"/>
  <c r="V165" i="38"/>
  <c r="W165" i="38"/>
  <c r="X165" i="38"/>
  <c r="Y165" i="38"/>
  <c r="Z165" i="38"/>
  <c r="AA165" i="38"/>
  <c r="AB165" i="38"/>
  <c r="AC165" i="38"/>
  <c r="AD165" i="38"/>
  <c r="AE165" i="38"/>
  <c r="AF165" i="38"/>
  <c r="AG165" i="38"/>
  <c r="AH165" i="38"/>
  <c r="AI165" i="38"/>
  <c r="AJ165" i="38"/>
  <c r="AK165" i="38"/>
  <c r="AL165" i="38"/>
  <c r="AM165" i="38"/>
  <c r="D166" i="38"/>
  <c r="E166" i="38"/>
  <c r="F166" i="38"/>
  <c r="G166" i="38"/>
  <c r="H166" i="38"/>
  <c r="I166" i="38"/>
  <c r="J166" i="38"/>
  <c r="K166" i="38"/>
  <c r="L166" i="38"/>
  <c r="M166" i="38"/>
  <c r="N166" i="38"/>
  <c r="O166" i="38"/>
  <c r="P166" i="38"/>
  <c r="Q166" i="38"/>
  <c r="R166" i="38"/>
  <c r="S166" i="38"/>
  <c r="T166" i="38"/>
  <c r="U166" i="38"/>
  <c r="V166" i="38"/>
  <c r="W166" i="38"/>
  <c r="X166" i="38"/>
  <c r="Y166" i="38"/>
  <c r="Z166" i="38"/>
  <c r="AA166" i="38"/>
  <c r="AB166" i="38"/>
  <c r="AC166" i="38"/>
  <c r="AD166" i="38"/>
  <c r="AE166" i="38"/>
  <c r="AF166" i="38"/>
  <c r="AG166" i="38"/>
  <c r="AH166" i="38"/>
  <c r="AI166" i="38"/>
  <c r="AJ166" i="38"/>
  <c r="AK166" i="38"/>
  <c r="AL166" i="38"/>
  <c r="AM166" i="38"/>
  <c r="D167" i="38"/>
  <c r="E167" i="38"/>
  <c r="F167" i="38"/>
  <c r="G167" i="38"/>
  <c r="H167" i="38"/>
  <c r="I167" i="38"/>
  <c r="J167" i="38"/>
  <c r="K167" i="38"/>
  <c r="L167" i="38"/>
  <c r="M167" i="38"/>
  <c r="N167" i="38"/>
  <c r="O167" i="38"/>
  <c r="P167" i="38"/>
  <c r="Q167" i="38"/>
  <c r="R167" i="38"/>
  <c r="S167" i="38"/>
  <c r="T167" i="38"/>
  <c r="U167" i="38"/>
  <c r="V167" i="38"/>
  <c r="W167" i="38"/>
  <c r="X167" i="38"/>
  <c r="Y167" i="38"/>
  <c r="Z167" i="38"/>
  <c r="AA167" i="38"/>
  <c r="AB167" i="38"/>
  <c r="AC167" i="38"/>
  <c r="AD167" i="38"/>
  <c r="AE167" i="38"/>
  <c r="AF167" i="38"/>
  <c r="AG167" i="38"/>
  <c r="AH167" i="38"/>
  <c r="AI167" i="38"/>
  <c r="AJ167" i="38"/>
  <c r="AK167" i="38"/>
  <c r="AL167" i="38"/>
  <c r="AM167" i="38"/>
  <c r="D168" i="38"/>
  <c r="E168" i="38"/>
  <c r="F168" i="38"/>
  <c r="G168" i="38"/>
  <c r="H168" i="38"/>
  <c r="I168" i="38"/>
  <c r="J168" i="38"/>
  <c r="K168" i="38"/>
  <c r="L168" i="38"/>
  <c r="M168" i="38"/>
  <c r="N168" i="38"/>
  <c r="O168" i="38"/>
  <c r="P168" i="38"/>
  <c r="Q168" i="38"/>
  <c r="R168" i="38"/>
  <c r="S168" i="38"/>
  <c r="T168" i="38"/>
  <c r="U168" i="38"/>
  <c r="V168" i="38"/>
  <c r="W168" i="38"/>
  <c r="X168" i="38"/>
  <c r="Y168" i="38"/>
  <c r="Z168" i="38"/>
  <c r="AA168" i="38"/>
  <c r="AB168" i="38"/>
  <c r="AC168" i="38"/>
  <c r="AD168" i="38"/>
  <c r="AE168" i="38"/>
  <c r="AF168" i="38"/>
  <c r="AG168" i="38"/>
  <c r="AH168" i="38"/>
  <c r="AI168" i="38"/>
  <c r="AJ168" i="38"/>
  <c r="AK168" i="38"/>
  <c r="AL168" i="38"/>
  <c r="AM168" i="38"/>
  <c r="D169" i="38"/>
  <c r="E169" i="38"/>
  <c r="F169" i="38"/>
  <c r="G169" i="38"/>
  <c r="H169" i="38"/>
  <c r="I169" i="38"/>
  <c r="J169" i="38"/>
  <c r="K169" i="38"/>
  <c r="L169" i="38"/>
  <c r="M169" i="38"/>
  <c r="N169" i="38"/>
  <c r="O169" i="38"/>
  <c r="P169" i="38"/>
  <c r="Q169" i="38"/>
  <c r="R169" i="38"/>
  <c r="S169" i="38"/>
  <c r="T169" i="38"/>
  <c r="U169" i="38"/>
  <c r="V169" i="38"/>
  <c r="W169" i="38"/>
  <c r="X169" i="38"/>
  <c r="Y169" i="38"/>
  <c r="Z169" i="38"/>
  <c r="AA169" i="38"/>
  <c r="AB169" i="38"/>
  <c r="AC169" i="38"/>
  <c r="AD169" i="38"/>
  <c r="AE169" i="38"/>
  <c r="AF169" i="38"/>
  <c r="AG169" i="38"/>
  <c r="AH169" i="38"/>
  <c r="AI169" i="38"/>
  <c r="AJ169" i="38"/>
  <c r="AK169" i="38"/>
  <c r="AL169" i="38"/>
  <c r="AM169" i="38"/>
  <c r="D170" i="38"/>
  <c r="E170" i="38"/>
  <c r="F170" i="38"/>
  <c r="G170" i="38"/>
  <c r="H170" i="38"/>
  <c r="I170" i="38"/>
  <c r="J170" i="38"/>
  <c r="K170" i="38"/>
  <c r="L170" i="38"/>
  <c r="M170" i="38"/>
  <c r="N170" i="38"/>
  <c r="O170" i="38"/>
  <c r="P170" i="38"/>
  <c r="Q170" i="38"/>
  <c r="R170" i="38"/>
  <c r="S170" i="38"/>
  <c r="T170" i="38"/>
  <c r="U170" i="38"/>
  <c r="V170" i="38"/>
  <c r="W170" i="38"/>
  <c r="X170" i="38"/>
  <c r="Y170" i="38"/>
  <c r="Z170" i="38"/>
  <c r="AA170" i="38"/>
  <c r="AB170" i="38"/>
  <c r="AC170" i="38"/>
  <c r="AD170" i="38"/>
  <c r="AE170" i="38"/>
  <c r="AF170" i="38"/>
  <c r="AG170" i="38"/>
  <c r="AH170" i="38"/>
  <c r="AI170" i="38"/>
  <c r="AJ170" i="38"/>
  <c r="AK170" i="38"/>
  <c r="AL170" i="38"/>
  <c r="AM170" i="38"/>
  <c r="D171" i="38"/>
  <c r="E171" i="38"/>
  <c r="F171" i="38"/>
  <c r="G171" i="38"/>
  <c r="H171" i="38"/>
  <c r="I171" i="38"/>
  <c r="J171" i="38"/>
  <c r="K171" i="38"/>
  <c r="L171" i="38"/>
  <c r="M171" i="38"/>
  <c r="N171" i="38"/>
  <c r="O171" i="38"/>
  <c r="P171" i="38"/>
  <c r="Q171" i="38"/>
  <c r="R171" i="38"/>
  <c r="S171" i="38"/>
  <c r="T171" i="38"/>
  <c r="U171" i="38"/>
  <c r="V171" i="38"/>
  <c r="W171" i="38"/>
  <c r="X171" i="38"/>
  <c r="Y171" i="38"/>
  <c r="Z171" i="38"/>
  <c r="AA171" i="38"/>
  <c r="AB171" i="38"/>
  <c r="AC171" i="38"/>
  <c r="AD171" i="38"/>
  <c r="AE171" i="38"/>
  <c r="AF171" i="38"/>
  <c r="AG171" i="38"/>
  <c r="AH171" i="38"/>
  <c r="AI171" i="38"/>
  <c r="AJ171" i="38"/>
  <c r="AK171" i="38"/>
  <c r="AL171" i="38"/>
  <c r="AM171" i="38"/>
  <c r="D172" i="38"/>
  <c r="E172" i="38"/>
  <c r="F172" i="38"/>
  <c r="G172" i="38"/>
  <c r="H172" i="38"/>
  <c r="I172" i="38"/>
  <c r="J172" i="38"/>
  <c r="K172" i="38"/>
  <c r="L172" i="38"/>
  <c r="M172" i="38"/>
  <c r="N172" i="38"/>
  <c r="O172" i="38"/>
  <c r="P172" i="38"/>
  <c r="Q172" i="38"/>
  <c r="R172" i="38"/>
  <c r="S172" i="38"/>
  <c r="T172" i="38"/>
  <c r="U172" i="38"/>
  <c r="V172" i="38"/>
  <c r="W172" i="38"/>
  <c r="X172" i="38"/>
  <c r="Y172" i="38"/>
  <c r="Z172" i="38"/>
  <c r="AA172" i="38"/>
  <c r="AB172" i="38"/>
  <c r="AC172" i="38"/>
  <c r="AD172" i="38"/>
  <c r="AE172" i="38"/>
  <c r="AF172" i="38"/>
  <c r="AG172" i="38"/>
  <c r="AH172" i="38"/>
  <c r="AI172" i="38"/>
  <c r="AJ172" i="38"/>
  <c r="AK172" i="38"/>
  <c r="AL172" i="38"/>
  <c r="AM172" i="38"/>
  <c r="D173" i="38"/>
  <c r="E173" i="38"/>
  <c r="F173" i="38"/>
  <c r="G173" i="38"/>
  <c r="H173" i="38"/>
  <c r="I173" i="38"/>
  <c r="J173" i="38"/>
  <c r="K173" i="38"/>
  <c r="L173" i="38"/>
  <c r="M173" i="38"/>
  <c r="N173" i="38"/>
  <c r="O173" i="38"/>
  <c r="P173" i="38"/>
  <c r="Q173" i="38"/>
  <c r="R173" i="38"/>
  <c r="S173" i="38"/>
  <c r="T173" i="38"/>
  <c r="U173" i="38"/>
  <c r="V173" i="38"/>
  <c r="W173" i="38"/>
  <c r="X173" i="38"/>
  <c r="Y173" i="38"/>
  <c r="Z173" i="38"/>
  <c r="AA173" i="38"/>
  <c r="AB173" i="38"/>
  <c r="AC173" i="38"/>
  <c r="AD173" i="38"/>
  <c r="AE173" i="38"/>
  <c r="AF173" i="38"/>
  <c r="AG173" i="38"/>
  <c r="AH173" i="38"/>
  <c r="AI173" i="38"/>
  <c r="AJ173" i="38"/>
  <c r="AK173" i="38"/>
  <c r="AL173" i="38"/>
  <c r="AM173" i="38"/>
  <c r="D174" i="38"/>
  <c r="E174" i="38"/>
  <c r="F174" i="38"/>
  <c r="G174" i="38"/>
  <c r="H174" i="38"/>
  <c r="I174" i="38"/>
  <c r="J174" i="38"/>
  <c r="K174" i="38"/>
  <c r="L174" i="38"/>
  <c r="M174" i="38"/>
  <c r="N174" i="38"/>
  <c r="O174" i="38"/>
  <c r="P174" i="38"/>
  <c r="Q174" i="38"/>
  <c r="R174" i="38"/>
  <c r="S174" i="38"/>
  <c r="T174" i="38"/>
  <c r="U174" i="38"/>
  <c r="V174" i="38"/>
  <c r="W174" i="38"/>
  <c r="X174" i="38"/>
  <c r="Y174" i="38"/>
  <c r="Z174" i="38"/>
  <c r="AA174" i="38"/>
  <c r="AB174" i="38"/>
  <c r="AC174" i="38"/>
  <c r="AD174" i="38"/>
  <c r="AE174" i="38"/>
  <c r="AF174" i="38"/>
  <c r="AG174" i="38"/>
  <c r="AH174" i="38"/>
  <c r="AI174" i="38"/>
  <c r="AJ174" i="38"/>
  <c r="AK174" i="38"/>
  <c r="AL174" i="38"/>
  <c r="AM174" i="38"/>
  <c r="D175" i="38"/>
  <c r="E175" i="38"/>
  <c r="F175" i="38"/>
  <c r="G175" i="38"/>
  <c r="H175" i="38"/>
  <c r="I175" i="38"/>
  <c r="J175" i="38"/>
  <c r="K175" i="38"/>
  <c r="L175" i="38"/>
  <c r="M175" i="38"/>
  <c r="N175" i="38"/>
  <c r="O175" i="38"/>
  <c r="P175" i="38"/>
  <c r="Q175" i="38"/>
  <c r="R175" i="38"/>
  <c r="S175" i="38"/>
  <c r="T175" i="38"/>
  <c r="U175" i="38"/>
  <c r="V175" i="38"/>
  <c r="W175" i="38"/>
  <c r="X175" i="38"/>
  <c r="Y175" i="38"/>
  <c r="Z175" i="38"/>
  <c r="AA175" i="38"/>
  <c r="AB175" i="38"/>
  <c r="AC175" i="38"/>
  <c r="AD175" i="38"/>
  <c r="AE175" i="38"/>
  <c r="AF175" i="38"/>
  <c r="AG175" i="38"/>
  <c r="AH175" i="38"/>
  <c r="AI175" i="38"/>
  <c r="AJ175" i="38"/>
  <c r="AK175" i="38"/>
  <c r="AL175" i="38"/>
  <c r="AM175" i="38"/>
  <c r="D176" i="38"/>
  <c r="E176" i="38"/>
  <c r="F176" i="38"/>
  <c r="G176" i="38"/>
  <c r="H176" i="38"/>
  <c r="I176" i="38"/>
  <c r="J176" i="38"/>
  <c r="K176" i="38"/>
  <c r="L176" i="38"/>
  <c r="M176" i="38"/>
  <c r="N176" i="38"/>
  <c r="O176" i="38"/>
  <c r="P176" i="38"/>
  <c r="Q176" i="38"/>
  <c r="R176" i="38"/>
  <c r="S176" i="38"/>
  <c r="T176" i="38"/>
  <c r="U176" i="38"/>
  <c r="V176" i="38"/>
  <c r="W176" i="38"/>
  <c r="X176" i="38"/>
  <c r="Y176" i="38"/>
  <c r="Z176" i="38"/>
  <c r="AA176" i="38"/>
  <c r="AB176" i="38"/>
  <c r="AC176" i="38"/>
  <c r="AD176" i="38"/>
  <c r="AE176" i="38"/>
  <c r="AF176" i="38"/>
  <c r="AG176" i="38"/>
  <c r="AH176" i="38"/>
  <c r="AI176" i="38"/>
  <c r="AJ176" i="38"/>
  <c r="AK176" i="38"/>
  <c r="AL176" i="38"/>
  <c r="AM176" i="38"/>
  <c r="D177" i="38"/>
  <c r="E177" i="38"/>
  <c r="F177" i="38"/>
  <c r="G177" i="38"/>
  <c r="H177" i="38"/>
  <c r="I177" i="38"/>
  <c r="J177" i="38"/>
  <c r="K177" i="38"/>
  <c r="L177" i="38"/>
  <c r="M177" i="38"/>
  <c r="N177" i="38"/>
  <c r="O177" i="38"/>
  <c r="P177" i="38"/>
  <c r="Q177" i="38"/>
  <c r="R177" i="38"/>
  <c r="S177" i="38"/>
  <c r="T177" i="38"/>
  <c r="U177" i="38"/>
  <c r="V177" i="38"/>
  <c r="W177" i="38"/>
  <c r="X177" i="38"/>
  <c r="Y177" i="38"/>
  <c r="Z177" i="38"/>
  <c r="AA177" i="38"/>
  <c r="AB177" i="38"/>
  <c r="AC177" i="38"/>
  <c r="AD177" i="38"/>
  <c r="AE177" i="38"/>
  <c r="AF177" i="38"/>
  <c r="AG177" i="38"/>
  <c r="AH177" i="38"/>
  <c r="AI177" i="38"/>
  <c r="AJ177" i="38"/>
  <c r="AK177" i="38"/>
  <c r="AL177" i="38"/>
  <c r="AM177" i="38"/>
  <c r="D178" i="38"/>
  <c r="E178" i="38"/>
  <c r="F178" i="38"/>
  <c r="G178" i="38"/>
  <c r="H178" i="38"/>
  <c r="I178" i="38"/>
  <c r="J178" i="38"/>
  <c r="K178" i="38"/>
  <c r="L178" i="38"/>
  <c r="M178" i="38"/>
  <c r="N178" i="38"/>
  <c r="O178" i="38"/>
  <c r="P178" i="38"/>
  <c r="Q178" i="38"/>
  <c r="R178" i="38"/>
  <c r="S178" i="38"/>
  <c r="T178" i="38"/>
  <c r="U178" i="38"/>
  <c r="V178" i="38"/>
  <c r="W178" i="38"/>
  <c r="X178" i="38"/>
  <c r="Y178" i="38"/>
  <c r="Z178" i="38"/>
  <c r="AA178" i="38"/>
  <c r="AB178" i="38"/>
  <c r="AC178" i="38"/>
  <c r="AD178" i="38"/>
  <c r="AE178" i="38"/>
  <c r="AF178" i="38"/>
  <c r="AG178" i="38"/>
  <c r="AH178" i="38"/>
  <c r="AI178" i="38"/>
  <c r="AJ178" i="38"/>
  <c r="AK178" i="38"/>
  <c r="AL178" i="38"/>
  <c r="AM178" i="38"/>
  <c r="D179" i="38"/>
  <c r="E179" i="38"/>
  <c r="F179" i="38"/>
  <c r="G179" i="38"/>
  <c r="H179" i="38"/>
  <c r="I179" i="38"/>
  <c r="J179" i="38"/>
  <c r="K179" i="38"/>
  <c r="L179" i="38"/>
  <c r="M179" i="38"/>
  <c r="N179" i="38"/>
  <c r="O179" i="38"/>
  <c r="P179" i="38"/>
  <c r="Q179" i="38"/>
  <c r="R179" i="38"/>
  <c r="S179" i="38"/>
  <c r="T179" i="38"/>
  <c r="U179" i="38"/>
  <c r="V179" i="38"/>
  <c r="W179" i="38"/>
  <c r="X179" i="38"/>
  <c r="Y179" i="38"/>
  <c r="Z179" i="38"/>
  <c r="AA179" i="38"/>
  <c r="AB179" i="38"/>
  <c r="AC179" i="38"/>
  <c r="AD179" i="38"/>
  <c r="AE179" i="38"/>
  <c r="AF179" i="38"/>
  <c r="AG179" i="38"/>
  <c r="AH179" i="38"/>
  <c r="AI179" i="38"/>
  <c r="AJ179" i="38"/>
  <c r="AK179" i="38"/>
  <c r="AL179" i="38"/>
  <c r="AM179" i="38"/>
  <c r="D180" i="38"/>
  <c r="E180" i="38"/>
  <c r="F180" i="38"/>
  <c r="G180" i="38"/>
  <c r="H180" i="38"/>
  <c r="I180" i="38"/>
  <c r="J180" i="38"/>
  <c r="K180" i="38"/>
  <c r="L180" i="38"/>
  <c r="M180" i="38"/>
  <c r="N180" i="38"/>
  <c r="O180" i="38"/>
  <c r="P180" i="38"/>
  <c r="Q180" i="38"/>
  <c r="R180" i="38"/>
  <c r="S180" i="38"/>
  <c r="T180" i="38"/>
  <c r="U180" i="38"/>
  <c r="V180" i="38"/>
  <c r="W180" i="38"/>
  <c r="X180" i="38"/>
  <c r="Y180" i="38"/>
  <c r="Z180" i="38"/>
  <c r="AA180" i="38"/>
  <c r="AB180" i="38"/>
  <c r="AC180" i="38"/>
  <c r="AD180" i="38"/>
  <c r="AE180" i="38"/>
  <c r="AF180" i="38"/>
  <c r="AG180" i="38"/>
  <c r="AH180" i="38"/>
  <c r="AI180" i="38"/>
  <c r="AJ180" i="38"/>
  <c r="AK180" i="38"/>
  <c r="AL180" i="38"/>
  <c r="AM180" i="38"/>
  <c r="D181" i="38"/>
  <c r="E181" i="38"/>
  <c r="F181" i="38"/>
  <c r="G181" i="38"/>
  <c r="H181" i="38"/>
  <c r="I181" i="38"/>
  <c r="J181" i="38"/>
  <c r="K181" i="38"/>
  <c r="L181" i="38"/>
  <c r="M181" i="38"/>
  <c r="N181" i="38"/>
  <c r="O181" i="38"/>
  <c r="P181" i="38"/>
  <c r="Q181" i="38"/>
  <c r="R181" i="38"/>
  <c r="S181" i="38"/>
  <c r="T181" i="38"/>
  <c r="U181" i="38"/>
  <c r="V181" i="38"/>
  <c r="W181" i="38"/>
  <c r="X181" i="38"/>
  <c r="Y181" i="38"/>
  <c r="Z181" i="38"/>
  <c r="AA181" i="38"/>
  <c r="AB181" i="38"/>
  <c r="AC181" i="38"/>
  <c r="AD181" i="38"/>
  <c r="AE181" i="38"/>
  <c r="AF181" i="38"/>
  <c r="AG181" i="38"/>
  <c r="AH181" i="38"/>
  <c r="AI181" i="38"/>
  <c r="AJ181" i="38"/>
  <c r="AK181" i="38"/>
  <c r="AL181" i="38"/>
  <c r="AM181" i="38"/>
  <c r="D182" i="38"/>
  <c r="E182" i="38"/>
  <c r="F182" i="38"/>
  <c r="G182" i="38"/>
  <c r="H182" i="38"/>
  <c r="I182" i="38"/>
  <c r="J182" i="38"/>
  <c r="K182" i="38"/>
  <c r="L182" i="38"/>
  <c r="M182" i="38"/>
  <c r="N182" i="38"/>
  <c r="O182" i="38"/>
  <c r="P182" i="38"/>
  <c r="Q182" i="38"/>
  <c r="R182" i="38"/>
  <c r="S182" i="38"/>
  <c r="T182" i="38"/>
  <c r="U182" i="38"/>
  <c r="V182" i="38"/>
  <c r="W182" i="38"/>
  <c r="X182" i="38"/>
  <c r="Y182" i="38"/>
  <c r="Z182" i="38"/>
  <c r="AA182" i="38"/>
  <c r="AB182" i="38"/>
  <c r="AC182" i="38"/>
  <c r="AD182" i="38"/>
  <c r="AE182" i="38"/>
  <c r="AF182" i="38"/>
  <c r="AG182" i="38"/>
  <c r="AH182" i="38"/>
  <c r="AI182" i="38"/>
  <c r="AJ182" i="38"/>
  <c r="AK182" i="38"/>
  <c r="AL182" i="38"/>
  <c r="AM182" i="38"/>
  <c r="D183" i="38"/>
  <c r="E183" i="38"/>
  <c r="F183" i="38"/>
  <c r="G183" i="38"/>
  <c r="H183" i="38"/>
  <c r="I183" i="38"/>
  <c r="J183" i="38"/>
  <c r="K183" i="38"/>
  <c r="L183" i="38"/>
  <c r="M183" i="38"/>
  <c r="N183" i="38"/>
  <c r="O183" i="38"/>
  <c r="P183" i="38"/>
  <c r="Q183" i="38"/>
  <c r="R183" i="38"/>
  <c r="S183" i="38"/>
  <c r="T183" i="38"/>
  <c r="U183" i="38"/>
  <c r="V183" i="38"/>
  <c r="W183" i="38"/>
  <c r="X183" i="38"/>
  <c r="Y183" i="38"/>
  <c r="Z183" i="38"/>
  <c r="AA183" i="38"/>
  <c r="AB183" i="38"/>
  <c r="AC183" i="38"/>
  <c r="AD183" i="38"/>
  <c r="AE183" i="38"/>
  <c r="AF183" i="38"/>
  <c r="AG183" i="38"/>
  <c r="AH183" i="38"/>
  <c r="AI183" i="38"/>
  <c r="AJ183" i="38"/>
  <c r="AK183" i="38"/>
  <c r="AL183" i="38"/>
  <c r="AM183" i="38"/>
  <c r="D184" i="38"/>
  <c r="E184" i="38"/>
  <c r="F184" i="38"/>
  <c r="G184" i="38"/>
  <c r="H184" i="38"/>
  <c r="I184" i="38"/>
  <c r="J184" i="38"/>
  <c r="K184" i="38"/>
  <c r="L184" i="38"/>
  <c r="M184" i="38"/>
  <c r="N184" i="38"/>
  <c r="O184" i="38"/>
  <c r="P184" i="38"/>
  <c r="Q184" i="38"/>
  <c r="R184" i="38"/>
  <c r="S184" i="38"/>
  <c r="T184" i="38"/>
  <c r="U184" i="38"/>
  <c r="V184" i="38"/>
  <c r="W184" i="38"/>
  <c r="X184" i="38"/>
  <c r="Y184" i="38"/>
  <c r="Z184" i="38"/>
  <c r="AA184" i="38"/>
  <c r="AB184" i="38"/>
  <c r="AC184" i="38"/>
  <c r="AD184" i="38"/>
  <c r="AE184" i="38"/>
  <c r="AF184" i="38"/>
  <c r="AG184" i="38"/>
  <c r="AH184" i="38"/>
  <c r="AI184" i="38"/>
  <c r="AJ184" i="38"/>
  <c r="AK184" i="38"/>
  <c r="AL184" i="38"/>
  <c r="AM184" i="38"/>
  <c r="D185" i="38"/>
  <c r="E185" i="38"/>
  <c r="F185" i="38"/>
  <c r="G185" i="38"/>
  <c r="H185" i="38"/>
  <c r="I185" i="38"/>
  <c r="J185" i="38"/>
  <c r="K185" i="38"/>
  <c r="L185" i="38"/>
  <c r="M185" i="38"/>
  <c r="N185" i="38"/>
  <c r="O185" i="38"/>
  <c r="P185" i="38"/>
  <c r="Q185" i="38"/>
  <c r="R185" i="38"/>
  <c r="S185" i="38"/>
  <c r="T185" i="38"/>
  <c r="U185" i="38"/>
  <c r="V185" i="38"/>
  <c r="W185" i="38"/>
  <c r="X185" i="38"/>
  <c r="Y185" i="38"/>
  <c r="Z185" i="38"/>
  <c r="AA185" i="38"/>
  <c r="AB185" i="38"/>
  <c r="AC185" i="38"/>
  <c r="AD185" i="38"/>
  <c r="AE185" i="38"/>
  <c r="AF185" i="38"/>
  <c r="AG185" i="38"/>
  <c r="AH185" i="38"/>
  <c r="AI185" i="38"/>
  <c r="AJ185" i="38"/>
  <c r="AK185" i="38"/>
  <c r="AL185" i="38"/>
  <c r="AM185" i="38"/>
  <c r="D186" i="38"/>
  <c r="E186" i="38"/>
  <c r="F186" i="38"/>
  <c r="G186" i="38"/>
  <c r="H186" i="38"/>
  <c r="I186" i="38"/>
  <c r="J186" i="38"/>
  <c r="K186" i="38"/>
  <c r="L186" i="38"/>
  <c r="M186" i="38"/>
  <c r="N186" i="38"/>
  <c r="O186" i="38"/>
  <c r="P186" i="38"/>
  <c r="Q186" i="38"/>
  <c r="R186" i="38"/>
  <c r="S186" i="38"/>
  <c r="T186" i="38"/>
  <c r="U186" i="38"/>
  <c r="V186" i="38"/>
  <c r="W186" i="38"/>
  <c r="X186" i="38"/>
  <c r="Y186" i="38"/>
  <c r="Z186" i="38"/>
  <c r="AA186" i="38"/>
  <c r="AB186" i="38"/>
  <c r="AC186" i="38"/>
  <c r="AD186" i="38"/>
  <c r="AE186" i="38"/>
  <c r="AF186" i="38"/>
  <c r="AG186" i="38"/>
  <c r="AH186" i="38"/>
  <c r="AI186" i="38"/>
  <c r="AJ186" i="38"/>
  <c r="AK186" i="38"/>
  <c r="AL186" i="38"/>
  <c r="AM186" i="38"/>
  <c r="D187" i="38"/>
  <c r="E187" i="38"/>
  <c r="F187" i="38"/>
  <c r="G187" i="38"/>
  <c r="H187" i="38"/>
  <c r="I187" i="38"/>
  <c r="J187" i="38"/>
  <c r="K187" i="38"/>
  <c r="L187" i="38"/>
  <c r="M187" i="38"/>
  <c r="N187" i="38"/>
  <c r="O187" i="38"/>
  <c r="P187" i="38"/>
  <c r="Q187" i="38"/>
  <c r="R187" i="38"/>
  <c r="S187" i="38"/>
  <c r="T187" i="38"/>
  <c r="U187" i="38"/>
  <c r="V187" i="38"/>
  <c r="W187" i="38"/>
  <c r="X187" i="38"/>
  <c r="Y187" i="38"/>
  <c r="Z187" i="38"/>
  <c r="AA187" i="38"/>
  <c r="AB187" i="38"/>
  <c r="AC187" i="38"/>
  <c r="AD187" i="38"/>
  <c r="AE187" i="38"/>
  <c r="AF187" i="38"/>
  <c r="AG187" i="38"/>
  <c r="AH187" i="38"/>
  <c r="AI187" i="38"/>
  <c r="AJ187" i="38"/>
  <c r="AK187" i="38"/>
  <c r="AL187" i="38"/>
  <c r="AM187" i="38"/>
  <c r="D188" i="38"/>
  <c r="E188" i="38"/>
  <c r="F188" i="38"/>
  <c r="G188" i="38"/>
  <c r="H188" i="38"/>
  <c r="I188" i="38"/>
  <c r="J188" i="38"/>
  <c r="K188" i="38"/>
  <c r="L188" i="38"/>
  <c r="M188" i="38"/>
  <c r="N188" i="38"/>
  <c r="O188" i="38"/>
  <c r="P188" i="38"/>
  <c r="Q188" i="38"/>
  <c r="R188" i="38"/>
  <c r="S188" i="38"/>
  <c r="T188" i="38"/>
  <c r="U188" i="38"/>
  <c r="V188" i="38"/>
  <c r="W188" i="38"/>
  <c r="X188" i="38"/>
  <c r="Y188" i="38"/>
  <c r="Z188" i="38"/>
  <c r="AA188" i="38"/>
  <c r="AB188" i="38"/>
  <c r="AC188" i="38"/>
  <c r="AD188" i="38"/>
  <c r="AE188" i="38"/>
  <c r="AF188" i="38"/>
  <c r="AG188" i="38"/>
  <c r="AH188" i="38"/>
  <c r="AI188" i="38"/>
  <c r="AJ188" i="38"/>
  <c r="AK188" i="38"/>
  <c r="AL188" i="38"/>
  <c r="AM188" i="38"/>
  <c r="D189" i="38"/>
  <c r="E189" i="38"/>
  <c r="F189" i="38"/>
  <c r="G189" i="38"/>
  <c r="H189" i="38"/>
  <c r="I189" i="38"/>
  <c r="J189" i="38"/>
  <c r="K189" i="38"/>
  <c r="L189" i="38"/>
  <c r="M189" i="38"/>
  <c r="N189" i="38"/>
  <c r="O189" i="38"/>
  <c r="P189" i="38"/>
  <c r="Q189" i="38"/>
  <c r="R189" i="38"/>
  <c r="S189" i="38"/>
  <c r="T189" i="38"/>
  <c r="U189" i="38"/>
  <c r="V189" i="38"/>
  <c r="W189" i="38"/>
  <c r="X189" i="38"/>
  <c r="Y189" i="38"/>
  <c r="Z189" i="38"/>
  <c r="AA189" i="38"/>
  <c r="AB189" i="38"/>
  <c r="AC189" i="38"/>
  <c r="AD189" i="38"/>
  <c r="AE189" i="38"/>
  <c r="AF189" i="38"/>
  <c r="AG189" i="38"/>
  <c r="AH189" i="38"/>
  <c r="AI189" i="38"/>
  <c r="AJ189" i="38"/>
  <c r="AK189" i="38"/>
  <c r="AL189" i="38"/>
  <c r="AM189" i="38"/>
  <c r="D190" i="38"/>
  <c r="E190" i="38"/>
  <c r="F190" i="38"/>
  <c r="G190" i="38"/>
  <c r="H190" i="38"/>
  <c r="I190" i="38"/>
  <c r="J190" i="38"/>
  <c r="K190" i="38"/>
  <c r="L190" i="38"/>
  <c r="M190" i="38"/>
  <c r="N190" i="38"/>
  <c r="O190" i="38"/>
  <c r="P190" i="38"/>
  <c r="Q190" i="38"/>
  <c r="R190" i="38"/>
  <c r="S190" i="38"/>
  <c r="T190" i="38"/>
  <c r="U190" i="38"/>
  <c r="V190" i="38"/>
  <c r="W190" i="38"/>
  <c r="X190" i="38"/>
  <c r="Y190" i="38"/>
  <c r="Z190" i="38"/>
  <c r="AA190" i="38"/>
  <c r="AB190" i="38"/>
  <c r="AC190" i="38"/>
  <c r="AD190" i="38"/>
  <c r="AE190" i="38"/>
  <c r="AF190" i="38"/>
  <c r="AG190" i="38"/>
  <c r="AH190" i="38"/>
  <c r="AI190" i="38"/>
  <c r="AJ190" i="38"/>
  <c r="AK190" i="38"/>
  <c r="AL190" i="38"/>
  <c r="AM190" i="38"/>
  <c r="D191" i="38"/>
  <c r="E191" i="38"/>
  <c r="F191" i="38"/>
  <c r="G191" i="38"/>
  <c r="H191" i="38"/>
  <c r="I191" i="38"/>
  <c r="J191" i="38"/>
  <c r="K191" i="38"/>
  <c r="L191" i="38"/>
  <c r="M191" i="38"/>
  <c r="N191" i="38"/>
  <c r="O191" i="38"/>
  <c r="P191" i="38"/>
  <c r="Q191" i="38"/>
  <c r="R191" i="38"/>
  <c r="S191" i="38"/>
  <c r="T191" i="38"/>
  <c r="U191" i="38"/>
  <c r="V191" i="38"/>
  <c r="W191" i="38"/>
  <c r="X191" i="38"/>
  <c r="Y191" i="38"/>
  <c r="Z191" i="38"/>
  <c r="AA191" i="38"/>
  <c r="AB191" i="38"/>
  <c r="AC191" i="38"/>
  <c r="AD191" i="38"/>
  <c r="AE191" i="38"/>
  <c r="AF191" i="38"/>
  <c r="AG191" i="38"/>
  <c r="AH191" i="38"/>
  <c r="AI191" i="38"/>
  <c r="AJ191" i="38"/>
  <c r="AK191" i="38"/>
  <c r="AL191" i="38"/>
  <c r="AM191" i="38"/>
  <c r="D192" i="38"/>
  <c r="E192" i="38"/>
  <c r="F192" i="38"/>
  <c r="G192" i="38"/>
  <c r="H192" i="38"/>
  <c r="I192" i="38"/>
  <c r="J192" i="38"/>
  <c r="K192" i="38"/>
  <c r="L192" i="38"/>
  <c r="M192" i="38"/>
  <c r="N192" i="38"/>
  <c r="O192" i="38"/>
  <c r="P192" i="38"/>
  <c r="Q192" i="38"/>
  <c r="R192" i="38"/>
  <c r="S192" i="38"/>
  <c r="T192" i="38"/>
  <c r="U192" i="38"/>
  <c r="V192" i="38"/>
  <c r="W192" i="38"/>
  <c r="X192" i="38"/>
  <c r="Y192" i="38"/>
  <c r="Z192" i="38"/>
  <c r="AA192" i="38"/>
  <c r="AB192" i="38"/>
  <c r="AC192" i="38"/>
  <c r="AD192" i="38"/>
  <c r="AE192" i="38"/>
  <c r="AF192" i="38"/>
  <c r="AG192" i="38"/>
  <c r="AH192" i="38"/>
  <c r="AI192" i="38"/>
  <c r="AJ192" i="38"/>
  <c r="AK192" i="38"/>
  <c r="AL192" i="38"/>
  <c r="AM192" i="38"/>
  <c r="D193" i="38"/>
  <c r="E193" i="38"/>
  <c r="F193" i="38"/>
  <c r="G193" i="38"/>
  <c r="H193" i="38"/>
  <c r="I193" i="38"/>
  <c r="J193" i="38"/>
  <c r="K193" i="38"/>
  <c r="L193" i="38"/>
  <c r="M193" i="38"/>
  <c r="N193" i="38"/>
  <c r="O193" i="38"/>
  <c r="P193" i="38"/>
  <c r="Q193" i="38"/>
  <c r="R193" i="38"/>
  <c r="S193" i="38"/>
  <c r="T193" i="38"/>
  <c r="U193" i="38"/>
  <c r="V193" i="38"/>
  <c r="W193" i="38"/>
  <c r="X193" i="38"/>
  <c r="Y193" i="38"/>
  <c r="Z193" i="38"/>
  <c r="AA193" i="38"/>
  <c r="AB193" i="38"/>
  <c r="AC193" i="38"/>
  <c r="AD193" i="38"/>
  <c r="AE193" i="38"/>
  <c r="AF193" i="38"/>
  <c r="AG193" i="38"/>
  <c r="AH193" i="38"/>
  <c r="AI193" i="38"/>
  <c r="AJ193" i="38"/>
  <c r="AK193" i="38"/>
  <c r="AL193" i="38"/>
  <c r="AM193" i="38"/>
  <c r="D194" i="38"/>
  <c r="E194" i="38"/>
  <c r="F194" i="38"/>
  <c r="G194" i="38"/>
  <c r="H194" i="38"/>
  <c r="I194" i="38"/>
  <c r="J194" i="38"/>
  <c r="K194" i="38"/>
  <c r="L194" i="38"/>
  <c r="M194" i="38"/>
  <c r="N194" i="38"/>
  <c r="O194" i="38"/>
  <c r="P194" i="38"/>
  <c r="Q194" i="38"/>
  <c r="R194" i="38"/>
  <c r="S194" i="38"/>
  <c r="T194" i="38"/>
  <c r="U194" i="38"/>
  <c r="V194" i="38"/>
  <c r="W194" i="38"/>
  <c r="X194" i="38"/>
  <c r="Y194" i="38"/>
  <c r="Z194" i="38"/>
  <c r="AA194" i="38"/>
  <c r="AB194" i="38"/>
  <c r="AC194" i="38"/>
  <c r="AD194" i="38"/>
  <c r="AE194" i="38"/>
  <c r="AF194" i="38"/>
  <c r="AG194" i="38"/>
  <c r="AH194" i="38"/>
  <c r="AI194" i="38"/>
  <c r="AJ194" i="38"/>
  <c r="AK194" i="38"/>
  <c r="AL194" i="38"/>
  <c r="AM194" i="38"/>
  <c r="D195" i="38"/>
  <c r="E195" i="38"/>
  <c r="F195" i="38"/>
  <c r="G195" i="38"/>
  <c r="H195" i="38"/>
  <c r="I195" i="38"/>
  <c r="J195" i="38"/>
  <c r="K195" i="38"/>
  <c r="L195" i="38"/>
  <c r="M195" i="38"/>
  <c r="N195" i="38"/>
  <c r="O195" i="38"/>
  <c r="P195" i="38"/>
  <c r="Q195" i="38"/>
  <c r="R195" i="38"/>
  <c r="S195" i="38"/>
  <c r="T195" i="38"/>
  <c r="U195" i="38"/>
  <c r="V195" i="38"/>
  <c r="W195" i="38"/>
  <c r="X195" i="38"/>
  <c r="Y195" i="38"/>
  <c r="Z195" i="38"/>
  <c r="AA195" i="38"/>
  <c r="AB195" i="38"/>
  <c r="AC195" i="38"/>
  <c r="AD195" i="38"/>
  <c r="AE195" i="38"/>
  <c r="AF195" i="38"/>
  <c r="AG195" i="38"/>
  <c r="AH195" i="38"/>
  <c r="AI195" i="38"/>
  <c r="AJ195" i="38"/>
  <c r="AK195" i="38"/>
  <c r="AL195" i="38"/>
  <c r="AM195" i="38"/>
  <c r="D196" i="38"/>
  <c r="E196" i="38"/>
  <c r="F196" i="38"/>
  <c r="G196" i="38"/>
  <c r="H196" i="38"/>
  <c r="I196" i="38"/>
  <c r="J196" i="38"/>
  <c r="K196" i="38"/>
  <c r="L196" i="38"/>
  <c r="M196" i="38"/>
  <c r="N196" i="38"/>
  <c r="O196" i="38"/>
  <c r="P196" i="38"/>
  <c r="Q196" i="38"/>
  <c r="R196" i="38"/>
  <c r="S196" i="38"/>
  <c r="T196" i="38"/>
  <c r="U196" i="38"/>
  <c r="V196" i="38"/>
  <c r="W196" i="38"/>
  <c r="X196" i="38"/>
  <c r="Y196" i="38"/>
  <c r="Z196" i="38"/>
  <c r="AA196" i="38"/>
  <c r="AB196" i="38"/>
  <c r="AC196" i="38"/>
  <c r="AD196" i="38"/>
  <c r="AE196" i="38"/>
  <c r="AF196" i="38"/>
  <c r="AG196" i="38"/>
  <c r="AH196" i="38"/>
  <c r="AI196" i="38"/>
  <c r="AJ196" i="38"/>
  <c r="AK196" i="38"/>
  <c r="AL196" i="38"/>
  <c r="AM196" i="38"/>
  <c r="D197" i="38"/>
  <c r="E197" i="38"/>
  <c r="F197" i="38"/>
  <c r="G197" i="38"/>
  <c r="H197" i="38"/>
  <c r="I197" i="38"/>
  <c r="J197" i="38"/>
  <c r="K197" i="38"/>
  <c r="L197" i="38"/>
  <c r="M197" i="38"/>
  <c r="N197" i="38"/>
  <c r="O197" i="38"/>
  <c r="P197" i="38"/>
  <c r="Q197" i="38"/>
  <c r="R197" i="38"/>
  <c r="S197" i="38"/>
  <c r="T197" i="38"/>
  <c r="U197" i="38"/>
  <c r="V197" i="38"/>
  <c r="W197" i="38"/>
  <c r="X197" i="38"/>
  <c r="Y197" i="38"/>
  <c r="Z197" i="38"/>
  <c r="AA197" i="38"/>
  <c r="AB197" i="38"/>
  <c r="AC197" i="38"/>
  <c r="AD197" i="38"/>
  <c r="AE197" i="38"/>
  <c r="AF197" i="38"/>
  <c r="AG197" i="38"/>
  <c r="AH197" i="38"/>
  <c r="AI197" i="38"/>
  <c r="AJ197" i="38"/>
  <c r="AK197" i="38"/>
  <c r="AL197" i="38"/>
  <c r="AM197" i="38"/>
  <c r="D198" i="38"/>
  <c r="E198" i="38"/>
  <c r="F198" i="38"/>
  <c r="G198" i="38"/>
  <c r="H198" i="38"/>
  <c r="I198" i="38"/>
  <c r="J198" i="38"/>
  <c r="K198" i="38"/>
  <c r="L198" i="38"/>
  <c r="M198" i="38"/>
  <c r="N198" i="38"/>
  <c r="O198" i="38"/>
  <c r="P198" i="38"/>
  <c r="Q198" i="38"/>
  <c r="R198" i="38"/>
  <c r="S198" i="38"/>
  <c r="T198" i="38"/>
  <c r="U198" i="38"/>
  <c r="V198" i="38"/>
  <c r="W198" i="38"/>
  <c r="X198" i="38"/>
  <c r="Y198" i="38"/>
  <c r="Z198" i="38"/>
  <c r="AA198" i="38"/>
  <c r="AB198" i="38"/>
  <c r="AC198" i="38"/>
  <c r="AD198" i="38"/>
  <c r="AE198" i="38"/>
  <c r="AF198" i="38"/>
  <c r="AG198" i="38"/>
  <c r="AH198" i="38"/>
  <c r="AI198" i="38"/>
  <c r="AJ198" i="38"/>
  <c r="AK198" i="38"/>
  <c r="AL198" i="38"/>
  <c r="AM198" i="38"/>
  <c r="D199" i="38"/>
  <c r="E199" i="38"/>
  <c r="F199" i="38"/>
  <c r="G199" i="38"/>
  <c r="H199" i="38"/>
  <c r="I199" i="38"/>
  <c r="J199" i="38"/>
  <c r="K199" i="38"/>
  <c r="L199" i="38"/>
  <c r="M199" i="38"/>
  <c r="N199" i="38"/>
  <c r="O199" i="38"/>
  <c r="P199" i="38"/>
  <c r="Q199" i="38"/>
  <c r="R199" i="38"/>
  <c r="S199" i="38"/>
  <c r="T199" i="38"/>
  <c r="U199" i="38"/>
  <c r="V199" i="38"/>
  <c r="W199" i="38"/>
  <c r="X199" i="38"/>
  <c r="Y199" i="38"/>
  <c r="Z199" i="38"/>
  <c r="AA199" i="38"/>
  <c r="AB199" i="38"/>
  <c r="AC199" i="38"/>
  <c r="AD199" i="38"/>
  <c r="AE199" i="38"/>
  <c r="AF199" i="38"/>
  <c r="AG199" i="38"/>
  <c r="AH199" i="38"/>
  <c r="AI199" i="38"/>
  <c r="AJ199" i="38"/>
  <c r="AK199" i="38"/>
  <c r="AL199" i="38"/>
  <c r="AM199" i="38"/>
  <c r="D200" i="38"/>
  <c r="E200" i="38"/>
  <c r="F200" i="38"/>
  <c r="G200" i="38"/>
  <c r="H200" i="38"/>
  <c r="I200" i="38"/>
  <c r="J200" i="38"/>
  <c r="K200" i="38"/>
  <c r="L200" i="38"/>
  <c r="M200" i="38"/>
  <c r="N200" i="38"/>
  <c r="O200" i="38"/>
  <c r="P200" i="38"/>
  <c r="Q200" i="38"/>
  <c r="R200" i="38"/>
  <c r="S200" i="38"/>
  <c r="T200" i="38"/>
  <c r="U200" i="38"/>
  <c r="V200" i="38"/>
  <c r="W200" i="38"/>
  <c r="X200" i="38"/>
  <c r="Y200" i="38"/>
  <c r="Z200" i="38"/>
  <c r="AA200" i="38"/>
  <c r="AB200" i="38"/>
  <c r="AC200" i="38"/>
  <c r="AD200" i="38"/>
  <c r="AE200" i="38"/>
  <c r="AF200" i="38"/>
  <c r="AG200" i="38"/>
  <c r="AH200" i="38"/>
  <c r="AI200" i="38"/>
  <c r="AJ200" i="38"/>
  <c r="AK200" i="38"/>
  <c r="AL200" i="38"/>
  <c r="AM200" i="38"/>
  <c r="E7" i="38"/>
  <c r="F7" i="38"/>
  <c r="G7" i="38"/>
  <c r="H7" i="38"/>
  <c r="I7" i="38"/>
  <c r="J7" i="38"/>
  <c r="K7" i="38"/>
  <c r="L7" i="38"/>
  <c r="M7" i="38"/>
  <c r="N7" i="38"/>
  <c r="O7" i="38"/>
  <c r="P7" i="38"/>
  <c r="Q7" i="38"/>
  <c r="R7" i="38"/>
  <c r="S7" i="38"/>
  <c r="T7" i="38"/>
  <c r="U7" i="38"/>
  <c r="V7" i="38"/>
  <c r="W7" i="38"/>
  <c r="X7" i="38"/>
  <c r="Y7" i="38"/>
  <c r="Z7" i="38"/>
  <c r="AA7" i="38"/>
  <c r="AB7" i="38"/>
  <c r="AC7" i="38"/>
  <c r="AD7" i="38"/>
  <c r="AE7" i="38"/>
  <c r="AF7" i="38"/>
  <c r="AG7" i="38"/>
  <c r="AH7" i="38"/>
  <c r="AI7" i="38"/>
  <c r="AJ7" i="38"/>
  <c r="AK7" i="38"/>
  <c r="AL7" i="38"/>
  <c r="AM7" i="38"/>
  <c r="D7" i="38"/>
  <c r="F9" i="36"/>
  <c r="G9" i="36"/>
  <c r="H9" i="36"/>
  <c r="I9" i="36"/>
  <c r="J9" i="36"/>
  <c r="K9" i="36"/>
  <c r="L9" i="36"/>
  <c r="M9" i="36"/>
  <c r="O9" i="36"/>
  <c r="P9" i="36"/>
  <c r="Q9" i="36"/>
  <c r="R9" i="36"/>
  <c r="S9" i="36"/>
  <c r="T9" i="36"/>
  <c r="U9" i="36"/>
  <c r="V9" i="36"/>
  <c r="X9" i="36"/>
  <c r="Y9" i="36"/>
  <c r="Z9" i="36"/>
  <c r="AA9" i="36"/>
  <c r="AB9" i="36"/>
  <c r="AC9" i="36"/>
  <c r="AD9" i="36"/>
  <c r="AE9" i="36"/>
  <c r="AG9" i="36"/>
  <c r="AH9" i="36"/>
  <c r="AI9" i="36"/>
  <c r="AJ9" i="36"/>
  <c r="AK9" i="36"/>
  <c r="AL9" i="36"/>
  <c r="AM9" i="36"/>
  <c r="AN9" i="36"/>
  <c r="AP9" i="36"/>
  <c r="AQ9" i="36"/>
  <c r="AR9" i="36"/>
  <c r="AS9" i="36"/>
  <c r="AT9" i="36"/>
  <c r="AU9" i="36"/>
  <c r="AV9" i="36"/>
  <c r="AW9" i="36"/>
  <c r="AY9" i="36"/>
  <c r="AZ9" i="36"/>
  <c r="BA9" i="36"/>
  <c r="BB9" i="36"/>
  <c r="BC9" i="36"/>
  <c r="BD9" i="36"/>
  <c r="BE9" i="36"/>
  <c r="BF9" i="36"/>
  <c r="F10" i="36"/>
  <c r="G10" i="36"/>
  <c r="H10" i="36"/>
  <c r="I10" i="36"/>
  <c r="J10" i="36"/>
  <c r="K10" i="36"/>
  <c r="L10" i="36"/>
  <c r="M10" i="36"/>
  <c r="O10" i="36"/>
  <c r="P10" i="36"/>
  <c r="Q10" i="36"/>
  <c r="R10" i="36"/>
  <c r="S10" i="36"/>
  <c r="T10" i="36"/>
  <c r="U10" i="36"/>
  <c r="V10" i="36"/>
  <c r="X10" i="36"/>
  <c r="Y10" i="36"/>
  <c r="Z10" i="36"/>
  <c r="AA10" i="36"/>
  <c r="AB10" i="36"/>
  <c r="AC10" i="36"/>
  <c r="AD10" i="36"/>
  <c r="AE10" i="36"/>
  <c r="AG10" i="36"/>
  <c r="AH10" i="36"/>
  <c r="AI10" i="36"/>
  <c r="AJ10" i="36"/>
  <c r="AK10" i="36"/>
  <c r="AL10" i="36"/>
  <c r="AM10" i="36"/>
  <c r="AN10" i="36"/>
  <c r="AP10" i="36"/>
  <c r="AQ10" i="36"/>
  <c r="AR10" i="36"/>
  <c r="AS10" i="36"/>
  <c r="AT10" i="36"/>
  <c r="AU10" i="36"/>
  <c r="AV10" i="36"/>
  <c r="AW10" i="36"/>
  <c r="AY10" i="36"/>
  <c r="AZ10" i="36"/>
  <c r="BA10" i="36"/>
  <c r="BB10" i="36"/>
  <c r="BC10" i="36"/>
  <c r="BD10" i="36"/>
  <c r="BE10" i="36"/>
  <c r="BF10" i="36"/>
  <c r="F11" i="36"/>
  <c r="G11" i="36"/>
  <c r="H11" i="36"/>
  <c r="I11" i="36"/>
  <c r="J11" i="36"/>
  <c r="K11" i="36"/>
  <c r="L11" i="36"/>
  <c r="M11" i="36"/>
  <c r="O11" i="36"/>
  <c r="P11" i="36"/>
  <c r="Q11" i="36"/>
  <c r="R11" i="36"/>
  <c r="S11" i="36"/>
  <c r="T11" i="36"/>
  <c r="U11" i="36"/>
  <c r="V11" i="36"/>
  <c r="X11" i="36"/>
  <c r="Y11" i="36"/>
  <c r="Z11" i="36"/>
  <c r="AA11" i="36"/>
  <c r="AB11" i="36"/>
  <c r="AC11" i="36"/>
  <c r="AD11" i="36"/>
  <c r="AE11" i="36"/>
  <c r="AG11" i="36"/>
  <c r="AH11" i="36"/>
  <c r="AI11" i="36"/>
  <c r="AJ11" i="36"/>
  <c r="AK11" i="36"/>
  <c r="AL11" i="36"/>
  <c r="AM11" i="36"/>
  <c r="AN11" i="36"/>
  <c r="AP11" i="36"/>
  <c r="AQ11" i="36"/>
  <c r="AR11" i="36"/>
  <c r="AS11" i="36"/>
  <c r="AT11" i="36"/>
  <c r="AU11" i="36"/>
  <c r="AV11" i="36"/>
  <c r="AW11" i="36"/>
  <c r="AY11" i="36"/>
  <c r="AZ11" i="36"/>
  <c r="BA11" i="36"/>
  <c r="BB11" i="36"/>
  <c r="BC11" i="36"/>
  <c r="BD11" i="36"/>
  <c r="BE11" i="36"/>
  <c r="BF11" i="36"/>
  <c r="F12" i="36"/>
  <c r="G12" i="36"/>
  <c r="H12" i="36"/>
  <c r="I12" i="36"/>
  <c r="J12" i="36"/>
  <c r="K12" i="36"/>
  <c r="L12" i="36"/>
  <c r="M12" i="36"/>
  <c r="O12" i="36"/>
  <c r="P12" i="36"/>
  <c r="Q12" i="36"/>
  <c r="R12" i="36"/>
  <c r="S12" i="36"/>
  <c r="T12" i="36"/>
  <c r="U12" i="36"/>
  <c r="V12" i="36"/>
  <c r="X12" i="36"/>
  <c r="Y12" i="36"/>
  <c r="Z12" i="36"/>
  <c r="AA12" i="36"/>
  <c r="AB12" i="36"/>
  <c r="AC12" i="36"/>
  <c r="AD12" i="36"/>
  <c r="AE12" i="36"/>
  <c r="AG12" i="36"/>
  <c r="AH12" i="36"/>
  <c r="AI12" i="36"/>
  <c r="AJ12" i="36"/>
  <c r="AK12" i="36"/>
  <c r="AL12" i="36"/>
  <c r="AM12" i="36"/>
  <c r="AN12" i="36"/>
  <c r="AP12" i="36"/>
  <c r="AQ12" i="36"/>
  <c r="AR12" i="36"/>
  <c r="AS12" i="36"/>
  <c r="AT12" i="36"/>
  <c r="AU12" i="36"/>
  <c r="AV12" i="36"/>
  <c r="AW12" i="36"/>
  <c r="AY12" i="36"/>
  <c r="AZ12" i="36"/>
  <c r="BA12" i="36"/>
  <c r="BB12" i="36"/>
  <c r="BC12" i="36"/>
  <c r="BD12" i="36"/>
  <c r="BE12" i="36"/>
  <c r="BF12" i="36"/>
  <c r="F13" i="36"/>
  <c r="G13" i="36"/>
  <c r="H13" i="36"/>
  <c r="I13" i="36"/>
  <c r="J13" i="36"/>
  <c r="K13" i="36"/>
  <c r="L13" i="36"/>
  <c r="M13" i="36"/>
  <c r="O13" i="36"/>
  <c r="P13" i="36"/>
  <c r="Q13" i="36"/>
  <c r="R13" i="36"/>
  <c r="S13" i="36"/>
  <c r="T13" i="36"/>
  <c r="U13" i="36"/>
  <c r="V13" i="36"/>
  <c r="X13" i="36"/>
  <c r="Y13" i="36"/>
  <c r="Z13" i="36"/>
  <c r="AA13" i="36"/>
  <c r="AB13" i="36"/>
  <c r="AC13" i="36"/>
  <c r="AD13" i="36"/>
  <c r="AE13" i="36"/>
  <c r="AG13" i="36"/>
  <c r="AH13" i="36"/>
  <c r="AI13" i="36"/>
  <c r="AJ13" i="36"/>
  <c r="AK13" i="36"/>
  <c r="AL13" i="36"/>
  <c r="AM13" i="36"/>
  <c r="AN13" i="36"/>
  <c r="AP13" i="36"/>
  <c r="AQ13" i="36"/>
  <c r="AR13" i="36"/>
  <c r="AS13" i="36"/>
  <c r="AT13" i="36"/>
  <c r="AU13" i="36"/>
  <c r="AV13" i="36"/>
  <c r="AW13" i="36"/>
  <c r="AY13" i="36"/>
  <c r="AZ13" i="36"/>
  <c r="BA13" i="36"/>
  <c r="BB13" i="36"/>
  <c r="BC13" i="36"/>
  <c r="BD13" i="36"/>
  <c r="BE13" i="36"/>
  <c r="BF13" i="36"/>
  <c r="F14" i="36"/>
  <c r="G14" i="36"/>
  <c r="H14" i="36"/>
  <c r="I14" i="36"/>
  <c r="J14" i="36"/>
  <c r="K14" i="36"/>
  <c r="L14" i="36"/>
  <c r="M14" i="36"/>
  <c r="O14" i="36"/>
  <c r="P14" i="36"/>
  <c r="Q14" i="36"/>
  <c r="R14" i="36"/>
  <c r="S14" i="36"/>
  <c r="T14" i="36"/>
  <c r="U14" i="36"/>
  <c r="V14" i="36"/>
  <c r="X14" i="36"/>
  <c r="Y14" i="36"/>
  <c r="Z14" i="36"/>
  <c r="AA14" i="36"/>
  <c r="AB14" i="36"/>
  <c r="AC14" i="36"/>
  <c r="AD14" i="36"/>
  <c r="AE14" i="36"/>
  <c r="AG14" i="36"/>
  <c r="AH14" i="36"/>
  <c r="AI14" i="36"/>
  <c r="AJ14" i="36"/>
  <c r="AK14" i="36"/>
  <c r="AL14" i="36"/>
  <c r="AM14" i="36"/>
  <c r="AN14" i="36"/>
  <c r="AP14" i="36"/>
  <c r="AQ14" i="36"/>
  <c r="AR14" i="36"/>
  <c r="AS14" i="36"/>
  <c r="AT14" i="36"/>
  <c r="AU14" i="36"/>
  <c r="AV14" i="36"/>
  <c r="AW14" i="36"/>
  <c r="AY14" i="36"/>
  <c r="AZ14" i="36"/>
  <c r="BA14" i="36"/>
  <c r="BB14" i="36"/>
  <c r="BC14" i="36"/>
  <c r="BD14" i="36"/>
  <c r="BE14" i="36"/>
  <c r="BF14" i="36"/>
  <c r="F15" i="36"/>
  <c r="G15" i="36"/>
  <c r="H15" i="36"/>
  <c r="I15" i="36"/>
  <c r="J15" i="36"/>
  <c r="K15" i="36"/>
  <c r="L15" i="36"/>
  <c r="M15" i="36"/>
  <c r="O15" i="36"/>
  <c r="P15" i="36"/>
  <c r="Q15" i="36"/>
  <c r="R15" i="36"/>
  <c r="S15" i="36"/>
  <c r="T15" i="36"/>
  <c r="U15" i="36"/>
  <c r="V15" i="36"/>
  <c r="X15" i="36"/>
  <c r="Y15" i="36"/>
  <c r="Z15" i="36"/>
  <c r="AA15" i="36"/>
  <c r="AB15" i="36"/>
  <c r="AC15" i="36"/>
  <c r="AD15" i="36"/>
  <c r="AE15" i="36"/>
  <c r="AG15" i="36"/>
  <c r="AH15" i="36"/>
  <c r="AI15" i="36"/>
  <c r="AJ15" i="36"/>
  <c r="AK15" i="36"/>
  <c r="AL15" i="36"/>
  <c r="AM15" i="36"/>
  <c r="AN15" i="36"/>
  <c r="AP15" i="36"/>
  <c r="AQ15" i="36"/>
  <c r="AR15" i="36"/>
  <c r="AS15" i="36"/>
  <c r="AT15" i="36"/>
  <c r="AU15" i="36"/>
  <c r="AV15" i="36"/>
  <c r="AW15" i="36"/>
  <c r="AY15" i="36"/>
  <c r="AZ15" i="36"/>
  <c r="BA15" i="36"/>
  <c r="BB15" i="36"/>
  <c r="BC15" i="36"/>
  <c r="BD15" i="36"/>
  <c r="BE15" i="36"/>
  <c r="BF15" i="36"/>
  <c r="F16" i="36"/>
  <c r="G16" i="36"/>
  <c r="H16" i="36"/>
  <c r="I16" i="36"/>
  <c r="J16" i="36"/>
  <c r="K16" i="36"/>
  <c r="L16" i="36"/>
  <c r="M16" i="36"/>
  <c r="O16" i="36"/>
  <c r="P16" i="36"/>
  <c r="Q16" i="36"/>
  <c r="R16" i="36"/>
  <c r="S16" i="36"/>
  <c r="T16" i="36"/>
  <c r="U16" i="36"/>
  <c r="V16" i="36"/>
  <c r="X16" i="36"/>
  <c r="Y16" i="36"/>
  <c r="Z16" i="36"/>
  <c r="AA16" i="36"/>
  <c r="AB16" i="36"/>
  <c r="AC16" i="36"/>
  <c r="AD16" i="36"/>
  <c r="AE16" i="36"/>
  <c r="AG16" i="36"/>
  <c r="AH16" i="36"/>
  <c r="AI16" i="36"/>
  <c r="AJ16" i="36"/>
  <c r="AK16" i="36"/>
  <c r="AL16" i="36"/>
  <c r="AM16" i="36"/>
  <c r="AN16" i="36"/>
  <c r="AP16" i="36"/>
  <c r="AQ16" i="36"/>
  <c r="AR16" i="36"/>
  <c r="AS16" i="36"/>
  <c r="AT16" i="36"/>
  <c r="AU16" i="36"/>
  <c r="AV16" i="36"/>
  <c r="AW16" i="36"/>
  <c r="AY16" i="36"/>
  <c r="AZ16" i="36"/>
  <c r="BA16" i="36"/>
  <c r="BB16" i="36"/>
  <c r="BC16" i="36"/>
  <c r="BD16" i="36"/>
  <c r="BE16" i="36"/>
  <c r="BF16" i="36"/>
  <c r="F17" i="36"/>
  <c r="G17" i="36"/>
  <c r="H17" i="36"/>
  <c r="I17" i="36"/>
  <c r="J17" i="36"/>
  <c r="K17" i="36"/>
  <c r="L17" i="36"/>
  <c r="M17" i="36"/>
  <c r="O17" i="36"/>
  <c r="P17" i="36"/>
  <c r="Q17" i="36"/>
  <c r="R17" i="36"/>
  <c r="S17" i="36"/>
  <c r="T17" i="36"/>
  <c r="U17" i="36"/>
  <c r="V17" i="36"/>
  <c r="X17" i="36"/>
  <c r="Y17" i="36"/>
  <c r="Z17" i="36"/>
  <c r="AA17" i="36"/>
  <c r="AB17" i="36"/>
  <c r="AC17" i="36"/>
  <c r="AD17" i="36"/>
  <c r="AE17" i="36"/>
  <c r="AG17" i="36"/>
  <c r="AH17" i="36"/>
  <c r="AI17" i="36"/>
  <c r="AJ17" i="36"/>
  <c r="AK17" i="36"/>
  <c r="AL17" i="36"/>
  <c r="AM17" i="36"/>
  <c r="AN17" i="36"/>
  <c r="AP17" i="36"/>
  <c r="AQ17" i="36"/>
  <c r="AR17" i="36"/>
  <c r="AS17" i="36"/>
  <c r="AT17" i="36"/>
  <c r="AU17" i="36"/>
  <c r="AV17" i="36"/>
  <c r="AW17" i="36"/>
  <c r="AY17" i="36"/>
  <c r="AZ17" i="36"/>
  <c r="BA17" i="36"/>
  <c r="BB17" i="36"/>
  <c r="BC17" i="36"/>
  <c r="BD17" i="36"/>
  <c r="BE17" i="36"/>
  <c r="BF17" i="36"/>
  <c r="F18" i="36"/>
  <c r="G18" i="36"/>
  <c r="H18" i="36"/>
  <c r="I18" i="36"/>
  <c r="J18" i="36"/>
  <c r="K18" i="36"/>
  <c r="L18" i="36"/>
  <c r="M18" i="36"/>
  <c r="O18" i="36"/>
  <c r="P18" i="36"/>
  <c r="Q18" i="36"/>
  <c r="R18" i="36"/>
  <c r="S18" i="36"/>
  <c r="T18" i="36"/>
  <c r="U18" i="36"/>
  <c r="V18" i="36"/>
  <c r="X18" i="36"/>
  <c r="Y18" i="36"/>
  <c r="Z18" i="36"/>
  <c r="AA18" i="36"/>
  <c r="AB18" i="36"/>
  <c r="AC18" i="36"/>
  <c r="AD18" i="36"/>
  <c r="AE18" i="36"/>
  <c r="AG18" i="36"/>
  <c r="AH18" i="36"/>
  <c r="AI18" i="36"/>
  <c r="AJ18" i="36"/>
  <c r="AK18" i="36"/>
  <c r="AL18" i="36"/>
  <c r="AM18" i="36"/>
  <c r="AN18" i="36"/>
  <c r="AP18" i="36"/>
  <c r="AQ18" i="36"/>
  <c r="AR18" i="36"/>
  <c r="AS18" i="36"/>
  <c r="AT18" i="36"/>
  <c r="AU18" i="36"/>
  <c r="AV18" i="36"/>
  <c r="AW18" i="36"/>
  <c r="AY18" i="36"/>
  <c r="AZ18" i="36"/>
  <c r="BA18" i="36"/>
  <c r="BB18" i="36"/>
  <c r="BC18" i="36"/>
  <c r="BD18" i="36"/>
  <c r="BE18" i="36"/>
  <c r="BF18" i="36"/>
  <c r="F19" i="36"/>
  <c r="G19" i="36"/>
  <c r="H19" i="36"/>
  <c r="I19" i="36"/>
  <c r="J19" i="36"/>
  <c r="K19" i="36"/>
  <c r="L19" i="36"/>
  <c r="M19" i="36"/>
  <c r="O19" i="36"/>
  <c r="P19" i="36"/>
  <c r="Q19" i="36"/>
  <c r="R19" i="36"/>
  <c r="S19" i="36"/>
  <c r="T19" i="36"/>
  <c r="U19" i="36"/>
  <c r="V19" i="36"/>
  <c r="X19" i="36"/>
  <c r="Y19" i="36"/>
  <c r="Z19" i="36"/>
  <c r="AA19" i="36"/>
  <c r="AB19" i="36"/>
  <c r="AC19" i="36"/>
  <c r="AD19" i="36"/>
  <c r="AE19" i="36"/>
  <c r="AG19" i="36"/>
  <c r="AH19" i="36"/>
  <c r="AI19" i="36"/>
  <c r="AJ19" i="36"/>
  <c r="AK19" i="36"/>
  <c r="AL19" i="36"/>
  <c r="AM19" i="36"/>
  <c r="AN19" i="36"/>
  <c r="AP19" i="36"/>
  <c r="AQ19" i="36"/>
  <c r="AR19" i="36"/>
  <c r="AS19" i="36"/>
  <c r="AT19" i="36"/>
  <c r="AU19" i="36"/>
  <c r="AV19" i="36"/>
  <c r="AW19" i="36"/>
  <c r="AY19" i="36"/>
  <c r="AZ19" i="36"/>
  <c r="BA19" i="36"/>
  <c r="BB19" i="36"/>
  <c r="BC19" i="36"/>
  <c r="BD19" i="36"/>
  <c r="BE19" i="36"/>
  <c r="BF19" i="36"/>
  <c r="F20" i="36"/>
  <c r="G20" i="36"/>
  <c r="H20" i="36"/>
  <c r="I20" i="36"/>
  <c r="J20" i="36"/>
  <c r="K20" i="36"/>
  <c r="L20" i="36"/>
  <c r="M20" i="36"/>
  <c r="O20" i="36"/>
  <c r="P20" i="36"/>
  <c r="Q20" i="36"/>
  <c r="R20" i="36"/>
  <c r="S20" i="36"/>
  <c r="T20" i="36"/>
  <c r="U20" i="36"/>
  <c r="V20" i="36"/>
  <c r="X20" i="36"/>
  <c r="Y20" i="36"/>
  <c r="Z20" i="36"/>
  <c r="AA20" i="36"/>
  <c r="AB20" i="36"/>
  <c r="AC20" i="36"/>
  <c r="AD20" i="36"/>
  <c r="AE20" i="36"/>
  <c r="AG20" i="36"/>
  <c r="AH20" i="36"/>
  <c r="AI20" i="36"/>
  <c r="AJ20" i="36"/>
  <c r="AK20" i="36"/>
  <c r="AL20" i="36"/>
  <c r="AM20" i="36"/>
  <c r="AN20" i="36"/>
  <c r="AP20" i="36"/>
  <c r="AQ20" i="36"/>
  <c r="AR20" i="36"/>
  <c r="AS20" i="36"/>
  <c r="AT20" i="36"/>
  <c r="AU20" i="36"/>
  <c r="AV20" i="36"/>
  <c r="AW20" i="36"/>
  <c r="AY20" i="36"/>
  <c r="AZ20" i="36"/>
  <c r="BA20" i="36"/>
  <c r="BB20" i="36"/>
  <c r="BC20" i="36"/>
  <c r="BD20" i="36"/>
  <c r="BE20" i="36"/>
  <c r="BF20" i="36"/>
  <c r="F21" i="36"/>
  <c r="G21" i="36"/>
  <c r="H21" i="36"/>
  <c r="I21" i="36"/>
  <c r="J21" i="36"/>
  <c r="K21" i="36"/>
  <c r="L21" i="36"/>
  <c r="M21" i="36"/>
  <c r="O21" i="36"/>
  <c r="P21" i="36"/>
  <c r="Q21" i="36"/>
  <c r="R21" i="36"/>
  <c r="S21" i="36"/>
  <c r="T21" i="36"/>
  <c r="U21" i="36"/>
  <c r="V21" i="36"/>
  <c r="X21" i="36"/>
  <c r="Y21" i="36"/>
  <c r="Z21" i="36"/>
  <c r="AA21" i="36"/>
  <c r="AB21" i="36"/>
  <c r="AC21" i="36"/>
  <c r="AD21" i="36"/>
  <c r="AE21" i="36"/>
  <c r="AG21" i="36"/>
  <c r="AH21" i="36"/>
  <c r="AI21" i="36"/>
  <c r="AJ21" i="36"/>
  <c r="AK21" i="36"/>
  <c r="AL21" i="36"/>
  <c r="AM21" i="36"/>
  <c r="AN21" i="36"/>
  <c r="AP21" i="36"/>
  <c r="AQ21" i="36"/>
  <c r="AR21" i="36"/>
  <c r="AS21" i="36"/>
  <c r="AT21" i="36"/>
  <c r="AU21" i="36"/>
  <c r="AV21" i="36"/>
  <c r="AW21" i="36"/>
  <c r="AY21" i="36"/>
  <c r="AZ21" i="36"/>
  <c r="BA21" i="36"/>
  <c r="BB21" i="36"/>
  <c r="BC21" i="36"/>
  <c r="BD21" i="36"/>
  <c r="BE21" i="36"/>
  <c r="BF21" i="36"/>
  <c r="F22" i="36"/>
  <c r="G22" i="36"/>
  <c r="H22" i="36"/>
  <c r="I22" i="36"/>
  <c r="J22" i="36"/>
  <c r="K22" i="36"/>
  <c r="L22" i="36"/>
  <c r="M22" i="36"/>
  <c r="O22" i="36"/>
  <c r="P22" i="36"/>
  <c r="Q22" i="36"/>
  <c r="R22" i="36"/>
  <c r="S22" i="36"/>
  <c r="T22" i="36"/>
  <c r="U22" i="36"/>
  <c r="V22" i="36"/>
  <c r="X22" i="36"/>
  <c r="Y22" i="36"/>
  <c r="Z22" i="36"/>
  <c r="AA22" i="36"/>
  <c r="AB22" i="36"/>
  <c r="AC22" i="36"/>
  <c r="AD22" i="36"/>
  <c r="AE22" i="36"/>
  <c r="AG22" i="36"/>
  <c r="AH22" i="36"/>
  <c r="AI22" i="36"/>
  <c r="AJ22" i="36"/>
  <c r="AK22" i="36"/>
  <c r="AL22" i="36"/>
  <c r="AM22" i="36"/>
  <c r="AN22" i="36"/>
  <c r="AP22" i="36"/>
  <c r="AQ22" i="36"/>
  <c r="AR22" i="36"/>
  <c r="AS22" i="36"/>
  <c r="AT22" i="36"/>
  <c r="AU22" i="36"/>
  <c r="AV22" i="36"/>
  <c r="AW22" i="36"/>
  <c r="AY22" i="36"/>
  <c r="AZ22" i="36"/>
  <c r="BA22" i="36"/>
  <c r="BB22" i="36"/>
  <c r="BC22" i="36"/>
  <c r="BD22" i="36"/>
  <c r="BE22" i="36"/>
  <c r="BF22" i="36"/>
  <c r="F23" i="36"/>
  <c r="G23" i="36"/>
  <c r="H23" i="36"/>
  <c r="I23" i="36"/>
  <c r="J23" i="36"/>
  <c r="K23" i="36"/>
  <c r="L23" i="36"/>
  <c r="M23" i="36"/>
  <c r="O23" i="36"/>
  <c r="P23" i="36"/>
  <c r="Q23" i="36"/>
  <c r="R23" i="36"/>
  <c r="S23" i="36"/>
  <c r="T23" i="36"/>
  <c r="U23" i="36"/>
  <c r="V23" i="36"/>
  <c r="X23" i="36"/>
  <c r="Y23" i="36"/>
  <c r="Z23" i="36"/>
  <c r="AA23" i="36"/>
  <c r="AB23" i="36"/>
  <c r="AC23" i="36"/>
  <c r="AD23" i="36"/>
  <c r="AE23" i="36"/>
  <c r="AG23" i="36"/>
  <c r="AH23" i="36"/>
  <c r="AI23" i="36"/>
  <c r="AJ23" i="36"/>
  <c r="AK23" i="36"/>
  <c r="AL23" i="36"/>
  <c r="AM23" i="36"/>
  <c r="AN23" i="36"/>
  <c r="AP23" i="36"/>
  <c r="AQ23" i="36"/>
  <c r="AR23" i="36"/>
  <c r="AS23" i="36"/>
  <c r="AT23" i="36"/>
  <c r="AU23" i="36"/>
  <c r="AV23" i="36"/>
  <c r="AW23" i="36"/>
  <c r="AY23" i="36"/>
  <c r="AZ23" i="36"/>
  <c r="BA23" i="36"/>
  <c r="BB23" i="36"/>
  <c r="BC23" i="36"/>
  <c r="BD23" i="36"/>
  <c r="BE23" i="36"/>
  <c r="BF23" i="36"/>
  <c r="F24" i="36"/>
  <c r="G24" i="36"/>
  <c r="H24" i="36"/>
  <c r="I24" i="36"/>
  <c r="J24" i="36"/>
  <c r="K24" i="36"/>
  <c r="L24" i="36"/>
  <c r="M24" i="36"/>
  <c r="O24" i="36"/>
  <c r="P24" i="36"/>
  <c r="Q24" i="36"/>
  <c r="R24" i="36"/>
  <c r="S24" i="36"/>
  <c r="T24" i="36"/>
  <c r="U24" i="36"/>
  <c r="V24" i="36"/>
  <c r="X24" i="36"/>
  <c r="Y24" i="36"/>
  <c r="Z24" i="36"/>
  <c r="AA24" i="36"/>
  <c r="AB24" i="36"/>
  <c r="AC24" i="36"/>
  <c r="AD24" i="36"/>
  <c r="AE24" i="36"/>
  <c r="AG24" i="36"/>
  <c r="AH24" i="36"/>
  <c r="AI24" i="36"/>
  <c r="AJ24" i="36"/>
  <c r="AK24" i="36"/>
  <c r="AL24" i="36"/>
  <c r="AM24" i="36"/>
  <c r="AN24" i="36"/>
  <c r="AP24" i="36"/>
  <c r="AQ24" i="36"/>
  <c r="AR24" i="36"/>
  <c r="AS24" i="36"/>
  <c r="AT24" i="36"/>
  <c r="AU24" i="36"/>
  <c r="AV24" i="36"/>
  <c r="AW24" i="36"/>
  <c r="AY24" i="36"/>
  <c r="AZ24" i="36"/>
  <c r="BA24" i="36"/>
  <c r="BB24" i="36"/>
  <c r="BC24" i="36"/>
  <c r="BD24" i="36"/>
  <c r="BE24" i="36"/>
  <c r="BF24" i="36"/>
  <c r="F25" i="36"/>
  <c r="G25" i="36"/>
  <c r="H25" i="36"/>
  <c r="I25" i="36"/>
  <c r="J25" i="36"/>
  <c r="K25" i="36"/>
  <c r="L25" i="36"/>
  <c r="M25" i="36"/>
  <c r="O25" i="36"/>
  <c r="P25" i="36"/>
  <c r="Q25" i="36"/>
  <c r="R25" i="36"/>
  <c r="S25" i="36"/>
  <c r="T25" i="36"/>
  <c r="U25" i="36"/>
  <c r="V25" i="36"/>
  <c r="X25" i="36"/>
  <c r="Y25" i="36"/>
  <c r="Z25" i="36"/>
  <c r="AA25" i="36"/>
  <c r="AB25" i="36"/>
  <c r="AC25" i="36"/>
  <c r="AD25" i="36"/>
  <c r="AE25" i="36"/>
  <c r="AG25" i="36"/>
  <c r="AH25" i="36"/>
  <c r="AI25" i="36"/>
  <c r="AJ25" i="36"/>
  <c r="AK25" i="36"/>
  <c r="AL25" i="36"/>
  <c r="AM25" i="36"/>
  <c r="AN25" i="36"/>
  <c r="AP25" i="36"/>
  <c r="AQ25" i="36"/>
  <c r="AR25" i="36"/>
  <c r="AS25" i="36"/>
  <c r="AT25" i="36"/>
  <c r="AU25" i="36"/>
  <c r="AV25" i="36"/>
  <c r="AW25" i="36"/>
  <c r="AY25" i="36"/>
  <c r="AZ25" i="36"/>
  <c r="BA25" i="36"/>
  <c r="BB25" i="36"/>
  <c r="BC25" i="36"/>
  <c r="BD25" i="36"/>
  <c r="BE25" i="36"/>
  <c r="BF25" i="36"/>
  <c r="F26" i="36"/>
  <c r="G26" i="36"/>
  <c r="H26" i="36"/>
  <c r="I26" i="36"/>
  <c r="J26" i="36"/>
  <c r="K26" i="36"/>
  <c r="L26" i="36"/>
  <c r="M26" i="36"/>
  <c r="O26" i="36"/>
  <c r="P26" i="36"/>
  <c r="Q26" i="36"/>
  <c r="R26" i="36"/>
  <c r="S26" i="36"/>
  <c r="T26" i="36"/>
  <c r="U26" i="36"/>
  <c r="V26" i="36"/>
  <c r="X26" i="36"/>
  <c r="Y26" i="36"/>
  <c r="Z26" i="36"/>
  <c r="AA26" i="36"/>
  <c r="AB26" i="36"/>
  <c r="AC26" i="36"/>
  <c r="AD26" i="36"/>
  <c r="AE26" i="36"/>
  <c r="AG26" i="36"/>
  <c r="AH26" i="36"/>
  <c r="AI26" i="36"/>
  <c r="AJ26" i="36"/>
  <c r="AK26" i="36"/>
  <c r="AL26" i="36"/>
  <c r="AM26" i="36"/>
  <c r="AN26" i="36"/>
  <c r="AP26" i="36"/>
  <c r="AQ26" i="36"/>
  <c r="AR26" i="36"/>
  <c r="AS26" i="36"/>
  <c r="AT26" i="36"/>
  <c r="AU26" i="36"/>
  <c r="AV26" i="36"/>
  <c r="AW26" i="36"/>
  <c r="AY26" i="36"/>
  <c r="AZ26" i="36"/>
  <c r="BA26" i="36"/>
  <c r="BB26" i="36"/>
  <c r="BC26" i="36"/>
  <c r="BD26" i="36"/>
  <c r="BE26" i="36"/>
  <c r="BF26" i="36"/>
  <c r="F27" i="36"/>
  <c r="G27" i="36"/>
  <c r="H27" i="36"/>
  <c r="I27" i="36"/>
  <c r="J27" i="36"/>
  <c r="K27" i="36"/>
  <c r="L27" i="36"/>
  <c r="M27" i="36"/>
  <c r="O27" i="36"/>
  <c r="P27" i="36"/>
  <c r="Q27" i="36"/>
  <c r="R27" i="36"/>
  <c r="S27" i="36"/>
  <c r="T27" i="36"/>
  <c r="U27" i="36"/>
  <c r="V27" i="36"/>
  <c r="X27" i="36"/>
  <c r="Y27" i="36"/>
  <c r="Z27" i="36"/>
  <c r="AA27" i="36"/>
  <c r="AB27" i="36"/>
  <c r="AC27" i="36"/>
  <c r="AD27" i="36"/>
  <c r="AE27" i="36"/>
  <c r="AG27" i="36"/>
  <c r="AH27" i="36"/>
  <c r="AI27" i="36"/>
  <c r="AJ27" i="36"/>
  <c r="AK27" i="36"/>
  <c r="AL27" i="36"/>
  <c r="AM27" i="36"/>
  <c r="AN27" i="36"/>
  <c r="AP27" i="36"/>
  <c r="AQ27" i="36"/>
  <c r="AR27" i="36"/>
  <c r="AS27" i="36"/>
  <c r="AT27" i="36"/>
  <c r="AU27" i="36"/>
  <c r="AV27" i="36"/>
  <c r="AW27" i="36"/>
  <c r="AY27" i="36"/>
  <c r="AZ27" i="36"/>
  <c r="BA27" i="36"/>
  <c r="BB27" i="36"/>
  <c r="BC27" i="36"/>
  <c r="BD27" i="36"/>
  <c r="BE27" i="36"/>
  <c r="BF27" i="36"/>
  <c r="F28" i="36"/>
  <c r="G28" i="36"/>
  <c r="H28" i="36"/>
  <c r="I28" i="36"/>
  <c r="J28" i="36"/>
  <c r="K28" i="36"/>
  <c r="L28" i="36"/>
  <c r="M28" i="36"/>
  <c r="O28" i="36"/>
  <c r="P28" i="36"/>
  <c r="Q28" i="36"/>
  <c r="R28" i="36"/>
  <c r="S28" i="36"/>
  <c r="T28" i="36"/>
  <c r="U28" i="36"/>
  <c r="V28" i="36"/>
  <c r="X28" i="36"/>
  <c r="Y28" i="36"/>
  <c r="Z28" i="36"/>
  <c r="AA28" i="36"/>
  <c r="AB28" i="36"/>
  <c r="AC28" i="36"/>
  <c r="AD28" i="36"/>
  <c r="AE28" i="36"/>
  <c r="AG28" i="36"/>
  <c r="AH28" i="36"/>
  <c r="AI28" i="36"/>
  <c r="AJ28" i="36"/>
  <c r="AK28" i="36"/>
  <c r="AL28" i="36"/>
  <c r="AM28" i="36"/>
  <c r="AN28" i="36"/>
  <c r="AP28" i="36"/>
  <c r="AQ28" i="36"/>
  <c r="AR28" i="36"/>
  <c r="AS28" i="36"/>
  <c r="AT28" i="36"/>
  <c r="AU28" i="36"/>
  <c r="AV28" i="36"/>
  <c r="AW28" i="36"/>
  <c r="AY28" i="36"/>
  <c r="AZ28" i="36"/>
  <c r="BA28" i="36"/>
  <c r="BB28" i="36"/>
  <c r="BC28" i="36"/>
  <c r="BD28" i="36"/>
  <c r="BE28" i="36"/>
  <c r="BF28" i="36"/>
  <c r="F29" i="36"/>
  <c r="G29" i="36"/>
  <c r="H29" i="36"/>
  <c r="I29" i="36"/>
  <c r="J29" i="36"/>
  <c r="K29" i="36"/>
  <c r="L29" i="36"/>
  <c r="M29" i="36"/>
  <c r="O29" i="36"/>
  <c r="P29" i="36"/>
  <c r="Q29" i="36"/>
  <c r="R29" i="36"/>
  <c r="S29" i="36"/>
  <c r="T29" i="36"/>
  <c r="U29" i="36"/>
  <c r="V29" i="36"/>
  <c r="X29" i="36"/>
  <c r="Y29" i="36"/>
  <c r="Z29" i="36"/>
  <c r="AA29" i="36"/>
  <c r="AB29" i="36"/>
  <c r="AC29" i="36"/>
  <c r="AD29" i="36"/>
  <c r="AE29" i="36"/>
  <c r="AG29" i="36"/>
  <c r="AH29" i="36"/>
  <c r="AI29" i="36"/>
  <c r="AJ29" i="36"/>
  <c r="AK29" i="36"/>
  <c r="AL29" i="36"/>
  <c r="AM29" i="36"/>
  <c r="AN29" i="36"/>
  <c r="AP29" i="36"/>
  <c r="AQ29" i="36"/>
  <c r="AR29" i="36"/>
  <c r="AS29" i="36"/>
  <c r="AT29" i="36"/>
  <c r="AU29" i="36"/>
  <c r="AV29" i="36"/>
  <c r="AW29" i="36"/>
  <c r="AY29" i="36"/>
  <c r="AZ29" i="36"/>
  <c r="BA29" i="36"/>
  <c r="BB29" i="36"/>
  <c r="BC29" i="36"/>
  <c r="BD29" i="36"/>
  <c r="BE29" i="36"/>
  <c r="BF29" i="36"/>
  <c r="F30" i="36"/>
  <c r="G30" i="36"/>
  <c r="H30" i="36"/>
  <c r="I30" i="36"/>
  <c r="J30" i="36"/>
  <c r="K30" i="36"/>
  <c r="L30" i="36"/>
  <c r="M30" i="36"/>
  <c r="O30" i="36"/>
  <c r="P30" i="36"/>
  <c r="Q30" i="36"/>
  <c r="R30" i="36"/>
  <c r="S30" i="36"/>
  <c r="T30" i="36"/>
  <c r="U30" i="36"/>
  <c r="V30" i="36"/>
  <c r="X30" i="36"/>
  <c r="Y30" i="36"/>
  <c r="Z30" i="36"/>
  <c r="AA30" i="36"/>
  <c r="AB30" i="36"/>
  <c r="AC30" i="36"/>
  <c r="AD30" i="36"/>
  <c r="AE30" i="36"/>
  <c r="AG30" i="36"/>
  <c r="AH30" i="36"/>
  <c r="AI30" i="36"/>
  <c r="AJ30" i="36"/>
  <c r="AK30" i="36"/>
  <c r="AL30" i="36"/>
  <c r="AM30" i="36"/>
  <c r="AN30" i="36"/>
  <c r="AP30" i="36"/>
  <c r="AQ30" i="36"/>
  <c r="AR30" i="36"/>
  <c r="AS30" i="36"/>
  <c r="AT30" i="36"/>
  <c r="AU30" i="36"/>
  <c r="AV30" i="36"/>
  <c r="AW30" i="36"/>
  <c r="AY30" i="36"/>
  <c r="AZ30" i="36"/>
  <c r="BA30" i="36"/>
  <c r="BB30" i="36"/>
  <c r="BC30" i="36"/>
  <c r="BD30" i="36"/>
  <c r="BE30" i="36"/>
  <c r="BF30" i="36"/>
  <c r="F31" i="36"/>
  <c r="G31" i="36"/>
  <c r="H31" i="36"/>
  <c r="I31" i="36"/>
  <c r="J31" i="36"/>
  <c r="K31" i="36"/>
  <c r="L31" i="36"/>
  <c r="M31" i="36"/>
  <c r="O31" i="36"/>
  <c r="P31" i="36"/>
  <c r="Q31" i="36"/>
  <c r="R31" i="36"/>
  <c r="S31" i="36"/>
  <c r="T31" i="36"/>
  <c r="U31" i="36"/>
  <c r="V31" i="36"/>
  <c r="X31" i="36"/>
  <c r="Y31" i="36"/>
  <c r="Z31" i="36"/>
  <c r="AA31" i="36"/>
  <c r="AB31" i="36"/>
  <c r="AC31" i="36"/>
  <c r="AD31" i="36"/>
  <c r="AE31" i="36"/>
  <c r="AG31" i="36"/>
  <c r="AH31" i="36"/>
  <c r="AI31" i="36"/>
  <c r="AJ31" i="36"/>
  <c r="AK31" i="36"/>
  <c r="AL31" i="36"/>
  <c r="AM31" i="36"/>
  <c r="AN31" i="36"/>
  <c r="AP31" i="36"/>
  <c r="AQ31" i="36"/>
  <c r="AR31" i="36"/>
  <c r="AS31" i="36"/>
  <c r="AT31" i="36"/>
  <c r="AU31" i="36"/>
  <c r="AV31" i="36"/>
  <c r="AW31" i="36"/>
  <c r="AY31" i="36"/>
  <c r="AZ31" i="36"/>
  <c r="BA31" i="36"/>
  <c r="BB31" i="36"/>
  <c r="BC31" i="36"/>
  <c r="BD31" i="36"/>
  <c r="BE31" i="36"/>
  <c r="BF31" i="36"/>
  <c r="F32" i="36"/>
  <c r="G32" i="36"/>
  <c r="H32" i="36"/>
  <c r="I32" i="36"/>
  <c r="J32" i="36"/>
  <c r="K32" i="36"/>
  <c r="L32" i="36"/>
  <c r="M32" i="36"/>
  <c r="O32" i="36"/>
  <c r="P32" i="36"/>
  <c r="Q32" i="36"/>
  <c r="R32" i="36"/>
  <c r="S32" i="36"/>
  <c r="T32" i="36"/>
  <c r="U32" i="36"/>
  <c r="V32" i="36"/>
  <c r="X32" i="36"/>
  <c r="Y32" i="36"/>
  <c r="Z32" i="36"/>
  <c r="AA32" i="36"/>
  <c r="AB32" i="36"/>
  <c r="AC32" i="36"/>
  <c r="AD32" i="36"/>
  <c r="AE32" i="36"/>
  <c r="AG32" i="36"/>
  <c r="AH32" i="36"/>
  <c r="AI32" i="36"/>
  <c r="AJ32" i="36"/>
  <c r="AK32" i="36"/>
  <c r="AL32" i="36"/>
  <c r="AM32" i="36"/>
  <c r="AN32" i="36"/>
  <c r="AP32" i="36"/>
  <c r="AQ32" i="36"/>
  <c r="AR32" i="36"/>
  <c r="AS32" i="36"/>
  <c r="AT32" i="36"/>
  <c r="AU32" i="36"/>
  <c r="AV32" i="36"/>
  <c r="AW32" i="36"/>
  <c r="AY32" i="36"/>
  <c r="AZ32" i="36"/>
  <c r="BA32" i="36"/>
  <c r="BB32" i="36"/>
  <c r="BC32" i="36"/>
  <c r="BD32" i="36"/>
  <c r="BE32" i="36"/>
  <c r="BF32" i="36"/>
  <c r="F33" i="36"/>
  <c r="G33" i="36"/>
  <c r="H33" i="36"/>
  <c r="I33" i="36"/>
  <c r="J33" i="36"/>
  <c r="K33" i="36"/>
  <c r="L33" i="36"/>
  <c r="M33" i="36"/>
  <c r="O33" i="36"/>
  <c r="P33" i="36"/>
  <c r="Q33" i="36"/>
  <c r="R33" i="36"/>
  <c r="S33" i="36"/>
  <c r="T33" i="36"/>
  <c r="U33" i="36"/>
  <c r="V33" i="36"/>
  <c r="X33" i="36"/>
  <c r="Y33" i="36"/>
  <c r="Z33" i="36"/>
  <c r="AA33" i="36"/>
  <c r="AB33" i="36"/>
  <c r="AC33" i="36"/>
  <c r="AD33" i="36"/>
  <c r="AE33" i="36"/>
  <c r="AG33" i="36"/>
  <c r="AH33" i="36"/>
  <c r="AI33" i="36"/>
  <c r="AJ33" i="36"/>
  <c r="AK33" i="36"/>
  <c r="AL33" i="36"/>
  <c r="AM33" i="36"/>
  <c r="AN33" i="36"/>
  <c r="AP33" i="36"/>
  <c r="AQ33" i="36"/>
  <c r="AR33" i="36"/>
  <c r="AS33" i="36"/>
  <c r="AT33" i="36"/>
  <c r="AU33" i="36"/>
  <c r="AV33" i="36"/>
  <c r="AW33" i="36"/>
  <c r="AY33" i="36"/>
  <c r="AZ33" i="36"/>
  <c r="BA33" i="36"/>
  <c r="BB33" i="36"/>
  <c r="BC33" i="36"/>
  <c r="BD33" i="36"/>
  <c r="BE33" i="36"/>
  <c r="BF33" i="36"/>
  <c r="F34" i="36"/>
  <c r="G34" i="36"/>
  <c r="H34" i="36"/>
  <c r="I34" i="36"/>
  <c r="J34" i="36"/>
  <c r="K34" i="36"/>
  <c r="L34" i="36"/>
  <c r="M34" i="36"/>
  <c r="O34" i="36"/>
  <c r="P34" i="36"/>
  <c r="Q34" i="36"/>
  <c r="R34" i="36"/>
  <c r="S34" i="36"/>
  <c r="T34" i="36"/>
  <c r="U34" i="36"/>
  <c r="V34" i="36"/>
  <c r="X34" i="36"/>
  <c r="Y34" i="36"/>
  <c r="Z34" i="36"/>
  <c r="AA34" i="36"/>
  <c r="AB34" i="36"/>
  <c r="AC34" i="36"/>
  <c r="AD34" i="36"/>
  <c r="AE34" i="36"/>
  <c r="AG34" i="36"/>
  <c r="AH34" i="36"/>
  <c r="AI34" i="36"/>
  <c r="AJ34" i="36"/>
  <c r="AK34" i="36"/>
  <c r="AL34" i="36"/>
  <c r="AM34" i="36"/>
  <c r="AN34" i="36"/>
  <c r="AP34" i="36"/>
  <c r="AQ34" i="36"/>
  <c r="AR34" i="36"/>
  <c r="AS34" i="36"/>
  <c r="AT34" i="36"/>
  <c r="AU34" i="36"/>
  <c r="AV34" i="36"/>
  <c r="AW34" i="36"/>
  <c r="AY34" i="36"/>
  <c r="AZ34" i="36"/>
  <c r="BA34" i="36"/>
  <c r="BB34" i="36"/>
  <c r="BC34" i="36"/>
  <c r="BD34" i="36"/>
  <c r="BE34" i="36"/>
  <c r="BF34" i="36"/>
  <c r="F35" i="36"/>
  <c r="G35" i="36"/>
  <c r="H35" i="36"/>
  <c r="I35" i="36"/>
  <c r="J35" i="36"/>
  <c r="K35" i="36"/>
  <c r="L35" i="36"/>
  <c r="M35" i="36"/>
  <c r="O35" i="36"/>
  <c r="P35" i="36"/>
  <c r="Q35" i="36"/>
  <c r="R35" i="36"/>
  <c r="S35" i="36"/>
  <c r="T35" i="36"/>
  <c r="U35" i="36"/>
  <c r="V35" i="36"/>
  <c r="X35" i="36"/>
  <c r="Y35" i="36"/>
  <c r="Z35" i="36"/>
  <c r="AA35" i="36"/>
  <c r="AB35" i="36"/>
  <c r="AC35" i="36"/>
  <c r="AD35" i="36"/>
  <c r="AE35" i="36"/>
  <c r="AG35" i="36"/>
  <c r="AH35" i="36"/>
  <c r="AI35" i="36"/>
  <c r="AJ35" i="36"/>
  <c r="AK35" i="36"/>
  <c r="AL35" i="36"/>
  <c r="AM35" i="36"/>
  <c r="AN35" i="36"/>
  <c r="AP35" i="36"/>
  <c r="AQ35" i="36"/>
  <c r="AR35" i="36"/>
  <c r="AS35" i="36"/>
  <c r="AT35" i="36"/>
  <c r="AU35" i="36"/>
  <c r="AV35" i="36"/>
  <c r="AW35" i="36"/>
  <c r="AY35" i="36"/>
  <c r="AZ35" i="36"/>
  <c r="BA35" i="36"/>
  <c r="BB35" i="36"/>
  <c r="BC35" i="36"/>
  <c r="BD35" i="36"/>
  <c r="BE35" i="36"/>
  <c r="BF35" i="36"/>
  <c r="F36" i="36"/>
  <c r="G36" i="36"/>
  <c r="H36" i="36"/>
  <c r="I36" i="36"/>
  <c r="J36" i="36"/>
  <c r="K36" i="36"/>
  <c r="L36" i="36"/>
  <c r="M36" i="36"/>
  <c r="O36" i="36"/>
  <c r="P36" i="36"/>
  <c r="Q36" i="36"/>
  <c r="R36" i="36"/>
  <c r="S36" i="36"/>
  <c r="T36" i="36"/>
  <c r="U36" i="36"/>
  <c r="V36" i="36"/>
  <c r="X36" i="36"/>
  <c r="Y36" i="36"/>
  <c r="Z36" i="36"/>
  <c r="AA36" i="36"/>
  <c r="AB36" i="36"/>
  <c r="AC36" i="36"/>
  <c r="AD36" i="36"/>
  <c r="AE36" i="36"/>
  <c r="AG36" i="36"/>
  <c r="AH36" i="36"/>
  <c r="AI36" i="36"/>
  <c r="AJ36" i="36"/>
  <c r="AK36" i="36"/>
  <c r="AL36" i="36"/>
  <c r="AM36" i="36"/>
  <c r="AN36" i="36"/>
  <c r="AP36" i="36"/>
  <c r="AQ36" i="36"/>
  <c r="AR36" i="36"/>
  <c r="AS36" i="36"/>
  <c r="AT36" i="36"/>
  <c r="AU36" i="36"/>
  <c r="AV36" i="36"/>
  <c r="AW36" i="36"/>
  <c r="AY36" i="36"/>
  <c r="AZ36" i="36"/>
  <c r="BA36" i="36"/>
  <c r="BB36" i="36"/>
  <c r="BC36" i="36"/>
  <c r="BD36" i="36"/>
  <c r="BE36" i="36"/>
  <c r="BF36" i="36"/>
  <c r="F37" i="36"/>
  <c r="G37" i="36"/>
  <c r="H37" i="36"/>
  <c r="I37" i="36"/>
  <c r="J37" i="36"/>
  <c r="K37" i="36"/>
  <c r="L37" i="36"/>
  <c r="M37" i="36"/>
  <c r="O37" i="36"/>
  <c r="P37" i="36"/>
  <c r="Q37" i="36"/>
  <c r="R37" i="36"/>
  <c r="S37" i="36"/>
  <c r="T37" i="36"/>
  <c r="U37" i="36"/>
  <c r="V37" i="36"/>
  <c r="X37" i="36"/>
  <c r="Y37" i="36"/>
  <c r="Z37" i="36"/>
  <c r="AA37" i="36"/>
  <c r="AB37" i="36"/>
  <c r="AC37" i="36"/>
  <c r="AD37" i="36"/>
  <c r="AE37" i="36"/>
  <c r="AG37" i="36"/>
  <c r="AH37" i="36"/>
  <c r="AI37" i="36"/>
  <c r="AJ37" i="36"/>
  <c r="AK37" i="36"/>
  <c r="AL37" i="36"/>
  <c r="AM37" i="36"/>
  <c r="AN37" i="36"/>
  <c r="AP37" i="36"/>
  <c r="AQ37" i="36"/>
  <c r="AR37" i="36"/>
  <c r="AS37" i="36"/>
  <c r="AT37" i="36"/>
  <c r="AU37" i="36"/>
  <c r="AV37" i="36"/>
  <c r="AW37" i="36"/>
  <c r="AY37" i="36"/>
  <c r="AZ37" i="36"/>
  <c r="BA37" i="36"/>
  <c r="BB37" i="36"/>
  <c r="BC37" i="36"/>
  <c r="BD37" i="36"/>
  <c r="BE37" i="36"/>
  <c r="BF37" i="36"/>
  <c r="F38" i="36"/>
  <c r="G38" i="36"/>
  <c r="H38" i="36"/>
  <c r="I38" i="36"/>
  <c r="J38" i="36"/>
  <c r="K38" i="36"/>
  <c r="L38" i="36"/>
  <c r="M38" i="36"/>
  <c r="O38" i="36"/>
  <c r="P38" i="36"/>
  <c r="Q38" i="36"/>
  <c r="R38" i="36"/>
  <c r="S38" i="36"/>
  <c r="T38" i="36"/>
  <c r="U38" i="36"/>
  <c r="V38" i="36"/>
  <c r="X38" i="36"/>
  <c r="Y38" i="36"/>
  <c r="Z38" i="36"/>
  <c r="AA38" i="36"/>
  <c r="AB38" i="36"/>
  <c r="AC38" i="36"/>
  <c r="AD38" i="36"/>
  <c r="AE38" i="36"/>
  <c r="AG38" i="36"/>
  <c r="AH38" i="36"/>
  <c r="AI38" i="36"/>
  <c r="AJ38" i="36"/>
  <c r="AK38" i="36"/>
  <c r="AL38" i="36"/>
  <c r="AM38" i="36"/>
  <c r="AN38" i="36"/>
  <c r="AP38" i="36"/>
  <c r="AQ38" i="36"/>
  <c r="AR38" i="36"/>
  <c r="AS38" i="36"/>
  <c r="AT38" i="36"/>
  <c r="AU38" i="36"/>
  <c r="AV38" i="36"/>
  <c r="AW38" i="36"/>
  <c r="AY38" i="36"/>
  <c r="AZ38" i="36"/>
  <c r="BA38" i="36"/>
  <c r="BB38" i="36"/>
  <c r="BC38" i="36"/>
  <c r="BD38" i="36"/>
  <c r="BE38" i="36"/>
  <c r="BF38" i="36"/>
  <c r="F39" i="36"/>
  <c r="G39" i="36"/>
  <c r="H39" i="36"/>
  <c r="I39" i="36"/>
  <c r="J39" i="36"/>
  <c r="K39" i="36"/>
  <c r="L39" i="36"/>
  <c r="M39" i="36"/>
  <c r="O39" i="36"/>
  <c r="P39" i="36"/>
  <c r="Q39" i="36"/>
  <c r="R39" i="36"/>
  <c r="S39" i="36"/>
  <c r="T39" i="36"/>
  <c r="U39" i="36"/>
  <c r="V39" i="36"/>
  <c r="X39" i="36"/>
  <c r="Y39" i="36"/>
  <c r="Z39" i="36"/>
  <c r="AA39" i="36"/>
  <c r="AB39" i="36"/>
  <c r="AC39" i="36"/>
  <c r="AD39" i="36"/>
  <c r="AE39" i="36"/>
  <c r="AG39" i="36"/>
  <c r="AH39" i="36"/>
  <c r="AI39" i="36"/>
  <c r="AJ39" i="36"/>
  <c r="AK39" i="36"/>
  <c r="AL39" i="36"/>
  <c r="AM39" i="36"/>
  <c r="AN39" i="36"/>
  <c r="AP39" i="36"/>
  <c r="AQ39" i="36"/>
  <c r="AR39" i="36"/>
  <c r="AS39" i="36"/>
  <c r="AT39" i="36"/>
  <c r="AU39" i="36"/>
  <c r="AV39" i="36"/>
  <c r="AW39" i="36"/>
  <c r="AY39" i="36"/>
  <c r="AZ39" i="36"/>
  <c r="BA39" i="36"/>
  <c r="BB39" i="36"/>
  <c r="BC39" i="36"/>
  <c r="BD39" i="36"/>
  <c r="BE39" i="36"/>
  <c r="BF39" i="36"/>
  <c r="F40" i="36"/>
  <c r="G40" i="36"/>
  <c r="H40" i="36"/>
  <c r="I40" i="36"/>
  <c r="J40" i="36"/>
  <c r="K40" i="36"/>
  <c r="L40" i="36"/>
  <c r="M40" i="36"/>
  <c r="O40" i="36"/>
  <c r="P40" i="36"/>
  <c r="Q40" i="36"/>
  <c r="R40" i="36"/>
  <c r="S40" i="36"/>
  <c r="T40" i="36"/>
  <c r="U40" i="36"/>
  <c r="V40" i="36"/>
  <c r="X40" i="36"/>
  <c r="Y40" i="36"/>
  <c r="Z40" i="36"/>
  <c r="AA40" i="36"/>
  <c r="AB40" i="36"/>
  <c r="AC40" i="36"/>
  <c r="AD40" i="36"/>
  <c r="AE40" i="36"/>
  <c r="AG40" i="36"/>
  <c r="AH40" i="36"/>
  <c r="AI40" i="36"/>
  <c r="AJ40" i="36"/>
  <c r="AK40" i="36"/>
  <c r="AL40" i="36"/>
  <c r="AM40" i="36"/>
  <c r="AN40" i="36"/>
  <c r="AP40" i="36"/>
  <c r="AQ40" i="36"/>
  <c r="AR40" i="36"/>
  <c r="AS40" i="36"/>
  <c r="AT40" i="36"/>
  <c r="AU40" i="36"/>
  <c r="AV40" i="36"/>
  <c r="AW40" i="36"/>
  <c r="AY40" i="36"/>
  <c r="AZ40" i="36"/>
  <c r="BA40" i="36"/>
  <c r="BB40" i="36"/>
  <c r="BC40" i="36"/>
  <c r="BD40" i="36"/>
  <c r="BE40" i="36"/>
  <c r="BF40" i="36"/>
  <c r="F41" i="36"/>
  <c r="G41" i="36"/>
  <c r="H41" i="36"/>
  <c r="I41" i="36"/>
  <c r="J41" i="36"/>
  <c r="K41" i="36"/>
  <c r="L41" i="36"/>
  <c r="M41" i="36"/>
  <c r="O41" i="36"/>
  <c r="P41" i="36"/>
  <c r="Q41" i="36"/>
  <c r="R41" i="36"/>
  <c r="S41" i="36"/>
  <c r="T41" i="36"/>
  <c r="U41" i="36"/>
  <c r="V41" i="36"/>
  <c r="X41" i="36"/>
  <c r="Y41" i="36"/>
  <c r="Z41" i="36"/>
  <c r="AA41" i="36"/>
  <c r="AB41" i="36"/>
  <c r="AC41" i="36"/>
  <c r="AD41" i="36"/>
  <c r="AE41" i="36"/>
  <c r="AG41" i="36"/>
  <c r="AH41" i="36"/>
  <c r="AI41" i="36"/>
  <c r="AJ41" i="36"/>
  <c r="AK41" i="36"/>
  <c r="AL41" i="36"/>
  <c r="AM41" i="36"/>
  <c r="AN41" i="36"/>
  <c r="AP41" i="36"/>
  <c r="AQ41" i="36"/>
  <c r="AR41" i="36"/>
  <c r="AS41" i="36"/>
  <c r="AT41" i="36"/>
  <c r="AU41" i="36"/>
  <c r="AV41" i="36"/>
  <c r="AW41" i="36"/>
  <c r="AY41" i="36"/>
  <c r="AZ41" i="36"/>
  <c r="BA41" i="36"/>
  <c r="BB41" i="36"/>
  <c r="BC41" i="36"/>
  <c r="BD41" i="36"/>
  <c r="BE41" i="36"/>
  <c r="BF41" i="36"/>
  <c r="F42" i="36"/>
  <c r="G42" i="36"/>
  <c r="H42" i="36"/>
  <c r="I42" i="36"/>
  <c r="J42" i="36"/>
  <c r="K42" i="36"/>
  <c r="L42" i="36"/>
  <c r="M42" i="36"/>
  <c r="O42" i="36"/>
  <c r="P42" i="36"/>
  <c r="Q42" i="36"/>
  <c r="R42" i="36"/>
  <c r="S42" i="36"/>
  <c r="T42" i="36"/>
  <c r="U42" i="36"/>
  <c r="V42" i="36"/>
  <c r="X42" i="36"/>
  <c r="Y42" i="36"/>
  <c r="Z42" i="36"/>
  <c r="AA42" i="36"/>
  <c r="AB42" i="36"/>
  <c r="AC42" i="36"/>
  <c r="AD42" i="36"/>
  <c r="AE42" i="36"/>
  <c r="AG42" i="36"/>
  <c r="AH42" i="36"/>
  <c r="AI42" i="36"/>
  <c r="AJ42" i="36"/>
  <c r="AK42" i="36"/>
  <c r="AL42" i="36"/>
  <c r="AM42" i="36"/>
  <c r="AN42" i="36"/>
  <c r="AP42" i="36"/>
  <c r="AQ42" i="36"/>
  <c r="AR42" i="36"/>
  <c r="AS42" i="36"/>
  <c r="AT42" i="36"/>
  <c r="AU42" i="36"/>
  <c r="AV42" i="36"/>
  <c r="AW42" i="36"/>
  <c r="AY42" i="36"/>
  <c r="AZ42" i="36"/>
  <c r="BA42" i="36"/>
  <c r="BB42" i="36"/>
  <c r="BC42" i="36"/>
  <c r="BD42" i="36"/>
  <c r="BE42" i="36"/>
  <c r="BF42" i="36"/>
  <c r="F43" i="36"/>
  <c r="G43" i="36"/>
  <c r="H43" i="36"/>
  <c r="I43" i="36"/>
  <c r="J43" i="36"/>
  <c r="K43" i="36"/>
  <c r="L43" i="36"/>
  <c r="M43" i="36"/>
  <c r="O43" i="36"/>
  <c r="P43" i="36"/>
  <c r="Q43" i="36"/>
  <c r="R43" i="36"/>
  <c r="S43" i="36"/>
  <c r="T43" i="36"/>
  <c r="U43" i="36"/>
  <c r="V43" i="36"/>
  <c r="X43" i="36"/>
  <c r="Y43" i="36"/>
  <c r="Z43" i="36"/>
  <c r="AA43" i="36"/>
  <c r="AB43" i="36"/>
  <c r="AC43" i="36"/>
  <c r="AD43" i="36"/>
  <c r="AE43" i="36"/>
  <c r="AG43" i="36"/>
  <c r="AH43" i="36"/>
  <c r="AI43" i="36"/>
  <c r="AJ43" i="36"/>
  <c r="AK43" i="36"/>
  <c r="AL43" i="36"/>
  <c r="AM43" i="36"/>
  <c r="AN43" i="36"/>
  <c r="AP43" i="36"/>
  <c r="AQ43" i="36"/>
  <c r="AR43" i="36"/>
  <c r="AS43" i="36"/>
  <c r="AT43" i="36"/>
  <c r="AU43" i="36"/>
  <c r="AV43" i="36"/>
  <c r="AW43" i="36"/>
  <c r="AY43" i="36"/>
  <c r="AZ43" i="36"/>
  <c r="BA43" i="36"/>
  <c r="BB43" i="36"/>
  <c r="BC43" i="36"/>
  <c r="BD43" i="36"/>
  <c r="BE43" i="36"/>
  <c r="BF43" i="36"/>
  <c r="F44" i="36"/>
  <c r="G44" i="36"/>
  <c r="H44" i="36"/>
  <c r="I44" i="36"/>
  <c r="J44" i="36"/>
  <c r="K44" i="36"/>
  <c r="L44" i="36"/>
  <c r="M44" i="36"/>
  <c r="O44" i="36"/>
  <c r="P44" i="36"/>
  <c r="Q44" i="36"/>
  <c r="R44" i="36"/>
  <c r="S44" i="36"/>
  <c r="T44" i="36"/>
  <c r="U44" i="36"/>
  <c r="V44" i="36"/>
  <c r="X44" i="36"/>
  <c r="Y44" i="36"/>
  <c r="Z44" i="36"/>
  <c r="AA44" i="36"/>
  <c r="AB44" i="36"/>
  <c r="AC44" i="36"/>
  <c r="AD44" i="36"/>
  <c r="AE44" i="36"/>
  <c r="AG44" i="36"/>
  <c r="AH44" i="36"/>
  <c r="AI44" i="36"/>
  <c r="AJ44" i="36"/>
  <c r="AK44" i="36"/>
  <c r="AL44" i="36"/>
  <c r="AM44" i="36"/>
  <c r="AN44" i="36"/>
  <c r="AP44" i="36"/>
  <c r="AQ44" i="36"/>
  <c r="AR44" i="36"/>
  <c r="AS44" i="36"/>
  <c r="AT44" i="36"/>
  <c r="AU44" i="36"/>
  <c r="AV44" i="36"/>
  <c r="AW44" i="36"/>
  <c r="AY44" i="36"/>
  <c r="AZ44" i="36"/>
  <c r="BA44" i="36"/>
  <c r="BB44" i="36"/>
  <c r="BC44" i="36"/>
  <c r="BD44" i="36"/>
  <c r="BE44" i="36"/>
  <c r="BF44" i="36"/>
  <c r="F45" i="36"/>
  <c r="G45" i="36"/>
  <c r="H45" i="36"/>
  <c r="I45" i="36"/>
  <c r="J45" i="36"/>
  <c r="K45" i="36"/>
  <c r="L45" i="36"/>
  <c r="M45" i="36"/>
  <c r="O45" i="36"/>
  <c r="P45" i="36"/>
  <c r="Q45" i="36"/>
  <c r="R45" i="36"/>
  <c r="S45" i="36"/>
  <c r="T45" i="36"/>
  <c r="U45" i="36"/>
  <c r="V45" i="36"/>
  <c r="X45" i="36"/>
  <c r="Y45" i="36"/>
  <c r="Z45" i="36"/>
  <c r="AA45" i="36"/>
  <c r="AB45" i="36"/>
  <c r="AC45" i="36"/>
  <c r="AD45" i="36"/>
  <c r="AE45" i="36"/>
  <c r="AG45" i="36"/>
  <c r="AH45" i="36"/>
  <c r="AI45" i="36"/>
  <c r="AJ45" i="36"/>
  <c r="AK45" i="36"/>
  <c r="AL45" i="36"/>
  <c r="AM45" i="36"/>
  <c r="AN45" i="36"/>
  <c r="AP45" i="36"/>
  <c r="AQ45" i="36"/>
  <c r="AR45" i="36"/>
  <c r="AS45" i="36"/>
  <c r="AT45" i="36"/>
  <c r="AU45" i="36"/>
  <c r="AV45" i="36"/>
  <c r="AW45" i="36"/>
  <c r="AY45" i="36"/>
  <c r="AZ45" i="36"/>
  <c r="BA45" i="36"/>
  <c r="BB45" i="36"/>
  <c r="BC45" i="36"/>
  <c r="BD45" i="36"/>
  <c r="BE45" i="36"/>
  <c r="BF45" i="36"/>
  <c r="F46" i="36"/>
  <c r="G46" i="36"/>
  <c r="H46" i="36"/>
  <c r="I46" i="36"/>
  <c r="J46" i="36"/>
  <c r="K46" i="36"/>
  <c r="L46" i="36"/>
  <c r="M46" i="36"/>
  <c r="O46" i="36"/>
  <c r="P46" i="36"/>
  <c r="Q46" i="36"/>
  <c r="R46" i="36"/>
  <c r="S46" i="36"/>
  <c r="T46" i="36"/>
  <c r="U46" i="36"/>
  <c r="V46" i="36"/>
  <c r="X46" i="36"/>
  <c r="Y46" i="36"/>
  <c r="Z46" i="36"/>
  <c r="AA46" i="36"/>
  <c r="AB46" i="36"/>
  <c r="AC46" i="36"/>
  <c r="AD46" i="36"/>
  <c r="AE46" i="36"/>
  <c r="AG46" i="36"/>
  <c r="AH46" i="36"/>
  <c r="AI46" i="36"/>
  <c r="AJ46" i="36"/>
  <c r="AK46" i="36"/>
  <c r="AL46" i="36"/>
  <c r="AM46" i="36"/>
  <c r="AN46" i="36"/>
  <c r="AP46" i="36"/>
  <c r="AQ46" i="36"/>
  <c r="AR46" i="36"/>
  <c r="AS46" i="36"/>
  <c r="AT46" i="36"/>
  <c r="AU46" i="36"/>
  <c r="AV46" i="36"/>
  <c r="AW46" i="36"/>
  <c r="AY46" i="36"/>
  <c r="AZ46" i="36"/>
  <c r="BA46" i="36"/>
  <c r="BB46" i="36"/>
  <c r="BC46" i="36"/>
  <c r="BD46" i="36"/>
  <c r="BE46" i="36"/>
  <c r="BF46" i="36"/>
  <c r="F47" i="36"/>
  <c r="G47" i="36"/>
  <c r="H47" i="36"/>
  <c r="I47" i="36"/>
  <c r="J47" i="36"/>
  <c r="K47" i="36"/>
  <c r="L47" i="36"/>
  <c r="M47" i="36"/>
  <c r="O47" i="36"/>
  <c r="P47" i="36"/>
  <c r="Q47" i="36"/>
  <c r="R47" i="36"/>
  <c r="S47" i="36"/>
  <c r="T47" i="36"/>
  <c r="U47" i="36"/>
  <c r="V47" i="36"/>
  <c r="X47" i="36"/>
  <c r="Y47" i="36"/>
  <c r="Z47" i="36"/>
  <c r="AA47" i="36"/>
  <c r="AB47" i="36"/>
  <c r="AC47" i="36"/>
  <c r="AD47" i="36"/>
  <c r="AE47" i="36"/>
  <c r="AG47" i="36"/>
  <c r="AH47" i="36"/>
  <c r="AI47" i="36"/>
  <c r="AJ47" i="36"/>
  <c r="AK47" i="36"/>
  <c r="AL47" i="36"/>
  <c r="AM47" i="36"/>
  <c r="AN47" i="36"/>
  <c r="AP47" i="36"/>
  <c r="AQ47" i="36"/>
  <c r="AR47" i="36"/>
  <c r="AS47" i="36"/>
  <c r="AT47" i="36"/>
  <c r="AU47" i="36"/>
  <c r="AV47" i="36"/>
  <c r="AW47" i="36"/>
  <c r="AY47" i="36"/>
  <c r="AZ47" i="36"/>
  <c r="BA47" i="36"/>
  <c r="BB47" i="36"/>
  <c r="BC47" i="36"/>
  <c r="BD47" i="36"/>
  <c r="BE47" i="36"/>
  <c r="BF47" i="36"/>
  <c r="F48" i="36"/>
  <c r="G48" i="36"/>
  <c r="H48" i="36"/>
  <c r="I48" i="36"/>
  <c r="J48" i="36"/>
  <c r="K48" i="36"/>
  <c r="L48" i="36"/>
  <c r="M48" i="36"/>
  <c r="O48" i="36"/>
  <c r="P48" i="36"/>
  <c r="Q48" i="36"/>
  <c r="R48" i="36"/>
  <c r="S48" i="36"/>
  <c r="T48" i="36"/>
  <c r="U48" i="36"/>
  <c r="V48" i="36"/>
  <c r="X48" i="36"/>
  <c r="Y48" i="36"/>
  <c r="Z48" i="36"/>
  <c r="AA48" i="36"/>
  <c r="AB48" i="36"/>
  <c r="AC48" i="36"/>
  <c r="AD48" i="36"/>
  <c r="AE48" i="36"/>
  <c r="AG48" i="36"/>
  <c r="AH48" i="36"/>
  <c r="AI48" i="36"/>
  <c r="AJ48" i="36"/>
  <c r="AK48" i="36"/>
  <c r="AL48" i="36"/>
  <c r="AM48" i="36"/>
  <c r="AN48" i="36"/>
  <c r="AP48" i="36"/>
  <c r="AQ48" i="36"/>
  <c r="AR48" i="36"/>
  <c r="AS48" i="36"/>
  <c r="AT48" i="36"/>
  <c r="AU48" i="36"/>
  <c r="AV48" i="36"/>
  <c r="AW48" i="36"/>
  <c r="AY48" i="36"/>
  <c r="AZ48" i="36"/>
  <c r="BA48" i="36"/>
  <c r="BB48" i="36"/>
  <c r="BC48" i="36"/>
  <c r="BD48" i="36"/>
  <c r="BE48" i="36"/>
  <c r="BF48" i="36"/>
  <c r="F49" i="36"/>
  <c r="G49" i="36"/>
  <c r="H49" i="36"/>
  <c r="I49" i="36"/>
  <c r="J49" i="36"/>
  <c r="K49" i="36"/>
  <c r="L49" i="36"/>
  <c r="M49" i="36"/>
  <c r="O49" i="36"/>
  <c r="P49" i="36"/>
  <c r="Q49" i="36"/>
  <c r="R49" i="36"/>
  <c r="S49" i="36"/>
  <c r="T49" i="36"/>
  <c r="U49" i="36"/>
  <c r="V49" i="36"/>
  <c r="X49" i="36"/>
  <c r="Y49" i="36"/>
  <c r="Z49" i="36"/>
  <c r="AA49" i="36"/>
  <c r="AB49" i="36"/>
  <c r="AC49" i="36"/>
  <c r="AD49" i="36"/>
  <c r="AE49" i="36"/>
  <c r="AG49" i="36"/>
  <c r="AH49" i="36"/>
  <c r="AI49" i="36"/>
  <c r="AJ49" i="36"/>
  <c r="AK49" i="36"/>
  <c r="AL49" i="36"/>
  <c r="AM49" i="36"/>
  <c r="AN49" i="36"/>
  <c r="AP49" i="36"/>
  <c r="AQ49" i="36"/>
  <c r="AR49" i="36"/>
  <c r="AS49" i="36"/>
  <c r="AT49" i="36"/>
  <c r="AU49" i="36"/>
  <c r="AV49" i="36"/>
  <c r="AW49" i="36"/>
  <c r="AY49" i="36"/>
  <c r="AZ49" i="36"/>
  <c r="BA49" i="36"/>
  <c r="BB49" i="36"/>
  <c r="BC49" i="36"/>
  <c r="BD49" i="36"/>
  <c r="BE49" i="36"/>
  <c r="BF49" i="36"/>
  <c r="F50" i="36"/>
  <c r="G50" i="36"/>
  <c r="H50" i="36"/>
  <c r="I50" i="36"/>
  <c r="J50" i="36"/>
  <c r="K50" i="36"/>
  <c r="L50" i="36"/>
  <c r="M50" i="36"/>
  <c r="O50" i="36"/>
  <c r="P50" i="36"/>
  <c r="Q50" i="36"/>
  <c r="R50" i="36"/>
  <c r="S50" i="36"/>
  <c r="T50" i="36"/>
  <c r="U50" i="36"/>
  <c r="V50" i="36"/>
  <c r="X50" i="36"/>
  <c r="Y50" i="36"/>
  <c r="Z50" i="36"/>
  <c r="AA50" i="36"/>
  <c r="AB50" i="36"/>
  <c r="AC50" i="36"/>
  <c r="AD50" i="36"/>
  <c r="AE50" i="36"/>
  <c r="AG50" i="36"/>
  <c r="AH50" i="36"/>
  <c r="AI50" i="36"/>
  <c r="AJ50" i="36"/>
  <c r="AK50" i="36"/>
  <c r="AL50" i="36"/>
  <c r="AM50" i="36"/>
  <c r="AN50" i="36"/>
  <c r="AP50" i="36"/>
  <c r="AQ50" i="36"/>
  <c r="AR50" i="36"/>
  <c r="AS50" i="36"/>
  <c r="AT50" i="36"/>
  <c r="AU50" i="36"/>
  <c r="AV50" i="36"/>
  <c r="AW50" i="36"/>
  <c r="AY50" i="36"/>
  <c r="AZ50" i="36"/>
  <c r="BA50" i="36"/>
  <c r="BB50" i="36"/>
  <c r="BC50" i="36"/>
  <c r="BD50" i="36"/>
  <c r="BE50" i="36"/>
  <c r="BF50" i="36"/>
  <c r="F51" i="36"/>
  <c r="G51" i="36"/>
  <c r="H51" i="36"/>
  <c r="I51" i="36"/>
  <c r="J51" i="36"/>
  <c r="K51" i="36"/>
  <c r="L51" i="36"/>
  <c r="M51" i="36"/>
  <c r="O51" i="36"/>
  <c r="P51" i="36"/>
  <c r="Q51" i="36"/>
  <c r="R51" i="36"/>
  <c r="S51" i="36"/>
  <c r="T51" i="36"/>
  <c r="U51" i="36"/>
  <c r="V51" i="36"/>
  <c r="X51" i="36"/>
  <c r="Y51" i="36"/>
  <c r="Z51" i="36"/>
  <c r="AA51" i="36"/>
  <c r="AB51" i="36"/>
  <c r="AC51" i="36"/>
  <c r="AD51" i="36"/>
  <c r="AE51" i="36"/>
  <c r="AG51" i="36"/>
  <c r="AH51" i="36"/>
  <c r="AI51" i="36"/>
  <c r="AJ51" i="36"/>
  <c r="AK51" i="36"/>
  <c r="AL51" i="36"/>
  <c r="AM51" i="36"/>
  <c r="AN51" i="36"/>
  <c r="AP51" i="36"/>
  <c r="AQ51" i="36"/>
  <c r="AR51" i="36"/>
  <c r="AS51" i="36"/>
  <c r="AT51" i="36"/>
  <c r="AU51" i="36"/>
  <c r="AV51" i="36"/>
  <c r="AW51" i="36"/>
  <c r="AY51" i="36"/>
  <c r="AZ51" i="36"/>
  <c r="BA51" i="36"/>
  <c r="BB51" i="36"/>
  <c r="BC51" i="36"/>
  <c r="BD51" i="36"/>
  <c r="BE51" i="36"/>
  <c r="BF51" i="36"/>
  <c r="F52" i="36"/>
  <c r="G52" i="36"/>
  <c r="H52" i="36"/>
  <c r="I52" i="36"/>
  <c r="J52" i="36"/>
  <c r="K52" i="36"/>
  <c r="L52" i="36"/>
  <c r="M52" i="36"/>
  <c r="O52" i="36"/>
  <c r="P52" i="36"/>
  <c r="Q52" i="36"/>
  <c r="R52" i="36"/>
  <c r="S52" i="36"/>
  <c r="T52" i="36"/>
  <c r="U52" i="36"/>
  <c r="V52" i="36"/>
  <c r="X52" i="36"/>
  <c r="Y52" i="36"/>
  <c r="Z52" i="36"/>
  <c r="AA52" i="36"/>
  <c r="AB52" i="36"/>
  <c r="AC52" i="36"/>
  <c r="AD52" i="36"/>
  <c r="AE52" i="36"/>
  <c r="AG52" i="36"/>
  <c r="AH52" i="36"/>
  <c r="AI52" i="36"/>
  <c r="AJ52" i="36"/>
  <c r="AK52" i="36"/>
  <c r="AL52" i="36"/>
  <c r="AM52" i="36"/>
  <c r="AN52" i="36"/>
  <c r="AP52" i="36"/>
  <c r="AQ52" i="36"/>
  <c r="AR52" i="36"/>
  <c r="AS52" i="36"/>
  <c r="AT52" i="36"/>
  <c r="AU52" i="36"/>
  <c r="AV52" i="36"/>
  <c r="AW52" i="36"/>
  <c r="AY52" i="36"/>
  <c r="AZ52" i="36"/>
  <c r="BA52" i="36"/>
  <c r="BB52" i="36"/>
  <c r="BC52" i="36"/>
  <c r="BD52" i="36"/>
  <c r="BE52" i="36"/>
  <c r="BF52" i="36"/>
  <c r="F53" i="36"/>
  <c r="G53" i="36"/>
  <c r="H53" i="36"/>
  <c r="I53" i="36"/>
  <c r="J53" i="36"/>
  <c r="K53" i="36"/>
  <c r="L53" i="36"/>
  <c r="M53" i="36"/>
  <c r="O53" i="36"/>
  <c r="P53" i="36"/>
  <c r="Q53" i="36"/>
  <c r="R53" i="36"/>
  <c r="S53" i="36"/>
  <c r="T53" i="36"/>
  <c r="U53" i="36"/>
  <c r="V53" i="36"/>
  <c r="X53" i="36"/>
  <c r="Y53" i="36"/>
  <c r="Z53" i="36"/>
  <c r="AA53" i="36"/>
  <c r="AB53" i="36"/>
  <c r="AC53" i="36"/>
  <c r="AD53" i="36"/>
  <c r="AE53" i="36"/>
  <c r="AG53" i="36"/>
  <c r="AH53" i="36"/>
  <c r="AI53" i="36"/>
  <c r="AJ53" i="36"/>
  <c r="AK53" i="36"/>
  <c r="AL53" i="36"/>
  <c r="AM53" i="36"/>
  <c r="AN53" i="36"/>
  <c r="AP53" i="36"/>
  <c r="AQ53" i="36"/>
  <c r="AR53" i="36"/>
  <c r="AS53" i="36"/>
  <c r="AT53" i="36"/>
  <c r="AU53" i="36"/>
  <c r="AV53" i="36"/>
  <c r="AW53" i="36"/>
  <c r="AY53" i="36"/>
  <c r="AZ53" i="36"/>
  <c r="BA53" i="36"/>
  <c r="BB53" i="36"/>
  <c r="BC53" i="36"/>
  <c r="BD53" i="36"/>
  <c r="BE53" i="36"/>
  <c r="BF53" i="36"/>
  <c r="F54" i="36"/>
  <c r="G54" i="36"/>
  <c r="H54" i="36"/>
  <c r="I54" i="36"/>
  <c r="J54" i="36"/>
  <c r="K54" i="36"/>
  <c r="L54" i="36"/>
  <c r="M54" i="36"/>
  <c r="O54" i="36"/>
  <c r="P54" i="36"/>
  <c r="Q54" i="36"/>
  <c r="R54" i="36"/>
  <c r="S54" i="36"/>
  <c r="T54" i="36"/>
  <c r="U54" i="36"/>
  <c r="V54" i="36"/>
  <c r="X54" i="36"/>
  <c r="Y54" i="36"/>
  <c r="Z54" i="36"/>
  <c r="AA54" i="36"/>
  <c r="AB54" i="36"/>
  <c r="AC54" i="36"/>
  <c r="AD54" i="36"/>
  <c r="AE54" i="36"/>
  <c r="AG54" i="36"/>
  <c r="AH54" i="36"/>
  <c r="AI54" i="36"/>
  <c r="AJ54" i="36"/>
  <c r="AK54" i="36"/>
  <c r="AL54" i="36"/>
  <c r="AM54" i="36"/>
  <c r="AN54" i="36"/>
  <c r="AP54" i="36"/>
  <c r="AQ54" i="36"/>
  <c r="AR54" i="36"/>
  <c r="AS54" i="36"/>
  <c r="AT54" i="36"/>
  <c r="AU54" i="36"/>
  <c r="AV54" i="36"/>
  <c r="AW54" i="36"/>
  <c r="AY54" i="36"/>
  <c r="AZ54" i="36"/>
  <c r="BA54" i="36"/>
  <c r="BB54" i="36"/>
  <c r="BC54" i="36"/>
  <c r="BD54" i="36"/>
  <c r="BE54" i="36"/>
  <c r="BF54" i="36"/>
  <c r="F55" i="36"/>
  <c r="G55" i="36"/>
  <c r="H55" i="36"/>
  <c r="I55" i="36"/>
  <c r="J55" i="36"/>
  <c r="K55" i="36"/>
  <c r="L55" i="36"/>
  <c r="M55" i="36"/>
  <c r="O55" i="36"/>
  <c r="P55" i="36"/>
  <c r="Q55" i="36"/>
  <c r="R55" i="36"/>
  <c r="S55" i="36"/>
  <c r="T55" i="36"/>
  <c r="U55" i="36"/>
  <c r="V55" i="36"/>
  <c r="X55" i="36"/>
  <c r="Y55" i="36"/>
  <c r="Z55" i="36"/>
  <c r="AA55" i="36"/>
  <c r="AB55" i="36"/>
  <c r="AC55" i="36"/>
  <c r="AD55" i="36"/>
  <c r="AE55" i="36"/>
  <c r="AG55" i="36"/>
  <c r="AH55" i="36"/>
  <c r="AI55" i="36"/>
  <c r="AJ55" i="36"/>
  <c r="AK55" i="36"/>
  <c r="AL55" i="36"/>
  <c r="AM55" i="36"/>
  <c r="AN55" i="36"/>
  <c r="AP55" i="36"/>
  <c r="AQ55" i="36"/>
  <c r="AR55" i="36"/>
  <c r="AS55" i="36"/>
  <c r="AT55" i="36"/>
  <c r="AU55" i="36"/>
  <c r="AV55" i="36"/>
  <c r="AW55" i="36"/>
  <c r="AY55" i="36"/>
  <c r="AZ55" i="36"/>
  <c r="BA55" i="36"/>
  <c r="BB55" i="36"/>
  <c r="BC55" i="36"/>
  <c r="BD55" i="36"/>
  <c r="BE55" i="36"/>
  <c r="BF55" i="36"/>
  <c r="F56" i="36"/>
  <c r="G56" i="36"/>
  <c r="H56" i="36"/>
  <c r="I56" i="36"/>
  <c r="J56" i="36"/>
  <c r="K56" i="36"/>
  <c r="L56" i="36"/>
  <c r="M56" i="36"/>
  <c r="O56" i="36"/>
  <c r="P56" i="36"/>
  <c r="Q56" i="36"/>
  <c r="R56" i="36"/>
  <c r="S56" i="36"/>
  <c r="T56" i="36"/>
  <c r="U56" i="36"/>
  <c r="V56" i="36"/>
  <c r="X56" i="36"/>
  <c r="Y56" i="36"/>
  <c r="Z56" i="36"/>
  <c r="AA56" i="36"/>
  <c r="AB56" i="36"/>
  <c r="AC56" i="36"/>
  <c r="AD56" i="36"/>
  <c r="AE56" i="36"/>
  <c r="AG56" i="36"/>
  <c r="AH56" i="36"/>
  <c r="AI56" i="36"/>
  <c r="AJ56" i="36"/>
  <c r="AK56" i="36"/>
  <c r="AL56" i="36"/>
  <c r="AM56" i="36"/>
  <c r="AN56" i="36"/>
  <c r="AP56" i="36"/>
  <c r="AQ56" i="36"/>
  <c r="AR56" i="36"/>
  <c r="AS56" i="36"/>
  <c r="AT56" i="36"/>
  <c r="AU56" i="36"/>
  <c r="AV56" i="36"/>
  <c r="AW56" i="36"/>
  <c r="AY56" i="36"/>
  <c r="AZ56" i="36"/>
  <c r="BA56" i="36"/>
  <c r="BB56" i="36"/>
  <c r="BC56" i="36"/>
  <c r="BD56" i="36"/>
  <c r="BE56" i="36"/>
  <c r="BF56" i="36"/>
  <c r="F57" i="36"/>
  <c r="G57" i="36"/>
  <c r="H57" i="36"/>
  <c r="I57" i="36"/>
  <c r="J57" i="36"/>
  <c r="K57" i="36"/>
  <c r="L57" i="36"/>
  <c r="M57" i="36"/>
  <c r="O57" i="36"/>
  <c r="P57" i="36"/>
  <c r="Q57" i="36"/>
  <c r="R57" i="36"/>
  <c r="S57" i="36"/>
  <c r="T57" i="36"/>
  <c r="U57" i="36"/>
  <c r="V57" i="36"/>
  <c r="X57" i="36"/>
  <c r="Y57" i="36"/>
  <c r="Z57" i="36"/>
  <c r="AA57" i="36"/>
  <c r="AB57" i="36"/>
  <c r="AC57" i="36"/>
  <c r="AD57" i="36"/>
  <c r="AE57" i="36"/>
  <c r="AG57" i="36"/>
  <c r="AH57" i="36"/>
  <c r="AI57" i="36"/>
  <c r="AJ57" i="36"/>
  <c r="AK57" i="36"/>
  <c r="AL57" i="36"/>
  <c r="AM57" i="36"/>
  <c r="AN57" i="36"/>
  <c r="AP57" i="36"/>
  <c r="AQ57" i="36"/>
  <c r="AR57" i="36"/>
  <c r="AS57" i="36"/>
  <c r="AT57" i="36"/>
  <c r="AU57" i="36"/>
  <c r="AV57" i="36"/>
  <c r="AW57" i="36"/>
  <c r="AY57" i="36"/>
  <c r="AZ57" i="36"/>
  <c r="BA57" i="36"/>
  <c r="BB57" i="36"/>
  <c r="BC57" i="36"/>
  <c r="BD57" i="36"/>
  <c r="BE57" i="36"/>
  <c r="BF57" i="36"/>
  <c r="F58" i="36"/>
  <c r="G58" i="36"/>
  <c r="H58" i="36"/>
  <c r="I58" i="36"/>
  <c r="J58" i="36"/>
  <c r="K58" i="36"/>
  <c r="L58" i="36"/>
  <c r="M58" i="36"/>
  <c r="O58" i="36"/>
  <c r="P58" i="36"/>
  <c r="Q58" i="36"/>
  <c r="R58" i="36"/>
  <c r="S58" i="36"/>
  <c r="T58" i="36"/>
  <c r="U58" i="36"/>
  <c r="V58" i="36"/>
  <c r="X58" i="36"/>
  <c r="Y58" i="36"/>
  <c r="Z58" i="36"/>
  <c r="AA58" i="36"/>
  <c r="AB58" i="36"/>
  <c r="AC58" i="36"/>
  <c r="AD58" i="36"/>
  <c r="AE58" i="36"/>
  <c r="AG58" i="36"/>
  <c r="AH58" i="36"/>
  <c r="AI58" i="36"/>
  <c r="AJ58" i="36"/>
  <c r="AK58" i="36"/>
  <c r="AL58" i="36"/>
  <c r="AM58" i="36"/>
  <c r="AN58" i="36"/>
  <c r="AP58" i="36"/>
  <c r="AQ58" i="36"/>
  <c r="AR58" i="36"/>
  <c r="AS58" i="36"/>
  <c r="AT58" i="36"/>
  <c r="AU58" i="36"/>
  <c r="AV58" i="36"/>
  <c r="AW58" i="36"/>
  <c r="AY58" i="36"/>
  <c r="AZ58" i="36"/>
  <c r="BA58" i="36"/>
  <c r="BB58" i="36"/>
  <c r="BC58" i="36"/>
  <c r="BD58" i="36"/>
  <c r="BE58" i="36"/>
  <c r="BF58" i="36"/>
  <c r="F59" i="36"/>
  <c r="G59" i="36"/>
  <c r="H59" i="36"/>
  <c r="I59" i="36"/>
  <c r="J59" i="36"/>
  <c r="K59" i="36"/>
  <c r="L59" i="36"/>
  <c r="M59" i="36"/>
  <c r="O59" i="36"/>
  <c r="P59" i="36"/>
  <c r="Q59" i="36"/>
  <c r="R59" i="36"/>
  <c r="S59" i="36"/>
  <c r="T59" i="36"/>
  <c r="U59" i="36"/>
  <c r="V59" i="36"/>
  <c r="X59" i="36"/>
  <c r="Y59" i="36"/>
  <c r="Z59" i="36"/>
  <c r="AA59" i="36"/>
  <c r="AB59" i="36"/>
  <c r="AC59" i="36"/>
  <c r="AD59" i="36"/>
  <c r="AE59" i="36"/>
  <c r="AG59" i="36"/>
  <c r="AH59" i="36"/>
  <c r="AI59" i="36"/>
  <c r="AJ59" i="36"/>
  <c r="AK59" i="36"/>
  <c r="AL59" i="36"/>
  <c r="AM59" i="36"/>
  <c r="AN59" i="36"/>
  <c r="AP59" i="36"/>
  <c r="AQ59" i="36"/>
  <c r="AR59" i="36"/>
  <c r="AS59" i="36"/>
  <c r="AT59" i="36"/>
  <c r="AU59" i="36"/>
  <c r="AV59" i="36"/>
  <c r="AW59" i="36"/>
  <c r="AY59" i="36"/>
  <c r="AZ59" i="36"/>
  <c r="BA59" i="36"/>
  <c r="BB59" i="36"/>
  <c r="BC59" i="36"/>
  <c r="BD59" i="36"/>
  <c r="BE59" i="36"/>
  <c r="BF59" i="36"/>
  <c r="F60" i="36"/>
  <c r="G60" i="36"/>
  <c r="H60" i="36"/>
  <c r="I60" i="36"/>
  <c r="J60" i="36"/>
  <c r="K60" i="36"/>
  <c r="L60" i="36"/>
  <c r="M60" i="36"/>
  <c r="O60" i="36"/>
  <c r="P60" i="36"/>
  <c r="Q60" i="36"/>
  <c r="R60" i="36"/>
  <c r="S60" i="36"/>
  <c r="T60" i="36"/>
  <c r="U60" i="36"/>
  <c r="V60" i="36"/>
  <c r="X60" i="36"/>
  <c r="Y60" i="36"/>
  <c r="Z60" i="36"/>
  <c r="AA60" i="36"/>
  <c r="AB60" i="36"/>
  <c r="AC60" i="36"/>
  <c r="AD60" i="36"/>
  <c r="AE60" i="36"/>
  <c r="AG60" i="36"/>
  <c r="AH60" i="36"/>
  <c r="AI60" i="36"/>
  <c r="AJ60" i="36"/>
  <c r="AK60" i="36"/>
  <c r="AL60" i="36"/>
  <c r="AM60" i="36"/>
  <c r="AN60" i="36"/>
  <c r="AP60" i="36"/>
  <c r="AQ60" i="36"/>
  <c r="AR60" i="36"/>
  <c r="AS60" i="36"/>
  <c r="AT60" i="36"/>
  <c r="AU60" i="36"/>
  <c r="AV60" i="36"/>
  <c r="AW60" i="36"/>
  <c r="AY60" i="36"/>
  <c r="AZ60" i="36"/>
  <c r="BA60" i="36"/>
  <c r="BB60" i="36"/>
  <c r="BC60" i="36"/>
  <c r="BD60" i="36"/>
  <c r="BE60" i="36"/>
  <c r="BF60" i="36"/>
  <c r="F61" i="36"/>
  <c r="G61" i="36"/>
  <c r="H61" i="36"/>
  <c r="I61" i="36"/>
  <c r="J61" i="36"/>
  <c r="K61" i="36"/>
  <c r="L61" i="36"/>
  <c r="M61" i="36"/>
  <c r="O61" i="36"/>
  <c r="P61" i="36"/>
  <c r="Q61" i="36"/>
  <c r="R61" i="36"/>
  <c r="S61" i="36"/>
  <c r="T61" i="36"/>
  <c r="U61" i="36"/>
  <c r="V61" i="36"/>
  <c r="X61" i="36"/>
  <c r="Y61" i="36"/>
  <c r="Z61" i="36"/>
  <c r="AA61" i="36"/>
  <c r="AB61" i="36"/>
  <c r="AC61" i="36"/>
  <c r="AD61" i="36"/>
  <c r="AE61" i="36"/>
  <c r="AG61" i="36"/>
  <c r="AH61" i="36"/>
  <c r="AI61" i="36"/>
  <c r="AJ61" i="36"/>
  <c r="AK61" i="36"/>
  <c r="AL61" i="36"/>
  <c r="AM61" i="36"/>
  <c r="AN61" i="36"/>
  <c r="AP61" i="36"/>
  <c r="AQ61" i="36"/>
  <c r="AR61" i="36"/>
  <c r="AS61" i="36"/>
  <c r="AT61" i="36"/>
  <c r="AU61" i="36"/>
  <c r="AV61" i="36"/>
  <c r="AW61" i="36"/>
  <c r="AY61" i="36"/>
  <c r="AZ61" i="36"/>
  <c r="BA61" i="36"/>
  <c r="BB61" i="36"/>
  <c r="BC61" i="36"/>
  <c r="BD61" i="36"/>
  <c r="BE61" i="36"/>
  <c r="BF61" i="36"/>
  <c r="F62" i="36"/>
  <c r="G62" i="36"/>
  <c r="H62" i="36"/>
  <c r="I62" i="36"/>
  <c r="J62" i="36"/>
  <c r="K62" i="36"/>
  <c r="L62" i="36"/>
  <c r="M62" i="36"/>
  <c r="O62" i="36"/>
  <c r="P62" i="36"/>
  <c r="Q62" i="36"/>
  <c r="R62" i="36"/>
  <c r="S62" i="36"/>
  <c r="T62" i="36"/>
  <c r="U62" i="36"/>
  <c r="V62" i="36"/>
  <c r="X62" i="36"/>
  <c r="Y62" i="36"/>
  <c r="Z62" i="36"/>
  <c r="AA62" i="36"/>
  <c r="AB62" i="36"/>
  <c r="AC62" i="36"/>
  <c r="AD62" i="36"/>
  <c r="AE62" i="36"/>
  <c r="AG62" i="36"/>
  <c r="AH62" i="36"/>
  <c r="AI62" i="36"/>
  <c r="AJ62" i="36"/>
  <c r="AK62" i="36"/>
  <c r="AL62" i="36"/>
  <c r="AM62" i="36"/>
  <c r="AN62" i="36"/>
  <c r="AP62" i="36"/>
  <c r="AQ62" i="36"/>
  <c r="AR62" i="36"/>
  <c r="AS62" i="36"/>
  <c r="AT62" i="36"/>
  <c r="AU62" i="36"/>
  <c r="AV62" i="36"/>
  <c r="AW62" i="36"/>
  <c r="AY62" i="36"/>
  <c r="AZ62" i="36"/>
  <c r="BA62" i="36"/>
  <c r="BB62" i="36"/>
  <c r="BC62" i="36"/>
  <c r="BD62" i="36"/>
  <c r="BE62" i="36"/>
  <c r="BF62" i="36"/>
  <c r="F63" i="36"/>
  <c r="G63" i="36"/>
  <c r="H63" i="36"/>
  <c r="I63" i="36"/>
  <c r="J63" i="36"/>
  <c r="K63" i="36"/>
  <c r="L63" i="36"/>
  <c r="M63" i="36"/>
  <c r="O63" i="36"/>
  <c r="P63" i="36"/>
  <c r="Q63" i="36"/>
  <c r="R63" i="36"/>
  <c r="S63" i="36"/>
  <c r="T63" i="36"/>
  <c r="U63" i="36"/>
  <c r="V63" i="36"/>
  <c r="X63" i="36"/>
  <c r="Y63" i="36"/>
  <c r="Z63" i="36"/>
  <c r="AA63" i="36"/>
  <c r="AB63" i="36"/>
  <c r="AC63" i="36"/>
  <c r="AD63" i="36"/>
  <c r="AE63" i="36"/>
  <c r="AG63" i="36"/>
  <c r="AH63" i="36"/>
  <c r="AI63" i="36"/>
  <c r="AJ63" i="36"/>
  <c r="AK63" i="36"/>
  <c r="AL63" i="36"/>
  <c r="AM63" i="36"/>
  <c r="AN63" i="36"/>
  <c r="AP63" i="36"/>
  <c r="AQ63" i="36"/>
  <c r="AR63" i="36"/>
  <c r="AS63" i="36"/>
  <c r="AT63" i="36"/>
  <c r="AU63" i="36"/>
  <c r="AV63" i="36"/>
  <c r="AW63" i="36"/>
  <c r="AY63" i="36"/>
  <c r="AZ63" i="36"/>
  <c r="BA63" i="36"/>
  <c r="BB63" i="36"/>
  <c r="BC63" i="36"/>
  <c r="BD63" i="36"/>
  <c r="BE63" i="36"/>
  <c r="BF63" i="36"/>
  <c r="F64" i="36"/>
  <c r="G64" i="36"/>
  <c r="H64" i="36"/>
  <c r="I64" i="36"/>
  <c r="J64" i="36"/>
  <c r="K64" i="36"/>
  <c r="L64" i="36"/>
  <c r="M64" i="36"/>
  <c r="O64" i="36"/>
  <c r="P64" i="36"/>
  <c r="Q64" i="36"/>
  <c r="R64" i="36"/>
  <c r="S64" i="36"/>
  <c r="T64" i="36"/>
  <c r="U64" i="36"/>
  <c r="V64" i="36"/>
  <c r="X64" i="36"/>
  <c r="Y64" i="36"/>
  <c r="Z64" i="36"/>
  <c r="AA64" i="36"/>
  <c r="AB64" i="36"/>
  <c r="AC64" i="36"/>
  <c r="AD64" i="36"/>
  <c r="AE64" i="36"/>
  <c r="AG64" i="36"/>
  <c r="AH64" i="36"/>
  <c r="AI64" i="36"/>
  <c r="AJ64" i="36"/>
  <c r="AK64" i="36"/>
  <c r="AL64" i="36"/>
  <c r="AM64" i="36"/>
  <c r="AN64" i="36"/>
  <c r="AP64" i="36"/>
  <c r="AQ64" i="36"/>
  <c r="AR64" i="36"/>
  <c r="AS64" i="36"/>
  <c r="AT64" i="36"/>
  <c r="AU64" i="36"/>
  <c r="AV64" i="36"/>
  <c r="AW64" i="36"/>
  <c r="AY64" i="36"/>
  <c r="AZ64" i="36"/>
  <c r="BA64" i="36"/>
  <c r="BB64" i="36"/>
  <c r="BC64" i="36"/>
  <c r="BD64" i="36"/>
  <c r="BE64" i="36"/>
  <c r="BF64" i="36"/>
  <c r="F65" i="36"/>
  <c r="G65" i="36"/>
  <c r="H65" i="36"/>
  <c r="I65" i="36"/>
  <c r="J65" i="36"/>
  <c r="K65" i="36"/>
  <c r="L65" i="36"/>
  <c r="M65" i="36"/>
  <c r="O65" i="36"/>
  <c r="P65" i="36"/>
  <c r="Q65" i="36"/>
  <c r="R65" i="36"/>
  <c r="S65" i="36"/>
  <c r="T65" i="36"/>
  <c r="U65" i="36"/>
  <c r="V65" i="36"/>
  <c r="X65" i="36"/>
  <c r="Y65" i="36"/>
  <c r="Z65" i="36"/>
  <c r="AA65" i="36"/>
  <c r="AB65" i="36"/>
  <c r="AC65" i="36"/>
  <c r="AD65" i="36"/>
  <c r="AE65" i="36"/>
  <c r="AG65" i="36"/>
  <c r="AH65" i="36"/>
  <c r="AI65" i="36"/>
  <c r="AJ65" i="36"/>
  <c r="AK65" i="36"/>
  <c r="AL65" i="36"/>
  <c r="AM65" i="36"/>
  <c r="AN65" i="36"/>
  <c r="AP65" i="36"/>
  <c r="AQ65" i="36"/>
  <c r="AR65" i="36"/>
  <c r="AS65" i="36"/>
  <c r="AT65" i="36"/>
  <c r="AU65" i="36"/>
  <c r="AV65" i="36"/>
  <c r="AW65" i="36"/>
  <c r="AY65" i="36"/>
  <c r="AZ65" i="36"/>
  <c r="BA65" i="36"/>
  <c r="BB65" i="36"/>
  <c r="BC65" i="36"/>
  <c r="BD65" i="36"/>
  <c r="BE65" i="36"/>
  <c r="BF65" i="36"/>
  <c r="F66" i="36"/>
  <c r="G66" i="36"/>
  <c r="H66" i="36"/>
  <c r="I66" i="36"/>
  <c r="J66" i="36"/>
  <c r="K66" i="36"/>
  <c r="L66" i="36"/>
  <c r="M66" i="36"/>
  <c r="O66" i="36"/>
  <c r="P66" i="36"/>
  <c r="Q66" i="36"/>
  <c r="R66" i="36"/>
  <c r="S66" i="36"/>
  <c r="T66" i="36"/>
  <c r="U66" i="36"/>
  <c r="V66" i="36"/>
  <c r="X66" i="36"/>
  <c r="Y66" i="36"/>
  <c r="Z66" i="36"/>
  <c r="AA66" i="36"/>
  <c r="AB66" i="36"/>
  <c r="AC66" i="36"/>
  <c r="AD66" i="36"/>
  <c r="AE66" i="36"/>
  <c r="AG66" i="36"/>
  <c r="AH66" i="36"/>
  <c r="AI66" i="36"/>
  <c r="AJ66" i="36"/>
  <c r="AK66" i="36"/>
  <c r="AL66" i="36"/>
  <c r="AM66" i="36"/>
  <c r="AN66" i="36"/>
  <c r="AP66" i="36"/>
  <c r="AQ66" i="36"/>
  <c r="AR66" i="36"/>
  <c r="AS66" i="36"/>
  <c r="AT66" i="36"/>
  <c r="AU66" i="36"/>
  <c r="AV66" i="36"/>
  <c r="AW66" i="36"/>
  <c r="AY66" i="36"/>
  <c r="AZ66" i="36"/>
  <c r="BA66" i="36"/>
  <c r="BB66" i="36"/>
  <c r="BC66" i="36"/>
  <c r="BD66" i="36"/>
  <c r="BE66" i="36"/>
  <c r="BF66" i="36"/>
  <c r="F67" i="36"/>
  <c r="G67" i="36"/>
  <c r="H67" i="36"/>
  <c r="I67" i="36"/>
  <c r="J67" i="36"/>
  <c r="K67" i="36"/>
  <c r="L67" i="36"/>
  <c r="M67" i="36"/>
  <c r="O67" i="36"/>
  <c r="P67" i="36"/>
  <c r="Q67" i="36"/>
  <c r="R67" i="36"/>
  <c r="S67" i="36"/>
  <c r="T67" i="36"/>
  <c r="U67" i="36"/>
  <c r="V67" i="36"/>
  <c r="X67" i="36"/>
  <c r="Y67" i="36"/>
  <c r="Z67" i="36"/>
  <c r="AA67" i="36"/>
  <c r="AB67" i="36"/>
  <c r="AC67" i="36"/>
  <c r="AD67" i="36"/>
  <c r="AE67" i="36"/>
  <c r="AG67" i="36"/>
  <c r="AH67" i="36"/>
  <c r="AI67" i="36"/>
  <c r="AJ67" i="36"/>
  <c r="AK67" i="36"/>
  <c r="AL67" i="36"/>
  <c r="AM67" i="36"/>
  <c r="AN67" i="36"/>
  <c r="AP67" i="36"/>
  <c r="AQ67" i="36"/>
  <c r="AR67" i="36"/>
  <c r="AS67" i="36"/>
  <c r="AT67" i="36"/>
  <c r="AU67" i="36"/>
  <c r="AV67" i="36"/>
  <c r="AW67" i="36"/>
  <c r="AY67" i="36"/>
  <c r="AZ67" i="36"/>
  <c r="BA67" i="36"/>
  <c r="BB67" i="36"/>
  <c r="BC67" i="36"/>
  <c r="BD67" i="36"/>
  <c r="BE67" i="36"/>
  <c r="BF67" i="36"/>
  <c r="F68" i="36"/>
  <c r="G68" i="36"/>
  <c r="H68" i="36"/>
  <c r="I68" i="36"/>
  <c r="J68" i="36"/>
  <c r="K68" i="36"/>
  <c r="L68" i="36"/>
  <c r="M68" i="36"/>
  <c r="O68" i="36"/>
  <c r="P68" i="36"/>
  <c r="Q68" i="36"/>
  <c r="R68" i="36"/>
  <c r="S68" i="36"/>
  <c r="T68" i="36"/>
  <c r="U68" i="36"/>
  <c r="V68" i="36"/>
  <c r="X68" i="36"/>
  <c r="Y68" i="36"/>
  <c r="Z68" i="36"/>
  <c r="AA68" i="36"/>
  <c r="AB68" i="36"/>
  <c r="AC68" i="36"/>
  <c r="AD68" i="36"/>
  <c r="AE68" i="36"/>
  <c r="AG68" i="36"/>
  <c r="AH68" i="36"/>
  <c r="AI68" i="36"/>
  <c r="AJ68" i="36"/>
  <c r="AK68" i="36"/>
  <c r="AL68" i="36"/>
  <c r="AM68" i="36"/>
  <c r="AN68" i="36"/>
  <c r="AP68" i="36"/>
  <c r="AQ68" i="36"/>
  <c r="AR68" i="36"/>
  <c r="AS68" i="36"/>
  <c r="AT68" i="36"/>
  <c r="AU68" i="36"/>
  <c r="AV68" i="36"/>
  <c r="AW68" i="36"/>
  <c r="AY68" i="36"/>
  <c r="AZ68" i="36"/>
  <c r="BA68" i="36"/>
  <c r="BB68" i="36"/>
  <c r="BC68" i="36"/>
  <c r="BD68" i="36"/>
  <c r="BE68" i="36"/>
  <c r="BF68" i="36"/>
  <c r="F69" i="36"/>
  <c r="G69" i="36"/>
  <c r="H69" i="36"/>
  <c r="I69" i="36"/>
  <c r="J69" i="36"/>
  <c r="K69" i="36"/>
  <c r="L69" i="36"/>
  <c r="M69" i="36"/>
  <c r="O69" i="36"/>
  <c r="P69" i="36"/>
  <c r="Q69" i="36"/>
  <c r="R69" i="36"/>
  <c r="S69" i="36"/>
  <c r="T69" i="36"/>
  <c r="U69" i="36"/>
  <c r="V69" i="36"/>
  <c r="X69" i="36"/>
  <c r="Y69" i="36"/>
  <c r="Z69" i="36"/>
  <c r="AA69" i="36"/>
  <c r="AB69" i="36"/>
  <c r="AC69" i="36"/>
  <c r="AD69" i="36"/>
  <c r="AE69" i="36"/>
  <c r="AG69" i="36"/>
  <c r="AH69" i="36"/>
  <c r="AI69" i="36"/>
  <c r="AJ69" i="36"/>
  <c r="AK69" i="36"/>
  <c r="AL69" i="36"/>
  <c r="AM69" i="36"/>
  <c r="AN69" i="36"/>
  <c r="AP69" i="36"/>
  <c r="AQ69" i="36"/>
  <c r="AR69" i="36"/>
  <c r="AS69" i="36"/>
  <c r="AT69" i="36"/>
  <c r="AU69" i="36"/>
  <c r="AV69" i="36"/>
  <c r="AW69" i="36"/>
  <c r="AY69" i="36"/>
  <c r="AZ69" i="36"/>
  <c r="BA69" i="36"/>
  <c r="BB69" i="36"/>
  <c r="BC69" i="36"/>
  <c r="BD69" i="36"/>
  <c r="BE69" i="36"/>
  <c r="BF69" i="36"/>
  <c r="F70" i="36"/>
  <c r="G70" i="36"/>
  <c r="H70" i="36"/>
  <c r="I70" i="36"/>
  <c r="J70" i="36"/>
  <c r="K70" i="36"/>
  <c r="L70" i="36"/>
  <c r="M70" i="36"/>
  <c r="O70" i="36"/>
  <c r="P70" i="36"/>
  <c r="Q70" i="36"/>
  <c r="R70" i="36"/>
  <c r="S70" i="36"/>
  <c r="T70" i="36"/>
  <c r="U70" i="36"/>
  <c r="V70" i="36"/>
  <c r="X70" i="36"/>
  <c r="Y70" i="36"/>
  <c r="Z70" i="36"/>
  <c r="AA70" i="36"/>
  <c r="AB70" i="36"/>
  <c r="AC70" i="36"/>
  <c r="AD70" i="36"/>
  <c r="AE70" i="36"/>
  <c r="AG70" i="36"/>
  <c r="AH70" i="36"/>
  <c r="AI70" i="36"/>
  <c r="AJ70" i="36"/>
  <c r="AK70" i="36"/>
  <c r="AL70" i="36"/>
  <c r="AM70" i="36"/>
  <c r="AN70" i="36"/>
  <c r="AP70" i="36"/>
  <c r="AQ70" i="36"/>
  <c r="AR70" i="36"/>
  <c r="AS70" i="36"/>
  <c r="AT70" i="36"/>
  <c r="AU70" i="36"/>
  <c r="AV70" i="36"/>
  <c r="AW70" i="36"/>
  <c r="AY70" i="36"/>
  <c r="AZ70" i="36"/>
  <c r="BA70" i="36"/>
  <c r="BB70" i="36"/>
  <c r="BC70" i="36"/>
  <c r="BD70" i="36"/>
  <c r="BE70" i="36"/>
  <c r="BF70" i="36"/>
  <c r="F71" i="36"/>
  <c r="G71" i="36"/>
  <c r="H71" i="36"/>
  <c r="I71" i="36"/>
  <c r="J71" i="36"/>
  <c r="K71" i="36"/>
  <c r="L71" i="36"/>
  <c r="M71" i="36"/>
  <c r="O71" i="36"/>
  <c r="P71" i="36"/>
  <c r="Q71" i="36"/>
  <c r="R71" i="36"/>
  <c r="S71" i="36"/>
  <c r="T71" i="36"/>
  <c r="U71" i="36"/>
  <c r="V71" i="36"/>
  <c r="X71" i="36"/>
  <c r="Y71" i="36"/>
  <c r="Z71" i="36"/>
  <c r="AA71" i="36"/>
  <c r="AB71" i="36"/>
  <c r="AC71" i="36"/>
  <c r="AD71" i="36"/>
  <c r="AE71" i="36"/>
  <c r="AG71" i="36"/>
  <c r="AH71" i="36"/>
  <c r="AI71" i="36"/>
  <c r="AJ71" i="36"/>
  <c r="AK71" i="36"/>
  <c r="AL71" i="36"/>
  <c r="AM71" i="36"/>
  <c r="AN71" i="36"/>
  <c r="AP71" i="36"/>
  <c r="AQ71" i="36"/>
  <c r="AR71" i="36"/>
  <c r="AS71" i="36"/>
  <c r="AT71" i="36"/>
  <c r="AU71" i="36"/>
  <c r="AV71" i="36"/>
  <c r="AW71" i="36"/>
  <c r="AY71" i="36"/>
  <c r="AZ71" i="36"/>
  <c r="BA71" i="36"/>
  <c r="BB71" i="36"/>
  <c r="BC71" i="36"/>
  <c r="BD71" i="36"/>
  <c r="BE71" i="36"/>
  <c r="BF71" i="36"/>
  <c r="F72" i="36"/>
  <c r="G72" i="36"/>
  <c r="H72" i="36"/>
  <c r="I72" i="36"/>
  <c r="J72" i="36"/>
  <c r="K72" i="36"/>
  <c r="L72" i="36"/>
  <c r="M72" i="36"/>
  <c r="O72" i="36"/>
  <c r="P72" i="36"/>
  <c r="Q72" i="36"/>
  <c r="R72" i="36"/>
  <c r="S72" i="36"/>
  <c r="T72" i="36"/>
  <c r="U72" i="36"/>
  <c r="V72" i="36"/>
  <c r="X72" i="36"/>
  <c r="Y72" i="36"/>
  <c r="Z72" i="36"/>
  <c r="AA72" i="36"/>
  <c r="AB72" i="36"/>
  <c r="AC72" i="36"/>
  <c r="AD72" i="36"/>
  <c r="AE72" i="36"/>
  <c r="AG72" i="36"/>
  <c r="AH72" i="36"/>
  <c r="AI72" i="36"/>
  <c r="AJ72" i="36"/>
  <c r="AK72" i="36"/>
  <c r="AL72" i="36"/>
  <c r="AM72" i="36"/>
  <c r="AN72" i="36"/>
  <c r="AP72" i="36"/>
  <c r="AQ72" i="36"/>
  <c r="AR72" i="36"/>
  <c r="AS72" i="36"/>
  <c r="AT72" i="36"/>
  <c r="AU72" i="36"/>
  <c r="AV72" i="36"/>
  <c r="AW72" i="36"/>
  <c r="AY72" i="36"/>
  <c r="AZ72" i="36"/>
  <c r="BA72" i="36"/>
  <c r="BB72" i="36"/>
  <c r="BC72" i="36"/>
  <c r="BD72" i="36"/>
  <c r="BE72" i="36"/>
  <c r="BF72" i="36"/>
  <c r="F73" i="36"/>
  <c r="G73" i="36"/>
  <c r="H73" i="36"/>
  <c r="I73" i="36"/>
  <c r="J73" i="36"/>
  <c r="K73" i="36"/>
  <c r="L73" i="36"/>
  <c r="M73" i="36"/>
  <c r="O73" i="36"/>
  <c r="P73" i="36"/>
  <c r="Q73" i="36"/>
  <c r="R73" i="36"/>
  <c r="S73" i="36"/>
  <c r="T73" i="36"/>
  <c r="U73" i="36"/>
  <c r="V73" i="36"/>
  <c r="X73" i="36"/>
  <c r="Y73" i="36"/>
  <c r="Z73" i="36"/>
  <c r="AA73" i="36"/>
  <c r="AB73" i="36"/>
  <c r="AC73" i="36"/>
  <c r="AD73" i="36"/>
  <c r="AE73" i="36"/>
  <c r="AG73" i="36"/>
  <c r="AH73" i="36"/>
  <c r="AI73" i="36"/>
  <c r="AJ73" i="36"/>
  <c r="AK73" i="36"/>
  <c r="AL73" i="36"/>
  <c r="AM73" i="36"/>
  <c r="AN73" i="36"/>
  <c r="AP73" i="36"/>
  <c r="AQ73" i="36"/>
  <c r="AR73" i="36"/>
  <c r="AS73" i="36"/>
  <c r="AT73" i="36"/>
  <c r="AU73" i="36"/>
  <c r="AV73" i="36"/>
  <c r="AW73" i="36"/>
  <c r="AY73" i="36"/>
  <c r="AZ73" i="36"/>
  <c r="BA73" i="36"/>
  <c r="BB73" i="36"/>
  <c r="BC73" i="36"/>
  <c r="BD73" i="36"/>
  <c r="BE73" i="36"/>
  <c r="BF73" i="36"/>
  <c r="F74" i="36"/>
  <c r="G74" i="36"/>
  <c r="H74" i="36"/>
  <c r="I74" i="36"/>
  <c r="J74" i="36"/>
  <c r="K74" i="36"/>
  <c r="L74" i="36"/>
  <c r="M74" i="36"/>
  <c r="O74" i="36"/>
  <c r="P74" i="36"/>
  <c r="Q74" i="36"/>
  <c r="R74" i="36"/>
  <c r="S74" i="36"/>
  <c r="T74" i="36"/>
  <c r="U74" i="36"/>
  <c r="V74" i="36"/>
  <c r="X74" i="36"/>
  <c r="Y74" i="36"/>
  <c r="Z74" i="36"/>
  <c r="AA74" i="36"/>
  <c r="AB74" i="36"/>
  <c r="AC74" i="36"/>
  <c r="AD74" i="36"/>
  <c r="AE74" i="36"/>
  <c r="AG74" i="36"/>
  <c r="AH74" i="36"/>
  <c r="AI74" i="36"/>
  <c r="AJ74" i="36"/>
  <c r="AK74" i="36"/>
  <c r="AL74" i="36"/>
  <c r="AM74" i="36"/>
  <c r="AN74" i="36"/>
  <c r="AP74" i="36"/>
  <c r="AQ74" i="36"/>
  <c r="AR74" i="36"/>
  <c r="AS74" i="36"/>
  <c r="AT74" i="36"/>
  <c r="AU74" i="36"/>
  <c r="AV74" i="36"/>
  <c r="AW74" i="36"/>
  <c r="AY74" i="36"/>
  <c r="AZ74" i="36"/>
  <c r="BA74" i="36"/>
  <c r="BB74" i="36"/>
  <c r="BC74" i="36"/>
  <c r="BD74" i="36"/>
  <c r="BE74" i="36"/>
  <c r="BF74" i="36"/>
  <c r="F75" i="36"/>
  <c r="G75" i="36"/>
  <c r="H75" i="36"/>
  <c r="I75" i="36"/>
  <c r="J75" i="36"/>
  <c r="K75" i="36"/>
  <c r="L75" i="36"/>
  <c r="M75" i="36"/>
  <c r="O75" i="36"/>
  <c r="P75" i="36"/>
  <c r="Q75" i="36"/>
  <c r="R75" i="36"/>
  <c r="S75" i="36"/>
  <c r="T75" i="36"/>
  <c r="U75" i="36"/>
  <c r="V75" i="36"/>
  <c r="X75" i="36"/>
  <c r="Y75" i="36"/>
  <c r="Z75" i="36"/>
  <c r="AA75" i="36"/>
  <c r="AB75" i="36"/>
  <c r="AC75" i="36"/>
  <c r="AD75" i="36"/>
  <c r="AE75" i="36"/>
  <c r="AG75" i="36"/>
  <c r="AH75" i="36"/>
  <c r="AI75" i="36"/>
  <c r="AJ75" i="36"/>
  <c r="AK75" i="36"/>
  <c r="AL75" i="36"/>
  <c r="AM75" i="36"/>
  <c r="AN75" i="36"/>
  <c r="AP75" i="36"/>
  <c r="AQ75" i="36"/>
  <c r="AR75" i="36"/>
  <c r="AS75" i="36"/>
  <c r="AT75" i="36"/>
  <c r="AU75" i="36"/>
  <c r="AV75" i="36"/>
  <c r="AW75" i="36"/>
  <c r="AY75" i="36"/>
  <c r="AZ75" i="36"/>
  <c r="BA75" i="36"/>
  <c r="BB75" i="36"/>
  <c r="BC75" i="36"/>
  <c r="BD75" i="36"/>
  <c r="BE75" i="36"/>
  <c r="BF75" i="36"/>
  <c r="F76" i="36"/>
  <c r="G76" i="36"/>
  <c r="H76" i="36"/>
  <c r="I76" i="36"/>
  <c r="J76" i="36"/>
  <c r="K76" i="36"/>
  <c r="L76" i="36"/>
  <c r="M76" i="36"/>
  <c r="O76" i="36"/>
  <c r="P76" i="36"/>
  <c r="Q76" i="36"/>
  <c r="R76" i="36"/>
  <c r="S76" i="36"/>
  <c r="T76" i="36"/>
  <c r="U76" i="36"/>
  <c r="V76" i="36"/>
  <c r="X76" i="36"/>
  <c r="Y76" i="36"/>
  <c r="Z76" i="36"/>
  <c r="AA76" i="36"/>
  <c r="AB76" i="36"/>
  <c r="AC76" i="36"/>
  <c r="AD76" i="36"/>
  <c r="AE76" i="36"/>
  <c r="AG76" i="36"/>
  <c r="AH76" i="36"/>
  <c r="AI76" i="36"/>
  <c r="AJ76" i="36"/>
  <c r="AK76" i="36"/>
  <c r="AL76" i="36"/>
  <c r="AM76" i="36"/>
  <c r="AN76" i="36"/>
  <c r="AP76" i="36"/>
  <c r="AQ76" i="36"/>
  <c r="AR76" i="36"/>
  <c r="AS76" i="36"/>
  <c r="AT76" i="36"/>
  <c r="AU76" i="36"/>
  <c r="AV76" i="36"/>
  <c r="AW76" i="36"/>
  <c r="AY76" i="36"/>
  <c r="AZ76" i="36"/>
  <c r="BA76" i="36"/>
  <c r="BB76" i="36"/>
  <c r="BC76" i="36"/>
  <c r="BD76" i="36"/>
  <c r="BE76" i="36"/>
  <c r="BF76" i="36"/>
  <c r="F77" i="36"/>
  <c r="G77" i="36"/>
  <c r="H77" i="36"/>
  <c r="I77" i="36"/>
  <c r="J77" i="36"/>
  <c r="K77" i="36"/>
  <c r="L77" i="36"/>
  <c r="M77" i="36"/>
  <c r="O77" i="36"/>
  <c r="P77" i="36"/>
  <c r="Q77" i="36"/>
  <c r="R77" i="36"/>
  <c r="S77" i="36"/>
  <c r="T77" i="36"/>
  <c r="U77" i="36"/>
  <c r="V77" i="36"/>
  <c r="X77" i="36"/>
  <c r="Y77" i="36"/>
  <c r="Z77" i="36"/>
  <c r="AA77" i="36"/>
  <c r="AB77" i="36"/>
  <c r="AC77" i="36"/>
  <c r="AD77" i="36"/>
  <c r="AE77" i="36"/>
  <c r="AG77" i="36"/>
  <c r="AH77" i="36"/>
  <c r="AI77" i="36"/>
  <c r="AJ77" i="36"/>
  <c r="AK77" i="36"/>
  <c r="AL77" i="36"/>
  <c r="AM77" i="36"/>
  <c r="AN77" i="36"/>
  <c r="AP77" i="36"/>
  <c r="AQ77" i="36"/>
  <c r="AR77" i="36"/>
  <c r="AS77" i="36"/>
  <c r="AT77" i="36"/>
  <c r="AU77" i="36"/>
  <c r="AV77" i="36"/>
  <c r="AW77" i="36"/>
  <c r="AY77" i="36"/>
  <c r="AZ77" i="36"/>
  <c r="BA77" i="36"/>
  <c r="BB77" i="36"/>
  <c r="BC77" i="36"/>
  <c r="BD77" i="36"/>
  <c r="BE77" i="36"/>
  <c r="BF77" i="36"/>
  <c r="F78" i="36"/>
  <c r="G78" i="36"/>
  <c r="H78" i="36"/>
  <c r="I78" i="36"/>
  <c r="J78" i="36"/>
  <c r="K78" i="36"/>
  <c r="L78" i="36"/>
  <c r="M78" i="36"/>
  <c r="O78" i="36"/>
  <c r="P78" i="36"/>
  <c r="Q78" i="36"/>
  <c r="R78" i="36"/>
  <c r="S78" i="36"/>
  <c r="T78" i="36"/>
  <c r="U78" i="36"/>
  <c r="V78" i="36"/>
  <c r="X78" i="36"/>
  <c r="Y78" i="36"/>
  <c r="Z78" i="36"/>
  <c r="AA78" i="36"/>
  <c r="AB78" i="36"/>
  <c r="AC78" i="36"/>
  <c r="AD78" i="36"/>
  <c r="AE78" i="36"/>
  <c r="AG78" i="36"/>
  <c r="AH78" i="36"/>
  <c r="AI78" i="36"/>
  <c r="AJ78" i="36"/>
  <c r="AK78" i="36"/>
  <c r="AL78" i="36"/>
  <c r="AM78" i="36"/>
  <c r="AN78" i="36"/>
  <c r="AP78" i="36"/>
  <c r="AQ78" i="36"/>
  <c r="AR78" i="36"/>
  <c r="AS78" i="36"/>
  <c r="AT78" i="36"/>
  <c r="AU78" i="36"/>
  <c r="AV78" i="36"/>
  <c r="AW78" i="36"/>
  <c r="AY78" i="36"/>
  <c r="AZ78" i="36"/>
  <c r="BA78" i="36"/>
  <c r="BB78" i="36"/>
  <c r="BC78" i="36"/>
  <c r="BD78" i="36"/>
  <c r="BE78" i="36"/>
  <c r="BF78" i="36"/>
  <c r="F79" i="36"/>
  <c r="G79" i="36"/>
  <c r="H79" i="36"/>
  <c r="I79" i="36"/>
  <c r="J79" i="36"/>
  <c r="K79" i="36"/>
  <c r="L79" i="36"/>
  <c r="M79" i="36"/>
  <c r="O79" i="36"/>
  <c r="P79" i="36"/>
  <c r="Q79" i="36"/>
  <c r="R79" i="36"/>
  <c r="S79" i="36"/>
  <c r="T79" i="36"/>
  <c r="U79" i="36"/>
  <c r="V79" i="36"/>
  <c r="X79" i="36"/>
  <c r="Y79" i="36"/>
  <c r="Z79" i="36"/>
  <c r="AA79" i="36"/>
  <c r="AB79" i="36"/>
  <c r="AC79" i="36"/>
  <c r="AD79" i="36"/>
  <c r="AE79" i="36"/>
  <c r="AG79" i="36"/>
  <c r="AH79" i="36"/>
  <c r="AI79" i="36"/>
  <c r="AJ79" i="36"/>
  <c r="AK79" i="36"/>
  <c r="AL79" i="36"/>
  <c r="AM79" i="36"/>
  <c r="AN79" i="36"/>
  <c r="AP79" i="36"/>
  <c r="AQ79" i="36"/>
  <c r="AR79" i="36"/>
  <c r="AS79" i="36"/>
  <c r="AT79" i="36"/>
  <c r="AU79" i="36"/>
  <c r="AV79" i="36"/>
  <c r="AW79" i="36"/>
  <c r="AY79" i="36"/>
  <c r="AZ79" i="36"/>
  <c r="BA79" i="36"/>
  <c r="BB79" i="36"/>
  <c r="BC79" i="36"/>
  <c r="BD79" i="36"/>
  <c r="BE79" i="36"/>
  <c r="BF79" i="36"/>
  <c r="F80" i="36"/>
  <c r="G80" i="36"/>
  <c r="H80" i="36"/>
  <c r="I80" i="36"/>
  <c r="J80" i="36"/>
  <c r="K80" i="36"/>
  <c r="L80" i="36"/>
  <c r="M80" i="36"/>
  <c r="O80" i="36"/>
  <c r="P80" i="36"/>
  <c r="Q80" i="36"/>
  <c r="R80" i="36"/>
  <c r="S80" i="36"/>
  <c r="T80" i="36"/>
  <c r="U80" i="36"/>
  <c r="V80" i="36"/>
  <c r="X80" i="36"/>
  <c r="Y80" i="36"/>
  <c r="Z80" i="36"/>
  <c r="AA80" i="36"/>
  <c r="AB80" i="36"/>
  <c r="AC80" i="36"/>
  <c r="AD80" i="36"/>
  <c r="AE80" i="36"/>
  <c r="AG80" i="36"/>
  <c r="AH80" i="36"/>
  <c r="AI80" i="36"/>
  <c r="AJ80" i="36"/>
  <c r="AK80" i="36"/>
  <c r="AL80" i="36"/>
  <c r="AM80" i="36"/>
  <c r="AN80" i="36"/>
  <c r="AP80" i="36"/>
  <c r="AQ80" i="36"/>
  <c r="AR80" i="36"/>
  <c r="AS80" i="36"/>
  <c r="AT80" i="36"/>
  <c r="AU80" i="36"/>
  <c r="AV80" i="36"/>
  <c r="AW80" i="36"/>
  <c r="AY80" i="36"/>
  <c r="AZ80" i="36"/>
  <c r="BA80" i="36"/>
  <c r="BB80" i="36"/>
  <c r="BC80" i="36"/>
  <c r="BD80" i="36"/>
  <c r="BE80" i="36"/>
  <c r="BF80" i="36"/>
  <c r="F81" i="36"/>
  <c r="G81" i="36"/>
  <c r="H81" i="36"/>
  <c r="I81" i="36"/>
  <c r="J81" i="36"/>
  <c r="K81" i="36"/>
  <c r="L81" i="36"/>
  <c r="M81" i="36"/>
  <c r="O81" i="36"/>
  <c r="P81" i="36"/>
  <c r="Q81" i="36"/>
  <c r="R81" i="36"/>
  <c r="S81" i="36"/>
  <c r="T81" i="36"/>
  <c r="U81" i="36"/>
  <c r="V81" i="36"/>
  <c r="X81" i="36"/>
  <c r="Y81" i="36"/>
  <c r="Z81" i="36"/>
  <c r="AA81" i="36"/>
  <c r="AB81" i="36"/>
  <c r="AC81" i="36"/>
  <c r="AD81" i="36"/>
  <c r="AE81" i="36"/>
  <c r="AG81" i="36"/>
  <c r="AH81" i="36"/>
  <c r="AI81" i="36"/>
  <c r="AJ81" i="36"/>
  <c r="AK81" i="36"/>
  <c r="AL81" i="36"/>
  <c r="AM81" i="36"/>
  <c r="AN81" i="36"/>
  <c r="AP81" i="36"/>
  <c r="AQ81" i="36"/>
  <c r="AR81" i="36"/>
  <c r="AS81" i="36"/>
  <c r="AT81" i="36"/>
  <c r="AU81" i="36"/>
  <c r="AV81" i="36"/>
  <c r="AW81" i="36"/>
  <c r="AY81" i="36"/>
  <c r="AZ81" i="36"/>
  <c r="BA81" i="36"/>
  <c r="BB81" i="36"/>
  <c r="BC81" i="36"/>
  <c r="BD81" i="36"/>
  <c r="BE81" i="36"/>
  <c r="BF81" i="36"/>
  <c r="F82" i="36"/>
  <c r="G82" i="36"/>
  <c r="H82" i="36"/>
  <c r="I82" i="36"/>
  <c r="J82" i="36"/>
  <c r="K82" i="36"/>
  <c r="L82" i="36"/>
  <c r="M82" i="36"/>
  <c r="O82" i="36"/>
  <c r="P82" i="36"/>
  <c r="Q82" i="36"/>
  <c r="R82" i="36"/>
  <c r="S82" i="36"/>
  <c r="T82" i="36"/>
  <c r="U82" i="36"/>
  <c r="V82" i="36"/>
  <c r="X82" i="36"/>
  <c r="Y82" i="36"/>
  <c r="Z82" i="36"/>
  <c r="AA82" i="36"/>
  <c r="AB82" i="36"/>
  <c r="AC82" i="36"/>
  <c r="AD82" i="36"/>
  <c r="AE82" i="36"/>
  <c r="AG82" i="36"/>
  <c r="AH82" i="36"/>
  <c r="AI82" i="36"/>
  <c r="AJ82" i="36"/>
  <c r="AK82" i="36"/>
  <c r="AL82" i="36"/>
  <c r="AM82" i="36"/>
  <c r="AN82" i="36"/>
  <c r="AP82" i="36"/>
  <c r="AQ82" i="36"/>
  <c r="AR82" i="36"/>
  <c r="AS82" i="36"/>
  <c r="AT82" i="36"/>
  <c r="AU82" i="36"/>
  <c r="AV82" i="36"/>
  <c r="AW82" i="36"/>
  <c r="AY82" i="36"/>
  <c r="AZ82" i="36"/>
  <c r="BA82" i="36"/>
  <c r="BB82" i="36"/>
  <c r="BC82" i="36"/>
  <c r="BD82" i="36"/>
  <c r="BE82" i="36"/>
  <c r="BF82" i="36"/>
  <c r="F83" i="36"/>
  <c r="G83" i="36"/>
  <c r="H83" i="36"/>
  <c r="I83" i="36"/>
  <c r="J83" i="36"/>
  <c r="K83" i="36"/>
  <c r="L83" i="36"/>
  <c r="M83" i="36"/>
  <c r="O83" i="36"/>
  <c r="P83" i="36"/>
  <c r="Q83" i="36"/>
  <c r="R83" i="36"/>
  <c r="S83" i="36"/>
  <c r="T83" i="36"/>
  <c r="U83" i="36"/>
  <c r="V83" i="36"/>
  <c r="X83" i="36"/>
  <c r="Y83" i="36"/>
  <c r="Z83" i="36"/>
  <c r="AA83" i="36"/>
  <c r="AB83" i="36"/>
  <c r="AC83" i="36"/>
  <c r="AD83" i="36"/>
  <c r="AE83" i="36"/>
  <c r="AG83" i="36"/>
  <c r="AH83" i="36"/>
  <c r="AI83" i="36"/>
  <c r="AJ83" i="36"/>
  <c r="AK83" i="36"/>
  <c r="AL83" i="36"/>
  <c r="AM83" i="36"/>
  <c r="AN83" i="36"/>
  <c r="AP83" i="36"/>
  <c r="AQ83" i="36"/>
  <c r="AR83" i="36"/>
  <c r="AS83" i="36"/>
  <c r="AT83" i="36"/>
  <c r="AU83" i="36"/>
  <c r="AV83" i="36"/>
  <c r="AW83" i="36"/>
  <c r="AY83" i="36"/>
  <c r="AZ83" i="36"/>
  <c r="BA83" i="36"/>
  <c r="BB83" i="36"/>
  <c r="BC83" i="36"/>
  <c r="BD83" i="36"/>
  <c r="BE83" i="36"/>
  <c r="BF83" i="36"/>
  <c r="F84" i="36"/>
  <c r="G84" i="36"/>
  <c r="H84" i="36"/>
  <c r="I84" i="36"/>
  <c r="J84" i="36"/>
  <c r="K84" i="36"/>
  <c r="L84" i="36"/>
  <c r="M84" i="36"/>
  <c r="O84" i="36"/>
  <c r="P84" i="36"/>
  <c r="Q84" i="36"/>
  <c r="R84" i="36"/>
  <c r="S84" i="36"/>
  <c r="T84" i="36"/>
  <c r="U84" i="36"/>
  <c r="V84" i="36"/>
  <c r="X84" i="36"/>
  <c r="Y84" i="36"/>
  <c r="Z84" i="36"/>
  <c r="AA84" i="36"/>
  <c r="AB84" i="36"/>
  <c r="AC84" i="36"/>
  <c r="AD84" i="36"/>
  <c r="AE84" i="36"/>
  <c r="AG84" i="36"/>
  <c r="AH84" i="36"/>
  <c r="AI84" i="36"/>
  <c r="AJ84" i="36"/>
  <c r="AK84" i="36"/>
  <c r="AL84" i="36"/>
  <c r="AM84" i="36"/>
  <c r="AN84" i="36"/>
  <c r="AP84" i="36"/>
  <c r="AQ84" i="36"/>
  <c r="AR84" i="36"/>
  <c r="AS84" i="36"/>
  <c r="AT84" i="36"/>
  <c r="AU84" i="36"/>
  <c r="AV84" i="36"/>
  <c r="AW84" i="36"/>
  <c r="AY84" i="36"/>
  <c r="AZ84" i="36"/>
  <c r="BA84" i="36"/>
  <c r="BB84" i="36"/>
  <c r="BC84" i="36"/>
  <c r="BD84" i="36"/>
  <c r="BE84" i="36"/>
  <c r="BF84" i="36"/>
  <c r="F85" i="36"/>
  <c r="G85" i="36"/>
  <c r="H85" i="36"/>
  <c r="I85" i="36"/>
  <c r="J85" i="36"/>
  <c r="K85" i="36"/>
  <c r="L85" i="36"/>
  <c r="M85" i="36"/>
  <c r="O85" i="36"/>
  <c r="P85" i="36"/>
  <c r="Q85" i="36"/>
  <c r="R85" i="36"/>
  <c r="S85" i="36"/>
  <c r="T85" i="36"/>
  <c r="U85" i="36"/>
  <c r="V85" i="36"/>
  <c r="X85" i="36"/>
  <c r="Y85" i="36"/>
  <c r="Z85" i="36"/>
  <c r="AA85" i="36"/>
  <c r="AB85" i="36"/>
  <c r="AC85" i="36"/>
  <c r="AD85" i="36"/>
  <c r="AE85" i="36"/>
  <c r="AG85" i="36"/>
  <c r="AH85" i="36"/>
  <c r="AI85" i="36"/>
  <c r="AJ85" i="36"/>
  <c r="AK85" i="36"/>
  <c r="AL85" i="36"/>
  <c r="AM85" i="36"/>
  <c r="AN85" i="36"/>
  <c r="AP85" i="36"/>
  <c r="AQ85" i="36"/>
  <c r="AR85" i="36"/>
  <c r="AS85" i="36"/>
  <c r="AT85" i="36"/>
  <c r="AU85" i="36"/>
  <c r="AV85" i="36"/>
  <c r="AW85" i="36"/>
  <c r="AY85" i="36"/>
  <c r="AZ85" i="36"/>
  <c r="BA85" i="36"/>
  <c r="BB85" i="36"/>
  <c r="BC85" i="36"/>
  <c r="BD85" i="36"/>
  <c r="BE85" i="36"/>
  <c r="BF85" i="36"/>
  <c r="F86" i="36"/>
  <c r="G86" i="36"/>
  <c r="H86" i="36"/>
  <c r="I86" i="36"/>
  <c r="J86" i="36"/>
  <c r="K86" i="36"/>
  <c r="L86" i="36"/>
  <c r="M86" i="36"/>
  <c r="O86" i="36"/>
  <c r="P86" i="36"/>
  <c r="Q86" i="36"/>
  <c r="R86" i="36"/>
  <c r="S86" i="36"/>
  <c r="T86" i="36"/>
  <c r="U86" i="36"/>
  <c r="V86" i="36"/>
  <c r="X86" i="36"/>
  <c r="Y86" i="36"/>
  <c r="Z86" i="36"/>
  <c r="AA86" i="36"/>
  <c r="AB86" i="36"/>
  <c r="AC86" i="36"/>
  <c r="AD86" i="36"/>
  <c r="AE86" i="36"/>
  <c r="AG86" i="36"/>
  <c r="AH86" i="36"/>
  <c r="AI86" i="36"/>
  <c r="AJ86" i="36"/>
  <c r="AK86" i="36"/>
  <c r="AL86" i="36"/>
  <c r="AM86" i="36"/>
  <c r="AN86" i="36"/>
  <c r="AP86" i="36"/>
  <c r="AQ86" i="36"/>
  <c r="AR86" i="36"/>
  <c r="AS86" i="36"/>
  <c r="AT86" i="36"/>
  <c r="AU86" i="36"/>
  <c r="AV86" i="36"/>
  <c r="AW86" i="36"/>
  <c r="AY86" i="36"/>
  <c r="AZ86" i="36"/>
  <c r="BA86" i="36"/>
  <c r="BB86" i="36"/>
  <c r="BC86" i="36"/>
  <c r="BD86" i="36"/>
  <c r="BE86" i="36"/>
  <c r="BF86" i="36"/>
  <c r="F87" i="36"/>
  <c r="G87" i="36"/>
  <c r="H87" i="36"/>
  <c r="I87" i="36"/>
  <c r="J87" i="36"/>
  <c r="K87" i="36"/>
  <c r="L87" i="36"/>
  <c r="M87" i="36"/>
  <c r="O87" i="36"/>
  <c r="P87" i="36"/>
  <c r="Q87" i="36"/>
  <c r="R87" i="36"/>
  <c r="S87" i="36"/>
  <c r="T87" i="36"/>
  <c r="U87" i="36"/>
  <c r="V87" i="36"/>
  <c r="X87" i="36"/>
  <c r="Y87" i="36"/>
  <c r="Z87" i="36"/>
  <c r="AA87" i="36"/>
  <c r="AB87" i="36"/>
  <c r="AC87" i="36"/>
  <c r="AD87" i="36"/>
  <c r="AE87" i="36"/>
  <c r="AG87" i="36"/>
  <c r="AH87" i="36"/>
  <c r="AI87" i="36"/>
  <c r="AJ87" i="36"/>
  <c r="AK87" i="36"/>
  <c r="AL87" i="36"/>
  <c r="AM87" i="36"/>
  <c r="AN87" i="36"/>
  <c r="AP87" i="36"/>
  <c r="AQ87" i="36"/>
  <c r="AR87" i="36"/>
  <c r="AS87" i="36"/>
  <c r="AT87" i="36"/>
  <c r="AU87" i="36"/>
  <c r="AV87" i="36"/>
  <c r="AW87" i="36"/>
  <c r="AY87" i="36"/>
  <c r="AZ87" i="36"/>
  <c r="BA87" i="36"/>
  <c r="BB87" i="36"/>
  <c r="BC87" i="36"/>
  <c r="BD87" i="36"/>
  <c r="BE87" i="36"/>
  <c r="BF87" i="36"/>
  <c r="F88" i="36"/>
  <c r="G88" i="36"/>
  <c r="H88" i="36"/>
  <c r="I88" i="36"/>
  <c r="J88" i="36"/>
  <c r="K88" i="36"/>
  <c r="L88" i="36"/>
  <c r="M88" i="36"/>
  <c r="O88" i="36"/>
  <c r="P88" i="36"/>
  <c r="Q88" i="36"/>
  <c r="R88" i="36"/>
  <c r="S88" i="36"/>
  <c r="T88" i="36"/>
  <c r="U88" i="36"/>
  <c r="V88" i="36"/>
  <c r="X88" i="36"/>
  <c r="Y88" i="36"/>
  <c r="Z88" i="36"/>
  <c r="AA88" i="36"/>
  <c r="AB88" i="36"/>
  <c r="AC88" i="36"/>
  <c r="AD88" i="36"/>
  <c r="AE88" i="36"/>
  <c r="AG88" i="36"/>
  <c r="AH88" i="36"/>
  <c r="AI88" i="36"/>
  <c r="AJ88" i="36"/>
  <c r="AK88" i="36"/>
  <c r="AL88" i="36"/>
  <c r="AM88" i="36"/>
  <c r="AN88" i="36"/>
  <c r="AP88" i="36"/>
  <c r="AQ88" i="36"/>
  <c r="AR88" i="36"/>
  <c r="AS88" i="36"/>
  <c r="AT88" i="36"/>
  <c r="AU88" i="36"/>
  <c r="AV88" i="36"/>
  <c r="AW88" i="36"/>
  <c r="AY88" i="36"/>
  <c r="AZ88" i="36"/>
  <c r="BA88" i="36"/>
  <c r="BB88" i="36"/>
  <c r="BC88" i="36"/>
  <c r="BD88" i="36"/>
  <c r="BE88" i="36"/>
  <c r="BF88" i="36"/>
  <c r="F89" i="36"/>
  <c r="G89" i="36"/>
  <c r="H89" i="36"/>
  <c r="I89" i="36"/>
  <c r="J89" i="36"/>
  <c r="K89" i="36"/>
  <c r="L89" i="36"/>
  <c r="M89" i="36"/>
  <c r="O89" i="36"/>
  <c r="P89" i="36"/>
  <c r="Q89" i="36"/>
  <c r="R89" i="36"/>
  <c r="S89" i="36"/>
  <c r="T89" i="36"/>
  <c r="U89" i="36"/>
  <c r="V89" i="36"/>
  <c r="X89" i="36"/>
  <c r="Y89" i="36"/>
  <c r="Z89" i="36"/>
  <c r="AA89" i="36"/>
  <c r="AB89" i="36"/>
  <c r="AC89" i="36"/>
  <c r="AD89" i="36"/>
  <c r="AE89" i="36"/>
  <c r="AG89" i="36"/>
  <c r="AH89" i="36"/>
  <c r="AI89" i="36"/>
  <c r="AJ89" i="36"/>
  <c r="AK89" i="36"/>
  <c r="AL89" i="36"/>
  <c r="AM89" i="36"/>
  <c r="AN89" i="36"/>
  <c r="AP89" i="36"/>
  <c r="AQ89" i="36"/>
  <c r="AR89" i="36"/>
  <c r="AS89" i="36"/>
  <c r="AT89" i="36"/>
  <c r="AU89" i="36"/>
  <c r="AV89" i="36"/>
  <c r="AW89" i="36"/>
  <c r="AY89" i="36"/>
  <c r="AZ89" i="36"/>
  <c r="BA89" i="36"/>
  <c r="BB89" i="36"/>
  <c r="BC89" i="36"/>
  <c r="BD89" i="36"/>
  <c r="BE89" i="36"/>
  <c r="BF89" i="36"/>
  <c r="F90" i="36"/>
  <c r="G90" i="36"/>
  <c r="H90" i="36"/>
  <c r="I90" i="36"/>
  <c r="J90" i="36"/>
  <c r="K90" i="36"/>
  <c r="L90" i="36"/>
  <c r="M90" i="36"/>
  <c r="O90" i="36"/>
  <c r="P90" i="36"/>
  <c r="Q90" i="36"/>
  <c r="R90" i="36"/>
  <c r="S90" i="36"/>
  <c r="T90" i="36"/>
  <c r="U90" i="36"/>
  <c r="V90" i="36"/>
  <c r="X90" i="36"/>
  <c r="Y90" i="36"/>
  <c r="Z90" i="36"/>
  <c r="AA90" i="36"/>
  <c r="AB90" i="36"/>
  <c r="AC90" i="36"/>
  <c r="AD90" i="36"/>
  <c r="AE90" i="36"/>
  <c r="AG90" i="36"/>
  <c r="AH90" i="36"/>
  <c r="AI90" i="36"/>
  <c r="AJ90" i="36"/>
  <c r="AK90" i="36"/>
  <c r="AL90" i="36"/>
  <c r="AM90" i="36"/>
  <c r="AN90" i="36"/>
  <c r="AP90" i="36"/>
  <c r="AQ90" i="36"/>
  <c r="AR90" i="36"/>
  <c r="AS90" i="36"/>
  <c r="AT90" i="36"/>
  <c r="AU90" i="36"/>
  <c r="AV90" i="36"/>
  <c r="AW90" i="36"/>
  <c r="AY90" i="36"/>
  <c r="AZ90" i="36"/>
  <c r="BA90" i="36"/>
  <c r="BB90" i="36"/>
  <c r="BC90" i="36"/>
  <c r="BD90" i="36"/>
  <c r="BE90" i="36"/>
  <c r="BF90" i="36"/>
  <c r="F91" i="36"/>
  <c r="G91" i="36"/>
  <c r="H91" i="36"/>
  <c r="I91" i="36"/>
  <c r="J91" i="36"/>
  <c r="K91" i="36"/>
  <c r="L91" i="36"/>
  <c r="M91" i="36"/>
  <c r="O91" i="36"/>
  <c r="P91" i="36"/>
  <c r="Q91" i="36"/>
  <c r="R91" i="36"/>
  <c r="S91" i="36"/>
  <c r="T91" i="36"/>
  <c r="U91" i="36"/>
  <c r="V91" i="36"/>
  <c r="X91" i="36"/>
  <c r="Y91" i="36"/>
  <c r="Z91" i="36"/>
  <c r="AA91" i="36"/>
  <c r="AB91" i="36"/>
  <c r="AC91" i="36"/>
  <c r="AD91" i="36"/>
  <c r="AE91" i="36"/>
  <c r="AG91" i="36"/>
  <c r="AH91" i="36"/>
  <c r="AI91" i="36"/>
  <c r="AJ91" i="36"/>
  <c r="AK91" i="36"/>
  <c r="AL91" i="36"/>
  <c r="AM91" i="36"/>
  <c r="AN91" i="36"/>
  <c r="AP91" i="36"/>
  <c r="AQ91" i="36"/>
  <c r="AR91" i="36"/>
  <c r="AS91" i="36"/>
  <c r="AT91" i="36"/>
  <c r="AU91" i="36"/>
  <c r="AV91" i="36"/>
  <c r="AW91" i="36"/>
  <c r="AY91" i="36"/>
  <c r="AZ91" i="36"/>
  <c r="BA91" i="36"/>
  <c r="BB91" i="36"/>
  <c r="BC91" i="36"/>
  <c r="BD91" i="36"/>
  <c r="BE91" i="36"/>
  <c r="BF91" i="36"/>
  <c r="F92" i="36"/>
  <c r="G92" i="36"/>
  <c r="H92" i="36"/>
  <c r="I92" i="36"/>
  <c r="J92" i="36"/>
  <c r="K92" i="36"/>
  <c r="L92" i="36"/>
  <c r="M92" i="36"/>
  <c r="O92" i="36"/>
  <c r="P92" i="36"/>
  <c r="Q92" i="36"/>
  <c r="R92" i="36"/>
  <c r="S92" i="36"/>
  <c r="T92" i="36"/>
  <c r="U92" i="36"/>
  <c r="V92" i="36"/>
  <c r="X92" i="36"/>
  <c r="Y92" i="36"/>
  <c r="Z92" i="36"/>
  <c r="AA92" i="36"/>
  <c r="AB92" i="36"/>
  <c r="AC92" i="36"/>
  <c r="AD92" i="36"/>
  <c r="AE92" i="36"/>
  <c r="AG92" i="36"/>
  <c r="AH92" i="36"/>
  <c r="AI92" i="36"/>
  <c r="AJ92" i="36"/>
  <c r="AK92" i="36"/>
  <c r="AL92" i="36"/>
  <c r="AM92" i="36"/>
  <c r="AN92" i="36"/>
  <c r="AP92" i="36"/>
  <c r="AQ92" i="36"/>
  <c r="AR92" i="36"/>
  <c r="AS92" i="36"/>
  <c r="AT92" i="36"/>
  <c r="AU92" i="36"/>
  <c r="AV92" i="36"/>
  <c r="AW92" i="36"/>
  <c r="AY92" i="36"/>
  <c r="AZ92" i="36"/>
  <c r="BA92" i="36"/>
  <c r="BB92" i="36"/>
  <c r="BC92" i="36"/>
  <c r="BD92" i="36"/>
  <c r="BE92" i="36"/>
  <c r="BF92" i="36"/>
  <c r="F93" i="36"/>
  <c r="G93" i="36"/>
  <c r="H93" i="36"/>
  <c r="I93" i="36"/>
  <c r="J93" i="36"/>
  <c r="K93" i="36"/>
  <c r="L93" i="36"/>
  <c r="M93" i="36"/>
  <c r="O93" i="36"/>
  <c r="P93" i="36"/>
  <c r="Q93" i="36"/>
  <c r="R93" i="36"/>
  <c r="S93" i="36"/>
  <c r="T93" i="36"/>
  <c r="U93" i="36"/>
  <c r="V93" i="36"/>
  <c r="X93" i="36"/>
  <c r="Y93" i="36"/>
  <c r="Z93" i="36"/>
  <c r="AA93" i="36"/>
  <c r="AB93" i="36"/>
  <c r="AC93" i="36"/>
  <c r="AD93" i="36"/>
  <c r="AE93" i="36"/>
  <c r="AG93" i="36"/>
  <c r="AH93" i="36"/>
  <c r="AI93" i="36"/>
  <c r="AJ93" i="36"/>
  <c r="AK93" i="36"/>
  <c r="AL93" i="36"/>
  <c r="AM93" i="36"/>
  <c r="AN93" i="36"/>
  <c r="AP93" i="36"/>
  <c r="AQ93" i="36"/>
  <c r="AR93" i="36"/>
  <c r="AS93" i="36"/>
  <c r="AT93" i="36"/>
  <c r="AU93" i="36"/>
  <c r="AV93" i="36"/>
  <c r="AW93" i="36"/>
  <c r="AY93" i="36"/>
  <c r="AZ93" i="36"/>
  <c r="BA93" i="36"/>
  <c r="BB93" i="36"/>
  <c r="BC93" i="36"/>
  <c r="BD93" i="36"/>
  <c r="BE93" i="36"/>
  <c r="BF93" i="36"/>
  <c r="F94" i="36"/>
  <c r="G94" i="36"/>
  <c r="H94" i="36"/>
  <c r="I94" i="36"/>
  <c r="J94" i="36"/>
  <c r="K94" i="36"/>
  <c r="L94" i="36"/>
  <c r="M94" i="36"/>
  <c r="O94" i="36"/>
  <c r="P94" i="36"/>
  <c r="Q94" i="36"/>
  <c r="R94" i="36"/>
  <c r="S94" i="36"/>
  <c r="T94" i="36"/>
  <c r="U94" i="36"/>
  <c r="V94" i="36"/>
  <c r="X94" i="36"/>
  <c r="Y94" i="36"/>
  <c r="Z94" i="36"/>
  <c r="AA94" i="36"/>
  <c r="AB94" i="36"/>
  <c r="AC94" i="36"/>
  <c r="AD94" i="36"/>
  <c r="AE94" i="36"/>
  <c r="AG94" i="36"/>
  <c r="AH94" i="36"/>
  <c r="AI94" i="36"/>
  <c r="AJ94" i="36"/>
  <c r="AK94" i="36"/>
  <c r="AL94" i="36"/>
  <c r="AM94" i="36"/>
  <c r="AN94" i="36"/>
  <c r="AP94" i="36"/>
  <c r="AQ94" i="36"/>
  <c r="AR94" i="36"/>
  <c r="AS94" i="36"/>
  <c r="AT94" i="36"/>
  <c r="AU94" i="36"/>
  <c r="AV94" i="36"/>
  <c r="AW94" i="36"/>
  <c r="AY94" i="36"/>
  <c r="AZ94" i="36"/>
  <c r="BA94" i="36"/>
  <c r="BB94" i="36"/>
  <c r="BC94" i="36"/>
  <c r="BD94" i="36"/>
  <c r="BE94" i="36"/>
  <c r="BF94" i="36"/>
  <c r="F95" i="36"/>
  <c r="G95" i="36"/>
  <c r="H95" i="36"/>
  <c r="I95" i="36"/>
  <c r="J95" i="36"/>
  <c r="K95" i="36"/>
  <c r="L95" i="36"/>
  <c r="M95" i="36"/>
  <c r="O95" i="36"/>
  <c r="P95" i="36"/>
  <c r="Q95" i="36"/>
  <c r="R95" i="36"/>
  <c r="S95" i="36"/>
  <c r="T95" i="36"/>
  <c r="U95" i="36"/>
  <c r="V95" i="36"/>
  <c r="X95" i="36"/>
  <c r="Y95" i="36"/>
  <c r="Z95" i="36"/>
  <c r="AA95" i="36"/>
  <c r="AB95" i="36"/>
  <c r="AC95" i="36"/>
  <c r="AD95" i="36"/>
  <c r="AE95" i="36"/>
  <c r="AG95" i="36"/>
  <c r="AH95" i="36"/>
  <c r="AI95" i="36"/>
  <c r="AJ95" i="36"/>
  <c r="AK95" i="36"/>
  <c r="AL95" i="36"/>
  <c r="AM95" i="36"/>
  <c r="AN95" i="36"/>
  <c r="AP95" i="36"/>
  <c r="AQ95" i="36"/>
  <c r="AR95" i="36"/>
  <c r="AS95" i="36"/>
  <c r="AT95" i="36"/>
  <c r="AU95" i="36"/>
  <c r="AV95" i="36"/>
  <c r="AW95" i="36"/>
  <c r="AY95" i="36"/>
  <c r="AZ95" i="36"/>
  <c r="BA95" i="36"/>
  <c r="BB95" i="36"/>
  <c r="BC95" i="36"/>
  <c r="BD95" i="36"/>
  <c r="BE95" i="36"/>
  <c r="BF95" i="36"/>
  <c r="F96" i="36"/>
  <c r="G96" i="36"/>
  <c r="H96" i="36"/>
  <c r="I96" i="36"/>
  <c r="J96" i="36"/>
  <c r="K96" i="36"/>
  <c r="L96" i="36"/>
  <c r="M96" i="36"/>
  <c r="O96" i="36"/>
  <c r="P96" i="36"/>
  <c r="Q96" i="36"/>
  <c r="R96" i="36"/>
  <c r="S96" i="36"/>
  <c r="T96" i="36"/>
  <c r="U96" i="36"/>
  <c r="V96" i="36"/>
  <c r="X96" i="36"/>
  <c r="Y96" i="36"/>
  <c r="Z96" i="36"/>
  <c r="AA96" i="36"/>
  <c r="AB96" i="36"/>
  <c r="AC96" i="36"/>
  <c r="AD96" i="36"/>
  <c r="AE96" i="36"/>
  <c r="AG96" i="36"/>
  <c r="AH96" i="36"/>
  <c r="AI96" i="36"/>
  <c r="AJ96" i="36"/>
  <c r="AK96" i="36"/>
  <c r="AL96" i="36"/>
  <c r="AM96" i="36"/>
  <c r="AN96" i="36"/>
  <c r="AP96" i="36"/>
  <c r="AQ96" i="36"/>
  <c r="AR96" i="36"/>
  <c r="AS96" i="36"/>
  <c r="AT96" i="36"/>
  <c r="AU96" i="36"/>
  <c r="AV96" i="36"/>
  <c r="AW96" i="36"/>
  <c r="AY96" i="36"/>
  <c r="AZ96" i="36"/>
  <c r="BA96" i="36"/>
  <c r="BB96" i="36"/>
  <c r="BC96" i="36"/>
  <c r="BD96" i="36"/>
  <c r="BE96" i="36"/>
  <c r="BF96" i="36"/>
  <c r="F97" i="36"/>
  <c r="G97" i="36"/>
  <c r="H97" i="36"/>
  <c r="I97" i="36"/>
  <c r="J97" i="36"/>
  <c r="K97" i="36"/>
  <c r="L97" i="36"/>
  <c r="M97" i="36"/>
  <c r="O97" i="36"/>
  <c r="P97" i="36"/>
  <c r="Q97" i="36"/>
  <c r="R97" i="36"/>
  <c r="S97" i="36"/>
  <c r="T97" i="36"/>
  <c r="U97" i="36"/>
  <c r="V97" i="36"/>
  <c r="X97" i="36"/>
  <c r="Y97" i="36"/>
  <c r="Z97" i="36"/>
  <c r="AA97" i="36"/>
  <c r="AB97" i="36"/>
  <c r="AC97" i="36"/>
  <c r="AD97" i="36"/>
  <c r="AE97" i="36"/>
  <c r="AG97" i="36"/>
  <c r="AH97" i="36"/>
  <c r="AI97" i="36"/>
  <c r="AJ97" i="36"/>
  <c r="AK97" i="36"/>
  <c r="AL97" i="36"/>
  <c r="AM97" i="36"/>
  <c r="AN97" i="36"/>
  <c r="AP97" i="36"/>
  <c r="AQ97" i="36"/>
  <c r="AR97" i="36"/>
  <c r="AS97" i="36"/>
  <c r="AT97" i="36"/>
  <c r="AU97" i="36"/>
  <c r="AV97" i="36"/>
  <c r="AW97" i="36"/>
  <c r="AY97" i="36"/>
  <c r="AZ97" i="36"/>
  <c r="BA97" i="36"/>
  <c r="BB97" i="36"/>
  <c r="BC97" i="36"/>
  <c r="BD97" i="36"/>
  <c r="BE97" i="36"/>
  <c r="BF97" i="36"/>
  <c r="F98" i="36"/>
  <c r="G98" i="36"/>
  <c r="H98" i="36"/>
  <c r="I98" i="36"/>
  <c r="J98" i="36"/>
  <c r="K98" i="36"/>
  <c r="L98" i="36"/>
  <c r="M98" i="36"/>
  <c r="O98" i="36"/>
  <c r="P98" i="36"/>
  <c r="Q98" i="36"/>
  <c r="R98" i="36"/>
  <c r="S98" i="36"/>
  <c r="T98" i="36"/>
  <c r="U98" i="36"/>
  <c r="V98" i="36"/>
  <c r="X98" i="36"/>
  <c r="Y98" i="36"/>
  <c r="Z98" i="36"/>
  <c r="AA98" i="36"/>
  <c r="AB98" i="36"/>
  <c r="AC98" i="36"/>
  <c r="AD98" i="36"/>
  <c r="AE98" i="36"/>
  <c r="AG98" i="36"/>
  <c r="AH98" i="36"/>
  <c r="AI98" i="36"/>
  <c r="AJ98" i="36"/>
  <c r="AK98" i="36"/>
  <c r="AL98" i="36"/>
  <c r="AM98" i="36"/>
  <c r="AN98" i="36"/>
  <c r="AP98" i="36"/>
  <c r="AQ98" i="36"/>
  <c r="AR98" i="36"/>
  <c r="AS98" i="36"/>
  <c r="AT98" i="36"/>
  <c r="AU98" i="36"/>
  <c r="AV98" i="36"/>
  <c r="AW98" i="36"/>
  <c r="AY98" i="36"/>
  <c r="AZ98" i="36"/>
  <c r="BA98" i="36"/>
  <c r="BB98" i="36"/>
  <c r="BC98" i="36"/>
  <c r="BD98" i="36"/>
  <c r="BE98" i="36"/>
  <c r="BF98" i="36"/>
  <c r="F99" i="36"/>
  <c r="G99" i="36"/>
  <c r="H99" i="36"/>
  <c r="I99" i="36"/>
  <c r="J99" i="36"/>
  <c r="K99" i="36"/>
  <c r="L99" i="36"/>
  <c r="M99" i="36"/>
  <c r="O99" i="36"/>
  <c r="P99" i="36"/>
  <c r="Q99" i="36"/>
  <c r="R99" i="36"/>
  <c r="S99" i="36"/>
  <c r="T99" i="36"/>
  <c r="U99" i="36"/>
  <c r="V99" i="36"/>
  <c r="X99" i="36"/>
  <c r="Y99" i="36"/>
  <c r="Z99" i="36"/>
  <c r="AA99" i="36"/>
  <c r="AB99" i="36"/>
  <c r="AC99" i="36"/>
  <c r="AD99" i="36"/>
  <c r="AE99" i="36"/>
  <c r="AG99" i="36"/>
  <c r="AH99" i="36"/>
  <c r="AI99" i="36"/>
  <c r="AJ99" i="36"/>
  <c r="AK99" i="36"/>
  <c r="AL99" i="36"/>
  <c r="AM99" i="36"/>
  <c r="AN99" i="36"/>
  <c r="AP99" i="36"/>
  <c r="AQ99" i="36"/>
  <c r="AR99" i="36"/>
  <c r="AS99" i="36"/>
  <c r="AT99" i="36"/>
  <c r="AU99" i="36"/>
  <c r="AV99" i="36"/>
  <c r="AW99" i="36"/>
  <c r="AY99" i="36"/>
  <c r="AZ99" i="36"/>
  <c r="BA99" i="36"/>
  <c r="BB99" i="36"/>
  <c r="BC99" i="36"/>
  <c r="BD99" i="36"/>
  <c r="BE99" i="36"/>
  <c r="BF99" i="36"/>
  <c r="F100" i="36"/>
  <c r="G100" i="36"/>
  <c r="H100" i="36"/>
  <c r="I100" i="36"/>
  <c r="J100" i="36"/>
  <c r="K100" i="36"/>
  <c r="L100" i="36"/>
  <c r="M100" i="36"/>
  <c r="O100" i="36"/>
  <c r="P100" i="36"/>
  <c r="Q100" i="36"/>
  <c r="R100" i="36"/>
  <c r="S100" i="36"/>
  <c r="T100" i="36"/>
  <c r="U100" i="36"/>
  <c r="V100" i="36"/>
  <c r="X100" i="36"/>
  <c r="Y100" i="36"/>
  <c r="Z100" i="36"/>
  <c r="AA100" i="36"/>
  <c r="AB100" i="36"/>
  <c r="AC100" i="36"/>
  <c r="AD100" i="36"/>
  <c r="AE100" i="36"/>
  <c r="AG100" i="36"/>
  <c r="AH100" i="36"/>
  <c r="AI100" i="36"/>
  <c r="AJ100" i="36"/>
  <c r="AK100" i="36"/>
  <c r="AL100" i="36"/>
  <c r="AM100" i="36"/>
  <c r="AN100" i="36"/>
  <c r="AP100" i="36"/>
  <c r="AQ100" i="36"/>
  <c r="AR100" i="36"/>
  <c r="AS100" i="36"/>
  <c r="AT100" i="36"/>
  <c r="AU100" i="36"/>
  <c r="AV100" i="36"/>
  <c r="AW100" i="36"/>
  <c r="AY100" i="36"/>
  <c r="AZ100" i="36"/>
  <c r="BA100" i="36"/>
  <c r="BB100" i="36"/>
  <c r="BC100" i="36"/>
  <c r="BD100" i="36"/>
  <c r="BE100" i="36"/>
  <c r="BF100" i="36"/>
  <c r="F101" i="36"/>
  <c r="G101" i="36"/>
  <c r="H101" i="36"/>
  <c r="I101" i="36"/>
  <c r="J101" i="36"/>
  <c r="K101" i="36"/>
  <c r="L101" i="36"/>
  <c r="M101" i="36"/>
  <c r="O101" i="36"/>
  <c r="P101" i="36"/>
  <c r="Q101" i="36"/>
  <c r="R101" i="36"/>
  <c r="S101" i="36"/>
  <c r="T101" i="36"/>
  <c r="U101" i="36"/>
  <c r="V101" i="36"/>
  <c r="X101" i="36"/>
  <c r="Y101" i="36"/>
  <c r="Z101" i="36"/>
  <c r="AA101" i="36"/>
  <c r="AB101" i="36"/>
  <c r="AC101" i="36"/>
  <c r="AD101" i="36"/>
  <c r="AE101" i="36"/>
  <c r="AG101" i="36"/>
  <c r="AH101" i="36"/>
  <c r="AI101" i="36"/>
  <c r="AJ101" i="36"/>
  <c r="AK101" i="36"/>
  <c r="AL101" i="36"/>
  <c r="AM101" i="36"/>
  <c r="AN101" i="36"/>
  <c r="AP101" i="36"/>
  <c r="AQ101" i="36"/>
  <c r="AR101" i="36"/>
  <c r="AS101" i="36"/>
  <c r="AT101" i="36"/>
  <c r="AU101" i="36"/>
  <c r="AV101" i="36"/>
  <c r="AW101" i="36"/>
  <c r="AY101" i="36"/>
  <c r="AZ101" i="36"/>
  <c r="BA101" i="36"/>
  <c r="BB101" i="36"/>
  <c r="BC101" i="36"/>
  <c r="BD101" i="36"/>
  <c r="BE101" i="36"/>
  <c r="BF101" i="36"/>
  <c r="F102" i="36"/>
  <c r="G102" i="36"/>
  <c r="H102" i="36"/>
  <c r="I102" i="36"/>
  <c r="J102" i="36"/>
  <c r="K102" i="36"/>
  <c r="L102" i="36"/>
  <c r="M102" i="36"/>
  <c r="O102" i="36"/>
  <c r="P102" i="36"/>
  <c r="Q102" i="36"/>
  <c r="R102" i="36"/>
  <c r="S102" i="36"/>
  <c r="T102" i="36"/>
  <c r="U102" i="36"/>
  <c r="V102" i="36"/>
  <c r="X102" i="36"/>
  <c r="Y102" i="36"/>
  <c r="Z102" i="36"/>
  <c r="AA102" i="36"/>
  <c r="AB102" i="36"/>
  <c r="AC102" i="36"/>
  <c r="AD102" i="36"/>
  <c r="AE102" i="36"/>
  <c r="AG102" i="36"/>
  <c r="AH102" i="36"/>
  <c r="AI102" i="36"/>
  <c r="AJ102" i="36"/>
  <c r="AK102" i="36"/>
  <c r="AL102" i="36"/>
  <c r="AM102" i="36"/>
  <c r="AN102" i="36"/>
  <c r="AP102" i="36"/>
  <c r="AQ102" i="36"/>
  <c r="AR102" i="36"/>
  <c r="AS102" i="36"/>
  <c r="AT102" i="36"/>
  <c r="AU102" i="36"/>
  <c r="AV102" i="36"/>
  <c r="AW102" i="36"/>
  <c r="AY102" i="36"/>
  <c r="AZ102" i="36"/>
  <c r="BA102" i="36"/>
  <c r="BB102" i="36"/>
  <c r="BC102" i="36"/>
  <c r="BD102" i="36"/>
  <c r="BE102" i="36"/>
  <c r="BF102" i="36"/>
  <c r="F103" i="36"/>
  <c r="G103" i="36"/>
  <c r="H103" i="36"/>
  <c r="I103" i="36"/>
  <c r="J103" i="36"/>
  <c r="K103" i="36"/>
  <c r="L103" i="36"/>
  <c r="M103" i="36"/>
  <c r="O103" i="36"/>
  <c r="P103" i="36"/>
  <c r="Q103" i="36"/>
  <c r="R103" i="36"/>
  <c r="S103" i="36"/>
  <c r="T103" i="36"/>
  <c r="U103" i="36"/>
  <c r="V103" i="36"/>
  <c r="X103" i="36"/>
  <c r="Y103" i="36"/>
  <c r="Z103" i="36"/>
  <c r="AA103" i="36"/>
  <c r="AB103" i="36"/>
  <c r="AC103" i="36"/>
  <c r="AD103" i="36"/>
  <c r="AE103" i="36"/>
  <c r="AG103" i="36"/>
  <c r="AH103" i="36"/>
  <c r="AI103" i="36"/>
  <c r="AJ103" i="36"/>
  <c r="AK103" i="36"/>
  <c r="AL103" i="36"/>
  <c r="AM103" i="36"/>
  <c r="AN103" i="36"/>
  <c r="AP103" i="36"/>
  <c r="AQ103" i="36"/>
  <c r="AR103" i="36"/>
  <c r="AS103" i="36"/>
  <c r="AT103" i="36"/>
  <c r="AU103" i="36"/>
  <c r="AV103" i="36"/>
  <c r="AW103" i="36"/>
  <c r="AY103" i="36"/>
  <c r="AZ103" i="36"/>
  <c r="BA103" i="36"/>
  <c r="BB103" i="36"/>
  <c r="BC103" i="36"/>
  <c r="BD103" i="36"/>
  <c r="BE103" i="36"/>
  <c r="BF103" i="36"/>
  <c r="F104" i="36"/>
  <c r="G104" i="36"/>
  <c r="H104" i="36"/>
  <c r="I104" i="36"/>
  <c r="J104" i="36"/>
  <c r="K104" i="36"/>
  <c r="L104" i="36"/>
  <c r="M104" i="36"/>
  <c r="O104" i="36"/>
  <c r="P104" i="36"/>
  <c r="Q104" i="36"/>
  <c r="R104" i="36"/>
  <c r="S104" i="36"/>
  <c r="T104" i="36"/>
  <c r="U104" i="36"/>
  <c r="V104" i="36"/>
  <c r="X104" i="36"/>
  <c r="Y104" i="36"/>
  <c r="Z104" i="36"/>
  <c r="AA104" i="36"/>
  <c r="AB104" i="36"/>
  <c r="AC104" i="36"/>
  <c r="AD104" i="36"/>
  <c r="AE104" i="36"/>
  <c r="AG104" i="36"/>
  <c r="AH104" i="36"/>
  <c r="AI104" i="36"/>
  <c r="AJ104" i="36"/>
  <c r="AK104" i="36"/>
  <c r="AL104" i="36"/>
  <c r="AM104" i="36"/>
  <c r="AN104" i="36"/>
  <c r="AP104" i="36"/>
  <c r="AQ104" i="36"/>
  <c r="AR104" i="36"/>
  <c r="AS104" i="36"/>
  <c r="AT104" i="36"/>
  <c r="AU104" i="36"/>
  <c r="AV104" i="36"/>
  <c r="AW104" i="36"/>
  <c r="AY104" i="36"/>
  <c r="AZ104" i="36"/>
  <c r="BA104" i="36"/>
  <c r="BB104" i="36"/>
  <c r="BC104" i="36"/>
  <c r="BD104" i="36"/>
  <c r="BE104" i="36"/>
  <c r="BF104" i="36"/>
  <c r="F105" i="36"/>
  <c r="G105" i="36"/>
  <c r="H105" i="36"/>
  <c r="I105" i="36"/>
  <c r="J105" i="36"/>
  <c r="K105" i="36"/>
  <c r="L105" i="36"/>
  <c r="M105" i="36"/>
  <c r="O105" i="36"/>
  <c r="P105" i="36"/>
  <c r="Q105" i="36"/>
  <c r="R105" i="36"/>
  <c r="S105" i="36"/>
  <c r="T105" i="36"/>
  <c r="U105" i="36"/>
  <c r="V105" i="36"/>
  <c r="X105" i="36"/>
  <c r="Y105" i="36"/>
  <c r="Z105" i="36"/>
  <c r="AA105" i="36"/>
  <c r="AB105" i="36"/>
  <c r="AC105" i="36"/>
  <c r="AD105" i="36"/>
  <c r="AE105" i="36"/>
  <c r="AG105" i="36"/>
  <c r="AH105" i="36"/>
  <c r="AI105" i="36"/>
  <c r="AJ105" i="36"/>
  <c r="AK105" i="36"/>
  <c r="AL105" i="36"/>
  <c r="AM105" i="36"/>
  <c r="AN105" i="36"/>
  <c r="AP105" i="36"/>
  <c r="AQ105" i="36"/>
  <c r="AR105" i="36"/>
  <c r="AS105" i="36"/>
  <c r="AT105" i="36"/>
  <c r="AU105" i="36"/>
  <c r="AV105" i="36"/>
  <c r="AW105" i="36"/>
  <c r="AY105" i="36"/>
  <c r="AZ105" i="36"/>
  <c r="BA105" i="36"/>
  <c r="BB105" i="36"/>
  <c r="BC105" i="36"/>
  <c r="BD105" i="36"/>
  <c r="BE105" i="36"/>
  <c r="BF105" i="36"/>
  <c r="F106" i="36"/>
  <c r="G106" i="36"/>
  <c r="H106" i="36"/>
  <c r="I106" i="36"/>
  <c r="J106" i="36"/>
  <c r="K106" i="36"/>
  <c r="L106" i="36"/>
  <c r="M106" i="36"/>
  <c r="O106" i="36"/>
  <c r="P106" i="36"/>
  <c r="Q106" i="36"/>
  <c r="R106" i="36"/>
  <c r="S106" i="36"/>
  <c r="T106" i="36"/>
  <c r="U106" i="36"/>
  <c r="V106" i="36"/>
  <c r="X106" i="36"/>
  <c r="Y106" i="36"/>
  <c r="Z106" i="36"/>
  <c r="AA106" i="36"/>
  <c r="AB106" i="36"/>
  <c r="AC106" i="36"/>
  <c r="AD106" i="36"/>
  <c r="AE106" i="36"/>
  <c r="AG106" i="36"/>
  <c r="AH106" i="36"/>
  <c r="AI106" i="36"/>
  <c r="AJ106" i="36"/>
  <c r="AK106" i="36"/>
  <c r="AL106" i="36"/>
  <c r="AM106" i="36"/>
  <c r="AN106" i="36"/>
  <c r="AP106" i="36"/>
  <c r="AQ106" i="36"/>
  <c r="AR106" i="36"/>
  <c r="AS106" i="36"/>
  <c r="AT106" i="36"/>
  <c r="AU106" i="36"/>
  <c r="AV106" i="36"/>
  <c r="AW106" i="36"/>
  <c r="AY106" i="36"/>
  <c r="AZ106" i="36"/>
  <c r="BA106" i="36"/>
  <c r="BB106" i="36"/>
  <c r="BC106" i="36"/>
  <c r="BD106" i="36"/>
  <c r="BE106" i="36"/>
  <c r="BF106" i="36"/>
  <c r="F107" i="36"/>
  <c r="G107" i="36"/>
  <c r="H107" i="36"/>
  <c r="I107" i="36"/>
  <c r="J107" i="36"/>
  <c r="K107" i="36"/>
  <c r="L107" i="36"/>
  <c r="M107" i="36"/>
  <c r="O107" i="36"/>
  <c r="P107" i="36"/>
  <c r="Q107" i="36"/>
  <c r="R107" i="36"/>
  <c r="S107" i="36"/>
  <c r="T107" i="36"/>
  <c r="U107" i="36"/>
  <c r="V107" i="36"/>
  <c r="X107" i="36"/>
  <c r="Y107" i="36"/>
  <c r="Z107" i="36"/>
  <c r="AA107" i="36"/>
  <c r="AB107" i="36"/>
  <c r="AC107" i="36"/>
  <c r="AD107" i="36"/>
  <c r="AE107" i="36"/>
  <c r="AG107" i="36"/>
  <c r="AH107" i="36"/>
  <c r="AI107" i="36"/>
  <c r="AJ107" i="36"/>
  <c r="AK107" i="36"/>
  <c r="AL107" i="36"/>
  <c r="AM107" i="36"/>
  <c r="AN107" i="36"/>
  <c r="AP107" i="36"/>
  <c r="AQ107" i="36"/>
  <c r="AR107" i="36"/>
  <c r="AS107" i="36"/>
  <c r="AT107" i="36"/>
  <c r="AU107" i="36"/>
  <c r="AV107" i="36"/>
  <c r="AW107" i="36"/>
  <c r="AY107" i="36"/>
  <c r="AZ107" i="36"/>
  <c r="BA107" i="36"/>
  <c r="BB107" i="36"/>
  <c r="BC107" i="36"/>
  <c r="BD107" i="36"/>
  <c r="BE107" i="36"/>
  <c r="BF107" i="36"/>
  <c r="F108" i="36"/>
  <c r="G108" i="36"/>
  <c r="H108" i="36"/>
  <c r="I108" i="36"/>
  <c r="J108" i="36"/>
  <c r="K108" i="36"/>
  <c r="L108" i="36"/>
  <c r="M108" i="36"/>
  <c r="O108" i="36"/>
  <c r="P108" i="36"/>
  <c r="Q108" i="36"/>
  <c r="R108" i="36"/>
  <c r="S108" i="36"/>
  <c r="T108" i="36"/>
  <c r="U108" i="36"/>
  <c r="V108" i="36"/>
  <c r="X108" i="36"/>
  <c r="Y108" i="36"/>
  <c r="Z108" i="36"/>
  <c r="AA108" i="36"/>
  <c r="AB108" i="36"/>
  <c r="AC108" i="36"/>
  <c r="AD108" i="36"/>
  <c r="AE108" i="36"/>
  <c r="AG108" i="36"/>
  <c r="AH108" i="36"/>
  <c r="AI108" i="36"/>
  <c r="AJ108" i="36"/>
  <c r="AK108" i="36"/>
  <c r="AL108" i="36"/>
  <c r="AM108" i="36"/>
  <c r="AN108" i="36"/>
  <c r="AP108" i="36"/>
  <c r="AQ108" i="36"/>
  <c r="AR108" i="36"/>
  <c r="AS108" i="36"/>
  <c r="AT108" i="36"/>
  <c r="AU108" i="36"/>
  <c r="AV108" i="36"/>
  <c r="AW108" i="36"/>
  <c r="AY108" i="36"/>
  <c r="AZ108" i="36"/>
  <c r="BA108" i="36"/>
  <c r="BB108" i="36"/>
  <c r="BC108" i="36"/>
  <c r="BD108" i="36"/>
  <c r="BE108" i="36"/>
  <c r="BF108" i="36"/>
  <c r="F109" i="36"/>
  <c r="G109" i="36"/>
  <c r="H109" i="36"/>
  <c r="I109" i="36"/>
  <c r="J109" i="36"/>
  <c r="K109" i="36"/>
  <c r="L109" i="36"/>
  <c r="M109" i="36"/>
  <c r="O109" i="36"/>
  <c r="P109" i="36"/>
  <c r="Q109" i="36"/>
  <c r="R109" i="36"/>
  <c r="S109" i="36"/>
  <c r="T109" i="36"/>
  <c r="U109" i="36"/>
  <c r="V109" i="36"/>
  <c r="X109" i="36"/>
  <c r="Y109" i="36"/>
  <c r="Z109" i="36"/>
  <c r="AA109" i="36"/>
  <c r="AB109" i="36"/>
  <c r="AC109" i="36"/>
  <c r="AD109" i="36"/>
  <c r="AE109" i="36"/>
  <c r="AG109" i="36"/>
  <c r="AH109" i="36"/>
  <c r="AI109" i="36"/>
  <c r="AJ109" i="36"/>
  <c r="AK109" i="36"/>
  <c r="AL109" i="36"/>
  <c r="AM109" i="36"/>
  <c r="AN109" i="36"/>
  <c r="AP109" i="36"/>
  <c r="AQ109" i="36"/>
  <c r="AR109" i="36"/>
  <c r="AS109" i="36"/>
  <c r="AT109" i="36"/>
  <c r="AU109" i="36"/>
  <c r="AV109" i="36"/>
  <c r="AW109" i="36"/>
  <c r="AY109" i="36"/>
  <c r="AZ109" i="36"/>
  <c r="BA109" i="36"/>
  <c r="BB109" i="36"/>
  <c r="BC109" i="36"/>
  <c r="BD109" i="36"/>
  <c r="BE109" i="36"/>
  <c r="BF109" i="36"/>
  <c r="F110" i="36"/>
  <c r="G110" i="36"/>
  <c r="H110" i="36"/>
  <c r="I110" i="36"/>
  <c r="J110" i="36"/>
  <c r="K110" i="36"/>
  <c r="L110" i="36"/>
  <c r="M110" i="36"/>
  <c r="O110" i="36"/>
  <c r="P110" i="36"/>
  <c r="Q110" i="36"/>
  <c r="R110" i="36"/>
  <c r="S110" i="36"/>
  <c r="T110" i="36"/>
  <c r="U110" i="36"/>
  <c r="V110" i="36"/>
  <c r="X110" i="36"/>
  <c r="Y110" i="36"/>
  <c r="Z110" i="36"/>
  <c r="AA110" i="36"/>
  <c r="AB110" i="36"/>
  <c r="AC110" i="36"/>
  <c r="AD110" i="36"/>
  <c r="AE110" i="36"/>
  <c r="AG110" i="36"/>
  <c r="AH110" i="36"/>
  <c r="AI110" i="36"/>
  <c r="AJ110" i="36"/>
  <c r="AK110" i="36"/>
  <c r="AL110" i="36"/>
  <c r="AM110" i="36"/>
  <c r="AN110" i="36"/>
  <c r="AP110" i="36"/>
  <c r="AQ110" i="36"/>
  <c r="AR110" i="36"/>
  <c r="AS110" i="36"/>
  <c r="AT110" i="36"/>
  <c r="AU110" i="36"/>
  <c r="AV110" i="36"/>
  <c r="AW110" i="36"/>
  <c r="AY110" i="36"/>
  <c r="AZ110" i="36"/>
  <c r="BA110" i="36"/>
  <c r="BB110" i="36"/>
  <c r="BC110" i="36"/>
  <c r="BD110" i="36"/>
  <c r="BE110" i="36"/>
  <c r="BF110" i="36"/>
  <c r="F111" i="36"/>
  <c r="G111" i="36"/>
  <c r="H111" i="36"/>
  <c r="I111" i="36"/>
  <c r="J111" i="36"/>
  <c r="K111" i="36"/>
  <c r="L111" i="36"/>
  <c r="M111" i="36"/>
  <c r="O111" i="36"/>
  <c r="P111" i="36"/>
  <c r="Q111" i="36"/>
  <c r="R111" i="36"/>
  <c r="S111" i="36"/>
  <c r="T111" i="36"/>
  <c r="U111" i="36"/>
  <c r="V111" i="36"/>
  <c r="X111" i="36"/>
  <c r="Y111" i="36"/>
  <c r="Z111" i="36"/>
  <c r="AA111" i="36"/>
  <c r="AB111" i="36"/>
  <c r="AC111" i="36"/>
  <c r="AD111" i="36"/>
  <c r="AE111" i="36"/>
  <c r="AG111" i="36"/>
  <c r="AH111" i="36"/>
  <c r="AI111" i="36"/>
  <c r="AJ111" i="36"/>
  <c r="AK111" i="36"/>
  <c r="AL111" i="36"/>
  <c r="AM111" i="36"/>
  <c r="AN111" i="36"/>
  <c r="AP111" i="36"/>
  <c r="AQ111" i="36"/>
  <c r="AR111" i="36"/>
  <c r="AS111" i="36"/>
  <c r="AT111" i="36"/>
  <c r="AU111" i="36"/>
  <c r="AV111" i="36"/>
  <c r="AW111" i="36"/>
  <c r="AY111" i="36"/>
  <c r="AZ111" i="36"/>
  <c r="BA111" i="36"/>
  <c r="BB111" i="36"/>
  <c r="BC111" i="36"/>
  <c r="BD111" i="36"/>
  <c r="BE111" i="36"/>
  <c r="BF111" i="36"/>
  <c r="F112" i="36"/>
  <c r="G112" i="36"/>
  <c r="H112" i="36"/>
  <c r="I112" i="36"/>
  <c r="J112" i="36"/>
  <c r="K112" i="36"/>
  <c r="L112" i="36"/>
  <c r="M112" i="36"/>
  <c r="O112" i="36"/>
  <c r="P112" i="36"/>
  <c r="Q112" i="36"/>
  <c r="R112" i="36"/>
  <c r="S112" i="36"/>
  <c r="T112" i="36"/>
  <c r="U112" i="36"/>
  <c r="V112" i="36"/>
  <c r="X112" i="36"/>
  <c r="Y112" i="36"/>
  <c r="Z112" i="36"/>
  <c r="AA112" i="36"/>
  <c r="AB112" i="36"/>
  <c r="AC112" i="36"/>
  <c r="AD112" i="36"/>
  <c r="AE112" i="36"/>
  <c r="AG112" i="36"/>
  <c r="AH112" i="36"/>
  <c r="AI112" i="36"/>
  <c r="AJ112" i="36"/>
  <c r="AK112" i="36"/>
  <c r="AL112" i="36"/>
  <c r="AM112" i="36"/>
  <c r="AN112" i="36"/>
  <c r="AP112" i="36"/>
  <c r="AQ112" i="36"/>
  <c r="AR112" i="36"/>
  <c r="AS112" i="36"/>
  <c r="AT112" i="36"/>
  <c r="AU112" i="36"/>
  <c r="AV112" i="36"/>
  <c r="AW112" i="36"/>
  <c r="AY112" i="36"/>
  <c r="AZ112" i="36"/>
  <c r="BA112" i="36"/>
  <c r="BB112" i="36"/>
  <c r="BC112" i="36"/>
  <c r="BD112" i="36"/>
  <c r="BE112" i="36"/>
  <c r="BF112" i="36"/>
  <c r="F113" i="36"/>
  <c r="G113" i="36"/>
  <c r="H113" i="36"/>
  <c r="I113" i="36"/>
  <c r="J113" i="36"/>
  <c r="K113" i="36"/>
  <c r="L113" i="36"/>
  <c r="M113" i="36"/>
  <c r="O113" i="36"/>
  <c r="P113" i="36"/>
  <c r="Q113" i="36"/>
  <c r="R113" i="36"/>
  <c r="S113" i="36"/>
  <c r="T113" i="36"/>
  <c r="U113" i="36"/>
  <c r="V113" i="36"/>
  <c r="X113" i="36"/>
  <c r="Y113" i="36"/>
  <c r="Z113" i="36"/>
  <c r="AA113" i="36"/>
  <c r="AB113" i="36"/>
  <c r="AC113" i="36"/>
  <c r="AD113" i="36"/>
  <c r="AE113" i="36"/>
  <c r="AG113" i="36"/>
  <c r="AH113" i="36"/>
  <c r="AI113" i="36"/>
  <c r="AJ113" i="36"/>
  <c r="AK113" i="36"/>
  <c r="AL113" i="36"/>
  <c r="AM113" i="36"/>
  <c r="AN113" i="36"/>
  <c r="AP113" i="36"/>
  <c r="AQ113" i="36"/>
  <c r="AR113" i="36"/>
  <c r="AS113" i="36"/>
  <c r="AT113" i="36"/>
  <c r="AU113" i="36"/>
  <c r="AV113" i="36"/>
  <c r="AW113" i="36"/>
  <c r="AY113" i="36"/>
  <c r="AZ113" i="36"/>
  <c r="BA113" i="36"/>
  <c r="BB113" i="36"/>
  <c r="BC113" i="36"/>
  <c r="BD113" i="36"/>
  <c r="BE113" i="36"/>
  <c r="BF113" i="36"/>
  <c r="F114" i="36"/>
  <c r="G114" i="36"/>
  <c r="H114" i="36"/>
  <c r="I114" i="36"/>
  <c r="J114" i="36"/>
  <c r="K114" i="36"/>
  <c r="L114" i="36"/>
  <c r="M114" i="36"/>
  <c r="O114" i="36"/>
  <c r="P114" i="36"/>
  <c r="Q114" i="36"/>
  <c r="R114" i="36"/>
  <c r="S114" i="36"/>
  <c r="T114" i="36"/>
  <c r="U114" i="36"/>
  <c r="V114" i="36"/>
  <c r="X114" i="36"/>
  <c r="Y114" i="36"/>
  <c r="Z114" i="36"/>
  <c r="AA114" i="36"/>
  <c r="AB114" i="36"/>
  <c r="AC114" i="36"/>
  <c r="AD114" i="36"/>
  <c r="AE114" i="36"/>
  <c r="AG114" i="36"/>
  <c r="AH114" i="36"/>
  <c r="AI114" i="36"/>
  <c r="AJ114" i="36"/>
  <c r="AK114" i="36"/>
  <c r="AL114" i="36"/>
  <c r="AM114" i="36"/>
  <c r="AN114" i="36"/>
  <c r="AP114" i="36"/>
  <c r="AQ114" i="36"/>
  <c r="AR114" i="36"/>
  <c r="AS114" i="36"/>
  <c r="AT114" i="36"/>
  <c r="AU114" i="36"/>
  <c r="AV114" i="36"/>
  <c r="AW114" i="36"/>
  <c r="AY114" i="36"/>
  <c r="AZ114" i="36"/>
  <c r="BA114" i="36"/>
  <c r="BB114" i="36"/>
  <c r="BC114" i="36"/>
  <c r="BD114" i="36"/>
  <c r="BE114" i="36"/>
  <c r="BF114" i="36"/>
  <c r="F115" i="36"/>
  <c r="G115" i="36"/>
  <c r="H115" i="36"/>
  <c r="I115" i="36"/>
  <c r="J115" i="36"/>
  <c r="K115" i="36"/>
  <c r="L115" i="36"/>
  <c r="M115" i="36"/>
  <c r="O115" i="36"/>
  <c r="P115" i="36"/>
  <c r="Q115" i="36"/>
  <c r="R115" i="36"/>
  <c r="S115" i="36"/>
  <c r="T115" i="36"/>
  <c r="U115" i="36"/>
  <c r="V115" i="36"/>
  <c r="X115" i="36"/>
  <c r="Y115" i="36"/>
  <c r="Z115" i="36"/>
  <c r="AA115" i="36"/>
  <c r="AB115" i="36"/>
  <c r="AC115" i="36"/>
  <c r="AD115" i="36"/>
  <c r="AE115" i="36"/>
  <c r="AG115" i="36"/>
  <c r="AH115" i="36"/>
  <c r="AI115" i="36"/>
  <c r="AJ115" i="36"/>
  <c r="AK115" i="36"/>
  <c r="AL115" i="36"/>
  <c r="AM115" i="36"/>
  <c r="AN115" i="36"/>
  <c r="AP115" i="36"/>
  <c r="AQ115" i="36"/>
  <c r="AR115" i="36"/>
  <c r="AS115" i="36"/>
  <c r="AT115" i="36"/>
  <c r="AU115" i="36"/>
  <c r="AV115" i="36"/>
  <c r="AW115" i="36"/>
  <c r="AY115" i="36"/>
  <c r="AZ115" i="36"/>
  <c r="BA115" i="36"/>
  <c r="BB115" i="36"/>
  <c r="BC115" i="36"/>
  <c r="BD115" i="36"/>
  <c r="BE115" i="36"/>
  <c r="BF115" i="36"/>
  <c r="F116" i="36"/>
  <c r="G116" i="36"/>
  <c r="H116" i="36"/>
  <c r="I116" i="36"/>
  <c r="J116" i="36"/>
  <c r="K116" i="36"/>
  <c r="L116" i="36"/>
  <c r="M116" i="36"/>
  <c r="O116" i="36"/>
  <c r="P116" i="36"/>
  <c r="Q116" i="36"/>
  <c r="R116" i="36"/>
  <c r="S116" i="36"/>
  <c r="T116" i="36"/>
  <c r="U116" i="36"/>
  <c r="V116" i="36"/>
  <c r="X116" i="36"/>
  <c r="Y116" i="36"/>
  <c r="Z116" i="36"/>
  <c r="AA116" i="36"/>
  <c r="AB116" i="36"/>
  <c r="AC116" i="36"/>
  <c r="AD116" i="36"/>
  <c r="AE116" i="36"/>
  <c r="AG116" i="36"/>
  <c r="AH116" i="36"/>
  <c r="AI116" i="36"/>
  <c r="AJ116" i="36"/>
  <c r="AK116" i="36"/>
  <c r="AL116" i="36"/>
  <c r="AM116" i="36"/>
  <c r="AN116" i="36"/>
  <c r="AP116" i="36"/>
  <c r="AQ116" i="36"/>
  <c r="AR116" i="36"/>
  <c r="AS116" i="36"/>
  <c r="AT116" i="36"/>
  <c r="AU116" i="36"/>
  <c r="AV116" i="36"/>
  <c r="AW116" i="36"/>
  <c r="AY116" i="36"/>
  <c r="AZ116" i="36"/>
  <c r="BA116" i="36"/>
  <c r="BB116" i="36"/>
  <c r="BC116" i="36"/>
  <c r="BD116" i="36"/>
  <c r="BE116" i="36"/>
  <c r="BF116" i="36"/>
  <c r="F117" i="36"/>
  <c r="G117" i="36"/>
  <c r="H117" i="36"/>
  <c r="I117" i="36"/>
  <c r="J117" i="36"/>
  <c r="K117" i="36"/>
  <c r="L117" i="36"/>
  <c r="M117" i="36"/>
  <c r="O117" i="36"/>
  <c r="P117" i="36"/>
  <c r="Q117" i="36"/>
  <c r="R117" i="36"/>
  <c r="S117" i="36"/>
  <c r="T117" i="36"/>
  <c r="U117" i="36"/>
  <c r="V117" i="36"/>
  <c r="X117" i="36"/>
  <c r="Y117" i="36"/>
  <c r="Z117" i="36"/>
  <c r="AA117" i="36"/>
  <c r="AB117" i="36"/>
  <c r="AC117" i="36"/>
  <c r="AD117" i="36"/>
  <c r="AE117" i="36"/>
  <c r="AG117" i="36"/>
  <c r="AH117" i="36"/>
  <c r="AI117" i="36"/>
  <c r="AJ117" i="36"/>
  <c r="AK117" i="36"/>
  <c r="AL117" i="36"/>
  <c r="AM117" i="36"/>
  <c r="AN117" i="36"/>
  <c r="AP117" i="36"/>
  <c r="AQ117" i="36"/>
  <c r="AR117" i="36"/>
  <c r="AS117" i="36"/>
  <c r="AT117" i="36"/>
  <c r="AU117" i="36"/>
  <c r="AV117" i="36"/>
  <c r="AW117" i="36"/>
  <c r="AY117" i="36"/>
  <c r="AZ117" i="36"/>
  <c r="BA117" i="36"/>
  <c r="BB117" i="36"/>
  <c r="BC117" i="36"/>
  <c r="BD117" i="36"/>
  <c r="BE117" i="36"/>
  <c r="BF117" i="36"/>
  <c r="F118" i="36"/>
  <c r="G118" i="36"/>
  <c r="H118" i="36"/>
  <c r="I118" i="36"/>
  <c r="J118" i="36"/>
  <c r="K118" i="36"/>
  <c r="L118" i="36"/>
  <c r="M118" i="36"/>
  <c r="O118" i="36"/>
  <c r="P118" i="36"/>
  <c r="Q118" i="36"/>
  <c r="R118" i="36"/>
  <c r="S118" i="36"/>
  <c r="T118" i="36"/>
  <c r="U118" i="36"/>
  <c r="V118" i="36"/>
  <c r="X118" i="36"/>
  <c r="Y118" i="36"/>
  <c r="Z118" i="36"/>
  <c r="AA118" i="36"/>
  <c r="AB118" i="36"/>
  <c r="AC118" i="36"/>
  <c r="AD118" i="36"/>
  <c r="AE118" i="36"/>
  <c r="AG118" i="36"/>
  <c r="AH118" i="36"/>
  <c r="AI118" i="36"/>
  <c r="AJ118" i="36"/>
  <c r="AK118" i="36"/>
  <c r="AL118" i="36"/>
  <c r="AM118" i="36"/>
  <c r="AN118" i="36"/>
  <c r="AP118" i="36"/>
  <c r="AQ118" i="36"/>
  <c r="AR118" i="36"/>
  <c r="AS118" i="36"/>
  <c r="AT118" i="36"/>
  <c r="AU118" i="36"/>
  <c r="AV118" i="36"/>
  <c r="AW118" i="36"/>
  <c r="AY118" i="36"/>
  <c r="AZ118" i="36"/>
  <c r="BA118" i="36"/>
  <c r="BB118" i="36"/>
  <c r="BC118" i="36"/>
  <c r="BD118" i="36"/>
  <c r="BE118" i="36"/>
  <c r="BF118" i="36"/>
  <c r="F119" i="36"/>
  <c r="G119" i="36"/>
  <c r="H119" i="36"/>
  <c r="I119" i="36"/>
  <c r="J119" i="36"/>
  <c r="K119" i="36"/>
  <c r="L119" i="36"/>
  <c r="M119" i="36"/>
  <c r="O119" i="36"/>
  <c r="P119" i="36"/>
  <c r="Q119" i="36"/>
  <c r="R119" i="36"/>
  <c r="S119" i="36"/>
  <c r="T119" i="36"/>
  <c r="U119" i="36"/>
  <c r="V119" i="36"/>
  <c r="X119" i="36"/>
  <c r="Y119" i="36"/>
  <c r="Z119" i="36"/>
  <c r="AA119" i="36"/>
  <c r="AB119" i="36"/>
  <c r="AC119" i="36"/>
  <c r="AD119" i="36"/>
  <c r="AE119" i="36"/>
  <c r="AG119" i="36"/>
  <c r="AH119" i="36"/>
  <c r="AI119" i="36"/>
  <c r="AJ119" i="36"/>
  <c r="AK119" i="36"/>
  <c r="AL119" i="36"/>
  <c r="AM119" i="36"/>
  <c r="AN119" i="36"/>
  <c r="AP119" i="36"/>
  <c r="AQ119" i="36"/>
  <c r="AR119" i="36"/>
  <c r="AS119" i="36"/>
  <c r="AT119" i="36"/>
  <c r="AU119" i="36"/>
  <c r="AV119" i="36"/>
  <c r="AW119" i="36"/>
  <c r="AY119" i="36"/>
  <c r="AZ119" i="36"/>
  <c r="BA119" i="36"/>
  <c r="BB119" i="36"/>
  <c r="BC119" i="36"/>
  <c r="BD119" i="36"/>
  <c r="BE119" i="36"/>
  <c r="BF119" i="36"/>
  <c r="F120" i="36"/>
  <c r="G120" i="36"/>
  <c r="H120" i="36"/>
  <c r="I120" i="36"/>
  <c r="J120" i="36"/>
  <c r="K120" i="36"/>
  <c r="L120" i="36"/>
  <c r="M120" i="36"/>
  <c r="O120" i="36"/>
  <c r="P120" i="36"/>
  <c r="Q120" i="36"/>
  <c r="R120" i="36"/>
  <c r="S120" i="36"/>
  <c r="T120" i="36"/>
  <c r="U120" i="36"/>
  <c r="V120" i="36"/>
  <c r="X120" i="36"/>
  <c r="Y120" i="36"/>
  <c r="Z120" i="36"/>
  <c r="AA120" i="36"/>
  <c r="AB120" i="36"/>
  <c r="AC120" i="36"/>
  <c r="AD120" i="36"/>
  <c r="AE120" i="36"/>
  <c r="AG120" i="36"/>
  <c r="AH120" i="36"/>
  <c r="AI120" i="36"/>
  <c r="AJ120" i="36"/>
  <c r="AK120" i="36"/>
  <c r="AL120" i="36"/>
  <c r="AM120" i="36"/>
  <c r="AN120" i="36"/>
  <c r="AP120" i="36"/>
  <c r="AQ120" i="36"/>
  <c r="AR120" i="36"/>
  <c r="AS120" i="36"/>
  <c r="AT120" i="36"/>
  <c r="AU120" i="36"/>
  <c r="AV120" i="36"/>
  <c r="AW120" i="36"/>
  <c r="AY120" i="36"/>
  <c r="AZ120" i="36"/>
  <c r="BA120" i="36"/>
  <c r="BB120" i="36"/>
  <c r="BC120" i="36"/>
  <c r="BD120" i="36"/>
  <c r="BE120" i="36"/>
  <c r="BF120" i="36"/>
  <c r="F121" i="36"/>
  <c r="G121" i="36"/>
  <c r="H121" i="36"/>
  <c r="I121" i="36"/>
  <c r="J121" i="36"/>
  <c r="K121" i="36"/>
  <c r="L121" i="36"/>
  <c r="M121" i="36"/>
  <c r="O121" i="36"/>
  <c r="P121" i="36"/>
  <c r="Q121" i="36"/>
  <c r="R121" i="36"/>
  <c r="S121" i="36"/>
  <c r="T121" i="36"/>
  <c r="U121" i="36"/>
  <c r="V121" i="36"/>
  <c r="X121" i="36"/>
  <c r="Y121" i="36"/>
  <c r="Z121" i="36"/>
  <c r="AA121" i="36"/>
  <c r="AB121" i="36"/>
  <c r="AC121" i="36"/>
  <c r="AD121" i="36"/>
  <c r="AE121" i="36"/>
  <c r="AG121" i="36"/>
  <c r="AH121" i="36"/>
  <c r="AI121" i="36"/>
  <c r="AJ121" i="36"/>
  <c r="AK121" i="36"/>
  <c r="AL121" i="36"/>
  <c r="AM121" i="36"/>
  <c r="AN121" i="36"/>
  <c r="AP121" i="36"/>
  <c r="AQ121" i="36"/>
  <c r="AR121" i="36"/>
  <c r="AS121" i="36"/>
  <c r="AT121" i="36"/>
  <c r="AU121" i="36"/>
  <c r="AV121" i="36"/>
  <c r="AW121" i="36"/>
  <c r="AY121" i="36"/>
  <c r="AZ121" i="36"/>
  <c r="BA121" i="36"/>
  <c r="BB121" i="36"/>
  <c r="BC121" i="36"/>
  <c r="BD121" i="36"/>
  <c r="BE121" i="36"/>
  <c r="BF121" i="36"/>
  <c r="F122" i="36"/>
  <c r="G122" i="36"/>
  <c r="H122" i="36"/>
  <c r="I122" i="36"/>
  <c r="J122" i="36"/>
  <c r="K122" i="36"/>
  <c r="L122" i="36"/>
  <c r="M122" i="36"/>
  <c r="O122" i="36"/>
  <c r="P122" i="36"/>
  <c r="Q122" i="36"/>
  <c r="R122" i="36"/>
  <c r="S122" i="36"/>
  <c r="T122" i="36"/>
  <c r="U122" i="36"/>
  <c r="V122" i="36"/>
  <c r="X122" i="36"/>
  <c r="Y122" i="36"/>
  <c r="Z122" i="36"/>
  <c r="AA122" i="36"/>
  <c r="AB122" i="36"/>
  <c r="AC122" i="36"/>
  <c r="AD122" i="36"/>
  <c r="AE122" i="36"/>
  <c r="AG122" i="36"/>
  <c r="AH122" i="36"/>
  <c r="AI122" i="36"/>
  <c r="AJ122" i="36"/>
  <c r="AK122" i="36"/>
  <c r="AL122" i="36"/>
  <c r="AM122" i="36"/>
  <c r="AN122" i="36"/>
  <c r="AP122" i="36"/>
  <c r="AQ122" i="36"/>
  <c r="AR122" i="36"/>
  <c r="AS122" i="36"/>
  <c r="AT122" i="36"/>
  <c r="AU122" i="36"/>
  <c r="AV122" i="36"/>
  <c r="AW122" i="36"/>
  <c r="AY122" i="36"/>
  <c r="AZ122" i="36"/>
  <c r="BA122" i="36"/>
  <c r="BB122" i="36"/>
  <c r="BC122" i="36"/>
  <c r="BD122" i="36"/>
  <c r="BE122" i="36"/>
  <c r="BF122" i="36"/>
  <c r="F123" i="36"/>
  <c r="G123" i="36"/>
  <c r="H123" i="36"/>
  <c r="I123" i="36"/>
  <c r="J123" i="36"/>
  <c r="K123" i="36"/>
  <c r="L123" i="36"/>
  <c r="M123" i="36"/>
  <c r="O123" i="36"/>
  <c r="P123" i="36"/>
  <c r="Q123" i="36"/>
  <c r="R123" i="36"/>
  <c r="S123" i="36"/>
  <c r="T123" i="36"/>
  <c r="U123" i="36"/>
  <c r="V123" i="36"/>
  <c r="X123" i="36"/>
  <c r="Y123" i="36"/>
  <c r="Z123" i="36"/>
  <c r="AA123" i="36"/>
  <c r="AB123" i="36"/>
  <c r="AC123" i="36"/>
  <c r="AD123" i="36"/>
  <c r="AE123" i="36"/>
  <c r="AG123" i="36"/>
  <c r="AH123" i="36"/>
  <c r="AI123" i="36"/>
  <c r="AJ123" i="36"/>
  <c r="AK123" i="36"/>
  <c r="AL123" i="36"/>
  <c r="AM123" i="36"/>
  <c r="AN123" i="36"/>
  <c r="AP123" i="36"/>
  <c r="AQ123" i="36"/>
  <c r="AR123" i="36"/>
  <c r="AS123" i="36"/>
  <c r="AT123" i="36"/>
  <c r="AU123" i="36"/>
  <c r="AV123" i="36"/>
  <c r="AW123" i="36"/>
  <c r="AY123" i="36"/>
  <c r="AZ123" i="36"/>
  <c r="BA123" i="36"/>
  <c r="BB123" i="36"/>
  <c r="BC123" i="36"/>
  <c r="BD123" i="36"/>
  <c r="BE123" i="36"/>
  <c r="BF123" i="36"/>
  <c r="F124" i="36"/>
  <c r="G124" i="36"/>
  <c r="H124" i="36"/>
  <c r="I124" i="36"/>
  <c r="J124" i="36"/>
  <c r="K124" i="36"/>
  <c r="L124" i="36"/>
  <c r="M124" i="36"/>
  <c r="O124" i="36"/>
  <c r="P124" i="36"/>
  <c r="Q124" i="36"/>
  <c r="R124" i="36"/>
  <c r="S124" i="36"/>
  <c r="T124" i="36"/>
  <c r="U124" i="36"/>
  <c r="V124" i="36"/>
  <c r="X124" i="36"/>
  <c r="Y124" i="36"/>
  <c r="Z124" i="36"/>
  <c r="AA124" i="36"/>
  <c r="AB124" i="36"/>
  <c r="AC124" i="36"/>
  <c r="AD124" i="36"/>
  <c r="AE124" i="36"/>
  <c r="AG124" i="36"/>
  <c r="AH124" i="36"/>
  <c r="AI124" i="36"/>
  <c r="AJ124" i="36"/>
  <c r="AK124" i="36"/>
  <c r="AL124" i="36"/>
  <c r="AM124" i="36"/>
  <c r="AN124" i="36"/>
  <c r="AP124" i="36"/>
  <c r="AQ124" i="36"/>
  <c r="AR124" i="36"/>
  <c r="AS124" i="36"/>
  <c r="AT124" i="36"/>
  <c r="AU124" i="36"/>
  <c r="AV124" i="36"/>
  <c r="AW124" i="36"/>
  <c r="AY124" i="36"/>
  <c r="AZ124" i="36"/>
  <c r="BA124" i="36"/>
  <c r="BB124" i="36"/>
  <c r="BC124" i="36"/>
  <c r="BD124" i="36"/>
  <c r="BE124" i="36"/>
  <c r="BF124" i="36"/>
  <c r="F125" i="36"/>
  <c r="G125" i="36"/>
  <c r="H125" i="36"/>
  <c r="I125" i="36"/>
  <c r="J125" i="36"/>
  <c r="K125" i="36"/>
  <c r="L125" i="36"/>
  <c r="M125" i="36"/>
  <c r="O125" i="36"/>
  <c r="P125" i="36"/>
  <c r="Q125" i="36"/>
  <c r="R125" i="36"/>
  <c r="S125" i="36"/>
  <c r="T125" i="36"/>
  <c r="U125" i="36"/>
  <c r="V125" i="36"/>
  <c r="X125" i="36"/>
  <c r="Y125" i="36"/>
  <c r="Z125" i="36"/>
  <c r="AA125" i="36"/>
  <c r="AB125" i="36"/>
  <c r="AC125" i="36"/>
  <c r="AD125" i="36"/>
  <c r="AE125" i="36"/>
  <c r="AG125" i="36"/>
  <c r="AH125" i="36"/>
  <c r="AI125" i="36"/>
  <c r="AJ125" i="36"/>
  <c r="AK125" i="36"/>
  <c r="AL125" i="36"/>
  <c r="AM125" i="36"/>
  <c r="AN125" i="36"/>
  <c r="AP125" i="36"/>
  <c r="AQ125" i="36"/>
  <c r="AR125" i="36"/>
  <c r="AS125" i="36"/>
  <c r="AT125" i="36"/>
  <c r="AU125" i="36"/>
  <c r="AV125" i="36"/>
  <c r="AW125" i="36"/>
  <c r="AY125" i="36"/>
  <c r="AZ125" i="36"/>
  <c r="BA125" i="36"/>
  <c r="BB125" i="36"/>
  <c r="BC125" i="36"/>
  <c r="BD125" i="36"/>
  <c r="BE125" i="36"/>
  <c r="BF125" i="36"/>
  <c r="F126" i="36"/>
  <c r="G126" i="36"/>
  <c r="H126" i="36"/>
  <c r="I126" i="36"/>
  <c r="J126" i="36"/>
  <c r="K126" i="36"/>
  <c r="L126" i="36"/>
  <c r="M126" i="36"/>
  <c r="O126" i="36"/>
  <c r="P126" i="36"/>
  <c r="Q126" i="36"/>
  <c r="R126" i="36"/>
  <c r="S126" i="36"/>
  <c r="T126" i="36"/>
  <c r="U126" i="36"/>
  <c r="V126" i="36"/>
  <c r="X126" i="36"/>
  <c r="Y126" i="36"/>
  <c r="Z126" i="36"/>
  <c r="AA126" i="36"/>
  <c r="AB126" i="36"/>
  <c r="AC126" i="36"/>
  <c r="AD126" i="36"/>
  <c r="AE126" i="36"/>
  <c r="AG126" i="36"/>
  <c r="AH126" i="36"/>
  <c r="AI126" i="36"/>
  <c r="AJ126" i="36"/>
  <c r="AK126" i="36"/>
  <c r="AL126" i="36"/>
  <c r="AM126" i="36"/>
  <c r="AN126" i="36"/>
  <c r="AP126" i="36"/>
  <c r="AQ126" i="36"/>
  <c r="AR126" i="36"/>
  <c r="AS126" i="36"/>
  <c r="AT126" i="36"/>
  <c r="AU126" i="36"/>
  <c r="AV126" i="36"/>
  <c r="AW126" i="36"/>
  <c r="AY126" i="36"/>
  <c r="AZ126" i="36"/>
  <c r="BA126" i="36"/>
  <c r="BB126" i="36"/>
  <c r="BC126" i="36"/>
  <c r="BD126" i="36"/>
  <c r="BE126" i="36"/>
  <c r="BF126" i="36"/>
  <c r="F127" i="36"/>
  <c r="G127" i="36"/>
  <c r="H127" i="36"/>
  <c r="I127" i="36"/>
  <c r="J127" i="36"/>
  <c r="K127" i="36"/>
  <c r="L127" i="36"/>
  <c r="M127" i="36"/>
  <c r="O127" i="36"/>
  <c r="P127" i="36"/>
  <c r="Q127" i="36"/>
  <c r="R127" i="36"/>
  <c r="S127" i="36"/>
  <c r="T127" i="36"/>
  <c r="U127" i="36"/>
  <c r="V127" i="36"/>
  <c r="X127" i="36"/>
  <c r="Y127" i="36"/>
  <c r="Z127" i="36"/>
  <c r="AA127" i="36"/>
  <c r="AB127" i="36"/>
  <c r="AC127" i="36"/>
  <c r="AD127" i="36"/>
  <c r="AE127" i="36"/>
  <c r="AG127" i="36"/>
  <c r="AH127" i="36"/>
  <c r="AI127" i="36"/>
  <c r="AJ127" i="36"/>
  <c r="AK127" i="36"/>
  <c r="AL127" i="36"/>
  <c r="AM127" i="36"/>
  <c r="AN127" i="36"/>
  <c r="AP127" i="36"/>
  <c r="AQ127" i="36"/>
  <c r="AR127" i="36"/>
  <c r="AS127" i="36"/>
  <c r="AT127" i="36"/>
  <c r="AU127" i="36"/>
  <c r="AV127" i="36"/>
  <c r="AW127" i="36"/>
  <c r="AY127" i="36"/>
  <c r="AZ127" i="36"/>
  <c r="BA127" i="36"/>
  <c r="BB127" i="36"/>
  <c r="BC127" i="36"/>
  <c r="BD127" i="36"/>
  <c r="BE127" i="36"/>
  <c r="BF127" i="36"/>
  <c r="F128" i="36"/>
  <c r="G128" i="36"/>
  <c r="H128" i="36"/>
  <c r="I128" i="36"/>
  <c r="J128" i="36"/>
  <c r="K128" i="36"/>
  <c r="L128" i="36"/>
  <c r="M128" i="36"/>
  <c r="O128" i="36"/>
  <c r="P128" i="36"/>
  <c r="Q128" i="36"/>
  <c r="R128" i="36"/>
  <c r="S128" i="36"/>
  <c r="T128" i="36"/>
  <c r="U128" i="36"/>
  <c r="V128" i="36"/>
  <c r="X128" i="36"/>
  <c r="Y128" i="36"/>
  <c r="Z128" i="36"/>
  <c r="AA128" i="36"/>
  <c r="AB128" i="36"/>
  <c r="AC128" i="36"/>
  <c r="AD128" i="36"/>
  <c r="AE128" i="36"/>
  <c r="AG128" i="36"/>
  <c r="AH128" i="36"/>
  <c r="AI128" i="36"/>
  <c r="AJ128" i="36"/>
  <c r="AK128" i="36"/>
  <c r="AL128" i="36"/>
  <c r="AM128" i="36"/>
  <c r="AN128" i="36"/>
  <c r="AP128" i="36"/>
  <c r="AQ128" i="36"/>
  <c r="AR128" i="36"/>
  <c r="AS128" i="36"/>
  <c r="AT128" i="36"/>
  <c r="AU128" i="36"/>
  <c r="AV128" i="36"/>
  <c r="AW128" i="36"/>
  <c r="AY128" i="36"/>
  <c r="AZ128" i="36"/>
  <c r="BA128" i="36"/>
  <c r="BB128" i="36"/>
  <c r="BC128" i="36"/>
  <c r="BD128" i="36"/>
  <c r="BE128" i="36"/>
  <c r="BF128" i="36"/>
  <c r="F129" i="36"/>
  <c r="G129" i="36"/>
  <c r="H129" i="36"/>
  <c r="I129" i="36"/>
  <c r="J129" i="36"/>
  <c r="K129" i="36"/>
  <c r="L129" i="36"/>
  <c r="M129" i="36"/>
  <c r="O129" i="36"/>
  <c r="P129" i="36"/>
  <c r="Q129" i="36"/>
  <c r="R129" i="36"/>
  <c r="S129" i="36"/>
  <c r="T129" i="36"/>
  <c r="U129" i="36"/>
  <c r="V129" i="36"/>
  <c r="X129" i="36"/>
  <c r="Y129" i="36"/>
  <c r="Z129" i="36"/>
  <c r="AA129" i="36"/>
  <c r="AB129" i="36"/>
  <c r="AC129" i="36"/>
  <c r="AD129" i="36"/>
  <c r="AE129" i="36"/>
  <c r="AG129" i="36"/>
  <c r="AH129" i="36"/>
  <c r="AI129" i="36"/>
  <c r="AJ129" i="36"/>
  <c r="AK129" i="36"/>
  <c r="AL129" i="36"/>
  <c r="AM129" i="36"/>
  <c r="AN129" i="36"/>
  <c r="AP129" i="36"/>
  <c r="AQ129" i="36"/>
  <c r="AR129" i="36"/>
  <c r="AS129" i="36"/>
  <c r="AT129" i="36"/>
  <c r="AU129" i="36"/>
  <c r="AV129" i="36"/>
  <c r="AW129" i="36"/>
  <c r="AY129" i="36"/>
  <c r="AZ129" i="36"/>
  <c r="BA129" i="36"/>
  <c r="BB129" i="36"/>
  <c r="BC129" i="36"/>
  <c r="BD129" i="36"/>
  <c r="BE129" i="36"/>
  <c r="BF129" i="36"/>
  <c r="F130" i="36"/>
  <c r="G130" i="36"/>
  <c r="H130" i="36"/>
  <c r="I130" i="36"/>
  <c r="J130" i="36"/>
  <c r="K130" i="36"/>
  <c r="L130" i="36"/>
  <c r="M130" i="36"/>
  <c r="O130" i="36"/>
  <c r="P130" i="36"/>
  <c r="Q130" i="36"/>
  <c r="R130" i="36"/>
  <c r="S130" i="36"/>
  <c r="T130" i="36"/>
  <c r="U130" i="36"/>
  <c r="V130" i="36"/>
  <c r="X130" i="36"/>
  <c r="Y130" i="36"/>
  <c r="Z130" i="36"/>
  <c r="AA130" i="36"/>
  <c r="AB130" i="36"/>
  <c r="AC130" i="36"/>
  <c r="AD130" i="36"/>
  <c r="AE130" i="36"/>
  <c r="AG130" i="36"/>
  <c r="AH130" i="36"/>
  <c r="AI130" i="36"/>
  <c r="AJ130" i="36"/>
  <c r="AK130" i="36"/>
  <c r="AL130" i="36"/>
  <c r="AM130" i="36"/>
  <c r="AN130" i="36"/>
  <c r="AP130" i="36"/>
  <c r="AQ130" i="36"/>
  <c r="AR130" i="36"/>
  <c r="AS130" i="36"/>
  <c r="AT130" i="36"/>
  <c r="AU130" i="36"/>
  <c r="AV130" i="36"/>
  <c r="AW130" i="36"/>
  <c r="AY130" i="36"/>
  <c r="AZ130" i="36"/>
  <c r="BA130" i="36"/>
  <c r="BB130" i="36"/>
  <c r="BC130" i="36"/>
  <c r="BD130" i="36"/>
  <c r="BE130" i="36"/>
  <c r="BF130" i="36"/>
  <c r="F131" i="36"/>
  <c r="G131" i="36"/>
  <c r="H131" i="36"/>
  <c r="I131" i="36"/>
  <c r="J131" i="36"/>
  <c r="K131" i="36"/>
  <c r="L131" i="36"/>
  <c r="M131" i="36"/>
  <c r="O131" i="36"/>
  <c r="P131" i="36"/>
  <c r="Q131" i="36"/>
  <c r="R131" i="36"/>
  <c r="S131" i="36"/>
  <c r="T131" i="36"/>
  <c r="U131" i="36"/>
  <c r="V131" i="36"/>
  <c r="X131" i="36"/>
  <c r="Y131" i="36"/>
  <c r="Z131" i="36"/>
  <c r="AA131" i="36"/>
  <c r="AB131" i="36"/>
  <c r="AC131" i="36"/>
  <c r="AD131" i="36"/>
  <c r="AE131" i="36"/>
  <c r="AG131" i="36"/>
  <c r="AH131" i="36"/>
  <c r="AI131" i="36"/>
  <c r="AJ131" i="36"/>
  <c r="AK131" i="36"/>
  <c r="AL131" i="36"/>
  <c r="AM131" i="36"/>
  <c r="AN131" i="36"/>
  <c r="AP131" i="36"/>
  <c r="AQ131" i="36"/>
  <c r="AR131" i="36"/>
  <c r="AS131" i="36"/>
  <c r="AT131" i="36"/>
  <c r="AU131" i="36"/>
  <c r="AV131" i="36"/>
  <c r="AW131" i="36"/>
  <c r="AY131" i="36"/>
  <c r="AZ131" i="36"/>
  <c r="BA131" i="36"/>
  <c r="BB131" i="36"/>
  <c r="BC131" i="36"/>
  <c r="BD131" i="36"/>
  <c r="BE131" i="36"/>
  <c r="BF131" i="36"/>
  <c r="F132" i="36"/>
  <c r="G132" i="36"/>
  <c r="H132" i="36"/>
  <c r="I132" i="36"/>
  <c r="J132" i="36"/>
  <c r="K132" i="36"/>
  <c r="L132" i="36"/>
  <c r="M132" i="36"/>
  <c r="O132" i="36"/>
  <c r="P132" i="36"/>
  <c r="Q132" i="36"/>
  <c r="R132" i="36"/>
  <c r="S132" i="36"/>
  <c r="T132" i="36"/>
  <c r="U132" i="36"/>
  <c r="V132" i="36"/>
  <c r="X132" i="36"/>
  <c r="Y132" i="36"/>
  <c r="Z132" i="36"/>
  <c r="AA132" i="36"/>
  <c r="AB132" i="36"/>
  <c r="AC132" i="36"/>
  <c r="AD132" i="36"/>
  <c r="AE132" i="36"/>
  <c r="AG132" i="36"/>
  <c r="AH132" i="36"/>
  <c r="AI132" i="36"/>
  <c r="AJ132" i="36"/>
  <c r="AK132" i="36"/>
  <c r="AL132" i="36"/>
  <c r="AM132" i="36"/>
  <c r="AN132" i="36"/>
  <c r="AP132" i="36"/>
  <c r="AQ132" i="36"/>
  <c r="AR132" i="36"/>
  <c r="AS132" i="36"/>
  <c r="AT132" i="36"/>
  <c r="AU132" i="36"/>
  <c r="AV132" i="36"/>
  <c r="AW132" i="36"/>
  <c r="AY132" i="36"/>
  <c r="AZ132" i="36"/>
  <c r="BA132" i="36"/>
  <c r="BB132" i="36"/>
  <c r="BC132" i="36"/>
  <c r="BD132" i="36"/>
  <c r="BE132" i="36"/>
  <c r="BF132" i="36"/>
  <c r="F133" i="36"/>
  <c r="G133" i="36"/>
  <c r="H133" i="36"/>
  <c r="I133" i="36"/>
  <c r="J133" i="36"/>
  <c r="K133" i="36"/>
  <c r="L133" i="36"/>
  <c r="M133" i="36"/>
  <c r="O133" i="36"/>
  <c r="P133" i="36"/>
  <c r="Q133" i="36"/>
  <c r="R133" i="36"/>
  <c r="S133" i="36"/>
  <c r="T133" i="36"/>
  <c r="U133" i="36"/>
  <c r="V133" i="36"/>
  <c r="X133" i="36"/>
  <c r="Y133" i="36"/>
  <c r="Z133" i="36"/>
  <c r="AA133" i="36"/>
  <c r="AB133" i="36"/>
  <c r="AC133" i="36"/>
  <c r="AD133" i="36"/>
  <c r="AE133" i="36"/>
  <c r="AG133" i="36"/>
  <c r="AH133" i="36"/>
  <c r="AI133" i="36"/>
  <c r="AJ133" i="36"/>
  <c r="AK133" i="36"/>
  <c r="AL133" i="36"/>
  <c r="AM133" i="36"/>
  <c r="AN133" i="36"/>
  <c r="AP133" i="36"/>
  <c r="AQ133" i="36"/>
  <c r="AR133" i="36"/>
  <c r="AS133" i="36"/>
  <c r="AT133" i="36"/>
  <c r="AU133" i="36"/>
  <c r="AV133" i="36"/>
  <c r="AW133" i="36"/>
  <c r="AY133" i="36"/>
  <c r="AZ133" i="36"/>
  <c r="BA133" i="36"/>
  <c r="BB133" i="36"/>
  <c r="BC133" i="36"/>
  <c r="BD133" i="36"/>
  <c r="BE133" i="36"/>
  <c r="BF133" i="36"/>
  <c r="F134" i="36"/>
  <c r="G134" i="36"/>
  <c r="H134" i="36"/>
  <c r="I134" i="36"/>
  <c r="J134" i="36"/>
  <c r="K134" i="36"/>
  <c r="L134" i="36"/>
  <c r="M134" i="36"/>
  <c r="O134" i="36"/>
  <c r="P134" i="36"/>
  <c r="Q134" i="36"/>
  <c r="R134" i="36"/>
  <c r="S134" i="36"/>
  <c r="T134" i="36"/>
  <c r="U134" i="36"/>
  <c r="V134" i="36"/>
  <c r="X134" i="36"/>
  <c r="Y134" i="36"/>
  <c r="Z134" i="36"/>
  <c r="AA134" i="36"/>
  <c r="AB134" i="36"/>
  <c r="AC134" i="36"/>
  <c r="AD134" i="36"/>
  <c r="AE134" i="36"/>
  <c r="AG134" i="36"/>
  <c r="AH134" i="36"/>
  <c r="AI134" i="36"/>
  <c r="AJ134" i="36"/>
  <c r="AK134" i="36"/>
  <c r="AL134" i="36"/>
  <c r="AM134" i="36"/>
  <c r="AN134" i="36"/>
  <c r="AP134" i="36"/>
  <c r="AQ134" i="36"/>
  <c r="AR134" i="36"/>
  <c r="AS134" i="36"/>
  <c r="AT134" i="36"/>
  <c r="AU134" i="36"/>
  <c r="AV134" i="36"/>
  <c r="AW134" i="36"/>
  <c r="AY134" i="36"/>
  <c r="AZ134" i="36"/>
  <c r="BA134" i="36"/>
  <c r="BB134" i="36"/>
  <c r="BC134" i="36"/>
  <c r="BD134" i="36"/>
  <c r="BE134" i="36"/>
  <c r="BF134" i="36"/>
  <c r="F135" i="36"/>
  <c r="G135" i="36"/>
  <c r="H135" i="36"/>
  <c r="I135" i="36"/>
  <c r="J135" i="36"/>
  <c r="K135" i="36"/>
  <c r="L135" i="36"/>
  <c r="M135" i="36"/>
  <c r="O135" i="36"/>
  <c r="P135" i="36"/>
  <c r="Q135" i="36"/>
  <c r="R135" i="36"/>
  <c r="S135" i="36"/>
  <c r="T135" i="36"/>
  <c r="U135" i="36"/>
  <c r="V135" i="36"/>
  <c r="X135" i="36"/>
  <c r="Y135" i="36"/>
  <c r="Z135" i="36"/>
  <c r="AA135" i="36"/>
  <c r="AB135" i="36"/>
  <c r="AC135" i="36"/>
  <c r="AD135" i="36"/>
  <c r="AE135" i="36"/>
  <c r="AG135" i="36"/>
  <c r="AH135" i="36"/>
  <c r="AI135" i="36"/>
  <c r="AJ135" i="36"/>
  <c r="AK135" i="36"/>
  <c r="AL135" i="36"/>
  <c r="AM135" i="36"/>
  <c r="AN135" i="36"/>
  <c r="AP135" i="36"/>
  <c r="AQ135" i="36"/>
  <c r="AR135" i="36"/>
  <c r="AS135" i="36"/>
  <c r="AT135" i="36"/>
  <c r="AU135" i="36"/>
  <c r="AV135" i="36"/>
  <c r="AW135" i="36"/>
  <c r="AY135" i="36"/>
  <c r="AZ135" i="36"/>
  <c r="BA135" i="36"/>
  <c r="BB135" i="36"/>
  <c r="BC135" i="36"/>
  <c r="BD135" i="36"/>
  <c r="BE135" i="36"/>
  <c r="BF135" i="36"/>
  <c r="F136" i="36"/>
  <c r="G136" i="36"/>
  <c r="H136" i="36"/>
  <c r="I136" i="36"/>
  <c r="J136" i="36"/>
  <c r="K136" i="36"/>
  <c r="L136" i="36"/>
  <c r="M136" i="36"/>
  <c r="O136" i="36"/>
  <c r="P136" i="36"/>
  <c r="Q136" i="36"/>
  <c r="R136" i="36"/>
  <c r="S136" i="36"/>
  <c r="T136" i="36"/>
  <c r="U136" i="36"/>
  <c r="V136" i="36"/>
  <c r="X136" i="36"/>
  <c r="Y136" i="36"/>
  <c r="Z136" i="36"/>
  <c r="AA136" i="36"/>
  <c r="AB136" i="36"/>
  <c r="AC136" i="36"/>
  <c r="AD136" i="36"/>
  <c r="AE136" i="36"/>
  <c r="AG136" i="36"/>
  <c r="AH136" i="36"/>
  <c r="AI136" i="36"/>
  <c r="AJ136" i="36"/>
  <c r="AK136" i="36"/>
  <c r="AL136" i="36"/>
  <c r="AM136" i="36"/>
  <c r="AN136" i="36"/>
  <c r="AP136" i="36"/>
  <c r="AQ136" i="36"/>
  <c r="AR136" i="36"/>
  <c r="AS136" i="36"/>
  <c r="AT136" i="36"/>
  <c r="AU136" i="36"/>
  <c r="AV136" i="36"/>
  <c r="AW136" i="36"/>
  <c r="AY136" i="36"/>
  <c r="AZ136" i="36"/>
  <c r="BA136" i="36"/>
  <c r="BB136" i="36"/>
  <c r="BC136" i="36"/>
  <c r="BD136" i="36"/>
  <c r="BE136" i="36"/>
  <c r="BF136" i="36"/>
  <c r="F137" i="36"/>
  <c r="G137" i="36"/>
  <c r="H137" i="36"/>
  <c r="I137" i="36"/>
  <c r="J137" i="36"/>
  <c r="K137" i="36"/>
  <c r="L137" i="36"/>
  <c r="M137" i="36"/>
  <c r="O137" i="36"/>
  <c r="P137" i="36"/>
  <c r="Q137" i="36"/>
  <c r="R137" i="36"/>
  <c r="S137" i="36"/>
  <c r="T137" i="36"/>
  <c r="U137" i="36"/>
  <c r="V137" i="36"/>
  <c r="X137" i="36"/>
  <c r="Y137" i="36"/>
  <c r="Z137" i="36"/>
  <c r="AA137" i="36"/>
  <c r="AB137" i="36"/>
  <c r="AC137" i="36"/>
  <c r="AD137" i="36"/>
  <c r="AE137" i="36"/>
  <c r="AG137" i="36"/>
  <c r="AH137" i="36"/>
  <c r="AI137" i="36"/>
  <c r="AJ137" i="36"/>
  <c r="AK137" i="36"/>
  <c r="AL137" i="36"/>
  <c r="AM137" i="36"/>
  <c r="AN137" i="36"/>
  <c r="AP137" i="36"/>
  <c r="AQ137" i="36"/>
  <c r="AR137" i="36"/>
  <c r="AS137" i="36"/>
  <c r="AT137" i="36"/>
  <c r="AU137" i="36"/>
  <c r="AV137" i="36"/>
  <c r="AW137" i="36"/>
  <c r="AY137" i="36"/>
  <c r="AZ137" i="36"/>
  <c r="BA137" i="36"/>
  <c r="BB137" i="36"/>
  <c r="BC137" i="36"/>
  <c r="BD137" i="36"/>
  <c r="BE137" i="36"/>
  <c r="BF137" i="36"/>
  <c r="F138" i="36"/>
  <c r="G138" i="36"/>
  <c r="H138" i="36"/>
  <c r="I138" i="36"/>
  <c r="J138" i="36"/>
  <c r="K138" i="36"/>
  <c r="L138" i="36"/>
  <c r="M138" i="36"/>
  <c r="O138" i="36"/>
  <c r="P138" i="36"/>
  <c r="Q138" i="36"/>
  <c r="R138" i="36"/>
  <c r="S138" i="36"/>
  <c r="T138" i="36"/>
  <c r="U138" i="36"/>
  <c r="V138" i="36"/>
  <c r="X138" i="36"/>
  <c r="Y138" i="36"/>
  <c r="Z138" i="36"/>
  <c r="AA138" i="36"/>
  <c r="AB138" i="36"/>
  <c r="AC138" i="36"/>
  <c r="AD138" i="36"/>
  <c r="AE138" i="36"/>
  <c r="AG138" i="36"/>
  <c r="AH138" i="36"/>
  <c r="AI138" i="36"/>
  <c r="AJ138" i="36"/>
  <c r="AK138" i="36"/>
  <c r="AL138" i="36"/>
  <c r="AM138" i="36"/>
  <c r="AN138" i="36"/>
  <c r="AP138" i="36"/>
  <c r="AQ138" i="36"/>
  <c r="AR138" i="36"/>
  <c r="AS138" i="36"/>
  <c r="AT138" i="36"/>
  <c r="AU138" i="36"/>
  <c r="AV138" i="36"/>
  <c r="AW138" i="36"/>
  <c r="AY138" i="36"/>
  <c r="AZ138" i="36"/>
  <c r="BA138" i="36"/>
  <c r="BB138" i="36"/>
  <c r="BC138" i="36"/>
  <c r="BD138" i="36"/>
  <c r="BE138" i="36"/>
  <c r="BF138" i="36"/>
  <c r="F139" i="36"/>
  <c r="G139" i="36"/>
  <c r="H139" i="36"/>
  <c r="I139" i="36"/>
  <c r="J139" i="36"/>
  <c r="K139" i="36"/>
  <c r="L139" i="36"/>
  <c r="M139" i="36"/>
  <c r="O139" i="36"/>
  <c r="P139" i="36"/>
  <c r="Q139" i="36"/>
  <c r="R139" i="36"/>
  <c r="S139" i="36"/>
  <c r="T139" i="36"/>
  <c r="U139" i="36"/>
  <c r="V139" i="36"/>
  <c r="X139" i="36"/>
  <c r="Y139" i="36"/>
  <c r="Z139" i="36"/>
  <c r="AA139" i="36"/>
  <c r="AB139" i="36"/>
  <c r="AC139" i="36"/>
  <c r="AD139" i="36"/>
  <c r="AE139" i="36"/>
  <c r="AG139" i="36"/>
  <c r="AH139" i="36"/>
  <c r="AI139" i="36"/>
  <c r="AJ139" i="36"/>
  <c r="AK139" i="36"/>
  <c r="AL139" i="36"/>
  <c r="AM139" i="36"/>
  <c r="AN139" i="36"/>
  <c r="AP139" i="36"/>
  <c r="AQ139" i="36"/>
  <c r="AR139" i="36"/>
  <c r="AS139" i="36"/>
  <c r="AT139" i="36"/>
  <c r="AU139" i="36"/>
  <c r="AV139" i="36"/>
  <c r="AW139" i="36"/>
  <c r="AY139" i="36"/>
  <c r="AZ139" i="36"/>
  <c r="BA139" i="36"/>
  <c r="BB139" i="36"/>
  <c r="BC139" i="36"/>
  <c r="BD139" i="36"/>
  <c r="BE139" i="36"/>
  <c r="BF139" i="36"/>
  <c r="F140" i="36"/>
  <c r="G140" i="36"/>
  <c r="H140" i="36"/>
  <c r="I140" i="36"/>
  <c r="J140" i="36"/>
  <c r="K140" i="36"/>
  <c r="L140" i="36"/>
  <c r="M140" i="36"/>
  <c r="O140" i="36"/>
  <c r="P140" i="36"/>
  <c r="Q140" i="36"/>
  <c r="R140" i="36"/>
  <c r="S140" i="36"/>
  <c r="T140" i="36"/>
  <c r="U140" i="36"/>
  <c r="V140" i="36"/>
  <c r="X140" i="36"/>
  <c r="Y140" i="36"/>
  <c r="Z140" i="36"/>
  <c r="AA140" i="36"/>
  <c r="AB140" i="36"/>
  <c r="AC140" i="36"/>
  <c r="AD140" i="36"/>
  <c r="AE140" i="36"/>
  <c r="AG140" i="36"/>
  <c r="AH140" i="36"/>
  <c r="AI140" i="36"/>
  <c r="AJ140" i="36"/>
  <c r="AK140" i="36"/>
  <c r="AL140" i="36"/>
  <c r="AM140" i="36"/>
  <c r="AN140" i="36"/>
  <c r="AP140" i="36"/>
  <c r="AQ140" i="36"/>
  <c r="AR140" i="36"/>
  <c r="AS140" i="36"/>
  <c r="AT140" i="36"/>
  <c r="AU140" i="36"/>
  <c r="AV140" i="36"/>
  <c r="AW140" i="36"/>
  <c r="AY140" i="36"/>
  <c r="AZ140" i="36"/>
  <c r="BA140" i="36"/>
  <c r="BB140" i="36"/>
  <c r="BC140" i="36"/>
  <c r="BD140" i="36"/>
  <c r="BE140" i="36"/>
  <c r="BF140" i="36"/>
  <c r="F141" i="36"/>
  <c r="G141" i="36"/>
  <c r="H141" i="36"/>
  <c r="I141" i="36"/>
  <c r="J141" i="36"/>
  <c r="K141" i="36"/>
  <c r="L141" i="36"/>
  <c r="M141" i="36"/>
  <c r="O141" i="36"/>
  <c r="P141" i="36"/>
  <c r="Q141" i="36"/>
  <c r="R141" i="36"/>
  <c r="S141" i="36"/>
  <c r="T141" i="36"/>
  <c r="U141" i="36"/>
  <c r="V141" i="36"/>
  <c r="X141" i="36"/>
  <c r="Y141" i="36"/>
  <c r="Z141" i="36"/>
  <c r="AA141" i="36"/>
  <c r="AB141" i="36"/>
  <c r="AC141" i="36"/>
  <c r="AD141" i="36"/>
  <c r="AE141" i="36"/>
  <c r="AG141" i="36"/>
  <c r="AH141" i="36"/>
  <c r="AI141" i="36"/>
  <c r="AJ141" i="36"/>
  <c r="AK141" i="36"/>
  <c r="AL141" i="36"/>
  <c r="AM141" i="36"/>
  <c r="AN141" i="36"/>
  <c r="AP141" i="36"/>
  <c r="AQ141" i="36"/>
  <c r="AR141" i="36"/>
  <c r="AS141" i="36"/>
  <c r="AT141" i="36"/>
  <c r="AU141" i="36"/>
  <c r="AV141" i="36"/>
  <c r="AW141" i="36"/>
  <c r="AY141" i="36"/>
  <c r="AZ141" i="36"/>
  <c r="BA141" i="36"/>
  <c r="BB141" i="36"/>
  <c r="BC141" i="36"/>
  <c r="BD141" i="36"/>
  <c r="BE141" i="36"/>
  <c r="BF141" i="36"/>
  <c r="F142" i="36"/>
  <c r="G142" i="36"/>
  <c r="H142" i="36"/>
  <c r="I142" i="36"/>
  <c r="J142" i="36"/>
  <c r="K142" i="36"/>
  <c r="L142" i="36"/>
  <c r="M142" i="36"/>
  <c r="O142" i="36"/>
  <c r="P142" i="36"/>
  <c r="Q142" i="36"/>
  <c r="R142" i="36"/>
  <c r="S142" i="36"/>
  <c r="T142" i="36"/>
  <c r="U142" i="36"/>
  <c r="V142" i="36"/>
  <c r="X142" i="36"/>
  <c r="Y142" i="36"/>
  <c r="Z142" i="36"/>
  <c r="AA142" i="36"/>
  <c r="AB142" i="36"/>
  <c r="AC142" i="36"/>
  <c r="AD142" i="36"/>
  <c r="AE142" i="36"/>
  <c r="AG142" i="36"/>
  <c r="AH142" i="36"/>
  <c r="AI142" i="36"/>
  <c r="AJ142" i="36"/>
  <c r="AK142" i="36"/>
  <c r="AL142" i="36"/>
  <c r="AM142" i="36"/>
  <c r="AN142" i="36"/>
  <c r="AP142" i="36"/>
  <c r="AQ142" i="36"/>
  <c r="AR142" i="36"/>
  <c r="AS142" i="36"/>
  <c r="AT142" i="36"/>
  <c r="AU142" i="36"/>
  <c r="AV142" i="36"/>
  <c r="AW142" i="36"/>
  <c r="AY142" i="36"/>
  <c r="AZ142" i="36"/>
  <c r="BA142" i="36"/>
  <c r="BB142" i="36"/>
  <c r="BC142" i="36"/>
  <c r="BD142" i="36"/>
  <c r="BE142" i="36"/>
  <c r="BF142" i="36"/>
  <c r="F143" i="36"/>
  <c r="G143" i="36"/>
  <c r="H143" i="36"/>
  <c r="I143" i="36"/>
  <c r="J143" i="36"/>
  <c r="K143" i="36"/>
  <c r="L143" i="36"/>
  <c r="M143" i="36"/>
  <c r="O143" i="36"/>
  <c r="P143" i="36"/>
  <c r="Q143" i="36"/>
  <c r="R143" i="36"/>
  <c r="S143" i="36"/>
  <c r="T143" i="36"/>
  <c r="U143" i="36"/>
  <c r="V143" i="36"/>
  <c r="X143" i="36"/>
  <c r="Y143" i="36"/>
  <c r="Z143" i="36"/>
  <c r="AA143" i="36"/>
  <c r="AB143" i="36"/>
  <c r="AC143" i="36"/>
  <c r="AD143" i="36"/>
  <c r="AE143" i="36"/>
  <c r="AG143" i="36"/>
  <c r="AH143" i="36"/>
  <c r="AI143" i="36"/>
  <c r="AJ143" i="36"/>
  <c r="AK143" i="36"/>
  <c r="AL143" i="36"/>
  <c r="AM143" i="36"/>
  <c r="AN143" i="36"/>
  <c r="AP143" i="36"/>
  <c r="AQ143" i="36"/>
  <c r="AR143" i="36"/>
  <c r="AS143" i="36"/>
  <c r="AT143" i="36"/>
  <c r="AU143" i="36"/>
  <c r="AV143" i="36"/>
  <c r="AW143" i="36"/>
  <c r="AY143" i="36"/>
  <c r="AZ143" i="36"/>
  <c r="BA143" i="36"/>
  <c r="BB143" i="36"/>
  <c r="BC143" i="36"/>
  <c r="BD143" i="36"/>
  <c r="BE143" i="36"/>
  <c r="BF143" i="36"/>
  <c r="F144" i="36"/>
  <c r="G144" i="36"/>
  <c r="H144" i="36"/>
  <c r="I144" i="36"/>
  <c r="J144" i="36"/>
  <c r="K144" i="36"/>
  <c r="L144" i="36"/>
  <c r="M144" i="36"/>
  <c r="O144" i="36"/>
  <c r="P144" i="36"/>
  <c r="Q144" i="36"/>
  <c r="R144" i="36"/>
  <c r="S144" i="36"/>
  <c r="T144" i="36"/>
  <c r="U144" i="36"/>
  <c r="V144" i="36"/>
  <c r="X144" i="36"/>
  <c r="Y144" i="36"/>
  <c r="Z144" i="36"/>
  <c r="AA144" i="36"/>
  <c r="AB144" i="36"/>
  <c r="AC144" i="36"/>
  <c r="AD144" i="36"/>
  <c r="AE144" i="36"/>
  <c r="AG144" i="36"/>
  <c r="AH144" i="36"/>
  <c r="AI144" i="36"/>
  <c r="AJ144" i="36"/>
  <c r="AK144" i="36"/>
  <c r="AL144" i="36"/>
  <c r="AM144" i="36"/>
  <c r="AN144" i="36"/>
  <c r="AP144" i="36"/>
  <c r="AQ144" i="36"/>
  <c r="AR144" i="36"/>
  <c r="AS144" i="36"/>
  <c r="AT144" i="36"/>
  <c r="AU144" i="36"/>
  <c r="AV144" i="36"/>
  <c r="AW144" i="36"/>
  <c r="AY144" i="36"/>
  <c r="AZ144" i="36"/>
  <c r="BA144" i="36"/>
  <c r="BB144" i="36"/>
  <c r="BC144" i="36"/>
  <c r="BD144" i="36"/>
  <c r="BE144" i="36"/>
  <c r="BF144" i="36"/>
  <c r="F145" i="36"/>
  <c r="G145" i="36"/>
  <c r="H145" i="36"/>
  <c r="I145" i="36"/>
  <c r="J145" i="36"/>
  <c r="K145" i="36"/>
  <c r="L145" i="36"/>
  <c r="M145" i="36"/>
  <c r="O145" i="36"/>
  <c r="P145" i="36"/>
  <c r="Q145" i="36"/>
  <c r="R145" i="36"/>
  <c r="S145" i="36"/>
  <c r="T145" i="36"/>
  <c r="U145" i="36"/>
  <c r="V145" i="36"/>
  <c r="X145" i="36"/>
  <c r="Y145" i="36"/>
  <c r="Z145" i="36"/>
  <c r="AA145" i="36"/>
  <c r="AB145" i="36"/>
  <c r="AC145" i="36"/>
  <c r="AD145" i="36"/>
  <c r="AE145" i="36"/>
  <c r="AG145" i="36"/>
  <c r="AH145" i="36"/>
  <c r="AI145" i="36"/>
  <c r="AJ145" i="36"/>
  <c r="AK145" i="36"/>
  <c r="AL145" i="36"/>
  <c r="AM145" i="36"/>
  <c r="AN145" i="36"/>
  <c r="AP145" i="36"/>
  <c r="AQ145" i="36"/>
  <c r="AR145" i="36"/>
  <c r="AS145" i="36"/>
  <c r="AT145" i="36"/>
  <c r="AU145" i="36"/>
  <c r="AV145" i="36"/>
  <c r="AW145" i="36"/>
  <c r="AY145" i="36"/>
  <c r="AZ145" i="36"/>
  <c r="BA145" i="36"/>
  <c r="BB145" i="36"/>
  <c r="BC145" i="36"/>
  <c r="BD145" i="36"/>
  <c r="BE145" i="36"/>
  <c r="BF145" i="36"/>
  <c r="F146" i="36"/>
  <c r="G146" i="36"/>
  <c r="H146" i="36"/>
  <c r="I146" i="36"/>
  <c r="J146" i="36"/>
  <c r="K146" i="36"/>
  <c r="L146" i="36"/>
  <c r="M146" i="36"/>
  <c r="O146" i="36"/>
  <c r="P146" i="36"/>
  <c r="Q146" i="36"/>
  <c r="R146" i="36"/>
  <c r="S146" i="36"/>
  <c r="T146" i="36"/>
  <c r="U146" i="36"/>
  <c r="V146" i="36"/>
  <c r="X146" i="36"/>
  <c r="Y146" i="36"/>
  <c r="Z146" i="36"/>
  <c r="AA146" i="36"/>
  <c r="AB146" i="36"/>
  <c r="AC146" i="36"/>
  <c r="AD146" i="36"/>
  <c r="AE146" i="36"/>
  <c r="AG146" i="36"/>
  <c r="AH146" i="36"/>
  <c r="AI146" i="36"/>
  <c r="AJ146" i="36"/>
  <c r="AK146" i="36"/>
  <c r="AL146" i="36"/>
  <c r="AM146" i="36"/>
  <c r="AN146" i="36"/>
  <c r="AP146" i="36"/>
  <c r="AQ146" i="36"/>
  <c r="AR146" i="36"/>
  <c r="AS146" i="36"/>
  <c r="AT146" i="36"/>
  <c r="AU146" i="36"/>
  <c r="AV146" i="36"/>
  <c r="AW146" i="36"/>
  <c r="AY146" i="36"/>
  <c r="AZ146" i="36"/>
  <c r="BA146" i="36"/>
  <c r="BB146" i="36"/>
  <c r="BC146" i="36"/>
  <c r="BD146" i="36"/>
  <c r="BE146" i="36"/>
  <c r="BF146" i="36"/>
  <c r="F147" i="36"/>
  <c r="G147" i="36"/>
  <c r="H147" i="36"/>
  <c r="I147" i="36"/>
  <c r="J147" i="36"/>
  <c r="K147" i="36"/>
  <c r="L147" i="36"/>
  <c r="M147" i="36"/>
  <c r="O147" i="36"/>
  <c r="P147" i="36"/>
  <c r="Q147" i="36"/>
  <c r="R147" i="36"/>
  <c r="S147" i="36"/>
  <c r="T147" i="36"/>
  <c r="U147" i="36"/>
  <c r="V147" i="36"/>
  <c r="X147" i="36"/>
  <c r="Y147" i="36"/>
  <c r="Z147" i="36"/>
  <c r="AA147" i="36"/>
  <c r="AB147" i="36"/>
  <c r="AC147" i="36"/>
  <c r="AD147" i="36"/>
  <c r="AE147" i="36"/>
  <c r="AG147" i="36"/>
  <c r="AH147" i="36"/>
  <c r="AI147" i="36"/>
  <c r="AJ147" i="36"/>
  <c r="AK147" i="36"/>
  <c r="AL147" i="36"/>
  <c r="AM147" i="36"/>
  <c r="AN147" i="36"/>
  <c r="AP147" i="36"/>
  <c r="AQ147" i="36"/>
  <c r="AR147" i="36"/>
  <c r="AS147" i="36"/>
  <c r="AT147" i="36"/>
  <c r="AU147" i="36"/>
  <c r="AV147" i="36"/>
  <c r="AW147" i="36"/>
  <c r="AY147" i="36"/>
  <c r="AZ147" i="36"/>
  <c r="BA147" i="36"/>
  <c r="BB147" i="36"/>
  <c r="BC147" i="36"/>
  <c r="BD147" i="36"/>
  <c r="BE147" i="36"/>
  <c r="BF147" i="36"/>
  <c r="F148" i="36"/>
  <c r="G148" i="36"/>
  <c r="H148" i="36"/>
  <c r="I148" i="36"/>
  <c r="J148" i="36"/>
  <c r="K148" i="36"/>
  <c r="L148" i="36"/>
  <c r="M148" i="36"/>
  <c r="O148" i="36"/>
  <c r="P148" i="36"/>
  <c r="Q148" i="36"/>
  <c r="R148" i="36"/>
  <c r="S148" i="36"/>
  <c r="T148" i="36"/>
  <c r="U148" i="36"/>
  <c r="V148" i="36"/>
  <c r="X148" i="36"/>
  <c r="Y148" i="36"/>
  <c r="Z148" i="36"/>
  <c r="AA148" i="36"/>
  <c r="AB148" i="36"/>
  <c r="AC148" i="36"/>
  <c r="AD148" i="36"/>
  <c r="AE148" i="36"/>
  <c r="AG148" i="36"/>
  <c r="AH148" i="36"/>
  <c r="AI148" i="36"/>
  <c r="AJ148" i="36"/>
  <c r="AK148" i="36"/>
  <c r="AL148" i="36"/>
  <c r="AM148" i="36"/>
  <c r="AN148" i="36"/>
  <c r="AP148" i="36"/>
  <c r="AQ148" i="36"/>
  <c r="AR148" i="36"/>
  <c r="AS148" i="36"/>
  <c r="AT148" i="36"/>
  <c r="AU148" i="36"/>
  <c r="AV148" i="36"/>
  <c r="AW148" i="36"/>
  <c r="AY148" i="36"/>
  <c r="AZ148" i="36"/>
  <c r="BA148" i="36"/>
  <c r="BB148" i="36"/>
  <c r="BC148" i="36"/>
  <c r="BD148" i="36"/>
  <c r="BE148" i="36"/>
  <c r="BF148" i="36"/>
  <c r="F149" i="36"/>
  <c r="G149" i="36"/>
  <c r="H149" i="36"/>
  <c r="I149" i="36"/>
  <c r="J149" i="36"/>
  <c r="K149" i="36"/>
  <c r="L149" i="36"/>
  <c r="M149" i="36"/>
  <c r="O149" i="36"/>
  <c r="P149" i="36"/>
  <c r="Q149" i="36"/>
  <c r="R149" i="36"/>
  <c r="S149" i="36"/>
  <c r="T149" i="36"/>
  <c r="U149" i="36"/>
  <c r="V149" i="36"/>
  <c r="X149" i="36"/>
  <c r="Y149" i="36"/>
  <c r="Z149" i="36"/>
  <c r="AA149" i="36"/>
  <c r="AB149" i="36"/>
  <c r="AC149" i="36"/>
  <c r="AD149" i="36"/>
  <c r="AE149" i="36"/>
  <c r="AG149" i="36"/>
  <c r="AH149" i="36"/>
  <c r="AI149" i="36"/>
  <c r="AJ149" i="36"/>
  <c r="AK149" i="36"/>
  <c r="AL149" i="36"/>
  <c r="AM149" i="36"/>
  <c r="AN149" i="36"/>
  <c r="AP149" i="36"/>
  <c r="AQ149" i="36"/>
  <c r="AR149" i="36"/>
  <c r="AS149" i="36"/>
  <c r="AT149" i="36"/>
  <c r="AU149" i="36"/>
  <c r="AV149" i="36"/>
  <c r="AW149" i="36"/>
  <c r="AY149" i="36"/>
  <c r="AZ149" i="36"/>
  <c r="BA149" i="36"/>
  <c r="BB149" i="36"/>
  <c r="BC149" i="36"/>
  <c r="BD149" i="36"/>
  <c r="BE149" i="36"/>
  <c r="BF149" i="36"/>
  <c r="F150" i="36"/>
  <c r="G150" i="36"/>
  <c r="H150" i="36"/>
  <c r="I150" i="36"/>
  <c r="J150" i="36"/>
  <c r="K150" i="36"/>
  <c r="L150" i="36"/>
  <c r="M150" i="36"/>
  <c r="O150" i="36"/>
  <c r="P150" i="36"/>
  <c r="Q150" i="36"/>
  <c r="R150" i="36"/>
  <c r="S150" i="36"/>
  <c r="T150" i="36"/>
  <c r="U150" i="36"/>
  <c r="V150" i="36"/>
  <c r="X150" i="36"/>
  <c r="Y150" i="36"/>
  <c r="Z150" i="36"/>
  <c r="AA150" i="36"/>
  <c r="AB150" i="36"/>
  <c r="AC150" i="36"/>
  <c r="AD150" i="36"/>
  <c r="AE150" i="36"/>
  <c r="AG150" i="36"/>
  <c r="AH150" i="36"/>
  <c r="AI150" i="36"/>
  <c r="AJ150" i="36"/>
  <c r="AK150" i="36"/>
  <c r="AL150" i="36"/>
  <c r="AM150" i="36"/>
  <c r="AN150" i="36"/>
  <c r="AP150" i="36"/>
  <c r="AQ150" i="36"/>
  <c r="AR150" i="36"/>
  <c r="AS150" i="36"/>
  <c r="AT150" i="36"/>
  <c r="AU150" i="36"/>
  <c r="AV150" i="36"/>
  <c r="AW150" i="36"/>
  <c r="AY150" i="36"/>
  <c r="AZ150" i="36"/>
  <c r="BA150" i="36"/>
  <c r="BB150" i="36"/>
  <c r="BC150" i="36"/>
  <c r="BD150" i="36"/>
  <c r="BE150" i="36"/>
  <c r="BF150" i="36"/>
  <c r="F151" i="36"/>
  <c r="G151" i="36"/>
  <c r="H151" i="36"/>
  <c r="I151" i="36"/>
  <c r="J151" i="36"/>
  <c r="K151" i="36"/>
  <c r="L151" i="36"/>
  <c r="M151" i="36"/>
  <c r="O151" i="36"/>
  <c r="P151" i="36"/>
  <c r="Q151" i="36"/>
  <c r="R151" i="36"/>
  <c r="S151" i="36"/>
  <c r="T151" i="36"/>
  <c r="U151" i="36"/>
  <c r="V151" i="36"/>
  <c r="X151" i="36"/>
  <c r="Y151" i="36"/>
  <c r="Z151" i="36"/>
  <c r="AA151" i="36"/>
  <c r="AB151" i="36"/>
  <c r="AC151" i="36"/>
  <c r="AD151" i="36"/>
  <c r="AE151" i="36"/>
  <c r="AG151" i="36"/>
  <c r="AH151" i="36"/>
  <c r="AI151" i="36"/>
  <c r="AJ151" i="36"/>
  <c r="AK151" i="36"/>
  <c r="AL151" i="36"/>
  <c r="AM151" i="36"/>
  <c r="AN151" i="36"/>
  <c r="AP151" i="36"/>
  <c r="AQ151" i="36"/>
  <c r="AR151" i="36"/>
  <c r="AS151" i="36"/>
  <c r="AT151" i="36"/>
  <c r="AU151" i="36"/>
  <c r="AV151" i="36"/>
  <c r="AW151" i="36"/>
  <c r="AY151" i="36"/>
  <c r="AZ151" i="36"/>
  <c r="BA151" i="36"/>
  <c r="BB151" i="36"/>
  <c r="BC151" i="36"/>
  <c r="BD151" i="36"/>
  <c r="BE151" i="36"/>
  <c r="BF151" i="36"/>
  <c r="F152" i="36"/>
  <c r="G152" i="36"/>
  <c r="H152" i="36"/>
  <c r="I152" i="36"/>
  <c r="J152" i="36"/>
  <c r="K152" i="36"/>
  <c r="L152" i="36"/>
  <c r="M152" i="36"/>
  <c r="O152" i="36"/>
  <c r="P152" i="36"/>
  <c r="Q152" i="36"/>
  <c r="R152" i="36"/>
  <c r="S152" i="36"/>
  <c r="T152" i="36"/>
  <c r="U152" i="36"/>
  <c r="V152" i="36"/>
  <c r="X152" i="36"/>
  <c r="Y152" i="36"/>
  <c r="Z152" i="36"/>
  <c r="AA152" i="36"/>
  <c r="AB152" i="36"/>
  <c r="AC152" i="36"/>
  <c r="AD152" i="36"/>
  <c r="AE152" i="36"/>
  <c r="AG152" i="36"/>
  <c r="AH152" i="36"/>
  <c r="AI152" i="36"/>
  <c r="AJ152" i="36"/>
  <c r="AK152" i="36"/>
  <c r="AL152" i="36"/>
  <c r="AM152" i="36"/>
  <c r="AN152" i="36"/>
  <c r="AP152" i="36"/>
  <c r="AQ152" i="36"/>
  <c r="AR152" i="36"/>
  <c r="AS152" i="36"/>
  <c r="AT152" i="36"/>
  <c r="AU152" i="36"/>
  <c r="AV152" i="36"/>
  <c r="AW152" i="36"/>
  <c r="AY152" i="36"/>
  <c r="AZ152" i="36"/>
  <c r="BA152" i="36"/>
  <c r="BB152" i="36"/>
  <c r="BC152" i="36"/>
  <c r="BD152" i="36"/>
  <c r="BE152" i="36"/>
  <c r="BF152" i="36"/>
  <c r="F153" i="36"/>
  <c r="G153" i="36"/>
  <c r="H153" i="36"/>
  <c r="I153" i="36"/>
  <c r="J153" i="36"/>
  <c r="K153" i="36"/>
  <c r="L153" i="36"/>
  <c r="M153" i="36"/>
  <c r="O153" i="36"/>
  <c r="P153" i="36"/>
  <c r="Q153" i="36"/>
  <c r="R153" i="36"/>
  <c r="S153" i="36"/>
  <c r="T153" i="36"/>
  <c r="U153" i="36"/>
  <c r="V153" i="36"/>
  <c r="X153" i="36"/>
  <c r="Y153" i="36"/>
  <c r="Z153" i="36"/>
  <c r="AA153" i="36"/>
  <c r="AB153" i="36"/>
  <c r="AC153" i="36"/>
  <c r="AD153" i="36"/>
  <c r="AE153" i="36"/>
  <c r="AG153" i="36"/>
  <c r="AH153" i="36"/>
  <c r="AI153" i="36"/>
  <c r="AJ153" i="36"/>
  <c r="AK153" i="36"/>
  <c r="AL153" i="36"/>
  <c r="AM153" i="36"/>
  <c r="AN153" i="36"/>
  <c r="AP153" i="36"/>
  <c r="AQ153" i="36"/>
  <c r="AR153" i="36"/>
  <c r="AS153" i="36"/>
  <c r="AT153" i="36"/>
  <c r="AU153" i="36"/>
  <c r="AV153" i="36"/>
  <c r="AW153" i="36"/>
  <c r="AY153" i="36"/>
  <c r="AZ153" i="36"/>
  <c r="BA153" i="36"/>
  <c r="BB153" i="36"/>
  <c r="BC153" i="36"/>
  <c r="BD153" i="36"/>
  <c r="BE153" i="36"/>
  <c r="BF153" i="36"/>
  <c r="F154" i="36"/>
  <c r="G154" i="36"/>
  <c r="H154" i="36"/>
  <c r="I154" i="36"/>
  <c r="J154" i="36"/>
  <c r="K154" i="36"/>
  <c r="L154" i="36"/>
  <c r="M154" i="36"/>
  <c r="O154" i="36"/>
  <c r="P154" i="36"/>
  <c r="Q154" i="36"/>
  <c r="R154" i="36"/>
  <c r="S154" i="36"/>
  <c r="T154" i="36"/>
  <c r="U154" i="36"/>
  <c r="V154" i="36"/>
  <c r="X154" i="36"/>
  <c r="Y154" i="36"/>
  <c r="Z154" i="36"/>
  <c r="AA154" i="36"/>
  <c r="AB154" i="36"/>
  <c r="AC154" i="36"/>
  <c r="AD154" i="36"/>
  <c r="AE154" i="36"/>
  <c r="AG154" i="36"/>
  <c r="AH154" i="36"/>
  <c r="AI154" i="36"/>
  <c r="AJ154" i="36"/>
  <c r="AK154" i="36"/>
  <c r="AL154" i="36"/>
  <c r="AM154" i="36"/>
  <c r="AN154" i="36"/>
  <c r="AP154" i="36"/>
  <c r="AQ154" i="36"/>
  <c r="AR154" i="36"/>
  <c r="AS154" i="36"/>
  <c r="AT154" i="36"/>
  <c r="AU154" i="36"/>
  <c r="AV154" i="36"/>
  <c r="AW154" i="36"/>
  <c r="AY154" i="36"/>
  <c r="AZ154" i="36"/>
  <c r="BA154" i="36"/>
  <c r="BB154" i="36"/>
  <c r="BC154" i="36"/>
  <c r="BD154" i="36"/>
  <c r="BE154" i="36"/>
  <c r="BF154" i="36"/>
  <c r="F155" i="36"/>
  <c r="G155" i="36"/>
  <c r="H155" i="36"/>
  <c r="I155" i="36"/>
  <c r="J155" i="36"/>
  <c r="K155" i="36"/>
  <c r="L155" i="36"/>
  <c r="M155" i="36"/>
  <c r="O155" i="36"/>
  <c r="P155" i="36"/>
  <c r="Q155" i="36"/>
  <c r="R155" i="36"/>
  <c r="S155" i="36"/>
  <c r="T155" i="36"/>
  <c r="U155" i="36"/>
  <c r="V155" i="36"/>
  <c r="X155" i="36"/>
  <c r="Y155" i="36"/>
  <c r="Z155" i="36"/>
  <c r="AA155" i="36"/>
  <c r="AB155" i="36"/>
  <c r="AC155" i="36"/>
  <c r="AD155" i="36"/>
  <c r="AE155" i="36"/>
  <c r="AG155" i="36"/>
  <c r="AH155" i="36"/>
  <c r="AI155" i="36"/>
  <c r="AJ155" i="36"/>
  <c r="AK155" i="36"/>
  <c r="AL155" i="36"/>
  <c r="AM155" i="36"/>
  <c r="AN155" i="36"/>
  <c r="AP155" i="36"/>
  <c r="AQ155" i="36"/>
  <c r="AR155" i="36"/>
  <c r="AS155" i="36"/>
  <c r="AT155" i="36"/>
  <c r="AU155" i="36"/>
  <c r="AV155" i="36"/>
  <c r="AW155" i="36"/>
  <c r="AY155" i="36"/>
  <c r="AZ155" i="36"/>
  <c r="BA155" i="36"/>
  <c r="BB155" i="36"/>
  <c r="BC155" i="36"/>
  <c r="BD155" i="36"/>
  <c r="BE155" i="36"/>
  <c r="BF155" i="36"/>
  <c r="F156" i="36"/>
  <c r="G156" i="36"/>
  <c r="H156" i="36"/>
  <c r="I156" i="36"/>
  <c r="J156" i="36"/>
  <c r="K156" i="36"/>
  <c r="L156" i="36"/>
  <c r="M156" i="36"/>
  <c r="O156" i="36"/>
  <c r="P156" i="36"/>
  <c r="Q156" i="36"/>
  <c r="R156" i="36"/>
  <c r="S156" i="36"/>
  <c r="T156" i="36"/>
  <c r="U156" i="36"/>
  <c r="V156" i="36"/>
  <c r="X156" i="36"/>
  <c r="Y156" i="36"/>
  <c r="Z156" i="36"/>
  <c r="AA156" i="36"/>
  <c r="AB156" i="36"/>
  <c r="AC156" i="36"/>
  <c r="AD156" i="36"/>
  <c r="AE156" i="36"/>
  <c r="AG156" i="36"/>
  <c r="AH156" i="36"/>
  <c r="AI156" i="36"/>
  <c r="AJ156" i="36"/>
  <c r="AK156" i="36"/>
  <c r="AL156" i="36"/>
  <c r="AM156" i="36"/>
  <c r="AN156" i="36"/>
  <c r="AP156" i="36"/>
  <c r="AQ156" i="36"/>
  <c r="AR156" i="36"/>
  <c r="AS156" i="36"/>
  <c r="AT156" i="36"/>
  <c r="AU156" i="36"/>
  <c r="AV156" i="36"/>
  <c r="AW156" i="36"/>
  <c r="AY156" i="36"/>
  <c r="AZ156" i="36"/>
  <c r="BA156" i="36"/>
  <c r="BB156" i="36"/>
  <c r="BC156" i="36"/>
  <c r="BD156" i="36"/>
  <c r="BE156" i="36"/>
  <c r="BF156" i="36"/>
  <c r="F157" i="36"/>
  <c r="G157" i="36"/>
  <c r="H157" i="36"/>
  <c r="I157" i="36"/>
  <c r="J157" i="36"/>
  <c r="K157" i="36"/>
  <c r="L157" i="36"/>
  <c r="M157" i="36"/>
  <c r="O157" i="36"/>
  <c r="P157" i="36"/>
  <c r="Q157" i="36"/>
  <c r="R157" i="36"/>
  <c r="S157" i="36"/>
  <c r="T157" i="36"/>
  <c r="U157" i="36"/>
  <c r="V157" i="36"/>
  <c r="X157" i="36"/>
  <c r="Y157" i="36"/>
  <c r="Z157" i="36"/>
  <c r="AA157" i="36"/>
  <c r="AB157" i="36"/>
  <c r="AC157" i="36"/>
  <c r="AD157" i="36"/>
  <c r="AE157" i="36"/>
  <c r="AG157" i="36"/>
  <c r="AH157" i="36"/>
  <c r="AI157" i="36"/>
  <c r="AJ157" i="36"/>
  <c r="AK157" i="36"/>
  <c r="AL157" i="36"/>
  <c r="AM157" i="36"/>
  <c r="AN157" i="36"/>
  <c r="AP157" i="36"/>
  <c r="AQ157" i="36"/>
  <c r="AR157" i="36"/>
  <c r="AS157" i="36"/>
  <c r="AT157" i="36"/>
  <c r="AU157" i="36"/>
  <c r="AV157" i="36"/>
  <c r="AW157" i="36"/>
  <c r="AY157" i="36"/>
  <c r="AZ157" i="36"/>
  <c r="BA157" i="36"/>
  <c r="BB157" i="36"/>
  <c r="BC157" i="36"/>
  <c r="BD157" i="36"/>
  <c r="BE157" i="36"/>
  <c r="BF157" i="36"/>
  <c r="F158" i="36"/>
  <c r="G158" i="36"/>
  <c r="H158" i="36"/>
  <c r="I158" i="36"/>
  <c r="J158" i="36"/>
  <c r="K158" i="36"/>
  <c r="L158" i="36"/>
  <c r="M158" i="36"/>
  <c r="O158" i="36"/>
  <c r="P158" i="36"/>
  <c r="Q158" i="36"/>
  <c r="R158" i="36"/>
  <c r="S158" i="36"/>
  <c r="T158" i="36"/>
  <c r="U158" i="36"/>
  <c r="V158" i="36"/>
  <c r="X158" i="36"/>
  <c r="Y158" i="36"/>
  <c r="Z158" i="36"/>
  <c r="AA158" i="36"/>
  <c r="AB158" i="36"/>
  <c r="AC158" i="36"/>
  <c r="AD158" i="36"/>
  <c r="AE158" i="36"/>
  <c r="AG158" i="36"/>
  <c r="AH158" i="36"/>
  <c r="AI158" i="36"/>
  <c r="AJ158" i="36"/>
  <c r="AK158" i="36"/>
  <c r="AL158" i="36"/>
  <c r="AM158" i="36"/>
  <c r="AN158" i="36"/>
  <c r="AP158" i="36"/>
  <c r="AQ158" i="36"/>
  <c r="AR158" i="36"/>
  <c r="AS158" i="36"/>
  <c r="AT158" i="36"/>
  <c r="AU158" i="36"/>
  <c r="AV158" i="36"/>
  <c r="AW158" i="36"/>
  <c r="AY158" i="36"/>
  <c r="AZ158" i="36"/>
  <c r="BA158" i="36"/>
  <c r="BB158" i="36"/>
  <c r="BC158" i="36"/>
  <c r="BD158" i="36"/>
  <c r="BE158" i="36"/>
  <c r="BF158" i="36"/>
  <c r="F159" i="36"/>
  <c r="G159" i="36"/>
  <c r="H159" i="36"/>
  <c r="I159" i="36"/>
  <c r="J159" i="36"/>
  <c r="K159" i="36"/>
  <c r="L159" i="36"/>
  <c r="M159" i="36"/>
  <c r="O159" i="36"/>
  <c r="P159" i="36"/>
  <c r="Q159" i="36"/>
  <c r="R159" i="36"/>
  <c r="S159" i="36"/>
  <c r="T159" i="36"/>
  <c r="U159" i="36"/>
  <c r="V159" i="36"/>
  <c r="X159" i="36"/>
  <c r="Y159" i="36"/>
  <c r="Z159" i="36"/>
  <c r="AA159" i="36"/>
  <c r="AB159" i="36"/>
  <c r="AC159" i="36"/>
  <c r="AD159" i="36"/>
  <c r="AE159" i="36"/>
  <c r="AG159" i="36"/>
  <c r="AH159" i="36"/>
  <c r="AI159" i="36"/>
  <c r="AJ159" i="36"/>
  <c r="AK159" i="36"/>
  <c r="AL159" i="36"/>
  <c r="AM159" i="36"/>
  <c r="AN159" i="36"/>
  <c r="AP159" i="36"/>
  <c r="AQ159" i="36"/>
  <c r="AR159" i="36"/>
  <c r="AS159" i="36"/>
  <c r="AT159" i="36"/>
  <c r="AU159" i="36"/>
  <c r="AV159" i="36"/>
  <c r="AW159" i="36"/>
  <c r="AY159" i="36"/>
  <c r="AZ159" i="36"/>
  <c r="BA159" i="36"/>
  <c r="BB159" i="36"/>
  <c r="BC159" i="36"/>
  <c r="BD159" i="36"/>
  <c r="BE159" i="36"/>
  <c r="BF159" i="36"/>
  <c r="F160" i="36"/>
  <c r="G160" i="36"/>
  <c r="H160" i="36"/>
  <c r="I160" i="36"/>
  <c r="J160" i="36"/>
  <c r="K160" i="36"/>
  <c r="L160" i="36"/>
  <c r="M160" i="36"/>
  <c r="O160" i="36"/>
  <c r="P160" i="36"/>
  <c r="Q160" i="36"/>
  <c r="R160" i="36"/>
  <c r="S160" i="36"/>
  <c r="T160" i="36"/>
  <c r="U160" i="36"/>
  <c r="V160" i="36"/>
  <c r="X160" i="36"/>
  <c r="Y160" i="36"/>
  <c r="Z160" i="36"/>
  <c r="AA160" i="36"/>
  <c r="AB160" i="36"/>
  <c r="AC160" i="36"/>
  <c r="AD160" i="36"/>
  <c r="AE160" i="36"/>
  <c r="AG160" i="36"/>
  <c r="AH160" i="36"/>
  <c r="AI160" i="36"/>
  <c r="AJ160" i="36"/>
  <c r="AK160" i="36"/>
  <c r="AL160" i="36"/>
  <c r="AM160" i="36"/>
  <c r="AN160" i="36"/>
  <c r="AP160" i="36"/>
  <c r="AQ160" i="36"/>
  <c r="AR160" i="36"/>
  <c r="AS160" i="36"/>
  <c r="AT160" i="36"/>
  <c r="AU160" i="36"/>
  <c r="AV160" i="36"/>
  <c r="AW160" i="36"/>
  <c r="AY160" i="36"/>
  <c r="AZ160" i="36"/>
  <c r="BA160" i="36"/>
  <c r="BB160" i="36"/>
  <c r="BC160" i="36"/>
  <c r="BD160" i="36"/>
  <c r="BE160" i="36"/>
  <c r="BF160" i="36"/>
  <c r="F161" i="36"/>
  <c r="G161" i="36"/>
  <c r="H161" i="36"/>
  <c r="I161" i="36"/>
  <c r="J161" i="36"/>
  <c r="K161" i="36"/>
  <c r="L161" i="36"/>
  <c r="M161" i="36"/>
  <c r="O161" i="36"/>
  <c r="P161" i="36"/>
  <c r="Q161" i="36"/>
  <c r="R161" i="36"/>
  <c r="S161" i="36"/>
  <c r="T161" i="36"/>
  <c r="U161" i="36"/>
  <c r="V161" i="36"/>
  <c r="X161" i="36"/>
  <c r="Y161" i="36"/>
  <c r="Z161" i="36"/>
  <c r="AA161" i="36"/>
  <c r="AB161" i="36"/>
  <c r="AC161" i="36"/>
  <c r="AD161" i="36"/>
  <c r="AE161" i="36"/>
  <c r="AG161" i="36"/>
  <c r="AH161" i="36"/>
  <c r="AI161" i="36"/>
  <c r="AJ161" i="36"/>
  <c r="AK161" i="36"/>
  <c r="AL161" i="36"/>
  <c r="AM161" i="36"/>
  <c r="AN161" i="36"/>
  <c r="AP161" i="36"/>
  <c r="AQ161" i="36"/>
  <c r="AR161" i="36"/>
  <c r="AS161" i="36"/>
  <c r="AT161" i="36"/>
  <c r="AU161" i="36"/>
  <c r="AV161" i="36"/>
  <c r="AW161" i="36"/>
  <c r="AY161" i="36"/>
  <c r="AZ161" i="36"/>
  <c r="BA161" i="36"/>
  <c r="BB161" i="36"/>
  <c r="BC161" i="36"/>
  <c r="BD161" i="36"/>
  <c r="BE161" i="36"/>
  <c r="BF161" i="36"/>
  <c r="F162" i="36"/>
  <c r="G162" i="36"/>
  <c r="H162" i="36"/>
  <c r="I162" i="36"/>
  <c r="J162" i="36"/>
  <c r="K162" i="36"/>
  <c r="L162" i="36"/>
  <c r="M162" i="36"/>
  <c r="O162" i="36"/>
  <c r="P162" i="36"/>
  <c r="Q162" i="36"/>
  <c r="R162" i="36"/>
  <c r="S162" i="36"/>
  <c r="T162" i="36"/>
  <c r="U162" i="36"/>
  <c r="V162" i="36"/>
  <c r="X162" i="36"/>
  <c r="Y162" i="36"/>
  <c r="Z162" i="36"/>
  <c r="AA162" i="36"/>
  <c r="AB162" i="36"/>
  <c r="AC162" i="36"/>
  <c r="AD162" i="36"/>
  <c r="AE162" i="36"/>
  <c r="AG162" i="36"/>
  <c r="AH162" i="36"/>
  <c r="AI162" i="36"/>
  <c r="AJ162" i="36"/>
  <c r="AK162" i="36"/>
  <c r="AL162" i="36"/>
  <c r="AM162" i="36"/>
  <c r="AN162" i="36"/>
  <c r="AP162" i="36"/>
  <c r="AQ162" i="36"/>
  <c r="AR162" i="36"/>
  <c r="AS162" i="36"/>
  <c r="AT162" i="36"/>
  <c r="AU162" i="36"/>
  <c r="AV162" i="36"/>
  <c r="AW162" i="36"/>
  <c r="AY162" i="36"/>
  <c r="AZ162" i="36"/>
  <c r="BA162" i="36"/>
  <c r="BB162" i="36"/>
  <c r="BC162" i="36"/>
  <c r="BD162" i="36"/>
  <c r="BE162" i="36"/>
  <c r="BF162" i="36"/>
  <c r="F163" i="36"/>
  <c r="G163" i="36"/>
  <c r="H163" i="36"/>
  <c r="I163" i="36"/>
  <c r="J163" i="36"/>
  <c r="K163" i="36"/>
  <c r="L163" i="36"/>
  <c r="M163" i="36"/>
  <c r="O163" i="36"/>
  <c r="P163" i="36"/>
  <c r="Q163" i="36"/>
  <c r="R163" i="36"/>
  <c r="S163" i="36"/>
  <c r="T163" i="36"/>
  <c r="U163" i="36"/>
  <c r="V163" i="36"/>
  <c r="X163" i="36"/>
  <c r="Y163" i="36"/>
  <c r="Z163" i="36"/>
  <c r="AA163" i="36"/>
  <c r="AB163" i="36"/>
  <c r="AC163" i="36"/>
  <c r="AD163" i="36"/>
  <c r="AE163" i="36"/>
  <c r="AG163" i="36"/>
  <c r="AH163" i="36"/>
  <c r="AI163" i="36"/>
  <c r="AJ163" i="36"/>
  <c r="AK163" i="36"/>
  <c r="AL163" i="36"/>
  <c r="AM163" i="36"/>
  <c r="AN163" i="36"/>
  <c r="AP163" i="36"/>
  <c r="AQ163" i="36"/>
  <c r="AR163" i="36"/>
  <c r="AS163" i="36"/>
  <c r="AT163" i="36"/>
  <c r="AU163" i="36"/>
  <c r="AV163" i="36"/>
  <c r="AW163" i="36"/>
  <c r="AY163" i="36"/>
  <c r="AZ163" i="36"/>
  <c r="BA163" i="36"/>
  <c r="BB163" i="36"/>
  <c r="BC163" i="36"/>
  <c r="BD163" i="36"/>
  <c r="BE163" i="36"/>
  <c r="BF163" i="36"/>
  <c r="F164" i="36"/>
  <c r="G164" i="36"/>
  <c r="H164" i="36"/>
  <c r="I164" i="36"/>
  <c r="J164" i="36"/>
  <c r="K164" i="36"/>
  <c r="L164" i="36"/>
  <c r="M164" i="36"/>
  <c r="O164" i="36"/>
  <c r="P164" i="36"/>
  <c r="Q164" i="36"/>
  <c r="R164" i="36"/>
  <c r="S164" i="36"/>
  <c r="T164" i="36"/>
  <c r="U164" i="36"/>
  <c r="V164" i="36"/>
  <c r="X164" i="36"/>
  <c r="Y164" i="36"/>
  <c r="Z164" i="36"/>
  <c r="AA164" i="36"/>
  <c r="AB164" i="36"/>
  <c r="AC164" i="36"/>
  <c r="AD164" i="36"/>
  <c r="AE164" i="36"/>
  <c r="AG164" i="36"/>
  <c r="AH164" i="36"/>
  <c r="AI164" i="36"/>
  <c r="AJ164" i="36"/>
  <c r="AK164" i="36"/>
  <c r="AL164" i="36"/>
  <c r="AM164" i="36"/>
  <c r="AN164" i="36"/>
  <c r="AP164" i="36"/>
  <c r="AQ164" i="36"/>
  <c r="AR164" i="36"/>
  <c r="AS164" i="36"/>
  <c r="AT164" i="36"/>
  <c r="AU164" i="36"/>
  <c r="AV164" i="36"/>
  <c r="AW164" i="36"/>
  <c r="AY164" i="36"/>
  <c r="AZ164" i="36"/>
  <c r="BA164" i="36"/>
  <c r="BB164" i="36"/>
  <c r="BC164" i="36"/>
  <c r="BD164" i="36"/>
  <c r="BE164" i="36"/>
  <c r="BF164" i="36"/>
  <c r="F165" i="36"/>
  <c r="G165" i="36"/>
  <c r="H165" i="36"/>
  <c r="I165" i="36"/>
  <c r="J165" i="36"/>
  <c r="K165" i="36"/>
  <c r="L165" i="36"/>
  <c r="M165" i="36"/>
  <c r="O165" i="36"/>
  <c r="P165" i="36"/>
  <c r="Q165" i="36"/>
  <c r="R165" i="36"/>
  <c r="S165" i="36"/>
  <c r="T165" i="36"/>
  <c r="U165" i="36"/>
  <c r="V165" i="36"/>
  <c r="X165" i="36"/>
  <c r="Y165" i="36"/>
  <c r="Z165" i="36"/>
  <c r="AA165" i="36"/>
  <c r="AB165" i="36"/>
  <c r="AC165" i="36"/>
  <c r="AD165" i="36"/>
  <c r="AE165" i="36"/>
  <c r="AG165" i="36"/>
  <c r="AH165" i="36"/>
  <c r="AI165" i="36"/>
  <c r="AJ165" i="36"/>
  <c r="AK165" i="36"/>
  <c r="AL165" i="36"/>
  <c r="AM165" i="36"/>
  <c r="AN165" i="36"/>
  <c r="AP165" i="36"/>
  <c r="AQ165" i="36"/>
  <c r="AR165" i="36"/>
  <c r="AS165" i="36"/>
  <c r="AT165" i="36"/>
  <c r="AU165" i="36"/>
  <c r="AV165" i="36"/>
  <c r="AW165" i="36"/>
  <c r="AY165" i="36"/>
  <c r="AZ165" i="36"/>
  <c r="BA165" i="36"/>
  <c r="BB165" i="36"/>
  <c r="BC165" i="36"/>
  <c r="BD165" i="36"/>
  <c r="BE165" i="36"/>
  <c r="BF165" i="36"/>
  <c r="F166" i="36"/>
  <c r="G166" i="36"/>
  <c r="H166" i="36"/>
  <c r="I166" i="36"/>
  <c r="J166" i="36"/>
  <c r="K166" i="36"/>
  <c r="L166" i="36"/>
  <c r="M166" i="36"/>
  <c r="O166" i="36"/>
  <c r="P166" i="36"/>
  <c r="Q166" i="36"/>
  <c r="R166" i="36"/>
  <c r="S166" i="36"/>
  <c r="T166" i="36"/>
  <c r="U166" i="36"/>
  <c r="V166" i="36"/>
  <c r="X166" i="36"/>
  <c r="Y166" i="36"/>
  <c r="Z166" i="36"/>
  <c r="AA166" i="36"/>
  <c r="AB166" i="36"/>
  <c r="AC166" i="36"/>
  <c r="AD166" i="36"/>
  <c r="AE166" i="36"/>
  <c r="AG166" i="36"/>
  <c r="AH166" i="36"/>
  <c r="AI166" i="36"/>
  <c r="AJ166" i="36"/>
  <c r="AK166" i="36"/>
  <c r="AL166" i="36"/>
  <c r="AM166" i="36"/>
  <c r="AN166" i="36"/>
  <c r="AP166" i="36"/>
  <c r="AQ166" i="36"/>
  <c r="AR166" i="36"/>
  <c r="AS166" i="36"/>
  <c r="AT166" i="36"/>
  <c r="AU166" i="36"/>
  <c r="AV166" i="36"/>
  <c r="AW166" i="36"/>
  <c r="AY166" i="36"/>
  <c r="AZ166" i="36"/>
  <c r="BA166" i="36"/>
  <c r="BB166" i="36"/>
  <c r="BC166" i="36"/>
  <c r="BD166" i="36"/>
  <c r="BE166" i="36"/>
  <c r="BF166" i="36"/>
  <c r="F167" i="36"/>
  <c r="G167" i="36"/>
  <c r="H167" i="36"/>
  <c r="I167" i="36"/>
  <c r="J167" i="36"/>
  <c r="K167" i="36"/>
  <c r="L167" i="36"/>
  <c r="M167" i="36"/>
  <c r="O167" i="36"/>
  <c r="P167" i="36"/>
  <c r="Q167" i="36"/>
  <c r="R167" i="36"/>
  <c r="S167" i="36"/>
  <c r="T167" i="36"/>
  <c r="U167" i="36"/>
  <c r="V167" i="36"/>
  <c r="X167" i="36"/>
  <c r="Y167" i="36"/>
  <c r="Z167" i="36"/>
  <c r="AA167" i="36"/>
  <c r="AB167" i="36"/>
  <c r="AC167" i="36"/>
  <c r="AD167" i="36"/>
  <c r="AE167" i="36"/>
  <c r="AG167" i="36"/>
  <c r="AH167" i="36"/>
  <c r="AI167" i="36"/>
  <c r="AJ167" i="36"/>
  <c r="AK167" i="36"/>
  <c r="AL167" i="36"/>
  <c r="AM167" i="36"/>
  <c r="AN167" i="36"/>
  <c r="AP167" i="36"/>
  <c r="AQ167" i="36"/>
  <c r="AR167" i="36"/>
  <c r="AS167" i="36"/>
  <c r="AT167" i="36"/>
  <c r="AU167" i="36"/>
  <c r="AV167" i="36"/>
  <c r="AW167" i="36"/>
  <c r="AY167" i="36"/>
  <c r="AZ167" i="36"/>
  <c r="BA167" i="36"/>
  <c r="BB167" i="36"/>
  <c r="BC167" i="36"/>
  <c r="BD167" i="36"/>
  <c r="BE167" i="36"/>
  <c r="BF167" i="36"/>
  <c r="F168" i="36"/>
  <c r="G168" i="36"/>
  <c r="H168" i="36"/>
  <c r="I168" i="36"/>
  <c r="J168" i="36"/>
  <c r="K168" i="36"/>
  <c r="L168" i="36"/>
  <c r="M168" i="36"/>
  <c r="O168" i="36"/>
  <c r="P168" i="36"/>
  <c r="Q168" i="36"/>
  <c r="R168" i="36"/>
  <c r="S168" i="36"/>
  <c r="T168" i="36"/>
  <c r="U168" i="36"/>
  <c r="V168" i="36"/>
  <c r="X168" i="36"/>
  <c r="Y168" i="36"/>
  <c r="Z168" i="36"/>
  <c r="AA168" i="36"/>
  <c r="AB168" i="36"/>
  <c r="AC168" i="36"/>
  <c r="AD168" i="36"/>
  <c r="AE168" i="36"/>
  <c r="AG168" i="36"/>
  <c r="AH168" i="36"/>
  <c r="AI168" i="36"/>
  <c r="AJ168" i="36"/>
  <c r="AK168" i="36"/>
  <c r="AL168" i="36"/>
  <c r="AM168" i="36"/>
  <c r="AN168" i="36"/>
  <c r="AP168" i="36"/>
  <c r="AQ168" i="36"/>
  <c r="AR168" i="36"/>
  <c r="AS168" i="36"/>
  <c r="AT168" i="36"/>
  <c r="AU168" i="36"/>
  <c r="AV168" i="36"/>
  <c r="AW168" i="36"/>
  <c r="AY168" i="36"/>
  <c r="AZ168" i="36"/>
  <c r="BA168" i="36"/>
  <c r="BB168" i="36"/>
  <c r="BC168" i="36"/>
  <c r="BD168" i="36"/>
  <c r="BE168" i="36"/>
  <c r="BF168" i="36"/>
  <c r="F169" i="36"/>
  <c r="G169" i="36"/>
  <c r="H169" i="36"/>
  <c r="I169" i="36"/>
  <c r="J169" i="36"/>
  <c r="K169" i="36"/>
  <c r="L169" i="36"/>
  <c r="M169" i="36"/>
  <c r="O169" i="36"/>
  <c r="P169" i="36"/>
  <c r="Q169" i="36"/>
  <c r="R169" i="36"/>
  <c r="S169" i="36"/>
  <c r="T169" i="36"/>
  <c r="U169" i="36"/>
  <c r="V169" i="36"/>
  <c r="X169" i="36"/>
  <c r="Y169" i="36"/>
  <c r="Z169" i="36"/>
  <c r="AA169" i="36"/>
  <c r="AB169" i="36"/>
  <c r="AC169" i="36"/>
  <c r="AD169" i="36"/>
  <c r="AE169" i="36"/>
  <c r="AG169" i="36"/>
  <c r="AH169" i="36"/>
  <c r="AI169" i="36"/>
  <c r="AJ169" i="36"/>
  <c r="AK169" i="36"/>
  <c r="AL169" i="36"/>
  <c r="AM169" i="36"/>
  <c r="AN169" i="36"/>
  <c r="AP169" i="36"/>
  <c r="AQ169" i="36"/>
  <c r="AR169" i="36"/>
  <c r="AS169" i="36"/>
  <c r="AT169" i="36"/>
  <c r="AU169" i="36"/>
  <c r="AV169" i="36"/>
  <c r="AW169" i="36"/>
  <c r="AY169" i="36"/>
  <c r="AZ169" i="36"/>
  <c r="BA169" i="36"/>
  <c r="BB169" i="36"/>
  <c r="BC169" i="36"/>
  <c r="BD169" i="36"/>
  <c r="BE169" i="36"/>
  <c r="BF169" i="36"/>
  <c r="F170" i="36"/>
  <c r="G170" i="36"/>
  <c r="H170" i="36"/>
  <c r="I170" i="36"/>
  <c r="J170" i="36"/>
  <c r="K170" i="36"/>
  <c r="L170" i="36"/>
  <c r="M170" i="36"/>
  <c r="O170" i="36"/>
  <c r="P170" i="36"/>
  <c r="Q170" i="36"/>
  <c r="R170" i="36"/>
  <c r="S170" i="36"/>
  <c r="T170" i="36"/>
  <c r="U170" i="36"/>
  <c r="V170" i="36"/>
  <c r="X170" i="36"/>
  <c r="Y170" i="36"/>
  <c r="Z170" i="36"/>
  <c r="AA170" i="36"/>
  <c r="AB170" i="36"/>
  <c r="AC170" i="36"/>
  <c r="AD170" i="36"/>
  <c r="AE170" i="36"/>
  <c r="AG170" i="36"/>
  <c r="AH170" i="36"/>
  <c r="AI170" i="36"/>
  <c r="AJ170" i="36"/>
  <c r="AK170" i="36"/>
  <c r="AL170" i="36"/>
  <c r="AM170" i="36"/>
  <c r="AN170" i="36"/>
  <c r="AP170" i="36"/>
  <c r="AQ170" i="36"/>
  <c r="AR170" i="36"/>
  <c r="AS170" i="36"/>
  <c r="AT170" i="36"/>
  <c r="AU170" i="36"/>
  <c r="AV170" i="36"/>
  <c r="AW170" i="36"/>
  <c r="AY170" i="36"/>
  <c r="AZ170" i="36"/>
  <c r="BA170" i="36"/>
  <c r="BB170" i="36"/>
  <c r="BC170" i="36"/>
  <c r="BD170" i="36"/>
  <c r="BE170" i="36"/>
  <c r="BF170" i="36"/>
  <c r="F171" i="36"/>
  <c r="G171" i="36"/>
  <c r="H171" i="36"/>
  <c r="I171" i="36"/>
  <c r="J171" i="36"/>
  <c r="K171" i="36"/>
  <c r="L171" i="36"/>
  <c r="M171" i="36"/>
  <c r="O171" i="36"/>
  <c r="P171" i="36"/>
  <c r="Q171" i="36"/>
  <c r="R171" i="36"/>
  <c r="S171" i="36"/>
  <c r="T171" i="36"/>
  <c r="U171" i="36"/>
  <c r="V171" i="36"/>
  <c r="X171" i="36"/>
  <c r="Y171" i="36"/>
  <c r="Z171" i="36"/>
  <c r="AA171" i="36"/>
  <c r="AB171" i="36"/>
  <c r="AC171" i="36"/>
  <c r="AD171" i="36"/>
  <c r="AE171" i="36"/>
  <c r="AG171" i="36"/>
  <c r="AH171" i="36"/>
  <c r="AI171" i="36"/>
  <c r="AJ171" i="36"/>
  <c r="AK171" i="36"/>
  <c r="AL171" i="36"/>
  <c r="AM171" i="36"/>
  <c r="AN171" i="36"/>
  <c r="AP171" i="36"/>
  <c r="AQ171" i="36"/>
  <c r="AR171" i="36"/>
  <c r="AS171" i="36"/>
  <c r="AT171" i="36"/>
  <c r="AU171" i="36"/>
  <c r="AV171" i="36"/>
  <c r="AW171" i="36"/>
  <c r="AY171" i="36"/>
  <c r="AZ171" i="36"/>
  <c r="BA171" i="36"/>
  <c r="BB171" i="36"/>
  <c r="BC171" i="36"/>
  <c r="BD171" i="36"/>
  <c r="BE171" i="36"/>
  <c r="BF171" i="36"/>
  <c r="F172" i="36"/>
  <c r="G172" i="36"/>
  <c r="H172" i="36"/>
  <c r="I172" i="36"/>
  <c r="J172" i="36"/>
  <c r="K172" i="36"/>
  <c r="L172" i="36"/>
  <c r="M172" i="36"/>
  <c r="O172" i="36"/>
  <c r="P172" i="36"/>
  <c r="Q172" i="36"/>
  <c r="R172" i="36"/>
  <c r="S172" i="36"/>
  <c r="T172" i="36"/>
  <c r="U172" i="36"/>
  <c r="V172" i="36"/>
  <c r="X172" i="36"/>
  <c r="Y172" i="36"/>
  <c r="Z172" i="36"/>
  <c r="AA172" i="36"/>
  <c r="AB172" i="36"/>
  <c r="AC172" i="36"/>
  <c r="AD172" i="36"/>
  <c r="AE172" i="36"/>
  <c r="AG172" i="36"/>
  <c r="AH172" i="36"/>
  <c r="AI172" i="36"/>
  <c r="AJ172" i="36"/>
  <c r="AK172" i="36"/>
  <c r="AL172" i="36"/>
  <c r="AM172" i="36"/>
  <c r="AN172" i="36"/>
  <c r="AP172" i="36"/>
  <c r="AQ172" i="36"/>
  <c r="AR172" i="36"/>
  <c r="AS172" i="36"/>
  <c r="AT172" i="36"/>
  <c r="AU172" i="36"/>
  <c r="AV172" i="36"/>
  <c r="AW172" i="36"/>
  <c r="AY172" i="36"/>
  <c r="AZ172" i="36"/>
  <c r="BA172" i="36"/>
  <c r="BB172" i="36"/>
  <c r="BC172" i="36"/>
  <c r="BD172" i="36"/>
  <c r="BE172" i="36"/>
  <c r="BF172" i="36"/>
  <c r="F173" i="36"/>
  <c r="G173" i="36"/>
  <c r="H173" i="36"/>
  <c r="I173" i="36"/>
  <c r="J173" i="36"/>
  <c r="K173" i="36"/>
  <c r="L173" i="36"/>
  <c r="M173" i="36"/>
  <c r="O173" i="36"/>
  <c r="P173" i="36"/>
  <c r="Q173" i="36"/>
  <c r="R173" i="36"/>
  <c r="S173" i="36"/>
  <c r="T173" i="36"/>
  <c r="U173" i="36"/>
  <c r="V173" i="36"/>
  <c r="X173" i="36"/>
  <c r="Y173" i="36"/>
  <c r="Z173" i="36"/>
  <c r="AA173" i="36"/>
  <c r="AB173" i="36"/>
  <c r="AC173" i="36"/>
  <c r="AD173" i="36"/>
  <c r="AE173" i="36"/>
  <c r="AG173" i="36"/>
  <c r="AH173" i="36"/>
  <c r="AI173" i="36"/>
  <c r="AJ173" i="36"/>
  <c r="AK173" i="36"/>
  <c r="AL173" i="36"/>
  <c r="AM173" i="36"/>
  <c r="AN173" i="36"/>
  <c r="AP173" i="36"/>
  <c r="AQ173" i="36"/>
  <c r="AR173" i="36"/>
  <c r="AS173" i="36"/>
  <c r="AT173" i="36"/>
  <c r="AU173" i="36"/>
  <c r="AV173" i="36"/>
  <c r="AW173" i="36"/>
  <c r="AY173" i="36"/>
  <c r="AZ173" i="36"/>
  <c r="BA173" i="36"/>
  <c r="BB173" i="36"/>
  <c r="BC173" i="36"/>
  <c r="BD173" i="36"/>
  <c r="BE173" i="36"/>
  <c r="BF173" i="36"/>
  <c r="F174" i="36"/>
  <c r="G174" i="36"/>
  <c r="H174" i="36"/>
  <c r="I174" i="36"/>
  <c r="J174" i="36"/>
  <c r="K174" i="36"/>
  <c r="L174" i="36"/>
  <c r="M174" i="36"/>
  <c r="O174" i="36"/>
  <c r="P174" i="36"/>
  <c r="Q174" i="36"/>
  <c r="R174" i="36"/>
  <c r="S174" i="36"/>
  <c r="T174" i="36"/>
  <c r="U174" i="36"/>
  <c r="V174" i="36"/>
  <c r="X174" i="36"/>
  <c r="Y174" i="36"/>
  <c r="Z174" i="36"/>
  <c r="AA174" i="36"/>
  <c r="AB174" i="36"/>
  <c r="AC174" i="36"/>
  <c r="AD174" i="36"/>
  <c r="AE174" i="36"/>
  <c r="AG174" i="36"/>
  <c r="AH174" i="36"/>
  <c r="AI174" i="36"/>
  <c r="AJ174" i="36"/>
  <c r="AK174" i="36"/>
  <c r="AL174" i="36"/>
  <c r="AM174" i="36"/>
  <c r="AN174" i="36"/>
  <c r="AP174" i="36"/>
  <c r="AQ174" i="36"/>
  <c r="AR174" i="36"/>
  <c r="AS174" i="36"/>
  <c r="AT174" i="36"/>
  <c r="AU174" i="36"/>
  <c r="AV174" i="36"/>
  <c r="AW174" i="36"/>
  <c r="AY174" i="36"/>
  <c r="AZ174" i="36"/>
  <c r="BA174" i="36"/>
  <c r="BB174" i="36"/>
  <c r="BC174" i="36"/>
  <c r="BD174" i="36"/>
  <c r="BE174" i="36"/>
  <c r="BF174" i="36"/>
  <c r="F175" i="36"/>
  <c r="G175" i="36"/>
  <c r="H175" i="36"/>
  <c r="I175" i="36"/>
  <c r="J175" i="36"/>
  <c r="K175" i="36"/>
  <c r="L175" i="36"/>
  <c r="M175" i="36"/>
  <c r="O175" i="36"/>
  <c r="P175" i="36"/>
  <c r="Q175" i="36"/>
  <c r="R175" i="36"/>
  <c r="S175" i="36"/>
  <c r="T175" i="36"/>
  <c r="U175" i="36"/>
  <c r="V175" i="36"/>
  <c r="X175" i="36"/>
  <c r="Y175" i="36"/>
  <c r="Z175" i="36"/>
  <c r="AA175" i="36"/>
  <c r="AB175" i="36"/>
  <c r="AC175" i="36"/>
  <c r="AD175" i="36"/>
  <c r="AE175" i="36"/>
  <c r="AG175" i="36"/>
  <c r="AH175" i="36"/>
  <c r="AI175" i="36"/>
  <c r="AJ175" i="36"/>
  <c r="AK175" i="36"/>
  <c r="AL175" i="36"/>
  <c r="AM175" i="36"/>
  <c r="AN175" i="36"/>
  <c r="AP175" i="36"/>
  <c r="AQ175" i="36"/>
  <c r="AR175" i="36"/>
  <c r="AS175" i="36"/>
  <c r="AT175" i="36"/>
  <c r="AU175" i="36"/>
  <c r="AV175" i="36"/>
  <c r="AW175" i="36"/>
  <c r="AY175" i="36"/>
  <c r="AZ175" i="36"/>
  <c r="BA175" i="36"/>
  <c r="BB175" i="36"/>
  <c r="BC175" i="36"/>
  <c r="BD175" i="36"/>
  <c r="BE175" i="36"/>
  <c r="BF175" i="36"/>
  <c r="F176" i="36"/>
  <c r="G176" i="36"/>
  <c r="H176" i="36"/>
  <c r="I176" i="36"/>
  <c r="J176" i="36"/>
  <c r="K176" i="36"/>
  <c r="L176" i="36"/>
  <c r="M176" i="36"/>
  <c r="O176" i="36"/>
  <c r="P176" i="36"/>
  <c r="Q176" i="36"/>
  <c r="R176" i="36"/>
  <c r="S176" i="36"/>
  <c r="T176" i="36"/>
  <c r="U176" i="36"/>
  <c r="V176" i="36"/>
  <c r="X176" i="36"/>
  <c r="Y176" i="36"/>
  <c r="Z176" i="36"/>
  <c r="AA176" i="36"/>
  <c r="AB176" i="36"/>
  <c r="AC176" i="36"/>
  <c r="AD176" i="36"/>
  <c r="AE176" i="36"/>
  <c r="AG176" i="36"/>
  <c r="AH176" i="36"/>
  <c r="AI176" i="36"/>
  <c r="AJ176" i="36"/>
  <c r="AK176" i="36"/>
  <c r="AL176" i="36"/>
  <c r="AM176" i="36"/>
  <c r="AN176" i="36"/>
  <c r="AP176" i="36"/>
  <c r="AQ176" i="36"/>
  <c r="AR176" i="36"/>
  <c r="AS176" i="36"/>
  <c r="AT176" i="36"/>
  <c r="AU176" i="36"/>
  <c r="AV176" i="36"/>
  <c r="AW176" i="36"/>
  <c r="AY176" i="36"/>
  <c r="AZ176" i="36"/>
  <c r="BA176" i="36"/>
  <c r="BB176" i="36"/>
  <c r="BC176" i="36"/>
  <c r="BD176" i="36"/>
  <c r="BE176" i="36"/>
  <c r="BF176" i="36"/>
  <c r="F177" i="36"/>
  <c r="G177" i="36"/>
  <c r="H177" i="36"/>
  <c r="I177" i="36"/>
  <c r="J177" i="36"/>
  <c r="K177" i="36"/>
  <c r="L177" i="36"/>
  <c r="M177" i="36"/>
  <c r="O177" i="36"/>
  <c r="P177" i="36"/>
  <c r="Q177" i="36"/>
  <c r="R177" i="36"/>
  <c r="S177" i="36"/>
  <c r="T177" i="36"/>
  <c r="U177" i="36"/>
  <c r="V177" i="36"/>
  <c r="X177" i="36"/>
  <c r="Y177" i="36"/>
  <c r="Z177" i="36"/>
  <c r="AA177" i="36"/>
  <c r="AB177" i="36"/>
  <c r="AC177" i="36"/>
  <c r="AD177" i="36"/>
  <c r="AE177" i="36"/>
  <c r="AG177" i="36"/>
  <c r="AH177" i="36"/>
  <c r="AI177" i="36"/>
  <c r="AJ177" i="36"/>
  <c r="AK177" i="36"/>
  <c r="AL177" i="36"/>
  <c r="AM177" i="36"/>
  <c r="AN177" i="36"/>
  <c r="AP177" i="36"/>
  <c r="AQ177" i="36"/>
  <c r="AR177" i="36"/>
  <c r="AS177" i="36"/>
  <c r="AT177" i="36"/>
  <c r="AU177" i="36"/>
  <c r="AV177" i="36"/>
  <c r="AW177" i="36"/>
  <c r="AY177" i="36"/>
  <c r="AZ177" i="36"/>
  <c r="BA177" i="36"/>
  <c r="BB177" i="36"/>
  <c r="BC177" i="36"/>
  <c r="BD177" i="36"/>
  <c r="BE177" i="36"/>
  <c r="BF177" i="36"/>
  <c r="F178" i="36"/>
  <c r="G178" i="36"/>
  <c r="H178" i="36"/>
  <c r="I178" i="36"/>
  <c r="J178" i="36"/>
  <c r="K178" i="36"/>
  <c r="L178" i="36"/>
  <c r="M178" i="36"/>
  <c r="O178" i="36"/>
  <c r="P178" i="36"/>
  <c r="Q178" i="36"/>
  <c r="R178" i="36"/>
  <c r="S178" i="36"/>
  <c r="T178" i="36"/>
  <c r="U178" i="36"/>
  <c r="V178" i="36"/>
  <c r="X178" i="36"/>
  <c r="Y178" i="36"/>
  <c r="Z178" i="36"/>
  <c r="AA178" i="36"/>
  <c r="AB178" i="36"/>
  <c r="AC178" i="36"/>
  <c r="AD178" i="36"/>
  <c r="AE178" i="36"/>
  <c r="AG178" i="36"/>
  <c r="AH178" i="36"/>
  <c r="AI178" i="36"/>
  <c r="AJ178" i="36"/>
  <c r="AK178" i="36"/>
  <c r="AL178" i="36"/>
  <c r="AM178" i="36"/>
  <c r="AN178" i="36"/>
  <c r="AP178" i="36"/>
  <c r="AQ178" i="36"/>
  <c r="AR178" i="36"/>
  <c r="AS178" i="36"/>
  <c r="AT178" i="36"/>
  <c r="AU178" i="36"/>
  <c r="AV178" i="36"/>
  <c r="AW178" i="36"/>
  <c r="AY178" i="36"/>
  <c r="AZ178" i="36"/>
  <c r="BA178" i="36"/>
  <c r="BB178" i="36"/>
  <c r="BC178" i="36"/>
  <c r="BD178" i="36"/>
  <c r="BE178" i="36"/>
  <c r="BF178" i="36"/>
  <c r="F179" i="36"/>
  <c r="G179" i="36"/>
  <c r="H179" i="36"/>
  <c r="I179" i="36"/>
  <c r="J179" i="36"/>
  <c r="K179" i="36"/>
  <c r="L179" i="36"/>
  <c r="M179" i="36"/>
  <c r="O179" i="36"/>
  <c r="P179" i="36"/>
  <c r="Q179" i="36"/>
  <c r="R179" i="36"/>
  <c r="S179" i="36"/>
  <c r="T179" i="36"/>
  <c r="U179" i="36"/>
  <c r="V179" i="36"/>
  <c r="X179" i="36"/>
  <c r="Y179" i="36"/>
  <c r="Z179" i="36"/>
  <c r="AA179" i="36"/>
  <c r="AB179" i="36"/>
  <c r="AC179" i="36"/>
  <c r="AD179" i="36"/>
  <c r="AE179" i="36"/>
  <c r="AG179" i="36"/>
  <c r="AH179" i="36"/>
  <c r="AI179" i="36"/>
  <c r="AJ179" i="36"/>
  <c r="AK179" i="36"/>
  <c r="AL179" i="36"/>
  <c r="AM179" i="36"/>
  <c r="AN179" i="36"/>
  <c r="AP179" i="36"/>
  <c r="AQ179" i="36"/>
  <c r="AR179" i="36"/>
  <c r="AS179" i="36"/>
  <c r="AT179" i="36"/>
  <c r="AU179" i="36"/>
  <c r="AV179" i="36"/>
  <c r="AW179" i="36"/>
  <c r="AY179" i="36"/>
  <c r="AZ179" i="36"/>
  <c r="BA179" i="36"/>
  <c r="BB179" i="36"/>
  <c r="BC179" i="36"/>
  <c r="BD179" i="36"/>
  <c r="BE179" i="36"/>
  <c r="BF179" i="36"/>
  <c r="F180" i="36"/>
  <c r="G180" i="36"/>
  <c r="H180" i="36"/>
  <c r="I180" i="36"/>
  <c r="J180" i="36"/>
  <c r="K180" i="36"/>
  <c r="L180" i="36"/>
  <c r="M180" i="36"/>
  <c r="O180" i="36"/>
  <c r="P180" i="36"/>
  <c r="Q180" i="36"/>
  <c r="R180" i="36"/>
  <c r="S180" i="36"/>
  <c r="T180" i="36"/>
  <c r="U180" i="36"/>
  <c r="V180" i="36"/>
  <c r="X180" i="36"/>
  <c r="Y180" i="36"/>
  <c r="Z180" i="36"/>
  <c r="AA180" i="36"/>
  <c r="AB180" i="36"/>
  <c r="AC180" i="36"/>
  <c r="AD180" i="36"/>
  <c r="AE180" i="36"/>
  <c r="AG180" i="36"/>
  <c r="AH180" i="36"/>
  <c r="AI180" i="36"/>
  <c r="AJ180" i="36"/>
  <c r="AK180" i="36"/>
  <c r="AL180" i="36"/>
  <c r="AM180" i="36"/>
  <c r="AN180" i="36"/>
  <c r="AP180" i="36"/>
  <c r="AQ180" i="36"/>
  <c r="AR180" i="36"/>
  <c r="AS180" i="36"/>
  <c r="AT180" i="36"/>
  <c r="AU180" i="36"/>
  <c r="AV180" i="36"/>
  <c r="AW180" i="36"/>
  <c r="AY180" i="36"/>
  <c r="AZ180" i="36"/>
  <c r="BA180" i="36"/>
  <c r="BB180" i="36"/>
  <c r="BC180" i="36"/>
  <c r="BD180" i="36"/>
  <c r="BE180" i="36"/>
  <c r="BF180" i="36"/>
  <c r="F181" i="36"/>
  <c r="G181" i="36"/>
  <c r="H181" i="36"/>
  <c r="I181" i="36"/>
  <c r="J181" i="36"/>
  <c r="K181" i="36"/>
  <c r="L181" i="36"/>
  <c r="M181" i="36"/>
  <c r="O181" i="36"/>
  <c r="P181" i="36"/>
  <c r="Q181" i="36"/>
  <c r="R181" i="36"/>
  <c r="S181" i="36"/>
  <c r="T181" i="36"/>
  <c r="U181" i="36"/>
  <c r="V181" i="36"/>
  <c r="X181" i="36"/>
  <c r="Y181" i="36"/>
  <c r="Z181" i="36"/>
  <c r="AA181" i="36"/>
  <c r="AB181" i="36"/>
  <c r="AC181" i="36"/>
  <c r="AD181" i="36"/>
  <c r="AE181" i="36"/>
  <c r="AG181" i="36"/>
  <c r="AH181" i="36"/>
  <c r="AI181" i="36"/>
  <c r="AJ181" i="36"/>
  <c r="AK181" i="36"/>
  <c r="AL181" i="36"/>
  <c r="AM181" i="36"/>
  <c r="AN181" i="36"/>
  <c r="AP181" i="36"/>
  <c r="AQ181" i="36"/>
  <c r="AR181" i="36"/>
  <c r="AS181" i="36"/>
  <c r="AT181" i="36"/>
  <c r="AU181" i="36"/>
  <c r="AV181" i="36"/>
  <c r="AW181" i="36"/>
  <c r="AY181" i="36"/>
  <c r="AZ181" i="36"/>
  <c r="BA181" i="36"/>
  <c r="BB181" i="36"/>
  <c r="BC181" i="36"/>
  <c r="BD181" i="36"/>
  <c r="BE181" i="36"/>
  <c r="BF181" i="36"/>
  <c r="F182" i="36"/>
  <c r="G182" i="36"/>
  <c r="H182" i="36"/>
  <c r="I182" i="36"/>
  <c r="J182" i="36"/>
  <c r="K182" i="36"/>
  <c r="L182" i="36"/>
  <c r="M182" i="36"/>
  <c r="O182" i="36"/>
  <c r="P182" i="36"/>
  <c r="Q182" i="36"/>
  <c r="R182" i="36"/>
  <c r="S182" i="36"/>
  <c r="T182" i="36"/>
  <c r="U182" i="36"/>
  <c r="V182" i="36"/>
  <c r="X182" i="36"/>
  <c r="Y182" i="36"/>
  <c r="Z182" i="36"/>
  <c r="AA182" i="36"/>
  <c r="AB182" i="36"/>
  <c r="AC182" i="36"/>
  <c r="AD182" i="36"/>
  <c r="AE182" i="36"/>
  <c r="AG182" i="36"/>
  <c r="AH182" i="36"/>
  <c r="AI182" i="36"/>
  <c r="AJ182" i="36"/>
  <c r="AK182" i="36"/>
  <c r="AL182" i="36"/>
  <c r="AM182" i="36"/>
  <c r="AN182" i="36"/>
  <c r="AP182" i="36"/>
  <c r="AQ182" i="36"/>
  <c r="AR182" i="36"/>
  <c r="AS182" i="36"/>
  <c r="AT182" i="36"/>
  <c r="AU182" i="36"/>
  <c r="AV182" i="36"/>
  <c r="AW182" i="36"/>
  <c r="AY182" i="36"/>
  <c r="AZ182" i="36"/>
  <c r="BA182" i="36"/>
  <c r="BB182" i="36"/>
  <c r="BC182" i="36"/>
  <c r="BD182" i="36"/>
  <c r="BE182" i="36"/>
  <c r="BF182" i="36"/>
  <c r="F183" i="36"/>
  <c r="G183" i="36"/>
  <c r="H183" i="36"/>
  <c r="I183" i="36"/>
  <c r="J183" i="36"/>
  <c r="K183" i="36"/>
  <c r="L183" i="36"/>
  <c r="M183" i="36"/>
  <c r="O183" i="36"/>
  <c r="P183" i="36"/>
  <c r="Q183" i="36"/>
  <c r="R183" i="36"/>
  <c r="S183" i="36"/>
  <c r="T183" i="36"/>
  <c r="U183" i="36"/>
  <c r="V183" i="36"/>
  <c r="X183" i="36"/>
  <c r="Y183" i="36"/>
  <c r="Z183" i="36"/>
  <c r="AA183" i="36"/>
  <c r="AB183" i="36"/>
  <c r="AC183" i="36"/>
  <c r="AD183" i="36"/>
  <c r="AE183" i="36"/>
  <c r="AG183" i="36"/>
  <c r="AH183" i="36"/>
  <c r="AI183" i="36"/>
  <c r="AJ183" i="36"/>
  <c r="AK183" i="36"/>
  <c r="AL183" i="36"/>
  <c r="AM183" i="36"/>
  <c r="AN183" i="36"/>
  <c r="AP183" i="36"/>
  <c r="AQ183" i="36"/>
  <c r="AR183" i="36"/>
  <c r="AS183" i="36"/>
  <c r="AT183" i="36"/>
  <c r="AU183" i="36"/>
  <c r="AV183" i="36"/>
  <c r="AW183" i="36"/>
  <c r="AY183" i="36"/>
  <c r="AZ183" i="36"/>
  <c r="BA183" i="36"/>
  <c r="BB183" i="36"/>
  <c r="BC183" i="36"/>
  <c r="BD183" i="36"/>
  <c r="BE183" i="36"/>
  <c r="BF183" i="36"/>
  <c r="F184" i="36"/>
  <c r="G184" i="36"/>
  <c r="H184" i="36"/>
  <c r="I184" i="36"/>
  <c r="J184" i="36"/>
  <c r="K184" i="36"/>
  <c r="L184" i="36"/>
  <c r="M184" i="36"/>
  <c r="O184" i="36"/>
  <c r="P184" i="36"/>
  <c r="Q184" i="36"/>
  <c r="R184" i="36"/>
  <c r="S184" i="36"/>
  <c r="T184" i="36"/>
  <c r="U184" i="36"/>
  <c r="V184" i="36"/>
  <c r="X184" i="36"/>
  <c r="Y184" i="36"/>
  <c r="Z184" i="36"/>
  <c r="AA184" i="36"/>
  <c r="AB184" i="36"/>
  <c r="AC184" i="36"/>
  <c r="AD184" i="36"/>
  <c r="AE184" i="36"/>
  <c r="AG184" i="36"/>
  <c r="AH184" i="36"/>
  <c r="AI184" i="36"/>
  <c r="AJ184" i="36"/>
  <c r="AK184" i="36"/>
  <c r="AL184" i="36"/>
  <c r="AM184" i="36"/>
  <c r="AN184" i="36"/>
  <c r="AP184" i="36"/>
  <c r="AQ184" i="36"/>
  <c r="AR184" i="36"/>
  <c r="AS184" i="36"/>
  <c r="AT184" i="36"/>
  <c r="AU184" i="36"/>
  <c r="AV184" i="36"/>
  <c r="AW184" i="36"/>
  <c r="AY184" i="36"/>
  <c r="AZ184" i="36"/>
  <c r="BA184" i="36"/>
  <c r="BB184" i="36"/>
  <c r="BC184" i="36"/>
  <c r="BD184" i="36"/>
  <c r="BE184" i="36"/>
  <c r="BF184" i="36"/>
  <c r="F185" i="36"/>
  <c r="G185" i="36"/>
  <c r="H185" i="36"/>
  <c r="I185" i="36"/>
  <c r="J185" i="36"/>
  <c r="K185" i="36"/>
  <c r="L185" i="36"/>
  <c r="M185" i="36"/>
  <c r="O185" i="36"/>
  <c r="P185" i="36"/>
  <c r="Q185" i="36"/>
  <c r="R185" i="36"/>
  <c r="S185" i="36"/>
  <c r="T185" i="36"/>
  <c r="U185" i="36"/>
  <c r="V185" i="36"/>
  <c r="X185" i="36"/>
  <c r="Y185" i="36"/>
  <c r="Z185" i="36"/>
  <c r="AA185" i="36"/>
  <c r="AB185" i="36"/>
  <c r="AC185" i="36"/>
  <c r="AD185" i="36"/>
  <c r="AE185" i="36"/>
  <c r="AG185" i="36"/>
  <c r="AH185" i="36"/>
  <c r="AI185" i="36"/>
  <c r="AJ185" i="36"/>
  <c r="AK185" i="36"/>
  <c r="AL185" i="36"/>
  <c r="AM185" i="36"/>
  <c r="AN185" i="36"/>
  <c r="AP185" i="36"/>
  <c r="AQ185" i="36"/>
  <c r="AR185" i="36"/>
  <c r="AS185" i="36"/>
  <c r="AT185" i="36"/>
  <c r="AU185" i="36"/>
  <c r="AV185" i="36"/>
  <c r="AW185" i="36"/>
  <c r="AY185" i="36"/>
  <c r="AZ185" i="36"/>
  <c r="BA185" i="36"/>
  <c r="BB185" i="36"/>
  <c r="BC185" i="36"/>
  <c r="BD185" i="36"/>
  <c r="BE185" i="36"/>
  <c r="BF185" i="36"/>
  <c r="F186" i="36"/>
  <c r="G186" i="36"/>
  <c r="H186" i="36"/>
  <c r="I186" i="36"/>
  <c r="J186" i="36"/>
  <c r="K186" i="36"/>
  <c r="L186" i="36"/>
  <c r="M186" i="36"/>
  <c r="O186" i="36"/>
  <c r="P186" i="36"/>
  <c r="Q186" i="36"/>
  <c r="R186" i="36"/>
  <c r="S186" i="36"/>
  <c r="T186" i="36"/>
  <c r="U186" i="36"/>
  <c r="V186" i="36"/>
  <c r="X186" i="36"/>
  <c r="Y186" i="36"/>
  <c r="Z186" i="36"/>
  <c r="AA186" i="36"/>
  <c r="AB186" i="36"/>
  <c r="AC186" i="36"/>
  <c r="AD186" i="36"/>
  <c r="AE186" i="36"/>
  <c r="AG186" i="36"/>
  <c r="AH186" i="36"/>
  <c r="AI186" i="36"/>
  <c r="AJ186" i="36"/>
  <c r="AK186" i="36"/>
  <c r="AL186" i="36"/>
  <c r="AM186" i="36"/>
  <c r="AN186" i="36"/>
  <c r="AP186" i="36"/>
  <c r="AQ186" i="36"/>
  <c r="AR186" i="36"/>
  <c r="AS186" i="36"/>
  <c r="AT186" i="36"/>
  <c r="AU186" i="36"/>
  <c r="AV186" i="36"/>
  <c r="AW186" i="36"/>
  <c r="AY186" i="36"/>
  <c r="AZ186" i="36"/>
  <c r="BA186" i="36"/>
  <c r="BB186" i="36"/>
  <c r="BC186" i="36"/>
  <c r="BD186" i="36"/>
  <c r="BE186" i="36"/>
  <c r="BF186" i="36"/>
  <c r="F187" i="36"/>
  <c r="G187" i="36"/>
  <c r="H187" i="36"/>
  <c r="I187" i="36"/>
  <c r="J187" i="36"/>
  <c r="K187" i="36"/>
  <c r="L187" i="36"/>
  <c r="M187" i="36"/>
  <c r="O187" i="36"/>
  <c r="P187" i="36"/>
  <c r="Q187" i="36"/>
  <c r="R187" i="36"/>
  <c r="S187" i="36"/>
  <c r="T187" i="36"/>
  <c r="U187" i="36"/>
  <c r="V187" i="36"/>
  <c r="X187" i="36"/>
  <c r="Y187" i="36"/>
  <c r="Z187" i="36"/>
  <c r="AA187" i="36"/>
  <c r="AB187" i="36"/>
  <c r="AC187" i="36"/>
  <c r="AD187" i="36"/>
  <c r="AE187" i="36"/>
  <c r="AG187" i="36"/>
  <c r="AH187" i="36"/>
  <c r="AI187" i="36"/>
  <c r="AJ187" i="36"/>
  <c r="AK187" i="36"/>
  <c r="AL187" i="36"/>
  <c r="AM187" i="36"/>
  <c r="AN187" i="36"/>
  <c r="AP187" i="36"/>
  <c r="AQ187" i="36"/>
  <c r="AR187" i="36"/>
  <c r="AS187" i="36"/>
  <c r="AT187" i="36"/>
  <c r="AU187" i="36"/>
  <c r="AV187" i="36"/>
  <c r="AW187" i="36"/>
  <c r="AY187" i="36"/>
  <c r="AZ187" i="36"/>
  <c r="BA187" i="36"/>
  <c r="BB187" i="36"/>
  <c r="BC187" i="36"/>
  <c r="BD187" i="36"/>
  <c r="BE187" i="36"/>
  <c r="BF187" i="36"/>
  <c r="F188" i="36"/>
  <c r="G188" i="36"/>
  <c r="H188" i="36"/>
  <c r="I188" i="36"/>
  <c r="J188" i="36"/>
  <c r="K188" i="36"/>
  <c r="L188" i="36"/>
  <c r="M188" i="36"/>
  <c r="O188" i="36"/>
  <c r="P188" i="36"/>
  <c r="Q188" i="36"/>
  <c r="R188" i="36"/>
  <c r="S188" i="36"/>
  <c r="T188" i="36"/>
  <c r="U188" i="36"/>
  <c r="V188" i="36"/>
  <c r="X188" i="36"/>
  <c r="Y188" i="36"/>
  <c r="Z188" i="36"/>
  <c r="AA188" i="36"/>
  <c r="AB188" i="36"/>
  <c r="AC188" i="36"/>
  <c r="AD188" i="36"/>
  <c r="AE188" i="36"/>
  <c r="AG188" i="36"/>
  <c r="AH188" i="36"/>
  <c r="AI188" i="36"/>
  <c r="AJ188" i="36"/>
  <c r="AK188" i="36"/>
  <c r="AL188" i="36"/>
  <c r="AM188" i="36"/>
  <c r="AN188" i="36"/>
  <c r="AP188" i="36"/>
  <c r="AQ188" i="36"/>
  <c r="AR188" i="36"/>
  <c r="AS188" i="36"/>
  <c r="AT188" i="36"/>
  <c r="AU188" i="36"/>
  <c r="AV188" i="36"/>
  <c r="AW188" i="36"/>
  <c r="AY188" i="36"/>
  <c r="AZ188" i="36"/>
  <c r="BA188" i="36"/>
  <c r="BB188" i="36"/>
  <c r="BC188" i="36"/>
  <c r="BD188" i="36"/>
  <c r="BE188" i="36"/>
  <c r="BF188" i="36"/>
  <c r="F189" i="36"/>
  <c r="G189" i="36"/>
  <c r="H189" i="36"/>
  <c r="I189" i="36"/>
  <c r="J189" i="36"/>
  <c r="K189" i="36"/>
  <c r="L189" i="36"/>
  <c r="M189" i="36"/>
  <c r="O189" i="36"/>
  <c r="P189" i="36"/>
  <c r="Q189" i="36"/>
  <c r="R189" i="36"/>
  <c r="S189" i="36"/>
  <c r="T189" i="36"/>
  <c r="U189" i="36"/>
  <c r="V189" i="36"/>
  <c r="X189" i="36"/>
  <c r="Y189" i="36"/>
  <c r="Z189" i="36"/>
  <c r="AA189" i="36"/>
  <c r="AB189" i="36"/>
  <c r="AC189" i="36"/>
  <c r="AD189" i="36"/>
  <c r="AE189" i="36"/>
  <c r="AG189" i="36"/>
  <c r="AH189" i="36"/>
  <c r="AI189" i="36"/>
  <c r="AJ189" i="36"/>
  <c r="AK189" i="36"/>
  <c r="AL189" i="36"/>
  <c r="AM189" i="36"/>
  <c r="AN189" i="36"/>
  <c r="AP189" i="36"/>
  <c r="AQ189" i="36"/>
  <c r="AR189" i="36"/>
  <c r="AS189" i="36"/>
  <c r="AT189" i="36"/>
  <c r="AU189" i="36"/>
  <c r="AV189" i="36"/>
  <c r="AW189" i="36"/>
  <c r="AY189" i="36"/>
  <c r="AZ189" i="36"/>
  <c r="BA189" i="36"/>
  <c r="BB189" i="36"/>
  <c r="BC189" i="36"/>
  <c r="BD189" i="36"/>
  <c r="BE189" i="36"/>
  <c r="BF189" i="36"/>
  <c r="F190" i="36"/>
  <c r="G190" i="36"/>
  <c r="H190" i="36"/>
  <c r="I190" i="36"/>
  <c r="J190" i="36"/>
  <c r="K190" i="36"/>
  <c r="L190" i="36"/>
  <c r="M190" i="36"/>
  <c r="O190" i="36"/>
  <c r="P190" i="36"/>
  <c r="Q190" i="36"/>
  <c r="R190" i="36"/>
  <c r="S190" i="36"/>
  <c r="T190" i="36"/>
  <c r="U190" i="36"/>
  <c r="V190" i="36"/>
  <c r="X190" i="36"/>
  <c r="Y190" i="36"/>
  <c r="Z190" i="36"/>
  <c r="AA190" i="36"/>
  <c r="AB190" i="36"/>
  <c r="AC190" i="36"/>
  <c r="AD190" i="36"/>
  <c r="AE190" i="36"/>
  <c r="AG190" i="36"/>
  <c r="AH190" i="36"/>
  <c r="AI190" i="36"/>
  <c r="AJ190" i="36"/>
  <c r="AK190" i="36"/>
  <c r="AL190" i="36"/>
  <c r="AM190" i="36"/>
  <c r="AN190" i="36"/>
  <c r="AP190" i="36"/>
  <c r="AQ190" i="36"/>
  <c r="AR190" i="36"/>
  <c r="AS190" i="36"/>
  <c r="AT190" i="36"/>
  <c r="AU190" i="36"/>
  <c r="AV190" i="36"/>
  <c r="AW190" i="36"/>
  <c r="AY190" i="36"/>
  <c r="AZ190" i="36"/>
  <c r="BA190" i="36"/>
  <c r="BB190" i="36"/>
  <c r="BC190" i="36"/>
  <c r="BD190" i="36"/>
  <c r="BE190" i="36"/>
  <c r="BF190" i="36"/>
  <c r="F191" i="36"/>
  <c r="G191" i="36"/>
  <c r="H191" i="36"/>
  <c r="I191" i="36"/>
  <c r="J191" i="36"/>
  <c r="K191" i="36"/>
  <c r="L191" i="36"/>
  <c r="M191" i="36"/>
  <c r="O191" i="36"/>
  <c r="P191" i="36"/>
  <c r="Q191" i="36"/>
  <c r="R191" i="36"/>
  <c r="S191" i="36"/>
  <c r="T191" i="36"/>
  <c r="U191" i="36"/>
  <c r="V191" i="36"/>
  <c r="X191" i="36"/>
  <c r="Y191" i="36"/>
  <c r="Z191" i="36"/>
  <c r="AA191" i="36"/>
  <c r="AB191" i="36"/>
  <c r="AC191" i="36"/>
  <c r="AD191" i="36"/>
  <c r="AE191" i="36"/>
  <c r="AG191" i="36"/>
  <c r="AH191" i="36"/>
  <c r="AI191" i="36"/>
  <c r="AJ191" i="36"/>
  <c r="AK191" i="36"/>
  <c r="AL191" i="36"/>
  <c r="AM191" i="36"/>
  <c r="AN191" i="36"/>
  <c r="AP191" i="36"/>
  <c r="AQ191" i="36"/>
  <c r="AR191" i="36"/>
  <c r="AS191" i="36"/>
  <c r="AT191" i="36"/>
  <c r="AU191" i="36"/>
  <c r="AV191" i="36"/>
  <c r="AW191" i="36"/>
  <c r="AY191" i="36"/>
  <c r="AZ191" i="36"/>
  <c r="BA191" i="36"/>
  <c r="BB191" i="36"/>
  <c r="BC191" i="36"/>
  <c r="BD191" i="36"/>
  <c r="BE191" i="36"/>
  <c r="BF191" i="36"/>
  <c r="F192" i="36"/>
  <c r="G192" i="36"/>
  <c r="H192" i="36"/>
  <c r="I192" i="36"/>
  <c r="J192" i="36"/>
  <c r="K192" i="36"/>
  <c r="L192" i="36"/>
  <c r="M192" i="36"/>
  <c r="O192" i="36"/>
  <c r="P192" i="36"/>
  <c r="Q192" i="36"/>
  <c r="R192" i="36"/>
  <c r="S192" i="36"/>
  <c r="T192" i="36"/>
  <c r="U192" i="36"/>
  <c r="V192" i="36"/>
  <c r="X192" i="36"/>
  <c r="Y192" i="36"/>
  <c r="Z192" i="36"/>
  <c r="AA192" i="36"/>
  <c r="AB192" i="36"/>
  <c r="AC192" i="36"/>
  <c r="AD192" i="36"/>
  <c r="AE192" i="36"/>
  <c r="AG192" i="36"/>
  <c r="AH192" i="36"/>
  <c r="AI192" i="36"/>
  <c r="AJ192" i="36"/>
  <c r="AK192" i="36"/>
  <c r="AL192" i="36"/>
  <c r="AM192" i="36"/>
  <c r="AN192" i="36"/>
  <c r="AP192" i="36"/>
  <c r="AQ192" i="36"/>
  <c r="AR192" i="36"/>
  <c r="AS192" i="36"/>
  <c r="AT192" i="36"/>
  <c r="AU192" i="36"/>
  <c r="AV192" i="36"/>
  <c r="AW192" i="36"/>
  <c r="AY192" i="36"/>
  <c r="AZ192" i="36"/>
  <c r="BA192" i="36"/>
  <c r="BB192" i="36"/>
  <c r="BC192" i="36"/>
  <c r="BD192" i="36"/>
  <c r="BE192" i="36"/>
  <c r="BF192" i="36"/>
  <c r="F193" i="36"/>
  <c r="G193" i="36"/>
  <c r="H193" i="36"/>
  <c r="I193" i="36"/>
  <c r="J193" i="36"/>
  <c r="K193" i="36"/>
  <c r="L193" i="36"/>
  <c r="M193" i="36"/>
  <c r="O193" i="36"/>
  <c r="P193" i="36"/>
  <c r="Q193" i="36"/>
  <c r="R193" i="36"/>
  <c r="S193" i="36"/>
  <c r="T193" i="36"/>
  <c r="U193" i="36"/>
  <c r="V193" i="36"/>
  <c r="X193" i="36"/>
  <c r="Y193" i="36"/>
  <c r="Z193" i="36"/>
  <c r="AA193" i="36"/>
  <c r="AB193" i="36"/>
  <c r="AC193" i="36"/>
  <c r="AD193" i="36"/>
  <c r="AE193" i="36"/>
  <c r="AG193" i="36"/>
  <c r="AH193" i="36"/>
  <c r="AI193" i="36"/>
  <c r="AJ193" i="36"/>
  <c r="AK193" i="36"/>
  <c r="AL193" i="36"/>
  <c r="AM193" i="36"/>
  <c r="AN193" i="36"/>
  <c r="AP193" i="36"/>
  <c r="AQ193" i="36"/>
  <c r="AR193" i="36"/>
  <c r="AS193" i="36"/>
  <c r="AT193" i="36"/>
  <c r="AU193" i="36"/>
  <c r="AV193" i="36"/>
  <c r="AW193" i="36"/>
  <c r="AY193" i="36"/>
  <c r="AZ193" i="36"/>
  <c r="BA193" i="36"/>
  <c r="BB193" i="36"/>
  <c r="BC193" i="36"/>
  <c r="BD193" i="36"/>
  <c r="BE193" i="36"/>
  <c r="BF193" i="36"/>
  <c r="F194" i="36"/>
  <c r="G194" i="36"/>
  <c r="H194" i="36"/>
  <c r="I194" i="36"/>
  <c r="J194" i="36"/>
  <c r="K194" i="36"/>
  <c r="L194" i="36"/>
  <c r="M194" i="36"/>
  <c r="O194" i="36"/>
  <c r="P194" i="36"/>
  <c r="Q194" i="36"/>
  <c r="R194" i="36"/>
  <c r="S194" i="36"/>
  <c r="T194" i="36"/>
  <c r="U194" i="36"/>
  <c r="V194" i="36"/>
  <c r="X194" i="36"/>
  <c r="Y194" i="36"/>
  <c r="Z194" i="36"/>
  <c r="AA194" i="36"/>
  <c r="AB194" i="36"/>
  <c r="AC194" i="36"/>
  <c r="AD194" i="36"/>
  <c r="AE194" i="36"/>
  <c r="AG194" i="36"/>
  <c r="AH194" i="36"/>
  <c r="AI194" i="36"/>
  <c r="AJ194" i="36"/>
  <c r="AK194" i="36"/>
  <c r="AL194" i="36"/>
  <c r="AM194" i="36"/>
  <c r="AN194" i="36"/>
  <c r="AP194" i="36"/>
  <c r="AQ194" i="36"/>
  <c r="AR194" i="36"/>
  <c r="AS194" i="36"/>
  <c r="AT194" i="36"/>
  <c r="AU194" i="36"/>
  <c r="AV194" i="36"/>
  <c r="AW194" i="36"/>
  <c r="AY194" i="36"/>
  <c r="AZ194" i="36"/>
  <c r="BA194" i="36"/>
  <c r="BB194" i="36"/>
  <c r="BC194" i="36"/>
  <c r="BD194" i="36"/>
  <c r="BE194" i="36"/>
  <c r="BF194" i="36"/>
  <c r="F195" i="36"/>
  <c r="G195" i="36"/>
  <c r="H195" i="36"/>
  <c r="I195" i="36"/>
  <c r="J195" i="36"/>
  <c r="K195" i="36"/>
  <c r="L195" i="36"/>
  <c r="M195" i="36"/>
  <c r="O195" i="36"/>
  <c r="P195" i="36"/>
  <c r="Q195" i="36"/>
  <c r="R195" i="36"/>
  <c r="S195" i="36"/>
  <c r="T195" i="36"/>
  <c r="U195" i="36"/>
  <c r="V195" i="36"/>
  <c r="X195" i="36"/>
  <c r="Y195" i="36"/>
  <c r="Z195" i="36"/>
  <c r="AA195" i="36"/>
  <c r="AB195" i="36"/>
  <c r="AC195" i="36"/>
  <c r="AD195" i="36"/>
  <c r="AE195" i="36"/>
  <c r="AG195" i="36"/>
  <c r="AH195" i="36"/>
  <c r="AI195" i="36"/>
  <c r="AJ195" i="36"/>
  <c r="AK195" i="36"/>
  <c r="AL195" i="36"/>
  <c r="AM195" i="36"/>
  <c r="AN195" i="36"/>
  <c r="AP195" i="36"/>
  <c r="AQ195" i="36"/>
  <c r="AR195" i="36"/>
  <c r="AS195" i="36"/>
  <c r="AT195" i="36"/>
  <c r="AU195" i="36"/>
  <c r="AV195" i="36"/>
  <c r="AW195" i="36"/>
  <c r="AY195" i="36"/>
  <c r="AZ195" i="36"/>
  <c r="BA195" i="36"/>
  <c r="BB195" i="36"/>
  <c r="BC195" i="36"/>
  <c r="BD195" i="36"/>
  <c r="BE195" i="36"/>
  <c r="BF195" i="36"/>
  <c r="F196" i="36"/>
  <c r="G196" i="36"/>
  <c r="H196" i="36"/>
  <c r="I196" i="36"/>
  <c r="J196" i="36"/>
  <c r="K196" i="36"/>
  <c r="L196" i="36"/>
  <c r="M196" i="36"/>
  <c r="O196" i="36"/>
  <c r="P196" i="36"/>
  <c r="Q196" i="36"/>
  <c r="R196" i="36"/>
  <c r="S196" i="36"/>
  <c r="T196" i="36"/>
  <c r="U196" i="36"/>
  <c r="V196" i="36"/>
  <c r="X196" i="36"/>
  <c r="Y196" i="36"/>
  <c r="Z196" i="36"/>
  <c r="AA196" i="36"/>
  <c r="AB196" i="36"/>
  <c r="AC196" i="36"/>
  <c r="AD196" i="36"/>
  <c r="AE196" i="36"/>
  <c r="AG196" i="36"/>
  <c r="AH196" i="36"/>
  <c r="AI196" i="36"/>
  <c r="AJ196" i="36"/>
  <c r="AK196" i="36"/>
  <c r="AL196" i="36"/>
  <c r="AM196" i="36"/>
  <c r="AN196" i="36"/>
  <c r="AP196" i="36"/>
  <c r="AQ196" i="36"/>
  <c r="AR196" i="36"/>
  <c r="AS196" i="36"/>
  <c r="AT196" i="36"/>
  <c r="AU196" i="36"/>
  <c r="AV196" i="36"/>
  <c r="AW196" i="36"/>
  <c r="AY196" i="36"/>
  <c r="AZ196" i="36"/>
  <c r="BA196" i="36"/>
  <c r="BB196" i="36"/>
  <c r="BC196" i="36"/>
  <c r="BD196" i="36"/>
  <c r="BE196" i="36"/>
  <c r="BF196" i="36"/>
  <c r="F197" i="36"/>
  <c r="G197" i="36"/>
  <c r="H197" i="36"/>
  <c r="I197" i="36"/>
  <c r="J197" i="36"/>
  <c r="K197" i="36"/>
  <c r="L197" i="36"/>
  <c r="M197" i="36"/>
  <c r="O197" i="36"/>
  <c r="P197" i="36"/>
  <c r="Q197" i="36"/>
  <c r="R197" i="36"/>
  <c r="S197" i="36"/>
  <c r="T197" i="36"/>
  <c r="U197" i="36"/>
  <c r="V197" i="36"/>
  <c r="X197" i="36"/>
  <c r="Y197" i="36"/>
  <c r="Z197" i="36"/>
  <c r="AA197" i="36"/>
  <c r="AB197" i="36"/>
  <c r="AC197" i="36"/>
  <c r="AD197" i="36"/>
  <c r="AE197" i="36"/>
  <c r="AG197" i="36"/>
  <c r="AH197" i="36"/>
  <c r="AI197" i="36"/>
  <c r="AJ197" i="36"/>
  <c r="AK197" i="36"/>
  <c r="AL197" i="36"/>
  <c r="AM197" i="36"/>
  <c r="AN197" i="36"/>
  <c r="AP197" i="36"/>
  <c r="AQ197" i="36"/>
  <c r="AR197" i="36"/>
  <c r="AS197" i="36"/>
  <c r="AT197" i="36"/>
  <c r="AU197" i="36"/>
  <c r="AV197" i="36"/>
  <c r="AW197" i="36"/>
  <c r="AY197" i="36"/>
  <c r="AZ197" i="36"/>
  <c r="BA197" i="36"/>
  <c r="BB197" i="36"/>
  <c r="BC197" i="36"/>
  <c r="BD197" i="36"/>
  <c r="BE197" i="36"/>
  <c r="BF197" i="36"/>
  <c r="F198" i="36"/>
  <c r="G198" i="36"/>
  <c r="H198" i="36"/>
  <c r="I198" i="36"/>
  <c r="J198" i="36"/>
  <c r="K198" i="36"/>
  <c r="L198" i="36"/>
  <c r="M198" i="36"/>
  <c r="O198" i="36"/>
  <c r="P198" i="36"/>
  <c r="Q198" i="36"/>
  <c r="R198" i="36"/>
  <c r="S198" i="36"/>
  <c r="T198" i="36"/>
  <c r="U198" i="36"/>
  <c r="V198" i="36"/>
  <c r="X198" i="36"/>
  <c r="Y198" i="36"/>
  <c r="Z198" i="36"/>
  <c r="AA198" i="36"/>
  <c r="AB198" i="36"/>
  <c r="AC198" i="36"/>
  <c r="AD198" i="36"/>
  <c r="AE198" i="36"/>
  <c r="AG198" i="36"/>
  <c r="AH198" i="36"/>
  <c r="AI198" i="36"/>
  <c r="AJ198" i="36"/>
  <c r="AK198" i="36"/>
  <c r="AL198" i="36"/>
  <c r="AM198" i="36"/>
  <c r="AN198" i="36"/>
  <c r="AP198" i="36"/>
  <c r="AQ198" i="36"/>
  <c r="AR198" i="36"/>
  <c r="AS198" i="36"/>
  <c r="AT198" i="36"/>
  <c r="AU198" i="36"/>
  <c r="AV198" i="36"/>
  <c r="AW198" i="36"/>
  <c r="AY198" i="36"/>
  <c r="AZ198" i="36"/>
  <c r="BA198" i="36"/>
  <c r="BB198" i="36"/>
  <c r="BC198" i="36"/>
  <c r="BD198" i="36"/>
  <c r="BE198" i="36"/>
  <c r="BF198" i="36"/>
  <c r="F199" i="36"/>
  <c r="G199" i="36"/>
  <c r="H199" i="36"/>
  <c r="I199" i="36"/>
  <c r="J199" i="36"/>
  <c r="K199" i="36"/>
  <c r="L199" i="36"/>
  <c r="M199" i="36"/>
  <c r="O199" i="36"/>
  <c r="P199" i="36"/>
  <c r="Q199" i="36"/>
  <c r="R199" i="36"/>
  <c r="S199" i="36"/>
  <c r="T199" i="36"/>
  <c r="U199" i="36"/>
  <c r="V199" i="36"/>
  <c r="X199" i="36"/>
  <c r="Y199" i="36"/>
  <c r="Z199" i="36"/>
  <c r="AA199" i="36"/>
  <c r="AB199" i="36"/>
  <c r="AC199" i="36"/>
  <c r="AD199" i="36"/>
  <c r="AE199" i="36"/>
  <c r="AG199" i="36"/>
  <c r="AH199" i="36"/>
  <c r="AI199" i="36"/>
  <c r="AJ199" i="36"/>
  <c r="AK199" i="36"/>
  <c r="AL199" i="36"/>
  <c r="AM199" i="36"/>
  <c r="AN199" i="36"/>
  <c r="AP199" i="36"/>
  <c r="AQ199" i="36"/>
  <c r="AR199" i="36"/>
  <c r="AS199" i="36"/>
  <c r="AT199" i="36"/>
  <c r="AU199" i="36"/>
  <c r="AV199" i="36"/>
  <c r="AW199" i="36"/>
  <c r="AY199" i="36"/>
  <c r="AZ199" i="36"/>
  <c r="BA199" i="36"/>
  <c r="BB199" i="36"/>
  <c r="BC199" i="36"/>
  <c r="BD199" i="36"/>
  <c r="BE199" i="36"/>
  <c r="BF199" i="36"/>
  <c r="F200" i="36"/>
  <c r="G200" i="36"/>
  <c r="H200" i="36"/>
  <c r="I200" i="36"/>
  <c r="J200" i="36"/>
  <c r="K200" i="36"/>
  <c r="L200" i="36"/>
  <c r="M200" i="36"/>
  <c r="O200" i="36"/>
  <c r="P200" i="36"/>
  <c r="Q200" i="36"/>
  <c r="R200" i="36"/>
  <c r="S200" i="36"/>
  <c r="T200" i="36"/>
  <c r="U200" i="36"/>
  <c r="V200" i="36"/>
  <c r="X200" i="36"/>
  <c r="Y200" i="36"/>
  <c r="Z200" i="36"/>
  <c r="AA200" i="36"/>
  <c r="AB200" i="36"/>
  <c r="AC200" i="36"/>
  <c r="AD200" i="36"/>
  <c r="AE200" i="36"/>
  <c r="AG200" i="36"/>
  <c r="AH200" i="36"/>
  <c r="AI200" i="36"/>
  <c r="AJ200" i="36"/>
  <c r="AK200" i="36"/>
  <c r="AL200" i="36"/>
  <c r="AM200" i="36"/>
  <c r="AN200" i="36"/>
  <c r="AP200" i="36"/>
  <c r="AQ200" i="36"/>
  <c r="AR200" i="36"/>
  <c r="AS200" i="36"/>
  <c r="AT200" i="36"/>
  <c r="AU200" i="36"/>
  <c r="AV200" i="36"/>
  <c r="AW200" i="36"/>
  <c r="AY200" i="36"/>
  <c r="AZ200" i="36"/>
  <c r="BA200" i="36"/>
  <c r="BB200" i="36"/>
  <c r="BC200" i="36"/>
  <c r="BD200" i="36"/>
  <c r="BE200" i="36"/>
  <c r="BF200" i="36"/>
  <c r="F201" i="36"/>
  <c r="G201" i="36"/>
  <c r="H201" i="36"/>
  <c r="I201" i="36"/>
  <c r="J201" i="36"/>
  <c r="K201" i="36"/>
  <c r="L201" i="36"/>
  <c r="M201" i="36"/>
  <c r="O201" i="36"/>
  <c r="P201" i="36"/>
  <c r="Q201" i="36"/>
  <c r="R201" i="36"/>
  <c r="S201" i="36"/>
  <c r="T201" i="36"/>
  <c r="U201" i="36"/>
  <c r="V201" i="36"/>
  <c r="X201" i="36"/>
  <c r="Y201" i="36"/>
  <c r="Z201" i="36"/>
  <c r="AA201" i="36"/>
  <c r="AB201" i="36"/>
  <c r="AC201" i="36"/>
  <c r="AD201" i="36"/>
  <c r="AE201" i="36"/>
  <c r="AG201" i="36"/>
  <c r="AH201" i="36"/>
  <c r="AI201" i="36"/>
  <c r="AJ201" i="36"/>
  <c r="AK201" i="36"/>
  <c r="AL201" i="36"/>
  <c r="AM201" i="36"/>
  <c r="AN201" i="36"/>
  <c r="AP201" i="36"/>
  <c r="AQ201" i="36"/>
  <c r="AR201" i="36"/>
  <c r="AS201" i="36"/>
  <c r="AT201" i="36"/>
  <c r="AU201" i="36"/>
  <c r="AV201" i="36"/>
  <c r="AW201" i="36"/>
  <c r="AY201" i="36"/>
  <c r="AZ201" i="36"/>
  <c r="BA201" i="36"/>
  <c r="BB201" i="36"/>
  <c r="BC201" i="36"/>
  <c r="BD201" i="36"/>
  <c r="BE201" i="36"/>
  <c r="BF201" i="36"/>
  <c r="F8" i="36"/>
  <c r="G8" i="36"/>
  <c r="H8" i="36"/>
  <c r="I8" i="36"/>
  <c r="J8" i="36"/>
  <c r="K8" i="36"/>
  <c r="L8" i="36"/>
  <c r="M8" i="36"/>
  <c r="O8" i="36"/>
  <c r="P8" i="36"/>
  <c r="Q8" i="36"/>
  <c r="R8" i="36"/>
  <c r="S8" i="36"/>
  <c r="T8" i="36"/>
  <c r="U8" i="36"/>
  <c r="V8" i="36"/>
  <c r="X8" i="36"/>
  <c r="Y8" i="36"/>
  <c r="Z8" i="36"/>
  <c r="AA8" i="36"/>
  <c r="AB8" i="36"/>
  <c r="AC8" i="36"/>
  <c r="AD8" i="36"/>
  <c r="AE8" i="36"/>
  <c r="AG8" i="36"/>
  <c r="AH8" i="36"/>
  <c r="AI8" i="36"/>
  <c r="AJ8" i="36"/>
  <c r="AK8" i="36"/>
  <c r="AL8" i="36"/>
  <c r="AM8" i="36"/>
  <c r="AN8" i="36"/>
  <c r="AP8" i="36"/>
  <c r="AQ8" i="36"/>
  <c r="AR8" i="36"/>
  <c r="AS8" i="36"/>
  <c r="AT8" i="36"/>
  <c r="AU8" i="36"/>
  <c r="AV8" i="36"/>
  <c r="AW8" i="36"/>
  <c r="AY8" i="36"/>
  <c r="AZ8" i="36"/>
  <c r="BA8" i="36"/>
  <c r="BB8" i="36"/>
  <c r="BC8" i="36"/>
  <c r="BD8" i="36"/>
  <c r="BE8" i="36"/>
  <c r="BF8" i="36"/>
  <c r="C8" i="34"/>
  <c r="D8" i="34"/>
  <c r="E8" i="34"/>
  <c r="F8" i="34"/>
  <c r="G8" i="34"/>
  <c r="H8" i="34"/>
  <c r="I8" i="34"/>
  <c r="J8" i="34"/>
  <c r="K8" i="34"/>
  <c r="L8" i="34"/>
  <c r="M8" i="34"/>
  <c r="N8" i="34"/>
  <c r="O8" i="34"/>
  <c r="P8" i="34"/>
  <c r="Q8" i="34"/>
  <c r="R8" i="34"/>
  <c r="S8" i="34"/>
  <c r="T8" i="34"/>
  <c r="U8" i="34"/>
  <c r="V8" i="34"/>
  <c r="W8" i="34"/>
  <c r="X8" i="34"/>
  <c r="Y8" i="34"/>
  <c r="Z8" i="34"/>
  <c r="C9" i="34"/>
  <c r="D9" i="34"/>
  <c r="E9" i="34"/>
  <c r="F9" i="34"/>
  <c r="G9" i="34"/>
  <c r="H9" i="34"/>
  <c r="I9" i="34"/>
  <c r="J9" i="34"/>
  <c r="K9" i="34"/>
  <c r="L9" i="34"/>
  <c r="M9" i="34"/>
  <c r="N9" i="34"/>
  <c r="O9" i="34"/>
  <c r="P9" i="34"/>
  <c r="Q9" i="34"/>
  <c r="R9" i="34"/>
  <c r="S9" i="34"/>
  <c r="T9" i="34"/>
  <c r="U9" i="34"/>
  <c r="V9" i="34"/>
  <c r="W9" i="34"/>
  <c r="X9" i="34"/>
  <c r="Y9" i="34"/>
  <c r="Z9" i="34"/>
  <c r="C10" i="34"/>
  <c r="D10" i="34"/>
  <c r="E10" i="34"/>
  <c r="F10" i="34"/>
  <c r="G10" i="34"/>
  <c r="H10" i="34"/>
  <c r="I10" i="34"/>
  <c r="J10" i="34"/>
  <c r="K10" i="34"/>
  <c r="L10" i="34"/>
  <c r="M10" i="34"/>
  <c r="N10" i="34"/>
  <c r="O10" i="34"/>
  <c r="P10" i="34"/>
  <c r="Q10" i="34"/>
  <c r="R10" i="34"/>
  <c r="S10" i="34"/>
  <c r="T10" i="34"/>
  <c r="U10" i="34"/>
  <c r="V10" i="34"/>
  <c r="W10" i="34"/>
  <c r="X10" i="34"/>
  <c r="Y10" i="34"/>
  <c r="Z10" i="34"/>
  <c r="C11" i="34"/>
  <c r="D11" i="34"/>
  <c r="E11" i="34"/>
  <c r="F11" i="34"/>
  <c r="G11" i="34"/>
  <c r="H11" i="34"/>
  <c r="I11" i="34"/>
  <c r="J11" i="34"/>
  <c r="K11" i="34"/>
  <c r="L11" i="34"/>
  <c r="M11" i="34"/>
  <c r="N11" i="34"/>
  <c r="O11" i="34"/>
  <c r="P11" i="34"/>
  <c r="Q11" i="34"/>
  <c r="R11" i="34"/>
  <c r="S11" i="34"/>
  <c r="T11" i="34"/>
  <c r="U11" i="34"/>
  <c r="V11" i="34"/>
  <c r="W11" i="34"/>
  <c r="X11" i="34"/>
  <c r="Y11" i="34"/>
  <c r="Z11" i="34"/>
  <c r="C12" i="34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C13" i="34"/>
  <c r="D13" i="34"/>
  <c r="E13" i="34"/>
  <c r="F13" i="34"/>
  <c r="G13" i="34"/>
  <c r="H13" i="34"/>
  <c r="I13" i="34"/>
  <c r="J13" i="34"/>
  <c r="K13" i="34"/>
  <c r="L13" i="34"/>
  <c r="M13" i="34"/>
  <c r="N13" i="34"/>
  <c r="O13" i="34"/>
  <c r="P13" i="34"/>
  <c r="Q13" i="34"/>
  <c r="R13" i="34"/>
  <c r="S13" i="34"/>
  <c r="T13" i="34"/>
  <c r="U13" i="34"/>
  <c r="V13" i="34"/>
  <c r="W13" i="34"/>
  <c r="X13" i="34"/>
  <c r="Y13" i="34"/>
  <c r="Z13" i="34"/>
  <c r="C14" i="34"/>
  <c r="D14" i="34"/>
  <c r="E14" i="34"/>
  <c r="F14" i="34"/>
  <c r="G14" i="34"/>
  <c r="H14" i="34"/>
  <c r="I14" i="34"/>
  <c r="J14" i="34"/>
  <c r="K14" i="34"/>
  <c r="L14" i="34"/>
  <c r="M14" i="34"/>
  <c r="N14" i="34"/>
  <c r="O14" i="34"/>
  <c r="P14" i="34"/>
  <c r="Q14" i="34"/>
  <c r="R14" i="34"/>
  <c r="S14" i="34"/>
  <c r="T14" i="34"/>
  <c r="U14" i="34"/>
  <c r="V14" i="34"/>
  <c r="W14" i="34"/>
  <c r="X14" i="34"/>
  <c r="Y14" i="34"/>
  <c r="Z14" i="34"/>
  <c r="C15" i="34"/>
  <c r="D15" i="34"/>
  <c r="E15" i="34"/>
  <c r="F15" i="34"/>
  <c r="G15" i="34"/>
  <c r="H15" i="34"/>
  <c r="I15" i="34"/>
  <c r="J15" i="34"/>
  <c r="K15" i="34"/>
  <c r="L15" i="34"/>
  <c r="M15" i="34"/>
  <c r="N15" i="34"/>
  <c r="O15" i="34"/>
  <c r="P15" i="34"/>
  <c r="Q15" i="34"/>
  <c r="R15" i="34"/>
  <c r="S15" i="34"/>
  <c r="T15" i="34"/>
  <c r="U15" i="34"/>
  <c r="V15" i="34"/>
  <c r="W15" i="34"/>
  <c r="X15" i="34"/>
  <c r="Y15" i="34"/>
  <c r="Z15" i="34"/>
  <c r="C16" i="34"/>
  <c r="D16" i="34"/>
  <c r="E16" i="34"/>
  <c r="F16" i="34"/>
  <c r="G16" i="34"/>
  <c r="H16" i="34"/>
  <c r="I16" i="34"/>
  <c r="J16" i="34"/>
  <c r="K16" i="34"/>
  <c r="L16" i="34"/>
  <c r="M16" i="34"/>
  <c r="N16" i="34"/>
  <c r="O16" i="34"/>
  <c r="P16" i="34"/>
  <c r="Q16" i="34"/>
  <c r="R16" i="34"/>
  <c r="S16" i="34"/>
  <c r="T16" i="34"/>
  <c r="U16" i="34"/>
  <c r="V16" i="34"/>
  <c r="W16" i="34"/>
  <c r="X16" i="34"/>
  <c r="Y16" i="34"/>
  <c r="Z16" i="34"/>
  <c r="C17" i="34"/>
  <c r="D17" i="34"/>
  <c r="E17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U17" i="34"/>
  <c r="V17" i="34"/>
  <c r="W17" i="34"/>
  <c r="X17" i="34"/>
  <c r="Y17" i="34"/>
  <c r="Z17" i="34"/>
  <c r="C18" i="34"/>
  <c r="D18" i="34"/>
  <c r="E18" i="34"/>
  <c r="F18" i="34"/>
  <c r="G18" i="34"/>
  <c r="H18" i="34"/>
  <c r="I18" i="34"/>
  <c r="J18" i="34"/>
  <c r="K18" i="34"/>
  <c r="L18" i="34"/>
  <c r="M18" i="34"/>
  <c r="N18" i="34"/>
  <c r="O18" i="34"/>
  <c r="P18" i="34"/>
  <c r="Q18" i="34"/>
  <c r="R18" i="34"/>
  <c r="S18" i="34"/>
  <c r="T18" i="34"/>
  <c r="U18" i="34"/>
  <c r="V18" i="34"/>
  <c r="W18" i="34"/>
  <c r="X18" i="34"/>
  <c r="Y18" i="34"/>
  <c r="Z18" i="34"/>
  <c r="C19" i="34"/>
  <c r="D19" i="34"/>
  <c r="E19" i="34"/>
  <c r="F19" i="34"/>
  <c r="G19" i="34"/>
  <c r="H19" i="34"/>
  <c r="I19" i="34"/>
  <c r="J19" i="34"/>
  <c r="K19" i="34"/>
  <c r="L19" i="34"/>
  <c r="M19" i="34"/>
  <c r="N19" i="34"/>
  <c r="O19" i="34"/>
  <c r="P19" i="34"/>
  <c r="Q19" i="34"/>
  <c r="R19" i="34"/>
  <c r="S19" i="34"/>
  <c r="T19" i="34"/>
  <c r="U19" i="34"/>
  <c r="V19" i="34"/>
  <c r="W19" i="34"/>
  <c r="X19" i="34"/>
  <c r="Y19" i="34"/>
  <c r="Z19" i="34"/>
  <c r="C20" i="34"/>
  <c r="D20" i="34"/>
  <c r="E20" i="34"/>
  <c r="F20" i="34"/>
  <c r="G20" i="34"/>
  <c r="H20" i="34"/>
  <c r="I20" i="34"/>
  <c r="J20" i="34"/>
  <c r="K20" i="34"/>
  <c r="L20" i="34"/>
  <c r="M20" i="34"/>
  <c r="N20" i="34"/>
  <c r="O20" i="34"/>
  <c r="P20" i="34"/>
  <c r="Q20" i="34"/>
  <c r="R20" i="34"/>
  <c r="S20" i="34"/>
  <c r="T20" i="34"/>
  <c r="U20" i="34"/>
  <c r="V20" i="34"/>
  <c r="W20" i="34"/>
  <c r="X20" i="34"/>
  <c r="Y20" i="34"/>
  <c r="Z20" i="34"/>
  <c r="C21" i="34"/>
  <c r="D21" i="34"/>
  <c r="E21" i="34"/>
  <c r="F21" i="34"/>
  <c r="G21" i="34"/>
  <c r="H21" i="34"/>
  <c r="I21" i="34"/>
  <c r="J21" i="34"/>
  <c r="K21" i="34"/>
  <c r="L21" i="34"/>
  <c r="M21" i="34"/>
  <c r="N21" i="34"/>
  <c r="O21" i="34"/>
  <c r="P21" i="34"/>
  <c r="Q21" i="34"/>
  <c r="R21" i="34"/>
  <c r="S21" i="34"/>
  <c r="T21" i="34"/>
  <c r="U21" i="34"/>
  <c r="V21" i="34"/>
  <c r="W21" i="34"/>
  <c r="X21" i="34"/>
  <c r="Y21" i="34"/>
  <c r="Z21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R22" i="34"/>
  <c r="S22" i="34"/>
  <c r="T22" i="34"/>
  <c r="U22" i="34"/>
  <c r="V22" i="34"/>
  <c r="W22" i="34"/>
  <c r="X22" i="34"/>
  <c r="Y22" i="34"/>
  <c r="Z22" i="34"/>
  <c r="C23" i="34"/>
  <c r="D23" i="34"/>
  <c r="E23" i="34"/>
  <c r="F23" i="34"/>
  <c r="G23" i="34"/>
  <c r="H23" i="34"/>
  <c r="I23" i="34"/>
  <c r="J23" i="34"/>
  <c r="K23" i="34"/>
  <c r="L23" i="34"/>
  <c r="M23" i="34"/>
  <c r="N23" i="34"/>
  <c r="O23" i="34"/>
  <c r="P23" i="34"/>
  <c r="Q23" i="34"/>
  <c r="R23" i="34"/>
  <c r="S23" i="34"/>
  <c r="T23" i="34"/>
  <c r="U23" i="34"/>
  <c r="V23" i="34"/>
  <c r="W23" i="34"/>
  <c r="X23" i="34"/>
  <c r="Y23" i="34"/>
  <c r="Z23" i="34"/>
  <c r="C24" i="34"/>
  <c r="D24" i="34"/>
  <c r="E24" i="34"/>
  <c r="F24" i="34"/>
  <c r="G24" i="34"/>
  <c r="H24" i="34"/>
  <c r="I24" i="34"/>
  <c r="J24" i="34"/>
  <c r="K24" i="34"/>
  <c r="L24" i="34"/>
  <c r="M24" i="34"/>
  <c r="N24" i="34"/>
  <c r="O24" i="34"/>
  <c r="P24" i="34"/>
  <c r="Q24" i="34"/>
  <c r="R24" i="34"/>
  <c r="S24" i="34"/>
  <c r="T24" i="34"/>
  <c r="U24" i="34"/>
  <c r="V24" i="34"/>
  <c r="W24" i="34"/>
  <c r="X24" i="34"/>
  <c r="Y24" i="34"/>
  <c r="Z24" i="34"/>
  <c r="C25" i="34"/>
  <c r="D25" i="34"/>
  <c r="E25" i="34"/>
  <c r="F25" i="34"/>
  <c r="G25" i="34"/>
  <c r="H25" i="34"/>
  <c r="I25" i="34"/>
  <c r="J25" i="34"/>
  <c r="K25" i="34"/>
  <c r="L25" i="34"/>
  <c r="M25" i="34"/>
  <c r="N25" i="34"/>
  <c r="O25" i="34"/>
  <c r="P25" i="34"/>
  <c r="Q25" i="34"/>
  <c r="R25" i="34"/>
  <c r="S25" i="34"/>
  <c r="T25" i="34"/>
  <c r="U25" i="34"/>
  <c r="V25" i="34"/>
  <c r="W25" i="34"/>
  <c r="X25" i="34"/>
  <c r="Y25" i="34"/>
  <c r="Z25" i="34"/>
  <c r="C26" i="34"/>
  <c r="D26" i="34"/>
  <c r="E26" i="34"/>
  <c r="F26" i="34"/>
  <c r="G26" i="34"/>
  <c r="H26" i="34"/>
  <c r="I26" i="34"/>
  <c r="J26" i="34"/>
  <c r="K26" i="34"/>
  <c r="L26" i="34"/>
  <c r="M26" i="34"/>
  <c r="N26" i="34"/>
  <c r="O26" i="34"/>
  <c r="P26" i="34"/>
  <c r="Q26" i="34"/>
  <c r="R26" i="34"/>
  <c r="S26" i="34"/>
  <c r="T26" i="34"/>
  <c r="U26" i="34"/>
  <c r="V26" i="34"/>
  <c r="W26" i="34"/>
  <c r="X26" i="34"/>
  <c r="Y26" i="34"/>
  <c r="Z26" i="34"/>
  <c r="C27" i="34"/>
  <c r="D27" i="34"/>
  <c r="E27" i="34"/>
  <c r="F27" i="34"/>
  <c r="G27" i="34"/>
  <c r="H27" i="34"/>
  <c r="I27" i="34"/>
  <c r="J27" i="34"/>
  <c r="K27" i="34"/>
  <c r="L27" i="34"/>
  <c r="M27" i="34"/>
  <c r="N27" i="34"/>
  <c r="O27" i="34"/>
  <c r="P27" i="34"/>
  <c r="Q27" i="34"/>
  <c r="R27" i="34"/>
  <c r="S27" i="34"/>
  <c r="T27" i="34"/>
  <c r="U27" i="34"/>
  <c r="V27" i="34"/>
  <c r="W27" i="34"/>
  <c r="X27" i="34"/>
  <c r="Y27" i="34"/>
  <c r="Z27" i="34"/>
  <c r="C28" i="34"/>
  <c r="D28" i="34"/>
  <c r="E28" i="34"/>
  <c r="F28" i="34"/>
  <c r="G28" i="34"/>
  <c r="H28" i="34"/>
  <c r="I28" i="34"/>
  <c r="J28" i="34"/>
  <c r="K28" i="34"/>
  <c r="L28" i="34"/>
  <c r="M28" i="34"/>
  <c r="N28" i="34"/>
  <c r="O28" i="34"/>
  <c r="P28" i="34"/>
  <c r="Q28" i="34"/>
  <c r="R28" i="34"/>
  <c r="S28" i="34"/>
  <c r="T28" i="34"/>
  <c r="U28" i="34"/>
  <c r="V28" i="34"/>
  <c r="W28" i="34"/>
  <c r="X28" i="34"/>
  <c r="Y28" i="34"/>
  <c r="Z28" i="34"/>
  <c r="C29" i="34"/>
  <c r="D29" i="34"/>
  <c r="E29" i="34"/>
  <c r="F29" i="34"/>
  <c r="G29" i="34"/>
  <c r="H29" i="34"/>
  <c r="I29" i="34"/>
  <c r="J29" i="34"/>
  <c r="K29" i="34"/>
  <c r="L29" i="34"/>
  <c r="M29" i="34"/>
  <c r="N29" i="34"/>
  <c r="O29" i="34"/>
  <c r="P29" i="34"/>
  <c r="Q29" i="34"/>
  <c r="R29" i="34"/>
  <c r="S29" i="34"/>
  <c r="T29" i="34"/>
  <c r="U29" i="34"/>
  <c r="V29" i="34"/>
  <c r="W29" i="34"/>
  <c r="X29" i="34"/>
  <c r="Y29" i="34"/>
  <c r="Z29" i="34"/>
  <c r="C30" i="34"/>
  <c r="D30" i="34"/>
  <c r="E30" i="34"/>
  <c r="F30" i="34"/>
  <c r="G30" i="34"/>
  <c r="H30" i="34"/>
  <c r="I30" i="34"/>
  <c r="J30" i="34"/>
  <c r="K30" i="34"/>
  <c r="L30" i="34"/>
  <c r="M30" i="34"/>
  <c r="N30" i="34"/>
  <c r="O30" i="34"/>
  <c r="P30" i="34"/>
  <c r="Q30" i="34"/>
  <c r="R30" i="34"/>
  <c r="S30" i="34"/>
  <c r="T30" i="34"/>
  <c r="U30" i="34"/>
  <c r="V30" i="34"/>
  <c r="W30" i="34"/>
  <c r="X30" i="34"/>
  <c r="Y30" i="34"/>
  <c r="Z30" i="34"/>
  <c r="C31" i="34"/>
  <c r="D31" i="34"/>
  <c r="E31" i="34"/>
  <c r="F31" i="34"/>
  <c r="G31" i="34"/>
  <c r="H31" i="34"/>
  <c r="I31" i="34"/>
  <c r="J31" i="34"/>
  <c r="K31" i="34"/>
  <c r="L31" i="34"/>
  <c r="M31" i="34"/>
  <c r="N31" i="34"/>
  <c r="O31" i="34"/>
  <c r="P31" i="34"/>
  <c r="Q31" i="34"/>
  <c r="R31" i="34"/>
  <c r="S31" i="34"/>
  <c r="T31" i="34"/>
  <c r="U31" i="34"/>
  <c r="V31" i="34"/>
  <c r="W31" i="34"/>
  <c r="X31" i="34"/>
  <c r="Y31" i="34"/>
  <c r="Z31" i="34"/>
  <c r="C32" i="34"/>
  <c r="D32" i="34"/>
  <c r="E32" i="34"/>
  <c r="F32" i="34"/>
  <c r="G32" i="34"/>
  <c r="H32" i="34"/>
  <c r="I32" i="34"/>
  <c r="J32" i="34"/>
  <c r="K32" i="34"/>
  <c r="L32" i="34"/>
  <c r="M32" i="34"/>
  <c r="N32" i="34"/>
  <c r="O32" i="34"/>
  <c r="P32" i="34"/>
  <c r="Q32" i="34"/>
  <c r="R32" i="34"/>
  <c r="S32" i="34"/>
  <c r="T32" i="34"/>
  <c r="U32" i="34"/>
  <c r="V32" i="34"/>
  <c r="W32" i="34"/>
  <c r="X32" i="34"/>
  <c r="Y32" i="34"/>
  <c r="Z32" i="34"/>
  <c r="C33" i="34"/>
  <c r="D33" i="34"/>
  <c r="E33" i="34"/>
  <c r="F33" i="34"/>
  <c r="G33" i="34"/>
  <c r="H33" i="34"/>
  <c r="I33" i="34"/>
  <c r="J33" i="34"/>
  <c r="K33" i="34"/>
  <c r="L33" i="34"/>
  <c r="M33" i="34"/>
  <c r="N33" i="34"/>
  <c r="O33" i="34"/>
  <c r="P33" i="34"/>
  <c r="Q33" i="34"/>
  <c r="R33" i="34"/>
  <c r="S33" i="34"/>
  <c r="T33" i="34"/>
  <c r="U33" i="34"/>
  <c r="V33" i="34"/>
  <c r="W33" i="34"/>
  <c r="X33" i="34"/>
  <c r="Y33" i="34"/>
  <c r="Z33" i="34"/>
  <c r="C34" i="34"/>
  <c r="D34" i="34"/>
  <c r="E34" i="34"/>
  <c r="F34" i="34"/>
  <c r="G34" i="34"/>
  <c r="H34" i="34"/>
  <c r="I34" i="34"/>
  <c r="J34" i="34"/>
  <c r="K34" i="34"/>
  <c r="L34" i="34"/>
  <c r="M34" i="34"/>
  <c r="N34" i="34"/>
  <c r="O34" i="34"/>
  <c r="P34" i="34"/>
  <c r="Q34" i="34"/>
  <c r="R34" i="34"/>
  <c r="S34" i="34"/>
  <c r="T34" i="34"/>
  <c r="U34" i="34"/>
  <c r="V34" i="34"/>
  <c r="W34" i="34"/>
  <c r="X34" i="34"/>
  <c r="Y34" i="34"/>
  <c r="Z34" i="34"/>
  <c r="C35" i="34"/>
  <c r="D35" i="34"/>
  <c r="E35" i="34"/>
  <c r="F35" i="34"/>
  <c r="G35" i="34"/>
  <c r="H35" i="34"/>
  <c r="I35" i="34"/>
  <c r="J35" i="34"/>
  <c r="K35" i="34"/>
  <c r="L35" i="34"/>
  <c r="M35" i="34"/>
  <c r="N35" i="34"/>
  <c r="O35" i="34"/>
  <c r="P35" i="34"/>
  <c r="Q35" i="34"/>
  <c r="R35" i="34"/>
  <c r="S35" i="34"/>
  <c r="T35" i="34"/>
  <c r="U35" i="34"/>
  <c r="V35" i="34"/>
  <c r="W35" i="34"/>
  <c r="X35" i="34"/>
  <c r="Y35" i="34"/>
  <c r="Z35" i="34"/>
  <c r="C36" i="34"/>
  <c r="D36" i="34"/>
  <c r="E36" i="34"/>
  <c r="F36" i="34"/>
  <c r="G36" i="34"/>
  <c r="H36" i="34"/>
  <c r="I36" i="34"/>
  <c r="J36" i="34"/>
  <c r="K36" i="34"/>
  <c r="L36" i="34"/>
  <c r="M36" i="34"/>
  <c r="N36" i="34"/>
  <c r="O36" i="34"/>
  <c r="P36" i="34"/>
  <c r="Q36" i="34"/>
  <c r="R36" i="34"/>
  <c r="S36" i="34"/>
  <c r="T36" i="34"/>
  <c r="U36" i="34"/>
  <c r="V36" i="34"/>
  <c r="W36" i="34"/>
  <c r="X36" i="34"/>
  <c r="Y36" i="34"/>
  <c r="Z36" i="34"/>
  <c r="C37" i="34"/>
  <c r="D37" i="34"/>
  <c r="E37" i="34"/>
  <c r="F37" i="34"/>
  <c r="G37" i="34"/>
  <c r="H37" i="34"/>
  <c r="I37" i="34"/>
  <c r="J37" i="34"/>
  <c r="K37" i="34"/>
  <c r="L37" i="34"/>
  <c r="M37" i="34"/>
  <c r="N37" i="34"/>
  <c r="O37" i="34"/>
  <c r="P37" i="34"/>
  <c r="Q37" i="34"/>
  <c r="R37" i="34"/>
  <c r="S37" i="34"/>
  <c r="T37" i="34"/>
  <c r="U37" i="34"/>
  <c r="V37" i="34"/>
  <c r="W37" i="34"/>
  <c r="X37" i="34"/>
  <c r="Y37" i="34"/>
  <c r="Z37" i="34"/>
  <c r="C38" i="34"/>
  <c r="D38" i="34"/>
  <c r="E38" i="34"/>
  <c r="F38" i="34"/>
  <c r="G38" i="34"/>
  <c r="H38" i="34"/>
  <c r="I38" i="34"/>
  <c r="J38" i="34"/>
  <c r="K38" i="34"/>
  <c r="L38" i="34"/>
  <c r="M38" i="34"/>
  <c r="N38" i="34"/>
  <c r="O38" i="34"/>
  <c r="P38" i="34"/>
  <c r="Q38" i="34"/>
  <c r="R38" i="34"/>
  <c r="S38" i="34"/>
  <c r="T38" i="34"/>
  <c r="U38" i="34"/>
  <c r="V38" i="34"/>
  <c r="W38" i="34"/>
  <c r="X38" i="34"/>
  <c r="Y38" i="34"/>
  <c r="Z38" i="34"/>
  <c r="C39" i="34"/>
  <c r="D39" i="34"/>
  <c r="E39" i="34"/>
  <c r="F39" i="34"/>
  <c r="G39" i="34"/>
  <c r="H39" i="34"/>
  <c r="I39" i="34"/>
  <c r="J39" i="34"/>
  <c r="K39" i="34"/>
  <c r="L39" i="34"/>
  <c r="M39" i="34"/>
  <c r="N39" i="34"/>
  <c r="O39" i="34"/>
  <c r="P39" i="34"/>
  <c r="Q39" i="34"/>
  <c r="R39" i="34"/>
  <c r="S39" i="34"/>
  <c r="T39" i="34"/>
  <c r="U39" i="34"/>
  <c r="V39" i="34"/>
  <c r="W39" i="34"/>
  <c r="X39" i="34"/>
  <c r="Y39" i="34"/>
  <c r="Z39" i="34"/>
  <c r="C40" i="34"/>
  <c r="D40" i="34"/>
  <c r="E40" i="34"/>
  <c r="F40" i="34"/>
  <c r="G40" i="34"/>
  <c r="H40" i="34"/>
  <c r="I40" i="34"/>
  <c r="J40" i="34"/>
  <c r="K40" i="34"/>
  <c r="L40" i="34"/>
  <c r="M40" i="34"/>
  <c r="N40" i="34"/>
  <c r="O40" i="34"/>
  <c r="P40" i="34"/>
  <c r="Q40" i="34"/>
  <c r="R40" i="34"/>
  <c r="S40" i="34"/>
  <c r="T40" i="34"/>
  <c r="U40" i="34"/>
  <c r="V40" i="34"/>
  <c r="W40" i="34"/>
  <c r="X40" i="34"/>
  <c r="Y40" i="34"/>
  <c r="Z40" i="34"/>
  <c r="C41" i="34"/>
  <c r="D41" i="34"/>
  <c r="E41" i="34"/>
  <c r="F41" i="34"/>
  <c r="G41" i="34"/>
  <c r="H41" i="34"/>
  <c r="I41" i="34"/>
  <c r="J41" i="34"/>
  <c r="K41" i="34"/>
  <c r="L41" i="34"/>
  <c r="M41" i="34"/>
  <c r="N41" i="34"/>
  <c r="O41" i="34"/>
  <c r="P41" i="34"/>
  <c r="Q41" i="34"/>
  <c r="R41" i="34"/>
  <c r="S41" i="34"/>
  <c r="T41" i="34"/>
  <c r="U41" i="34"/>
  <c r="V41" i="34"/>
  <c r="W41" i="34"/>
  <c r="X41" i="34"/>
  <c r="Y41" i="34"/>
  <c r="Z41" i="34"/>
  <c r="C42" i="34"/>
  <c r="D42" i="34"/>
  <c r="E42" i="34"/>
  <c r="F42" i="34"/>
  <c r="G42" i="34"/>
  <c r="H42" i="34"/>
  <c r="I42" i="34"/>
  <c r="J42" i="34"/>
  <c r="K42" i="34"/>
  <c r="L42" i="34"/>
  <c r="M42" i="34"/>
  <c r="N42" i="34"/>
  <c r="O42" i="34"/>
  <c r="P42" i="34"/>
  <c r="Q42" i="34"/>
  <c r="R42" i="34"/>
  <c r="S42" i="34"/>
  <c r="T42" i="34"/>
  <c r="U42" i="34"/>
  <c r="V42" i="34"/>
  <c r="W42" i="34"/>
  <c r="X42" i="34"/>
  <c r="Y42" i="34"/>
  <c r="Z42" i="34"/>
  <c r="C43" i="34"/>
  <c r="D43" i="34"/>
  <c r="E43" i="34"/>
  <c r="F43" i="34"/>
  <c r="G43" i="34"/>
  <c r="H43" i="34"/>
  <c r="I43" i="34"/>
  <c r="J43" i="34"/>
  <c r="K43" i="34"/>
  <c r="L43" i="34"/>
  <c r="M43" i="34"/>
  <c r="N43" i="34"/>
  <c r="O43" i="34"/>
  <c r="P43" i="34"/>
  <c r="Q43" i="34"/>
  <c r="R43" i="34"/>
  <c r="S43" i="34"/>
  <c r="T43" i="34"/>
  <c r="U43" i="34"/>
  <c r="V43" i="34"/>
  <c r="W43" i="34"/>
  <c r="X43" i="34"/>
  <c r="Y43" i="34"/>
  <c r="Z43" i="34"/>
  <c r="C44" i="34"/>
  <c r="D44" i="34"/>
  <c r="E44" i="34"/>
  <c r="F44" i="34"/>
  <c r="G44" i="34"/>
  <c r="H44" i="34"/>
  <c r="I44" i="34"/>
  <c r="J44" i="34"/>
  <c r="K44" i="34"/>
  <c r="L44" i="34"/>
  <c r="M44" i="34"/>
  <c r="N44" i="34"/>
  <c r="O44" i="34"/>
  <c r="P44" i="34"/>
  <c r="Q44" i="34"/>
  <c r="R44" i="34"/>
  <c r="S44" i="34"/>
  <c r="T44" i="34"/>
  <c r="U44" i="34"/>
  <c r="V44" i="34"/>
  <c r="W44" i="34"/>
  <c r="X44" i="34"/>
  <c r="Y44" i="34"/>
  <c r="Z44" i="34"/>
  <c r="C45" i="34"/>
  <c r="D45" i="34"/>
  <c r="E45" i="34"/>
  <c r="F45" i="34"/>
  <c r="G45" i="34"/>
  <c r="H45" i="34"/>
  <c r="I45" i="34"/>
  <c r="J45" i="34"/>
  <c r="K45" i="34"/>
  <c r="L45" i="34"/>
  <c r="M45" i="34"/>
  <c r="N45" i="34"/>
  <c r="O45" i="34"/>
  <c r="P45" i="34"/>
  <c r="Q45" i="34"/>
  <c r="R45" i="34"/>
  <c r="S45" i="34"/>
  <c r="T45" i="34"/>
  <c r="U45" i="34"/>
  <c r="V45" i="34"/>
  <c r="W45" i="34"/>
  <c r="X45" i="34"/>
  <c r="Y45" i="34"/>
  <c r="Z45" i="34"/>
  <c r="C46" i="34"/>
  <c r="D46" i="34"/>
  <c r="E46" i="34"/>
  <c r="F46" i="34"/>
  <c r="G46" i="34"/>
  <c r="H46" i="34"/>
  <c r="I46" i="34"/>
  <c r="J46" i="34"/>
  <c r="K46" i="34"/>
  <c r="L46" i="34"/>
  <c r="M46" i="34"/>
  <c r="N46" i="34"/>
  <c r="O46" i="34"/>
  <c r="P46" i="34"/>
  <c r="Q46" i="34"/>
  <c r="R46" i="34"/>
  <c r="S46" i="34"/>
  <c r="T46" i="34"/>
  <c r="U46" i="34"/>
  <c r="V46" i="34"/>
  <c r="W46" i="34"/>
  <c r="X46" i="34"/>
  <c r="Y46" i="34"/>
  <c r="Z46" i="34"/>
  <c r="C47" i="34"/>
  <c r="D47" i="34"/>
  <c r="E47" i="34"/>
  <c r="F47" i="34"/>
  <c r="G47" i="34"/>
  <c r="H47" i="34"/>
  <c r="I47" i="34"/>
  <c r="J47" i="34"/>
  <c r="K47" i="34"/>
  <c r="L47" i="34"/>
  <c r="M47" i="34"/>
  <c r="N47" i="34"/>
  <c r="O47" i="34"/>
  <c r="P47" i="34"/>
  <c r="Q47" i="34"/>
  <c r="R47" i="34"/>
  <c r="S47" i="34"/>
  <c r="T47" i="34"/>
  <c r="U47" i="34"/>
  <c r="V47" i="34"/>
  <c r="W47" i="34"/>
  <c r="X47" i="34"/>
  <c r="Y47" i="34"/>
  <c r="Z47" i="34"/>
  <c r="C48" i="34"/>
  <c r="D48" i="34"/>
  <c r="E48" i="34"/>
  <c r="F48" i="34"/>
  <c r="G48" i="34"/>
  <c r="H48" i="34"/>
  <c r="I48" i="34"/>
  <c r="J48" i="34"/>
  <c r="K48" i="34"/>
  <c r="L48" i="34"/>
  <c r="M48" i="34"/>
  <c r="N48" i="34"/>
  <c r="O48" i="34"/>
  <c r="P48" i="34"/>
  <c r="Q48" i="34"/>
  <c r="R48" i="34"/>
  <c r="S48" i="34"/>
  <c r="T48" i="34"/>
  <c r="U48" i="34"/>
  <c r="V48" i="34"/>
  <c r="W48" i="34"/>
  <c r="X48" i="34"/>
  <c r="Y48" i="34"/>
  <c r="Z48" i="34"/>
  <c r="C49" i="34"/>
  <c r="D49" i="34"/>
  <c r="E49" i="34"/>
  <c r="F49" i="34"/>
  <c r="G49" i="34"/>
  <c r="H49" i="34"/>
  <c r="I49" i="34"/>
  <c r="J49" i="34"/>
  <c r="K49" i="34"/>
  <c r="L49" i="34"/>
  <c r="M49" i="34"/>
  <c r="N49" i="34"/>
  <c r="O49" i="34"/>
  <c r="P49" i="34"/>
  <c r="Q49" i="34"/>
  <c r="R49" i="34"/>
  <c r="S49" i="34"/>
  <c r="T49" i="34"/>
  <c r="U49" i="34"/>
  <c r="V49" i="34"/>
  <c r="W49" i="34"/>
  <c r="X49" i="34"/>
  <c r="Y49" i="34"/>
  <c r="Z49" i="34"/>
  <c r="C50" i="34"/>
  <c r="D50" i="34"/>
  <c r="E50" i="34"/>
  <c r="F50" i="34"/>
  <c r="G50" i="34"/>
  <c r="H50" i="34"/>
  <c r="I50" i="34"/>
  <c r="J50" i="34"/>
  <c r="K50" i="34"/>
  <c r="L50" i="34"/>
  <c r="M50" i="34"/>
  <c r="N50" i="34"/>
  <c r="O50" i="34"/>
  <c r="P50" i="34"/>
  <c r="Q50" i="34"/>
  <c r="R50" i="34"/>
  <c r="S50" i="34"/>
  <c r="T50" i="34"/>
  <c r="U50" i="34"/>
  <c r="V50" i="34"/>
  <c r="W50" i="34"/>
  <c r="X50" i="34"/>
  <c r="Y50" i="34"/>
  <c r="Z50" i="34"/>
  <c r="C51" i="34"/>
  <c r="D51" i="34"/>
  <c r="E51" i="34"/>
  <c r="F51" i="34"/>
  <c r="G51" i="34"/>
  <c r="H51" i="34"/>
  <c r="I51" i="34"/>
  <c r="J51" i="34"/>
  <c r="K51" i="34"/>
  <c r="L51" i="34"/>
  <c r="M51" i="34"/>
  <c r="N51" i="34"/>
  <c r="O51" i="34"/>
  <c r="P51" i="34"/>
  <c r="Q51" i="34"/>
  <c r="R51" i="34"/>
  <c r="S51" i="34"/>
  <c r="T51" i="34"/>
  <c r="U51" i="34"/>
  <c r="V51" i="34"/>
  <c r="W51" i="34"/>
  <c r="X51" i="34"/>
  <c r="Y51" i="34"/>
  <c r="Z51" i="34"/>
  <c r="C52" i="34"/>
  <c r="D52" i="34"/>
  <c r="E52" i="34"/>
  <c r="F52" i="34"/>
  <c r="G52" i="34"/>
  <c r="H52" i="34"/>
  <c r="I52" i="34"/>
  <c r="J52" i="34"/>
  <c r="K52" i="34"/>
  <c r="L52" i="34"/>
  <c r="M52" i="34"/>
  <c r="N52" i="34"/>
  <c r="O52" i="34"/>
  <c r="P52" i="34"/>
  <c r="Q52" i="34"/>
  <c r="R52" i="34"/>
  <c r="S52" i="34"/>
  <c r="T52" i="34"/>
  <c r="U52" i="34"/>
  <c r="V52" i="34"/>
  <c r="W52" i="34"/>
  <c r="X52" i="34"/>
  <c r="Y52" i="34"/>
  <c r="Z52" i="34"/>
  <c r="C53" i="34"/>
  <c r="D53" i="34"/>
  <c r="E53" i="34"/>
  <c r="F53" i="34"/>
  <c r="G53" i="34"/>
  <c r="H53" i="34"/>
  <c r="I53" i="34"/>
  <c r="J53" i="34"/>
  <c r="K53" i="34"/>
  <c r="L53" i="34"/>
  <c r="M53" i="34"/>
  <c r="N53" i="34"/>
  <c r="O53" i="34"/>
  <c r="P53" i="34"/>
  <c r="Q53" i="34"/>
  <c r="R53" i="34"/>
  <c r="S53" i="34"/>
  <c r="T53" i="34"/>
  <c r="U53" i="34"/>
  <c r="V53" i="34"/>
  <c r="W53" i="34"/>
  <c r="X53" i="34"/>
  <c r="Y53" i="34"/>
  <c r="Z53" i="34"/>
  <c r="C54" i="34"/>
  <c r="D54" i="34"/>
  <c r="E54" i="34"/>
  <c r="F54" i="34"/>
  <c r="G54" i="34"/>
  <c r="H54" i="34"/>
  <c r="I54" i="34"/>
  <c r="J54" i="34"/>
  <c r="K54" i="34"/>
  <c r="L54" i="34"/>
  <c r="M54" i="34"/>
  <c r="N54" i="34"/>
  <c r="O54" i="34"/>
  <c r="P54" i="34"/>
  <c r="Q54" i="34"/>
  <c r="R54" i="34"/>
  <c r="S54" i="34"/>
  <c r="T54" i="34"/>
  <c r="U54" i="34"/>
  <c r="V54" i="34"/>
  <c r="W54" i="34"/>
  <c r="X54" i="34"/>
  <c r="Y54" i="34"/>
  <c r="Z54" i="34"/>
  <c r="C55" i="34"/>
  <c r="D55" i="34"/>
  <c r="E55" i="34"/>
  <c r="F55" i="34"/>
  <c r="G55" i="34"/>
  <c r="H55" i="34"/>
  <c r="I55" i="34"/>
  <c r="J55" i="34"/>
  <c r="K55" i="34"/>
  <c r="L55" i="34"/>
  <c r="M55" i="34"/>
  <c r="N55" i="34"/>
  <c r="O55" i="34"/>
  <c r="P55" i="34"/>
  <c r="Q55" i="34"/>
  <c r="R55" i="34"/>
  <c r="S55" i="34"/>
  <c r="T55" i="34"/>
  <c r="U55" i="34"/>
  <c r="V55" i="34"/>
  <c r="W55" i="34"/>
  <c r="X55" i="34"/>
  <c r="Y55" i="34"/>
  <c r="Z55" i="34"/>
  <c r="C56" i="34"/>
  <c r="D56" i="34"/>
  <c r="E56" i="34"/>
  <c r="F56" i="34"/>
  <c r="G56" i="34"/>
  <c r="H56" i="34"/>
  <c r="I56" i="34"/>
  <c r="J56" i="34"/>
  <c r="K56" i="34"/>
  <c r="L56" i="34"/>
  <c r="M56" i="34"/>
  <c r="N56" i="34"/>
  <c r="O56" i="34"/>
  <c r="P56" i="34"/>
  <c r="Q56" i="34"/>
  <c r="R56" i="34"/>
  <c r="S56" i="34"/>
  <c r="T56" i="34"/>
  <c r="U56" i="34"/>
  <c r="V56" i="34"/>
  <c r="W56" i="34"/>
  <c r="X56" i="34"/>
  <c r="Y56" i="34"/>
  <c r="Z56" i="34"/>
  <c r="C57" i="34"/>
  <c r="D57" i="34"/>
  <c r="E57" i="34"/>
  <c r="F57" i="34"/>
  <c r="G57" i="34"/>
  <c r="H57" i="34"/>
  <c r="I57" i="34"/>
  <c r="J57" i="34"/>
  <c r="K57" i="34"/>
  <c r="L57" i="34"/>
  <c r="M57" i="34"/>
  <c r="N57" i="34"/>
  <c r="O57" i="34"/>
  <c r="P57" i="34"/>
  <c r="Q57" i="34"/>
  <c r="R57" i="34"/>
  <c r="S57" i="34"/>
  <c r="T57" i="34"/>
  <c r="U57" i="34"/>
  <c r="V57" i="34"/>
  <c r="W57" i="34"/>
  <c r="X57" i="34"/>
  <c r="Y57" i="34"/>
  <c r="Z57" i="34"/>
  <c r="C58" i="34"/>
  <c r="D58" i="34"/>
  <c r="E58" i="34"/>
  <c r="F58" i="34"/>
  <c r="G58" i="34"/>
  <c r="H58" i="34"/>
  <c r="I58" i="34"/>
  <c r="J58" i="34"/>
  <c r="K58" i="34"/>
  <c r="L58" i="34"/>
  <c r="M58" i="34"/>
  <c r="N58" i="34"/>
  <c r="O58" i="34"/>
  <c r="P58" i="34"/>
  <c r="Q58" i="34"/>
  <c r="R58" i="34"/>
  <c r="S58" i="34"/>
  <c r="T58" i="34"/>
  <c r="U58" i="34"/>
  <c r="V58" i="34"/>
  <c r="W58" i="34"/>
  <c r="X58" i="34"/>
  <c r="Y58" i="34"/>
  <c r="Z58" i="34"/>
  <c r="C59" i="34"/>
  <c r="D59" i="34"/>
  <c r="E59" i="34"/>
  <c r="F59" i="34"/>
  <c r="G59" i="34"/>
  <c r="H59" i="34"/>
  <c r="I59" i="34"/>
  <c r="J59" i="34"/>
  <c r="K59" i="34"/>
  <c r="L59" i="34"/>
  <c r="M59" i="34"/>
  <c r="N59" i="34"/>
  <c r="O59" i="34"/>
  <c r="P59" i="34"/>
  <c r="Q59" i="34"/>
  <c r="R59" i="34"/>
  <c r="S59" i="34"/>
  <c r="T59" i="34"/>
  <c r="U59" i="34"/>
  <c r="V59" i="34"/>
  <c r="W59" i="34"/>
  <c r="X59" i="34"/>
  <c r="Y59" i="34"/>
  <c r="Z59" i="34"/>
  <c r="C60" i="34"/>
  <c r="D60" i="34"/>
  <c r="E60" i="34"/>
  <c r="F60" i="34"/>
  <c r="G60" i="34"/>
  <c r="H60" i="34"/>
  <c r="I60" i="34"/>
  <c r="J60" i="34"/>
  <c r="K60" i="34"/>
  <c r="L60" i="34"/>
  <c r="M60" i="34"/>
  <c r="N60" i="34"/>
  <c r="O60" i="34"/>
  <c r="P60" i="34"/>
  <c r="Q60" i="34"/>
  <c r="R60" i="34"/>
  <c r="S60" i="34"/>
  <c r="T60" i="34"/>
  <c r="U60" i="34"/>
  <c r="V60" i="34"/>
  <c r="W60" i="34"/>
  <c r="X60" i="34"/>
  <c r="Y60" i="34"/>
  <c r="Z60" i="34"/>
  <c r="C61" i="34"/>
  <c r="D61" i="34"/>
  <c r="E61" i="34"/>
  <c r="F61" i="34"/>
  <c r="G61" i="34"/>
  <c r="H61" i="34"/>
  <c r="I61" i="34"/>
  <c r="J61" i="34"/>
  <c r="K61" i="34"/>
  <c r="L61" i="34"/>
  <c r="M61" i="34"/>
  <c r="N61" i="34"/>
  <c r="O61" i="34"/>
  <c r="P61" i="34"/>
  <c r="Q61" i="34"/>
  <c r="R61" i="34"/>
  <c r="S61" i="34"/>
  <c r="T61" i="34"/>
  <c r="U61" i="34"/>
  <c r="V61" i="34"/>
  <c r="W61" i="34"/>
  <c r="X61" i="34"/>
  <c r="Y61" i="34"/>
  <c r="Z61" i="34"/>
  <c r="C62" i="34"/>
  <c r="D62" i="34"/>
  <c r="E62" i="34"/>
  <c r="F62" i="34"/>
  <c r="G62" i="34"/>
  <c r="H62" i="34"/>
  <c r="I62" i="34"/>
  <c r="J62" i="34"/>
  <c r="K62" i="34"/>
  <c r="L62" i="34"/>
  <c r="M62" i="34"/>
  <c r="N62" i="34"/>
  <c r="O62" i="34"/>
  <c r="P62" i="34"/>
  <c r="Q62" i="34"/>
  <c r="R62" i="34"/>
  <c r="S62" i="34"/>
  <c r="T62" i="34"/>
  <c r="U62" i="34"/>
  <c r="V62" i="34"/>
  <c r="W62" i="34"/>
  <c r="X62" i="34"/>
  <c r="Y62" i="34"/>
  <c r="Z62" i="34"/>
  <c r="C63" i="34"/>
  <c r="D63" i="34"/>
  <c r="E63" i="34"/>
  <c r="F63" i="34"/>
  <c r="G63" i="34"/>
  <c r="H63" i="34"/>
  <c r="I63" i="34"/>
  <c r="J63" i="34"/>
  <c r="K63" i="34"/>
  <c r="L63" i="34"/>
  <c r="M63" i="34"/>
  <c r="N63" i="34"/>
  <c r="O63" i="34"/>
  <c r="P63" i="34"/>
  <c r="Q63" i="34"/>
  <c r="R63" i="34"/>
  <c r="S63" i="34"/>
  <c r="T63" i="34"/>
  <c r="U63" i="34"/>
  <c r="V63" i="34"/>
  <c r="W63" i="34"/>
  <c r="X63" i="34"/>
  <c r="Y63" i="34"/>
  <c r="Z63" i="34"/>
  <c r="C64" i="34"/>
  <c r="D64" i="34"/>
  <c r="E64" i="34"/>
  <c r="F64" i="34"/>
  <c r="G64" i="34"/>
  <c r="H64" i="34"/>
  <c r="I64" i="34"/>
  <c r="J64" i="34"/>
  <c r="K64" i="34"/>
  <c r="L64" i="34"/>
  <c r="M64" i="34"/>
  <c r="N64" i="34"/>
  <c r="O64" i="34"/>
  <c r="P64" i="34"/>
  <c r="Q64" i="34"/>
  <c r="R64" i="34"/>
  <c r="S64" i="34"/>
  <c r="T64" i="34"/>
  <c r="U64" i="34"/>
  <c r="V64" i="34"/>
  <c r="W64" i="34"/>
  <c r="X64" i="34"/>
  <c r="Y64" i="34"/>
  <c r="Z64" i="34"/>
  <c r="C65" i="34"/>
  <c r="D65" i="34"/>
  <c r="E65" i="34"/>
  <c r="F65" i="34"/>
  <c r="G65" i="34"/>
  <c r="H65" i="34"/>
  <c r="I65" i="34"/>
  <c r="J65" i="34"/>
  <c r="K65" i="34"/>
  <c r="L65" i="34"/>
  <c r="M65" i="34"/>
  <c r="N65" i="34"/>
  <c r="O65" i="34"/>
  <c r="P65" i="34"/>
  <c r="Q65" i="34"/>
  <c r="R65" i="34"/>
  <c r="S65" i="34"/>
  <c r="T65" i="34"/>
  <c r="U65" i="34"/>
  <c r="V65" i="34"/>
  <c r="W65" i="34"/>
  <c r="X65" i="34"/>
  <c r="Y65" i="34"/>
  <c r="Z65" i="34"/>
  <c r="C66" i="34"/>
  <c r="D66" i="34"/>
  <c r="E66" i="34"/>
  <c r="F66" i="34"/>
  <c r="G66" i="34"/>
  <c r="H66" i="34"/>
  <c r="I66" i="34"/>
  <c r="J66" i="34"/>
  <c r="K66" i="34"/>
  <c r="L66" i="34"/>
  <c r="M66" i="34"/>
  <c r="N66" i="34"/>
  <c r="O66" i="34"/>
  <c r="P66" i="34"/>
  <c r="Q66" i="34"/>
  <c r="R66" i="34"/>
  <c r="S66" i="34"/>
  <c r="T66" i="34"/>
  <c r="U66" i="34"/>
  <c r="V66" i="34"/>
  <c r="W66" i="34"/>
  <c r="X66" i="34"/>
  <c r="Y66" i="34"/>
  <c r="Z66" i="34"/>
  <c r="C67" i="34"/>
  <c r="D67" i="34"/>
  <c r="E67" i="34"/>
  <c r="F67" i="34"/>
  <c r="G67" i="34"/>
  <c r="H67" i="34"/>
  <c r="I67" i="34"/>
  <c r="J67" i="34"/>
  <c r="K67" i="34"/>
  <c r="L67" i="34"/>
  <c r="M67" i="34"/>
  <c r="N67" i="34"/>
  <c r="O67" i="34"/>
  <c r="P67" i="34"/>
  <c r="Q67" i="34"/>
  <c r="R67" i="34"/>
  <c r="S67" i="34"/>
  <c r="T67" i="34"/>
  <c r="U67" i="34"/>
  <c r="V67" i="34"/>
  <c r="W67" i="34"/>
  <c r="X67" i="34"/>
  <c r="Y67" i="34"/>
  <c r="Z67" i="34"/>
  <c r="C68" i="34"/>
  <c r="D68" i="34"/>
  <c r="E68" i="34"/>
  <c r="F68" i="34"/>
  <c r="G68" i="34"/>
  <c r="H68" i="34"/>
  <c r="I68" i="34"/>
  <c r="J68" i="34"/>
  <c r="K68" i="34"/>
  <c r="L68" i="34"/>
  <c r="M68" i="34"/>
  <c r="N68" i="34"/>
  <c r="O68" i="34"/>
  <c r="P68" i="34"/>
  <c r="Q68" i="34"/>
  <c r="R68" i="34"/>
  <c r="S68" i="34"/>
  <c r="T68" i="34"/>
  <c r="U68" i="34"/>
  <c r="V68" i="34"/>
  <c r="W68" i="34"/>
  <c r="X68" i="34"/>
  <c r="Y68" i="34"/>
  <c r="Z68" i="34"/>
  <c r="C69" i="34"/>
  <c r="D69" i="34"/>
  <c r="E69" i="34"/>
  <c r="F69" i="34"/>
  <c r="G69" i="34"/>
  <c r="H69" i="34"/>
  <c r="I69" i="34"/>
  <c r="J69" i="34"/>
  <c r="K69" i="34"/>
  <c r="L69" i="34"/>
  <c r="M69" i="34"/>
  <c r="N69" i="34"/>
  <c r="O69" i="34"/>
  <c r="P69" i="34"/>
  <c r="Q69" i="34"/>
  <c r="R69" i="34"/>
  <c r="S69" i="34"/>
  <c r="T69" i="34"/>
  <c r="U69" i="34"/>
  <c r="V69" i="34"/>
  <c r="W69" i="34"/>
  <c r="X69" i="34"/>
  <c r="Y69" i="34"/>
  <c r="Z69" i="34"/>
  <c r="C70" i="34"/>
  <c r="D70" i="34"/>
  <c r="E70" i="34"/>
  <c r="F70" i="34"/>
  <c r="G70" i="34"/>
  <c r="H70" i="34"/>
  <c r="I70" i="34"/>
  <c r="J70" i="34"/>
  <c r="K70" i="34"/>
  <c r="L70" i="34"/>
  <c r="M70" i="34"/>
  <c r="N70" i="34"/>
  <c r="O70" i="34"/>
  <c r="P70" i="34"/>
  <c r="Q70" i="34"/>
  <c r="R70" i="34"/>
  <c r="S70" i="34"/>
  <c r="T70" i="34"/>
  <c r="U70" i="34"/>
  <c r="V70" i="34"/>
  <c r="W70" i="34"/>
  <c r="X70" i="34"/>
  <c r="Y70" i="34"/>
  <c r="Z70" i="34"/>
  <c r="C71" i="34"/>
  <c r="D71" i="34"/>
  <c r="E71" i="34"/>
  <c r="F71" i="34"/>
  <c r="G71" i="34"/>
  <c r="H71" i="34"/>
  <c r="I71" i="34"/>
  <c r="J71" i="34"/>
  <c r="K71" i="34"/>
  <c r="L71" i="34"/>
  <c r="M71" i="34"/>
  <c r="N71" i="34"/>
  <c r="O71" i="34"/>
  <c r="P71" i="34"/>
  <c r="Q71" i="34"/>
  <c r="R71" i="34"/>
  <c r="S71" i="34"/>
  <c r="T71" i="34"/>
  <c r="U71" i="34"/>
  <c r="V71" i="34"/>
  <c r="W71" i="34"/>
  <c r="X71" i="34"/>
  <c r="Y71" i="34"/>
  <c r="Z71" i="34"/>
  <c r="C72" i="34"/>
  <c r="D72" i="34"/>
  <c r="E72" i="34"/>
  <c r="F72" i="34"/>
  <c r="G72" i="34"/>
  <c r="H72" i="34"/>
  <c r="I72" i="34"/>
  <c r="J72" i="34"/>
  <c r="K72" i="34"/>
  <c r="L72" i="34"/>
  <c r="M72" i="34"/>
  <c r="N72" i="34"/>
  <c r="O72" i="34"/>
  <c r="P72" i="34"/>
  <c r="Q72" i="34"/>
  <c r="R72" i="34"/>
  <c r="S72" i="34"/>
  <c r="T72" i="34"/>
  <c r="U72" i="34"/>
  <c r="V72" i="34"/>
  <c r="W72" i="34"/>
  <c r="X72" i="34"/>
  <c r="Y72" i="34"/>
  <c r="Z72" i="34"/>
  <c r="C73" i="34"/>
  <c r="D73" i="34"/>
  <c r="E73" i="34"/>
  <c r="F73" i="34"/>
  <c r="G73" i="34"/>
  <c r="H73" i="34"/>
  <c r="I73" i="34"/>
  <c r="J73" i="34"/>
  <c r="K73" i="34"/>
  <c r="L73" i="34"/>
  <c r="M73" i="34"/>
  <c r="N73" i="34"/>
  <c r="O73" i="34"/>
  <c r="P73" i="34"/>
  <c r="Q73" i="34"/>
  <c r="R73" i="34"/>
  <c r="S73" i="34"/>
  <c r="T73" i="34"/>
  <c r="U73" i="34"/>
  <c r="V73" i="34"/>
  <c r="W73" i="34"/>
  <c r="X73" i="34"/>
  <c r="Y73" i="34"/>
  <c r="Z73" i="34"/>
  <c r="C74" i="34"/>
  <c r="D74" i="34"/>
  <c r="E74" i="34"/>
  <c r="F74" i="34"/>
  <c r="G74" i="34"/>
  <c r="H74" i="34"/>
  <c r="I74" i="34"/>
  <c r="J74" i="34"/>
  <c r="K74" i="34"/>
  <c r="L74" i="34"/>
  <c r="M74" i="34"/>
  <c r="N74" i="34"/>
  <c r="O74" i="34"/>
  <c r="P74" i="34"/>
  <c r="Q74" i="34"/>
  <c r="R74" i="34"/>
  <c r="S74" i="34"/>
  <c r="T74" i="34"/>
  <c r="U74" i="34"/>
  <c r="V74" i="34"/>
  <c r="W74" i="34"/>
  <c r="X74" i="34"/>
  <c r="Y74" i="34"/>
  <c r="Z74" i="34"/>
  <c r="C75" i="34"/>
  <c r="D75" i="34"/>
  <c r="E75" i="34"/>
  <c r="F75" i="34"/>
  <c r="G75" i="34"/>
  <c r="H75" i="34"/>
  <c r="I75" i="34"/>
  <c r="J75" i="34"/>
  <c r="K75" i="34"/>
  <c r="L75" i="34"/>
  <c r="M75" i="34"/>
  <c r="N75" i="34"/>
  <c r="O75" i="34"/>
  <c r="P75" i="34"/>
  <c r="Q75" i="34"/>
  <c r="R75" i="34"/>
  <c r="S75" i="34"/>
  <c r="T75" i="34"/>
  <c r="U75" i="34"/>
  <c r="V75" i="34"/>
  <c r="W75" i="34"/>
  <c r="X75" i="34"/>
  <c r="Y75" i="34"/>
  <c r="Z75" i="34"/>
  <c r="C76" i="34"/>
  <c r="D76" i="34"/>
  <c r="E76" i="34"/>
  <c r="F76" i="34"/>
  <c r="G76" i="34"/>
  <c r="H76" i="34"/>
  <c r="I76" i="34"/>
  <c r="J76" i="34"/>
  <c r="K76" i="34"/>
  <c r="L76" i="34"/>
  <c r="M76" i="34"/>
  <c r="N76" i="34"/>
  <c r="O76" i="34"/>
  <c r="P76" i="34"/>
  <c r="Q76" i="34"/>
  <c r="R76" i="34"/>
  <c r="S76" i="34"/>
  <c r="T76" i="34"/>
  <c r="U76" i="34"/>
  <c r="V76" i="34"/>
  <c r="W76" i="34"/>
  <c r="X76" i="34"/>
  <c r="Y76" i="34"/>
  <c r="Z76" i="34"/>
  <c r="C77" i="34"/>
  <c r="D77" i="34"/>
  <c r="E77" i="34"/>
  <c r="F77" i="34"/>
  <c r="G77" i="34"/>
  <c r="H77" i="34"/>
  <c r="I77" i="34"/>
  <c r="J77" i="34"/>
  <c r="K77" i="34"/>
  <c r="L77" i="34"/>
  <c r="M77" i="34"/>
  <c r="N77" i="34"/>
  <c r="O77" i="34"/>
  <c r="P77" i="34"/>
  <c r="Q77" i="34"/>
  <c r="R77" i="34"/>
  <c r="S77" i="34"/>
  <c r="T77" i="34"/>
  <c r="U77" i="34"/>
  <c r="V77" i="34"/>
  <c r="W77" i="34"/>
  <c r="X77" i="34"/>
  <c r="Y77" i="34"/>
  <c r="Z77" i="34"/>
  <c r="C78" i="34"/>
  <c r="D78" i="34"/>
  <c r="E78" i="34"/>
  <c r="F78" i="34"/>
  <c r="G78" i="34"/>
  <c r="H78" i="34"/>
  <c r="I78" i="34"/>
  <c r="J78" i="34"/>
  <c r="K78" i="34"/>
  <c r="L78" i="34"/>
  <c r="M78" i="34"/>
  <c r="N78" i="34"/>
  <c r="O78" i="34"/>
  <c r="P78" i="34"/>
  <c r="Q78" i="34"/>
  <c r="R78" i="34"/>
  <c r="S78" i="34"/>
  <c r="T78" i="34"/>
  <c r="U78" i="34"/>
  <c r="V78" i="34"/>
  <c r="W78" i="34"/>
  <c r="X78" i="34"/>
  <c r="Y78" i="34"/>
  <c r="Z78" i="34"/>
  <c r="C79" i="34"/>
  <c r="D79" i="34"/>
  <c r="E79" i="34"/>
  <c r="F79" i="34"/>
  <c r="G79" i="34"/>
  <c r="H79" i="34"/>
  <c r="I79" i="34"/>
  <c r="J79" i="34"/>
  <c r="K79" i="34"/>
  <c r="L79" i="34"/>
  <c r="M79" i="34"/>
  <c r="N79" i="34"/>
  <c r="O79" i="34"/>
  <c r="P79" i="34"/>
  <c r="Q79" i="34"/>
  <c r="R79" i="34"/>
  <c r="S79" i="34"/>
  <c r="T79" i="34"/>
  <c r="U79" i="34"/>
  <c r="V79" i="34"/>
  <c r="W79" i="34"/>
  <c r="X79" i="34"/>
  <c r="Y79" i="34"/>
  <c r="Z79" i="34"/>
  <c r="C80" i="34"/>
  <c r="D80" i="34"/>
  <c r="E80" i="34"/>
  <c r="F80" i="34"/>
  <c r="G80" i="34"/>
  <c r="H80" i="34"/>
  <c r="I80" i="34"/>
  <c r="J80" i="34"/>
  <c r="K80" i="34"/>
  <c r="L80" i="34"/>
  <c r="M80" i="34"/>
  <c r="N80" i="34"/>
  <c r="O80" i="34"/>
  <c r="P80" i="34"/>
  <c r="Q80" i="34"/>
  <c r="R80" i="34"/>
  <c r="S80" i="34"/>
  <c r="T80" i="34"/>
  <c r="U80" i="34"/>
  <c r="V80" i="34"/>
  <c r="W80" i="34"/>
  <c r="X80" i="34"/>
  <c r="Y80" i="34"/>
  <c r="Z80" i="34"/>
  <c r="C81" i="34"/>
  <c r="D81" i="34"/>
  <c r="E81" i="34"/>
  <c r="F81" i="34"/>
  <c r="G81" i="34"/>
  <c r="H81" i="34"/>
  <c r="I81" i="34"/>
  <c r="J81" i="34"/>
  <c r="K81" i="34"/>
  <c r="L81" i="34"/>
  <c r="M81" i="34"/>
  <c r="N81" i="34"/>
  <c r="O81" i="34"/>
  <c r="P81" i="34"/>
  <c r="Q81" i="34"/>
  <c r="R81" i="34"/>
  <c r="S81" i="34"/>
  <c r="T81" i="34"/>
  <c r="U81" i="34"/>
  <c r="V81" i="34"/>
  <c r="W81" i="34"/>
  <c r="X81" i="34"/>
  <c r="Y81" i="34"/>
  <c r="Z81" i="34"/>
  <c r="C82" i="34"/>
  <c r="D82" i="34"/>
  <c r="E82" i="34"/>
  <c r="F82" i="34"/>
  <c r="G82" i="34"/>
  <c r="H82" i="34"/>
  <c r="I82" i="34"/>
  <c r="J82" i="34"/>
  <c r="K82" i="34"/>
  <c r="L82" i="34"/>
  <c r="M82" i="34"/>
  <c r="N82" i="34"/>
  <c r="O82" i="34"/>
  <c r="P82" i="34"/>
  <c r="Q82" i="34"/>
  <c r="R82" i="34"/>
  <c r="S82" i="34"/>
  <c r="T82" i="34"/>
  <c r="U82" i="34"/>
  <c r="V82" i="34"/>
  <c r="W82" i="34"/>
  <c r="X82" i="34"/>
  <c r="Y82" i="34"/>
  <c r="Z82" i="34"/>
  <c r="C83" i="34"/>
  <c r="D83" i="34"/>
  <c r="E83" i="34"/>
  <c r="F83" i="34"/>
  <c r="G83" i="34"/>
  <c r="H83" i="34"/>
  <c r="I83" i="34"/>
  <c r="J83" i="34"/>
  <c r="K83" i="34"/>
  <c r="L83" i="34"/>
  <c r="M83" i="34"/>
  <c r="N83" i="34"/>
  <c r="O83" i="34"/>
  <c r="P83" i="34"/>
  <c r="Q83" i="34"/>
  <c r="R83" i="34"/>
  <c r="S83" i="34"/>
  <c r="T83" i="34"/>
  <c r="U83" i="34"/>
  <c r="V83" i="34"/>
  <c r="W83" i="34"/>
  <c r="X83" i="34"/>
  <c r="Y83" i="34"/>
  <c r="Z83" i="34"/>
  <c r="C84" i="34"/>
  <c r="D84" i="34"/>
  <c r="E84" i="34"/>
  <c r="F84" i="34"/>
  <c r="G84" i="34"/>
  <c r="H84" i="34"/>
  <c r="I84" i="34"/>
  <c r="J84" i="34"/>
  <c r="K84" i="34"/>
  <c r="L84" i="34"/>
  <c r="M84" i="34"/>
  <c r="N84" i="34"/>
  <c r="O84" i="34"/>
  <c r="P84" i="34"/>
  <c r="Q84" i="34"/>
  <c r="R84" i="34"/>
  <c r="S84" i="34"/>
  <c r="T84" i="34"/>
  <c r="U84" i="34"/>
  <c r="V84" i="34"/>
  <c r="W84" i="34"/>
  <c r="X84" i="34"/>
  <c r="Y84" i="34"/>
  <c r="Z84" i="34"/>
  <c r="C85" i="34"/>
  <c r="D85" i="34"/>
  <c r="E85" i="34"/>
  <c r="F85" i="34"/>
  <c r="G85" i="34"/>
  <c r="H85" i="34"/>
  <c r="I85" i="34"/>
  <c r="J85" i="34"/>
  <c r="K85" i="34"/>
  <c r="L85" i="34"/>
  <c r="M85" i="34"/>
  <c r="N85" i="34"/>
  <c r="O85" i="34"/>
  <c r="P85" i="34"/>
  <c r="Q85" i="34"/>
  <c r="R85" i="34"/>
  <c r="S85" i="34"/>
  <c r="T85" i="34"/>
  <c r="U85" i="34"/>
  <c r="V85" i="34"/>
  <c r="W85" i="34"/>
  <c r="X85" i="34"/>
  <c r="Y85" i="34"/>
  <c r="Z85" i="34"/>
  <c r="C86" i="34"/>
  <c r="D86" i="34"/>
  <c r="E86" i="34"/>
  <c r="F86" i="34"/>
  <c r="G86" i="34"/>
  <c r="H86" i="34"/>
  <c r="I86" i="34"/>
  <c r="J86" i="34"/>
  <c r="K86" i="34"/>
  <c r="L86" i="34"/>
  <c r="M86" i="34"/>
  <c r="N86" i="34"/>
  <c r="O86" i="34"/>
  <c r="P86" i="34"/>
  <c r="Q86" i="34"/>
  <c r="R86" i="34"/>
  <c r="S86" i="34"/>
  <c r="T86" i="34"/>
  <c r="U86" i="34"/>
  <c r="V86" i="34"/>
  <c r="W86" i="34"/>
  <c r="X86" i="34"/>
  <c r="Y86" i="34"/>
  <c r="Z86" i="34"/>
  <c r="C87" i="34"/>
  <c r="D87" i="34"/>
  <c r="E87" i="34"/>
  <c r="F87" i="34"/>
  <c r="G87" i="34"/>
  <c r="H87" i="34"/>
  <c r="I87" i="34"/>
  <c r="J87" i="34"/>
  <c r="K87" i="34"/>
  <c r="L87" i="34"/>
  <c r="M87" i="34"/>
  <c r="N87" i="34"/>
  <c r="O87" i="34"/>
  <c r="P87" i="34"/>
  <c r="Q87" i="34"/>
  <c r="R87" i="34"/>
  <c r="S87" i="34"/>
  <c r="T87" i="34"/>
  <c r="U87" i="34"/>
  <c r="V87" i="34"/>
  <c r="W87" i="34"/>
  <c r="X87" i="34"/>
  <c r="Y87" i="34"/>
  <c r="Z87" i="34"/>
  <c r="C88" i="34"/>
  <c r="D88" i="34"/>
  <c r="E88" i="34"/>
  <c r="F88" i="34"/>
  <c r="G88" i="34"/>
  <c r="H88" i="34"/>
  <c r="I88" i="34"/>
  <c r="J88" i="34"/>
  <c r="K88" i="34"/>
  <c r="L88" i="34"/>
  <c r="M88" i="34"/>
  <c r="N88" i="34"/>
  <c r="O88" i="34"/>
  <c r="P88" i="34"/>
  <c r="Q88" i="34"/>
  <c r="R88" i="34"/>
  <c r="S88" i="34"/>
  <c r="T88" i="34"/>
  <c r="U88" i="34"/>
  <c r="V88" i="34"/>
  <c r="W88" i="34"/>
  <c r="X88" i="34"/>
  <c r="Y88" i="34"/>
  <c r="Z88" i="34"/>
  <c r="C89" i="34"/>
  <c r="D89" i="34"/>
  <c r="E89" i="34"/>
  <c r="F89" i="34"/>
  <c r="G89" i="34"/>
  <c r="H89" i="34"/>
  <c r="I89" i="34"/>
  <c r="J89" i="34"/>
  <c r="K89" i="34"/>
  <c r="L89" i="34"/>
  <c r="M89" i="34"/>
  <c r="N89" i="34"/>
  <c r="O89" i="34"/>
  <c r="P89" i="34"/>
  <c r="Q89" i="34"/>
  <c r="R89" i="34"/>
  <c r="S89" i="34"/>
  <c r="T89" i="34"/>
  <c r="U89" i="34"/>
  <c r="V89" i="34"/>
  <c r="W89" i="34"/>
  <c r="X89" i="34"/>
  <c r="Y89" i="34"/>
  <c r="Z89" i="34"/>
  <c r="C90" i="34"/>
  <c r="D90" i="34"/>
  <c r="E90" i="34"/>
  <c r="F90" i="34"/>
  <c r="G90" i="34"/>
  <c r="H90" i="34"/>
  <c r="I90" i="34"/>
  <c r="J90" i="34"/>
  <c r="K90" i="34"/>
  <c r="L90" i="34"/>
  <c r="M90" i="34"/>
  <c r="N90" i="34"/>
  <c r="O90" i="34"/>
  <c r="P90" i="34"/>
  <c r="Q90" i="34"/>
  <c r="R90" i="34"/>
  <c r="S90" i="34"/>
  <c r="T90" i="34"/>
  <c r="U90" i="34"/>
  <c r="V90" i="34"/>
  <c r="W90" i="34"/>
  <c r="X90" i="34"/>
  <c r="Y90" i="34"/>
  <c r="Z90" i="34"/>
  <c r="C91" i="34"/>
  <c r="D91" i="34"/>
  <c r="E91" i="34"/>
  <c r="F91" i="34"/>
  <c r="G91" i="34"/>
  <c r="H91" i="34"/>
  <c r="I91" i="34"/>
  <c r="J91" i="34"/>
  <c r="K91" i="34"/>
  <c r="L91" i="34"/>
  <c r="M91" i="34"/>
  <c r="N91" i="34"/>
  <c r="O91" i="34"/>
  <c r="P91" i="34"/>
  <c r="Q91" i="34"/>
  <c r="R91" i="34"/>
  <c r="S91" i="34"/>
  <c r="T91" i="34"/>
  <c r="U91" i="34"/>
  <c r="V91" i="34"/>
  <c r="W91" i="34"/>
  <c r="X91" i="34"/>
  <c r="Y91" i="34"/>
  <c r="Z91" i="34"/>
  <c r="C92" i="34"/>
  <c r="D92" i="34"/>
  <c r="E92" i="34"/>
  <c r="F92" i="34"/>
  <c r="G92" i="34"/>
  <c r="H92" i="34"/>
  <c r="I92" i="34"/>
  <c r="J92" i="34"/>
  <c r="K92" i="34"/>
  <c r="L92" i="34"/>
  <c r="M92" i="34"/>
  <c r="N92" i="34"/>
  <c r="O92" i="34"/>
  <c r="P92" i="34"/>
  <c r="Q92" i="34"/>
  <c r="R92" i="34"/>
  <c r="S92" i="34"/>
  <c r="T92" i="34"/>
  <c r="U92" i="34"/>
  <c r="V92" i="34"/>
  <c r="W92" i="34"/>
  <c r="X92" i="34"/>
  <c r="Y92" i="34"/>
  <c r="Z92" i="34"/>
  <c r="C93" i="34"/>
  <c r="D93" i="34"/>
  <c r="E93" i="34"/>
  <c r="F93" i="34"/>
  <c r="G93" i="34"/>
  <c r="H93" i="34"/>
  <c r="I93" i="34"/>
  <c r="J93" i="34"/>
  <c r="K93" i="34"/>
  <c r="L93" i="34"/>
  <c r="M93" i="34"/>
  <c r="N93" i="34"/>
  <c r="O93" i="34"/>
  <c r="P93" i="34"/>
  <c r="Q93" i="34"/>
  <c r="R93" i="34"/>
  <c r="S93" i="34"/>
  <c r="T93" i="34"/>
  <c r="U93" i="34"/>
  <c r="V93" i="34"/>
  <c r="W93" i="34"/>
  <c r="X93" i="34"/>
  <c r="Y93" i="34"/>
  <c r="Z93" i="34"/>
  <c r="C94" i="34"/>
  <c r="D94" i="34"/>
  <c r="E94" i="34"/>
  <c r="F94" i="34"/>
  <c r="G94" i="34"/>
  <c r="H94" i="34"/>
  <c r="I94" i="34"/>
  <c r="J94" i="34"/>
  <c r="K94" i="34"/>
  <c r="L94" i="34"/>
  <c r="M94" i="34"/>
  <c r="N94" i="34"/>
  <c r="O94" i="34"/>
  <c r="P94" i="34"/>
  <c r="Q94" i="34"/>
  <c r="R94" i="34"/>
  <c r="S94" i="34"/>
  <c r="T94" i="34"/>
  <c r="U94" i="34"/>
  <c r="V94" i="34"/>
  <c r="W94" i="34"/>
  <c r="X94" i="34"/>
  <c r="Y94" i="34"/>
  <c r="Z94" i="34"/>
  <c r="C95" i="34"/>
  <c r="D95" i="34"/>
  <c r="E95" i="34"/>
  <c r="F95" i="34"/>
  <c r="G95" i="34"/>
  <c r="H95" i="34"/>
  <c r="I95" i="34"/>
  <c r="J95" i="34"/>
  <c r="K95" i="34"/>
  <c r="L95" i="34"/>
  <c r="M95" i="34"/>
  <c r="N95" i="34"/>
  <c r="O95" i="34"/>
  <c r="P95" i="34"/>
  <c r="Q95" i="34"/>
  <c r="R95" i="34"/>
  <c r="S95" i="34"/>
  <c r="T95" i="34"/>
  <c r="U95" i="34"/>
  <c r="V95" i="34"/>
  <c r="W95" i="34"/>
  <c r="X95" i="34"/>
  <c r="Y95" i="34"/>
  <c r="Z95" i="34"/>
  <c r="C96" i="34"/>
  <c r="D96" i="34"/>
  <c r="E96" i="34"/>
  <c r="F96" i="34"/>
  <c r="G96" i="34"/>
  <c r="H96" i="34"/>
  <c r="I96" i="34"/>
  <c r="J96" i="34"/>
  <c r="K96" i="34"/>
  <c r="L96" i="34"/>
  <c r="M96" i="34"/>
  <c r="N96" i="34"/>
  <c r="O96" i="34"/>
  <c r="P96" i="34"/>
  <c r="Q96" i="34"/>
  <c r="R96" i="34"/>
  <c r="S96" i="34"/>
  <c r="T96" i="34"/>
  <c r="U96" i="34"/>
  <c r="V96" i="34"/>
  <c r="W96" i="34"/>
  <c r="X96" i="34"/>
  <c r="Y96" i="34"/>
  <c r="Z96" i="34"/>
  <c r="C97" i="34"/>
  <c r="D97" i="34"/>
  <c r="E97" i="34"/>
  <c r="F97" i="34"/>
  <c r="G97" i="34"/>
  <c r="H97" i="34"/>
  <c r="I97" i="34"/>
  <c r="J97" i="34"/>
  <c r="K97" i="34"/>
  <c r="L97" i="34"/>
  <c r="M97" i="34"/>
  <c r="N97" i="34"/>
  <c r="O97" i="34"/>
  <c r="P97" i="34"/>
  <c r="Q97" i="34"/>
  <c r="R97" i="34"/>
  <c r="S97" i="34"/>
  <c r="T97" i="34"/>
  <c r="U97" i="34"/>
  <c r="V97" i="34"/>
  <c r="W97" i="34"/>
  <c r="X97" i="34"/>
  <c r="Y97" i="34"/>
  <c r="Z97" i="34"/>
  <c r="C98" i="34"/>
  <c r="D98" i="34"/>
  <c r="E98" i="34"/>
  <c r="F98" i="34"/>
  <c r="G98" i="34"/>
  <c r="H98" i="34"/>
  <c r="I98" i="34"/>
  <c r="J98" i="34"/>
  <c r="K98" i="34"/>
  <c r="L98" i="34"/>
  <c r="M98" i="34"/>
  <c r="N98" i="34"/>
  <c r="O98" i="34"/>
  <c r="P98" i="34"/>
  <c r="Q98" i="34"/>
  <c r="R98" i="34"/>
  <c r="S98" i="34"/>
  <c r="T98" i="34"/>
  <c r="U98" i="34"/>
  <c r="V98" i="34"/>
  <c r="W98" i="34"/>
  <c r="X98" i="34"/>
  <c r="Y98" i="34"/>
  <c r="Z98" i="34"/>
  <c r="C99" i="34"/>
  <c r="D99" i="34"/>
  <c r="E99" i="34"/>
  <c r="F99" i="34"/>
  <c r="G99" i="34"/>
  <c r="H99" i="34"/>
  <c r="I99" i="34"/>
  <c r="J99" i="34"/>
  <c r="K99" i="34"/>
  <c r="L99" i="34"/>
  <c r="M99" i="34"/>
  <c r="N99" i="34"/>
  <c r="O99" i="34"/>
  <c r="P99" i="34"/>
  <c r="Q99" i="34"/>
  <c r="R99" i="34"/>
  <c r="S99" i="34"/>
  <c r="T99" i="34"/>
  <c r="U99" i="34"/>
  <c r="V99" i="34"/>
  <c r="W99" i="34"/>
  <c r="X99" i="34"/>
  <c r="Y99" i="34"/>
  <c r="Z99" i="34"/>
  <c r="C100" i="34"/>
  <c r="D100" i="34"/>
  <c r="E100" i="34"/>
  <c r="F100" i="34"/>
  <c r="G100" i="34"/>
  <c r="H100" i="34"/>
  <c r="I100" i="34"/>
  <c r="J100" i="34"/>
  <c r="K100" i="34"/>
  <c r="L100" i="34"/>
  <c r="M100" i="34"/>
  <c r="N100" i="34"/>
  <c r="O100" i="34"/>
  <c r="P100" i="34"/>
  <c r="Q100" i="34"/>
  <c r="R100" i="34"/>
  <c r="S100" i="34"/>
  <c r="T100" i="34"/>
  <c r="U100" i="34"/>
  <c r="V100" i="34"/>
  <c r="W100" i="34"/>
  <c r="X100" i="34"/>
  <c r="Y100" i="34"/>
  <c r="Z100" i="34"/>
  <c r="C101" i="34"/>
  <c r="D101" i="34"/>
  <c r="E101" i="34"/>
  <c r="F101" i="34"/>
  <c r="G101" i="34"/>
  <c r="H101" i="34"/>
  <c r="I101" i="34"/>
  <c r="J101" i="34"/>
  <c r="K101" i="34"/>
  <c r="L101" i="34"/>
  <c r="M101" i="34"/>
  <c r="N101" i="34"/>
  <c r="O101" i="34"/>
  <c r="P101" i="34"/>
  <c r="Q101" i="34"/>
  <c r="R101" i="34"/>
  <c r="S101" i="34"/>
  <c r="T101" i="34"/>
  <c r="U101" i="34"/>
  <c r="V101" i="34"/>
  <c r="W101" i="34"/>
  <c r="X101" i="34"/>
  <c r="Y101" i="34"/>
  <c r="Z101" i="34"/>
  <c r="C102" i="34"/>
  <c r="D102" i="34"/>
  <c r="E102" i="34"/>
  <c r="F102" i="34"/>
  <c r="G102" i="34"/>
  <c r="H102" i="34"/>
  <c r="I102" i="34"/>
  <c r="J102" i="34"/>
  <c r="K102" i="34"/>
  <c r="L102" i="34"/>
  <c r="M102" i="34"/>
  <c r="N102" i="34"/>
  <c r="O102" i="34"/>
  <c r="P102" i="34"/>
  <c r="Q102" i="34"/>
  <c r="R102" i="34"/>
  <c r="S102" i="34"/>
  <c r="T102" i="34"/>
  <c r="U102" i="34"/>
  <c r="V102" i="34"/>
  <c r="W102" i="34"/>
  <c r="X102" i="34"/>
  <c r="Y102" i="34"/>
  <c r="Z102" i="34"/>
  <c r="C103" i="34"/>
  <c r="D103" i="34"/>
  <c r="E103" i="34"/>
  <c r="F103" i="34"/>
  <c r="G103" i="34"/>
  <c r="H103" i="34"/>
  <c r="I103" i="34"/>
  <c r="J103" i="34"/>
  <c r="K103" i="34"/>
  <c r="L103" i="34"/>
  <c r="M103" i="34"/>
  <c r="N103" i="34"/>
  <c r="O103" i="34"/>
  <c r="P103" i="34"/>
  <c r="Q103" i="34"/>
  <c r="R103" i="34"/>
  <c r="S103" i="34"/>
  <c r="T103" i="34"/>
  <c r="U103" i="34"/>
  <c r="V103" i="34"/>
  <c r="W103" i="34"/>
  <c r="X103" i="34"/>
  <c r="Y103" i="34"/>
  <c r="Z103" i="34"/>
  <c r="C104" i="34"/>
  <c r="D104" i="34"/>
  <c r="E104" i="34"/>
  <c r="F104" i="34"/>
  <c r="G104" i="34"/>
  <c r="H104" i="34"/>
  <c r="I104" i="34"/>
  <c r="J104" i="34"/>
  <c r="K104" i="34"/>
  <c r="L104" i="34"/>
  <c r="M104" i="34"/>
  <c r="N104" i="34"/>
  <c r="O104" i="34"/>
  <c r="P104" i="34"/>
  <c r="Q104" i="34"/>
  <c r="R104" i="34"/>
  <c r="S104" i="34"/>
  <c r="T104" i="34"/>
  <c r="U104" i="34"/>
  <c r="V104" i="34"/>
  <c r="W104" i="34"/>
  <c r="X104" i="34"/>
  <c r="Y104" i="34"/>
  <c r="Z104" i="34"/>
  <c r="C105" i="34"/>
  <c r="D105" i="34"/>
  <c r="E105" i="34"/>
  <c r="F105" i="34"/>
  <c r="G105" i="34"/>
  <c r="H105" i="34"/>
  <c r="I105" i="34"/>
  <c r="J105" i="34"/>
  <c r="K105" i="34"/>
  <c r="L105" i="34"/>
  <c r="M105" i="34"/>
  <c r="N105" i="34"/>
  <c r="O105" i="34"/>
  <c r="P105" i="34"/>
  <c r="Q105" i="34"/>
  <c r="R105" i="34"/>
  <c r="S105" i="34"/>
  <c r="T105" i="34"/>
  <c r="U105" i="34"/>
  <c r="V105" i="34"/>
  <c r="W105" i="34"/>
  <c r="X105" i="34"/>
  <c r="Y105" i="34"/>
  <c r="Z105" i="34"/>
  <c r="C106" i="34"/>
  <c r="D106" i="34"/>
  <c r="E106" i="34"/>
  <c r="F106" i="34"/>
  <c r="G106" i="34"/>
  <c r="H106" i="34"/>
  <c r="I106" i="34"/>
  <c r="J106" i="34"/>
  <c r="K106" i="34"/>
  <c r="L106" i="34"/>
  <c r="M106" i="34"/>
  <c r="N106" i="34"/>
  <c r="O106" i="34"/>
  <c r="P106" i="34"/>
  <c r="Q106" i="34"/>
  <c r="R106" i="34"/>
  <c r="S106" i="34"/>
  <c r="T106" i="34"/>
  <c r="U106" i="34"/>
  <c r="V106" i="34"/>
  <c r="W106" i="34"/>
  <c r="X106" i="34"/>
  <c r="Y106" i="34"/>
  <c r="Z106" i="34"/>
  <c r="C107" i="34"/>
  <c r="D107" i="34"/>
  <c r="E107" i="34"/>
  <c r="F107" i="34"/>
  <c r="G107" i="34"/>
  <c r="H107" i="34"/>
  <c r="I107" i="34"/>
  <c r="J107" i="34"/>
  <c r="K107" i="34"/>
  <c r="L107" i="34"/>
  <c r="M107" i="34"/>
  <c r="N107" i="34"/>
  <c r="O107" i="34"/>
  <c r="P107" i="34"/>
  <c r="Q107" i="34"/>
  <c r="R107" i="34"/>
  <c r="S107" i="34"/>
  <c r="T107" i="34"/>
  <c r="U107" i="34"/>
  <c r="V107" i="34"/>
  <c r="W107" i="34"/>
  <c r="X107" i="34"/>
  <c r="Y107" i="34"/>
  <c r="Z107" i="34"/>
  <c r="C108" i="34"/>
  <c r="D108" i="34"/>
  <c r="E108" i="34"/>
  <c r="F108" i="34"/>
  <c r="G108" i="34"/>
  <c r="H108" i="34"/>
  <c r="I108" i="34"/>
  <c r="J108" i="34"/>
  <c r="K108" i="34"/>
  <c r="L108" i="34"/>
  <c r="M108" i="34"/>
  <c r="N108" i="34"/>
  <c r="O108" i="34"/>
  <c r="P108" i="34"/>
  <c r="Q108" i="34"/>
  <c r="R108" i="34"/>
  <c r="S108" i="34"/>
  <c r="T108" i="34"/>
  <c r="U108" i="34"/>
  <c r="V108" i="34"/>
  <c r="W108" i="34"/>
  <c r="X108" i="34"/>
  <c r="Y108" i="34"/>
  <c r="Z108" i="34"/>
  <c r="C109" i="34"/>
  <c r="D109" i="34"/>
  <c r="E109" i="34"/>
  <c r="F109" i="34"/>
  <c r="G109" i="34"/>
  <c r="H109" i="34"/>
  <c r="I109" i="34"/>
  <c r="J109" i="34"/>
  <c r="K109" i="34"/>
  <c r="L109" i="34"/>
  <c r="M109" i="34"/>
  <c r="N109" i="34"/>
  <c r="O109" i="34"/>
  <c r="P109" i="34"/>
  <c r="Q109" i="34"/>
  <c r="R109" i="34"/>
  <c r="S109" i="34"/>
  <c r="T109" i="34"/>
  <c r="U109" i="34"/>
  <c r="V109" i="34"/>
  <c r="W109" i="34"/>
  <c r="X109" i="34"/>
  <c r="Y109" i="34"/>
  <c r="Z109" i="34"/>
  <c r="C110" i="34"/>
  <c r="D110" i="34"/>
  <c r="E110" i="34"/>
  <c r="F110" i="34"/>
  <c r="G110" i="34"/>
  <c r="H110" i="34"/>
  <c r="I110" i="34"/>
  <c r="J110" i="34"/>
  <c r="K110" i="34"/>
  <c r="L110" i="34"/>
  <c r="M110" i="34"/>
  <c r="N110" i="34"/>
  <c r="O110" i="34"/>
  <c r="P110" i="34"/>
  <c r="Q110" i="34"/>
  <c r="R110" i="34"/>
  <c r="S110" i="34"/>
  <c r="T110" i="34"/>
  <c r="U110" i="34"/>
  <c r="V110" i="34"/>
  <c r="W110" i="34"/>
  <c r="X110" i="34"/>
  <c r="Y110" i="34"/>
  <c r="Z110" i="34"/>
  <c r="C111" i="34"/>
  <c r="D111" i="34"/>
  <c r="E111" i="34"/>
  <c r="F111" i="34"/>
  <c r="G111" i="34"/>
  <c r="H111" i="34"/>
  <c r="I111" i="34"/>
  <c r="J111" i="34"/>
  <c r="K111" i="34"/>
  <c r="L111" i="34"/>
  <c r="M111" i="34"/>
  <c r="N111" i="34"/>
  <c r="O111" i="34"/>
  <c r="P111" i="34"/>
  <c r="Q111" i="34"/>
  <c r="R111" i="34"/>
  <c r="S111" i="34"/>
  <c r="T111" i="34"/>
  <c r="U111" i="34"/>
  <c r="V111" i="34"/>
  <c r="W111" i="34"/>
  <c r="X111" i="34"/>
  <c r="Y111" i="34"/>
  <c r="Z111" i="34"/>
  <c r="C112" i="34"/>
  <c r="D112" i="34"/>
  <c r="E112" i="34"/>
  <c r="F112" i="34"/>
  <c r="G112" i="34"/>
  <c r="H112" i="34"/>
  <c r="I112" i="34"/>
  <c r="J112" i="34"/>
  <c r="K112" i="34"/>
  <c r="L112" i="34"/>
  <c r="M112" i="34"/>
  <c r="N112" i="34"/>
  <c r="O112" i="34"/>
  <c r="P112" i="34"/>
  <c r="Q112" i="34"/>
  <c r="R112" i="34"/>
  <c r="S112" i="34"/>
  <c r="T112" i="34"/>
  <c r="U112" i="34"/>
  <c r="V112" i="34"/>
  <c r="W112" i="34"/>
  <c r="X112" i="34"/>
  <c r="Y112" i="34"/>
  <c r="Z112" i="34"/>
  <c r="C113" i="34"/>
  <c r="D113" i="34"/>
  <c r="E113" i="34"/>
  <c r="F113" i="34"/>
  <c r="G113" i="34"/>
  <c r="H113" i="34"/>
  <c r="I113" i="34"/>
  <c r="J113" i="34"/>
  <c r="K113" i="34"/>
  <c r="L113" i="34"/>
  <c r="M113" i="34"/>
  <c r="N113" i="34"/>
  <c r="O113" i="34"/>
  <c r="P113" i="34"/>
  <c r="Q113" i="34"/>
  <c r="R113" i="34"/>
  <c r="S113" i="34"/>
  <c r="T113" i="34"/>
  <c r="U113" i="34"/>
  <c r="V113" i="34"/>
  <c r="W113" i="34"/>
  <c r="X113" i="34"/>
  <c r="Y113" i="34"/>
  <c r="Z113" i="34"/>
  <c r="C114" i="34"/>
  <c r="D114" i="34"/>
  <c r="E114" i="34"/>
  <c r="F114" i="34"/>
  <c r="G114" i="34"/>
  <c r="H114" i="34"/>
  <c r="I114" i="34"/>
  <c r="J114" i="34"/>
  <c r="K114" i="34"/>
  <c r="L114" i="34"/>
  <c r="M114" i="34"/>
  <c r="N114" i="34"/>
  <c r="O114" i="34"/>
  <c r="P114" i="34"/>
  <c r="Q114" i="34"/>
  <c r="R114" i="34"/>
  <c r="S114" i="34"/>
  <c r="T114" i="34"/>
  <c r="U114" i="34"/>
  <c r="V114" i="34"/>
  <c r="W114" i="34"/>
  <c r="X114" i="34"/>
  <c r="Y114" i="34"/>
  <c r="Z114" i="34"/>
  <c r="C115" i="34"/>
  <c r="D115" i="34"/>
  <c r="E115" i="34"/>
  <c r="F115" i="34"/>
  <c r="G115" i="34"/>
  <c r="H115" i="34"/>
  <c r="I115" i="34"/>
  <c r="J115" i="34"/>
  <c r="K115" i="34"/>
  <c r="L115" i="34"/>
  <c r="M115" i="34"/>
  <c r="N115" i="34"/>
  <c r="O115" i="34"/>
  <c r="P115" i="34"/>
  <c r="Q115" i="34"/>
  <c r="R115" i="34"/>
  <c r="S115" i="34"/>
  <c r="T115" i="34"/>
  <c r="U115" i="34"/>
  <c r="V115" i="34"/>
  <c r="W115" i="34"/>
  <c r="X115" i="34"/>
  <c r="Y115" i="34"/>
  <c r="Z115" i="34"/>
  <c r="C116" i="34"/>
  <c r="D116" i="34"/>
  <c r="E116" i="34"/>
  <c r="F116" i="34"/>
  <c r="G116" i="34"/>
  <c r="H116" i="34"/>
  <c r="I116" i="34"/>
  <c r="J116" i="34"/>
  <c r="K116" i="34"/>
  <c r="L116" i="34"/>
  <c r="M116" i="34"/>
  <c r="N116" i="34"/>
  <c r="O116" i="34"/>
  <c r="P116" i="34"/>
  <c r="Q116" i="34"/>
  <c r="R116" i="34"/>
  <c r="S116" i="34"/>
  <c r="T116" i="34"/>
  <c r="U116" i="34"/>
  <c r="V116" i="34"/>
  <c r="W116" i="34"/>
  <c r="X116" i="34"/>
  <c r="Y116" i="34"/>
  <c r="Z116" i="34"/>
  <c r="C117" i="34"/>
  <c r="D117" i="34"/>
  <c r="E117" i="34"/>
  <c r="F117" i="34"/>
  <c r="G117" i="34"/>
  <c r="H117" i="34"/>
  <c r="I117" i="34"/>
  <c r="J117" i="34"/>
  <c r="K117" i="34"/>
  <c r="L117" i="34"/>
  <c r="M117" i="34"/>
  <c r="N117" i="34"/>
  <c r="O117" i="34"/>
  <c r="P117" i="34"/>
  <c r="Q117" i="34"/>
  <c r="R117" i="34"/>
  <c r="S117" i="34"/>
  <c r="T117" i="34"/>
  <c r="U117" i="34"/>
  <c r="V117" i="34"/>
  <c r="W117" i="34"/>
  <c r="X117" i="34"/>
  <c r="Y117" i="34"/>
  <c r="Z117" i="34"/>
  <c r="C118" i="34"/>
  <c r="D118" i="34"/>
  <c r="E118" i="34"/>
  <c r="F118" i="34"/>
  <c r="G118" i="34"/>
  <c r="H118" i="34"/>
  <c r="I118" i="34"/>
  <c r="J118" i="34"/>
  <c r="K118" i="34"/>
  <c r="L118" i="34"/>
  <c r="M118" i="34"/>
  <c r="N118" i="34"/>
  <c r="O118" i="34"/>
  <c r="P118" i="34"/>
  <c r="Q118" i="34"/>
  <c r="R118" i="34"/>
  <c r="S118" i="34"/>
  <c r="T118" i="34"/>
  <c r="U118" i="34"/>
  <c r="V118" i="34"/>
  <c r="W118" i="34"/>
  <c r="X118" i="34"/>
  <c r="Y118" i="34"/>
  <c r="Z118" i="34"/>
  <c r="C119" i="34"/>
  <c r="D119" i="34"/>
  <c r="E119" i="34"/>
  <c r="F119" i="34"/>
  <c r="G119" i="34"/>
  <c r="H119" i="34"/>
  <c r="I119" i="34"/>
  <c r="J119" i="34"/>
  <c r="K119" i="34"/>
  <c r="L119" i="34"/>
  <c r="M119" i="34"/>
  <c r="N119" i="34"/>
  <c r="O119" i="34"/>
  <c r="P119" i="34"/>
  <c r="Q119" i="34"/>
  <c r="R119" i="34"/>
  <c r="S119" i="34"/>
  <c r="T119" i="34"/>
  <c r="U119" i="34"/>
  <c r="V119" i="34"/>
  <c r="W119" i="34"/>
  <c r="X119" i="34"/>
  <c r="Y119" i="34"/>
  <c r="Z119" i="34"/>
  <c r="C120" i="34"/>
  <c r="D120" i="34"/>
  <c r="E120" i="34"/>
  <c r="F120" i="34"/>
  <c r="G120" i="34"/>
  <c r="H120" i="34"/>
  <c r="I120" i="34"/>
  <c r="J120" i="34"/>
  <c r="K120" i="34"/>
  <c r="L120" i="34"/>
  <c r="M120" i="34"/>
  <c r="N120" i="34"/>
  <c r="O120" i="34"/>
  <c r="P120" i="34"/>
  <c r="Q120" i="34"/>
  <c r="R120" i="34"/>
  <c r="S120" i="34"/>
  <c r="T120" i="34"/>
  <c r="U120" i="34"/>
  <c r="V120" i="34"/>
  <c r="W120" i="34"/>
  <c r="X120" i="34"/>
  <c r="Y120" i="34"/>
  <c r="Z120" i="34"/>
  <c r="C121" i="34"/>
  <c r="D121" i="34"/>
  <c r="E121" i="34"/>
  <c r="F121" i="34"/>
  <c r="G121" i="34"/>
  <c r="H121" i="34"/>
  <c r="I121" i="34"/>
  <c r="J121" i="34"/>
  <c r="K121" i="34"/>
  <c r="L121" i="34"/>
  <c r="M121" i="34"/>
  <c r="N121" i="34"/>
  <c r="O121" i="34"/>
  <c r="P121" i="34"/>
  <c r="Q121" i="34"/>
  <c r="R121" i="34"/>
  <c r="S121" i="34"/>
  <c r="T121" i="34"/>
  <c r="U121" i="34"/>
  <c r="V121" i="34"/>
  <c r="W121" i="34"/>
  <c r="X121" i="34"/>
  <c r="Y121" i="34"/>
  <c r="Z121" i="34"/>
  <c r="C122" i="34"/>
  <c r="D122" i="34"/>
  <c r="E122" i="34"/>
  <c r="F122" i="34"/>
  <c r="G122" i="34"/>
  <c r="H122" i="34"/>
  <c r="I122" i="34"/>
  <c r="J122" i="34"/>
  <c r="K122" i="34"/>
  <c r="L122" i="34"/>
  <c r="M122" i="34"/>
  <c r="N122" i="34"/>
  <c r="O122" i="34"/>
  <c r="P122" i="34"/>
  <c r="Q122" i="34"/>
  <c r="R122" i="34"/>
  <c r="S122" i="34"/>
  <c r="T122" i="34"/>
  <c r="U122" i="34"/>
  <c r="V122" i="34"/>
  <c r="W122" i="34"/>
  <c r="X122" i="34"/>
  <c r="Y122" i="34"/>
  <c r="Z122" i="34"/>
  <c r="C123" i="34"/>
  <c r="D123" i="34"/>
  <c r="E123" i="34"/>
  <c r="F123" i="34"/>
  <c r="G123" i="34"/>
  <c r="H123" i="34"/>
  <c r="I123" i="34"/>
  <c r="J123" i="34"/>
  <c r="K123" i="34"/>
  <c r="L123" i="34"/>
  <c r="M123" i="34"/>
  <c r="N123" i="34"/>
  <c r="O123" i="34"/>
  <c r="P123" i="34"/>
  <c r="Q123" i="34"/>
  <c r="R123" i="34"/>
  <c r="S123" i="34"/>
  <c r="T123" i="34"/>
  <c r="U123" i="34"/>
  <c r="V123" i="34"/>
  <c r="W123" i="34"/>
  <c r="X123" i="34"/>
  <c r="Y123" i="34"/>
  <c r="Z123" i="34"/>
  <c r="C124" i="34"/>
  <c r="D124" i="34"/>
  <c r="E124" i="34"/>
  <c r="F124" i="34"/>
  <c r="G124" i="34"/>
  <c r="H124" i="34"/>
  <c r="I124" i="34"/>
  <c r="J124" i="34"/>
  <c r="K124" i="34"/>
  <c r="L124" i="34"/>
  <c r="M124" i="34"/>
  <c r="N124" i="34"/>
  <c r="O124" i="34"/>
  <c r="P124" i="34"/>
  <c r="Q124" i="34"/>
  <c r="R124" i="34"/>
  <c r="S124" i="34"/>
  <c r="T124" i="34"/>
  <c r="U124" i="34"/>
  <c r="V124" i="34"/>
  <c r="W124" i="34"/>
  <c r="X124" i="34"/>
  <c r="Y124" i="34"/>
  <c r="Z124" i="34"/>
  <c r="C125" i="34"/>
  <c r="D125" i="34"/>
  <c r="E125" i="34"/>
  <c r="F125" i="34"/>
  <c r="G125" i="34"/>
  <c r="H125" i="34"/>
  <c r="I125" i="34"/>
  <c r="J125" i="34"/>
  <c r="K125" i="34"/>
  <c r="L125" i="34"/>
  <c r="M125" i="34"/>
  <c r="N125" i="34"/>
  <c r="O125" i="34"/>
  <c r="P125" i="34"/>
  <c r="Q125" i="34"/>
  <c r="R125" i="34"/>
  <c r="S125" i="34"/>
  <c r="T125" i="34"/>
  <c r="U125" i="34"/>
  <c r="V125" i="34"/>
  <c r="W125" i="34"/>
  <c r="X125" i="34"/>
  <c r="Y125" i="34"/>
  <c r="Z125" i="34"/>
  <c r="C126" i="34"/>
  <c r="D126" i="34"/>
  <c r="E126" i="34"/>
  <c r="F126" i="34"/>
  <c r="G126" i="34"/>
  <c r="H126" i="34"/>
  <c r="I126" i="34"/>
  <c r="J126" i="34"/>
  <c r="K126" i="34"/>
  <c r="L126" i="34"/>
  <c r="M126" i="34"/>
  <c r="N126" i="34"/>
  <c r="O126" i="34"/>
  <c r="P126" i="34"/>
  <c r="Q126" i="34"/>
  <c r="R126" i="34"/>
  <c r="S126" i="34"/>
  <c r="T126" i="34"/>
  <c r="U126" i="34"/>
  <c r="V126" i="34"/>
  <c r="W126" i="34"/>
  <c r="X126" i="34"/>
  <c r="Y126" i="34"/>
  <c r="Z126" i="34"/>
  <c r="C127" i="34"/>
  <c r="D127" i="34"/>
  <c r="E127" i="34"/>
  <c r="F127" i="34"/>
  <c r="G127" i="34"/>
  <c r="H127" i="34"/>
  <c r="I127" i="34"/>
  <c r="J127" i="34"/>
  <c r="K127" i="34"/>
  <c r="L127" i="34"/>
  <c r="M127" i="34"/>
  <c r="N127" i="34"/>
  <c r="O127" i="34"/>
  <c r="P127" i="34"/>
  <c r="Q127" i="34"/>
  <c r="R127" i="34"/>
  <c r="S127" i="34"/>
  <c r="T127" i="34"/>
  <c r="U127" i="34"/>
  <c r="V127" i="34"/>
  <c r="W127" i="34"/>
  <c r="X127" i="34"/>
  <c r="Y127" i="34"/>
  <c r="Z127" i="34"/>
  <c r="C128" i="34"/>
  <c r="D128" i="34"/>
  <c r="E128" i="34"/>
  <c r="F128" i="34"/>
  <c r="G128" i="34"/>
  <c r="H128" i="34"/>
  <c r="I128" i="34"/>
  <c r="J128" i="34"/>
  <c r="K128" i="34"/>
  <c r="L128" i="34"/>
  <c r="M128" i="34"/>
  <c r="N128" i="34"/>
  <c r="O128" i="34"/>
  <c r="P128" i="34"/>
  <c r="Q128" i="34"/>
  <c r="R128" i="34"/>
  <c r="S128" i="34"/>
  <c r="T128" i="34"/>
  <c r="U128" i="34"/>
  <c r="V128" i="34"/>
  <c r="W128" i="34"/>
  <c r="X128" i="34"/>
  <c r="Y128" i="34"/>
  <c r="Z128" i="34"/>
  <c r="C129" i="34"/>
  <c r="D129" i="34"/>
  <c r="E129" i="34"/>
  <c r="F129" i="34"/>
  <c r="G129" i="34"/>
  <c r="H129" i="34"/>
  <c r="I129" i="34"/>
  <c r="J129" i="34"/>
  <c r="K129" i="34"/>
  <c r="L129" i="34"/>
  <c r="M129" i="34"/>
  <c r="N129" i="34"/>
  <c r="O129" i="34"/>
  <c r="P129" i="34"/>
  <c r="Q129" i="34"/>
  <c r="R129" i="34"/>
  <c r="S129" i="34"/>
  <c r="T129" i="34"/>
  <c r="U129" i="34"/>
  <c r="V129" i="34"/>
  <c r="W129" i="34"/>
  <c r="X129" i="34"/>
  <c r="Y129" i="34"/>
  <c r="Z129" i="34"/>
  <c r="C130" i="34"/>
  <c r="D130" i="34"/>
  <c r="E130" i="34"/>
  <c r="F130" i="34"/>
  <c r="G130" i="34"/>
  <c r="H130" i="34"/>
  <c r="I130" i="34"/>
  <c r="J130" i="34"/>
  <c r="K130" i="34"/>
  <c r="L130" i="34"/>
  <c r="M130" i="34"/>
  <c r="N130" i="34"/>
  <c r="O130" i="34"/>
  <c r="P130" i="34"/>
  <c r="Q130" i="34"/>
  <c r="R130" i="34"/>
  <c r="S130" i="34"/>
  <c r="T130" i="34"/>
  <c r="U130" i="34"/>
  <c r="V130" i="34"/>
  <c r="W130" i="34"/>
  <c r="X130" i="34"/>
  <c r="Y130" i="34"/>
  <c r="Z130" i="34"/>
  <c r="C131" i="34"/>
  <c r="D131" i="34"/>
  <c r="E131" i="34"/>
  <c r="F131" i="34"/>
  <c r="G131" i="34"/>
  <c r="H131" i="34"/>
  <c r="I131" i="34"/>
  <c r="J131" i="34"/>
  <c r="K131" i="34"/>
  <c r="L131" i="34"/>
  <c r="M131" i="34"/>
  <c r="N131" i="34"/>
  <c r="O131" i="34"/>
  <c r="P131" i="34"/>
  <c r="Q131" i="34"/>
  <c r="R131" i="34"/>
  <c r="S131" i="34"/>
  <c r="T131" i="34"/>
  <c r="U131" i="34"/>
  <c r="V131" i="34"/>
  <c r="W131" i="34"/>
  <c r="X131" i="34"/>
  <c r="Y131" i="34"/>
  <c r="Z131" i="34"/>
  <c r="C132" i="34"/>
  <c r="D132" i="34"/>
  <c r="E132" i="34"/>
  <c r="F132" i="34"/>
  <c r="G132" i="34"/>
  <c r="H132" i="34"/>
  <c r="I132" i="34"/>
  <c r="J132" i="34"/>
  <c r="K132" i="34"/>
  <c r="L132" i="34"/>
  <c r="M132" i="34"/>
  <c r="N132" i="34"/>
  <c r="O132" i="34"/>
  <c r="P132" i="34"/>
  <c r="Q132" i="34"/>
  <c r="R132" i="34"/>
  <c r="S132" i="34"/>
  <c r="T132" i="34"/>
  <c r="U132" i="34"/>
  <c r="V132" i="34"/>
  <c r="W132" i="34"/>
  <c r="X132" i="34"/>
  <c r="Y132" i="34"/>
  <c r="Z132" i="34"/>
  <c r="C133" i="34"/>
  <c r="D133" i="34"/>
  <c r="E133" i="34"/>
  <c r="F133" i="34"/>
  <c r="G133" i="34"/>
  <c r="H133" i="34"/>
  <c r="I133" i="34"/>
  <c r="J133" i="34"/>
  <c r="K133" i="34"/>
  <c r="L133" i="34"/>
  <c r="M133" i="34"/>
  <c r="N133" i="34"/>
  <c r="O133" i="34"/>
  <c r="P133" i="34"/>
  <c r="Q133" i="34"/>
  <c r="R133" i="34"/>
  <c r="S133" i="34"/>
  <c r="T133" i="34"/>
  <c r="U133" i="34"/>
  <c r="V133" i="34"/>
  <c r="W133" i="34"/>
  <c r="X133" i="34"/>
  <c r="Y133" i="34"/>
  <c r="Z133" i="34"/>
  <c r="C134" i="34"/>
  <c r="D134" i="34"/>
  <c r="E134" i="34"/>
  <c r="F134" i="34"/>
  <c r="G134" i="34"/>
  <c r="H134" i="34"/>
  <c r="I134" i="34"/>
  <c r="J134" i="34"/>
  <c r="K134" i="34"/>
  <c r="L134" i="34"/>
  <c r="M134" i="34"/>
  <c r="N134" i="34"/>
  <c r="O134" i="34"/>
  <c r="P134" i="34"/>
  <c r="Q134" i="34"/>
  <c r="R134" i="34"/>
  <c r="S134" i="34"/>
  <c r="T134" i="34"/>
  <c r="U134" i="34"/>
  <c r="V134" i="34"/>
  <c r="W134" i="34"/>
  <c r="X134" i="34"/>
  <c r="Y134" i="34"/>
  <c r="Z134" i="34"/>
  <c r="C135" i="34"/>
  <c r="D135" i="34"/>
  <c r="E135" i="34"/>
  <c r="F135" i="34"/>
  <c r="G135" i="34"/>
  <c r="H135" i="34"/>
  <c r="I135" i="34"/>
  <c r="J135" i="34"/>
  <c r="K135" i="34"/>
  <c r="L135" i="34"/>
  <c r="M135" i="34"/>
  <c r="N135" i="34"/>
  <c r="O135" i="34"/>
  <c r="P135" i="34"/>
  <c r="Q135" i="34"/>
  <c r="R135" i="34"/>
  <c r="S135" i="34"/>
  <c r="T135" i="34"/>
  <c r="U135" i="34"/>
  <c r="V135" i="34"/>
  <c r="W135" i="34"/>
  <c r="X135" i="34"/>
  <c r="Y135" i="34"/>
  <c r="Z135" i="34"/>
  <c r="C136" i="34"/>
  <c r="D136" i="34"/>
  <c r="E136" i="34"/>
  <c r="F136" i="34"/>
  <c r="G136" i="34"/>
  <c r="H136" i="34"/>
  <c r="I136" i="34"/>
  <c r="J136" i="34"/>
  <c r="K136" i="34"/>
  <c r="L136" i="34"/>
  <c r="M136" i="34"/>
  <c r="N136" i="34"/>
  <c r="O136" i="34"/>
  <c r="P136" i="34"/>
  <c r="Q136" i="34"/>
  <c r="R136" i="34"/>
  <c r="S136" i="34"/>
  <c r="T136" i="34"/>
  <c r="U136" i="34"/>
  <c r="V136" i="34"/>
  <c r="W136" i="34"/>
  <c r="X136" i="34"/>
  <c r="Y136" i="34"/>
  <c r="Z136" i="34"/>
  <c r="C137" i="34"/>
  <c r="D137" i="34"/>
  <c r="E137" i="34"/>
  <c r="F137" i="34"/>
  <c r="G137" i="34"/>
  <c r="H137" i="34"/>
  <c r="I137" i="34"/>
  <c r="J137" i="34"/>
  <c r="K137" i="34"/>
  <c r="L137" i="34"/>
  <c r="M137" i="34"/>
  <c r="N137" i="34"/>
  <c r="O137" i="34"/>
  <c r="P137" i="34"/>
  <c r="Q137" i="34"/>
  <c r="R137" i="34"/>
  <c r="S137" i="34"/>
  <c r="T137" i="34"/>
  <c r="U137" i="34"/>
  <c r="V137" i="34"/>
  <c r="W137" i="34"/>
  <c r="X137" i="34"/>
  <c r="Y137" i="34"/>
  <c r="Z137" i="34"/>
  <c r="C138" i="34"/>
  <c r="D138" i="34"/>
  <c r="E138" i="34"/>
  <c r="F138" i="34"/>
  <c r="G138" i="34"/>
  <c r="H138" i="34"/>
  <c r="I138" i="34"/>
  <c r="J138" i="34"/>
  <c r="K138" i="34"/>
  <c r="L138" i="34"/>
  <c r="M138" i="34"/>
  <c r="N138" i="34"/>
  <c r="O138" i="34"/>
  <c r="P138" i="34"/>
  <c r="Q138" i="34"/>
  <c r="R138" i="34"/>
  <c r="S138" i="34"/>
  <c r="T138" i="34"/>
  <c r="U138" i="34"/>
  <c r="V138" i="34"/>
  <c r="W138" i="34"/>
  <c r="X138" i="34"/>
  <c r="Y138" i="34"/>
  <c r="Z138" i="34"/>
  <c r="C139" i="34"/>
  <c r="D139" i="34"/>
  <c r="E139" i="34"/>
  <c r="F139" i="34"/>
  <c r="G139" i="34"/>
  <c r="H139" i="34"/>
  <c r="I139" i="34"/>
  <c r="J139" i="34"/>
  <c r="K139" i="34"/>
  <c r="L139" i="34"/>
  <c r="M139" i="34"/>
  <c r="N139" i="34"/>
  <c r="O139" i="34"/>
  <c r="P139" i="34"/>
  <c r="Q139" i="34"/>
  <c r="R139" i="34"/>
  <c r="S139" i="34"/>
  <c r="T139" i="34"/>
  <c r="U139" i="34"/>
  <c r="V139" i="34"/>
  <c r="W139" i="34"/>
  <c r="X139" i="34"/>
  <c r="Y139" i="34"/>
  <c r="Z139" i="34"/>
  <c r="C140" i="34"/>
  <c r="D140" i="34"/>
  <c r="E140" i="34"/>
  <c r="F140" i="34"/>
  <c r="G140" i="34"/>
  <c r="H140" i="34"/>
  <c r="I140" i="34"/>
  <c r="J140" i="34"/>
  <c r="K140" i="34"/>
  <c r="L140" i="34"/>
  <c r="M140" i="34"/>
  <c r="N140" i="34"/>
  <c r="O140" i="34"/>
  <c r="P140" i="34"/>
  <c r="Q140" i="34"/>
  <c r="R140" i="34"/>
  <c r="S140" i="34"/>
  <c r="T140" i="34"/>
  <c r="U140" i="34"/>
  <c r="V140" i="34"/>
  <c r="W140" i="34"/>
  <c r="X140" i="34"/>
  <c r="Y140" i="34"/>
  <c r="Z140" i="34"/>
  <c r="C141" i="34"/>
  <c r="D141" i="34"/>
  <c r="E141" i="34"/>
  <c r="F141" i="34"/>
  <c r="G141" i="34"/>
  <c r="H141" i="34"/>
  <c r="I141" i="34"/>
  <c r="J141" i="34"/>
  <c r="K141" i="34"/>
  <c r="L141" i="34"/>
  <c r="M141" i="34"/>
  <c r="N141" i="34"/>
  <c r="O141" i="34"/>
  <c r="P141" i="34"/>
  <c r="Q141" i="34"/>
  <c r="R141" i="34"/>
  <c r="S141" i="34"/>
  <c r="T141" i="34"/>
  <c r="U141" i="34"/>
  <c r="V141" i="34"/>
  <c r="W141" i="34"/>
  <c r="X141" i="34"/>
  <c r="Y141" i="34"/>
  <c r="Z141" i="34"/>
  <c r="C142" i="34"/>
  <c r="D142" i="34"/>
  <c r="E142" i="34"/>
  <c r="F142" i="34"/>
  <c r="G142" i="34"/>
  <c r="H142" i="34"/>
  <c r="I142" i="34"/>
  <c r="J142" i="34"/>
  <c r="K142" i="34"/>
  <c r="L142" i="34"/>
  <c r="M142" i="34"/>
  <c r="N142" i="34"/>
  <c r="O142" i="34"/>
  <c r="P142" i="34"/>
  <c r="Q142" i="34"/>
  <c r="R142" i="34"/>
  <c r="S142" i="34"/>
  <c r="T142" i="34"/>
  <c r="U142" i="34"/>
  <c r="V142" i="34"/>
  <c r="W142" i="34"/>
  <c r="X142" i="34"/>
  <c r="Y142" i="34"/>
  <c r="Z142" i="34"/>
  <c r="C143" i="34"/>
  <c r="D143" i="34"/>
  <c r="E143" i="34"/>
  <c r="F143" i="34"/>
  <c r="G143" i="34"/>
  <c r="H143" i="34"/>
  <c r="I143" i="34"/>
  <c r="J143" i="34"/>
  <c r="K143" i="34"/>
  <c r="L143" i="34"/>
  <c r="M143" i="34"/>
  <c r="N143" i="34"/>
  <c r="O143" i="34"/>
  <c r="P143" i="34"/>
  <c r="Q143" i="34"/>
  <c r="R143" i="34"/>
  <c r="S143" i="34"/>
  <c r="T143" i="34"/>
  <c r="U143" i="34"/>
  <c r="V143" i="34"/>
  <c r="W143" i="34"/>
  <c r="X143" i="34"/>
  <c r="Y143" i="34"/>
  <c r="Z143" i="34"/>
  <c r="C144" i="34"/>
  <c r="D144" i="34"/>
  <c r="E144" i="34"/>
  <c r="F144" i="34"/>
  <c r="G144" i="34"/>
  <c r="H144" i="34"/>
  <c r="I144" i="34"/>
  <c r="J144" i="34"/>
  <c r="K144" i="34"/>
  <c r="L144" i="34"/>
  <c r="M144" i="34"/>
  <c r="N144" i="34"/>
  <c r="O144" i="34"/>
  <c r="P144" i="34"/>
  <c r="Q144" i="34"/>
  <c r="R144" i="34"/>
  <c r="S144" i="34"/>
  <c r="T144" i="34"/>
  <c r="U144" i="34"/>
  <c r="V144" i="34"/>
  <c r="W144" i="34"/>
  <c r="X144" i="34"/>
  <c r="Y144" i="34"/>
  <c r="Z144" i="34"/>
  <c r="C145" i="34"/>
  <c r="D145" i="34"/>
  <c r="E145" i="34"/>
  <c r="F145" i="34"/>
  <c r="G145" i="34"/>
  <c r="H145" i="34"/>
  <c r="I145" i="34"/>
  <c r="J145" i="34"/>
  <c r="K145" i="34"/>
  <c r="L145" i="34"/>
  <c r="M145" i="34"/>
  <c r="N145" i="34"/>
  <c r="O145" i="34"/>
  <c r="P145" i="34"/>
  <c r="Q145" i="34"/>
  <c r="R145" i="34"/>
  <c r="S145" i="34"/>
  <c r="T145" i="34"/>
  <c r="U145" i="34"/>
  <c r="V145" i="34"/>
  <c r="W145" i="34"/>
  <c r="X145" i="34"/>
  <c r="Y145" i="34"/>
  <c r="Z145" i="34"/>
  <c r="C146" i="34"/>
  <c r="D146" i="34"/>
  <c r="E146" i="34"/>
  <c r="F146" i="34"/>
  <c r="G146" i="34"/>
  <c r="H146" i="34"/>
  <c r="I146" i="34"/>
  <c r="J146" i="34"/>
  <c r="K146" i="34"/>
  <c r="L146" i="34"/>
  <c r="M146" i="34"/>
  <c r="N146" i="34"/>
  <c r="O146" i="34"/>
  <c r="P146" i="34"/>
  <c r="Q146" i="34"/>
  <c r="R146" i="34"/>
  <c r="S146" i="34"/>
  <c r="T146" i="34"/>
  <c r="U146" i="34"/>
  <c r="V146" i="34"/>
  <c r="W146" i="34"/>
  <c r="X146" i="34"/>
  <c r="Y146" i="34"/>
  <c r="Z146" i="34"/>
  <c r="C147" i="34"/>
  <c r="D147" i="34"/>
  <c r="E147" i="34"/>
  <c r="F147" i="34"/>
  <c r="G147" i="34"/>
  <c r="H147" i="34"/>
  <c r="I147" i="34"/>
  <c r="J147" i="34"/>
  <c r="K147" i="34"/>
  <c r="L147" i="34"/>
  <c r="M147" i="34"/>
  <c r="N147" i="34"/>
  <c r="O147" i="34"/>
  <c r="P147" i="34"/>
  <c r="Q147" i="34"/>
  <c r="R147" i="34"/>
  <c r="S147" i="34"/>
  <c r="T147" i="34"/>
  <c r="U147" i="34"/>
  <c r="V147" i="34"/>
  <c r="W147" i="34"/>
  <c r="X147" i="34"/>
  <c r="Y147" i="34"/>
  <c r="Z147" i="34"/>
  <c r="C148" i="34"/>
  <c r="D148" i="34"/>
  <c r="E148" i="34"/>
  <c r="F148" i="34"/>
  <c r="G148" i="34"/>
  <c r="H148" i="34"/>
  <c r="I148" i="34"/>
  <c r="J148" i="34"/>
  <c r="K148" i="34"/>
  <c r="L148" i="34"/>
  <c r="M148" i="34"/>
  <c r="N148" i="34"/>
  <c r="O148" i="34"/>
  <c r="P148" i="34"/>
  <c r="Q148" i="34"/>
  <c r="R148" i="34"/>
  <c r="S148" i="34"/>
  <c r="T148" i="34"/>
  <c r="U148" i="34"/>
  <c r="V148" i="34"/>
  <c r="W148" i="34"/>
  <c r="X148" i="34"/>
  <c r="Y148" i="34"/>
  <c r="Z148" i="34"/>
  <c r="C149" i="34"/>
  <c r="D149" i="34"/>
  <c r="E149" i="34"/>
  <c r="F149" i="34"/>
  <c r="G149" i="34"/>
  <c r="H149" i="34"/>
  <c r="I149" i="34"/>
  <c r="J149" i="34"/>
  <c r="K149" i="34"/>
  <c r="L149" i="34"/>
  <c r="M149" i="34"/>
  <c r="N149" i="34"/>
  <c r="O149" i="34"/>
  <c r="P149" i="34"/>
  <c r="Q149" i="34"/>
  <c r="R149" i="34"/>
  <c r="S149" i="34"/>
  <c r="T149" i="34"/>
  <c r="U149" i="34"/>
  <c r="V149" i="34"/>
  <c r="W149" i="34"/>
  <c r="X149" i="34"/>
  <c r="Y149" i="34"/>
  <c r="Z149" i="34"/>
  <c r="C150" i="34"/>
  <c r="D150" i="34"/>
  <c r="E150" i="34"/>
  <c r="F150" i="34"/>
  <c r="G150" i="34"/>
  <c r="H150" i="34"/>
  <c r="I150" i="34"/>
  <c r="J150" i="34"/>
  <c r="K150" i="34"/>
  <c r="L150" i="34"/>
  <c r="M150" i="34"/>
  <c r="N150" i="34"/>
  <c r="O150" i="34"/>
  <c r="P150" i="34"/>
  <c r="Q150" i="34"/>
  <c r="R150" i="34"/>
  <c r="S150" i="34"/>
  <c r="T150" i="34"/>
  <c r="U150" i="34"/>
  <c r="V150" i="34"/>
  <c r="W150" i="34"/>
  <c r="X150" i="34"/>
  <c r="Y150" i="34"/>
  <c r="Z150" i="34"/>
  <c r="C151" i="34"/>
  <c r="D151" i="34"/>
  <c r="E151" i="34"/>
  <c r="F151" i="34"/>
  <c r="G151" i="34"/>
  <c r="H151" i="34"/>
  <c r="I151" i="34"/>
  <c r="J151" i="34"/>
  <c r="K151" i="34"/>
  <c r="L151" i="34"/>
  <c r="M151" i="34"/>
  <c r="N151" i="34"/>
  <c r="O151" i="34"/>
  <c r="P151" i="34"/>
  <c r="Q151" i="34"/>
  <c r="R151" i="34"/>
  <c r="S151" i="34"/>
  <c r="T151" i="34"/>
  <c r="U151" i="34"/>
  <c r="V151" i="34"/>
  <c r="W151" i="34"/>
  <c r="X151" i="34"/>
  <c r="Y151" i="34"/>
  <c r="Z151" i="34"/>
  <c r="C152" i="34"/>
  <c r="D152" i="34"/>
  <c r="E152" i="34"/>
  <c r="F152" i="34"/>
  <c r="G152" i="34"/>
  <c r="H152" i="34"/>
  <c r="I152" i="34"/>
  <c r="J152" i="34"/>
  <c r="K152" i="34"/>
  <c r="L152" i="34"/>
  <c r="M152" i="34"/>
  <c r="N152" i="34"/>
  <c r="O152" i="34"/>
  <c r="P152" i="34"/>
  <c r="Q152" i="34"/>
  <c r="R152" i="34"/>
  <c r="S152" i="34"/>
  <c r="T152" i="34"/>
  <c r="U152" i="34"/>
  <c r="V152" i="34"/>
  <c r="W152" i="34"/>
  <c r="X152" i="34"/>
  <c r="Y152" i="34"/>
  <c r="Z152" i="34"/>
  <c r="C153" i="34"/>
  <c r="D153" i="34"/>
  <c r="E153" i="34"/>
  <c r="F153" i="34"/>
  <c r="G153" i="34"/>
  <c r="H153" i="34"/>
  <c r="I153" i="34"/>
  <c r="J153" i="34"/>
  <c r="K153" i="34"/>
  <c r="L153" i="34"/>
  <c r="M153" i="34"/>
  <c r="N153" i="34"/>
  <c r="O153" i="34"/>
  <c r="P153" i="34"/>
  <c r="Q153" i="34"/>
  <c r="R153" i="34"/>
  <c r="S153" i="34"/>
  <c r="T153" i="34"/>
  <c r="U153" i="34"/>
  <c r="V153" i="34"/>
  <c r="W153" i="34"/>
  <c r="X153" i="34"/>
  <c r="Y153" i="34"/>
  <c r="Z153" i="34"/>
  <c r="C154" i="34"/>
  <c r="D154" i="34"/>
  <c r="E154" i="34"/>
  <c r="F154" i="34"/>
  <c r="G154" i="34"/>
  <c r="H154" i="34"/>
  <c r="I154" i="34"/>
  <c r="J154" i="34"/>
  <c r="K154" i="34"/>
  <c r="L154" i="34"/>
  <c r="M154" i="34"/>
  <c r="N154" i="34"/>
  <c r="O154" i="34"/>
  <c r="P154" i="34"/>
  <c r="Q154" i="34"/>
  <c r="R154" i="34"/>
  <c r="S154" i="34"/>
  <c r="T154" i="34"/>
  <c r="U154" i="34"/>
  <c r="V154" i="34"/>
  <c r="W154" i="34"/>
  <c r="X154" i="34"/>
  <c r="Y154" i="34"/>
  <c r="Z154" i="34"/>
  <c r="C155" i="34"/>
  <c r="D155" i="34"/>
  <c r="E155" i="34"/>
  <c r="F155" i="34"/>
  <c r="G155" i="34"/>
  <c r="H155" i="34"/>
  <c r="I155" i="34"/>
  <c r="J155" i="34"/>
  <c r="K155" i="34"/>
  <c r="L155" i="34"/>
  <c r="M155" i="34"/>
  <c r="N155" i="34"/>
  <c r="O155" i="34"/>
  <c r="P155" i="34"/>
  <c r="Q155" i="34"/>
  <c r="R155" i="34"/>
  <c r="S155" i="34"/>
  <c r="T155" i="34"/>
  <c r="U155" i="34"/>
  <c r="V155" i="34"/>
  <c r="W155" i="34"/>
  <c r="X155" i="34"/>
  <c r="Y155" i="34"/>
  <c r="Z155" i="34"/>
  <c r="C156" i="34"/>
  <c r="D156" i="34"/>
  <c r="E156" i="34"/>
  <c r="F156" i="34"/>
  <c r="G156" i="34"/>
  <c r="H156" i="34"/>
  <c r="I156" i="34"/>
  <c r="J156" i="34"/>
  <c r="K156" i="34"/>
  <c r="L156" i="34"/>
  <c r="M156" i="34"/>
  <c r="N156" i="34"/>
  <c r="O156" i="34"/>
  <c r="P156" i="34"/>
  <c r="Q156" i="34"/>
  <c r="R156" i="34"/>
  <c r="S156" i="34"/>
  <c r="T156" i="34"/>
  <c r="U156" i="34"/>
  <c r="V156" i="34"/>
  <c r="W156" i="34"/>
  <c r="X156" i="34"/>
  <c r="Y156" i="34"/>
  <c r="Z156" i="34"/>
  <c r="C157" i="34"/>
  <c r="D157" i="34"/>
  <c r="E157" i="34"/>
  <c r="F157" i="34"/>
  <c r="G157" i="34"/>
  <c r="H157" i="34"/>
  <c r="I157" i="34"/>
  <c r="J157" i="34"/>
  <c r="K157" i="34"/>
  <c r="L157" i="34"/>
  <c r="M157" i="34"/>
  <c r="N157" i="34"/>
  <c r="O157" i="34"/>
  <c r="P157" i="34"/>
  <c r="Q157" i="34"/>
  <c r="R157" i="34"/>
  <c r="S157" i="34"/>
  <c r="T157" i="34"/>
  <c r="U157" i="34"/>
  <c r="V157" i="34"/>
  <c r="W157" i="34"/>
  <c r="X157" i="34"/>
  <c r="Y157" i="34"/>
  <c r="Z157" i="34"/>
  <c r="C158" i="34"/>
  <c r="D158" i="34"/>
  <c r="E158" i="34"/>
  <c r="F158" i="34"/>
  <c r="G158" i="34"/>
  <c r="H158" i="34"/>
  <c r="I158" i="34"/>
  <c r="J158" i="34"/>
  <c r="K158" i="34"/>
  <c r="L158" i="34"/>
  <c r="M158" i="34"/>
  <c r="N158" i="34"/>
  <c r="O158" i="34"/>
  <c r="P158" i="34"/>
  <c r="Q158" i="34"/>
  <c r="R158" i="34"/>
  <c r="S158" i="34"/>
  <c r="T158" i="34"/>
  <c r="U158" i="34"/>
  <c r="V158" i="34"/>
  <c r="W158" i="34"/>
  <c r="X158" i="34"/>
  <c r="Y158" i="34"/>
  <c r="Z158" i="34"/>
  <c r="C159" i="34"/>
  <c r="D159" i="34"/>
  <c r="E159" i="34"/>
  <c r="F159" i="34"/>
  <c r="G159" i="34"/>
  <c r="H159" i="34"/>
  <c r="I159" i="34"/>
  <c r="J159" i="34"/>
  <c r="K159" i="34"/>
  <c r="L159" i="34"/>
  <c r="M159" i="34"/>
  <c r="N159" i="34"/>
  <c r="O159" i="34"/>
  <c r="P159" i="34"/>
  <c r="Q159" i="34"/>
  <c r="R159" i="34"/>
  <c r="S159" i="34"/>
  <c r="T159" i="34"/>
  <c r="U159" i="34"/>
  <c r="V159" i="34"/>
  <c r="W159" i="34"/>
  <c r="X159" i="34"/>
  <c r="Y159" i="34"/>
  <c r="Z159" i="34"/>
  <c r="C160" i="34"/>
  <c r="D160" i="34"/>
  <c r="E160" i="34"/>
  <c r="F160" i="34"/>
  <c r="G160" i="34"/>
  <c r="H160" i="34"/>
  <c r="I160" i="34"/>
  <c r="J160" i="34"/>
  <c r="K160" i="34"/>
  <c r="L160" i="34"/>
  <c r="M160" i="34"/>
  <c r="N160" i="34"/>
  <c r="O160" i="34"/>
  <c r="P160" i="34"/>
  <c r="Q160" i="34"/>
  <c r="R160" i="34"/>
  <c r="S160" i="34"/>
  <c r="T160" i="34"/>
  <c r="U160" i="34"/>
  <c r="V160" i="34"/>
  <c r="W160" i="34"/>
  <c r="X160" i="34"/>
  <c r="Y160" i="34"/>
  <c r="Z160" i="34"/>
  <c r="C161" i="34"/>
  <c r="D161" i="34"/>
  <c r="E161" i="34"/>
  <c r="F161" i="34"/>
  <c r="G161" i="34"/>
  <c r="H161" i="34"/>
  <c r="I161" i="34"/>
  <c r="J161" i="34"/>
  <c r="K161" i="34"/>
  <c r="L161" i="34"/>
  <c r="M161" i="34"/>
  <c r="N161" i="34"/>
  <c r="O161" i="34"/>
  <c r="P161" i="34"/>
  <c r="Q161" i="34"/>
  <c r="R161" i="34"/>
  <c r="S161" i="34"/>
  <c r="T161" i="34"/>
  <c r="U161" i="34"/>
  <c r="V161" i="34"/>
  <c r="W161" i="34"/>
  <c r="X161" i="34"/>
  <c r="Y161" i="34"/>
  <c r="Z161" i="34"/>
  <c r="C162" i="34"/>
  <c r="D162" i="34"/>
  <c r="E162" i="34"/>
  <c r="F162" i="34"/>
  <c r="G162" i="34"/>
  <c r="H162" i="34"/>
  <c r="I162" i="34"/>
  <c r="J162" i="34"/>
  <c r="K162" i="34"/>
  <c r="L162" i="34"/>
  <c r="M162" i="34"/>
  <c r="N162" i="34"/>
  <c r="O162" i="34"/>
  <c r="P162" i="34"/>
  <c r="Q162" i="34"/>
  <c r="R162" i="34"/>
  <c r="S162" i="34"/>
  <c r="T162" i="34"/>
  <c r="U162" i="34"/>
  <c r="V162" i="34"/>
  <c r="W162" i="34"/>
  <c r="X162" i="34"/>
  <c r="Y162" i="34"/>
  <c r="Z162" i="34"/>
  <c r="C163" i="34"/>
  <c r="D163" i="34"/>
  <c r="E163" i="34"/>
  <c r="F163" i="34"/>
  <c r="G163" i="34"/>
  <c r="H163" i="34"/>
  <c r="I163" i="34"/>
  <c r="J163" i="34"/>
  <c r="K163" i="34"/>
  <c r="L163" i="34"/>
  <c r="M163" i="34"/>
  <c r="N163" i="34"/>
  <c r="O163" i="34"/>
  <c r="P163" i="34"/>
  <c r="Q163" i="34"/>
  <c r="R163" i="34"/>
  <c r="S163" i="34"/>
  <c r="T163" i="34"/>
  <c r="U163" i="34"/>
  <c r="V163" i="34"/>
  <c r="W163" i="34"/>
  <c r="X163" i="34"/>
  <c r="Y163" i="34"/>
  <c r="Z163" i="34"/>
  <c r="C164" i="34"/>
  <c r="D164" i="34"/>
  <c r="E164" i="34"/>
  <c r="F164" i="34"/>
  <c r="G164" i="34"/>
  <c r="H164" i="34"/>
  <c r="I164" i="34"/>
  <c r="J164" i="34"/>
  <c r="K164" i="34"/>
  <c r="L164" i="34"/>
  <c r="M164" i="34"/>
  <c r="N164" i="34"/>
  <c r="O164" i="34"/>
  <c r="P164" i="34"/>
  <c r="Q164" i="34"/>
  <c r="R164" i="34"/>
  <c r="S164" i="34"/>
  <c r="T164" i="34"/>
  <c r="U164" i="34"/>
  <c r="V164" i="34"/>
  <c r="W164" i="34"/>
  <c r="X164" i="34"/>
  <c r="Y164" i="34"/>
  <c r="Z164" i="34"/>
  <c r="C165" i="34"/>
  <c r="D165" i="34"/>
  <c r="E165" i="34"/>
  <c r="F165" i="34"/>
  <c r="G165" i="34"/>
  <c r="H165" i="34"/>
  <c r="I165" i="34"/>
  <c r="J165" i="34"/>
  <c r="K165" i="34"/>
  <c r="L165" i="34"/>
  <c r="M165" i="34"/>
  <c r="N165" i="34"/>
  <c r="O165" i="34"/>
  <c r="P165" i="34"/>
  <c r="Q165" i="34"/>
  <c r="R165" i="34"/>
  <c r="S165" i="34"/>
  <c r="T165" i="34"/>
  <c r="U165" i="34"/>
  <c r="V165" i="34"/>
  <c r="W165" i="34"/>
  <c r="X165" i="34"/>
  <c r="Y165" i="34"/>
  <c r="Z165" i="34"/>
  <c r="C166" i="34"/>
  <c r="D166" i="34"/>
  <c r="E166" i="34"/>
  <c r="F166" i="34"/>
  <c r="G166" i="34"/>
  <c r="H166" i="34"/>
  <c r="I166" i="34"/>
  <c r="J166" i="34"/>
  <c r="K166" i="34"/>
  <c r="L166" i="34"/>
  <c r="M166" i="34"/>
  <c r="N166" i="34"/>
  <c r="O166" i="34"/>
  <c r="P166" i="34"/>
  <c r="Q166" i="34"/>
  <c r="R166" i="34"/>
  <c r="S166" i="34"/>
  <c r="T166" i="34"/>
  <c r="U166" i="34"/>
  <c r="V166" i="34"/>
  <c r="W166" i="34"/>
  <c r="X166" i="34"/>
  <c r="Y166" i="34"/>
  <c r="Z166" i="34"/>
  <c r="C167" i="34"/>
  <c r="D167" i="34"/>
  <c r="E167" i="34"/>
  <c r="F167" i="34"/>
  <c r="G167" i="34"/>
  <c r="H167" i="34"/>
  <c r="I167" i="34"/>
  <c r="J167" i="34"/>
  <c r="K167" i="34"/>
  <c r="L167" i="34"/>
  <c r="M167" i="34"/>
  <c r="N167" i="34"/>
  <c r="O167" i="34"/>
  <c r="P167" i="34"/>
  <c r="Q167" i="34"/>
  <c r="R167" i="34"/>
  <c r="S167" i="34"/>
  <c r="T167" i="34"/>
  <c r="U167" i="34"/>
  <c r="V167" i="34"/>
  <c r="W167" i="34"/>
  <c r="X167" i="34"/>
  <c r="Y167" i="34"/>
  <c r="Z167" i="34"/>
  <c r="C168" i="34"/>
  <c r="D168" i="34"/>
  <c r="E168" i="34"/>
  <c r="F168" i="34"/>
  <c r="G168" i="34"/>
  <c r="H168" i="34"/>
  <c r="I168" i="34"/>
  <c r="J168" i="34"/>
  <c r="K168" i="34"/>
  <c r="L168" i="34"/>
  <c r="M168" i="34"/>
  <c r="N168" i="34"/>
  <c r="O168" i="34"/>
  <c r="P168" i="34"/>
  <c r="Q168" i="34"/>
  <c r="R168" i="34"/>
  <c r="S168" i="34"/>
  <c r="T168" i="34"/>
  <c r="U168" i="34"/>
  <c r="V168" i="34"/>
  <c r="W168" i="34"/>
  <c r="X168" i="34"/>
  <c r="Y168" i="34"/>
  <c r="Z168" i="34"/>
  <c r="C169" i="34"/>
  <c r="D169" i="34"/>
  <c r="E169" i="34"/>
  <c r="F169" i="34"/>
  <c r="G169" i="34"/>
  <c r="H169" i="34"/>
  <c r="I169" i="34"/>
  <c r="J169" i="34"/>
  <c r="K169" i="34"/>
  <c r="L169" i="34"/>
  <c r="M169" i="34"/>
  <c r="N169" i="34"/>
  <c r="O169" i="34"/>
  <c r="P169" i="34"/>
  <c r="Q169" i="34"/>
  <c r="R169" i="34"/>
  <c r="S169" i="34"/>
  <c r="T169" i="34"/>
  <c r="U169" i="34"/>
  <c r="V169" i="34"/>
  <c r="W169" i="34"/>
  <c r="X169" i="34"/>
  <c r="Y169" i="34"/>
  <c r="Z169" i="34"/>
  <c r="C170" i="34"/>
  <c r="D170" i="34"/>
  <c r="E170" i="34"/>
  <c r="F170" i="34"/>
  <c r="G170" i="34"/>
  <c r="H170" i="34"/>
  <c r="I170" i="34"/>
  <c r="J170" i="34"/>
  <c r="K170" i="34"/>
  <c r="L170" i="34"/>
  <c r="M170" i="34"/>
  <c r="N170" i="34"/>
  <c r="O170" i="34"/>
  <c r="P170" i="34"/>
  <c r="Q170" i="34"/>
  <c r="R170" i="34"/>
  <c r="S170" i="34"/>
  <c r="T170" i="34"/>
  <c r="U170" i="34"/>
  <c r="V170" i="34"/>
  <c r="W170" i="34"/>
  <c r="X170" i="34"/>
  <c r="Y170" i="34"/>
  <c r="Z170" i="34"/>
  <c r="C171" i="34"/>
  <c r="D171" i="34"/>
  <c r="E171" i="34"/>
  <c r="F171" i="34"/>
  <c r="G171" i="34"/>
  <c r="H171" i="34"/>
  <c r="I171" i="34"/>
  <c r="J171" i="34"/>
  <c r="K171" i="34"/>
  <c r="L171" i="34"/>
  <c r="M171" i="34"/>
  <c r="N171" i="34"/>
  <c r="O171" i="34"/>
  <c r="P171" i="34"/>
  <c r="Q171" i="34"/>
  <c r="R171" i="34"/>
  <c r="S171" i="34"/>
  <c r="T171" i="34"/>
  <c r="U171" i="34"/>
  <c r="V171" i="34"/>
  <c r="W171" i="34"/>
  <c r="X171" i="34"/>
  <c r="Y171" i="34"/>
  <c r="Z171" i="34"/>
  <c r="C172" i="34"/>
  <c r="D172" i="34"/>
  <c r="E172" i="34"/>
  <c r="F172" i="34"/>
  <c r="G172" i="34"/>
  <c r="H172" i="34"/>
  <c r="I172" i="34"/>
  <c r="J172" i="34"/>
  <c r="K172" i="34"/>
  <c r="L172" i="34"/>
  <c r="M172" i="34"/>
  <c r="N172" i="34"/>
  <c r="O172" i="34"/>
  <c r="P172" i="34"/>
  <c r="Q172" i="34"/>
  <c r="R172" i="34"/>
  <c r="S172" i="34"/>
  <c r="T172" i="34"/>
  <c r="U172" i="34"/>
  <c r="V172" i="34"/>
  <c r="W172" i="34"/>
  <c r="X172" i="34"/>
  <c r="Y172" i="34"/>
  <c r="Z172" i="34"/>
  <c r="C173" i="34"/>
  <c r="D173" i="34"/>
  <c r="E173" i="34"/>
  <c r="F173" i="34"/>
  <c r="G173" i="34"/>
  <c r="H173" i="34"/>
  <c r="I173" i="34"/>
  <c r="J173" i="34"/>
  <c r="K173" i="34"/>
  <c r="L173" i="34"/>
  <c r="M173" i="34"/>
  <c r="N173" i="34"/>
  <c r="O173" i="34"/>
  <c r="P173" i="34"/>
  <c r="Q173" i="34"/>
  <c r="R173" i="34"/>
  <c r="S173" i="34"/>
  <c r="T173" i="34"/>
  <c r="U173" i="34"/>
  <c r="V173" i="34"/>
  <c r="W173" i="34"/>
  <c r="X173" i="34"/>
  <c r="Y173" i="34"/>
  <c r="Z173" i="34"/>
  <c r="C174" i="34"/>
  <c r="D174" i="34"/>
  <c r="E174" i="34"/>
  <c r="F174" i="34"/>
  <c r="G174" i="34"/>
  <c r="H174" i="34"/>
  <c r="I174" i="34"/>
  <c r="J174" i="34"/>
  <c r="K174" i="34"/>
  <c r="L174" i="34"/>
  <c r="M174" i="34"/>
  <c r="N174" i="34"/>
  <c r="O174" i="34"/>
  <c r="P174" i="34"/>
  <c r="Q174" i="34"/>
  <c r="R174" i="34"/>
  <c r="S174" i="34"/>
  <c r="T174" i="34"/>
  <c r="U174" i="34"/>
  <c r="V174" i="34"/>
  <c r="W174" i="34"/>
  <c r="X174" i="34"/>
  <c r="Y174" i="34"/>
  <c r="Z174" i="34"/>
  <c r="C175" i="34"/>
  <c r="D175" i="34"/>
  <c r="E175" i="34"/>
  <c r="F175" i="34"/>
  <c r="G175" i="34"/>
  <c r="H175" i="34"/>
  <c r="I175" i="34"/>
  <c r="J175" i="34"/>
  <c r="K175" i="34"/>
  <c r="L175" i="34"/>
  <c r="M175" i="34"/>
  <c r="N175" i="34"/>
  <c r="O175" i="34"/>
  <c r="P175" i="34"/>
  <c r="Q175" i="34"/>
  <c r="R175" i="34"/>
  <c r="S175" i="34"/>
  <c r="T175" i="34"/>
  <c r="U175" i="34"/>
  <c r="V175" i="34"/>
  <c r="W175" i="34"/>
  <c r="X175" i="34"/>
  <c r="Y175" i="34"/>
  <c r="Z175" i="34"/>
  <c r="C176" i="34"/>
  <c r="D176" i="34"/>
  <c r="E176" i="34"/>
  <c r="F176" i="34"/>
  <c r="G176" i="34"/>
  <c r="H176" i="34"/>
  <c r="I176" i="34"/>
  <c r="J176" i="34"/>
  <c r="K176" i="34"/>
  <c r="L176" i="34"/>
  <c r="M176" i="34"/>
  <c r="N176" i="34"/>
  <c r="O176" i="34"/>
  <c r="P176" i="34"/>
  <c r="Q176" i="34"/>
  <c r="R176" i="34"/>
  <c r="S176" i="34"/>
  <c r="T176" i="34"/>
  <c r="U176" i="34"/>
  <c r="V176" i="34"/>
  <c r="W176" i="34"/>
  <c r="X176" i="34"/>
  <c r="Y176" i="34"/>
  <c r="Z176" i="34"/>
  <c r="C177" i="34"/>
  <c r="D177" i="34"/>
  <c r="E177" i="34"/>
  <c r="F177" i="34"/>
  <c r="G177" i="34"/>
  <c r="H177" i="34"/>
  <c r="I177" i="34"/>
  <c r="J177" i="34"/>
  <c r="K177" i="34"/>
  <c r="L177" i="34"/>
  <c r="M177" i="34"/>
  <c r="N177" i="34"/>
  <c r="O177" i="34"/>
  <c r="P177" i="34"/>
  <c r="Q177" i="34"/>
  <c r="R177" i="34"/>
  <c r="S177" i="34"/>
  <c r="T177" i="34"/>
  <c r="U177" i="34"/>
  <c r="V177" i="34"/>
  <c r="W177" i="34"/>
  <c r="X177" i="34"/>
  <c r="Y177" i="34"/>
  <c r="Z177" i="34"/>
  <c r="C178" i="34"/>
  <c r="D178" i="34"/>
  <c r="E178" i="34"/>
  <c r="F178" i="34"/>
  <c r="G178" i="34"/>
  <c r="H178" i="34"/>
  <c r="I178" i="34"/>
  <c r="J178" i="34"/>
  <c r="K178" i="34"/>
  <c r="L178" i="34"/>
  <c r="M178" i="34"/>
  <c r="N178" i="34"/>
  <c r="O178" i="34"/>
  <c r="P178" i="34"/>
  <c r="Q178" i="34"/>
  <c r="R178" i="34"/>
  <c r="S178" i="34"/>
  <c r="T178" i="34"/>
  <c r="U178" i="34"/>
  <c r="V178" i="34"/>
  <c r="W178" i="34"/>
  <c r="X178" i="34"/>
  <c r="Y178" i="34"/>
  <c r="Z178" i="34"/>
  <c r="C179" i="34"/>
  <c r="D179" i="34"/>
  <c r="E179" i="34"/>
  <c r="F179" i="34"/>
  <c r="G179" i="34"/>
  <c r="H179" i="34"/>
  <c r="I179" i="34"/>
  <c r="J179" i="34"/>
  <c r="K179" i="34"/>
  <c r="L179" i="34"/>
  <c r="M179" i="34"/>
  <c r="N179" i="34"/>
  <c r="O179" i="34"/>
  <c r="P179" i="34"/>
  <c r="Q179" i="34"/>
  <c r="R179" i="34"/>
  <c r="S179" i="34"/>
  <c r="T179" i="34"/>
  <c r="U179" i="34"/>
  <c r="V179" i="34"/>
  <c r="W179" i="34"/>
  <c r="X179" i="34"/>
  <c r="Y179" i="34"/>
  <c r="Z179" i="34"/>
  <c r="C180" i="34"/>
  <c r="D180" i="34"/>
  <c r="E180" i="34"/>
  <c r="F180" i="34"/>
  <c r="G180" i="34"/>
  <c r="H180" i="34"/>
  <c r="I180" i="34"/>
  <c r="J180" i="34"/>
  <c r="K180" i="34"/>
  <c r="L180" i="34"/>
  <c r="M180" i="34"/>
  <c r="N180" i="34"/>
  <c r="O180" i="34"/>
  <c r="P180" i="34"/>
  <c r="Q180" i="34"/>
  <c r="R180" i="34"/>
  <c r="S180" i="34"/>
  <c r="T180" i="34"/>
  <c r="U180" i="34"/>
  <c r="V180" i="34"/>
  <c r="W180" i="34"/>
  <c r="X180" i="34"/>
  <c r="Y180" i="34"/>
  <c r="Z180" i="34"/>
  <c r="C181" i="34"/>
  <c r="D181" i="34"/>
  <c r="E181" i="34"/>
  <c r="F181" i="34"/>
  <c r="G181" i="34"/>
  <c r="H181" i="34"/>
  <c r="I181" i="34"/>
  <c r="J181" i="34"/>
  <c r="K181" i="34"/>
  <c r="L181" i="34"/>
  <c r="M181" i="34"/>
  <c r="N181" i="34"/>
  <c r="O181" i="34"/>
  <c r="P181" i="34"/>
  <c r="Q181" i="34"/>
  <c r="R181" i="34"/>
  <c r="S181" i="34"/>
  <c r="T181" i="34"/>
  <c r="U181" i="34"/>
  <c r="V181" i="34"/>
  <c r="W181" i="34"/>
  <c r="X181" i="34"/>
  <c r="Y181" i="34"/>
  <c r="Z181" i="34"/>
  <c r="C182" i="34"/>
  <c r="D182" i="34"/>
  <c r="E182" i="34"/>
  <c r="F182" i="34"/>
  <c r="G182" i="34"/>
  <c r="H182" i="34"/>
  <c r="I182" i="34"/>
  <c r="J182" i="34"/>
  <c r="K182" i="34"/>
  <c r="L182" i="34"/>
  <c r="M182" i="34"/>
  <c r="N182" i="34"/>
  <c r="O182" i="34"/>
  <c r="P182" i="34"/>
  <c r="Q182" i="34"/>
  <c r="R182" i="34"/>
  <c r="S182" i="34"/>
  <c r="T182" i="34"/>
  <c r="U182" i="34"/>
  <c r="V182" i="34"/>
  <c r="W182" i="34"/>
  <c r="X182" i="34"/>
  <c r="Y182" i="34"/>
  <c r="Z182" i="34"/>
  <c r="C183" i="34"/>
  <c r="D183" i="34"/>
  <c r="E183" i="34"/>
  <c r="F183" i="34"/>
  <c r="G183" i="34"/>
  <c r="H183" i="34"/>
  <c r="I183" i="34"/>
  <c r="J183" i="34"/>
  <c r="K183" i="34"/>
  <c r="L183" i="34"/>
  <c r="M183" i="34"/>
  <c r="N183" i="34"/>
  <c r="O183" i="34"/>
  <c r="P183" i="34"/>
  <c r="Q183" i="34"/>
  <c r="R183" i="34"/>
  <c r="S183" i="34"/>
  <c r="T183" i="34"/>
  <c r="U183" i="34"/>
  <c r="V183" i="34"/>
  <c r="W183" i="34"/>
  <c r="X183" i="34"/>
  <c r="Y183" i="34"/>
  <c r="Z183" i="34"/>
  <c r="C184" i="34"/>
  <c r="D184" i="34"/>
  <c r="E184" i="34"/>
  <c r="F184" i="34"/>
  <c r="G184" i="34"/>
  <c r="H184" i="34"/>
  <c r="I184" i="34"/>
  <c r="J184" i="34"/>
  <c r="K184" i="34"/>
  <c r="L184" i="34"/>
  <c r="M184" i="34"/>
  <c r="N184" i="34"/>
  <c r="O184" i="34"/>
  <c r="P184" i="34"/>
  <c r="Q184" i="34"/>
  <c r="R184" i="34"/>
  <c r="S184" i="34"/>
  <c r="T184" i="34"/>
  <c r="U184" i="34"/>
  <c r="V184" i="34"/>
  <c r="W184" i="34"/>
  <c r="X184" i="34"/>
  <c r="Y184" i="34"/>
  <c r="Z184" i="34"/>
  <c r="C185" i="34"/>
  <c r="D185" i="34"/>
  <c r="E185" i="34"/>
  <c r="F185" i="34"/>
  <c r="G185" i="34"/>
  <c r="H185" i="34"/>
  <c r="I185" i="34"/>
  <c r="J185" i="34"/>
  <c r="K185" i="34"/>
  <c r="L185" i="34"/>
  <c r="M185" i="34"/>
  <c r="N185" i="34"/>
  <c r="O185" i="34"/>
  <c r="P185" i="34"/>
  <c r="Q185" i="34"/>
  <c r="R185" i="34"/>
  <c r="S185" i="34"/>
  <c r="T185" i="34"/>
  <c r="U185" i="34"/>
  <c r="V185" i="34"/>
  <c r="W185" i="34"/>
  <c r="X185" i="34"/>
  <c r="Y185" i="34"/>
  <c r="Z185" i="34"/>
  <c r="C186" i="34"/>
  <c r="D186" i="34"/>
  <c r="E186" i="34"/>
  <c r="F186" i="34"/>
  <c r="G186" i="34"/>
  <c r="H186" i="34"/>
  <c r="I186" i="34"/>
  <c r="J186" i="34"/>
  <c r="K186" i="34"/>
  <c r="L186" i="34"/>
  <c r="M186" i="34"/>
  <c r="N186" i="34"/>
  <c r="O186" i="34"/>
  <c r="P186" i="34"/>
  <c r="Q186" i="34"/>
  <c r="R186" i="34"/>
  <c r="S186" i="34"/>
  <c r="T186" i="34"/>
  <c r="U186" i="34"/>
  <c r="V186" i="34"/>
  <c r="W186" i="34"/>
  <c r="X186" i="34"/>
  <c r="Y186" i="34"/>
  <c r="Z186" i="34"/>
  <c r="C187" i="34"/>
  <c r="D187" i="34"/>
  <c r="E187" i="34"/>
  <c r="F187" i="34"/>
  <c r="G187" i="34"/>
  <c r="H187" i="34"/>
  <c r="I187" i="34"/>
  <c r="J187" i="34"/>
  <c r="K187" i="34"/>
  <c r="L187" i="34"/>
  <c r="M187" i="34"/>
  <c r="N187" i="34"/>
  <c r="O187" i="34"/>
  <c r="P187" i="34"/>
  <c r="Q187" i="34"/>
  <c r="R187" i="34"/>
  <c r="S187" i="34"/>
  <c r="T187" i="34"/>
  <c r="U187" i="34"/>
  <c r="V187" i="34"/>
  <c r="W187" i="34"/>
  <c r="X187" i="34"/>
  <c r="Y187" i="34"/>
  <c r="Z187" i="34"/>
  <c r="C188" i="34"/>
  <c r="D188" i="34"/>
  <c r="E188" i="34"/>
  <c r="F188" i="34"/>
  <c r="G188" i="34"/>
  <c r="H188" i="34"/>
  <c r="I188" i="34"/>
  <c r="J188" i="34"/>
  <c r="K188" i="34"/>
  <c r="L188" i="34"/>
  <c r="M188" i="34"/>
  <c r="N188" i="34"/>
  <c r="O188" i="34"/>
  <c r="P188" i="34"/>
  <c r="Q188" i="34"/>
  <c r="R188" i="34"/>
  <c r="S188" i="34"/>
  <c r="T188" i="34"/>
  <c r="U188" i="34"/>
  <c r="V188" i="34"/>
  <c r="W188" i="34"/>
  <c r="X188" i="34"/>
  <c r="Y188" i="34"/>
  <c r="Z188" i="34"/>
  <c r="C189" i="34"/>
  <c r="D189" i="34"/>
  <c r="E189" i="34"/>
  <c r="F189" i="34"/>
  <c r="G189" i="34"/>
  <c r="H189" i="34"/>
  <c r="I189" i="34"/>
  <c r="J189" i="34"/>
  <c r="K189" i="34"/>
  <c r="L189" i="34"/>
  <c r="M189" i="34"/>
  <c r="N189" i="34"/>
  <c r="O189" i="34"/>
  <c r="P189" i="34"/>
  <c r="Q189" i="34"/>
  <c r="R189" i="34"/>
  <c r="S189" i="34"/>
  <c r="T189" i="34"/>
  <c r="U189" i="34"/>
  <c r="V189" i="34"/>
  <c r="W189" i="34"/>
  <c r="X189" i="34"/>
  <c r="Y189" i="34"/>
  <c r="Z189" i="34"/>
  <c r="C190" i="34"/>
  <c r="D190" i="34"/>
  <c r="E190" i="34"/>
  <c r="F190" i="34"/>
  <c r="G190" i="34"/>
  <c r="H190" i="34"/>
  <c r="I190" i="34"/>
  <c r="J190" i="34"/>
  <c r="K190" i="34"/>
  <c r="L190" i="34"/>
  <c r="M190" i="34"/>
  <c r="N190" i="34"/>
  <c r="O190" i="34"/>
  <c r="P190" i="34"/>
  <c r="Q190" i="34"/>
  <c r="R190" i="34"/>
  <c r="S190" i="34"/>
  <c r="T190" i="34"/>
  <c r="U190" i="34"/>
  <c r="V190" i="34"/>
  <c r="W190" i="34"/>
  <c r="X190" i="34"/>
  <c r="Y190" i="34"/>
  <c r="Z190" i="34"/>
  <c r="C191" i="34"/>
  <c r="D191" i="34"/>
  <c r="E191" i="34"/>
  <c r="F191" i="34"/>
  <c r="G191" i="34"/>
  <c r="H191" i="34"/>
  <c r="I191" i="34"/>
  <c r="J191" i="34"/>
  <c r="K191" i="34"/>
  <c r="L191" i="34"/>
  <c r="M191" i="34"/>
  <c r="N191" i="34"/>
  <c r="O191" i="34"/>
  <c r="P191" i="34"/>
  <c r="Q191" i="34"/>
  <c r="R191" i="34"/>
  <c r="S191" i="34"/>
  <c r="T191" i="34"/>
  <c r="U191" i="34"/>
  <c r="V191" i="34"/>
  <c r="W191" i="34"/>
  <c r="X191" i="34"/>
  <c r="Y191" i="34"/>
  <c r="Z191" i="34"/>
  <c r="C192" i="34"/>
  <c r="D192" i="34"/>
  <c r="E192" i="34"/>
  <c r="F192" i="34"/>
  <c r="G192" i="34"/>
  <c r="H192" i="34"/>
  <c r="I192" i="34"/>
  <c r="J192" i="34"/>
  <c r="K192" i="34"/>
  <c r="L192" i="34"/>
  <c r="M192" i="34"/>
  <c r="N192" i="34"/>
  <c r="O192" i="34"/>
  <c r="P192" i="34"/>
  <c r="Q192" i="34"/>
  <c r="R192" i="34"/>
  <c r="S192" i="34"/>
  <c r="T192" i="34"/>
  <c r="U192" i="34"/>
  <c r="V192" i="34"/>
  <c r="W192" i="34"/>
  <c r="X192" i="34"/>
  <c r="Y192" i="34"/>
  <c r="Z192" i="34"/>
  <c r="C193" i="34"/>
  <c r="D193" i="34"/>
  <c r="E193" i="34"/>
  <c r="F193" i="34"/>
  <c r="G193" i="34"/>
  <c r="H193" i="34"/>
  <c r="I193" i="34"/>
  <c r="J193" i="34"/>
  <c r="K193" i="34"/>
  <c r="L193" i="34"/>
  <c r="M193" i="34"/>
  <c r="N193" i="34"/>
  <c r="O193" i="34"/>
  <c r="P193" i="34"/>
  <c r="Q193" i="34"/>
  <c r="R193" i="34"/>
  <c r="S193" i="34"/>
  <c r="T193" i="34"/>
  <c r="U193" i="34"/>
  <c r="V193" i="34"/>
  <c r="W193" i="34"/>
  <c r="X193" i="34"/>
  <c r="Y193" i="34"/>
  <c r="Z193" i="34"/>
  <c r="C194" i="34"/>
  <c r="D194" i="34"/>
  <c r="E194" i="34"/>
  <c r="F194" i="34"/>
  <c r="G194" i="34"/>
  <c r="H194" i="34"/>
  <c r="I194" i="34"/>
  <c r="J194" i="34"/>
  <c r="K194" i="34"/>
  <c r="L194" i="34"/>
  <c r="M194" i="34"/>
  <c r="N194" i="34"/>
  <c r="O194" i="34"/>
  <c r="P194" i="34"/>
  <c r="Q194" i="34"/>
  <c r="R194" i="34"/>
  <c r="S194" i="34"/>
  <c r="T194" i="34"/>
  <c r="U194" i="34"/>
  <c r="V194" i="34"/>
  <c r="W194" i="34"/>
  <c r="X194" i="34"/>
  <c r="Y194" i="34"/>
  <c r="Z194" i="34"/>
  <c r="C195" i="34"/>
  <c r="D195" i="34"/>
  <c r="E195" i="34"/>
  <c r="F195" i="34"/>
  <c r="G195" i="34"/>
  <c r="H195" i="34"/>
  <c r="I195" i="34"/>
  <c r="J195" i="34"/>
  <c r="K195" i="34"/>
  <c r="L195" i="34"/>
  <c r="M195" i="34"/>
  <c r="N195" i="34"/>
  <c r="O195" i="34"/>
  <c r="P195" i="34"/>
  <c r="Q195" i="34"/>
  <c r="R195" i="34"/>
  <c r="S195" i="34"/>
  <c r="T195" i="34"/>
  <c r="U195" i="34"/>
  <c r="V195" i="34"/>
  <c r="W195" i="34"/>
  <c r="X195" i="34"/>
  <c r="Y195" i="34"/>
  <c r="Z195" i="34"/>
  <c r="C196" i="34"/>
  <c r="D196" i="34"/>
  <c r="E196" i="34"/>
  <c r="F196" i="34"/>
  <c r="G196" i="34"/>
  <c r="H196" i="34"/>
  <c r="I196" i="34"/>
  <c r="J196" i="34"/>
  <c r="K196" i="34"/>
  <c r="L196" i="34"/>
  <c r="M196" i="34"/>
  <c r="N196" i="34"/>
  <c r="O196" i="34"/>
  <c r="P196" i="34"/>
  <c r="Q196" i="34"/>
  <c r="R196" i="34"/>
  <c r="S196" i="34"/>
  <c r="T196" i="34"/>
  <c r="U196" i="34"/>
  <c r="V196" i="34"/>
  <c r="W196" i="34"/>
  <c r="X196" i="34"/>
  <c r="Y196" i="34"/>
  <c r="Z196" i="34"/>
  <c r="C197" i="34"/>
  <c r="D197" i="34"/>
  <c r="E197" i="34"/>
  <c r="F197" i="34"/>
  <c r="G197" i="34"/>
  <c r="H197" i="34"/>
  <c r="I197" i="34"/>
  <c r="J197" i="34"/>
  <c r="K197" i="34"/>
  <c r="L197" i="34"/>
  <c r="M197" i="34"/>
  <c r="N197" i="34"/>
  <c r="O197" i="34"/>
  <c r="P197" i="34"/>
  <c r="Q197" i="34"/>
  <c r="R197" i="34"/>
  <c r="S197" i="34"/>
  <c r="T197" i="34"/>
  <c r="U197" i="34"/>
  <c r="V197" i="34"/>
  <c r="W197" i="34"/>
  <c r="X197" i="34"/>
  <c r="Y197" i="34"/>
  <c r="Z197" i="34"/>
  <c r="C198" i="34"/>
  <c r="D198" i="34"/>
  <c r="E198" i="34"/>
  <c r="F198" i="34"/>
  <c r="G198" i="34"/>
  <c r="H198" i="34"/>
  <c r="I198" i="34"/>
  <c r="J198" i="34"/>
  <c r="K198" i="34"/>
  <c r="L198" i="34"/>
  <c r="M198" i="34"/>
  <c r="N198" i="34"/>
  <c r="O198" i="34"/>
  <c r="P198" i="34"/>
  <c r="Q198" i="34"/>
  <c r="R198" i="34"/>
  <c r="S198" i="34"/>
  <c r="T198" i="34"/>
  <c r="U198" i="34"/>
  <c r="V198" i="34"/>
  <c r="W198" i="34"/>
  <c r="X198" i="34"/>
  <c r="Y198" i="34"/>
  <c r="Z198" i="34"/>
  <c r="C199" i="34"/>
  <c r="D199" i="34"/>
  <c r="E199" i="34"/>
  <c r="F199" i="34"/>
  <c r="G199" i="34"/>
  <c r="H199" i="34"/>
  <c r="I199" i="34"/>
  <c r="J199" i="34"/>
  <c r="K199" i="34"/>
  <c r="L199" i="34"/>
  <c r="M199" i="34"/>
  <c r="N199" i="34"/>
  <c r="O199" i="34"/>
  <c r="P199" i="34"/>
  <c r="Q199" i="34"/>
  <c r="R199" i="34"/>
  <c r="S199" i="34"/>
  <c r="T199" i="34"/>
  <c r="U199" i="34"/>
  <c r="V199" i="34"/>
  <c r="W199" i="34"/>
  <c r="X199" i="34"/>
  <c r="Y199" i="34"/>
  <c r="Z199" i="34"/>
  <c r="C200" i="34"/>
  <c r="D200" i="34"/>
  <c r="E200" i="34"/>
  <c r="F200" i="34"/>
  <c r="G200" i="34"/>
  <c r="H200" i="34"/>
  <c r="I200" i="34"/>
  <c r="J200" i="34"/>
  <c r="K200" i="34"/>
  <c r="L200" i="34"/>
  <c r="M200" i="34"/>
  <c r="N200" i="34"/>
  <c r="O200" i="34"/>
  <c r="P200" i="34"/>
  <c r="Q200" i="34"/>
  <c r="R200" i="34"/>
  <c r="S200" i="34"/>
  <c r="T200" i="34"/>
  <c r="U200" i="34"/>
  <c r="V200" i="34"/>
  <c r="W200" i="34"/>
  <c r="X200" i="34"/>
  <c r="Y200" i="34"/>
  <c r="Z200" i="34"/>
  <c r="D7" i="34"/>
  <c r="E7" i="34"/>
  <c r="F7" i="34"/>
  <c r="G7" i="34"/>
  <c r="H7" i="34"/>
  <c r="I7" i="34"/>
  <c r="J7" i="34"/>
  <c r="K7" i="34"/>
  <c r="L7" i="34"/>
  <c r="M7" i="34"/>
  <c r="N7" i="34"/>
  <c r="O7" i="34"/>
  <c r="P7" i="34"/>
  <c r="Q7" i="34"/>
  <c r="R7" i="34"/>
  <c r="S7" i="34"/>
  <c r="T7" i="34"/>
  <c r="U7" i="34"/>
  <c r="V7" i="34"/>
  <c r="W7" i="34"/>
  <c r="X7" i="34"/>
  <c r="Y7" i="34"/>
  <c r="Z7" i="34"/>
  <c r="C7" i="34"/>
  <c r="C8" i="33"/>
  <c r="D8" i="33"/>
  <c r="E8" i="33"/>
  <c r="F8" i="33"/>
  <c r="G8" i="33"/>
  <c r="H8" i="33"/>
  <c r="I8" i="33"/>
  <c r="J8" i="33"/>
  <c r="K8" i="33"/>
  <c r="L8" i="33"/>
  <c r="M8" i="33"/>
  <c r="N8" i="33"/>
  <c r="O8" i="33"/>
  <c r="P8" i="33"/>
  <c r="Q8" i="33"/>
  <c r="R8" i="33"/>
  <c r="S8" i="33"/>
  <c r="T8" i="33"/>
  <c r="U8" i="33"/>
  <c r="V8" i="33"/>
  <c r="W8" i="33"/>
  <c r="X8" i="33"/>
  <c r="Y8" i="33"/>
  <c r="Z8" i="33"/>
  <c r="AA8" i="33"/>
  <c r="AB8" i="33"/>
  <c r="AC8" i="33"/>
  <c r="AD8" i="33"/>
  <c r="AE8" i="33"/>
  <c r="AF8" i="33"/>
  <c r="C9" i="33"/>
  <c r="D9" i="33"/>
  <c r="E9" i="33"/>
  <c r="F9" i="33"/>
  <c r="G9" i="33"/>
  <c r="H9" i="33"/>
  <c r="I9" i="33"/>
  <c r="J9" i="33"/>
  <c r="K9" i="33"/>
  <c r="L9" i="33"/>
  <c r="M9" i="33"/>
  <c r="N9" i="33"/>
  <c r="O9" i="33"/>
  <c r="P9" i="33"/>
  <c r="Q9" i="33"/>
  <c r="R9" i="33"/>
  <c r="S9" i="33"/>
  <c r="T9" i="33"/>
  <c r="U9" i="33"/>
  <c r="V9" i="33"/>
  <c r="W9" i="33"/>
  <c r="X9" i="33"/>
  <c r="Y9" i="33"/>
  <c r="Z9" i="33"/>
  <c r="AA9" i="33"/>
  <c r="AB9" i="33"/>
  <c r="AC9" i="33"/>
  <c r="AD9" i="33"/>
  <c r="AE9" i="33"/>
  <c r="AF9" i="33"/>
  <c r="C10" i="33"/>
  <c r="D10" i="33"/>
  <c r="E10" i="33"/>
  <c r="F10" i="33"/>
  <c r="G10" i="33"/>
  <c r="H10" i="33"/>
  <c r="I10" i="33"/>
  <c r="J10" i="33"/>
  <c r="K10" i="33"/>
  <c r="L10" i="33"/>
  <c r="M10" i="33"/>
  <c r="N10" i="33"/>
  <c r="O10" i="33"/>
  <c r="P10" i="33"/>
  <c r="Q10" i="33"/>
  <c r="R10" i="33"/>
  <c r="S10" i="33"/>
  <c r="T10" i="33"/>
  <c r="U10" i="33"/>
  <c r="V10" i="33"/>
  <c r="W10" i="33"/>
  <c r="X10" i="33"/>
  <c r="Y10" i="33"/>
  <c r="Z10" i="33"/>
  <c r="AA10" i="33"/>
  <c r="AB10" i="33"/>
  <c r="AC10" i="33"/>
  <c r="AD10" i="33"/>
  <c r="AE10" i="33"/>
  <c r="AF10" i="33"/>
  <c r="C11" i="33"/>
  <c r="D11" i="33"/>
  <c r="E11" i="33"/>
  <c r="F11" i="33"/>
  <c r="G11" i="33"/>
  <c r="H11" i="33"/>
  <c r="I11" i="33"/>
  <c r="J11" i="33"/>
  <c r="K11" i="33"/>
  <c r="L11" i="33"/>
  <c r="M11" i="33"/>
  <c r="N11" i="33"/>
  <c r="O11" i="33"/>
  <c r="P11" i="33"/>
  <c r="Q11" i="33"/>
  <c r="R11" i="33"/>
  <c r="S11" i="33"/>
  <c r="T11" i="33"/>
  <c r="U11" i="33"/>
  <c r="V11" i="33"/>
  <c r="W11" i="33"/>
  <c r="X11" i="33"/>
  <c r="Y11" i="33"/>
  <c r="Z11" i="33"/>
  <c r="AA11" i="33"/>
  <c r="AB11" i="33"/>
  <c r="AC11" i="33"/>
  <c r="AD11" i="33"/>
  <c r="AE11" i="33"/>
  <c r="AF11" i="33"/>
  <c r="C12" i="33"/>
  <c r="D12" i="33"/>
  <c r="E12" i="33"/>
  <c r="F12" i="33"/>
  <c r="G12" i="33"/>
  <c r="H12" i="33"/>
  <c r="I12" i="33"/>
  <c r="J12" i="33"/>
  <c r="K12" i="33"/>
  <c r="L12" i="33"/>
  <c r="M12" i="33"/>
  <c r="N12" i="33"/>
  <c r="O12" i="33"/>
  <c r="P12" i="33"/>
  <c r="Q12" i="33"/>
  <c r="R12" i="33"/>
  <c r="S12" i="33"/>
  <c r="T12" i="33"/>
  <c r="U12" i="33"/>
  <c r="V12" i="33"/>
  <c r="W12" i="33"/>
  <c r="X12" i="33"/>
  <c r="Y12" i="33"/>
  <c r="Z12" i="33"/>
  <c r="AA12" i="33"/>
  <c r="AB12" i="33"/>
  <c r="AC12" i="33"/>
  <c r="AD12" i="33"/>
  <c r="AE12" i="33"/>
  <c r="AF12" i="33"/>
  <c r="C13" i="33"/>
  <c r="D13" i="33"/>
  <c r="E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S13" i="33"/>
  <c r="T13" i="33"/>
  <c r="U13" i="33"/>
  <c r="V13" i="33"/>
  <c r="W13" i="33"/>
  <c r="X13" i="33"/>
  <c r="Y13" i="33"/>
  <c r="Z13" i="33"/>
  <c r="AA13" i="33"/>
  <c r="AB13" i="33"/>
  <c r="AC13" i="33"/>
  <c r="AD13" i="33"/>
  <c r="AE13" i="33"/>
  <c r="AF13" i="33"/>
  <c r="C14" i="33"/>
  <c r="D14" i="33"/>
  <c r="E14" i="33"/>
  <c r="F14" i="33"/>
  <c r="G14" i="33"/>
  <c r="H14" i="33"/>
  <c r="I14" i="33"/>
  <c r="J14" i="33"/>
  <c r="K14" i="33"/>
  <c r="L14" i="33"/>
  <c r="M14" i="33"/>
  <c r="N14" i="33"/>
  <c r="O14" i="33"/>
  <c r="P14" i="33"/>
  <c r="Q14" i="33"/>
  <c r="R14" i="33"/>
  <c r="S14" i="33"/>
  <c r="T14" i="33"/>
  <c r="U14" i="33"/>
  <c r="V14" i="33"/>
  <c r="W14" i="33"/>
  <c r="X14" i="33"/>
  <c r="Y14" i="33"/>
  <c r="Z14" i="33"/>
  <c r="AA14" i="33"/>
  <c r="AB14" i="33"/>
  <c r="AC14" i="33"/>
  <c r="AD14" i="33"/>
  <c r="AE14" i="33"/>
  <c r="AF14" i="33"/>
  <c r="C15" i="33"/>
  <c r="D15" i="33"/>
  <c r="E15" i="33"/>
  <c r="F15" i="33"/>
  <c r="G15" i="33"/>
  <c r="H15" i="33"/>
  <c r="I15" i="33"/>
  <c r="J15" i="33"/>
  <c r="K15" i="33"/>
  <c r="L15" i="33"/>
  <c r="M15" i="33"/>
  <c r="N15" i="33"/>
  <c r="O15" i="33"/>
  <c r="P15" i="33"/>
  <c r="Q15" i="33"/>
  <c r="R15" i="33"/>
  <c r="S15" i="33"/>
  <c r="T15" i="33"/>
  <c r="U15" i="33"/>
  <c r="V15" i="33"/>
  <c r="W15" i="33"/>
  <c r="X15" i="33"/>
  <c r="Y15" i="33"/>
  <c r="Z15" i="33"/>
  <c r="AA15" i="33"/>
  <c r="AB15" i="33"/>
  <c r="AC15" i="33"/>
  <c r="AD15" i="33"/>
  <c r="AE15" i="33"/>
  <c r="AF15" i="33"/>
  <c r="C16" i="33"/>
  <c r="D16" i="33"/>
  <c r="E16" i="33"/>
  <c r="F16" i="33"/>
  <c r="G16" i="33"/>
  <c r="H16" i="33"/>
  <c r="I16" i="33"/>
  <c r="J16" i="33"/>
  <c r="K16" i="33"/>
  <c r="L16" i="33"/>
  <c r="M16" i="33"/>
  <c r="N16" i="33"/>
  <c r="O16" i="33"/>
  <c r="P16" i="33"/>
  <c r="Q16" i="33"/>
  <c r="R16" i="33"/>
  <c r="S16" i="33"/>
  <c r="T16" i="33"/>
  <c r="U16" i="33"/>
  <c r="V16" i="33"/>
  <c r="W16" i="33"/>
  <c r="X16" i="33"/>
  <c r="Y16" i="33"/>
  <c r="Z16" i="33"/>
  <c r="AA16" i="33"/>
  <c r="AB16" i="33"/>
  <c r="AC16" i="33"/>
  <c r="AD16" i="33"/>
  <c r="AE16" i="33"/>
  <c r="AF16" i="33"/>
  <c r="C17" i="33"/>
  <c r="D17" i="33"/>
  <c r="E17" i="33"/>
  <c r="F17" i="33"/>
  <c r="G17" i="33"/>
  <c r="H17" i="33"/>
  <c r="I17" i="33"/>
  <c r="J17" i="33"/>
  <c r="K17" i="33"/>
  <c r="L17" i="33"/>
  <c r="M17" i="33"/>
  <c r="N17" i="33"/>
  <c r="O17" i="33"/>
  <c r="P17" i="33"/>
  <c r="Q17" i="33"/>
  <c r="R17" i="33"/>
  <c r="S17" i="33"/>
  <c r="T17" i="33"/>
  <c r="U17" i="33"/>
  <c r="V17" i="33"/>
  <c r="W17" i="33"/>
  <c r="X17" i="33"/>
  <c r="Y17" i="33"/>
  <c r="Z17" i="33"/>
  <c r="AA17" i="33"/>
  <c r="AB17" i="33"/>
  <c r="AC17" i="33"/>
  <c r="AD17" i="33"/>
  <c r="AE17" i="33"/>
  <c r="AF17" i="33"/>
  <c r="C18" i="33"/>
  <c r="D18" i="33"/>
  <c r="E18" i="33"/>
  <c r="F18" i="33"/>
  <c r="G18" i="33"/>
  <c r="H18" i="33"/>
  <c r="I18" i="33"/>
  <c r="J18" i="33"/>
  <c r="K18" i="33"/>
  <c r="L18" i="33"/>
  <c r="M18" i="33"/>
  <c r="N18" i="33"/>
  <c r="O18" i="33"/>
  <c r="P18" i="33"/>
  <c r="Q18" i="33"/>
  <c r="R18" i="33"/>
  <c r="S18" i="33"/>
  <c r="T18" i="33"/>
  <c r="U18" i="33"/>
  <c r="V18" i="33"/>
  <c r="W18" i="33"/>
  <c r="X18" i="33"/>
  <c r="Y18" i="33"/>
  <c r="Z18" i="33"/>
  <c r="AA18" i="33"/>
  <c r="AB18" i="33"/>
  <c r="AC18" i="33"/>
  <c r="AD18" i="33"/>
  <c r="AE18" i="33"/>
  <c r="AF18" i="33"/>
  <c r="C19" i="33"/>
  <c r="D19" i="33"/>
  <c r="E19" i="33"/>
  <c r="F19" i="33"/>
  <c r="G19" i="33"/>
  <c r="H19" i="33"/>
  <c r="I19" i="33"/>
  <c r="J19" i="33"/>
  <c r="K19" i="33"/>
  <c r="L19" i="33"/>
  <c r="M19" i="33"/>
  <c r="N19" i="33"/>
  <c r="O19" i="33"/>
  <c r="P19" i="33"/>
  <c r="Q19" i="33"/>
  <c r="R19" i="33"/>
  <c r="S19" i="33"/>
  <c r="T19" i="33"/>
  <c r="U19" i="33"/>
  <c r="V19" i="33"/>
  <c r="W19" i="33"/>
  <c r="X19" i="33"/>
  <c r="Y19" i="33"/>
  <c r="Z19" i="33"/>
  <c r="AA19" i="33"/>
  <c r="AB19" i="33"/>
  <c r="AC19" i="33"/>
  <c r="AD19" i="33"/>
  <c r="AE19" i="33"/>
  <c r="AF19" i="33"/>
  <c r="C20" i="33"/>
  <c r="D20" i="33"/>
  <c r="E20" i="33"/>
  <c r="F20" i="33"/>
  <c r="G20" i="33"/>
  <c r="H20" i="33"/>
  <c r="I20" i="33"/>
  <c r="J20" i="33"/>
  <c r="K20" i="33"/>
  <c r="L20" i="33"/>
  <c r="M20" i="33"/>
  <c r="N20" i="33"/>
  <c r="O20" i="33"/>
  <c r="P20" i="33"/>
  <c r="Q20" i="33"/>
  <c r="R20" i="33"/>
  <c r="S20" i="33"/>
  <c r="T20" i="33"/>
  <c r="U20" i="33"/>
  <c r="V20" i="33"/>
  <c r="W20" i="33"/>
  <c r="X20" i="33"/>
  <c r="Y20" i="33"/>
  <c r="Z20" i="33"/>
  <c r="AA20" i="33"/>
  <c r="AB20" i="33"/>
  <c r="AC20" i="33"/>
  <c r="AD20" i="33"/>
  <c r="AE20" i="33"/>
  <c r="AF20" i="33"/>
  <c r="C21" i="33"/>
  <c r="D21" i="33"/>
  <c r="E21" i="33"/>
  <c r="F21" i="33"/>
  <c r="G21" i="33"/>
  <c r="H21" i="33"/>
  <c r="I21" i="33"/>
  <c r="J21" i="33"/>
  <c r="K21" i="33"/>
  <c r="L21" i="33"/>
  <c r="M21" i="33"/>
  <c r="N21" i="33"/>
  <c r="O21" i="33"/>
  <c r="P21" i="33"/>
  <c r="Q21" i="33"/>
  <c r="R21" i="33"/>
  <c r="S21" i="33"/>
  <c r="T21" i="33"/>
  <c r="U21" i="33"/>
  <c r="V21" i="33"/>
  <c r="W21" i="33"/>
  <c r="X21" i="33"/>
  <c r="Y21" i="33"/>
  <c r="Z21" i="33"/>
  <c r="AA21" i="33"/>
  <c r="AB21" i="33"/>
  <c r="AC21" i="33"/>
  <c r="AD21" i="33"/>
  <c r="AE21" i="33"/>
  <c r="AF21" i="33"/>
  <c r="C22" i="33"/>
  <c r="D22" i="33"/>
  <c r="E22" i="33"/>
  <c r="F22" i="33"/>
  <c r="G22" i="33"/>
  <c r="H22" i="33"/>
  <c r="I22" i="33"/>
  <c r="J22" i="33"/>
  <c r="K22" i="33"/>
  <c r="L22" i="33"/>
  <c r="M22" i="33"/>
  <c r="N22" i="33"/>
  <c r="O22" i="33"/>
  <c r="P22" i="33"/>
  <c r="Q22" i="33"/>
  <c r="R22" i="33"/>
  <c r="S22" i="33"/>
  <c r="T22" i="33"/>
  <c r="U22" i="33"/>
  <c r="V22" i="33"/>
  <c r="W22" i="33"/>
  <c r="X22" i="33"/>
  <c r="Y22" i="33"/>
  <c r="Z22" i="33"/>
  <c r="AA22" i="33"/>
  <c r="AB22" i="33"/>
  <c r="AC22" i="33"/>
  <c r="AD22" i="33"/>
  <c r="AE22" i="33"/>
  <c r="AF22" i="33"/>
  <c r="C23" i="33"/>
  <c r="D23" i="33"/>
  <c r="E23" i="33"/>
  <c r="F23" i="33"/>
  <c r="G23" i="33"/>
  <c r="H23" i="33"/>
  <c r="I23" i="33"/>
  <c r="J23" i="33"/>
  <c r="K23" i="33"/>
  <c r="L23" i="33"/>
  <c r="M23" i="33"/>
  <c r="N23" i="33"/>
  <c r="O23" i="33"/>
  <c r="P23" i="33"/>
  <c r="Q23" i="33"/>
  <c r="R23" i="33"/>
  <c r="S23" i="33"/>
  <c r="T23" i="33"/>
  <c r="U23" i="33"/>
  <c r="V23" i="33"/>
  <c r="W23" i="33"/>
  <c r="X23" i="33"/>
  <c r="Y23" i="33"/>
  <c r="Z23" i="33"/>
  <c r="AA23" i="33"/>
  <c r="AB23" i="33"/>
  <c r="AC23" i="33"/>
  <c r="AD23" i="33"/>
  <c r="AE23" i="33"/>
  <c r="AF23" i="33"/>
  <c r="C24" i="33"/>
  <c r="D24" i="33"/>
  <c r="E24" i="33"/>
  <c r="F24" i="33"/>
  <c r="G24" i="33"/>
  <c r="H24" i="33"/>
  <c r="I24" i="33"/>
  <c r="J24" i="33"/>
  <c r="K24" i="33"/>
  <c r="L24" i="33"/>
  <c r="M24" i="33"/>
  <c r="N24" i="33"/>
  <c r="O24" i="33"/>
  <c r="P24" i="33"/>
  <c r="Q24" i="33"/>
  <c r="R24" i="33"/>
  <c r="S24" i="33"/>
  <c r="T24" i="33"/>
  <c r="U24" i="33"/>
  <c r="V24" i="33"/>
  <c r="W24" i="33"/>
  <c r="X24" i="33"/>
  <c r="Y24" i="33"/>
  <c r="Z24" i="33"/>
  <c r="AA24" i="33"/>
  <c r="AB24" i="33"/>
  <c r="AC24" i="33"/>
  <c r="AD24" i="33"/>
  <c r="AE24" i="33"/>
  <c r="AF24" i="33"/>
  <c r="C25" i="33"/>
  <c r="D25" i="33"/>
  <c r="E25" i="33"/>
  <c r="F25" i="33"/>
  <c r="G25" i="33"/>
  <c r="H25" i="33"/>
  <c r="I25" i="33"/>
  <c r="J25" i="33"/>
  <c r="K25" i="33"/>
  <c r="L25" i="33"/>
  <c r="M25" i="33"/>
  <c r="N25" i="33"/>
  <c r="O25" i="33"/>
  <c r="P25" i="33"/>
  <c r="Q25" i="33"/>
  <c r="R25" i="33"/>
  <c r="S25" i="33"/>
  <c r="T25" i="33"/>
  <c r="U25" i="33"/>
  <c r="V25" i="33"/>
  <c r="W25" i="33"/>
  <c r="X25" i="33"/>
  <c r="Y25" i="33"/>
  <c r="Z25" i="33"/>
  <c r="AA25" i="33"/>
  <c r="AB25" i="33"/>
  <c r="AC25" i="33"/>
  <c r="AD25" i="33"/>
  <c r="AE25" i="33"/>
  <c r="AF25" i="33"/>
  <c r="C26" i="33"/>
  <c r="D26" i="33"/>
  <c r="E26" i="33"/>
  <c r="F26" i="33"/>
  <c r="G26" i="33"/>
  <c r="H26" i="33"/>
  <c r="I26" i="33"/>
  <c r="J26" i="33"/>
  <c r="K26" i="33"/>
  <c r="L26" i="33"/>
  <c r="M26" i="33"/>
  <c r="N26" i="33"/>
  <c r="O26" i="33"/>
  <c r="P26" i="33"/>
  <c r="Q26" i="33"/>
  <c r="R26" i="33"/>
  <c r="S26" i="33"/>
  <c r="T26" i="33"/>
  <c r="U26" i="33"/>
  <c r="V26" i="33"/>
  <c r="W26" i="33"/>
  <c r="X26" i="33"/>
  <c r="Y26" i="33"/>
  <c r="Z26" i="33"/>
  <c r="AA26" i="33"/>
  <c r="AB26" i="33"/>
  <c r="AC26" i="33"/>
  <c r="AD26" i="33"/>
  <c r="AE26" i="33"/>
  <c r="AF26" i="33"/>
  <c r="C27" i="33"/>
  <c r="D27" i="33"/>
  <c r="E27" i="33"/>
  <c r="F27" i="33"/>
  <c r="G27" i="33"/>
  <c r="H27" i="33"/>
  <c r="I27" i="33"/>
  <c r="J27" i="33"/>
  <c r="K27" i="33"/>
  <c r="L27" i="33"/>
  <c r="M27" i="33"/>
  <c r="N27" i="33"/>
  <c r="O27" i="33"/>
  <c r="P27" i="33"/>
  <c r="Q27" i="33"/>
  <c r="R27" i="33"/>
  <c r="S27" i="33"/>
  <c r="T27" i="33"/>
  <c r="U27" i="33"/>
  <c r="V27" i="33"/>
  <c r="W27" i="33"/>
  <c r="X27" i="33"/>
  <c r="Y27" i="33"/>
  <c r="Z27" i="33"/>
  <c r="AA27" i="33"/>
  <c r="AB27" i="33"/>
  <c r="AC27" i="33"/>
  <c r="AD27" i="33"/>
  <c r="AE27" i="33"/>
  <c r="AF27" i="33"/>
  <c r="C28" i="33"/>
  <c r="D28" i="33"/>
  <c r="E28" i="33"/>
  <c r="F28" i="33"/>
  <c r="G28" i="33"/>
  <c r="H28" i="33"/>
  <c r="I28" i="33"/>
  <c r="J28" i="33"/>
  <c r="K28" i="33"/>
  <c r="L28" i="33"/>
  <c r="M28" i="33"/>
  <c r="N28" i="33"/>
  <c r="O28" i="33"/>
  <c r="P28" i="33"/>
  <c r="Q28" i="33"/>
  <c r="R28" i="33"/>
  <c r="S28" i="33"/>
  <c r="T28" i="33"/>
  <c r="U28" i="33"/>
  <c r="V28" i="33"/>
  <c r="W28" i="33"/>
  <c r="X28" i="33"/>
  <c r="Y28" i="33"/>
  <c r="Z28" i="33"/>
  <c r="AA28" i="33"/>
  <c r="AB28" i="33"/>
  <c r="AC28" i="33"/>
  <c r="AD28" i="33"/>
  <c r="AE28" i="33"/>
  <c r="AF28" i="33"/>
  <c r="C29" i="33"/>
  <c r="D29" i="33"/>
  <c r="E29" i="33"/>
  <c r="F29" i="33"/>
  <c r="G29" i="33"/>
  <c r="H29" i="33"/>
  <c r="I29" i="33"/>
  <c r="J29" i="33"/>
  <c r="K29" i="33"/>
  <c r="L29" i="33"/>
  <c r="M29" i="33"/>
  <c r="N29" i="33"/>
  <c r="O29" i="33"/>
  <c r="P29" i="33"/>
  <c r="Q29" i="33"/>
  <c r="R29" i="33"/>
  <c r="S29" i="33"/>
  <c r="T29" i="33"/>
  <c r="U29" i="33"/>
  <c r="V29" i="33"/>
  <c r="W29" i="33"/>
  <c r="X29" i="33"/>
  <c r="Y29" i="33"/>
  <c r="Z29" i="33"/>
  <c r="AA29" i="33"/>
  <c r="AB29" i="33"/>
  <c r="AC29" i="33"/>
  <c r="AD29" i="33"/>
  <c r="AE29" i="33"/>
  <c r="AF29" i="33"/>
  <c r="C30" i="33"/>
  <c r="D30" i="33"/>
  <c r="E30" i="33"/>
  <c r="F30" i="33"/>
  <c r="G30" i="33"/>
  <c r="H30" i="33"/>
  <c r="I30" i="33"/>
  <c r="J30" i="33"/>
  <c r="K30" i="33"/>
  <c r="L30" i="33"/>
  <c r="M30" i="33"/>
  <c r="N30" i="33"/>
  <c r="O30" i="33"/>
  <c r="P30" i="33"/>
  <c r="Q30" i="33"/>
  <c r="R30" i="33"/>
  <c r="S30" i="33"/>
  <c r="T30" i="33"/>
  <c r="U30" i="33"/>
  <c r="V30" i="33"/>
  <c r="W30" i="33"/>
  <c r="X30" i="33"/>
  <c r="Y30" i="33"/>
  <c r="Z30" i="33"/>
  <c r="AA30" i="33"/>
  <c r="AB30" i="33"/>
  <c r="AC30" i="33"/>
  <c r="AD30" i="33"/>
  <c r="AE30" i="33"/>
  <c r="AF30" i="33"/>
  <c r="C31" i="33"/>
  <c r="D31" i="33"/>
  <c r="E31" i="33"/>
  <c r="F31" i="33"/>
  <c r="G31" i="33"/>
  <c r="H31" i="33"/>
  <c r="I31" i="33"/>
  <c r="J31" i="33"/>
  <c r="K31" i="33"/>
  <c r="L31" i="33"/>
  <c r="M31" i="33"/>
  <c r="N31" i="33"/>
  <c r="O31" i="33"/>
  <c r="P31" i="33"/>
  <c r="Q31" i="33"/>
  <c r="R31" i="33"/>
  <c r="S31" i="33"/>
  <c r="T31" i="33"/>
  <c r="U31" i="33"/>
  <c r="V31" i="33"/>
  <c r="W31" i="33"/>
  <c r="X31" i="33"/>
  <c r="Y31" i="33"/>
  <c r="Z31" i="33"/>
  <c r="AA31" i="33"/>
  <c r="AB31" i="33"/>
  <c r="AC31" i="33"/>
  <c r="AD31" i="33"/>
  <c r="AE31" i="33"/>
  <c r="AF31" i="33"/>
  <c r="C32" i="33"/>
  <c r="D32" i="33"/>
  <c r="E32" i="33"/>
  <c r="F32" i="33"/>
  <c r="G32" i="33"/>
  <c r="H32" i="33"/>
  <c r="I32" i="33"/>
  <c r="J32" i="33"/>
  <c r="K32" i="33"/>
  <c r="L32" i="33"/>
  <c r="M32" i="33"/>
  <c r="N32" i="33"/>
  <c r="O32" i="33"/>
  <c r="P32" i="33"/>
  <c r="Q32" i="33"/>
  <c r="R32" i="33"/>
  <c r="S32" i="33"/>
  <c r="T32" i="33"/>
  <c r="U32" i="33"/>
  <c r="V32" i="33"/>
  <c r="W32" i="33"/>
  <c r="X32" i="33"/>
  <c r="Y32" i="33"/>
  <c r="Z32" i="33"/>
  <c r="AA32" i="33"/>
  <c r="AB32" i="33"/>
  <c r="AC32" i="33"/>
  <c r="AD32" i="33"/>
  <c r="AE32" i="33"/>
  <c r="AF32" i="33"/>
  <c r="C33" i="33"/>
  <c r="D33" i="33"/>
  <c r="E33" i="33"/>
  <c r="F33" i="33"/>
  <c r="G33" i="33"/>
  <c r="H33" i="33"/>
  <c r="I33" i="33"/>
  <c r="J33" i="33"/>
  <c r="K33" i="33"/>
  <c r="L33" i="33"/>
  <c r="M33" i="33"/>
  <c r="N33" i="33"/>
  <c r="O33" i="33"/>
  <c r="P33" i="33"/>
  <c r="Q33" i="33"/>
  <c r="R33" i="33"/>
  <c r="S33" i="33"/>
  <c r="T33" i="33"/>
  <c r="U33" i="33"/>
  <c r="V33" i="33"/>
  <c r="W33" i="33"/>
  <c r="X33" i="33"/>
  <c r="Y33" i="33"/>
  <c r="Z33" i="33"/>
  <c r="AA33" i="33"/>
  <c r="AB33" i="33"/>
  <c r="AC33" i="33"/>
  <c r="AD33" i="33"/>
  <c r="AE33" i="33"/>
  <c r="AF33" i="33"/>
  <c r="C34" i="33"/>
  <c r="D34" i="33"/>
  <c r="E34" i="33"/>
  <c r="F34" i="33"/>
  <c r="G34" i="33"/>
  <c r="H34" i="33"/>
  <c r="I34" i="33"/>
  <c r="J34" i="33"/>
  <c r="K34" i="33"/>
  <c r="L34" i="33"/>
  <c r="M34" i="33"/>
  <c r="N34" i="33"/>
  <c r="O34" i="33"/>
  <c r="P34" i="33"/>
  <c r="Q34" i="33"/>
  <c r="R34" i="33"/>
  <c r="S34" i="33"/>
  <c r="T34" i="33"/>
  <c r="U34" i="33"/>
  <c r="V34" i="33"/>
  <c r="W34" i="33"/>
  <c r="X34" i="33"/>
  <c r="Y34" i="33"/>
  <c r="Z34" i="33"/>
  <c r="AA34" i="33"/>
  <c r="AB34" i="33"/>
  <c r="AC34" i="33"/>
  <c r="AD34" i="33"/>
  <c r="AE34" i="33"/>
  <c r="AF34" i="33"/>
  <c r="C35" i="33"/>
  <c r="D35" i="33"/>
  <c r="E35" i="33"/>
  <c r="F35" i="33"/>
  <c r="G35" i="33"/>
  <c r="H35" i="33"/>
  <c r="I35" i="33"/>
  <c r="J35" i="33"/>
  <c r="K35" i="33"/>
  <c r="L35" i="33"/>
  <c r="M35" i="33"/>
  <c r="N35" i="33"/>
  <c r="O35" i="33"/>
  <c r="P35" i="33"/>
  <c r="Q35" i="33"/>
  <c r="R35" i="33"/>
  <c r="S35" i="33"/>
  <c r="T35" i="33"/>
  <c r="U35" i="33"/>
  <c r="V35" i="33"/>
  <c r="W35" i="33"/>
  <c r="X35" i="33"/>
  <c r="Y35" i="33"/>
  <c r="Z35" i="33"/>
  <c r="AA35" i="33"/>
  <c r="AB35" i="33"/>
  <c r="AC35" i="33"/>
  <c r="AD35" i="33"/>
  <c r="AE35" i="33"/>
  <c r="AF35" i="33"/>
  <c r="C36" i="33"/>
  <c r="D36" i="33"/>
  <c r="E36" i="33"/>
  <c r="F36" i="33"/>
  <c r="G36" i="33"/>
  <c r="H36" i="33"/>
  <c r="I36" i="33"/>
  <c r="J36" i="33"/>
  <c r="K36" i="33"/>
  <c r="L36" i="33"/>
  <c r="M36" i="33"/>
  <c r="N36" i="33"/>
  <c r="O36" i="33"/>
  <c r="P36" i="33"/>
  <c r="Q36" i="33"/>
  <c r="R36" i="33"/>
  <c r="S36" i="33"/>
  <c r="T36" i="33"/>
  <c r="U36" i="33"/>
  <c r="V36" i="33"/>
  <c r="W36" i="33"/>
  <c r="X36" i="33"/>
  <c r="Y36" i="33"/>
  <c r="Z36" i="33"/>
  <c r="AA36" i="33"/>
  <c r="AB36" i="33"/>
  <c r="AC36" i="33"/>
  <c r="AD36" i="33"/>
  <c r="AE36" i="33"/>
  <c r="AF36" i="33"/>
  <c r="C37" i="33"/>
  <c r="D37" i="33"/>
  <c r="E37" i="33"/>
  <c r="F37" i="33"/>
  <c r="G37" i="33"/>
  <c r="H37" i="33"/>
  <c r="I37" i="33"/>
  <c r="J37" i="33"/>
  <c r="K37" i="33"/>
  <c r="L37" i="33"/>
  <c r="M37" i="33"/>
  <c r="N37" i="33"/>
  <c r="O37" i="33"/>
  <c r="P37" i="33"/>
  <c r="Q37" i="33"/>
  <c r="R37" i="33"/>
  <c r="S37" i="33"/>
  <c r="T37" i="33"/>
  <c r="U37" i="33"/>
  <c r="V37" i="33"/>
  <c r="W37" i="33"/>
  <c r="X37" i="33"/>
  <c r="Y37" i="33"/>
  <c r="Z37" i="33"/>
  <c r="AA37" i="33"/>
  <c r="AB37" i="33"/>
  <c r="AC37" i="33"/>
  <c r="AD37" i="33"/>
  <c r="AE37" i="33"/>
  <c r="AF37" i="33"/>
  <c r="C38" i="33"/>
  <c r="D38" i="33"/>
  <c r="E38" i="33"/>
  <c r="F38" i="33"/>
  <c r="G38" i="33"/>
  <c r="H38" i="33"/>
  <c r="I38" i="33"/>
  <c r="J38" i="33"/>
  <c r="K38" i="33"/>
  <c r="L38" i="33"/>
  <c r="M38" i="33"/>
  <c r="N38" i="33"/>
  <c r="O38" i="33"/>
  <c r="P38" i="33"/>
  <c r="Q38" i="33"/>
  <c r="R38" i="33"/>
  <c r="S38" i="33"/>
  <c r="T38" i="33"/>
  <c r="U38" i="33"/>
  <c r="V38" i="33"/>
  <c r="W38" i="33"/>
  <c r="X38" i="33"/>
  <c r="Y38" i="33"/>
  <c r="Z38" i="33"/>
  <c r="AA38" i="33"/>
  <c r="AB38" i="33"/>
  <c r="AC38" i="33"/>
  <c r="AD38" i="33"/>
  <c r="AE38" i="33"/>
  <c r="AF38" i="33"/>
  <c r="C39" i="33"/>
  <c r="D39" i="33"/>
  <c r="E39" i="33"/>
  <c r="F39" i="33"/>
  <c r="G39" i="33"/>
  <c r="H39" i="33"/>
  <c r="I39" i="33"/>
  <c r="J39" i="33"/>
  <c r="K39" i="33"/>
  <c r="L39" i="33"/>
  <c r="M39" i="33"/>
  <c r="N39" i="33"/>
  <c r="O39" i="33"/>
  <c r="P39" i="33"/>
  <c r="Q39" i="33"/>
  <c r="R39" i="33"/>
  <c r="S39" i="33"/>
  <c r="T39" i="33"/>
  <c r="U39" i="33"/>
  <c r="V39" i="33"/>
  <c r="W39" i="33"/>
  <c r="X39" i="33"/>
  <c r="Y39" i="33"/>
  <c r="Z39" i="33"/>
  <c r="AA39" i="33"/>
  <c r="AB39" i="33"/>
  <c r="AC39" i="33"/>
  <c r="AD39" i="33"/>
  <c r="AE39" i="33"/>
  <c r="AF39" i="33"/>
  <c r="C40" i="33"/>
  <c r="D40" i="33"/>
  <c r="E40" i="33"/>
  <c r="F40" i="33"/>
  <c r="G40" i="33"/>
  <c r="H40" i="33"/>
  <c r="I40" i="33"/>
  <c r="J40" i="33"/>
  <c r="K40" i="33"/>
  <c r="L40" i="33"/>
  <c r="M40" i="33"/>
  <c r="N40" i="33"/>
  <c r="O40" i="33"/>
  <c r="P40" i="33"/>
  <c r="Q40" i="33"/>
  <c r="R40" i="33"/>
  <c r="S40" i="33"/>
  <c r="T40" i="33"/>
  <c r="U40" i="33"/>
  <c r="V40" i="33"/>
  <c r="W40" i="33"/>
  <c r="X40" i="33"/>
  <c r="Y40" i="33"/>
  <c r="Z40" i="33"/>
  <c r="AA40" i="33"/>
  <c r="AB40" i="33"/>
  <c r="AC40" i="33"/>
  <c r="AD40" i="33"/>
  <c r="AE40" i="33"/>
  <c r="AF40" i="33"/>
  <c r="C41" i="33"/>
  <c r="D41" i="33"/>
  <c r="E41" i="33"/>
  <c r="F41" i="33"/>
  <c r="G41" i="33"/>
  <c r="H41" i="33"/>
  <c r="I41" i="33"/>
  <c r="J41" i="33"/>
  <c r="K41" i="33"/>
  <c r="L41" i="33"/>
  <c r="M41" i="33"/>
  <c r="N41" i="33"/>
  <c r="O41" i="33"/>
  <c r="P41" i="33"/>
  <c r="Q41" i="33"/>
  <c r="R41" i="33"/>
  <c r="S41" i="33"/>
  <c r="T41" i="33"/>
  <c r="U41" i="33"/>
  <c r="V41" i="33"/>
  <c r="W41" i="33"/>
  <c r="X41" i="33"/>
  <c r="Y41" i="33"/>
  <c r="Z41" i="33"/>
  <c r="AA41" i="33"/>
  <c r="AB41" i="33"/>
  <c r="AC41" i="33"/>
  <c r="AD41" i="33"/>
  <c r="AE41" i="33"/>
  <c r="AF41" i="33"/>
  <c r="C42" i="33"/>
  <c r="D42" i="33"/>
  <c r="E42" i="33"/>
  <c r="F42" i="33"/>
  <c r="G42" i="33"/>
  <c r="H42" i="33"/>
  <c r="I42" i="33"/>
  <c r="J42" i="33"/>
  <c r="K42" i="33"/>
  <c r="L42" i="33"/>
  <c r="M42" i="33"/>
  <c r="N42" i="33"/>
  <c r="O42" i="33"/>
  <c r="P42" i="33"/>
  <c r="Q42" i="33"/>
  <c r="R42" i="33"/>
  <c r="S42" i="33"/>
  <c r="T42" i="33"/>
  <c r="U42" i="33"/>
  <c r="V42" i="33"/>
  <c r="W42" i="33"/>
  <c r="X42" i="33"/>
  <c r="Y42" i="33"/>
  <c r="Z42" i="33"/>
  <c r="AA42" i="33"/>
  <c r="AB42" i="33"/>
  <c r="AC42" i="33"/>
  <c r="AD42" i="33"/>
  <c r="AE42" i="33"/>
  <c r="AF42" i="33"/>
  <c r="C43" i="33"/>
  <c r="D43" i="33"/>
  <c r="E43" i="33"/>
  <c r="F43" i="33"/>
  <c r="G43" i="33"/>
  <c r="H43" i="33"/>
  <c r="I43" i="33"/>
  <c r="J43" i="33"/>
  <c r="K43" i="33"/>
  <c r="L43" i="33"/>
  <c r="M43" i="33"/>
  <c r="N43" i="33"/>
  <c r="O43" i="33"/>
  <c r="P43" i="33"/>
  <c r="Q43" i="33"/>
  <c r="R43" i="33"/>
  <c r="S43" i="33"/>
  <c r="T43" i="33"/>
  <c r="U43" i="33"/>
  <c r="V43" i="33"/>
  <c r="W43" i="33"/>
  <c r="X43" i="33"/>
  <c r="Y43" i="33"/>
  <c r="Z43" i="33"/>
  <c r="AA43" i="33"/>
  <c r="AB43" i="33"/>
  <c r="AC43" i="33"/>
  <c r="AD43" i="33"/>
  <c r="AE43" i="33"/>
  <c r="AF43" i="33"/>
  <c r="C44" i="33"/>
  <c r="D44" i="33"/>
  <c r="E44" i="33"/>
  <c r="F44" i="33"/>
  <c r="G44" i="33"/>
  <c r="H44" i="33"/>
  <c r="I44" i="33"/>
  <c r="J44" i="33"/>
  <c r="K44" i="33"/>
  <c r="L44" i="33"/>
  <c r="M44" i="33"/>
  <c r="N44" i="33"/>
  <c r="O44" i="33"/>
  <c r="P44" i="33"/>
  <c r="Q44" i="33"/>
  <c r="R44" i="33"/>
  <c r="S44" i="33"/>
  <c r="T44" i="33"/>
  <c r="U44" i="33"/>
  <c r="V44" i="33"/>
  <c r="W44" i="33"/>
  <c r="X44" i="33"/>
  <c r="Y44" i="33"/>
  <c r="Z44" i="33"/>
  <c r="AA44" i="33"/>
  <c r="AB44" i="33"/>
  <c r="AC44" i="33"/>
  <c r="AD44" i="33"/>
  <c r="AE44" i="33"/>
  <c r="AF44" i="33"/>
  <c r="C45" i="33"/>
  <c r="D45" i="33"/>
  <c r="E45" i="33"/>
  <c r="F45" i="33"/>
  <c r="G45" i="33"/>
  <c r="H45" i="33"/>
  <c r="I45" i="33"/>
  <c r="J45" i="33"/>
  <c r="K45" i="33"/>
  <c r="L45" i="33"/>
  <c r="M45" i="33"/>
  <c r="N45" i="33"/>
  <c r="O45" i="33"/>
  <c r="P45" i="33"/>
  <c r="Q45" i="33"/>
  <c r="R45" i="33"/>
  <c r="S45" i="33"/>
  <c r="T45" i="33"/>
  <c r="U45" i="33"/>
  <c r="V45" i="33"/>
  <c r="W45" i="33"/>
  <c r="X45" i="33"/>
  <c r="Y45" i="33"/>
  <c r="Z45" i="33"/>
  <c r="AA45" i="33"/>
  <c r="AB45" i="33"/>
  <c r="AC45" i="33"/>
  <c r="AD45" i="33"/>
  <c r="AE45" i="33"/>
  <c r="AF45" i="33"/>
  <c r="C46" i="33"/>
  <c r="D46" i="33"/>
  <c r="E46" i="33"/>
  <c r="F46" i="33"/>
  <c r="G46" i="33"/>
  <c r="H46" i="33"/>
  <c r="I46" i="33"/>
  <c r="J46" i="33"/>
  <c r="K46" i="33"/>
  <c r="L46" i="33"/>
  <c r="M46" i="33"/>
  <c r="N46" i="33"/>
  <c r="O46" i="33"/>
  <c r="P46" i="33"/>
  <c r="Q46" i="33"/>
  <c r="R46" i="33"/>
  <c r="S46" i="33"/>
  <c r="T46" i="33"/>
  <c r="U46" i="33"/>
  <c r="V46" i="33"/>
  <c r="W46" i="33"/>
  <c r="X46" i="33"/>
  <c r="Y46" i="33"/>
  <c r="Z46" i="33"/>
  <c r="AA46" i="33"/>
  <c r="AB46" i="33"/>
  <c r="AC46" i="33"/>
  <c r="AD46" i="33"/>
  <c r="AE46" i="33"/>
  <c r="AF46" i="33"/>
  <c r="C47" i="33"/>
  <c r="D47" i="33"/>
  <c r="E47" i="33"/>
  <c r="F47" i="33"/>
  <c r="G47" i="33"/>
  <c r="H47" i="33"/>
  <c r="I47" i="33"/>
  <c r="J47" i="33"/>
  <c r="K47" i="33"/>
  <c r="L47" i="33"/>
  <c r="M47" i="33"/>
  <c r="N47" i="33"/>
  <c r="O47" i="33"/>
  <c r="P47" i="33"/>
  <c r="Q47" i="33"/>
  <c r="R47" i="33"/>
  <c r="S47" i="33"/>
  <c r="T47" i="33"/>
  <c r="U47" i="33"/>
  <c r="V47" i="33"/>
  <c r="W47" i="33"/>
  <c r="X47" i="33"/>
  <c r="Y47" i="33"/>
  <c r="Z47" i="33"/>
  <c r="AA47" i="33"/>
  <c r="AB47" i="33"/>
  <c r="AC47" i="33"/>
  <c r="AD47" i="33"/>
  <c r="AE47" i="33"/>
  <c r="AF47" i="33"/>
  <c r="C48" i="33"/>
  <c r="D48" i="33"/>
  <c r="E48" i="33"/>
  <c r="F48" i="33"/>
  <c r="G48" i="33"/>
  <c r="H48" i="33"/>
  <c r="I48" i="33"/>
  <c r="J48" i="33"/>
  <c r="K48" i="33"/>
  <c r="L48" i="33"/>
  <c r="M48" i="33"/>
  <c r="N48" i="33"/>
  <c r="O48" i="33"/>
  <c r="P48" i="33"/>
  <c r="Q48" i="33"/>
  <c r="R48" i="33"/>
  <c r="S48" i="33"/>
  <c r="T48" i="33"/>
  <c r="U48" i="33"/>
  <c r="V48" i="33"/>
  <c r="W48" i="33"/>
  <c r="X48" i="33"/>
  <c r="Y48" i="33"/>
  <c r="Z48" i="33"/>
  <c r="AA48" i="33"/>
  <c r="AB48" i="33"/>
  <c r="AC48" i="33"/>
  <c r="AD48" i="33"/>
  <c r="AE48" i="33"/>
  <c r="AF48" i="33"/>
  <c r="C49" i="33"/>
  <c r="D49" i="33"/>
  <c r="E49" i="33"/>
  <c r="F49" i="33"/>
  <c r="G49" i="33"/>
  <c r="H49" i="33"/>
  <c r="I49" i="33"/>
  <c r="J49" i="33"/>
  <c r="K49" i="33"/>
  <c r="L49" i="33"/>
  <c r="M49" i="33"/>
  <c r="N49" i="33"/>
  <c r="O49" i="33"/>
  <c r="P49" i="33"/>
  <c r="Q49" i="33"/>
  <c r="R49" i="33"/>
  <c r="S49" i="33"/>
  <c r="T49" i="33"/>
  <c r="U49" i="33"/>
  <c r="V49" i="33"/>
  <c r="W49" i="33"/>
  <c r="X49" i="33"/>
  <c r="Y49" i="33"/>
  <c r="Z49" i="33"/>
  <c r="AA49" i="33"/>
  <c r="AB49" i="33"/>
  <c r="AC49" i="33"/>
  <c r="AD49" i="33"/>
  <c r="AE49" i="33"/>
  <c r="AF49" i="33"/>
  <c r="C50" i="33"/>
  <c r="D50" i="33"/>
  <c r="E50" i="33"/>
  <c r="F50" i="33"/>
  <c r="G50" i="33"/>
  <c r="H50" i="33"/>
  <c r="I50" i="33"/>
  <c r="J50" i="33"/>
  <c r="K50" i="33"/>
  <c r="L50" i="33"/>
  <c r="M50" i="33"/>
  <c r="N50" i="33"/>
  <c r="O50" i="33"/>
  <c r="P50" i="33"/>
  <c r="Q50" i="33"/>
  <c r="R50" i="33"/>
  <c r="S50" i="33"/>
  <c r="T50" i="33"/>
  <c r="U50" i="33"/>
  <c r="V50" i="33"/>
  <c r="W50" i="33"/>
  <c r="X50" i="33"/>
  <c r="Y50" i="33"/>
  <c r="Z50" i="33"/>
  <c r="AA50" i="33"/>
  <c r="AB50" i="33"/>
  <c r="AC50" i="33"/>
  <c r="AD50" i="33"/>
  <c r="AE50" i="33"/>
  <c r="AF50" i="33"/>
  <c r="C51" i="33"/>
  <c r="D51" i="33"/>
  <c r="E51" i="33"/>
  <c r="F51" i="33"/>
  <c r="G51" i="33"/>
  <c r="H51" i="33"/>
  <c r="I51" i="33"/>
  <c r="J51" i="33"/>
  <c r="K51" i="33"/>
  <c r="L51" i="33"/>
  <c r="M51" i="33"/>
  <c r="N51" i="33"/>
  <c r="O51" i="33"/>
  <c r="P51" i="33"/>
  <c r="Q51" i="33"/>
  <c r="R51" i="33"/>
  <c r="S51" i="33"/>
  <c r="T51" i="33"/>
  <c r="U51" i="33"/>
  <c r="V51" i="33"/>
  <c r="W51" i="33"/>
  <c r="X51" i="33"/>
  <c r="Y51" i="33"/>
  <c r="Z51" i="33"/>
  <c r="AA51" i="33"/>
  <c r="AB51" i="33"/>
  <c r="AC51" i="33"/>
  <c r="AD51" i="33"/>
  <c r="AE51" i="33"/>
  <c r="AF51" i="33"/>
  <c r="C52" i="33"/>
  <c r="D52" i="33"/>
  <c r="E52" i="33"/>
  <c r="F52" i="33"/>
  <c r="G52" i="33"/>
  <c r="H52" i="33"/>
  <c r="I52" i="33"/>
  <c r="J52" i="33"/>
  <c r="K52" i="33"/>
  <c r="L52" i="33"/>
  <c r="M52" i="33"/>
  <c r="N52" i="33"/>
  <c r="O52" i="33"/>
  <c r="P52" i="33"/>
  <c r="Q52" i="33"/>
  <c r="R52" i="33"/>
  <c r="S52" i="33"/>
  <c r="T52" i="33"/>
  <c r="U52" i="33"/>
  <c r="V52" i="33"/>
  <c r="W52" i="33"/>
  <c r="X52" i="33"/>
  <c r="Y52" i="33"/>
  <c r="Z52" i="33"/>
  <c r="AA52" i="33"/>
  <c r="AB52" i="33"/>
  <c r="AC52" i="33"/>
  <c r="AD52" i="33"/>
  <c r="AE52" i="33"/>
  <c r="AF52" i="33"/>
  <c r="C53" i="33"/>
  <c r="D53" i="33"/>
  <c r="E53" i="33"/>
  <c r="F53" i="33"/>
  <c r="G53" i="33"/>
  <c r="H53" i="33"/>
  <c r="I53" i="33"/>
  <c r="J53" i="33"/>
  <c r="K53" i="33"/>
  <c r="L53" i="33"/>
  <c r="M53" i="33"/>
  <c r="N53" i="33"/>
  <c r="O53" i="33"/>
  <c r="P53" i="33"/>
  <c r="Q53" i="33"/>
  <c r="R53" i="33"/>
  <c r="S53" i="33"/>
  <c r="T53" i="33"/>
  <c r="U53" i="33"/>
  <c r="V53" i="33"/>
  <c r="W53" i="33"/>
  <c r="X53" i="33"/>
  <c r="Y53" i="33"/>
  <c r="Z53" i="33"/>
  <c r="AA53" i="33"/>
  <c r="AB53" i="33"/>
  <c r="AC53" i="33"/>
  <c r="AD53" i="33"/>
  <c r="AE53" i="33"/>
  <c r="AF53" i="33"/>
  <c r="C54" i="33"/>
  <c r="D54" i="33"/>
  <c r="E54" i="33"/>
  <c r="F54" i="33"/>
  <c r="G54" i="33"/>
  <c r="H54" i="33"/>
  <c r="I54" i="33"/>
  <c r="J54" i="33"/>
  <c r="K54" i="33"/>
  <c r="L54" i="33"/>
  <c r="M54" i="33"/>
  <c r="N54" i="33"/>
  <c r="O54" i="33"/>
  <c r="P54" i="33"/>
  <c r="Q54" i="33"/>
  <c r="R54" i="33"/>
  <c r="S54" i="33"/>
  <c r="T54" i="33"/>
  <c r="U54" i="33"/>
  <c r="V54" i="33"/>
  <c r="W54" i="33"/>
  <c r="X54" i="33"/>
  <c r="Y54" i="33"/>
  <c r="Z54" i="33"/>
  <c r="AA54" i="33"/>
  <c r="AB54" i="33"/>
  <c r="AC54" i="33"/>
  <c r="AD54" i="33"/>
  <c r="AE54" i="33"/>
  <c r="AF54" i="33"/>
  <c r="C55" i="33"/>
  <c r="D55" i="33"/>
  <c r="E55" i="33"/>
  <c r="F55" i="33"/>
  <c r="G55" i="33"/>
  <c r="H55" i="33"/>
  <c r="I55" i="33"/>
  <c r="J55" i="33"/>
  <c r="K55" i="33"/>
  <c r="L55" i="33"/>
  <c r="M55" i="33"/>
  <c r="N55" i="33"/>
  <c r="O55" i="33"/>
  <c r="P55" i="33"/>
  <c r="Q55" i="33"/>
  <c r="R55" i="33"/>
  <c r="S55" i="33"/>
  <c r="T55" i="33"/>
  <c r="U55" i="33"/>
  <c r="V55" i="33"/>
  <c r="W55" i="33"/>
  <c r="X55" i="33"/>
  <c r="Y55" i="33"/>
  <c r="Z55" i="33"/>
  <c r="AA55" i="33"/>
  <c r="AB55" i="33"/>
  <c r="AC55" i="33"/>
  <c r="AD55" i="33"/>
  <c r="AE55" i="33"/>
  <c r="AF55" i="33"/>
  <c r="C56" i="33"/>
  <c r="D56" i="33"/>
  <c r="E56" i="33"/>
  <c r="F56" i="33"/>
  <c r="G56" i="33"/>
  <c r="H56" i="33"/>
  <c r="I56" i="33"/>
  <c r="J56" i="33"/>
  <c r="K56" i="33"/>
  <c r="L56" i="33"/>
  <c r="M56" i="33"/>
  <c r="N56" i="33"/>
  <c r="O56" i="33"/>
  <c r="P56" i="33"/>
  <c r="Q56" i="33"/>
  <c r="R56" i="33"/>
  <c r="S56" i="33"/>
  <c r="T56" i="33"/>
  <c r="U56" i="33"/>
  <c r="V56" i="33"/>
  <c r="W56" i="33"/>
  <c r="X56" i="33"/>
  <c r="Y56" i="33"/>
  <c r="Z56" i="33"/>
  <c r="AA56" i="33"/>
  <c r="AB56" i="33"/>
  <c r="AC56" i="33"/>
  <c r="AD56" i="33"/>
  <c r="AE56" i="33"/>
  <c r="AF56" i="33"/>
  <c r="C57" i="33"/>
  <c r="D57" i="33"/>
  <c r="E57" i="33"/>
  <c r="F57" i="33"/>
  <c r="G57" i="33"/>
  <c r="H57" i="33"/>
  <c r="I57" i="33"/>
  <c r="J57" i="33"/>
  <c r="K57" i="33"/>
  <c r="L57" i="33"/>
  <c r="M57" i="33"/>
  <c r="N57" i="33"/>
  <c r="O57" i="33"/>
  <c r="P57" i="33"/>
  <c r="Q57" i="33"/>
  <c r="R57" i="33"/>
  <c r="S57" i="33"/>
  <c r="T57" i="33"/>
  <c r="U57" i="33"/>
  <c r="V57" i="33"/>
  <c r="W57" i="33"/>
  <c r="X57" i="33"/>
  <c r="Y57" i="33"/>
  <c r="Z57" i="33"/>
  <c r="AA57" i="33"/>
  <c r="AB57" i="33"/>
  <c r="AC57" i="33"/>
  <c r="AD57" i="33"/>
  <c r="AE57" i="33"/>
  <c r="AF57" i="33"/>
  <c r="C58" i="33"/>
  <c r="D58" i="33"/>
  <c r="E58" i="33"/>
  <c r="F58" i="33"/>
  <c r="G58" i="33"/>
  <c r="H58" i="33"/>
  <c r="I58" i="33"/>
  <c r="J58" i="33"/>
  <c r="K58" i="33"/>
  <c r="L58" i="33"/>
  <c r="M58" i="33"/>
  <c r="N58" i="33"/>
  <c r="O58" i="33"/>
  <c r="P58" i="33"/>
  <c r="Q58" i="33"/>
  <c r="R58" i="33"/>
  <c r="S58" i="33"/>
  <c r="T58" i="33"/>
  <c r="U58" i="33"/>
  <c r="V58" i="33"/>
  <c r="W58" i="33"/>
  <c r="X58" i="33"/>
  <c r="Y58" i="33"/>
  <c r="Z58" i="33"/>
  <c r="AA58" i="33"/>
  <c r="AB58" i="33"/>
  <c r="AC58" i="33"/>
  <c r="AD58" i="33"/>
  <c r="AE58" i="33"/>
  <c r="AF58" i="33"/>
  <c r="C59" i="33"/>
  <c r="D59" i="33"/>
  <c r="E59" i="33"/>
  <c r="F59" i="33"/>
  <c r="G59" i="33"/>
  <c r="H59" i="33"/>
  <c r="I59" i="33"/>
  <c r="J59" i="33"/>
  <c r="K59" i="33"/>
  <c r="L59" i="33"/>
  <c r="M59" i="33"/>
  <c r="N59" i="33"/>
  <c r="O59" i="33"/>
  <c r="P59" i="33"/>
  <c r="Q59" i="33"/>
  <c r="R59" i="33"/>
  <c r="S59" i="33"/>
  <c r="T59" i="33"/>
  <c r="U59" i="33"/>
  <c r="V59" i="33"/>
  <c r="W59" i="33"/>
  <c r="X59" i="33"/>
  <c r="Y59" i="33"/>
  <c r="Z59" i="33"/>
  <c r="AA59" i="33"/>
  <c r="AB59" i="33"/>
  <c r="AC59" i="33"/>
  <c r="AD59" i="33"/>
  <c r="AE59" i="33"/>
  <c r="AF59" i="33"/>
  <c r="C60" i="33"/>
  <c r="D60" i="33"/>
  <c r="E60" i="33"/>
  <c r="F60" i="33"/>
  <c r="G60" i="33"/>
  <c r="H60" i="33"/>
  <c r="I60" i="33"/>
  <c r="J60" i="33"/>
  <c r="K60" i="33"/>
  <c r="L60" i="33"/>
  <c r="M60" i="33"/>
  <c r="N60" i="33"/>
  <c r="O60" i="33"/>
  <c r="P60" i="33"/>
  <c r="Q60" i="33"/>
  <c r="R60" i="33"/>
  <c r="S60" i="33"/>
  <c r="T60" i="33"/>
  <c r="U60" i="33"/>
  <c r="V60" i="33"/>
  <c r="W60" i="33"/>
  <c r="X60" i="33"/>
  <c r="Y60" i="33"/>
  <c r="Z60" i="33"/>
  <c r="AA60" i="33"/>
  <c r="AB60" i="33"/>
  <c r="AC60" i="33"/>
  <c r="AD60" i="33"/>
  <c r="AE60" i="33"/>
  <c r="AF60" i="33"/>
  <c r="C61" i="33"/>
  <c r="D61" i="33"/>
  <c r="E61" i="33"/>
  <c r="F61" i="33"/>
  <c r="G61" i="33"/>
  <c r="H61" i="33"/>
  <c r="I61" i="33"/>
  <c r="J61" i="33"/>
  <c r="K61" i="33"/>
  <c r="L61" i="33"/>
  <c r="M61" i="33"/>
  <c r="N61" i="33"/>
  <c r="O61" i="33"/>
  <c r="P61" i="33"/>
  <c r="Q61" i="33"/>
  <c r="R61" i="33"/>
  <c r="S61" i="33"/>
  <c r="T61" i="33"/>
  <c r="U61" i="33"/>
  <c r="V61" i="33"/>
  <c r="W61" i="33"/>
  <c r="X61" i="33"/>
  <c r="Y61" i="33"/>
  <c r="Z61" i="33"/>
  <c r="AA61" i="33"/>
  <c r="AB61" i="33"/>
  <c r="AC61" i="33"/>
  <c r="AD61" i="33"/>
  <c r="AE61" i="33"/>
  <c r="AF61" i="33"/>
  <c r="C62" i="33"/>
  <c r="D62" i="33"/>
  <c r="E62" i="33"/>
  <c r="F62" i="33"/>
  <c r="G62" i="33"/>
  <c r="H62" i="33"/>
  <c r="I62" i="33"/>
  <c r="J62" i="33"/>
  <c r="K62" i="33"/>
  <c r="L62" i="33"/>
  <c r="M62" i="33"/>
  <c r="N62" i="33"/>
  <c r="O62" i="33"/>
  <c r="P62" i="33"/>
  <c r="Q62" i="33"/>
  <c r="R62" i="33"/>
  <c r="S62" i="33"/>
  <c r="T62" i="33"/>
  <c r="U62" i="33"/>
  <c r="V62" i="33"/>
  <c r="W62" i="33"/>
  <c r="X62" i="33"/>
  <c r="Y62" i="33"/>
  <c r="Z62" i="33"/>
  <c r="AA62" i="33"/>
  <c r="AB62" i="33"/>
  <c r="AC62" i="33"/>
  <c r="AD62" i="33"/>
  <c r="AE62" i="33"/>
  <c r="AF62" i="33"/>
  <c r="C63" i="33"/>
  <c r="D63" i="33"/>
  <c r="E63" i="33"/>
  <c r="F63" i="33"/>
  <c r="G63" i="33"/>
  <c r="H63" i="33"/>
  <c r="I63" i="33"/>
  <c r="J63" i="33"/>
  <c r="K63" i="33"/>
  <c r="L63" i="33"/>
  <c r="M63" i="33"/>
  <c r="N63" i="33"/>
  <c r="O63" i="33"/>
  <c r="P63" i="33"/>
  <c r="Q63" i="33"/>
  <c r="R63" i="33"/>
  <c r="S63" i="33"/>
  <c r="T63" i="33"/>
  <c r="U63" i="33"/>
  <c r="V63" i="33"/>
  <c r="W63" i="33"/>
  <c r="X63" i="33"/>
  <c r="Y63" i="33"/>
  <c r="Z63" i="33"/>
  <c r="AA63" i="33"/>
  <c r="AB63" i="33"/>
  <c r="AC63" i="33"/>
  <c r="AD63" i="33"/>
  <c r="AE63" i="33"/>
  <c r="AF63" i="33"/>
  <c r="C64" i="33"/>
  <c r="D64" i="33"/>
  <c r="E64" i="33"/>
  <c r="F64" i="33"/>
  <c r="G64" i="33"/>
  <c r="H64" i="33"/>
  <c r="I64" i="33"/>
  <c r="J64" i="33"/>
  <c r="K64" i="33"/>
  <c r="L64" i="33"/>
  <c r="M64" i="33"/>
  <c r="N64" i="33"/>
  <c r="O64" i="33"/>
  <c r="P64" i="33"/>
  <c r="Q64" i="33"/>
  <c r="R64" i="33"/>
  <c r="S64" i="33"/>
  <c r="T64" i="33"/>
  <c r="U64" i="33"/>
  <c r="V64" i="33"/>
  <c r="W64" i="33"/>
  <c r="X64" i="33"/>
  <c r="Y64" i="33"/>
  <c r="Z64" i="33"/>
  <c r="AA64" i="33"/>
  <c r="AB64" i="33"/>
  <c r="AC64" i="33"/>
  <c r="AD64" i="33"/>
  <c r="AE64" i="33"/>
  <c r="AF64" i="33"/>
  <c r="C65" i="33"/>
  <c r="D65" i="33"/>
  <c r="E65" i="33"/>
  <c r="F65" i="33"/>
  <c r="G65" i="33"/>
  <c r="H65" i="33"/>
  <c r="I65" i="33"/>
  <c r="J65" i="33"/>
  <c r="K65" i="33"/>
  <c r="L65" i="33"/>
  <c r="M65" i="33"/>
  <c r="N65" i="33"/>
  <c r="O65" i="33"/>
  <c r="P65" i="33"/>
  <c r="Q65" i="33"/>
  <c r="R65" i="33"/>
  <c r="S65" i="33"/>
  <c r="T65" i="33"/>
  <c r="U65" i="33"/>
  <c r="V65" i="33"/>
  <c r="W65" i="33"/>
  <c r="X65" i="33"/>
  <c r="Y65" i="33"/>
  <c r="Z65" i="33"/>
  <c r="AA65" i="33"/>
  <c r="AB65" i="33"/>
  <c r="AC65" i="33"/>
  <c r="AD65" i="33"/>
  <c r="AE65" i="33"/>
  <c r="AF65" i="33"/>
  <c r="C66" i="33"/>
  <c r="D66" i="33"/>
  <c r="E66" i="33"/>
  <c r="F66" i="33"/>
  <c r="G66" i="33"/>
  <c r="H66" i="33"/>
  <c r="I66" i="33"/>
  <c r="J66" i="33"/>
  <c r="K66" i="33"/>
  <c r="L66" i="33"/>
  <c r="M66" i="33"/>
  <c r="N66" i="33"/>
  <c r="O66" i="33"/>
  <c r="P66" i="33"/>
  <c r="Q66" i="33"/>
  <c r="R66" i="33"/>
  <c r="S66" i="33"/>
  <c r="T66" i="33"/>
  <c r="U66" i="33"/>
  <c r="V66" i="33"/>
  <c r="W66" i="33"/>
  <c r="X66" i="33"/>
  <c r="Y66" i="33"/>
  <c r="Z66" i="33"/>
  <c r="AA66" i="33"/>
  <c r="AB66" i="33"/>
  <c r="AC66" i="33"/>
  <c r="AD66" i="33"/>
  <c r="AE66" i="33"/>
  <c r="AF66" i="33"/>
  <c r="C67" i="33"/>
  <c r="D67" i="33"/>
  <c r="E67" i="33"/>
  <c r="F67" i="33"/>
  <c r="G67" i="33"/>
  <c r="H67" i="33"/>
  <c r="I67" i="33"/>
  <c r="J67" i="33"/>
  <c r="K67" i="33"/>
  <c r="L67" i="33"/>
  <c r="M67" i="33"/>
  <c r="N67" i="33"/>
  <c r="O67" i="33"/>
  <c r="P67" i="33"/>
  <c r="Q67" i="33"/>
  <c r="R67" i="33"/>
  <c r="S67" i="33"/>
  <c r="T67" i="33"/>
  <c r="U67" i="33"/>
  <c r="V67" i="33"/>
  <c r="W67" i="33"/>
  <c r="X67" i="33"/>
  <c r="Y67" i="33"/>
  <c r="Z67" i="33"/>
  <c r="AA67" i="33"/>
  <c r="AB67" i="33"/>
  <c r="AC67" i="33"/>
  <c r="AD67" i="33"/>
  <c r="AE67" i="33"/>
  <c r="AF67" i="33"/>
  <c r="C68" i="33"/>
  <c r="D68" i="33"/>
  <c r="E68" i="33"/>
  <c r="F68" i="33"/>
  <c r="G68" i="33"/>
  <c r="H68" i="33"/>
  <c r="I68" i="33"/>
  <c r="J68" i="33"/>
  <c r="K68" i="33"/>
  <c r="L68" i="33"/>
  <c r="M68" i="33"/>
  <c r="N68" i="33"/>
  <c r="O68" i="33"/>
  <c r="P68" i="33"/>
  <c r="Q68" i="33"/>
  <c r="R68" i="33"/>
  <c r="S68" i="33"/>
  <c r="T68" i="33"/>
  <c r="U68" i="33"/>
  <c r="V68" i="33"/>
  <c r="W68" i="33"/>
  <c r="X68" i="33"/>
  <c r="Y68" i="33"/>
  <c r="Z68" i="33"/>
  <c r="AA68" i="33"/>
  <c r="AB68" i="33"/>
  <c r="AC68" i="33"/>
  <c r="AD68" i="33"/>
  <c r="AE68" i="33"/>
  <c r="AF68" i="33"/>
  <c r="C69" i="33"/>
  <c r="D69" i="33"/>
  <c r="E69" i="33"/>
  <c r="F69" i="33"/>
  <c r="G69" i="33"/>
  <c r="H69" i="33"/>
  <c r="I69" i="33"/>
  <c r="J69" i="33"/>
  <c r="K69" i="33"/>
  <c r="L69" i="33"/>
  <c r="M69" i="33"/>
  <c r="N69" i="33"/>
  <c r="O69" i="33"/>
  <c r="P69" i="33"/>
  <c r="Q69" i="33"/>
  <c r="R69" i="33"/>
  <c r="S69" i="33"/>
  <c r="T69" i="33"/>
  <c r="U69" i="33"/>
  <c r="V69" i="33"/>
  <c r="W69" i="33"/>
  <c r="X69" i="33"/>
  <c r="Y69" i="33"/>
  <c r="Z69" i="33"/>
  <c r="AA69" i="33"/>
  <c r="AB69" i="33"/>
  <c r="AC69" i="33"/>
  <c r="AD69" i="33"/>
  <c r="AE69" i="33"/>
  <c r="AF69" i="33"/>
  <c r="C70" i="33"/>
  <c r="D70" i="33"/>
  <c r="E70" i="33"/>
  <c r="F70" i="33"/>
  <c r="G70" i="33"/>
  <c r="H70" i="33"/>
  <c r="I70" i="33"/>
  <c r="J70" i="33"/>
  <c r="K70" i="33"/>
  <c r="L70" i="33"/>
  <c r="M70" i="33"/>
  <c r="N70" i="33"/>
  <c r="O70" i="33"/>
  <c r="P70" i="33"/>
  <c r="Q70" i="33"/>
  <c r="R70" i="33"/>
  <c r="S70" i="33"/>
  <c r="T70" i="33"/>
  <c r="U70" i="33"/>
  <c r="V70" i="33"/>
  <c r="W70" i="33"/>
  <c r="X70" i="33"/>
  <c r="Y70" i="33"/>
  <c r="Z70" i="33"/>
  <c r="AA70" i="33"/>
  <c r="AB70" i="33"/>
  <c r="AC70" i="33"/>
  <c r="AD70" i="33"/>
  <c r="AE70" i="33"/>
  <c r="AF70" i="33"/>
  <c r="C71" i="33"/>
  <c r="D71" i="33"/>
  <c r="E71" i="33"/>
  <c r="F71" i="33"/>
  <c r="G71" i="33"/>
  <c r="H71" i="33"/>
  <c r="I71" i="33"/>
  <c r="J71" i="33"/>
  <c r="K71" i="33"/>
  <c r="L71" i="33"/>
  <c r="M71" i="33"/>
  <c r="N71" i="33"/>
  <c r="O71" i="33"/>
  <c r="P71" i="33"/>
  <c r="Q71" i="33"/>
  <c r="R71" i="33"/>
  <c r="S71" i="33"/>
  <c r="T71" i="33"/>
  <c r="U71" i="33"/>
  <c r="V71" i="33"/>
  <c r="W71" i="33"/>
  <c r="X71" i="33"/>
  <c r="Y71" i="33"/>
  <c r="Z71" i="33"/>
  <c r="AA71" i="33"/>
  <c r="AB71" i="33"/>
  <c r="AC71" i="33"/>
  <c r="AD71" i="33"/>
  <c r="AE71" i="33"/>
  <c r="AF71" i="33"/>
  <c r="C72" i="33"/>
  <c r="D72" i="33"/>
  <c r="E72" i="33"/>
  <c r="F72" i="33"/>
  <c r="G72" i="33"/>
  <c r="H72" i="33"/>
  <c r="I72" i="33"/>
  <c r="J72" i="33"/>
  <c r="K72" i="33"/>
  <c r="L72" i="33"/>
  <c r="M72" i="33"/>
  <c r="N72" i="33"/>
  <c r="O72" i="33"/>
  <c r="P72" i="33"/>
  <c r="Q72" i="33"/>
  <c r="R72" i="33"/>
  <c r="S72" i="33"/>
  <c r="T72" i="33"/>
  <c r="U72" i="33"/>
  <c r="V72" i="33"/>
  <c r="W72" i="33"/>
  <c r="X72" i="33"/>
  <c r="Y72" i="33"/>
  <c r="Z72" i="33"/>
  <c r="AA72" i="33"/>
  <c r="AB72" i="33"/>
  <c r="AC72" i="33"/>
  <c r="AD72" i="33"/>
  <c r="AE72" i="33"/>
  <c r="AF72" i="33"/>
  <c r="C73" i="33"/>
  <c r="D73" i="33"/>
  <c r="E73" i="33"/>
  <c r="F73" i="33"/>
  <c r="G73" i="33"/>
  <c r="H73" i="33"/>
  <c r="I73" i="33"/>
  <c r="J73" i="33"/>
  <c r="K73" i="33"/>
  <c r="L73" i="33"/>
  <c r="M73" i="33"/>
  <c r="N73" i="33"/>
  <c r="O73" i="33"/>
  <c r="P73" i="33"/>
  <c r="Q73" i="33"/>
  <c r="R73" i="33"/>
  <c r="S73" i="33"/>
  <c r="T73" i="33"/>
  <c r="U73" i="33"/>
  <c r="V73" i="33"/>
  <c r="W73" i="33"/>
  <c r="X73" i="33"/>
  <c r="Y73" i="33"/>
  <c r="Z73" i="33"/>
  <c r="AA73" i="33"/>
  <c r="AB73" i="33"/>
  <c r="AC73" i="33"/>
  <c r="AD73" i="33"/>
  <c r="AE73" i="33"/>
  <c r="AF73" i="33"/>
  <c r="C74" i="33"/>
  <c r="D74" i="33"/>
  <c r="E74" i="33"/>
  <c r="F74" i="33"/>
  <c r="G74" i="33"/>
  <c r="H74" i="33"/>
  <c r="I74" i="33"/>
  <c r="J74" i="33"/>
  <c r="K74" i="33"/>
  <c r="L74" i="33"/>
  <c r="M74" i="33"/>
  <c r="N74" i="33"/>
  <c r="O74" i="33"/>
  <c r="P74" i="33"/>
  <c r="Q74" i="33"/>
  <c r="R74" i="33"/>
  <c r="S74" i="33"/>
  <c r="T74" i="33"/>
  <c r="U74" i="33"/>
  <c r="V74" i="33"/>
  <c r="W74" i="33"/>
  <c r="X74" i="33"/>
  <c r="Y74" i="33"/>
  <c r="Z74" i="33"/>
  <c r="AA74" i="33"/>
  <c r="AB74" i="33"/>
  <c r="AC74" i="33"/>
  <c r="AD74" i="33"/>
  <c r="AE74" i="33"/>
  <c r="AF74" i="33"/>
  <c r="C75" i="33"/>
  <c r="D75" i="33"/>
  <c r="E75" i="33"/>
  <c r="F75" i="33"/>
  <c r="G75" i="33"/>
  <c r="H75" i="33"/>
  <c r="I75" i="33"/>
  <c r="J75" i="33"/>
  <c r="K75" i="33"/>
  <c r="L75" i="33"/>
  <c r="M75" i="33"/>
  <c r="N75" i="33"/>
  <c r="O75" i="33"/>
  <c r="P75" i="33"/>
  <c r="Q75" i="33"/>
  <c r="R75" i="33"/>
  <c r="S75" i="33"/>
  <c r="T75" i="33"/>
  <c r="U75" i="33"/>
  <c r="V75" i="33"/>
  <c r="W75" i="33"/>
  <c r="X75" i="33"/>
  <c r="Y75" i="33"/>
  <c r="Z75" i="33"/>
  <c r="AA75" i="33"/>
  <c r="AB75" i="33"/>
  <c r="AC75" i="33"/>
  <c r="AD75" i="33"/>
  <c r="AE75" i="33"/>
  <c r="AF75" i="33"/>
  <c r="C76" i="33"/>
  <c r="D76" i="33"/>
  <c r="E76" i="33"/>
  <c r="F76" i="33"/>
  <c r="G76" i="33"/>
  <c r="H76" i="33"/>
  <c r="I76" i="33"/>
  <c r="J76" i="33"/>
  <c r="K76" i="33"/>
  <c r="L76" i="33"/>
  <c r="M76" i="33"/>
  <c r="N76" i="33"/>
  <c r="O76" i="33"/>
  <c r="P76" i="33"/>
  <c r="Q76" i="33"/>
  <c r="R76" i="33"/>
  <c r="S76" i="33"/>
  <c r="T76" i="33"/>
  <c r="U76" i="33"/>
  <c r="V76" i="33"/>
  <c r="W76" i="33"/>
  <c r="X76" i="33"/>
  <c r="Y76" i="33"/>
  <c r="Z76" i="33"/>
  <c r="AA76" i="33"/>
  <c r="AB76" i="33"/>
  <c r="AC76" i="33"/>
  <c r="AD76" i="33"/>
  <c r="AE76" i="33"/>
  <c r="AF76" i="33"/>
  <c r="C77" i="33"/>
  <c r="D77" i="33"/>
  <c r="E77" i="33"/>
  <c r="F77" i="33"/>
  <c r="G77" i="33"/>
  <c r="H77" i="33"/>
  <c r="I77" i="33"/>
  <c r="J77" i="33"/>
  <c r="K77" i="33"/>
  <c r="L77" i="33"/>
  <c r="M77" i="33"/>
  <c r="N77" i="33"/>
  <c r="O77" i="33"/>
  <c r="P77" i="33"/>
  <c r="Q77" i="33"/>
  <c r="R77" i="33"/>
  <c r="S77" i="33"/>
  <c r="T77" i="33"/>
  <c r="U77" i="33"/>
  <c r="V77" i="33"/>
  <c r="W77" i="33"/>
  <c r="X77" i="33"/>
  <c r="Y77" i="33"/>
  <c r="Z77" i="33"/>
  <c r="AA77" i="33"/>
  <c r="AB77" i="33"/>
  <c r="AC77" i="33"/>
  <c r="AD77" i="33"/>
  <c r="AE77" i="33"/>
  <c r="AF77" i="33"/>
  <c r="C78" i="33"/>
  <c r="D78" i="33"/>
  <c r="E78" i="33"/>
  <c r="F78" i="33"/>
  <c r="G78" i="33"/>
  <c r="H78" i="33"/>
  <c r="I78" i="33"/>
  <c r="J78" i="33"/>
  <c r="K78" i="33"/>
  <c r="L78" i="33"/>
  <c r="M78" i="33"/>
  <c r="N78" i="33"/>
  <c r="O78" i="33"/>
  <c r="P78" i="33"/>
  <c r="Q78" i="33"/>
  <c r="R78" i="33"/>
  <c r="S78" i="33"/>
  <c r="T78" i="33"/>
  <c r="U78" i="33"/>
  <c r="V78" i="33"/>
  <c r="W78" i="33"/>
  <c r="X78" i="33"/>
  <c r="Y78" i="33"/>
  <c r="Z78" i="33"/>
  <c r="AA78" i="33"/>
  <c r="AB78" i="33"/>
  <c r="AC78" i="33"/>
  <c r="AD78" i="33"/>
  <c r="AE78" i="33"/>
  <c r="AF78" i="33"/>
  <c r="C79" i="33"/>
  <c r="D79" i="33"/>
  <c r="E79" i="33"/>
  <c r="F79" i="33"/>
  <c r="G79" i="33"/>
  <c r="H79" i="33"/>
  <c r="I79" i="33"/>
  <c r="J79" i="33"/>
  <c r="K79" i="33"/>
  <c r="L79" i="33"/>
  <c r="M79" i="33"/>
  <c r="N79" i="33"/>
  <c r="O79" i="33"/>
  <c r="P79" i="33"/>
  <c r="Q79" i="33"/>
  <c r="R79" i="33"/>
  <c r="S79" i="33"/>
  <c r="T79" i="33"/>
  <c r="U79" i="33"/>
  <c r="V79" i="33"/>
  <c r="W79" i="33"/>
  <c r="X79" i="33"/>
  <c r="Y79" i="33"/>
  <c r="Z79" i="33"/>
  <c r="AA79" i="33"/>
  <c r="AB79" i="33"/>
  <c r="AC79" i="33"/>
  <c r="AD79" i="33"/>
  <c r="AE79" i="33"/>
  <c r="AF79" i="33"/>
  <c r="C80" i="33"/>
  <c r="D80" i="33"/>
  <c r="E80" i="33"/>
  <c r="F80" i="33"/>
  <c r="G80" i="33"/>
  <c r="H80" i="33"/>
  <c r="I80" i="33"/>
  <c r="J80" i="33"/>
  <c r="K80" i="33"/>
  <c r="L80" i="33"/>
  <c r="M80" i="33"/>
  <c r="N80" i="33"/>
  <c r="O80" i="33"/>
  <c r="P80" i="33"/>
  <c r="Q80" i="33"/>
  <c r="R80" i="33"/>
  <c r="S80" i="33"/>
  <c r="T80" i="33"/>
  <c r="U80" i="33"/>
  <c r="V80" i="33"/>
  <c r="W80" i="33"/>
  <c r="X80" i="33"/>
  <c r="Y80" i="33"/>
  <c r="Z80" i="33"/>
  <c r="AA80" i="33"/>
  <c r="AB80" i="33"/>
  <c r="AC80" i="33"/>
  <c r="AD80" i="33"/>
  <c r="AE80" i="33"/>
  <c r="AF80" i="33"/>
  <c r="C81" i="33"/>
  <c r="D81" i="33"/>
  <c r="E81" i="33"/>
  <c r="F81" i="33"/>
  <c r="G81" i="33"/>
  <c r="H81" i="33"/>
  <c r="I81" i="33"/>
  <c r="J81" i="33"/>
  <c r="K81" i="33"/>
  <c r="L81" i="33"/>
  <c r="M81" i="33"/>
  <c r="N81" i="33"/>
  <c r="O81" i="33"/>
  <c r="P81" i="33"/>
  <c r="Q81" i="33"/>
  <c r="R81" i="33"/>
  <c r="S81" i="33"/>
  <c r="T81" i="33"/>
  <c r="U81" i="33"/>
  <c r="V81" i="33"/>
  <c r="W81" i="33"/>
  <c r="X81" i="33"/>
  <c r="Y81" i="33"/>
  <c r="Z81" i="33"/>
  <c r="AA81" i="33"/>
  <c r="AB81" i="33"/>
  <c r="AC81" i="33"/>
  <c r="AD81" i="33"/>
  <c r="AE81" i="33"/>
  <c r="AF81" i="33"/>
  <c r="C82" i="33"/>
  <c r="D82" i="33"/>
  <c r="E82" i="33"/>
  <c r="F82" i="33"/>
  <c r="G82" i="33"/>
  <c r="H82" i="33"/>
  <c r="I82" i="33"/>
  <c r="J82" i="33"/>
  <c r="K82" i="33"/>
  <c r="L82" i="33"/>
  <c r="M82" i="33"/>
  <c r="N82" i="33"/>
  <c r="O82" i="33"/>
  <c r="P82" i="33"/>
  <c r="Q82" i="33"/>
  <c r="R82" i="33"/>
  <c r="S82" i="33"/>
  <c r="T82" i="33"/>
  <c r="U82" i="33"/>
  <c r="V82" i="33"/>
  <c r="W82" i="33"/>
  <c r="X82" i="33"/>
  <c r="Y82" i="33"/>
  <c r="Z82" i="33"/>
  <c r="AA82" i="33"/>
  <c r="AB82" i="33"/>
  <c r="AC82" i="33"/>
  <c r="AD82" i="33"/>
  <c r="AE82" i="33"/>
  <c r="AF82" i="33"/>
  <c r="C83" i="33"/>
  <c r="D83" i="33"/>
  <c r="E83" i="33"/>
  <c r="F83" i="33"/>
  <c r="G83" i="33"/>
  <c r="H83" i="33"/>
  <c r="I83" i="33"/>
  <c r="J83" i="33"/>
  <c r="K83" i="33"/>
  <c r="L83" i="33"/>
  <c r="M83" i="33"/>
  <c r="N83" i="33"/>
  <c r="O83" i="33"/>
  <c r="P83" i="33"/>
  <c r="Q83" i="33"/>
  <c r="R83" i="33"/>
  <c r="S83" i="33"/>
  <c r="T83" i="33"/>
  <c r="U83" i="33"/>
  <c r="V83" i="33"/>
  <c r="W83" i="33"/>
  <c r="X83" i="33"/>
  <c r="Y83" i="33"/>
  <c r="Z83" i="33"/>
  <c r="AA83" i="33"/>
  <c r="AB83" i="33"/>
  <c r="AC83" i="33"/>
  <c r="AD83" i="33"/>
  <c r="AE83" i="33"/>
  <c r="AF83" i="33"/>
  <c r="C84" i="33"/>
  <c r="D84" i="33"/>
  <c r="E84" i="33"/>
  <c r="F84" i="33"/>
  <c r="G84" i="33"/>
  <c r="H84" i="33"/>
  <c r="I84" i="33"/>
  <c r="J84" i="33"/>
  <c r="K84" i="33"/>
  <c r="L84" i="33"/>
  <c r="M84" i="33"/>
  <c r="N84" i="33"/>
  <c r="O84" i="33"/>
  <c r="P84" i="33"/>
  <c r="Q84" i="33"/>
  <c r="R84" i="33"/>
  <c r="S84" i="33"/>
  <c r="T84" i="33"/>
  <c r="U84" i="33"/>
  <c r="V84" i="33"/>
  <c r="W84" i="33"/>
  <c r="X84" i="33"/>
  <c r="Y84" i="33"/>
  <c r="Z84" i="33"/>
  <c r="AA84" i="33"/>
  <c r="AB84" i="33"/>
  <c r="AC84" i="33"/>
  <c r="AD84" i="33"/>
  <c r="AE84" i="33"/>
  <c r="AF84" i="33"/>
  <c r="C85" i="33"/>
  <c r="D85" i="33"/>
  <c r="E85" i="33"/>
  <c r="F85" i="33"/>
  <c r="G85" i="33"/>
  <c r="H85" i="33"/>
  <c r="I85" i="33"/>
  <c r="J85" i="33"/>
  <c r="K85" i="33"/>
  <c r="L85" i="33"/>
  <c r="M85" i="33"/>
  <c r="N85" i="33"/>
  <c r="O85" i="33"/>
  <c r="P85" i="33"/>
  <c r="Q85" i="33"/>
  <c r="R85" i="33"/>
  <c r="S85" i="33"/>
  <c r="T85" i="33"/>
  <c r="U85" i="33"/>
  <c r="V85" i="33"/>
  <c r="W85" i="33"/>
  <c r="X85" i="33"/>
  <c r="Y85" i="33"/>
  <c r="Z85" i="33"/>
  <c r="AA85" i="33"/>
  <c r="AB85" i="33"/>
  <c r="AC85" i="33"/>
  <c r="AD85" i="33"/>
  <c r="AE85" i="33"/>
  <c r="AF85" i="33"/>
  <c r="C86" i="33"/>
  <c r="D86" i="33"/>
  <c r="E86" i="33"/>
  <c r="F86" i="33"/>
  <c r="G86" i="33"/>
  <c r="H86" i="33"/>
  <c r="I86" i="33"/>
  <c r="J86" i="33"/>
  <c r="K86" i="33"/>
  <c r="L86" i="33"/>
  <c r="M86" i="33"/>
  <c r="N86" i="33"/>
  <c r="O86" i="33"/>
  <c r="P86" i="33"/>
  <c r="Q86" i="33"/>
  <c r="R86" i="33"/>
  <c r="S86" i="33"/>
  <c r="T86" i="33"/>
  <c r="U86" i="33"/>
  <c r="V86" i="33"/>
  <c r="W86" i="33"/>
  <c r="X86" i="33"/>
  <c r="Y86" i="33"/>
  <c r="Z86" i="33"/>
  <c r="AA86" i="33"/>
  <c r="AB86" i="33"/>
  <c r="AC86" i="33"/>
  <c r="AD86" i="33"/>
  <c r="AE86" i="33"/>
  <c r="AF86" i="33"/>
  <c r="C87" i="33"/>
  <c r="D87" i="33"/>
  <c r="E87" i="33"/>
  <c r="F87" i="33"/>
  <c r="G87" i="33"/>
  <c r="H87" i="33"/>
  <c r="I87" i="33"/>
  <c r="J87" i="33"/>
  <c r="K87" i="33"/>
  <c r="L87" i="33"/>
  <c r="M87" i="33"/>
  <c r="N87" i="33"/>
  <c r="O87" i="33"/>
  <c r="P87" i="33"/>
  <c r="Q87" i="33"/>
  <c r="R87" i="33"/>
  <c r="S87" i="33"/>
  <c r="T87" i="33"/>
  <c r="U87" i="33"/>
  <c r="V87" i="33"/>
  <c r="W87" i="33"/>
  <c r="X87" i="33"/>
  <c r="Y87" i="33"/>
  <c r="Z87" i="33"/>
  <c r="AA87" i="33"/>
  <c r="AB87" i="33"/>
  <c r="AC87" i="33"/>
  <c r="AD87" i="33"/>
  <c r="AE87" i="33"/>
  <c r="AF87" i="33"/>
  <c r="C88" i="33"/>
  <c r="D88" i="33"/>
  <c r="E88" i="33"/>
  <c r="F88" i="33"/>
  <c r="G88" i="33"/>
  <c r="H88" i="33"/>
  <c r="I88" i="33"/>
  <c r="J88" i="33"/>
  <c r="K88" i="33"/>
  <c r="L88" i="33"/>
  <c r="M88" i="33"/>
  <c r="N88" i="33"/>
  <c r="O88" i="33"/>
  <c r="P88" i="33"/>
  <c r="Q88" i="33"/>
  <c r="R88" i="33"/>
  <c r="S88" i="33"/>
  <c r="T88" i="33"/>
  <c r="U88" i="33"/>
  <c r="V88" i="33"/>
  <c r="W88" i="33"/>
  <c r="X88" i="33"/>
  <c r="Y88" i="33"/>
  <c r="Z88" i="33"/>
  <c r="AA88" i="33"/>
  <c r="AB88" i="33"/>
  <c r="AC88" i="33"/>
  <c r="AD88" i="33"/>
  <c r="AE88" i="33"/>
  <c r="AF88" i="33"/>
  <c r="C89" i="33"/>
  <c r="D89" i="33"/>
  <c r="E89" i="33"/>
  <c r="F89" i="33"/>
  <c r="G89" i="33"/>
  <c r="H89" i="33"/>
  <c r="I89" i="33"/>
  <c r="J89" i="33"/>
  <c r="K89" i="33"/>
  <c r="L89" i="33"/>
  <c r="M89" i="33"/>
  <c r="N89" i="33"/>
  <c r="O89" i="33"/>
  <c r="P89" i="33"/>
  <c r="Q89" i="33"/>
  <c r="R89" i="33"/>
  <c r="S89" i="33"/>
  <c r="T89" i="33"/>
  <c r="U89" i="33"/>
  <c r="V89" i="33"/>
  <c r="W89" i="33"/>
  <c r="X89" i="33"/>
  <c r="Y89" i="33"/>
  <c r="Z89" i="33"/>
  <c r="AA89" i="33"/>
  <c r="AB89" i="33"/>
  <c r="AC89" i="33"/>
  <c r="AD89" i="33"/>
  <c r="AE89" i="33"/>
  <c r="AF89" i="33"/>
  <c r="C90" i="33"/>
  <c r="D90" i="33"/>
  <c r="E90" i="33"/>
  <c r="F90" i="33"/>
  <c r="G90" i="33"/>
  <c r="H90" i="33"/>
  <c r="I90" i="33"/>
  <c r="J90" i="33"/>
  <c r="K90" i="33"/>
  <c r="L90" i="33"/>
  <c r="M90" i="33"/>
  <c r="N90" i="33"/>
  <c r="O90" i="33"/>
  <c r="P90" i="33"/>
  <c r="Q90" i="33"/>
  <c r="R90" i="33"/>
  <c r="S90" i="33"/>
  <c r="T90" i="33"/>
  <c r="U90" i="33"/>
  <c r="V90" i="33"/>
  <c r="W90" i="33"/>
  <c r="X90" i="33"/>
  <c r="Y90" i="33"/>
  <c r="Z90" i="33"/>
  <c r="AA90" i="33"/>
  <c r="AB90" i="33"/>
  <c r="AC90" i="33"/>
  <c r="AD90" i="33"/>
  <c r="AE90" i="33"/>
  <c r="AF90" i="33"/>
  <c r="C91" i="33"/>
  <c r="D91" i="33"/>
  <c r="E91" i="33"/>
  <c r="F91" i="33"/>
  <c r="G91" i="33"/>
  <c r="H91" i="33"/>
  <c r="I91" i="33"/>
  <c r="J91" i="33"/>
  <c r="K91" i="33"/>
  <c r="L91" i="33"/>
  <c r="M91" i="33"/>
  <c r="N91" i="33"/>
  <c r="O91" i="33"/>
  <c r="P91" i="33"/>
  <c r="Q91" i="33"/>
  <c r="R91" i="33"/>
  <c r="S91" i="33"/>
  <c r="T91" i="33"/>
  <c r="U91" i="33"/>
  <c r="V91" i="33"/>
  <c r="W91" i="33"/>
  <c r="X91" i="33"/>
  <c r="Y91" i="33"/>
  <c r="Z91" i="33"/>
  <c r="AA91" i="33"/>
  <c r="AB91" i="33"/>
  <c r="AC91" i="33"/>
  <c r="AD91" i="33"/>
  <c r="AE91" i="33"/>
  <c r="AF91" i="33"/>
  <c r="C92" i="33"/>
  <c r="D92" i="33"/>
  <c r="E92" i="33"/>
  <c r="F92" i="33"/>
  <c r="G92" i="33"/>
  <c r="H92" i="33"/>
  <c r="I92" i="33"/>
  <c r="J92" i="33"/>
  <c r="K92" i="33"/>
  <c r="L92" i="33"/>
  <c r="M92" i="33"/>
  <c r="N92" i="33"/>
  <c r="O92" i="33"/>
  <c r="P92" i="33"/>
  <c r="Q92" i="33"/>
  <c r="R92" i="33"/>
  <c r="S92" i="33"/>
  <c r="T92" i="33"/>
  <c r="U92" i="33"/>
  <c r="V92" i="33"/>
  <c r="W92" i="33"/>
  <c r="X92" i="33"/>
  <c r="Y92" i="33"/>
  <c r="Z92" i="33"/>
  <c r="AA92" i="33"/>
  <c r="AB92" i="33"/>
  <c r="AC92" i="33"/>
  <c r="AD92" i="33"/>
  <c r="AE92" i="33"/>
  <c r="AF92" i="33"/>
  <c r="C93" i="33"/>
  <c r="D93" i="33"/>
  <c r="E93" i="33"/>
  <c r="F93" i="33"/>
  <c r="G93" i="33"/>
  <c r="H93" i="33"/>
  <c r="I93" i="33"/>
  <c r="J93" i="33"/>
  <c r="K93" i="33"/>
  <c r="L93" i="33"/>
  <c r="M93" i="33"/>
  <c r="N93" i="33"/>
  <c r="O93" i="33"/>
  <c r="P93" i="33"/>
  <c r="Q93" i="33"/>
  <c r="R93" i="33"/>
  <c r="S93" i="33"/>
  <c r="T93" i="33"/>
  <c r="U93" i="33"/>
  <c r="V93" i="33"/>
  <c r="W93" i="33"/>
  <c r="X93" i="33"/>
  <c r="Y93" i="33"/>
  <c r="Z93" i="33"/>
  <c r="AA93" i="33"/>
  <c r="AB93" i="33"/>
  <c r="AC93" i="33"/>
  <c r="AD93" i="33"/>
  <c r="AE93" i="33"/>
  <c r="AF93" i="33"/>
  <c r="C94" i="33"/>
  <c r="D94" i="33"/>
  <c r="E94" i="33"/>
  <c r="F94" i="33"/>
  <c r="G94" i="33"/>
  <c r="H94" i="33"/>
  <c r="I94" i="33"/>
  <c r="J94" i="33"/>
  <c r="K94" i="33"/>
  <c r="L94" i="33"/>
  <c r="M94" i="33"/>
  <c r="N94" i="33"/>
  <c r="O94" i="33"/>
  <c r="P94" i="33"/>
  <c r="Q94" i="33"/>
  <c r="R94" i="33"/>
  <c r="S94" i="33"/>
  <c r="T94" i="33"/>
  <c r="U94" i="33"/>
  <c r="V94" i="33"/>
  <c r="W94" i="33"/>
  <c r="X94" i="33"/>
  <c r="Y94" i="33"/>
  <c r="Z94" i="33"/>
  <c r="AA94" i="33"/>
  <c r="AB94" i="33"/>
  <c r="AC94" i="33"/>
  <c r="AD94" i="33"/>
  <c r="AE94" i="33"/>
  <c r="AF94" i="33"/>
  <c r="C95" i="33"/>
  <c r="D95" i="33"/>
  <c r="E95" i="33"/>
  <c r="F95" i="33"/>
  <c r="G95" i="33"/>
  <c r="H95" i="33"/>
  <c r="I95" i="33"/>
  <c r="J95" i="33"/>
  <c r="K95" i="33"/>
  <c r="L95" i="33"/>
  <c r="M95" i="33"/>
  <c r="N95" i="33"/>
  <c r="O95" i="33"/>
  <c r="P95" i="33"/>
  <c r="Q95" i="33"/>
  <c r="R95" i="33"/>
  <c r="S95" i="33"/>
  <c r="T95" i="33"/>
  <c r="U95" i="33"/>
  <c r="V95" i="33"/>
  <c r="W95" i="33"/>
  <c r="X95" i="33"/>
  <c r="Y95" i="33"/>
  <c r="Z95" i="33"/>
  <c r="AA95" i="33"/>
  <c r="AB95" i="33"/>
  <c r="AC95" i="33"/>
  <c r="AD95" i="33"/>
  <c r="AE95" i="33"/>
  <c r="AF95" i="33"/>
  <c r="C96" i="33"/>
  <c r="D96" i="33"/>
  <c r="E96" i="33"/>
  <c r="F96" i="33"/>
  <c r="G96" i="33"/>
  <c r="H96" i="33"/>
  <c r="I96" i="33"/>
  <c r="J96" i="33"/>
  <c r="K96" i="33"/>
  <c r="L96" i="33"/>
  <c r="M96" i="33"/>
  <c r="N96" i="33"/>
  <c r="O96" i="33"/>
  <c r="P96" i="33"/>
  <c r="Q96" i="33"/>
  <c r="R96" i="33"/>
  <c r="S96" i="33"/>
  <c r="T96" i="33"/>
  <c r="U96" i="33"/>
  <c r="V96" i="33"/>
  <c r="W96" i="33"/>
  <c r="X96" i="33"/>
  <c r="Y96" i="33"/>
  <c r="Z96" i="33"/>
  <c r="AA96" i="33"/>
  <c r="AB96" i="33"/>
  <c r="AC96" i="33"/>
  <c r="AD96" i="33"/>
  <c r="AE96" i="33"/>
  <c r="AF96" i="33"/>
  <c r="C97" i="33"/>
  <c r="D97" i="33"/>
  <c r="E97" i="33"/>
  <c r="F97" i="33"/>
  <c r="G97" i="33"/>
  <c r="H97" i="33"/>
  <c r="I97" i="33"/>
  <c r="J97" i="33"/>
  <c r="K97" i="33"/>
  <c r="L97" i="33"/>
  <c r="M97" i="33"/>
  <c r="N97" i="33"/>
  <c r="O97" i="33"/>
  <c r="P97" i="33"/>
  <c r="Q97" i="33"/>
  <c r="R97" i="33"/>
  <c r="S97" i="33"/>
  <c r="T97" i="33"/>
  <c r="U97" i="33"/>
  <c r="V97" i="33"/>
  <c r="W97" i="33"/>
  <c r="X97" i="33"/>
  <c r="Y97" i="33"/>
  <c r="Z97" i="33"/>
  <c r="AA97" i="33"/>
  <c r="AB97" i="33"/>
  <c r="AC97" i="33"/>
  <c r="AD97" i="33"/>
  <c r="AE97" i="33"/>
  <c r="AF97" i="33"/>
  <c r="C98" i="33"/>
  <c r="D98" i="33"/>
  <c r="E98" i="33"/>
  <c r="F98" i="33"/>
  <c r="G98" i="33"/>
  <c r="H98" i="33"/>
  <c r="I98" i="33"/>
  <c r="J98" i="33"/>
  <c r="K98" i="33"/>
  <c r="L98" i="33"/>
  <c r="M98" i="33"/>
  <c r="N98" i="33"/>
  <c r="O98" i="33"/>
  <c r="P98" i="33"/>
  <c r="Q98" i="33"/>
  <c r="R98" i="33"/>
  <c r="S98" i="33"/>
  <c r="T98" i="33"/>
  <c r="U98" i="33"/>
  <c r="V98" i="33"/>
  <c r="W98" i="33"/>
  <c r="X98" i="33"/>
  <c r="Y98" i="33"/>
  <c r="Z98" i="33"/>
  <c r="AA98" i="33"/>
  <c r="AB98" i="33"/>
  <c r="AC98" i="33"/>
  <c r="AD98" i="33"/>
  <c r="AE98" i="33"/>
  <c r="AF98" i="33"/>
  <c r="C99" i="33"/>
  <c r="D99" i="33"/>
  <c r="E99" i="33"/>
  <c r="F99" i="33"/>
  <c r="G99" i="33"/>
  <c r="H99" i="33"/>
  <c r="I99" i="33"/>
  <c r="J99" i="33"/>
  <c r="K99" i="33"/>
  <c r="L99" i="33"/>
  <c r="M99" i="33"/>
  <c r="N99" i="33"/>
  <c r="O99" i="33"/>
  <c r="P99" i="33"/>
  <c r="Q99" i="33"/>
  <c r="R99" i="33"/>
  <c r="S99" i="33"/>
  <c r="T99" i="33"/>
  <c r="U99" i="33"/>
  <c r="V99" i="33"/>
  <c r="W99" i="33"/>
  <c r="X99" i="33"/>
  <c r="Y99" i="33"/>
  <c r="Z99" i="33"/>
  <c r="AA99" i="33"/>
  <c r="AB99" i="33"/>
  <c r="AC99" i="33"/>
  <c r="AD99" i="33"/>
  <c r="AE99" i="33"/>
  <c r="AF99" i="33"/>
  <c r="C100" i="33"/>
  <c r="D100" i="33"/>
  <c r="E100" i="33"/>
  <c r="F100" i="33"/>
  <c r="G100" i="33"/>
  <c r="H100" i="33"/>
  <c r="I100" i="33"/>
  <c r="J100" i="33"/>
  <c r="K100" i="33"/>
  <c r="L100" i="33"/>
  <c r="M100" i="33"/>
  <c r="N100" i="33"/>
  <c r="O100" i="33"/>
  <c r="P100" i="33"/>
  <c r="Q100" i="33"/>
  <c r="R100" i="33"/>
  <c r="S100" i="33"/>
  <c r="T100" i="33"/>
  <c r="U100" i="33"/>
  <c r="V100" i="33"/>
  <c r="W100" i="33"/>
  <c r="X100" i="33"/>
  <c r="Y100" i="33"/>
  <c r="Z100" i="33"/>
  <c r="AA100" i="33"/>
  <c r="AB100" i="33"/>
  <c r="AC100" i="33"/>
  <c r="AD100" i="33"/>
  <c r="AE100" i="33"/>
  <c r="AF100" i="33"/>
  <c r="C101" i="33"/>
  <c r="D101" i="33"/>
  <c r="E101" i="33"/>
  <c r="F101" i="33"/>
  <c r="G101" i="33"/>
  <c r="H101" i="33"/>
  <c r="I101" i="33"/>
  <c r="J101" i="33"/>
  <c r="K101" i="33"/>
  <c r="L101" i="33"/>
  <c r="M101" i="33"/>
  <c r="N101" i="33"/>
  <c r="O101" i="33"/>
  <c r="P101" i="33"/>
  <c r="Q101" i="33"/>
  <c r="R101" i="33"/>
  <c r="S101" i="33"/>
  <c r="T101" i="33"/>
  <c r="U101" i="33"/>
  <c r="V101" i="33"/>
  <c r="W101" i="33"/>
  <c r="X101" i="33"/>
  <c r="Y101" i="33"/>
  <c r="Z101" i="33"/>
  <c r="AA101" i="33"/>
  <c r="AB101" i="33"/>
  <c r="AC101" i="33"/>
  <c r="AD101" i="33"/>
  <c r="AE101" i="33"/>
  <c r="AF101" i="33"/>
  <c r="C102" i="33"/>
  <c r="D102" i="33"/>
  <c r="E102" i="33"/>
  <c r="F102" i="33"/>
  <c r="G102" i="33"/>
  <c r="H102" i="33"/>
  <c r="I102" i="33"/>
  <c r="J102" i="33"/>
  <c r="K102" i="33"/>
  <c r="L102" i="33"/>
  <c r="M102" i="33"/>
  <c r="N102" i="33"/>
  <c r="O102" i="33"/>
  <c r="P102" i="33"/>
  <c r="Q102" i="33"/>
  <c r="R102" i="33"/>
  <c r="S102" i="33"/>
  <c r="T102" i="33"/>
  <c r="U102" i="33"/>
  <c r="V102" i="33"/>
  <c r="W102" i="33"/>
  <c r="X102" i="33"/>
  <c r="Y102" i="33"/>
  <c r="Z102" i="33"/>
  <c r="AA102" i="33"/>
  <c r="AB102" i="33"/>
  <c r="AC102" i="33"/>
  <c r="AD102" i="33"/>
  <c r="AE102" i="33"/>
  <c r="AF102" i="33"/>
  <c r="C103" i="33"/>
  <c r="D103" i="33"/>
  <c r="E103" i="33"/>
  <c r="F103" i="33"/>
  <c r="G103" i="33"/>
  <c r="H103" i="33"/>
  <c r="I103" i="33"/>
  <c r="J103" i="33"/>
  <c r="K103" i="33"/>
  <c r="L103" i="33"/>
  <c r="M103" i="33"/>
  <c r="N103" i="33"/>
  <c r="O103" i="33"/>
  <c r="P103" i="33"/>
  <c r="Q103" i="33"/>
  <c r="R103" i="33"/>
  <c r="S103" i="33"/>
  <c r="T103" i="33"/>
  <c r="U103" i="33"/>
  <c r="V103" i="33"/>
  <c r="W103" i="33"/>
  <c r="X103" i="33"/>
  <c r="Y103" i="33"/>
  <c r="Z103" i="33"/>
  <c r="AA103" i="33"/>
  <c r="AB103" i="33"/>
  <c r="AC103" i="33"/>
  <c r="AD103" i="33"/>
  <c r="AE103" i="33"/>
  <c r="AF103" i="33"/>
  <c r="C104" i="33"/>
  <c r="D104" i="33"/>
  <c r="E104" i="33"/>
  <c r="F104" i="33"/>
  <c r="G104" i="33"/>
  <c r="H104" i="33"/>
  <c r="I104" i="33"/>
  <c r="J104" i="33"/>
  <c r="K104" i="33"/>
  <c r="L104" i="33"/>
  <c r="M104" i="33"/>
  <c r="N104" i="33"/>
  <c r="O104" i="33"/>
  <c r="P104" i="33"/>
  <c r="Q104" i="33"/>
  <c r="R104" i="33"/>
  <c r="S104" i="33"/>
  <c r="T104" i="33"/>
  <c r="U104" i="33"/>
  <c r="V104" i="33"/>
  <c r="W104" i="33"/>
  <c r="X104" i="33"/>
  <c r="Y104" i="33"/>
  <c r="Z104" i="33"/>
  <c r="AA104" i="33"/>
  <c r="AB104" i="33"/>
  <c r="AC104" i="33"/>
  <c r="AD104" i="33"/>
  <c r="AE104" i="33"/>
  <c r="AF104" i="33"/>
  <c r="C105" i="33"/>
  <c r="D105" i="33"/>
  <c r="E105" i="33"/>
  <c r="F105" i="33"/>
  <c r="G105" i="33"/>
  <c r="H105" i="33"/>
  <c r="I105" i="33"/>
  <c r="J105" i="33"/>
  <c r="K105" i="33"/>
  <c r="L105" i="33"/>
  <c r="M105" i="33"/>
  <c r="N105" i="33"/>
  <c r="O105" i="33"/>
  <c r="P105" i="33"/>
  <c r="Q105" i="33"/>
  <c r="R105" i="33"/>
  <c r="S105" i="33"/>
  <c r="T105" i="33"/>
  <c r="U105" i="33"/>
  <c r="V105" i="33"/>
  <c r="W105" i="33"/>
  <c r="X105" i="33"/>
  <c r="Y105" i="33"/>
  <c r="Z105" i="33"/>
  <c r="AA105" i="33"/>
  <c r="AB105" i="33"/>
  <c r="AC105" i="33"/>
  <c r="AD105" i="33"/>
  <c r="AE105" i="33"/>
  <c r="AF105" i="33"/>
  <c r="C106" i="33"/>
  <c r="D106" i="33"/>
  <c r="E106" i="33"/>
  <c r="F106" i="33"/>
  <c r="G106" i="33"/>
  <c r="H106" i="33"/>
  <c r="I106" i="33"/>
  <c r="J106" i="33"/>
  <c r="K106" i="33"/>
  <c r="L106" i="33"/>
  <c r="M106" i="33"/>
  <c r="N106" i="33"/>
  <c r="O106" i="33"/>
  <c r="P106" i="33"/>
  <c r="Q106" i="33"/>
  <c r="R106" i="33"/>
  <c r="S106" i="33"/>
  <c r="T106" i="33"/>
  <c r="U106" i="33"/>
  <c r="V106" i="33"/>
  <c r="W106" i="33"/>
  <c r="X106" i="33"/>
  <c r="Y106" i="33"/>
  <c r="Z106" i="33"/>
  <c r="AA106" i="33"/>
  <c r="AB106" i="33"/>
  <c r="AC106" i="33"/>
  <c r="AD106" i="33"/>
  <c r="AE106" i="33"/>
  <c r="AF106" i="33"/>
  <c r="C107" i="33"/>
  <c r="D107" i="33"/>
  <c r="E107" i="33"/>
  <c r="F107" i="33"/>
  <c r="G107" i="33"/>
  <c r="H107" i="33"/>
  <c r="I107" i="33"/>
  <c r="J107" i="33"/>
  <c r="K107" i="33"/>
  <c r="L107" i="33"/>
  <c r="M107" i="33"/>
  <c r="N107" i="33"/>
  <c r="O107" i="33"/>
  <c r="P107" i="33"/>
  <c r="Q107" i="33"/>
  <c r="R107" i="33"/>
  <c r="S107" i="33"/>
  <c r="T107" i="33"/>
  <c r="U107" i="33"/>
  <c r="V107" i="33"/>
  <c r="W107" i="33"/>
  <c r="X107" i="33"/>
  <c r="Y107" i="33"/>
  <c r="Z107" i="33"/>
  <c r="AA107" i="33"/>
  <c r="AB107" i="33"/>
  <c r="AC107" i="33"/>
  <c r="AD107" i="33"/>
  <c r="AE107" i="33"/>
  <c r="AF107" i="33"/>
  <c r="C108" i="33"/>
  <c r="D108" i="33"/>
  <c r="E108" i="33"/>
  <c r="F108" i="33"/>
  <c r="G108" i="33"/>
  <c r="H108" i="33"/>
  <c r="I108" i="33"/>
  <c r="J108" i="33"/>
  <c r="K108" i="33"/>
  <c r="L108" i="33"/>
  <c r="M108" i="33"/>
  <c r="N108" i="33"/>
  <c r="O108" i="33"/>
  <c r="P108" i="33"/>
  <c r="Q108" i="33"/>
  <c r="R108" i="33"/>
  <c r="S108" i="33"/>
  <c r="T108" i="33"/>
  <c r="U108" i="33"/>
  <c r="V108" i="33"/>
  <c r="W108" i="33"/>
  <c r="X108" i="33"/>
  <c r="Y108" i="33"/>
  <c r="Z108" i="33"/>
  <c r="AA108" i="33"/>
  <c r="AB108" i="33"/>
  <c r="AC108" i="33"/>
  <c r="AD108" i="33"/>
  <c r="AE108" i="33"/>
  <c r="AF108" i="33"/>
  <c r="C109" i="33"/>
  <c r="D109" i="33"/>
  <c r="E109" i="33"/>
  <c r="F109" i="33"/>
  <c r="G109" i="33"/>
  <c r="H109" i="33"/>
  <c r="I109" i="33"/>
  <c r="J109" i="33"/>
  <c r="K109" i="33"/>
  <c r="L109" i="33"/>
  <c r="M109" i="33"/>
  <c r="N109" i="33"/>
  <c r="O109" i="33"/>
  <c r="P109" i="33"/>
  <c r="Q109" i="33"/>
  <c r="R109" i="33"/>
  <c r="S109" i="33"/>
  <c r="T109" i="33"/>
  <c r="U109" i="33"/>
  <c r="V109" i="33"/>
  <c r="W109" i="33"/>
  <c r="X109" i="33"/>
  <c r="Y109" i="33"/>
  <c r="Z109" i="33"/>
  <c r="AA109" i="33"/>
  <c r="AB109" i="33"/>
  <c r="AC109" i="33"/>
  <c r="AD109" i="33"/>
  <c r="AE109" i="33"/>
  <c r="AF109" i="33"/>
  <c r="C110" i="33"/>
  <c r="D110" i="33"/>
  <c r="E110" i="33"/>
  <c r="F110" i="33"/>
  <c r="G110" i="33"/>
  <c r="H110" i="33"/>
  <c r="I110" i="33"/>
  <c r="J110" i="33"/>
  <c r="K110" i="33"/>
  <c r="L110" i="33"/>
  <c r="M110" i="33"/>
  <c r="N110" i="33"/>
  <c r="O110" i="33"/>
  <c r="P110" i="33"/>
  <c r="Q110" i="33"/>
  <c r="R110" i="33"/>
  <c r="S110" i="33"/>
  <c r="T110" i="33"/>
  <c r="U110" i="33"/>
  <c r="V110" i="33"/>
  <c r="W110" i="33"/>
  <c r="X110" i="33"/>
  <c r="Y110" i="33"/>
  <c r="Z110" i="33"/>
  <c r="AA110" i="33"/>
  <c r="AB110" i="33"/>
  <c r="AC110" i="33"/>
  <c r="AD110" i="33"/>
  <c r="AE110" i="33"/>
  <c r="AF110" i="33"/>
  <c r="C111" i="33"/>
  <c r="D111" i="33"/>
  <c r="E111" i="33"/>
  <c r="F111" i="33"/>
  <c r="G111" i="33"/>
  <c r="H111" i="33"/>
  <c r="I111" i="33"/>
  <c r="J111" i="33"/>
  <c r="K111" i="33"/>
  <c r="L111" i="33"/>
  <c r="M111" i="33"/>
  <c r="N111" i="33"/>
  <c r="O111" i="33"/>
  <c r="P111" i="33"/>
  <c r="Q111" i="33"/>
  <c r="R111" i="33"/>
  <c r="S111" i="33"/>
  <c r="T111" i="33"/>
  <c r="U111" i="33"/>
  <c r="V111" i="33"/>
  <c r="W111" i="33"/>
  <c r="X111" i="33"/>
  <c r="Y111" i="33"/>
  <c r="Z111" i="33"/>
  <c r="AA111" i="33"/>
  <c r="AB111" i="33"/>
  <c r="AC111" i="33"/>
  <c r="AD111" i="33"/>
  <c r="AE111" i="33"/>
  <c r="AF111" i="33"/>
  <c r="C112" i="33"/>
  <c r="D112" i="33"/>
  <c r="E112" i="33"/>
  <c r="F112" i="33"/>
  <c r="G112" i="33"/>
  <c r="H112" i="33"/>
  <c r="I112" i="33"/>
  <c r="J112" i="33"/>
  <c r="K112" i="33"/>
  <c r="L112" i="33"/>
  <c r="M112" i="33"/>
  <c r="N112" i="33"/>
  <c r="O112" i="33"/>
  <c r="P112" i="33"/>
  <c r="Q112" i="33"/>
  <c r="R112" i="33"/>
  <c r="S112" i="33"/>
  <c r="T112" i="33"/>
  <c r="U112" i="33"/>
  <c r="V112" i="33"/>
  <c r="W112" i="33"/>
  <c r="X112" i="33"/>
  <c r="Y112" i="33"/>
  <c r="Z112" i="33"/>
  <c r="AA112" i="33"/>
  <c r="AB112" i="33"/>
  <c r="AC112" i="33"/>
  <c r="AD112" i="33"/>
  <c r="AE112" i="33"/>
  <c r="AF112" i="33"/>
  <c r="C113" i="33"/>
  <c r="D113" i="33"/>
  <c r="E113" i="33"/>
  <c r="F113" i="33"/>
  <c r="G113" i="33"/>
  <c r="H113" i="33"/>
  <c r="I113" i="33"/>
  <c r="J113" i="33"/>
  <c r="K113" i="33"/>
  <c r="L113" i="33"/>
  <c r="M113" i="33"/>
  <c r="N113" i="33"/>
  <c r="O113" i="33"/>
  <c r="P113" i="33"/>
  <c r="Q113" i="33"/>
  <c r="R113" i="33"/>
  <c r="S113" i="33"/>
  <c r="T113" i="33"/>
  <c r="U113" i="33"/>
  <c r="V113" i="33"/>
  <c r="W113" i="33"/>
  <c r="X113" i="33"/>
  <c r="Y113" i="33"/>
  <c r="Z113" i="33"/>
  <c r="AA113" i="33"/>
  <c r="AB113" i="33"/>
  <c r="AC113" i="33"/>
  <c r="AD113" i="33"/>
  <c r="AE113" i="33"/>
  <c r="AF113" i="33"/>
  <c r="C114" i="33"/>
  <c r="D114" i="33"/>
  <c r="E114" i="33"/>
  <c r="F114" i="33"/>
  <c r="G114" i="33"/>
  <c r="H114" i="33"/>
  <c r="I114" i="33"/>
  <c r="J114" i="33"/>
  <c r="K114" i="33"/>
  <c r="L114" i="33"/>
  <c r="M114" i="33"/>
  <c r="N114" i="33"/>
  <c r="O114" i="33"/>
  <c r="P114" i="33"/>
  <c r="Q114" i="33"/>
  <c r="R114" i="33"/>
  <c r="S114" i="33"/>
  <c r="T114" i="33"/>
  <c r="U114" i="33"/>
  <c r="V114" i="33"/>
  <c r="W114" i="33"/>
  <c r="X114" i="33"/>
  <c r="Y114" i="33"/>
  <c r="Z114" i="33"/>
  <c r="AA114" i="33"/>
  <c r="AB114" i="33"/>
  <c r="AC114" i="33"/>
  <c r="AD114" i="33"/>
  <c r="AE114" i="33"/>
  <c r="AF114" i="33"/>
  <c r="C115" i="33"/>
  <c r="D115" i="33"/>
  <c r="E115" i="33"/>
  <c r="F115" i="33"/>
  <c r="G115" i="33"/>
  <c r="H115" i="33"/>
  <c r="I115" i="33"/>
  <c r="J115" i="33"/>
  <c r="K115" i="33"/>
  <c r="L115" i="33"/>
  <c r="M115" i="33"/>
  <c r="N115" i="33"/>
  <c r="O115" i="33"/>
  <c r="P115" i="33"/>
  <c r="Q115" i="33"/>
  <c r="R115" i="33"/>
  <c r="S115" i="33"/>
  <c r="T115" i="33"/>
  <c r="U115" i="33"/>
  <c r="V115" i="33"/>
  <c r="W115" i="33"/>
  <c r="X115" i="33"/>
  <c r="Y115" i="33"/>
  <c r="Z115" i="33"/>
  <c r="AA115" i="33"/>
  <c r="AB115" i="33"/>
  <c r="AC115" i="33"/>
  <c r="AD115" i="33"/>
  <c r="AE115" i="33"/>
  <c r="AF115" i="33"/>
  <c r="C116" i="33"/>
  <c r="D116" i="33"/>
  <c r="E116" i="33"/>
  <c r="F116" i="33"/>
  <c r="G116" i="33"/>
  <c r="H116" i="33"/>
  <c r="I116" i="33"/>
  <c r="J116" i="33"/>
  <c r="K116" i="33"/>
  <c r="L116" i="33"/>
  <c r="M116" i="33"/>
  <c r="N116" i="33"/>
  <c r="O116" i="33"/>
  <c r="P116" i="33"/>
  <c r="Q116" i="33"/>
  <c r="R116" i="33"/>
  <c r="S116" i="33"/>
  <c r="T116" i="33"/>
  <c r="U116" i="33"/>
  <c r="V116" i="33"/>
  <c r="W116" i="33"/>
  <c r="X116" i="33"/>
  <c r="Y116" i="33"/>
  <c r="Z116" i="33"/>
  <c r="AA116" i="33"/>
  <c r="AB116" i="33"/>
  <c r="AC116" i="33"/>
  <c r="AD116" i="33"/>
  <c r="AE116" i="33"/>
  <c r="AF116" i="33"/>
  <c r="C117" i="33"/>
  <c r="D117" i="33"/>
  <c r="E117" i="33"/>
  <c r="F117" i="33"/>
  <c r="G117" i="33"/>
  <c r="H117" i="33"/>
  <c r="I117" i="33"/>
  <c r="J117" i="33"/>
  <c r="K117" i="33"/>
  <c r="L117" i="33"/>
  <c r="M117" i="33"/>
  <c r="N117" i="33"/>
  <c r="O117" i="33"/>
  <c r="P117" i="33"/>
  <c r="Q117" i="33"/>
  <c r="R117" i="33"/>
  <c r="S117" i="33"/>
  <c r="T117" i="33"/>
  <c r="U117" i="33"/>
  <c r="V117" i="33"/>
  <c r="W117" i="33"/>
  <c r="X117" i="33"/>
  <c r="Y117" i="33"/>
  <c r="Z117" i="33"/>
  <c r="AA117" i="33"/>
  <c r="AB117" i="33"/>
  <c r="AC117" i="33"/>
  <c r="AD117" i="33"/>
  <c r="AE117" i="33"/>
  <c r="AF117" i="33"/>
  <c r="C118" i="33"/>
  <c r="D118" i="33"/>
  <c r="E118" i="33"/>
  <c r="F118" i="33"/>
  <c r="G118" i="33"/>
  <c r="H118" i="33"/>
  <c r="I118" i="33"/>
  <c r="J118" i="33"/>
  <c r="K118" i="33"/>
  <c r="L118" i="33"/>
  <c r="M118" i="33"/>
  <c r="N118" i="33"/>
  <c r="O118" i="33"/>
  <c r="P118" i="33"/>
  <c r="Q118" i="33"/>
  <c r="R118" i="33"/>
  <c r="S118" i="33"/>
  <c r="T118" i="33"/>
  <c r="U118" i="33"/>
  <c r="V118" i="33"/>
  <c r="W118" i="33"/>
  <c r="X118" i="33"/>
  <c r="Y118" i="33"/>
  <c r="Z118" i="33"/>
  <c r="AA118" i="33"/>
  <c r="AB118" i="33"/>
  <c r="AC118" i="33"/>
  <c r="AD118" i="33"/>
  <c r="AE118" i="33"/>
  <c r="AF118" i="33"/>
  <c r="C119" i="33"/>
  <c r="D119" i="33"/>
  <c r="E119" i="33"/>
  <c r="F119" i="33"/>
  <c r="G119" i="33"/>
  <c r="H119" i="33"/>
  <c r="I119" i="33"/>
  <c r="J119" i="33"/>
  <c r="K119" i="33"/>
  <c r="L119" i="33"/>
  <c r="M119" i="33"/>
  <c r="N119" i="33"/>
  <c r="O119" i="33"/>
  <c r="P119" i="33"/>
  <c r="Q119" i="33"/>
  <c r="R119" i="33"/>
  <c r="S119" i="33"/>
  <c r="T119" i="33"/>
  <c r="U119" i="33"/>
  <c r="V119" i="33"/>
  <c r="W119" i="33"/>
  <c r="X119" i="33"/>
  <c r="Y119" i="33"/>
  <c r="Z119" i="33"/>
  <c r="AA119" i="33"/>
  <c r="AB119" i="33"/>
  <c r="AC119" i="33"/>
  <c r="AD119" i="33"/>
  <c r="AE119" i="33"/>
  <c r="AF119" i="33"/>
  <c r="C120" i="33"/>
  <c r="D120" i="33"/>
  <c r="E120" i="33"/>
  <c r="F120" i="33"/>
  <c r="G120" i="33"/>
  <c r="H120" i="33"/>
  <c r="I120" i="33"/>
  <c r="J120" i="33"/>
  <c r="K120" i="33"/>
  <c r="L120" i="33"/>
  <c r="M120" i="33"/>
  <c r="N120" i="33"/>
  <c r="O120" i="33"/>
  <c r="P120" i="33"/>
  <c r="Q120" i="33"/>
  <c r="R120" i="33"/>
  <c r="S120" i="33"/>
  <c r="T120" i="33"/>
  <c r="U120" i="33"/>
  <c r="V120" i="33"/>
  <c r="W120" i="33"/>
  <c r="X120" i="33"/>
  <c r="Y120" i="33"/>
  <c r="Z120" i="33"/>
  <c r="AA120" i="33"/>
  <c r="AB120" i="33"/>
  <c r="AC120" i="33"/>
  <c r="AD120" i="33"/>
  <c r="AE120" i="33"/>
  <c r="AF120" i="33"/>
  <c r="C121" i="33"/>
  <c r="D121" i="33"/>
  <c r="E121" i="33"/>
  <c r="F121" i="33"/>
  <c r="G121" i="33"/>
  <c r="H121" i="33"/>
  <c r="I121" i="33"/>
  <c r="J121" i="33"/>
  <c r="K121" i="33"/>
  <c r="L121" i="33"/>
  <c r="M121" i="33"/>
  <c r="N121" i="33"/>
  <c r="O121" i="33"/>
  <c r="P121" i="33"/>
  <c r="Q121" i="33"/>
  <c r="R121" i="33"/>
  <c r="S121" i="33"/>
  <c r="T121" i="33"/>
  <c r="U121" i="33"/>
  <c r="V121" i="33"/>
  <c r="W121" i="33"/>
  <c r="X121" i="33"/>
  <c r="Y121" i="33"/>
  <c r="Z121" i="33"/>
  <c r="AA121" i="33"/>
  <c r="AB121" i="33"/>
  <c r="AC121" i="33"/>
  <c r="AD121" i="33"/>
  <c r="AE121" i="33"/>
  <c r="AF121" i="33"/>
  <c r="C122" i="33"/>
  <c r="D122" i="33"/>
  <c r="E122" i="33"/>
  <c r="F122" i="33"/>
  <c r="G122" i="33"/>
  <c r="H122" i="33"/>
  <c r="I122" i="33"/>
  <c r="J122" i="33"/>
  <c r="K122" i="33"/>
  <c r="L122" i="33"/>
  <c r="M122" i="33"/>
  <c r="N122" i="33"/>
  <c r="O122" i="33"/>
  <c r="P122" i="33"/>
  <c r="Q122" i="33"/>
  <c r="R122" i="33"/>
  <c r="S122" i="33"/>
  <c r="T122" i="33"/>
  <c r="U122" i="33"/>
  <c r="V122" i="33"/>
  <c r="W122" i="33"/>
  <c r="X122" i="33"/>
  <c r="Y122" i="33"/>
  <c r="Z122" i="33"/>
  <c r="AA122" i="33"/>
  <c r="AB122" i="33"/>
  <c r="AC122" i="33"/>
  <c r="AD122" i="33"/>
  <c r="AE122" i="33"/>
  <c r="AF122" i="33"/>
  <c r="C123" i="33"/>
  <c r="D123" i="33"/>
  <c r="E123" i="33"/>
  <c r="F123" i="33"/>
  <c r="G123" i="33"/>
  <c r="H123" i="33"/>
  <c r="I123" i="33"/>
  <c r="J123" i="33"/>
  <c r="K123" i="33"/>
  <c r="L123" i="33"/>
  <c r="M123" i="33"/>
  <c r="N123" i="33"/>
  <c r="O123" i="33"/>
  <c r="P123" i="33"/>
  <c r="Q123" i="33"/>
  <c r="R123" i="33"/>
  <c r="S123" i="33"/>
  <c r="T123" i="33"/>
  <c r="U123" i="33"/>
  <c r="V123" i="33"/>
  <c r="W123" i="33"/>
  <c r="X123" i="33"/>
  <c r="Y123" i="33"/>
  <c r="Z123" i="33"/>
  <c r="AA123" i="33"/>
  <c r="AB123" i="33"/>
  <c r="AC123" i="33"/>
  <c r="AD123" i="33"/>
  <c r="AE123" i="33"/>
  <c r="AF123" i="33"/>
  <c r="C124" i="33"/>
  <c r="D124" i="33"/>
  <c r="E124" i="33"/>
  <c r="F124" i="33"/>
  <c r="G124" i="33"/>
  <c r="H124" i="33"/>
  <c r="I124" i="33"/>
  <c r="J124" i="33"/>
  <c r="K124" i="33"/>
  <c r="L124" i="33"/>
  <c r="M124" i="33"/>
  <c r="N124" i="33"/>
  <c r="O124" i="33"/>
  <c r="P124" i="33"/>
  <c r="Q124" i="33"/>
  <c r="R124" i="33"/>
  <c r="S124" i="33"/>
  <c r="T124" i="33"/>
  <c r="U124" i="33"/>
  <c r="V124" i="33"/>
  <c r="W124" i="33"/>
  <c r="X124" i="33"/>
  <c r="Y124" i="33"/>
  <c r="Z124" i="33"/>
  <c r="AA124" i="33"/>
  <c r="AB124" i="33"/>
  <c r="AC124" i="33"/>
  <c r="AD124" i="33"/>
  <c r="AE124" i="33"/>
  <c r="AF124" i="33"/>
  <c r="C125" i="33"/>
  <c r="D125" i="33"/>
  <c r="E125" i="33"/>
  <c r="F125" i="33"/>
  <c r="G125" i="33"/>
  <c r="H125" i="33"/>
  <c r="I125" i="33"/>
  <c r="J125" i="33"/>
  <c r="K125" i="33"/>
  <c r="L125" i="33"/>
  <c r="M125" i="33"/>
  <c r="N125" i="33"/>
  <c r="O125" i="33"/>
  <c r="P125" i="33"/>
  <c r="Q125" i="33"/>
  <c r="R125" i="33"/>
  <c r="S125" i="33"/>
  <c r="T125" i="33"/>
  <c r="U125" i="33"/>
  <c r="V125" i="33"/>
  <c r="W125" i="33"/>
  <c r="X125" i="33"/>
  <c r="Y125" i="33"/>
  <c r="Z125" i="33"/>
  <c r="AA125" i="33"/>
  <c r="AB125" i="33"/>
  <c r="AC125" i="33"/>
  <c r="AD125" i="33"/>
  <c r="AE125" i="33"/>
  <c r="AF125" i="33"/>
  <c r="C126" i="33"/>
  <c r="D126" i="33"/>
  <c r="E126" i="33"/>
  <c r="F126" i="33"/>
  <c r="G126" i="33"/>
  <c r="H126" i="33"/>
  <c r="I126" i="33"/>
  <c r="J126" i="33"/>
  <c r="K126" i="33"/>
  <c r="L126" i="33"/>
  <c r="M126" i="33"/>
  <c r="N126" i="33"/>
  <c r="O126" i="33"/>
  <c r="P126" i="33"/>
  <c r="Q126" i="33"/>
  <c r="R126" i="33"/>
  <c r="S126" i="33"/>
  <c r="T126" i="33"/>
  <c r="U126" i="33"/>
  <c r="V126" i="33"/>
  <c r="W126" i="33"/>
  <c r="X126" i="33"/>
  <c r="Y126" i="33"/>
  <c r="Z126" i="33"/>
  <c r="AA126" i="33"/>
  <c r="AB126" i="33"/>
  <c r="AC126" i="33"/>
  <c r="AD126" i="33"/>
  <c r="AE126" i="33"/>
  <c r="AF126" i="33"/>
  <c r="C127" i="33"/>
  <c r="D127" i="33"/>
  <c r="E127" i="33"/>
  <c r="F127" i="33"/>
  <c r="G127" i="33"/>
  <c r="H127" i="33"/>
  <c r="I127" i="33"/>
  <c r="J127" i="33"/>
  <c r="K127" i="33"/>
  <c r="L127" i="33"/>
  <c r="M127" i="33"/>
  <c r="N127" i="33"/>
  <c r="O127" i="33"/>
  <c r="P127" i="33"/>
  <c r="Q127" i="33"/>
  <c r="R127" i="33"/>
  <c r="S127" i="33"/>
  <c r="T127" i="33"/>
  <c r="U127" i="33"/>
  <c r="V127" i="33"/>
  <c r="W127" i="33"/>
  <c r="X127" i="33"/>
  <c r="Y127" i="33"/>
  <c r="Z127" i="33"/>
  <c r="AA127" i="33"/>
  <c r="AB127" i="33"/>
  <c r="AC127" i="33"/>
  <c r="AD127" i="33"/>
  <c r="AE127" i="33"/>
  <c r="AF127" i="33"/>
  <c r="C128" i="33"/>
  <c r="D128" i="33"/>
  <c r="E128" i="33"/>
  <c r="F128" i="33"/>
  <c r="G128" i="33"/>
  <c r="H128" i="33"/>
  <c r="I128" i="33"/>
  <c r="J128" i="33"/>
  <c r="K128" i="33"/>
  <c r="L128" i="33"/>
  <c r="M128" i="33"/>
  <c r="N128" i="33"/>
  <c r="O128" i="33"/>
  <c r="P128" i="33"/>
  <c r="Q128" i="33"/>
  <c r="R128" i="33"/>
  <c r="S128" i="33"/>
  <c r="T128" i="33"/>
  <c r="U128" i="33"/>
  <c r="V128" i="33"/>
  <c r="W128" i="33"/>
  <c r="X128" i="33"/>
  <c r="Y128" i="33"/>
  <c r="Z128" i="33"/>
  <c r="AA128" i="33"/>
  <c r="AB128" i="33"/>
  <c r="AC128" i="33"/>
  <c r="AD128" i="33"/>
  <c r="AE128" i="33"/>
  <c r="AF128" i="33"/>
  <c r="C129" i="33"/>
  <c r="D129" i="33"/>
  <c r="E129" i="33"/>
  <c r="F129" i="33"/>
  <c r="G129" i="33"/>
  <c r="H129" i="33"/>
  <c r="I129" i="33"/>
  <c r="J129" i="33"/>
  <c r="K129" i="33"/>
  <c r="L129" i="33"/>
  <c r="M129" i="33"/>
  <c r="N129" i="33"/>
  <c r="O129" i="33"/>
  <c r="P129" i="33"/>
  <c r="Q129" i="33"/>
  <c r="R129" i="33"/>
  <c r="S129" i="33"/>
  <c r="T129" i="33"/>
  <c r="U129" i="33"/>
  <c r="V129" i="33"/>
  <c r="W129" i="33"/>
  <c r="X129" i="33"/>
  <c r="Y129" i="33"/>
  <c r="Z129" i="33"/>
  <c r="AA129" i="33"/>
  <c r="AB129" i="33"/>
  <c r="AC129" i="33"/>
  <c r="AD129" i="33"/>
  <c r="AE129" i="33"/>
  <c r="AF129" i="33"/>
  <c r="C130" i="33"/>
  <c r="D130" i="33"/>
  <c r="E130" i="33"/>
  <c r="F130" i="33"/>
  <c r="G130" i="33"/>
  <c r="H130" i="33"/>
  <c r="I130" i="33"/>
  <c r="J130" i="33"/>
  <c r="K130" i="33"/>
  <c r="L130" i="33"/>
  <c r="M130" i="33"/>
  <c r="N130" i="33"/>
  <c r="O130" i="33"/>
  <c r="P130" i="33"/>
  <c r="Q130" i="33"/>
  <c r="R130" i="33"/>
  <c r="S130" i="33"/>
  <c r="T130" i="33"/>
  <c r="U130" i="33"/>
  <c r="V130" i="33"/>
  <c r="W130" i="33"/>
  <c r="X130" i="33"/>
  <c r="Y130" i="33"/>
  <c r="Z130" i="33"/>
  <c r="AA130" i="33"/>
  <c r="AB130" i="33"/>
  <c r="AC130" i="33"/>
  <c r="AD130" i="33"/>
  <c r="AE130" i="33"/>
  <c r="AF130" i="33"/>
  <c r="C131" i="33"/>
  <c r="D131" i="33"/>
  <c r="E131" i="33"/>
  <c r="F131" i="33"/>
  <c r="G131" i="33"/>
  <c r="H131" i="33"/>
  <c r="I131" i="33"/>
  <c r="J131" i="33"/>
  <c r="K131" i="33"/>
  <c r="L131" i="33"/>
  <c r="M131" i="33"/>
  <c r="N131" i="33"/>
  <c r="O131" i="33"/>
  <c r="P131" i="33"/>
  <c r="Q131" i="33"/>
  <c r="R131" i="33"/>
  <c r="S131" i="33"/>
  <c r="T131" i="33"/>
  <c r="U131" i="33"/>
  <c r="V131" i="33"/>
  <c r="W131" i="33"/>
  <c r="X131" i="33"/>
  <c r="Y131" i="33"/>
  <c r="Z131" i="33"/>
  <c r="AA131" i="33"/>
  <c r="AB131" i="33"/>
  <c r="AC131" i="33"/>
  <c r="AD131" i="33"/>
  <c r="AE131" i="33"/>
  <c r="AF131" i="33"/>
  <c r="C132" i="33"/>
  <c r="D132" i="33"/>
  <c r="E132" i="33"/>
  <c r="F132" i="33"/>
  <c r="G132" i="33"/>
  <c r="H132" i="33"/>
  <c r="I132" i="33"/>
  <c r="J132" i="33"/>
  <c r="K132" i="33"/>
  <c r="L132" i="33"/>
  <c r="M132" i="33"/>
  <c r="N132" i="33"/>
  <c r="O132" i="33"/>
  <c r="P132" i="33"/>
  <c r="Q132" i="33"/>
  <c r="R132" i="33"/>
  <c r="S132" i="33"/>
  <c r="T132" i="33"/>
  <c r="U132" i="33"/>
  <c r="V132" i="33"/>
  <c r="W132" i="33"/>
  <c r="X132" i="33"/>
  <c r="Y132" i="33"/>
  <c r="Z132" i="33"/>
  <c r="AA132" i="33"/>
  <c r="AB132" i="33"/>
  <c r="AC132" i="33"/>
  <c r="AD132" i="33"/>
  <c r="AE132" i="33"/>
  <c r="AF132" i="33"/>
  <c r="C133" i="33"/>
  <c r="D133" i="33"/>
  <c r="E133" i="33"/>
  <c r="F133" i="33"/>
  <c r="G133" i="33"/>
  <c r="H133" i="33"/>
  <c r="I133" i="33"/>
  <c r="J133" i="33"/>
  <c r="K133" i="33"/>
  <c r="L133" i="33"/>
  <c r="M133" i="33"/>
  <c r="N133" i="33"/>
  <c r="O133" i="33"/>
  <c r="P133" i="33"/>
  <c r="Q133" i="33"/>
  <c r="R133" i="33"/>
  <c r="S133" i="33"/>
  <c r="T133" i="33"/>
  <c r="U133" i="33"/>
  <c r="V133" i="33"/>
  <c r="W133" i="33"/>
  <c r="X133" i="33"/>
  <c r="Y133" i="33"/>
  <c r="Z133" i="33"/>
  <c r="AA133" i="33"/>
  <c r="AB133" i="33"/>
  <c r="AC133" i="33"/>
  <c r="AD133" i="33"/>
  <c r="AE133" i="33"/>
  <c r="AF133" i="33"/>
  <c r="C134" i="33"/>
  <c r="D134" i="33"/>
  <c r="E134" i="33"/>
  <c r="F134" i="33"/>
  <c r="G134" i="33"/>
  <c r="H134" i="33"/>
  <c r="I134" i="33"/>
  <c r="J134" i="33"/>
  <c r="K134" i="33"/>
  <c r="L134" i="33"/>
  <c r="M134" i="33"/>
  <c r="N134" i="33"/>
  <c r="O134" i="33"/>
  <c r="P134" i="33"/>
  <c r="Q134" i="33"/>
  <c r="R134" i="33"/>
  <c r="S134" i="33"/>
  <c r="T134" i="33"/>
  <c r="U134" i="33"/>
  <c r="V134" i="33"/>
  <c r="W134" i="33"/>
  <c r="X134" i="33"/>
  <c r="Y134" i="33"/>
  <c r="Z134" i="33"/>
  <c r="AA134" i="33"/>
  <c r="AB134" i="33"/>
  <c r="AC134" i="33"/>
  <c r="AD134" i="33"/>
  <c r="AE134" i="33"/>
  <c r="AF134" i="33"/>
  <c r="C135" i="33"/>
  <c r="D135" i="33"/>
  <c r="E135" i="33"/>
  <c r="F135" i="33"/>
  <c r="G135" i="33"/>
  <c r="H135" i="33"/>
  <c r="I135" i="33"/>
  <c r="J135" i="33"/>
  <c r="K135" i="33"/>
  <c r="L135" i="33"/>
  <c r="M135" i="33"/>
  <c r="N135" i="33"/>
  <c r="O135" i="33"/>
  <c r="P135" i="33"/>
  <c r="Q135" i="33"/>
  <c r="R135" i="33"/>
  <c r="S135" i="33"/>
  <c r="T135" i="33"/>
  <c r="U135" i="33"/>
  <c r="V135" i="33"/>
  <c r="W135" i="33"/>
  <c r="X135" i="33"/>
  <c r="Y135" i="33"/>
  <c r="Z135" i="33"/>
  <c r="AA135" i="33"/>
  <c r="AB135" i="33"/>
  <c r="AC135" i="33"/>
  <c r="AD135" i="33"/>
  <c r="AE135" i="33"/>
  <c r="AF135" i="33"/>
  <c r="C136" i="33"/>
  <c r="D136" i="33"/>
  <c r="E136" i="33"/>
  <c r="F136" i="33"/>
  <c r="G136" i="33"/>
  <c r="H136" i="33"/>
  <c r="I136" i="33"/>
  <c r="J136" i="33"/>
  <c r="K136" i="33"/>
  <c r="L136" i="33"/>
  <c r="M136" i="33"/>
  <c r="N136" i="33"/>
  <c r="O136" i="33"/>
  <c r="P136" i="33"/>
  <c r="Q136" i="33"/>
  <c r="R136" i="33"/>
  <c r="S136" i="33"/>
  <c r="T136" i="33"/>
  <c r="U136" i="33"/>
  <c r="V136" i="33"/>
  <c r="W136" i="33"/>
  <c r="X136" i="33"/>
  <c r="Y136" i="33"/>
  <c r="Z136" i="33"/>
  <c r="AA136" i="33"/>
  <c r="AB136" i="33"/>
  <c r="AC136" i="33"/>
  <c r="AD136" i="33"/>
  <c r="AE136" i="33"/>
  <c r="AF136" i="33"/>
  <c r="C137" i="33"/>
  <c r="D137" i="33"/>
  <c r="E137" i="33"/>
  <c r="F137" i="33"/>
  <c r="G137" i="33"/>
  <c r="H137" i="33"/>
  <c r="I137" i="33"/>
  <c r="J137" i="33"/>
  <c r="K137" i="33"/>
  <c r="L137" i="33"/>
  <c r="M137" i="33"/>
  <c r="N137" i="33"/>
  <c r="O137" i="33"/>
  <c r="P137" i="33"/>
  <c r="Q137" i="33"/>
  <c r="R137" i="33"/>
  <c r="S137" i="33"/>
  <c r="T137" i="33"/>
  <c r="U137" i="33"/>
  <c r="V137" i="33"/>
  <c r="W137" i="33"/>
  <c r="X137" i="33"/>
  <c r="Y137" i="33"/>
  <c r="Z137" i="33"/>
  <c r="AA137" i="33"/>
  <c r="AB137" i="33"/>
  <c r="AC137" i="33"/>
  <c r="AD137" i="33"/>
  <c r="AE137" i="33"/>
  <c r="AF137" i="33"/>
  <c r="C138" i="33"/>
  <c r="D138" i="33"/>
  <c r="E138" i="33"/>
  <c r="F138" i="33"/>
  <c r="G138" i="33"/>
  <c r="H138" i="33"/>
  <c r="I138" i="33"/>
  <c r="J138" i="33"/>
  <c r="K138" i="33"/>
  <c r="L138" i="33"/>
  <c r="M138" i="33"/>
  <c r="N138" i="33"/>
  <c r="O138" i="33"/>
  <c r="P138" i="33"/>
  <c r="Q138" i="33"/>
  <c r="R138" i="33"/>
  <c r="S138" i="33"/>
  <c r="T138" i="33"/>
  <c r="U138" i="33"/>
  <c r="V138" i="33"/>
  <c r="W138" i="33"/>
  <c r="X138" i="33"/>
  <c r="Y138" i="33"/>
  <c r="Z138" i="33"/>
  <c r="AA138" i="33"/>
  <c r="AB138" i="33"/>
  <c r="AC138" i="33"/>
  <c r="AD138" i="33"/>
  <c r="AE138" i="33"/>
  <c r="AF138" i="33"/>
  <c r="C139" i="33"/>
  <c r="D139" i="33"/>
  <c r="E139" i="33"/>
  <c r="F139" i="33"/>
  <c r="G139" i="33"/>
  <c r="H139" i="33"/>
  <c r="I139" i="33"/>
  <c r="J139" i="33"/>
  <c r="K139" i="33"/>
  <c r="L139" i="33"/>
  <c r="M139" i="33"/>
  <c r="N139" i="33"/>
  <c r="O139" i="33"/>
  <c r="P139" i="33"/>
  <c r="Q139" i="33"/>
  <c r="R139" i="33"/>
  <c r="S139" i="33"/>
  <c r="T139" i="33"/>
  <c r="U139" i="33"/>
  <c r="V139" i="33"/>
  <c r="W139" i="33"/>
  <c r="X139" i="33"/>
  <c r="Y139" i="33"/>
  <c r="Z139" i="33"/>
  <c r="AA139" i="33"/>
  <c r="AB139" i="33"/>
  <c r="AC139" i="33"/>
  <c r="AD139" i="33"/>
  <c r="AE139" i="33"/>
  <c r="AF139" i="33"/>
  <c r="C140" i="33"/>
  <c r="D140" i="33"/>
  <c r="E140" i="33"/>
  <c r="F140" i="33"/>
  <c r="G140" i="33"/>
  <c r="H140" i="33"/>
  <c r="I140" i="33"/>
  <c r="J140" i="33"/>
  <c r="K140" i="33"/>
  <c r="L140" i="33"/>
  <c r="M140" i="33"/>
  <c r="N140" i="33"/>
  <c r="O140" i="33"/>
  <c r="P140" i="33"/>
  <c r="Q140" i="33"/>
  <c r="R140" i="33"/>
  <c r="S140" i="33"/>
  <c r="T140" i="33"/>
  <c r="U140" i="33"/>
  <c r="V140" i="33"/>
  <c r="W140" i="33"/>
  <c r="X140" i="33"/>
  <c r="Y140" i="33"/>
  <c r="Z140" i="33"/>
  <c r="AA140" i="33"/>
  <c r="AB140" i="33"/>
  <c r="AC140" i="33"/>
  <c r="AD140" i="33"/>
  <c r="AE140" i="33"/>
  <c r="AF140" i="33"/>
  <c r="C141" i="33"/>
  <c r="D141" i="33"/>
  <c r="E141" i="33"/>
  <c r="F141" i="33"/>
  <c r="G141" i="33"/>
  <c r="H141" i="33"/>
  <c r="I141" i="33"/>
  <c r="J141" i="33"/>
  <c r="K141" i="33"/>
  <c r="L141" i="33"/>
  <c r="M141" i="33"/>
  <c r="N141" i="33"/>
  <c r="O141" i="33"/>
  <c r="P141" i="33"/>
  <c r="Q141" i="33"/>
  <c r="R141" i="33"/>
  <c r="S141" i="33"/>
  <c r="T141" i="33"/>
  <c r="U141" i="33"/>
  <c r="V141" i="33"/>
  <c r="W141" i="33"/>
  <c r="X141" i="33"/>
  <c r="Y141" i="33"/>
  <c r="Z141" i="33"/>
  <c r="AA141" i="33"/>
  <c r="AB141" i="33"/>
  <c r="AC141" i="33"/>
  <c r="AD141" i="33"/>
  <c r="AE141" i="33"/>
  <c r="AF141" i="33"/>
  <c r="C142" i="33"/>
  <c r="D142" i="33"/>
  <c r="E142" i="33"/>
  <c r="F142" i="33"/>
  <c r="G142" i="33"/>
  <c r="H142" i="33"/>
  <c r="I142" i="33"/>
  <c r="J142" i="33"/>
  <c r="K142" i="33"/>
  <c r="L142" i="33"/>
  <c r="M142" i="33"/>
  <c r="N142" i="33"/>
  <c r="O142" i="33"/>
  <c r="P142" i="33"/>
  <c r="Q142" i="33"/>
  <c r="R142" i="33"/>
  <c r="S142" i="33"/>
  <c r="T142" i="33"/>
  <c r="U142" i="33"/>
  <c r="V142" i="33"/>
  <c r="W142" i="33"/>
  <c r="X142" i="33"/>
  <c r="Y142" i="33"/>
  <c r="Z142" i="33"/>
  <c r="AA142" i="33"/>
  <c r="AB142" i="33"/>
  <c r="AC142" i="33"/>
  <c r="AD142" i="33"/>
  <c r="AE142" i="33"/>
  <c r="AF142" i="33"/>
  <c r="C143" i="33"/>
  <c r="D143" i="33"/>
  <c r="E143" i="33"/>
  <c r="F143" i="33"/>
  <c r="G143" i="33"/>
  <c r="H143" i="33"/>
  <c r="I143" i="33"/>
  <c r="J143" i="33"/>
  <c r="K143" i="33"/>
  <c r="L143" i="33"/>
  <c r="M143" i="33"/>
  <c r="N143" i="33"/>
  <c r="O143" i="33"/>
  <c r="P143" i="33"/>
  <c r="Q143" i="33"/>
  <c r="R143" i="33"/>
  <c r="S143" i="33"/>
  <c r="T143" i="33"/>
  <c r="U143" i="33"/>
  <c r="V143" i="33"/>
  <c r="W143" i="33"/>
  <c r="X143" i="33"/>
  <c r="Y143" i="33"/>
  <c r="Z143" i="33"/>
  <c r="AA143" i="33"/>
  <c r="AB143" i="33"/>
  <c r="AC143" i="33"/>
  <c r="AD143" i="33"/>
  <c r="AE143" i="33"/>
  <c r="AF143" i="33"/>
  <c r="C144" i="33"/>
  <c r="D144" i="33"/>
  <c r="E144" i="33"/>
  <c r="F144" i="33"/>
  <c r="G144" i="33"/>
  <c r="H144" i="33"/>
  <c r="I144" i="33"/>
  <c r="J144" i="33"/>
  <c r="K144" i="33"/>
  <c r="L144" i="33"/>
  <c r="M144" i="33"/>
  <c r="N144" i="33"/>
  <c r="O144" i="33"/>
  <c r="P144" i="33"/>
  <c r="Q144" i="33"/>
  <c r="R144" i="33"/>
  <c r="S144" i="33"/>
  <c r="T144" i="33"/>
  <c r="U144" i="33"/>
  <c r="V144" i="33"/>
  <c r="W144" i="33"/>
  <c r="X144" i="33"/>
  <c r="Y144" i="33"/>
  <c r="Z144" i="33"/>
  <c r="AA144" i="33"/>
  <c r="AB144" i="33"/>
  <c r="AC144" i="33"/>
  <c r="AD144" i="33"/>
  <c r="AE144" i="33"/>
  <c r="AF144" i="33"/>
  <c r="C145" i="33"/>
  <c r="D145" i="33"/>
  <c r="E145" i="33"/>
  <c r="F145" i="33"/>
  <c r="G145" i="33"/>
  <c r="H145" i="33"/>
  <c r="I145" i="33"/>
  <c r="J145" i="33"/>
  <c r="K145" i="33"/>
  <c r="L145" i="33"/>
  <c r="M145" i="33"/>
  <c r="N145" i="33"/>
  <c r="O145" i="33"/>
  <c r="P145" i="33"/>
  <c r="Q145" i="33"/>
  <c r="R145" i="33"/>
  <c r="S145" i="33"/>
  <c r="T145" i="33"/>
  <c r="U145" i="33"/>
  <c r="V145" i="33"/>
  <c r="W145" i="33"/>
  <c r="X145" i="33"/>
  <c r="Y145" i="33"/>
  <c r="Z145" i="33"/>
  <c r="AA145" i="33"/>
  <c r="AB145" i="33"/>
  <c r="AC145" i="33"/>
  <c r="AD145" i="33"/>
  <c r="AE145" i="33"/>
  <c r="AF145" i="33"/>
  <c r="C146" i="33"/>
  <c r="D146" i="33"/>
  <c r="E146" i="33"/>
  <c r="F146" i="33"/>
  <c r="G146" i="33"/>
  <c r="H146" i="33"/>
  <c r="I146" i="33"/>
  <c r="J146" i="33"/>
  <c r="K146" i="33"/>
  <c r="L146" i="33"/>
  <c r="M146" i="33"/>
  <c r="N146" i="33"/>
  <c r="O146" i="33"/>
  <c r="P146" i="33"/>
  <c r="Q146" i="33"/>
  <c r="R146" i="33"/>
  <c r="S146" i="33"/>
  <c r="T146" i="33"/>
  <c r="U146" i="33"/>
  <c r="V146" i="33"/>
  <c r="W146" i="33"/>
  <c r="X146" i="33"/>
  <c r="Y146" i="33"/>
  <c r="Z146" i="33"/>
  <c r="AA146" i="33"/>
  <c r="AB146" i="33"/>
  <c r="AC146" i="33"/>
  <c r="AD146" i="33"/>
  <c r="AE146" i="33"/>
  <c r="AF146" i="33"/>
  <c r="C147" i="33"/>
  <c r="D147" i="33"/>
  <c r="E147" i="33"/>
  <c r="F147" i="33"/>
  <c r="G147" i="33"/>
  <c r="H147" i="33"/>
  <c r="I147" i="33"/>
  <c r="J147" i="33"/>
  <c r="K147" i="33"/>
  <c r="L147" i="33"/>
  <c r="M147" i="33"/>
  <c r="N147" i="33"/>
  <c r="O147" i="33"/>
  <c r="P147" i="33"/>
  <c r="Q147" i="33"/>
  <c r="R147" i="33"/>
  <c r="S147" i="33"/>
  <c r="T147" i="33"/>
  <c r="U147" i="33"/>
  <c r="V147" i="33"/>
  <c r="W147" i="33"/>
  <c r="X147" i="33"/>
  <c r="Y147" i="33"/>
  <c r="Z147" i="33"/>
  <c r="AA147" i="33"/>
  <c r="AB147" i="33"/>
  <c r="AC147" i="33"/>
  <c r="AD147" i="33"/>
  <c r="AE147" i="33"/>
  <c r="AF147" i="33"/>
  <c r="C148" i="33"/>
  <c r="D148" i="33"/>
  <c r="E148" i="33"/>
  <c r="F148" i="33"/>
  <c r="G148" i="33"/>
  <c r="H148" i="33"/>
  <c r="I148" i="33"/>
  <c r="J148" i="33"/>
  <c r="K148" i="33"/>
  <c r="L148" i="33"/>
  <c r="M148" i="33"/>
  <c r="N148" i="33"/>
  <c r="O148" i="33"/>
  <c r="P148" i="33"/>
  <c r="Q148" i="33"/>
  <c r="R148" i="33"/>
  <c r="S148" i="33"/>
  <c r="T148" i="33"/>
  <c r="U148" i="33"/>
  <c r="V148" i="33"/>
  <c r="W148" i="33"/>
  <c r="X148" i="33"/>
  <c r="Y148" i="33"/>
  <c r="Z148" i="33"/>
  <c r="AA148" i="33"/>
  <c r="AB148" i="33"/>
  <c r="AC148" i="33"/>
  <c r="AD148" i="33"/>
  <c r="AE148" i="33"/>
  <c r="AF148" i="33"/>
  <c r="C149" i="33"/>
  <c r="D149" i="33"/>
  <c r="E149" i="33"/>
  <c r="F149" i="33"/>
  <c r="G149" i="33"/>
  <c r="H149" i="33"/>
  <c r="I149" i="33"/>
  <c r="J149" i="33"/>
  <c r="K149" i="33"/>
  <c r="L149" i="33"/>
  <c r="M149" i="33"/>
  <c r="N149" i="33"/>
  <c r="O149" i="33"/>
  <c r="P149" i="33"/>
  <c r="Q149" i="33"/>
  <c r="R149" i="33"/>
  <c r="S149" i="33"/>
  <c r="T149" i="33"/>
  <c r="U149" i="33"/>
  <c r="V149" i="33"/>
  <c r="W149" i="33"/>
  <c r="X149" i="33"/>
  <c r="Y149" i="33"/>
  <c r="Z149" i="33"/>
  <c r="AA149" i="33"/>
  <c r="AB149" i="33"/>
  <c r="AC149" i="33"/>
  <c r="AD149" i="33"/>
  <c r="AE149" i="33"/>
  <c r="AF149" i="33"/>
  <c r="C150" i="33"/>
  <c r="D150" i="33"/>
  <c r="E150" i="33"/>
  <c r="F150" i="33"/>
  <c r="G150" i="33"/>
  <c r="H150" i="33"/>
  <c r="I150" i="33"/>
  <c r="J150" i="33"/>
  <c r="K150" i="33"/>
  <c r="L150" i="33"/>
  <c r="M150" i="33"/>
  <c r="N150" i="33"/>
  <c r="O150" i="33"/>
  <c r="P150" i="33"/>
  <c r="Q150" i="33"/>
  <c r="R150" i="33"/>
  <c r="S150" i="33"/>
  <c r="T150" i="33"/>
  <c r="U150" i="33"/>
  <c r="V150" i="33"/>
  <c r="W150" i="33"/>
  <c r="X150" i="33"/>
  <c r="Y150" i="33"/>
  <c r="Z150" i="33"/>
  <c r="AA150" i="33"/>
  <c r="AB150" i="33"/>
  <c r="AC150" i="33"/>
  <c r="AD150" i="33"/>
  <c r="AE150" i="33"/>
  <c r="AF150" i="33"/>
  <c r="C151" i="33"/>
  <c r="D151" i="33"/>
  <c r="E151" i="33"/>
  <c r="F151" i="33"/>
  <c r="G151" i="33"/>
  <c r="H151" i="33"/>
  <c r="I151" i="33"/>
  <c r="J151" i="33"/>
  <c r="K151" i="33"/>
  <c r="L151" i="33"/>
  <c r="M151" i="33"/>
  <c r="N151" i="33"/>
  <c r="O151" i="33"/>
  <c r="P151" i="33"/>
  <c r="Q151" i="33"/>
  <c r="R151" i="33"/>
  <c r="S151" i="33"/>
  <c r="T151" i="33"/>
  <c r="U151" i="33"/>
  <c r="V151" i="33"/>
  <c r="W151" i="33"/>
  <c r="X151" i="33"/>
  <c r="Y151" i="33"/>
  <c r="Z151" i="33"/>
  <c r="AA151" i="33"/>
  <c r="AB151" i="33"/>
  <c r="AC151" i="33"/>
  <c r="AD151" i="33"/>
  <c r="AE151" i="33"/>
  <c r="AF151" i="33"/>
  <c r="C152" i="33"/>
  <c r="D152" i="33"/>
  <c r="E152" i="33"/>
  <c r="F152" i="33"/>
  <c r="G152" i="33"/>
  <c r="H152" i="33"/>
  <c r="I152" i="33"/>
  <c r="J152" i="33"/>
  <c r="K152" i="33"/>
  <c r="L152" i="33"/>
  <c r="M152" i="33"/>
  <c r="N152" i="33"/>
  <c r="O152" i="33"/>
  <c r="P152" i="33"/>
  <c r="Q152" i="33"/>
  <c r="R152" i="33"/>
  <c r="S152" i="33"/>
  <c r="T152" i="33"/>
  <c r="U152" i="33"/>
  <c r="V152" i="33"/>
  <c r="W152" i="33"/>
  <c r="X152" i="33"/>
  <c r="Y152" i="33"/>
  <c r="Z152" i="33"/>
  <c r="AA152" i="33"/>
  <c r="AB152" i="33"/>
  <c r="AC152" i="33"/>
  <c r="AD152" i="33"/>
  <c r="AE152" i="33"/>
  <c r="AF152" i="33"/>
  <c r="C153" i="33"/>
  <c r="D153" i="33"/>
  <c r="E153" i="33"/>
  <c r="F153" i="33"/>
  <c r="G153" i="33"/>
  <c r="H153" i="33"/>
  <c r="I153" i="33"/>
  <c r="J153" i="33"/>
  <c r="K153" i="33"/>
  <c r="L153" i="33"/>
  <c r="M153" i="33"/>
  <c r="N153" i="33"/>
  <c r="O153" i="33"/>
  <c r="P153" i="33"/>
  <c r="Q153" i="33"/>
  <c r="R153" i="33"/>
  <c r="S153" i="33"/>
  <c r="T153" i="33"/>
  <c r="U153" i="33"/>
  <c r="V153" i="33"/>
  <c r="W153" i="33"/>
  <c r="X153" i="33"/>
  <c r="Y153" i="33"/>
  <c r="Z153" i="33"/>
  <c r="AA153" i="33"/>
  <c r="AB153" i="33"/>
  <c r="AC153" i="33"/>
  <c r="AD153" i="33"/>
  <c r="AE153" i="33"/>
  <c r="AF153" i="33"/>
  <c r="C154" i="33"/>
  <c r="D154" i="33"/>
  <c r="E154" i="33"/>
  <c r="F154" i="33"/>
  <c r="G154" i="33"/>
  <c r="H154" i="33"/>
  <c r="I154" i="33"/>
  <c r="J154" i="33"/>
  <c r="K154" i="33"/>
  <c r="L154" i="33"/>
  <c r="M154" i="33"/>
  <c r="N154" i="33"/>
  <c r="O154" i="33"/>
  <c r="P154" i="33"/>
  <c r="Q154" i="33"/>
  <c r="R154" i="33"/>
  <c r="S154" i="33"/>
  <c r="T154" i="33"/>
  <c r="U154" i="33"/>
  <c r="V154" i="33"/>
  <c r="W154" i="33"/>
  <c r="X154" i="33"/>
  <c r="Y154" i="33"/>
  <c r="Z154" i="33"/>
  <c r="AA154" i="33"/>
  <c r="AB154" i="33"/>
  <c r="AC154" i="33"/>
  <c r="AD154" i="33"/>
  <c r="AE154" i="33"/>
  <c r="AF154" i="33"/>
  <c r="C155" i="33"/>
  <c r="D155" i="33"/>
  <c r="E155" i="33"/>
  <c r="F155" i="33"/>
  <c r="G155" i="33"/>
  <c r="H155" i="33"/>
  <c r="I155" i="33"/>
  <c r="J155" i="33"/>
  <c r="K155" i="33"/>
  <c r="L155" i="33"/>
  <c r="M155" i="33"/>
  <c r="N155" i="33"/>
  <c r="O155" i="33"/>
  <c r="P155" i="33"/>
  <c r="Q155" i="33"/>
  <c r="R155" i="33"/>
  <c r="S155" i="33"/>
  <c r="T155" i="33"/>
  <c r="U155" i="33"/>
  <c r="V155" i="33"/>
  <c r="W155" i="33"/>
  <c r="X155" i="33"/>
  <c r="Y155" i="33"/>
  <c r="Z155" i="33"/>
  <c r="AA155" i="33"/>
  <c r="AB155" i="33"/>
  <c r="AC155" i="33"/>
  <c r="AD155" i="33"/>
  <c r="AE155" i="33"/>
  <c r="AF155" i="33"/>
  <c r="C156" i="33"/>
  <c r="D156" i="33"/>
  <c r="E156" i="33"/>
  <c r="F156" i="33"/>
  <c r="G156" i="33"/>
  <c r="H156" i="33"/>
  <c r="I156" i="33"/>
  <c r="J156" i="33"/>
  <c r="K156" i="33"/>
  <c r="L156" i="33"/>
  <c r="M156" i="33"/>
  <c r="N156" i="33"/>
  <c r="O156" i="33"/>
  <c r="P156" i="33"/>
  <c r="Q156" i="33"/>
  <c r="R156" i="33"/>
  <c r="S156" i="33"/>
  <c r="T156" i="33"/>
  <c r="U156" i="33"/>
  <c r="V156" i="33"/>
  <c r="W156" i="33"/>
  <c r="X156" i="33"/>
  <c r="Y156" i="33"/>
  <c r="Z156" i="33"/>
  <c r="AA156" i="33"/>
  <c r="AB156" i="33"/>
  <c r="AC156" i="33"/>
  <c r="AD156" i="33"/>
  <c r="AE156" i="33"/>
  <c r="AF156" i="33"/>
  <c r="C157" i="33"/>
  <c r="D157" i="33"/>
  <c r="E157" i="33"/>
  <c r="F157" i="33"/>
  <c r="G157" i="33"/>
  <c r="H157" i="33"/>
  <c r="I157" i="33"/>
  <c r="J157" i="33"/>
  <c r="K157" i="33"/>
  <c r="L157" i="33"/>
  <c r="M157" i="33"/>
  <c r="N157" i="33"/>
  <c r="O157" i="33"/>
  <c r="P157" i="33"/>
  <c r="Q157" i="33"/>
  <c r="R157" i="33"/>
  <c r="S157" i="33"/>
  <c r="T157" i="33"/>
  <c r="U157" i="33"/>
  <c r="V157" i="33"/>
  <c r="W157" i="33"/>
  <c r="X157" i="33"/>
  <c r="Y157" i="33"/>
  <c r="Z157" i="33"/>
  <c r="AA157" i="33"/>
  <c r="AB157" i="33"/>
  <c r="AC157" i="33"/>
  <c r="AD157" i="33"/>
  <c r="AE157" i="33"/>
  <c r="AF157" i="33"/>
  <c r="C158" i="33"/>
  <c r="D158" i="33"/>
  <c r="E158" i="33"/>
  <c r="F158" i="33"/>
  <c r="G158" i="33"/>
  <c r="H158" i="33"/>
  <c r="I158" i="33"/>
  <c r="J158" i="33"/>
  <c r="K158" i="33"/>
  <c r="L158" i="33"/>
  <c r="M158" i="33"/>
  <c r="N158" i="33"/>
  <c r="O158" i="33"/>
  <c r="P158" i="33"/>
  <c r="Q158" i="33"/>
  <c r="R158" i="33"/>
  <c r="S158" i="33"/>
  <c r="T158" i="33"/>
  <c r="U158" i="33"/>
  <c r="V158" i="33"/>
  <c r="W158" i="33"/>
  <c r="X158" i="33"/>
  <c r="Y158" i="33"/>
  <c r="Z158" i="33"/>
  <c r="AA158" i="33"/>
  <c r="AB158" i="33"/>
  <c r="AC158" i="33"/>
  <c r="AD158" i="33"/>
  <c r="AE158" i="33"/>
  <c r="AF158" i="33"/>
  <c r="C159" i="33"/>
  <c r="D159" i="33"/>
  <c r="E159" i="33"/>
  <c r="F159" i="33"/>
  <c r="G159" i="33"/>
  <c r="H159" i="33"/>
  <c r="I159" i="33"/>
  <c r="J159" i="33"/>
  <c r="K159" i="33"/>
  <c r="L159" i="33"/>
  <c r="M159" i="33"/>
  <c r="N159" i="33"/>
  <c r="O159" i="33"/>
  <c r="P159" i="33"/>
  <c r="Q159" i="33"/>
  <c r="R159" i="33"/>
  <c r="S159" i="33"/>
  <c r="T159" i="33"/>
  <c r="U159" i="33"/>
  <c r="V159" i="33"/>
  <c r="W159" i="33"/>
  <c r="X159" i="33"/>
  <c r="Y159" i="33"/>
  <c r="Z159" i="33"/>
  <c r="AA159" i="33"/>
  <c r="AB159" i="33"/>
  <c r="AC159" i="33"/>
  <c r="AD159" i="33"/>
  <c r="AE159" i="33"/>
  <c r="AF159" i="33"/>
  <c r="C160" i="33"/>
  <c r="D160" i="33"/>
  <c r="E160" i="33"/>
  <c r="F160" i="33"/>
  <c r="G160" i="33"/>
  <c r="H160" i="33"/>
  <c r="I160" i="33"/>
  <c r="J160" i="33"/>
  <c r="K160" i="33"/>
  <c r="L160" i="33"/>
  <c r="M160" i="33"/>
  <c r="N160" i="33"/>
  <c r="O160" i="33"/>
  <c r="P160" i="33"/>
  <c r="Q160" i="33"/>
  <c r="R160" i="33"/>
  <c r="S160" i="33"/>
  <c r="T160" i="33"/>
  <c r="U160" i="33"/>
  <c r="V160" i="33"/>
  <c r="W160" i="33"/>
  <c r="X160" i="33"/>
  <c r="Y160" i="33"/>
  <c r="Z160" i="33"/>
  <c r="AA160" i="33"/>
  <c r="AB160" i="33"/>
  <c r="AC160" i="33"/>
  <c r="AD160" i="33"/>
  <c r="AE160" i="33"/>
  <c r="AF160" i="33"/>
  <c r="C161" i="33"/>
  <c r="D161" i="33"/>
  <c r="E161" i="33"/>
  <c r="F161" i="33"/>
  <c r="G161" i="33"/>
  <c r="H161" i="33"/>
  <c r="I161" i="33"/>
  <c r="J161" i="33"/>
  <c r="K161" i="33"/>
  <c r="L161" i="33"/>
  <c r="M161" i="33"/>
  <c r="N161" i="33"/>
  <c r="O161" i="33"/>
  <c r="P161" i="33"/>
  <c r="Q161" i="33"/>
  <c r="R161" i="33"/>
  <c r="S161" i="33"/>
  <c r="T161" i="33"/>
  <c r="U161" i="33"/>
  <c r="V161" i="33"/>
  <c r="W161" i="33"/>
  <c r="X161" i="33"/>
  <c r="Y161" i="33"/>
  <c r="Z161" i="33"/>
  <c r="AA161" i="33"/>
  <c r="AB161" i="33"/>
  <c r="AC161" i="33"/>
  <c r="AD161" i="33"/>
  <c r="AE161" i="33"/>
  <c r="AF161" i="33"/>
  <c r="C162" i="33"/>
  <c r="D162" i="33"/>
  <c r="E162" i="33"/>
  <c r="F162" i="33"/>
  <c r="G162" i="33"/>
  <c r="H162" i="33"/>
  <c r="I162" i="33"/>
  <c r="J162" i="33"/>
  <c r="K162" i="33"/>
  <c r="L162" i="33"/>
  <c r="M162" i="33"/>
  <c r="N162" i="33"/>
  <c r="O162" i="33"/>
  <c r="P162" i="33"/>
  <c r="Q162" i="33"/>
  <c r="R162" i="33"/>
  <c r="S162" i="33"/>
  <c r="T162" i="33"/>
  <c r="U162" i="33"/>
  <c r="V162" i="33"/>
  <c r="W162" i="33"/>
  <c r="X162" i="33"/>
  <c r="Y162" i="33"/>
  <c r="Z162" i="33"/>
  <c r="AA162" i="33"/>
  <c r="AB162" i="33"/>
  <c r="AC162" i="33"/>
  <c r="AD162" i="33"/>
  <c r="AE162" i="33"/>
  <c r="AF162" i="33"/>
  <c r="C163" i="33"/>
  <c r="D163" i="33"/>
  <c r="E163" i="33"/>
  <c r="F163" i="33"/>
  <c r="G163" i="33"/>
  <c r="H163" i="33"/>
  <c r="I163" i="33"/>
  <c r="J163" i="33"/>
  <c r="K163" i="33"/>
  <c r="L163" i="33"/>
  <c r="M163" i="33"/>
  <c r="N163" i="33"/>
  <c r="O163" i="33"/>
  <c r="P163" i="33"/>
  <c r="Q163" i="33"/>
  <c r="R163" i="33"/>
  <c r="S163" i="33"/>
  <c r="T163" i="33"/>
  <c r="U163" i="33"/>
  <c r="V163" i="33"/>
  <c r="W163" i="33"/>
  <c r="X163" i="33"/>
  <c r="Y163" i="33"/>
  <c r="Z163" i="33"/>
  <c r="AA163" i="33"/>
  <c r="AB163" i="33"/>
  <c r="AC163" i="33"/>
  <c r="AD163" i="33"/>
  <c r="AE163" i="33"/>
  <c r="AF163" i="33"/>
  <c r="C164" i="33"/>
  <c r="D164" i="33"/>
  <c r="E164" i="33"/>
  <c r="F164" i="33"/>
  <c r="G164" i="33"/>
  <c r="H164" i="33"/>
  <c r="I164" i="33"/>
  <c r="J164" i="33"/>
  <c r="K164" i="33"/>
  <c r="L164" i="33"/>
  <c r="M164" i="33"/>
  <c r="N164" i="33"/>
  <c r="O164" i="33"/>
  <c r="P164" i="33"/>
  <c r="Q164" i="33"/>
  <c r="R164" i="33"/>
  <c r="S164" i="33"/>
  <c r="T164" i="33"/>
  <c r="U164" i="33"/>
  <c r="V164" i="33"/>
  <c r="W164" i="33"/>
  <c r="X164" i="33"/>
  <c r="Y164" i="33"/>
  <c r="Z164" i="33"/>
  <c r="AA164" i="33"/>
  <c r="AB164" i="33"/>
  <c r="AC164" i="33"/>
  <c r="AD164" i="33"/>
  <c r="AE164" i="33"/>
  <c r="AF164" i="33"/>
  <c r="C165" i="33"/>
  <c r="D165" i="33"/>
  <c r="E165" i="33"/>
  <c r="F165" i="33"/>
  <c r="G165" i="33"/>
  <c r="H165" i="33"/>
  <c r="I165" i="33"/>
  <c r="J165" i="33"/>
  <c r="K165" i="33"/>
  <c r="L165" i="33"/>
  <c r="M165" i="33"/>
  <c r="N165" i="33"/>
  <c r="O165" i="33"/>
  <c r="P165" i="33"/>
  <c r="Q165" i="33"/>
  <c r="R165" i="33"/>
  <c r="S165" i="33"/>
  <c r="T165" i="33"/>
  <c r="U165" i="33"/>
  <c r="V165" i="33"/>
  <c r="W165" i="33"/>
  <c r="X165" i="33"/>
  <c r="Y165" i="33"/>
  <c r="Z165" i="33"/>
  <c r="AA165" i="33"/>
  <c r="AB165" i="33"/>
  <c r="AC165" i="33"/>
  <c r="AD165" i="33"/>
  <c r="AE165" i="33"/>
  <c r="AF165" i="33"/>
  <c r="C166" i="33"/>
  <c r="D166" i="33"/>
  <c r="E166" i="33"/>
  <c r="F166" i="33"/>
  <c r="G166" i="33"/>
  <c r="H166" i="33"/>
  <c r="I166" i="33"/>
  <c r="J166" i="33"/>
  <c r="K166" i="33"/>
  <c r="L166" i="33"/>
  <c r="M166" i="33"/>
  <c r="N166" i="33"/>
  <c r="O166" i="33"/>
  <c r="P166" i="33"/>
  <c r="Q166" i="33"/>
  <c r="R166" i="33"/>
  <c r="S166" i="33"/>
  <c r="T166" i="33"/>
  <c r="U166" i="33"/>
  <c r="V166" i="33"/>
  <c r="W166" i="33"/>
  <c r="X166" i="33"/>
  <c r="Y166" i="33"/>
  <c r="Z166" i="33"/>
  <c r="AA166" i="33"/>
  <c r="AB166" i="33"/>
  <c r="AC166" i="33"/>
  <c r="AD166" i="33"/>
  <c r="AE166" i="33"/>
  <c r="AF166" i="33"/>
  <c r="C167" i="33"/>
  <c r="D167" i="33"/>
  <c r="E167" i="33"/>
  <c r="F167" i="33"/>
  <c r="G167" i="33"/>
  <c r="H167" i="33"/>
  <c r="I167" i="33"/>
  <c r="J167" i="33"/>
  <c r="K167" i="33"/>
  <c r="L167" i="33"/>
  <c r="M167" i="33"/>
  <c r="N167" i="33"/>
  <c r="O167" i="33"/>
  <c r="P167" i="33"/>
  <c r="Q167" i="33"/>
  <c r="R167" i="33"/>
  <c r="S167" i="33"/>
  <c r="T167" i="33"/>
  <c r="U167" i="33"/>
  <c r="V167" i="33"/>
  <c r="W167" i="33"/>
  <c r="X167" i="33"/>
  <c r="Y167" i="33"/>
  <c r="Z167" i="33"/>
  <c r="AA167" i="33"/>
  <c r="AB167" i="33"/>
  <c r="AC167" i="33"/>
  <c r="AD167" i="33"/>
  <c r="AE167" i="33"/>
  <c r="AF167" i="33"/>
  <c r="C168" i="33"/>
  <c r="D168" i="33"/>
  <c r="E168" i="33"/>
  <c r="F168" i="33"/>
  <c r="G168" i="33"/>
  <c r="H168" i="33"/>
  <c r="I168" i="33"/>
  <c r="J168" i="33"/>
  <c r="K168" i="33"/>
  <c r="L168" i="33"/>
  <c r="M168" i="33"/>
  <c r="N168" i="33"/>
  <c r="O168" i="33"/>
  <c r="P168" i="33"/>
  <c r="Q168" i="33"/>
  <c r="R168" i="33"/>
  <c r="S168" i="33"/>
  <c r="T168" i="33"/>
  <c r="U168" i="33"/>
  <c r="V168" i="33"/>
  <c r="W168" i="33"/>
  <c r="X168" i="33"/>
  <c r="Y168" i="33"/>
  <c r="Z168" i="33"/>
  <c r="AA168" i="33"/>
  <c r="AB168" i="33"/>
  <c r="AC168" i="33"/>
  <c r="AD168" i="33"/>
  <c r="AE168" i="33"/>
  <c r="AF168" i="33"/>
  <c r="C169" i="33"/>
  <c r="D169" i="33"/>
  <c r="E169" i="33"/>
  <c r="F169" i="33"/>
  <c r="G169" i="33"/>
  <c r="H169" i="33"/>
  <c r="I169" i="33"/>
  <c r="J169" i="33"/>
  <c r="K169" i="33"/>
  <c r="L169" i="33"/>
  <c r="M169" i="33"/>
  <c r="N169" i="33"/>
  <c r="O169" i="33"/>
  <c r="P169" i="33"/>
  <c r="Q169" i="33"/>
  <c r="R169" i="33"/>
  <c r="S169" i="33"/>
  <c r="T169" i="33"/>
  <c r="U169" i="33"/>
  <c r="V169" i="33"/>
  <c r="W169" i="33"/>
  <c r="X169" i="33"/>
  <c r="Y169" i="33"/>
  <c r="Z169" i="33"/>
  <c r="AA169" i="33"/>
  <c r="AB169" i="33"/>
  <c r="AC169" i="33"/>
  <c r="AD169" i="33"/>
  <c r="AE169" i="33"/>
  <c r="AF169" i="33"/>
  <c r="C170" i="33"/>
  <c r="D170" i="33"/>
  <c r="E170" i="33"/>
  <c r="F170" i="33"/>
  <c r="G170" i="33"/>
  <c r="H170" i="33"/>
  <c r="I170" i="33"/>
  <c r="J170" i="33"/>
  <c r="K170" i="33"/>
  <c r="L170" i="33"/>
  <c r="M170" i="33"/>
  <c r="N170" i="33"/>
  <c r="O170" i="33"/>
  <c r="P170" i="33"/>
  <c r="Q170" i="33"/>
  <c r="R170" i="33"/>
  <c r="S170" i="33"/>
  <c r="T170" i="33"/>
  <c r="U170" i="33"/>
  <c r="V170" i="33"/>
  <c r="W170" i="33"/>
  <c r="X170" i="33"/>
  <c r="Y170" i="33"/>
  <c r="Z170" i="33"/>
  <c r="AA170" i="33"/>
  <c r="AB170" i="33"/>
  <c r="AC170" i="33"/>
  <c r="AD170" i="33"/>
  <c r="AE170" i="33"/>
  <c r="AF170" i="33"/>
  <c r="C171" i="33"/>
  <c r="D171" i="33"/>
  <c r="E171" i="33"/>
  <c r="F171" i="33"/>
  <c r="G171" i="33"/>
  <c r="H171" i="33"/>
  <c r="I171" i="33"/>
  <c r="J171" i="33"/>
  <c r="K171" i="33"/>
  <c r="L171" i="33"/>
  <c r="M171" i="33"/>
  <c r="N171" i="33"/>
  <c r="O171" i="33"/>
  <c r="P171" i="33"/>
  <c r="Q171" i="33"/>
  <c r="R171" i="33"/>
  <c r="S171" i="33"/>
  <c r="T171" i="33"/>
  <c r="U171" i="33"/>
  <c r="V171" i="33"/>
  <c r="W171" i="33"/>
  <c r="X171" i="33"/>
  <c r="Y171" i="33"/>
  <c r="Z171" i="33"/>
  <c r="AA171" i="33"/>
  <c r="AB171" i="33"/>
  <c r="AC171" i="33"/>
  <c r="AD171" i="33"/>
  <c r="AE171" i="33"/>
  <c r="AF171" i="33"/>
  <c r="C172" i="33"/>
  <c r="D172" i="33"/>
  <c r="E172" i="33"/>
  <c r="F172" i="33"/>
  <c r="G172" i="33"/>
  <c r="H172" i="33"/>
  <c r="I172" i="33"/>
  <c r="J172" i="33"/>
  <c r="K172" i="33"/>
  <c r="L172" i="33"/>
  <c r="M172" i="33"/>
  <c r="N172" i="33"/>
  <c r="O172" i="33"/>
  <c r="P172" i="33"/>
  <c r="Q172" i="33"/>
  <c r="R172" i="33"/>
  <c r="S172" i="33"/>
  <c r="T172" i="33"/>
  <c r="U172" i="33"/>
  <c r="V172" i="33"/>
  <c r="W172" i="33"/>
  <c r="X172" i="33"/>
  <c r="Y172" i="33"/>
  <c r="Z172" i="33"/>
  <c r="AA172" i="33"/>
  <c r="AB172" i="33"/>
  <c r="AC172" i="33"/>
  <c r="AD172" i="33"/>
  <c r="AE172" i="33"/>
  <c r="AF172" i="33"/>
  <c r="C173" i="33"/>
  <c r="D173" i="33"/>
  <c r="E173" i="33"/>
  <c r="F173" i="33"/>
  <c r="G173" i="33"/>
  <c r="H173" i="33"/>
  <c r="I173" i="33"/>
  <c r="J173" i="33"/>
  <c r="K173" i="33"/>
  <c r="L173" i="33"/>
  <c r="M173" i="33"/>
  <c r="N173" i="33"/>
  <c r="O173" i="33"/>
  <c r="P173" i="33"/>
  <c r="Q173" i="33"/>
  <c r="R173" i="33"/>
  <c r="S173" i="33"/>
  <c r="T173" i="33"/>
  <c r="U173" i="33"/>
  <c r="V173" i="33"/>
  <c r="W173" i="33"/>
  <c r="X173" i="33"/>
  <c r="Y173" i="33"/>
  <c r="Z173" i="33"/>
  <c r="AA173" i="33"/>
  <c r="AB173" i="33"/>
  <c r="AC173" i="33"/>
  <c r="AD173" i="33"/>
  <c r="AE173" i="33"/>
  <c r="AF173" i="33"/>
  <c r="C174" i="33"/>
  <c r="D174" i="33"/>
  <c r="E174" i="33"/>
  <c r="F174" i="33"/>
  <c r="G174" i="33"/>
  <c r="H174" i="33"/>
  <c r="I174" i="33"/>
  <c r="J174" i="33"/>
  <c r="K174" i="33"/>
  <c r="L174" i="33"/>
  <c r="M174" i="33"/>
  <c r="N174" i="33"/>
  <c r="O174" i="33"/>
  <c r="P174" i="33"/>
  <c r="Q174" i="33"/>
  <c r="R174" i="33"/>
  <c r="S174" i="33"/>
  <c r="T174" i="33"/>
  <c r="U174" i="33"/>
  <c r="V174" i="33"/>
  <c r="W174" i="33"/>
  <c r="X174" i="33"/>
  <c r="Y174" i="33"/>
  <c r="Z174" i="33"/>
  <c r="AA174" i="33"/>
  <c r="AB174" i="33"/>
  <c r="AC174" i="33"/>
  <c r="AD174" i="33"/>
  <c r="AE174" i="33"/>
  <c r="AF174" i="33"/>
  <c r="C175" i="33"/>
  <c r="D175" i="33"/>
  <c r="E175" i="33"/>
  <c r="F175" i="33"/>
  <c r="G175" i="33"/>
  <c r="H175" i="33"/>
  <c r="I175" i="33"/>
  <c r="J175" i="33"/>
  <c r="K175" i="33"/>
  <c r="L175" i="33"/>
  <c r="M175" i="33"/>
  <c r="N175" i="33"/>
  <c r="O175" i="33"/>
  <c r="P175" i="33"/>
  <c r="Q175" i="33"/>
  <c r="R175" i="33"/>
  <c r="S175" i="33"/>
  <c r="T175" i="33"/>
  <c r="U175" i="33"/>
  <c r="V175" i="33"/>
  <c r="W175" i="33"/>
  <c r="X175" i="33"/>
  <c r="Y175" i="33"/>
  <c r="Z175" i="33"/>
  <c r="AA175" i="33"/>
  <c r="AB175" i="33"/>
  <c r="AC175" i="33"/>
  <c r="AD175" i="33"/>
  <c r="AE175" i="33"/>
  <c r="AF175" i="33"/>
  <c r="C176" i="33"/>
  <c r="D176" i="33"/>
  <c r="E176" i="33"/>
  <c r="F176" i="33"/>
  <c r="G176" i="33"/>
  <c r="H176" i="33"/>
  <c r="I176" i="33"/>
  <c r="J176" i="33"/>
  <c r="K176" i="33"/>
  <c r="L176" i="33"/>
  <c r="M176" i="33"/>
  <c r="N176" i="33"/>
  <c r="O176" i="33"/>
  <c r="P176" i="33"/>
  <c r="Q176" i="33"/>
  <c r="R176" i="33"/>
  <c r="S176" i="33"/>
  <c r="T176" i="33"/>
  <c r="U176" i="33"/>
  <c r="V176" i="33"/>
  <c r="W176" i="33"/>
  <c r="X176" i="33"/>
  <c r="Y176" i="33"/>
  <c r="Z176" i="33"/>
  <c r="AA176" i="33"/>
  <c r="AB176" i="33"/>
  <c r="AC176" i="33"/>
  <c r="AD176" i="33"/>
  <c r="AE176" i="33"/>
  <c r="AF176" i="33"/>
  <c r="C177" i="33"/>
  <c r="D177" i="33"/>
  <c r="E177" i="33"/>
  <c r="F177" i="33"/>
  <c r="G177" i="33"/>
  <c r="H177" i="33"/>
  <c r="I177" i="33"/>
  <c r="J177" i="33"/>
  <c r="K177" i="33"/>
  <c r="L177" i="33"/>
  <c r="M177" i="33"/>
  <c r="N177" i="33"/>
  <c r="O177" i="33"/>
  <c r="P177" i="33"/>
  <c r="Q177" i="33"/>
  <c r="R177" i="33"/>
  <c r="S177" i="33"/>
  <c r="T177" i="33"/>
  <c r="U177" i="33"/>
  <c r="V177" i="33"/>
  <c r="W177" i="33"/>
  <c r="X177" i="33"/>
  <c r="Y177" i="33"/>
  <c r="Z177" i="33"/>
  <c r="AA177" i="33"/>
  <c r="AB177" i="33"/>
  <c r="AC177" i="33"/>
  <c r="AD177" i="33"/>
  <c r="AE177" i="33"/>
  <c r="AF177" i="33"/>
  <c r="C178" i="33"/>
  <c r="D178" i="33"/>
  <c r="E178" i="33"/>
  <c r="F178" i="33"/>
  <c r="G178" i="33"/>
  <c r="H178" i="33"/>
  <c r="I178" i="33"/>
  <c r="J178" i="33"/>
  <c r="K178" i="33"/>
  <c r="L178" i="33"/>
  <c r="M178" i="33"/>
  <c r="N178" i="33"/>
  <c r="O178" i="33"/>
  <c r="P178" i="33"/>
  <c r="Q178" i="33"/>
  <c r="R178" i="33"/>
  <c r="S178" i="33"/>
  <c r="T178" i="33"/>
  <c r="U178" i="33"/>
  <c r="V178" i="33"/>
  <c r="W178" i="33"/>
  <c r="X178" i="33"/>
  <c r="Y178" i="33"/>
  <c r="Z178" i="33"/>
  <c r="AA178" i="33"/>
  <c r="AB178" i="33"/>
  <c r="AC178" i="33"/>
  <c r="AD178" i="33"/>
  <c r="AE178" i="33"/>
  <c r="AF178" i="33"/>
  <c r="C179" i="33"/>
  <c r="D179" i="33"/>
  <c r="E179" i="33"/>
  <c r="F179" i="33"/>
  <c r="G179" i="33"/>
  <c r="H179" i="33"/>
  <c r="I179" i="33"/>
  <c r="J179" i="33"/>
  <c r="K179" i="33"/>
  <c r="L179" i="33"/>
  <c r="M179" i="33"/>
  <c r="N179" i="33"/>
  <c r="O179" i="33"/>
  <c r="P179" i="33"/>
  <c r="Q179" i="33"/>
  <c r="R179" i="33"/>
  <c r="S179" i="33"/>
  <c r="T179" i="33"/>
  <c r="U179" i="33"/>
  <c r="V179" i="33"/>
  <c r="W179" i="33"/>
  <c r="X179" i="33"/>
  <c r="Y179" i="33"/>
  <c r="Z179" i="33"/>
  <c r="AA179" i="33"/>
  <c r="AB179" i="33"/>
  <c r="AC179" i="33"/>
  <c r="AD179" i="33"/>
  <c r="AE179" i="33"/>
  <c r="AF179" i="33"/>
  <c r="C180" i="33"/>
  <c r="D180" i="33"/>
  <c r="E180" i="33"/>
  <c r="F180" i="33"/>
  <c r="G180" i="33"/>
  <c r="H180" i="33"/>
  <c r="I180" i="33"/>
  <c r="J180" i="33"/>
  <c r="K180" i="33"/>
  <c r="L180" i="33"/>
  <c r="M180" i="33"/>
  <c r="N180" i="33"/>
  <c r="O180" i="33"/>
  <c r="P180" i="33"/>
  <c r="Q180" i="33"/>
  <c r="R180" i="33"/>
  <c r="S180" i="33"/>
  <c r="T180" i="33"/>
  <c r="U180" i="33"/>
  <c r="V180" i="33"/>
  <c r="W180" i="33"/>
  <c r="X180" i="33"/>
  <c r="Y180" i="33"/>
  <c r="Z180" i="33"/>
  <c r="AA180" i="33"/>
  <c r="AB180" i="33"/>
  <c r="AC180" i="33"/>
  <c r="AD180" i="33"/>
  <c r="AE180" i="33"/>
  <c r="AF180" i="33"/>
  <c r="C181" i="33"/>
  <c r="D181" i="33"/>
  <c r="E181" i="33"/>
  <c r="F181" i="33"/>
  <c r="G181" i="33"/>
  <c r="H181" i="33"/>
  <c r="I181" i="33"/>
  <c r="J181" i="33"/>
  <c r="K181" i="33"/>
  <c r="L181" i="33"/>
  <c r="M181" i="33"/>
  <c r="N181" i="33"/>
  <c r="O181" i="33"/>
  <c r="P181" i="33"/>
  <c r="Q181" i="33"/>
  <c r="R181" i="33"/>
  <c r="S181" i="33"/>
  <c r="T181" i="33"/>
  <c r="U181" i="33"/>
  <c r="V181" i="33"/>
  <c r="W181" i="33"/>
  <c r="X181" i="33"/>
  <c r="Y181" i="33"/>
  <c r="Z181" i="33"/>
  <c r="AA181" i="33"/>
  <c r="AB181" i="33"/>
  <c r="AC181" i="33"/>
  <c r="AD181" i="33"/>
  <c r="AE181" i="33"/>
  <c r="AF181" i="33"/>
  <c r="C182" i="33"/>
  <c r="D182" i="33"/>
  <c r="E182" i="33"/>
  <c r="F182" i="33"/>
  <c r="G182" i="33"/>
  <c r="H182" i="33"/>
  <c r="I182" i="33"/>
  <c r="J182" i="33"/>
  <c r="K182" i="33"/>
  <c r="L182" i="33"/>
  <c r="M182" i="33"/>
  <c r="N182" i="33"/>
  <c r="O182" i="33"/>
  <c r="P182" i="33"/>
  <c r="Q182" i="33"/>
  <c r="R182" i="33"/>
  <c r="S182" i="33"/>
  <c r="T182" i="33"/>
  <c r="U182" i="33"/>
  <c r="V182" i="33"/>
  <c r="W182" i="33"/>
  <c r="X182" i="33"/>
  <c r="Y182" i="33"/>
  <c r="Z182" i="33"/>
  <c r="AA182" i="33"/>
  <c r="AB182" i="33"/>
  <c r="AC182" i="33"/>
  <c r="AD182" i="33"/>
  <c r="AE182" i="33"/>
  <c r="AF182" i="33"/>
  <c r="C183" i="33"/>
  <c r="D183" i="33"/>
  <c r="E183" i="33"/>
  <c r="F183" i="33"/>
  <c r="G183" i="33"/>
  <c r="H183" i="33"/>
  <c r="I183" i="33"/>
  <c r="J183" i="33"/>
  <c r="K183" i="33"/>
  <c r="L183" i="33"/>
  <c r="M183" i="33"/>
  <c r="N183" i="33"/>
  <c r="O183" i="33"/>
  <c r="P183" i="33"/>
  <c r="Q183" i="33"/>
  <c r="R183" i="33"/>
  <c r="S183" i="33"/>
  <c r="T183" i="33"/>
  <c r="U183" i="33"/>
  <c r="V183" i="33"/>
  <c r="W183" i="33"/>
  <c r="X183" i="33"/>
  <c r="Y183" i="33"/>
  <c r="Z183" i="33"/>
  <c r="AA183" i="33"/>
  <c r="AB183" i="33"/>
  <c r="AC183" i="33"/>
  <c r="AD183" i="33"/>
  <c r="AE183" i="33"/>
  <c r="AF183" i="33"/>
  <c r="C184" i="33"/>
  <c r="D184" i="33"/>
  <c r="E184" i="33"/>
  <c r="F184" i="33"/>
  <c r="G184" i="33"/>
  <c r="H184" i="33"/>
  <c r="I184" i="33"/>
  <c r="J184" i="33"/>
  <c r="K184" i="33"/>
  <c r="L184" i="33"/>
  <c r="M184" i="33"/>
  <c r="N184" i="33"/>
  <c r="O184" i="33"/>
  <c r="P184" i="33"/>
  <c r="Q184" i="33"/>
  <c r="R184" i="33"/>
  <c r="S184" i="33"/>
  <c r="T184" i="33"/>
  <c r="U184" i="33"/>
  <c r="V184" i="33"/>
  <c r="W184" i="33"/>
  <c r="X184" i="33"/>
  <c r="Y184" i="33"/>
  <c r="Z184" i="33"/>
  <c r="AA184" i="33"/>
  <c r="AB184" i="33"/>
  <c r="AC184" i="33"/>
  <c r="AD184" i="33"/>
  <c r="AE184" i="33"/>
  <c r="AF184" i="33"/>
  <c r="C185" i="33"/>
  <c r="D185" i="33"/>
  <c r="E185" i="33"/>
  <c r="F185" i="33"/>
  <c r="G185" i="33"/>
  <c r="H185" i="33"/>
  <c r="I185" i="33"/>
  <c r="J185" i="33"/>
  <c r="K185" i="33"/>
  <c r="L185" i="33"/>
  <c r="M185" i="33"/>
  <c r="N185" i="33"/>
  <c r="O185" i="33"/>
  <c r="P185" i="33"/>
  <c r="Q185" i="33"/>
  <c r="R185" i="33"/>
  <c r="S185" i="33"/>
  <c r="T185" i="33"/>
  <c r="U185" i="33"/>
  <c r="V185" i="33"/>
  <c r="W185" i="33"/>
  <c r="X185" i="33"/>
  <c r="Y185" i="33"/>
  <c r="Z185" i="33"/>
  <c r="AA185" i="33"/>
  <c r="AB185" i="33"/>
  <c r="AC185" i="33"/>
  <c r="AD185" i="33"/>
  <c r="AE185" i="33"/>
  <c r="AF185" i="33"/>
  <c r="C186" i="33"/>
  <c r="D186" i="33"/>
  <c r="E186" i="33"/>
  <c r="F186" i="33"/>
  <c r="G186" i="33"/>
  <c r="H186" i="33"/>
  <c r="I186" i="33"/>
  <c r="J186" i="33"/>
  <c r="K186" i="33"/>
  <c r="L186" i="33"/>
  <c r="M186" i="33"/>
  <c r="N186" i="33"/>
  <c r="O186" i="33"/>
  <c r="P186" i="33"/>
  <c r="Q186" i="33"/>
  <c r="R186" i="33"/>
  <c r="S186" i="33"/>
  <c r="T186" i="33"/>
  <c r="U186" i="33"/>
  <c r="V186" i="33"/>
  <c r="W186" i="33"/>
  <c r="X186" i="33"/>
  <c r="Y186" i="33"/>
  <c r="Z186" i="33"/>
  <c r="AA186" i="33"/>
  <c r="AB186" i="33"/>
  <c r="AC186" i="33"/>
  <c r="AD186" i="33"/>
  <c r="AE186" i="33"/>
  <c r="AF186" i="33"/>
  <c r="C187" i="33"/>
  <c r="D187" i="33"/>
  <c r="E187" i="33"/>
  <c r="F187" i="33"/>
  <c r="G187" i="33"/>
  <c r="H187" i="33"/>
  <c r="I187" i="33"/>
  <c r="J187" i="33"/>
  <c r="K187" i="33"/>
  <c r="L187" i="33"/>
  <c r="M187" i="33"/>
  <c r="N187" i="33"/>
  <c r="O187" i="33"/>
  <c r="P187" i="33"/>
  <c r="Q187" i="33"/>
  <c r="R187" i="33"/>
  <c r="S187" i="33"/>
  <c r="T187" i="33"/>
  <c r="U187" i="33"/>
  <c r="V187" i="33"/>
  <c r="W187" i="33"/>
  <c r="X187" i="33"/>
  <c r="Y187" i="33"/>
  <c r="Z187" i="33"/>
  <c r="AA187" i="33"/>
  <c r="AB187" i="33"/>
  <c r="AC187" i="33"/>
  <c r="AD187" i="33"/>
  <c r="AE187" i="33"/>
  <c r="AF187" i="33"/>
  <c r="C188" i="33"/>
  <c r="D188" i="33"/>
  <c r="E188" i="33"/>
  <c r="F188" i="33"/>
  <c r="G188" i="33"/>
  <c r="H188" i="33"/>
  <c r="I188" i="33"/>
  <c r="J188" i="33"/>
  <c r="K188" i="33"/>
  <c r="L188" i="33"/>
  <c r="M188" i="33"/>
  <c r="N188" i="33"/>
  <c r="O188" i="33"/>
  <c r="P188" i="33"/>
  <c r="Q188" i="33"/>
  <c r="R188" i="33"/>
  <c r="S188" i="33"/>
  <c r="T188" i="33"/>
  <c r="U188" i="33"/>
  <c r="V188" i="33"/>
  <c r="W188" i="33"/>
  <c r="X188" i="33"/>
  <c r="Y188" i="33"/>
  <c r="Z188" i="33"/>
  <c r="AA188" i="33"/>
  <c r="AB188" i="33"/>
  <c r="AC188" i="33"/>
  <c r="AD188" i="33"/>
  <c r="AE188" i="33"/>
  <c r="AF188" i="33"/>
  <c r="C189" i="33"/>
  <c r="D189" i="33"/>
  <c r="E189" i="33"/>
  <c r="F189" i="33"/>
  <c r="G189" i="33"/>
  <c r="H189" i="33"/>
  <c r="I189" i="33"/>
  <c r="J189" i="33"/>
  <c r="K189" i="33"/>
  <c r="L189" i="33"/>
  <c r="M189" i="33"/>
  <c r="N189" i="33"/>
  <c r="O189" i="33"/>
  <c r="P189" i="33"/>
  <c r="Q189" i="33"/>
  <c r="R189" i="33"/>
  <c r="S189" i="33"/>
  <c r="T189" i="33"/>
  <c r="U189" i="33"/>
  <c r="V189" i="33"/>
  <c r="W189" i="33"/>
  <c r="X189" i="33"/>
  <c r="Y189" i="33"/>
  <c r="Z189" i="33"/>
  <c r="AA189" i="33"/>
  <c r="AB189" i="33"/>
  <c r="AC189" i="33"/>
  <c r="AD189" i="33"/>
  <c r="AE189" i="33"/>
  <c r="AF189" i="33"/>
  <c r="C190" i="33"/>
  <c r="D190" i="33"/>
  <c r="E190" i="33"/>
  <c r="F190" i="33"/>
  <c r="G190" i="33"/>
  <c r="H190" i="33"/>
  <c r="I190" i="33"/>
  <c r="J190" i="33"/>
  <c r="K190" i="33"/>
  <c r="L190" i="33"/>
  <c r="M190" i="33"/>
  <c r="N190" i="33"/>
  <c r="O190" i="33"/>
  <c r="P190" i="33"/>
  <c r="Q190" i="33"/>
  <c r="R190" i="33"/>
  <c r="S190" i="33"/>
  <c r="T190" i="33"/>
  <c r="U190" i="33"/>
  <c r="V190" i="33"/>
  <c r="W190" i="33"/>
  <c r="X190" i="33"/>
  <c r="Y190" i="33"/>
  <c r="Z190" i="33"/>
  <c r="AA190" i="33"/>
  <c r="AB190" i="33"/>
  <c r="AC190" i="33"/>
  <c r="AD190" i="33"/>
  <c r="AE190" i="33"/>
  <c r="AF190" i="33"/>
  <c r="C191" i="33"/>
  <c r="D191" i="33"/>
  <c r="E191" i="33"/>
  <c r="F191" i="33"/>
  <c r="G191" i="33"/>
  <c r="H191" i="33"/>
  <c r="I191" i="33"/>
  <c r="J191" i="33"/>
  <c r="K191" i="33"/>
  <c r="L191" i="33"/>
  <c r="M191" i="33"/>
  <c r="N191" i="33"/>
  <c r="O191" i="33"/>
  <c r="P191" i="33"/>
  <c r="Q191" i="33"/>
  <c r="R191" i="33"/>
  <c r="S191" i="33"/>
  <c r="T191" i="33"/>
  <c r="U191" i="33"/>
  <c r="V191" i="33"/>
  <c r="W191" i="33"/>
  <c r="X191" i="33"/>
  <c r="Y191" i="33"/>
  <c r="Z191" i="33"/>
  <c r="AA191" i="33"/>
  <c r="AB191" i="33"/>
  <c r="AC191" i="33"/>
  <c r="AD191" i="33"/>
  <c r="AE191" i="33"/>
  <c r="AF191" i="33"/>
  <c r="C192" i="33"/>
  <c r="D192" i="33"/>
  <c r="E192" i="33"/>
  <c r="F192" i="33"/>
  <c r="G192" i="33"/>
  <c r="H192" i="33"/>
  <c r="I192" i="33"/>
  <c r="J192" i="33"/>
  <c r="K192" i="33"/>
  <c r="L192" i="33"/>
  <c r="M192" i="33"/>
  <c r="N192" i="33"/>
  <c r="O192" i="33"/>
  <c r="P192" i="33"/>
  <c r="Q192" i="33"/>
  <c r="R192" i="33"/>
  <c r="S192" i="33"/>
  <c r="T192" i="33"/>
  <c r="U192" i="33"/>
  <c r="V192" i="33"/>
  <c r="W192" i="33"/>
  <c r="X192" i="33"/>
  <c r="Y192" i="33"/>
  <c r="Z192" i="33"/>
  <c r="AA192" i="33"/>
  <c r="AB192" i="33"/>
  <c r="AC192" i="33"/>
  <c r="AD192" i="33"/>
  <c r="AE192" i="33"/>
  <c r="AF192" i="33"/>
  <c r="C193" i="33"/>
  <c r="D193" i="33"/>
  <c r="E193" i="33"/>
  <c r="F193" i="33"/>
  <c r="G193" i="33"/>
  <c r="H193" i="33"/>
  <c r="I193" i="33"/>
  <c r="J193" i="33"/>
  <c r="K193" i="33"/>
  <c r="L193" i="33"/>
  <c r="M193" i="33"/>
  <c r="N193" i="33"/>
  <c r="O193" i="33"/>
  <c r="P193" i="33"/>
  <c r="Q193" i="33"/>
  <c r="R193" i="33"/>
  <c r="S193" i="33"/>
  <c r="T193" i="33"/>
  <c r="U193" i="33"/>
  <c r="V193" i="33"/>
  <c r="W193" i="33"/>
  <c r="X193" i="33"/>
  <c r="Y193" i="33"/>
  <c r="Z193" i="33"/>
  <c r="AA193" i="33"/>
  <c r="AB193" i="33"/>
  <c r="AC193" i="33"/>
  <c r="AD193" i="33"/>
  <c r="AE193" i="33"/>
  <c r="AF193" i="33"/>
  <c r="C194" i="33"/>
  <c r="D194" i="33"/>
  <c r="E194" i="33"/>
  <c r="F194" i="33"/>
  <c r="G194" i="33"/>
  <c r="H194" i="33"/>
  <c r="I194" i="33"/>
  <c r="J194" i="33"/>
  <c r="K194" i="33"/>
  <c r="L194" i="33"/>
  <c r="M194" i="33"/>
  <c r="N194" i="33"/>
  <c r="O194" i="33"/>
  <c r="P194" i="33"/>
  <c r="Q194" i="33"/>
  <c r="R194" i="33"/>
  <c r="S194" i="33"/>
  <c r="T194" i="33"/>
  <c r="U194" i="33"/>
  <c r="V194" i="33"/>
  <c r="W194" i="33"/>
  <c r="X194" i="33"/>
  <c r="Y194" i="33"/>
  <c r="Z194" i="33"/>
  <c r="AA194" i="33"/>
  <c r="AB194" i="33"/>
  <c r="AC194" i="33"/>
  <c r="AD194" i="33"/>
  <c r="AE194" i="33"/>
  <c r="AF194" i="33"/>
  <c r="C195" i="33"/>
  <c r="D195" i="33"/>
  <c r="E195" i="33"/>
  <c r="F195" i="33"/>
  <c r="G195" i="33"/>
  <c r="H195" i="33"/>
  <c r="I195" i="33"/>
  <c r="J195" i="33"/>
  <c r="K195" i="33"/>
  <c r="L195" i="33"/>
  <c r="M195" i="33"/>
  <c r="N195" i="33"/>
  <c r="O195" i="33"/>
  <c r="P195" i="33"/>
  <c r="Q195" i="33"/>
  <c r="R195" i="33"/>
  <c r="S195" i="33"/>
  <c r="T195" i="33"/>
  <c r="U195" i="33"/>
  <c r="V195" i="33"/>
  <c r="W195" i="33"/>
  <c r="X195" i="33"/>
  <c r="Y195" i="33"/>
  <c r="Z195" i="33"/>
  <c r="AA195" i="33"/>
  <c r="AB195" i="33"/>
  <c r="AC195" i="33"/>
  <c r="AD195" i="33"/>
  <c r="AE195" i="33"/>
  <c r="AF195" i="33"/>
  <c r="C196" i="33"/>
  <c r="D196" i="33"/>
  <c r="E196" i="33"/>
  <c r="F196" i="33"/>
  <c r="G196" i="33"/>
  <c r="H196" i="33"/>
  <c r="I196" i="33"/>
  <c r="J196" i="33"/>
  <c r="K196" i="33"/>
  <c r="L196" i="33"/>
  <c r="M196" i="33"/>
  <c r="N196" i="33"/>
  <c r="O196" i="33"/>
  <c r="P196" i="33"/>
  <c r="Q196" i="33"/>
  <c r="R196" i="33"/>
  <c r="S196" i="33"/>
  <c r="T196" i="33"/>
  <c r="U196" i="33"/>
  <c r="V196" i="33"/>
  <c r="W196" i="33"/>
  <c r="X196" i="33"/>
  <c r="Y196" i="33"/>
  <c r="Z196" i="33"/>
  <c r="AA196" i="33"/>
  <c r="AB196" i="33"/>
  <c r="AC196" i="33"/>
  <c r="AD196" i="33"/>
  <c r="AE196" i="33"/>
  <c r="AF196" i="33"/>
  <c r="C197" i="33"/>
  <c r="D197" i="33"/>
  <c r="E197" i="33"/>
  <c r="F197" i="33"/>
  <c r="G197" i="33"/>
  <c r="H197" i="33"/>
  <c r="I197" i="33"/>
  <c r="J197" i="33"/>
  <c r="K197" i="33"/>
  <c r="L197" i="33"/>
  <c r="M197" i="33"/>
  <c r="N197" i="33"/>
  <c r="O197" i="33"/>
  <c r="P197" i="33"/>
  <c r="Q197" i="33"/>
  <c r="R197" i="33"/>
  <c r="S197" i="33"/>
  <c r="T197" i="33"/>
  <c r="U197" i="33"/>
  <c r="V197" i="33"/>
  <c r="W197" i="33"/>
  <c r="X197" i="33"/>
  <c r="Y197" i="33"/>
  <c r="Z197" i="33"/>
  <c r="AA197" i="33"/>
  <c r="AB197" i="33"/>
  <c r="AC197" i="33"/>
  <c r="AD197" i="33"/>
  <c r="AE197" i="33"/>
  <c r="AF197" i="33"/>
  <c r="C198" i="33"/>
  <c r="D198" i="33"/>
  <c r="E198" i="33"/>
  <c r="F198" i="33"/>
  <c r="G198" i="33"/>
  <c r="H198" i="33"/>
  <c r="I198" i="33"/>
  <c r="J198" i="33"/>
  <c r="K198" i="33"/>
  <c r="L198" i="33"/>
  <c r="M198" i="33"/>
  <c r="N198" i="33"/>
  <c r="O198" i="33"/>
  <c r="P198" i="33"/>
  <c r="Q198" i="33"/>
  <c r="R198" i="33"/>
  <c r="S198" i="33"/>
  <c r="T198" i="33"/>
  <c r="U198" i="33"/>
  <c r="V198" i="33"/>
  <c r="W198" i="33"/>
  <c r="X198" i="33"/>
  <c r="Y198" i="33"/>
  <c r="Z198" i="33"/>
  <c r="AA198" i="33"/>
  <c r="AB198" i="33"/>
  <c r="AC198" i="33"/>
  <c r="AD198" i="33"/>
  <c r="AE198" i="33"/>
  <c r="AF198" i="33"/>
  <c r="C199" i="33"/>
  <c r="D199" i="33"/>
  <c r="E199" i="33"/>
  <c r="F199" i="33"/>
  <c r="G199" i="33"/>
  <c r="H199" i="33"/>
  <c r="I199" i="33"/>
  <c r="J199" i="33"/>
  <c r="K199" i="33"/>
  <c r="L199" i="33"/>
  <c r="M199" i="33"/>
  <c r="N199" i="33"/>
  <c r="O199" i="33"/>
  <c r="P199" i="33"/>
  <c r="Q199" i="33"/>
  <c r="R199" i="33"/>
  <c r="S199" i="33"/>
  <c r="T199" i="33"/>
  <c r="U199" i="33"/>
  <c r="V199" i="33"/>
  <c r="W199" i="33"/>
  <c r="X199" i="33"/>
  <c r="Y199" i="33"/>
  <c r="Z199" i="33"/>
  <c r="AA199" i="33"/>
  <c r="AB199" i="33"/>
  <c r="AC199" i="33"/>
  <c r="AD199" i="33"/>
  <c r="AE199" i="33"/>
  <c r="AF199" i="33"/>
  <c r="C200" i="33"/>
  <c r="D200" i="33"/>
  <c r="E200" i="33"/>
  <c r="F200" i="33"/>
  <c r="G200" i="33"/>
  <c r="H200" i="33"/>
  <c r="I200" i="33"/>
  <c r="J200" i="33"/>
  <c r="K200" i="33"/>
  <c r="L200" i="33"/>
  <c r="M200" i="33"/>
  <c r="N200" i="33"/>
  <c r="O200" i="33"/>
  <c r="P200" i="33"/>
  <c r="Q200" i="33"/>
  <c r="R200" i="33"/>
  <c r="S200" i="33"/>
  <c r="T200" i="33"/>
  <c r="U200" i="33"/>
  <c r="V200" i="33"/>
  <c r="W200" i="33"/>
  <c r="X200" i="33"/>
  <c r="Y200" i="33"/>
  <c r="Z200" i="33"/>
  <c r="AA200" i="33"/>
  <c r="AB200" i="33"/>
  <c r="AC200" i="33"/>
  <c r="AD200" i="33"/>
  <c r="AE200" i="33"/>
  <c r="AF200" i="33"/>
  <c r="D7" i="33"/>
  <c r="E7" i="33"/>
  <c r="F7" i="33"/>
  <c r="G7" i="33"/>
  <c r="H7" i="33"/>
  <c r="I7" i="33"/>
  <c r="J7" i="33"/>
  <c r="K7" i="33"/>
  <c r="L7" i="33"/>
  <c r="M7" i="33"/>
  <c r="N7" i="33"/>
  <c r="O7" i="33"/>
  <c r="P7" i="33"/>
  <c r="Q7" i="33"/>
  <c r="R7" i="33"/>
  <c r="S7" i="33"/>
  <c r="T7" i="33"/>
  <c r="U7" i="33"/>
  <c r="V7" i="33"/>
  <c r="W7" i="33"/>
  <c r="X7" i="33"/>
  <c r="Y7" i="33"/>
  <c r="Z7" i="33"/>
  <c r="AA7" i="33"/>
  <c r="AB7" i="33"/>
  <c r="AC7" i="33"/>
  <c r="AD7" i="33"/>
  <c r="AE7" i="33"/>
  <c r="AF7" i="33"/>
  <c r="C7" i="33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8" i="32"/>
  <c r="R8" i="32"/>
  <c r="S8" i="32"/>
  <c r="T8" i="32"/>
  <c r="U8" i="32"/>
  <c r="V8" i="32"/>
  <c r="W8" i="32"/>
  <c r="X8" i="32"/>
  <c r="C9" i="32"/>
  <c r="D9" i="32"/>
  <c r="E9" i="32"/>
  <c r="F9" i="32"/>
  <c r="G9" i="32"/>
  <c r="H9" i="32"/>
  <c r="I9" i="32"/>
  <c r="J9" i="32"/>
  <c r="K9" i="32"/>
  <c r="L9" i="32"/>
  <c r="M9" i="32"/>
  <c r="N9" i="32"/>
  <c r="O9" i="32"/>
  <c r="P9" i="32"/>
  <c r="Q9" i="32"/>
  <c r="R9" i="32"/>
  <c r="S9" i="32"/>
  <c r="T9" i="32"/>
  <c r="U9" i="32"/>
  <c r="V9" i="32"/>
  <c r="W9" i="32"/>
  <c r="X9" i="32"/>
  <c r="C10" i="32"/>
  <c r="D10" i="32"/>
  <c r="E10" i="32"/>
  <c r="F10" i="32"/>
  <c r="G10" i="32"/>
  <c r="H10" i="32"/>
  <c r="I10" i="32"/>
  <c r="J10" i="32"/>
  <c r="K10" i="32"/>
  <c r="L10" i="32"/>
  <c r="M10" i="32"/>
  <c r="N10" i="32"/>
  <c r="O10" i="32"/>
  <c r="P10" i="32"/>
  <c r="Q10" i="32"/>
  <c r="R10" i="32"/>
  <c r="S10" i="32"/>
  <c r="T10" i="32"/>
  <c r="U10" i="32"/>
  <c r="V10" i="32"/>
  <c r="W10" i="32"/>
  <c r="X10" i="32"/>
  <c r="C11" i="32"/>
  <c r="D11" i="32"/>
  <c r="E11" i="32"/>
  <c r="F11" i="32"/>
  <c r="G11" i="32"/>
  <c r="H11" i="32"/>
  <c r="I11" i="32"/>
  <c r="J11" i="32"/>
  <c r="K11" i="32"/>
  <c r="L11" i="32"/>
  <c r="M11" i="32"/>
  <c r="N11" i="32"/>
  <c r="O11" i="32"/>
  <c r="P11" i="32"/>
  <c r="Q11" i="32"/>
  <c r="R11" i="32"/>
  <c r="S11" i="32"/>
  <c r="T11" i="32"/>
  <c r="U11" i="32"/>
  <c r="V11" i="32"/>
  <c r="W11" i="32"/>
  <c r="X11" i="32"/>
  <c r="C12" i="32"/>
  <c r="D12" i="32"/>
  <c r="E12" i="32"/>
  <c r="F12" i="32"/>
  <c r="G12" i="32"/>
  <c r="H12" i="32"/>
  <c r="I12" i="32"/>
  <c r="J12" i="32"/>
  <c r="K12" i="32"/>
  <c r="L12" i="32"/>
  <c r="M12" i="32"/>
  <c r="N12" i="32"/>
  <c r="O12" i="32"/>
  <c r="P12" i="32"/>
  <c r="Q12" i="32"/>
  <c r="R12" i="32"/>
  <c r="S12" i="32"/>
  <c r="T12" i="32"/>
  <c r="U12" i="32"/>
  <c r="V12" i="32"/>
  <c r="W12" i="32"/>
  <c r="X12" i="32"/>
  <c r="C13" i="32"/>
  <c r="D13" i="32"/>
  <c r="E13" i="32"/>
  <c r="F13" i="32"/>
  <c r="G13" i="32"/>
  <c r="H13" i="32"/>
  <c r="I13" i="32"/>
  <c r="J13" i="32"/>
  <c r="K13" i="32"/>
  <c r="L13" i="32"/>
  <c r="M13" i="32"/>
  <c r="N13" i="32"/>
  <c r="O13" i="32"/>
  <c r="P13" i="32"/>
  <c r="Q13" i="32"/>
  <c r="R13" i="32"/>
  <c r="S13" i="32"/>
  <c r="T13" i="32"/>
  <c r="U13" i="32"/>
  <c r="V13" i="32"/>
  <c r="W13" i="32"/>
  <c r="X13" i="32"/>
  <c r="C14" i="32"/>
  <c r="D14" i="32"/>
  <c r="E14" i="32"/>
  <c r="F14" i="32"/>
  <c r="G14" i="32"/>
  <c r="H14" i="32"/>
  <c r="I14" i="32"/>
  <c r="J14" i="32"/>
  <c r="K14" i="32"/>
  <c r="L14" i="32"/>
  <c r="M14" i="32"/>
  <c r="N14" i="32"/>
  <c r="O14" i="32"/>
  <c r="P14" i="32"/>
  <c r="Q14" i="32"/>
  <c r="R14" i="32"/>
  <c r="S14" i="32"/>
  <c r="T14" i="32"/>
  <c r="U14" i="32"/>
  <c r="V14" i="32"/>
  <c r="W14" i="32"/>
  <c r="X14" i="32"/>
  <c r="C15" i="32"/>
  <c r="D15" i="32"/>
  <c r="E15" i="32"/>
  <c r="F15" i="32"/>
  <c r="G15" i="32"/>
  <c r="H15" i="32"/>
  <c r="I15" i="32"/>
  <c r="J15" i="32"/>
  <c r="K15" i="32"/>
  <c r="L15" i="32"/>
  <c r="M15" i="32"/>
  <c r="N15" i="32"/>
  <c r="O15" i="32"/>
  <c r="P15" i="32"/>
  <c r="Q15" i="32"/>
  <c r="R15" i="32"/>
  <c r="S15" i="32"/>
  <c r="T15" i="32"/>
  <c r="U15" i="32"/>
  <c r="V15" i="32"/>
  <c r="W15" i="32"/>
  <c r="X15" i="32"/>
  <c r="C16" i="32"/>
  <c r="D16" i="32"/>
  <c r="E16" i="32"/>
  <c r="F16" i="32"/>
  <c r="G16" i="32"/>
  <c r="H16" i="32"/>
  <c r="I16" i="32"/>
  <c r="J16" i="32"/>
  <c r="K16" i="32"/>
  <c r="L16" i="32"/>
  <c r="M16" i="32"/>
  <c r="N16" i="32"/>
  <c r="O16" i="32"/>
  <c r="P16" i="32"/>
  <c r="Q16" i="32"/>
  <c r="R16" i="32"/>
  <c r="S16" i="32"/>
  <c r="T16" i="32"/>
  <c r="U16" i="32"/>
  <c r="V16" i="32"/>
  <c r="W16" i="32"/>
  <c r="X16" i="32"/>
  <c r="C17" i="32"/>
  <c r="D17" i="32"/>
  <c r="E17" i="32"/>
  <c r="F17" i="32"/>
  <c r="G17" i="32"/>
  <c r="H17" i="32"/>
  <c r="I17" i="32"/>
  <c r="J17" i="32"/>
  <c r="K17" i="32"/>
  <c r="L17" i="32"/>
  <c r="M17" i="32"/>
  <c r="N17" i="32"/>
  <c r="O17" i="32"/>
  <c r="P17" i="32"/>
  <c r="Q17" i="32"/>
  <c r="R17" i="32"/>
  <c r="S17" i="32"/>
  <c r="T17" i="32"/>
  <c r="U17" i="32"/>
  <c r="V17" i="32"/>
  <c r="W17" i="32"/>
  <c r="X17" i="32"/>
  <c r="C18" i="32"/>
  <c r="D18" i="32"/>
  <c r="E18" i="32"/>
  <c r="F18" i="32"/>
  <c r="G18" i="32"/>
  <c r="H18" i="32"/>
  <c r="I18" i="32"/>
  <c r="J18" i="32"/>
  <c r="K18" i="32"/>
  <c r="L18" i="32"/>
  <c r="M18" i="32"/>
  <c r="N18" i="32"/>
  <c r="O18" i="32"/>
  <c r="P18" i="32"/>
  <c r="Q18" i="32"/>
  <c r="R18" i="32"/>
  <c r="S18" i="32"/>
  <c r="T18" i="32"/>
  <c r="U18" i="32"/>
  <c r="V18" i="32"/>
  <c r="W18" i="32"/>
  <c r="X18" i="32"/>
  <c r="C19" i="32"/>
  <c r="D19" i="32"/>
  <c r="E19" i="32"/>
  <c r="F19" i="32"/>
  <c r="G19" i="32"/>
  <c r="H19" i="32"/>
  <c r="I19" i="32"/>
  <c r="J19" i="32"/>
  <c r="K19" i="32"/>
  <c r="L19" i="32"/>
  <c r="M19" i="32"/>
  <c r="N19" i="32"/>
  <c r="O19" i="32"/>
  <c r="P19" i="32"/>
  <c r="Q19" i="32"/>
  <c r="R19" i="32"/>
  <c r="S19" i="32"/>
  <c r="T19" i="32"/>
  <c r="U19" i="32"/>
  <c r="V19" i="32"/>
  <c r="W19" i="32"/>
  <c r="X19" i="32"/>
  <c r="C20" i="32"/>
  <c r="D20" i="32"/>
  <c r="E20" i="32"/>
  <c r="F20" i="32"/>
  <c r="G20" i="32"/>
  <c r="H20" i="32"/>
  <c r="I20" i="32"/>
  <c r="J20" i="32"/>
  <c r="K20" i="32"/>
  <c r="L20" i="32"/>
  <c r="M20" i="32"/>
  <c r="N20" i="32"/>
  <c r="O20" i="32"/>
  <c r="P20" i="32"/>
  <c r="Q20" i="32"/>
  <c r="R20" i="32"/>
  <c r="S20" i="32"/>
  <c r="T20" i="32"/>
  <c r="U20" i="32"/>
  <c r="V20" i="32"/>
  <c r="W20" i="32"/>
  <c r="X20" i="32"/>
  <c r="C21" i="32"/>
  <c r="D21" i="32"/>
  <c r="E21" i="32"/>
  <c r="F21" i="32"/>
  <c r="G21" i="32"/>
  <c r="H21" i="32"/>
  <c r="I21" i="32"/>
  <c r="J21" i="32"/>
  <c r="K21" i="32"/>
  <c r="L21" i="32"/>
  <c r="M21" i="32"/>
  <c r="N21" i="32"/>
  <c r="O21" i="32"/>
  <c r="P21" i="32"/>
  <c r="Q21" i="32"/>
  <c r="R21" i="32"/>
  <c r="S21" i="32"/>
  <c r="T21" i="32"/>
  <c r="U21" i="32"/>
  <c r="V21" i="32"/>
  <c r="W21" i="32"/>
  <c r="X21" i="32"/>
  <c r="C22" i="32"/>
  <c r="D22" i="32"/>
  <c r="E22" i="32"/>
  <c r="F22" i="32"/>
  <c r="G22" i="32"/>
  <c r="H22" i="32"/>
  <c r="I22" i="32"/>
  <c r="J22" i="32"/>
  <c r="K22" i="32"/>
  <c r="L22" i="32"/>
  <c r="M22" i="32"/>
  <c r="N22" i="32"/>
  <c r="O22" i="32"/>
  <c r="P22" i="32"/>
  <c r="Q22" i="32"/>
  <c r="R22" i="32"/>
  <c r="S22" i="32"/>
  <c r="T22" i="32"/>
  <c r="U22" i="32"/>
  <c r="V22" i="32"/>
  <c r="W22" i="32"/>
  <c r="X22" i="32"/>
  <c r="C23" i="32"/>
  <c r="D23" i="32"/>
  <c r="E23" i="32"/>
  <c r="F23" i="32"/>
  <c r="G23" i="32"/>
  <c r="H23" i="32"/>
  <c r="I23" i="32"/>
  <c r="J23" i="32"/>
  <c r="K23" i="32"/>
  <c r="L23" i="32"/>
  <c r="M23" i="32"/>
  <c r="N23" i="32"/>
  <c r="O23" i="32"/>
  <c r="P23" i="32"/>
  <c r="Q23" i="32"/>
  <c r="R23" i="32"/>
  <c r="S23" i="32"/>
  <c r="T23" i="32"/>
  <c r="U23" i="32"/>
  <c r="V23" i="32"/>
  <c r="W23" i="32"/>
  <c r="X23" i="32"/>
  <c r="C24" i="32"/>
  <c r="D24" i="32"/>
  <c r="E24" i="32"/>
  <c r="F24" i="32"/>
  <c r="G24" i="32"/>
  <c r="H24" i="32"/>
  <c r="I24" i="32"/>
  <c r="J24" i="32"/>
  <c r="K24" i="32"/>
  <c r="L24" i="32"/>
  <c r="M24" i="32"/>
  <c r="N24" i="32"/>
  <c r="O24" i="32"/>
  <c r="P24" i="32"/>
  <c r="Q24" i="32"/>
  <c r="R24" i="32"/>
  <c r="S24" i="32"/>
  <c r="T24" i="32"/>
  <c r="U24" i="32"/>
  <c r="V24" i="32"/>
  <c r="W24" i="32"/>
  <c r="X24" i="32"/>
  <c r="C25" i="32"/>
  <c r="D25" i="32"/>
  <c r="E25" i="32"/>
  <c r="F25" i="32"/>
  <c r="G25" i="32"/>
  <c r="H25" i="32"/>
  <c r="I25" i="32"/>
  <c r="J25" i="32"/>
  <c r="K25" i="32"/>
  <c r="L25" i="32"/>
  <c r="M25" i="32"/>
  <c r="N25" i="32"/>
  <c r="O25" i="32"/>
  <c r="P25" i="32"/>
  <c r="Q25" i="32"/>
  <c r="R25" i="32"/>
  <c r="S25" i="32"/>
  <c r="T25" i="32"/>
  <c r="U25" i="32"/>
  <c r="V25" i="32"/>
  <c r="W25" i="32"/>
  <c r="X25" i="32"/>
  <c r="C26" i="32"/>
  <c r="D26" i="32"/>
  <c r="E26" i="32"/>
  <c r="F26" i="32"/>
  <c r="G26" i="32"/>
  <c r="H26" i="32"/>
  <c r="I26" i="32"/>
  <c r="J26" i="32"/>
  <c r="K26" i="32"/>
  <c r="L26" i="32"/>
  <c r="M26" i="32"/>
  <c r="N26" i="32"/>
  <c r="O26" i="32"/>
  <c r="P26" i="32"/>
  <c r="Q26" i="32"/>
  <c r="R26" i="32"/>
  <c r="S26" i="32"/>
  <c r="T26" i="32"/>
  <c r="U26" i="32"/>
  <c r="V26" i="32"/>
  <c r="W26" i="32"/>
  <c r="X26" i="32"/>
  <c r="C27" i="32"/>
  <c r="D27" i="32"/>
  <c r="E27" i="32"/>
  <c r="F27" i="32"/>
  <c r="G27" i="32"/>
  <c r="H27" i="32"/>
  <c r="I27" i="32"/>
  <c r="J27" i="32"/>
  <c r="K27" i="32"/>
  <c r="L27" i="32"/>
  <c r="M27" i="32"/>
  <c r="N27" i="32"/>
  <c r="O27" i="32"/>
  <c r="P27" i="32"/>
  <c r="Q27" i="32"/>
  <c r="R27" i="32"/>
  <c r="S27" i="32"/>
  <c r="T27" i="32"/>
  <c r="U27" i="32"/>
  <c r="V27" i="32"/>
  <c r="W27" i="32"/>
  <c r="X27" i="32"/>
  <c r="C28" i="32"/>
  <c r="D28" i="32"/>
  <c r="E28" i="32"/>
  <c r="F28" i="32"/>
  <c r="G28" i="32"/>
  <c r="H28" i="32"/>
  <c r="I28" i="32"/>
  <c r="J28" i="32"/>
  <c r="K28" i="32"/>
  <c r="L28" i="32"/>
  <c r="M28" i="32"/>
  <c r="N28" i="32"/>
  <c r="O28" i="32"/>
  <c r="P28" i="32"/>
  <c r="Q28" i="32"/>
  <c r="R28" i="32"/>
  <c r="S28" i="32"/>
  <c r="T28" i="32"/>
  <c r="U28" i="32"/>
  <c r="V28" i="32"/>
  <c r="W28" i="32"/>
  <c r="X28" i="32"/>
  <c r="C29" i="32"/>
  <c r="D29" i="32"/>
  <c r="E29" i="32"/>
  <c r="F29" i="32"/>
  <c r="G29" i="32"/>
  <c r="H29" i="32"/>
  <c r="I29" i="32"/>
  <c r="J29" i="32"/>
  <c r="K29" i="32"/>
  <c r="L29" i="32"/>
  <c r="M29" i="32"/>
  <c r="N29" i="32"/>
  <c r="O29" i="32"/>
  <c r="P29" i="32"/>
  <c r="Q29" i="32"/>
  <c r="R29" i="32"/>
  <c r="S29" i="32"/>
  <c r="T29" i="32"/>
  <c r="U29" i="32"/>
  <c r="V29" i="32"/>
  <c r="W29" i="32"/>
  <c r="X29" i="32"/>
  <c r="C30" i="32"/>
  <c r="D30" i="32"/>
  <c r="E30" i="32"/>
  <c r="F30" i="32"/>
  <c r="G30" i="32"/>
  <c r="H30" i="32"/>
  <c r="I30" i="32"/>
  <c r="J30" i="32"/>
  <c r="K30" i="32"/>
  <c r="L30" i="32"/>
  <c r="M30" i="32"/>
  <c r="N30" i="32"/>
  <c r="O30" i="32"/>
  <c r="P30" i="32"/>
  <c r="Q30" i="32"/>
  <c r="R30" i="32"/>
  <c r="S30" i="32"/>
  <c r="T30" i="32"/>
  <c r="U30" i="32"/>
  <c r="V30" i="32"/>
  <c r="W30" i="32"/>
  <c r="X30" i="32"/>
  <c r="C31" i="32"/>
  <c r="D31" i="32"/>
  <c r="E31" i="32"/>
  <c r="F31" i="32"/>
  <c r="G31" i="32"/>
  <c r="H31" i="32"/>
  <c r="I31" i="32"/>
  <c r="J31" i="32"/>
  <c r="K31" i="32"/>
  <c r="L31" i="32"/>
  <c r="M31" i="32"/>
  <c r="N31" i="32"/>
  <c r="O31" i="32"/>
  <c r="P31" i="32"/>
  <c r="Q31" i="32"/>
  <c r="R31" i="32"/>
  <c r="S31" i="32"/>
  <c r="T31" i="32"/>
  <c r="U31" i="32"/>
  <c r="V31" i="32"/>
  <c r="W31" i="32"/>
  <c r="X31" i="32"/>
  <c r="C32" i="32"/>
  <c r="D32" i="32"/>
  <c r="E32" i="32"/>
  <c r="F32" i="32"/>
  <c r="G32" i="32"/>
  <c r="H32" i="32"/>
  <c r="I32" i="32"/>
  <c r="J32" i="32"/>
  <c r="K32" i="32"/>
  <c r="L32" i="32"/>
  <c r="M32" i="32"/>
  <c r="N32" i="32"/>
  <c r="O32" i="32"/>
  <c r="P32" i="32"/>
  <c r="Q32" i="32"/>
  <c r="R32" i="32"/>
  <c r="S32" i="32"/>
  <c r="T32" i="32"/>
  <c r="U32" i="32"/>
  <c r="V32" i="32"/>
  <c r="W32" i="32"/>
  <c r="X32" i="32"/>
  <c r="C33" i="32"/>
  <c r="D33" i="32"/>
  <c r="E33" i="32"/>
  <c r="F33" i="32"/>
  <c r="G33" i="32"/>
  <c r="H33" i="32"/>
  <c r="I33" i="32"/>
  <c r="J33" i="32"/>
  <c r="K33" i="32"/>
  <c r="L33" i="32"/>
  <c r="M33" i="32"/>
  <c r="N33" i="32"/>
  <c r="O33" i="32"/>
  <c r="P33" i="32"/>
  <c r="Q33" i="32"/>
  <c r="R33" i="32"/>
  <c r="S33" i="32"/>
  <c r="T33" i="32"/>
  <c r="U33" i="32"/>
  <c r="V33" i="32"/>
  <c r="W33" i="32"/>
  <c r="X33" i="32"/>
  <c r="C34" i="32"/>
  <c r="D34" i="32"/>
  <c r="E34" i="32"/>
  <c r="F34" i="32"/>
  <c r="G34" i="32"/>
  <c r="H34" i="32"/>
  <c r="I34" i="32"/>
  <c r="J34" i="32"/>
  <c r="K34" i="32"/>
  <c r="L34" i="32"/>
  <c r="M34" i="32"/>
  <c r="N34" i="32"/>
  <c r="O34" i="32"/>
  <c r="P34" i="32"/>
  <c r="Q34" i="32"/>
  <c r="R34" i="32"/>
  <c r="S34" i="32"/>
  <c r="T34" i="32"/>
  <c r="U34" i="32"/>
  <c r="V34" i="32"/>
  <c r="W34" i="32"/>
  <c r="X34" i="32"/>
  <c r="C35" i="32"/>
  <c r="D35" i="32"/>
  <c r="E35" i="32"/>
  <c r="F35" i="32"/>
  <c r="G35" i="32"/>
  <c r="H35" i="32"/>
  <c r="I35" i="32"/>
  <c r="J35" i="32"/>
  <c r="K35" i="32"/>
  <c r="L35" i="32"/>
  <c r="M35" i="32"/>
  <c r="N35" i="32"/>
  <c r="O35" i="32"/>
  <c r="P35" i="32"/>
  <c r="Q35" i="32"/>
  <c r="R35" i="32"/>
  <c r="S35" i="32"/>
  <c r="T35" i="32"/>
  <c r="U35" i="32"/>
  <c r="V35" i="32"/>
  <c r="W35" i="32"/>
  <c r="X35" i="32"/>
  <c r="C36" i="32"/>
  <c r="D36" i="32"/>
  <c r="E36" i="32"/>
  <c r="F36" i="32"/>
  <c r="G36" i="32"/>
  <c r="H36" i="32"/>
  <c r="I36" i="32"/>
  <c r="J36" i="32"/>
  <c r="K36" i="32"/>
  <c r="L36" i="32"/>
  <c r="M36" i="32"/>
  <c r="N36" i="32"/>
  <c r="O36" i="32"/>
  <c r="P36" i="32"/>
  <c r="Q36" i="32"/>
  <c r="R36" i="32"/>
  <c r="S36" i="32"/>
  <c r="T36" i="32"/>
  <c r="U36" i="32"/>
  <c r="V36" i="32"/>
  <c r="W36" i="32"/>
  <c r="X36" i="32"/>
  <c r="C37" i="32"/>
  <c r="D37" i="32"/>
  <c r="E37" i="32"/>
  <c r="F37" i="32"/>
  <c r="G37" i="32"/>
  <c r="H37" i="32"/>
  <c r="I37" i="32"/>
  <c r="J37" i="32"/>
  <c r="K37" i="32"/>
  <c r="L37" i="32"/>
  <c r="M37" i="32"/>
  <c r="N37" i="32"/>
  <c r="O37" i="32"/>
  <c r="P37" i="32"/>
  <c r="Q37" i="32"/>
  <c r="R37" i="32"/>
  <c r="S37" i="32"/>
  <c r="T37" i="32"/>
  <c r="U37" i="32"/>
  <c r="V37" i="32"/>
  <c r="W37" i="32"/>
  <c r="X37" i="32"/>
  <c r="C38" i="32"/>
  <c r="D38" i="32"/>
  <c r="E38" i="32"/>
  <c r="F38" i="32"/>
  <c r="G38" i="32"/>
  <c r="H38" i="32"/>
  <c r="I38" i="32"/>
  <c r="J38" i="32"/>
  <c r="K38" i="32"/>
  <c r="L38" i="32"/>
  <c r="M38" i="32"/>
  <c r="N38" i="32"/>
  <c r="O38" i="32"/>
  <c r="P38" i="32"/>
  <c r="Q38" i="32"/>
  <c r="R38" i="32"/>
  <c r="S38" i="32"/>
  <c r="T38" i="32"/>
  <c r="U38" i="32"/>
  <c r="V38" i="32"/>
  <c r="W38" i="32"/>
  <c r="X38" i="32"/>
  <c r="C39" i="32"/>
  <c r="D39" i="32"/>
  <c r="E39" i="32"/>
  <c r="F39" i="32"/>
  <c r="G39" i="32"/>
  <c r="H39" i="32"/>
  <c r="I39" i="32"/>
  <c r="J39" i="32"/>
  <c r="K39" i="32"/>
  <c r="L39" i="32"/>
  <c r="M39" i="32"/>
  <c r="N39" i="32"/>
  <c r="O39" i="32"/>
  <c r="P39" i="32"/>
  <c r="Q39" i="32"/>
  <c r="R39" i="32"/>
  <c r="S39" i="32"/>
  <c r="T39" i="32"/>
  <c r="U39" i="32"/>
  <c r="V39" i="32"/>
  <c r="W39" i="32"/>
  <c r="X39" i="32"/>
  <c r="C40" i="32"/>
  <c r="D40" i="32"/>
  <c r="E40" i="32"/>
  <c r="F40" i="32"/>
  <c r="G40" i="32"/>
  <c r="H40" i="32"/>
  <c r="I40" i="32"/>
  <c r="J40" i="32"/>
  <c r="K40" i="32"/>
  <c r="L40" i="32"/>
  <c r="M40" i="32"/>
  <c r="N40" i="32"/>
  <c r="O40" i="32"/>
  <c r="P40" i="32"/>
  <c r="Q40" i="32"/>
  <c r="R40" i="32"/>
  <c r="S40" i="32"/>
  <c r="T40" i="32"/>
  <c r="U40" i="32"/>
  <c r="V40" i="32"/>
  <c r="W40" i="32"/>
  <c r="X40" i="32"/>
  <c r="C41" i="32"/>
  <c r="D41" i="32"/>
  <c r="E41" i="32"/>
  <c r="F41" i="32"/>
  <c r="G41" i="32"/>
  <c r="H41" i="32"/>
  <c r="I41" i="32"/>
  <c r="J41" i="32"/>
  <c r="K41" i="32"/>
  <c r="L41" i="32"/>
  <c r="M41" i="32"/>
  <c r="N41" i="32"/>
  <c r="O41" i="32"/>
  <c r="P41" i="32"/>
  <c r="Q41" i="32"/>
  <c r="R41" i="32"/>
  <c r="S41" i="32"/>
  <c r="T41" i="32"/>
  <c r="U41" i="32"/>
  <c r="V41" i="32"/>
  <c r="W41" i="32"/>
  <c r="X41" i="32"/>
  <c r="C42" i="32"/>
  <c r="D42" i="32"/>
  <c r="E42" i="32"/>
  <c r="F42" i="32"/>
  <c r="G42" i="32"/>
  <c r="H42" i="32"/>
  <c r="I42" i="32"/>
  <c r="J42" i="32"/>
  <c r="K42" i="32"/>
  <c r="L42" i="32"/>
  <c r="M42" i="32"/>
  <c r="N42" i="32"/>
  <c r="O42" i="32"/>
  <c r="P42" i="32"/>
  <c r="Q42" i="32"/>
  <c r="R42" i="32"/>
  <c r="S42" i="32"/>
  <c r="T42" i="32"/>
  <c r="U42" i="32"/>
  <c r="V42" i="32"/>
  <c r="W42" i="32"/>
  <c r="X42" i="32"/>
  <c r="C43" i="32"/>
  <c r="D43" i="32"/>
  <c r="E43" i="32"/>
  <c r="F43" i="32"/>
  <c r="G43" i="32"/>
  <c r="H43" i="32"/>
  <c r="I43" i="32"/>
  <c r="J43" i="32"/>
  <c r="K43" i="32"/>
  <c r="L43" i="32"/>
  <c r="M43" i="32"/>
  <c r="N43" i="32"/>
  <c r="O43" i="32"/>
  <c r="P43" i="32"/>
  <c r="Q43" i="32"/>
  <c r="R43" i="32"/>
  <c r="S43" i="32"/>
  <c r="T43" i="32"/>
  <c r="U43" i="32"/>
  <c r="V43" i="32"/>
  <c r="W43" i="32"/>
  <c r="X43" i="32"/>
  <c r="C44" i="32"/>
  <c r="D44" i="32"/>
  <c r="E44" i="32"/>
  <c r="F44" i="32"/>
  <c r="G44" i="32"/>
  <c r="H44" i="32"/>
  <c r="I44" i="32"/>
  <c r="J44" i="32"/>
  <c r="K44" i="32"/>
  <c r="L44" i="32"/>
  <c r="M44" i="32"/>
  <c r="N44" i="32"/>
  <c r="O44" i="32"/>
  <c r="P44" i="32"/>
  <c r="Q44" i="32"/>
  <c r="R44" i="32"/>
  <c r="S44" i="32"/>
  <c r="T44" i="32"/>
  <c r="U44" i="32"/>
  <c r="V44" i="32"/>
  <c r="W44" i="32"/>
  <c r="X44" i="32"/>
  <c r="C45" i="32"/>
  <c r="D45" i="32"/>
  <c r="E45" i="32"/>
  <c r="F45" i="32"/>
  <c r="G45" i="32"/>
  <c r="H45" i="32"/>
  <c r="I45" i="32"/>
  <c r="J45" i="32"/>
  <c r="K45" i="32"/>
  <c r="L45" i="32"/>
  <c r="M45" i="32"/>
  <c r="N45" i="32"/>
  <c r="O45" i="32"/>
  <c r="P45" i="32"/>
  <c r="Q45" i="32"/>
  <c r="R45" i="32"/>
  <c r="S45" i="32"/>
  <c r="T45" i="32"/>
  <c r="U45" i="32"/>
  <c r="V45" i="32"/>
  <c r="W45" i="32"/>
  <c r="X45" i="32"/>
  <c r="C46" i="32"/>
  <c r="D46" i="32"/>
  <c r="E46" i="32"/>
  <c r="F46" i="32"/>
  <c r="G46" i="32"/>
  <c r="H46" i="32"/>
  <c r="I46" i="32"/>
  <c r="J46" i="32"/>
  <c r="K46" i="32"/>
  <c r="L46" i="32"/>
  <c r="M46" i="32"/>
  <c r="N46" i="32"/>
  <c r="O46" i="32"/>
  <c r="P46" i="32"/>
  <c r="Q46" i="32"/>
  <c r="R46" i="32"/>
  <c r="S46" i="32"/>
  <c r="T46" i="32"/>
  <c r="U46" i="32"/>
  <c r="V46" i="32"/>
  <c r="W46" i="32"/>
  <c r="X46" i="32"/>
  <c r="C47" i="32"/>
  <c r="D47" i="32"/>
  <c r="E47" i="32"/>
  <c r="F47" i="32"/>
  <c r="G47" i="32"/>
  <c r="H47" i="32"/>
  <c r="I47" i="32"/>
  <c r="J47" i="32"/>
  <c r="K47" i="32"/>
  <c r="L47" i="32"/>
  <c r="M47" i="32"/>
  <c r="N47" i="32"/>
  <c r="O47" i="32"/>
  <c r="P47" i="32"/>
  <c r="Q47" i="32"/>
  <c r="R47" i="32"/>
  <c r="S47" i="32"/>
  <c r="T47" i="32"/>
  <c r="U47" i="32"/>
  <c r="V47" i="32"/>
  <c r="W47" i="32"/>
  <c r="X47" i="32"/>
  <c r="C48" i="32"/>
  <c r="D48" i="32"/>
  <c r="E48" i="32"/>
  <c r="F48" i="32"/>
  <c r="G48" i="32"/>
  <c r="H48" i="32"/>
  <c r="I48" i="32"/>
  <c r="J48" i="32"/>
  <c r="K48" i="32"/>
  <c r="L48" i="32"/>
  <c r="M48" i="32"/>
  <c r="N48" i="32"/>
  <c r="O48" i="32"/>
  <c r="P48" i="32"/>
  <c r="Q48" i="32"/>
  <c r="R48" i="32"/>
  <c r="S48" i="32"/>
  <c r="T48" i="32"/>
  <c r="U48" i="32"/>
  <c r="V48" i="32"/>
  <c r="W48" i="32"/>
  <c r="X48" i="32"/>
  <c r="C49" i="32"/>
  <c r="D49" i="32"/>
  <c r="E49" i="32"/>
  <c r="F49" i="32"/>
  <c r="G49" i="32"/>
  <c r="H49" i="32"/>
  <c r="I49" i="32"/>
  <c r="J49" i="32"/>
  <c r="K49" i="32"/>
  <c r="L49" i="32"/>
  <c r="M49" i="32"/>
  <c r="N49" i="32"/>
  <c r="O49" i="32"/>
  <c r="P49" i="32"/>
  <c r="Q49" i="32"/>
  <c r="R49" i="32"/>
  <c r="S49" i="32"/>
  <c r="T49" i="32"/>
  <c r="U49" i="32"/>
  <c r="V49" i="32"/>
  <c r="W49" i="32"/>
  <c r="X49" i="32"/>
  <c r="C50" i="32"/>
  <c r="D50" i="32"/>
  <c r="E50" i="32"/>
  <c r="F50" i="32"/>
  <c r="G50" i="32"/>
  <c r="H50" i="32"/>
  <c r="I50" i="32"/>
  <c r="J50" i="32"/>
  <c r="K50" i="32"/>
  <c r="L50" i="32"/>
  <c r="M50" i="32"/>
  <c r="N50" i="32"/>
  <c r="O50" i="32"/>
  <c r="P50" i="32"/>
  <c r="Q50" i="32"/>
  <c r="R50" i="32"/>
  <c r="S50" i="32"/>
  <c r="T50" i="32"/>
  <c r="U50" i="32"/>
  <c r="V50" i="32"/>
  <c r="W50" i="32"/>
  <c r="X50" i="32"/>
  <c r="C51" i="32"/>
  <c r="D51" i="32"/>
  <c r="E51" i="32"/>
  <c r="F51" i="32"/>
  <c r="G51" i="32"/>
  <c r="H51" i="32"/>
  <c r="I51" i="32"/>
  <c r="J51" i="32"/>
  <c r="K51" i="32"/>
  <c r="L51" i="32"/>
  <c r="M51" i="32"/>
  <c r="N51" i="32"/>
  <c r="O51" i="32"/>
  <c r="P51" i="32"/>
  <c r="Q51" i="32"/>
  <c r="R51" i="32"/>
  <c r="S51" i="32"/>
  <c r="T51" i="32"/>
  <c r="U51" i="32"/>
  <c r="V51" i="32"/>
  <c r="W51" i="32"/>
  <c r="X51" i="32"/>
  <c r="C52" i="32"/>
  <c r="D52" i="32"/>
  <c r="E52" i="32"/>
  <c r="F52" i="32"/>
  <c r="G52" i="32"/>
  <c r="H52" i="32"/>
  <c r="I52" i="32"/>
  <c r="J52" i="32"/>
  <c r="K52" i="32"/>
  <c r="L52" i="32"/>
  <c r="M52" i="32"/>
  <c r="N52" i="32"/>
  <c r="O52" i="32"/>
  <c r="P52" i="32"/>
  <c r="Q52" i="32"/>
  <c r="R52" i="32"/>
  <c r="S52" i="32"/>
  <c r="T52" i="32"/>
  <c r="U52" i="32"/>
  <c r="V52" i="32"/>
  <c r="W52" i="32"/>
  <c r="X52" i="32"/>
  <c r="C53" i="32"/>
  <c r="D53" i="32"/>
  <c r="E53" i="32"/>
  <c r="F53" i="32"/>
  <c r="G53" i="32"/>
  <c r="H53" i="32"/>
  <c r="I53" i="32"/>
  <c r="J53" i="32"/>
  <c r="K53" i="32"/>
  <c r="L53" i="32"/>
  <c r="M53" i="32"/>
  <c r="N53" i="32"/>
  <c r="O53" i="32"/>
  <c r="P53" i="32"/>
  <c r="Q53" i="32"/>
  <c r="R53" i="32"/>
  <c r="S53" i="32"/>
  <c r="T53" i="32"/>
  <c r="U53" i="32"/>
  <c r="V53" i="32"/>
  <c r="W53" i="32"/>
  <c r="X53" i="32"/>
  <c r="C54" i="32"/>
  <c r="D54" i="32"/>
  <c r="E54" i="32"/>
  <c r="F54" i="32"/>
  <c r="G54" i="32"/>
  <c r="H54" i="32"/>
  <c r="I54" i="32"/>
  <c r="J54" i="32"/>
  <c r="K54" i="32"/>
  <c r="L54" i="32"/>
  <c r="M54" i="32"/>
  <c r="N54" i="32"/>
  <c r="O54" i="32"/>
  <c r="P54" i="32"/>
  <c r="Q54" i="32"/>
  <c r="R54" i="32"/>
  <c r="S54" i="32"/>
  <c r="T54" i="32"/>
  <c r="U54" i="32"/>
  <c r="V54" i="32"/>
  <c r="W54" i="32"/>
  <c r="X54" i="32"/>
  <c r="C55" i="32"/>
  <c r="D55" i="32"/>
  <c r="E55" i="32"/>
  <c r="F55" i="32"/>
  <c r="G55" i="32"/>
  <c r="H55" i="32"/>
  <c r="I55" i="32"/>
  <c r="J55" i="32"/>
  <c r="K55" i="32"/>
  <c r="L55" i="32"/>
  <c r="M55" i="32"/>
  <c r="N55" i="32"/>
  <c r="O55" i="32"/>
  <c r="P55" i="32"/>
  <c r="Q55" i="32"/>
  <c r="R55" i="32"/>
  <c r="S55" i="32"/>
  <c r="T55" i="32"/>
  <c r="U55" i="32"/>
  <c r="V55" i="32"/>
  <c r="W55" i="32"/>
  <c r="X55" i="32"/>
  <c r="C56" i="32"/>
  <c r="D56" i="32"/>
  <c r="E56" i="32"/>
  <c r="F56" i="32"/>
  <c r="G56" i="32"/>
  <c r="H56" i="32"/>
  <c r="I56" i="32"/>
  <c r="J56" i="32"/>
  <c r="K56" i="32"/>
  <c r="L56" i="32"/>
  <c r="M56" i="32"/>
  <c r="N56" i="32"/>
  <c r="O56" i="32"/>
  <c r="P56" i="32"/>
  <c r="Q56" i="32"/>
  <c r="R56" i="32"/>
  <c r="S56" i="32"/>
  <c r="T56" i="32"/>
  <c r="U56" i="32"/>
  <c r="V56" i="32"/>
  <c r="W56" i="32"/>
  <c r="X56" i="32"/>
  <c r="C57" i="32"/>
  <c r="D57" i="32"/>
  <c r="E57" i="32"/>
  <c r="F57" i="32"/>
  <c r="G57" i="32"/>
  <c r="H57" i="32"/>
  <c r="I57" i="32"/>
  <c r="J57" i="32"/>
  <c r="K57" i="32"/>
  <c r="L57" i="32"/>
  <c r="M57" i="32"/>
  <c r="N57" i="32"/>
  <c r="O57" i="32"/>
  <c r="P57" i="32"/>
  <c r="Q57" i="32"/>
  <c r="R57" i="32"/>
  <c r="S57" i="32"/>
  <c r="T57" i="32"/>
  <c r="U57" i="32"/>
  <c r="V57" i="32"/>
  <c r="W57" i="32"/>
  <c r="X57" i="32"/>
  <c r="C58" i="32"/>
  <c r="D58" i="32"/>
  <c r="E58" i="32"/>
  <c r="F58" i="32"/>
  <c r="G58" i="32"/>
  <c r="H58" i="32"/>
  <c r="I58" i="32"/>
  <c r="J58" i="32"/>
  <c r="K58" i="32"/>
  <c r="L58" i="32"/>
  <c r="M58" i="32"/>
  <c r="N58" i="32"/>
  <c r="O58" i="32"/>
  <c r="P58" i="32"/>
  <c r="Q58" i="32"/>
  <c r="R58" i="32"/>
  <c r="S58" i="32"/>
  <c r="T58" i="32"/>
  <c r="U58" i="32"/>
  <c r="V58" i="32"/>
  <c r="W58" i="32"/>
  <c r="X58" i="32"/>
  <c r="C59" i="32"/>
  <c r="D59" i="32"/>
  <c r="E59" i="32"/>
  <c r="F59" i="32"/>
  <c r="G59" i="32"/>
  <c r="H59" i="32"/>
  <c r="I59" i="32"/>
  <c r="J59" i="32"/>
  <c r="K59" i="32"/>
  <c r="L59" i="32"/>
  <c r="M59" i="32"/>
  <c r="N59" i="32"/>
  <c r="O59" i="32"/>
  <c r="P59" i="32"/>
  <c r="Q59" i="32"/>
  <c r="R59" i="32"/>
  <c r="S59" i="32"/>
  <c r="T59" i="32"/>
  <c r="U59" i="32"/>
  <c r="V59" i="32"/>
  <c r="W59" i="32"/>
  <c r="X59" i="32"/>
  <c r="C60" i="32"/>
  <c r="D60" i="32"/>
  <c r="E60" i="32"/>
  <c r="F60" i="32"/>
  <c r="G60" i="32"/>
  <c r="H60" i="32"/>
  <c r="I60" i="32"/>
  <c r="J60" i="32"/>
  <c r="K60" i="32"/>
  <c r="L60" i="32"/>
  <c r="M60" i="32"/>
  <c r="N60" i="32"/>
  <c r="O60" i="32"/>
  <c r="P60" i="32"/>
  <c r="Q60" i="32"/>
  <c r="R60" i="32"/>
  <c r="S60" i="32"/>
  <c r="T60" i="32"/>
  <c r="U60" i="32"/>
  <c r="V60" i="32"/>
  <c r="W60" i="32"/>
  <c r="X60" i="32"/>
  <c r="C61" i="32"/>
  <c r="D61" i="32"/>
  <c r="E61" i="32"/>
  <c r="F61" i="32"/>
  <c r="G61" i="32"/>
  <c r="H61" i="32"/>
  <c r="I61" i="32"/>
  <c r="J61" i="32"/>
  <c r="K61" i="32"/>
  <c r="L61" i="32"/>
  <c r="M61" i="32"/>
  <c r="N61" i="32"/>
  <c r="O61" i="32"/>
  <c r="P61" i="32"/>
  <c r="Q61" i="32"/>
  <c r="R61" i="32"/>
  <c r="S61" i="32"/>
  <c r="T61" i="32"/>
  <c r="U61" i="32"/>
  <c r="V61" i="32"/>
  <c r="W61" i="32"/>
  <c r="X61" i="32"/>
  <c r="C62" i="32"/>
  <c r="D62" i="32"/>
  <c r="E62" i="32"/>
  <c r="F62" i="32"/>
  <c r="G62" i="32"/>
  <c r="H62" i="32"/>
  <c r="I62" i="32"/>
  <c r="J62" i="32"/>
  <c r="K62" i="32"/>
  <c r="L62" i="32"/>
  <c r="M62" i="32"/>
  <c r="N62" i="32"/>
  <c r="O62" i="32"/>
  <c r="P62" i="32"/>
  <c r="Q62" i="32"/>
  <c r="R62" i="32"/>
  <c r="S62" i="32"/>
  <c r="T62" i="32"/>
  <c r="U62" i="32"/>
  <c r="V62" i="32"/>
  <c r="W62" i="32"/>
  <c r="X62" i="32"/>
  <c r="C63" i="32"/>
  <c r="D63" i="32"/>
  <c r="E63" i="32"/>
  <c r="F63" i="32"/>
  <c r="G63" i="32"/>
  <c r="H63" i="32"/>
  <c r="I63" i="32"/>
  <c r="J63" i="32"/>
  <c r="K63" i="32"/>
  <c r="L63" i="32"/>
  <c r="M63" i="32"/>
  <c r="N63" i="32"/>
  <c r="O63" i="32"/>
  <c r="P63" i="32"/>
  <c r="Q63" i="32"/>
  <c r="R63" i="32"/>
  <c r="S63" i="32"/>
  <c r="T63" i="32"/>
  <c r="U63" i="32"/>
  <c r="V63" i="32"/>
  <c r="W63" i="32"/>
  <c r="X63" i="32"/>
  <c r="C64" i="32"/>
  <c r="D64" i="32"/>
  <c r="E64" i="32"/>
  <c r="F64" i="32"/>
  <c r="G64" i="32"/>
  <c r="H64" i="32"/>
  <c r="I64" i="32"/>
  <c r="J64" i="32"/>
  <c r="K64" i="32"/>
  <c r="L64" i="32"/>
  <c r="M64" i="32"/>
  <c r="N64" i="32"/>
  <c r="O64" i="32"/>
  <c r="P64" i="32"/>
  <c r="Q64" i="32"/>
  <c r="R64" i="32"/>
  <c r="S64" i="32"/>
  <c r="T64" i="32"/>
  <c r="U64" i="32"/>
  <c r="V64" i="32"/>
  <c r="W64" i="32"/>
  <c r="X64" i="32"/>
  <c r="C65" i="32"/>
  <c r="D65" i="32"/>
  <c r="E65" i="32"/>
  <c r="F65" i="32"/>
  <c r="G65" i="32"/>
  <c r="H65" i="32"/>
  <c r="I65" i="32"/>
  <c r="J65" i="32"/>
  <c r="K65" i="32"/>
  <c r="L65" i="32"/>
  <c r="M65" i="32"/>
  <c r="N65" i="32"/>
  <c r="O65" i="32"/>
  <c r="P65" i="32"/>
  <c r="Q65" i="32"/>
  <c r="R65" i="32"/>
  <c r="S65" i="32"/>
  <c r="T65" i="32"/>
  <c r="U65" i="32"/>
  <c r="V65" i="32"/>
  <c r="W65" i="32"/>
  <c r="X65" i="32"/>
  <c r="C66" i="32"/>
  <c r="D66" i="32"/>
  <c r="E66" i="32"/>
  <c r="F66" i="32"/>
  <c r="G66" i="32"/>
  <c r="H66" i="32"/>
  <c r="I66" i="32"/>
  <c r="J66" i="32"/>
  <c r="K66" i="32"/>
  <c r="L66" i="32"/>
  <c r="M66" i="32"/>
  <c r="N66" i="32"/>
  <c r="O66" i="32"/>
  <c r="P66" i="32"/>
  <c r="Q66" i="32"/>
  <c r="R66" i="32"/>
  <c r="S66" i="32"/>
  <c r="T66" i="32"/>
  <c r="U66" i="32"/>
  <c r="V66" i="32"/>
  <c r="W66" i="32"/>
  <c r="X66" i="32"/>
  <c r="C67" i="32"/>
  <c r="D67" i="32"/>
  <c r="E67" i="32"/>
  <c r="F67" i="32"/>
  <c r="G67" i="32"/>
  <c r="H67" i="32"/>
  <c r="I67" i="32"/>
  <c r="J67" i="32"/>
  <c r="K67" i="32"/>
  <c r="L67" i="32"/>
  <c r="M67" i="32"/>
  <c r="N67" i="32"/>
  <c r="O67" i="32"/>
  <c r="P67" i="32"/>
  <c r="Q67" i="32"/>
  <c r="R67" i="32"/>
  <c r="S67" i="32"/>
  <c r="T67" i="32"/>
  <c r="U67" i="32"/>
  <c r="V67" i="32"/>
  <c r="W67" i="32"/>
  <c r="X67" i="32"/>
  <c r="C68" i="32"/>
  <c r="D68" i="32"/>
  <c r="E68" i="32"/>
  <c r="F68" i="32"/>
  <c r="G68" i="32"/>
  <c r="H68" i="32"/>
  <c r="I68" i="32"/>
  <c r="J68" i="32"/>
  <c r="K68" i="32"/>
  <c r="L68" i="32"/>
  <c r="M68" i="32"/>
  <c r="N68" i="32"/>
  <c r="O68" i="32"/>
  <c r="P68" i="32"/>
  <c r="Q68" i="32"/>
  <c r="R68" i="32"/>
  <c r="S68" i="32"/>
  <c r="T68" i="32"/>
  <c r="U68" i="32"/>
  <c r="V68" i="32"/>
  <c r="W68" i="32"/>
  <c r="X68" i="32"/>
  <c r="C69" i="32"/>
  <c r="D69" i="32"/>
  <c r="E69" i="32"/>
  <c r="F69" i="32"/>
  <c r="G69" i="32"/>
  <c r="H69" i="32"/>
  <c r="I69" i="32"/>
  <c r="J69" i="32"/>
  <c r="K69" i="32"/>
  <c r="L69" i="32"/>
  <c r="M69" i="32"/>
  <c r="N69" i="32"/>
  <c r="O69" i="32"/>
  <c r="P69" i="32"/>
  <c r="Q69" i="32"/>
  <c r="R69" i="32"/>
  <c r="S69" i="32"/>
  <c r="T69" i="32"/>
  <c r="U69" i="32"/>
  <c r="V69" i="32"/>
  <c r="W69" i="32"/>
  <c r="X69" i="32"/>
  <c r="C70" i="32"/>
  <c r="D70" i="32"/>
  <c r="E70" i="32"/>
  <c r="F70" i="32"/>
  <c r="G70" i="32"/>
  <c r="H70" i="32"/>
  <c r="I70" i="32"/>
  <c r="J70" i="32"/>
  <c r="K70" i="32"/>
  <c r="L70" i="32"/>
  <c r="M70" i="32"/>
  <c r="N70" i="32"/>
  <c r="O70" i="32"/>
  <c r="P70" i="32"/>
  <c r="Q70" i="32"/>
  <c r="R70" i="32"/>
  <c r="S70" i="32"/>
  <c r="T70" i="32"/>
  <c r="U70" i="32"/>
  <c r="V70" i="32"/>
  <c r="W70" i="32"/>
  <c r="X70" i="32"/>
  <c r="C71" i="32"/>
  <c r="D71" i="32"/>
  <c r="E71" i="32"/>
  <c r="F71" i="32"/>
  <c r="G71" i="32"/>
  <c r="H71" i="32"/>
  <c r="I71" i="32"/>
  <c r="J71" i="32"/>
  <c r="K71" i="32"/>
  <c r="L71" i="32"/>
  <c r="M71" i="32"/>
  <c r="N71" i="32"/>
  <c r="O71" i="32"/>
  <c r="P71" i="32"/>
  <c r="Q71" i="32"/>
  <c r="R71" i="32"/>
  <c r="S71" i="32"/>
  <c r="T71" i="32"/>
  <c r="U71" i="32"/>
  <c r="V71" i="32"/>
  <c r="W71" i="32"/>
  <c r="X71" i="32"/>
  <c r="C72" i="32"/>
  <c r="D72" i="32"/>
  <c r="E72" i="32"/>
  <c r="F72" i="32"/>
  <c r="G72" i="32"/>
  <c r="H72" i="32"/>
  <c r="I72" i="32"/>
  <c r="J72" i="32"/>
  <c r="K72" i="32"/>
  <c r="L72" i="32"/>
  <c r="M72" i="32"/>
  <c r="N72" i="32"/>
  <c r="O72" i="32"/>
  <c r="P72" i="32"/>
  <c r="Q72" i="32"/>
  <c r="R72" i="32"/>
  <c r="S72" i="32"/>
  <c r="T72" i="32"/>
  <c r="U72" i="32"/>
  <c r="V72" i="32"/>
  <c r="W72" i="32"/>
  <c r="X72" i="32"/>
  <c r="C73" i="32"/>
  <c r="D73" i="32"/>
  <c r="E73" i="32"/>
  <c r="F73" i="32"/>
  <c r="G73" i="32"/>
  <c r="H73" i="32"/>
  <c r="I73" i="32"/>
  <c r="J73" i="32"/>
  <c r="K73" i="32"/>
  <c r="L73" i="32"/>
  <c r="M73" i="32"/>
  <c r="N73" i="32"/>
  <c r="O73" i="32"/>
  <c r="P73" i="32"/>
  <c r="Q73" i="32"/>
  <c r="R73" i="32"/>
  <c r="S73" i="32"/>
  <c r="T73" i="32"/>
  <c r="U73" i="32"/>
  <c r="V73" i="32"/>
  <c r="W73" i="32"/>
  <c r="X73" i="32"/>
  <c r="C74" i="32"/>
  <c r="D74" i="32"/>
  <c r="E74" i="32"/>
  <c r="F74" i="32"/>
  <c r="G74" i="32"/>
  <c r="H74" i="32"/>
  <c r="I74" i="32"/>
  <c r="J74" i="32"/>
  <c r="K74" i="32"/>
  <c r="L74" i="32"/>
  <c r="M74" i="32"/>
  <c r="N74" i="32"/>
  <c r="O74" i="32"/>
  <c r="P74" i="32"/>
  <c r="Q74" i="32"/>
  <c r="R74" i="32"/>
  <c r="S74" i="32"/>
  <c r="T74" i="32"/>
  <c r="U74" i="32"/>
  <c r="V74" i="32"/>
  <c r="W74" i="32"/>
  <c r="X74" i="32"/>
  <c r="C75" i="32"/>
  <c r="D75" i="32"/>
  <c r="E75" i="32"/>
  <c r="F75" i="32"/>
  <c r="G75" i="32"/>
  <c r="H75" i="32"/>
  <c r="I75" i="32"/>
  <c r="J75" i="32"/>
  <c r="K75" i="32"/>
  <c r="L75" i="32"/>
  <c r="M75" i="32"/>
  <c r="N75" i="32"/>
  <c r="O75" i="32"/>
  <c r="P75" i="32"/>
  <c r="Q75" i="32"/>
  <c r="R75" i="32"/>
  <c r="S75" i="32"/>
  <c r="T75" i="32"/>
  <c r="U75" i="32"/>
  <c r="V75" i="32"/>
  <c r="W75" i="32"/>
  <c r="X75" i="32"/>
  <c r="C76" i="32"/>
  <c r="D76" i="32"/>
  <c r="E76" i="32"/>
  <c r="F76" i="32"/>
  <c r="G76" i="32"/>
  <c r="H76" i="32"/>
  <c r="I76" i="32"/>
  <c r="J76" i="32"/>
  <c r="K76" i="32"/>
  <c r="L76" i="32"/>
  <c r="M76" i="32"/>
  <c r="N76" i="32"/>
  <c r="O76" i="32"/>
  <c r="P76" i="32"/>
  <c r="Q76" i="32"/>
  <c r="R76" i="32"/>
  <c r="S76" i="32"/>
  <c r="T76" i="32"/>
  <c r="U76" i="32"/>
  <c r="V76" i="32"/>
  <c r="W76" i="32"/>
  <c r="X76" i="32"/>
  <c r="C77" i="32"/>
  <c r="D77" i="32"/>
  <c r="E77" i="32"/>
  <c r="F77" i="32"/>
  <c r="G77" i="32"/>
  <c r="H77" i="32"/>
  <c r="I77" i="32"/>
  <c r="J77" i="32"/>
  <c r="K77" i="32"/>
  <c r="L77" i="32"/>
  <c r="M77" i="32"/>
  <c r="N77" i="32"/>
  <c r="O77" i="32"/>
  <c r="P77" i="32"/>
  <c r="Q77" i="32"/>
  <c r="R77" i="32"/>
  <c r="S77" i="32"/>
  <c r="T77" i="32"/>
  <c r="U77" i="32"/>
  <c r="V77" i="32"/>
  <c r="W77" i="32"/>
  <c r="X77" i="32"/>
  <c r="C78" i="32"/>
  <c r="D78" i="32"/>
  <c r="E78" i="32"/>
  <c r="F78" i="32"/>
  <c r="G78" i="32"/>
  <c r="H78" i="32"/>
  <c r="I78" i="32"/>
  <c r="J78" i="32"/>
  <c r="K78" i="32"/>
  <c r="L78" i="32"/>
  <c r="M78" i="32"/>
  <c r="N78" i="32"/>
  <c r="O78" i="32"/>
  <c r="P78" i="32"/>
  <c r="Q78" i="32"/>
  <c r="R78" i="32"/>
  <c r="S78" i="32"/>
  <c r="T78" i="32"/>
  <c r="U78" i="32"/>
  <c r="V78" i="32"/>
  <c r="W78" i="32"/>
  <c r="X78" i="32"/>
  <c r="C79" i="32"/>
  <c r="D79" i="32"/>
  <c r="E79" i="32"/>
  <c r="F79" i="32"/>
  <c r="G79" i="32"/>
  <c r="H79" i="32"/>
  <c r="I79" i="32"/>
  <c r="J79" i="32"/>
  <c r="K79" i="32"/>
  <c r="L79" i="32"/>
  <c r="M79" i="32"/>
  <c r="N79" i="32"/>
  <c r="O79" i="32"/>
  <c r="P79" i="32"/>
  <c r="Q79" i="32"/>
  <c r="R79" i="32"/>
  <c r="S79" i="32"/>
  <c r="T79" i="32"/>
  <c r="U79" i="32"/>
  <c r="V79" i="32"/>
  <c r="W79" i="32"/>
  <c r="X79" i="32"/>
  <c r="C80" i="32"/>
  <c r="D80" i="32"/>
  <c r="E80" i="32"/>
  <c r="F80" i="32"/>
  <c r="G80" i="32"/>
  <c r="H80" i="32"/>
  <c r="I80" i="32"/>
  <c r="J80" i="32"/>
  <c r="K80" i="32"/>
  <c r="L80" i="32"/>
  <c r="M80" i="32"/>
  <c r="N80" i="32"/>
  <c r="O80" i="32"/>
  <c r="P80" i="32"/>
  <c r="Q80" i="32"/>
  <c r="R80" i="32"/>
  <c r="S80" i="32"/>
  <c r="T80" i="32"/>
  <c r="U80" i="32"/>
  <c r="V80" i="32"/>
  <c r="W80" i="32"/>
  <c r="X80" i="32"/>
  <c r="C81" i="32"/>
  <c r="D81" i="32"/>
  <c r="E81" i="32"/>
  <c r="F81" i="32"/>
  <c r="G81" i="32"/>
  <c r="H81" i="32"/>
  <c r="I81" i="32"/>
  <c r="J81" i="32"/>
  <c r="K81" i="32"/>
  <c r="L81" i="32"/>
  <c r="M81" i="32"/>
  <c r="N81" i="32"/>
  <c r="O81" i="32"/>
  <c r="P81" i="32"/>
  <c r="Q81" i="32"/>
  <c r="R81" i="32"/>
  <c r="S81" i="32"/>
  <c r="T81" i="32"/>
  <c r="U81" i="32"/>
  <c r="V81" i="32"/>
  <c r="W81" i="32"/>
  <c r="X81" i="32"/>
  <c r="C82" i="32"/>
  <c r="D82" i="32"/>
  <c r="E82" i="32"/>
  <c r="F82" i="32"/>
  <c r="G82" i="32"/>
  <c r="H82" i="32"/>
  <c r="I82" i="32"/>
  <c r="J82" i="32"/>
  <c r="K82" i="32"/>
  <c r="L82" i="32"/>
  <c r="M82" i="32"/>
  <c r="N82" i="32"/>
  <c r="O82" i="32"/>
  <c r="P82" i="32"/>
  <c r="Q82" i="32"/>
  <c r="R82" i="32"/>
  <c r="S82" i="32"/>
  <c r="T82" i="32"/>
  <c r="U82" i="32"/>
  <c r="V82" i="32"/>
  <c r="W82" i="32"/>
  <c r="X82" i="32"/>
  <c r="C83" i="32"/>
  <c r="D83" i="32"/>
  <c r="E83" i="32"/>
  <c r="F83" i="32"/>
  <c r="G83" i="32"/>
  <c r="H83" i="32"/>
  <c r="I83" i="32"/>
  <c r="J83" i="32"/>
  <c r="K83" i="32"/>
  <c r="L83" i="32"/>
  <c r="M83" i="32"/>
  <c r="N83" i="32"/>
  <c r="O83" i="32"/>
  <c r="P83" i="32"/>
  <c r="Q83" i="32"/>
  <c r="R83" i="32"/>
  <c r="S83" i="32"/>
  <c r="T83" i="32"/>
  <c r="U83" i="32"/>
  <c r="V83" i="32"/>
  <c r="W83" i="32"/>
  <c r="X83" i="32"/>
  <c r="C84" i="32"/>
  <c r="D84" i="32"/>
  <c r="E84" i="32"/>
  <c r="F84" i="32"/>
  <c r="G84" i="32"/>
  <c r="H84" i="32"/>
  <c r="I84" i="32"/>
  <c r="J84" i="32"/>
  <c r="K84" i="32"/>
  <c r="L84" i="32"/>
  <c r="M84" i="32"/>
  <c r="N84" i="32"/>
  <c r="O84" i="32"/>
  <c r="P84" i="32"/>
  <c r="Q84" i="32"/>
  <c r="R84" i="32"/>
  <c r="S84" i="32"/>
  <c r="T84" i="32"/>
  <c r="U84" i="32"/>
  <c r="V84" i="32"/>
  <c r="W84" i="32"/>
  <c r="X84" i="32"/>
  <c r="C85" i="32"/>
  <c r="D85" i="32"/>
  <c r="E85" i="32"/>
  <c r="F85" i="32"/>
  <c r="G85" i="32"/>
  <c r="H85" i="32"/>
  <c r="I85" i="32"/>
  <c r="J85" i="32"/>
  <c r="K85" i="32"/>
  <c r="L85" i="32"/>
  <c r="M85" i="32"/>
  <c r="N85" i="32"/>
  <c r="O85" i="32"/>
  <c r="P85" i="32"/>
  <c r="Q85" i="32"/>
  <c r="R85" i="32"/>
  <c r="S85" i="32"/>
  <c r="T85" i="32"/>
  <c r="U85" i="32"/>
  <c r="V85" i="32"/>
  <c r="W85" i="32"/>
  <c r="X85" i="32"/>
  <c r="C86" i="32"/>
  <c r="D86" i="32"/>
  <c r="E86" i="32"/>
  <c r="F86" i="32"/>
  <c r="G86" i="32"/>
  <c r="H86" i="32"/>
  <c r="I86" i="32"/>
  <c r="J86" i="32"/>
  <c r="K86" i="32"/>
  <c r="L86" i="32"/>
  <c r="M86" i="32"/>
  <c r="N86" i="32"/>
  <c r="O86" i="32"/>
  <c r="P86" i="32"/>
  <c r="Q86" i="32"/>
  <c r="R86" i="32"/>
  <c r="S86" i="32"/>
  <c r="T86" i="32"/>
  <c r="U86" i="32"/>
  <c r="V86" i="32"/>
  <c r="W86" i="32"/>
  <c r="X86" i="32"/>
  <c r="C87" i="32"/>
  <c r="D87" i="32"/>
  <c r="E87" i="32"/>
  <c r="F87" i="32"/>
  <c r="G87" i="32"/>
  <c r="H87" i="32"/>
  <c r="I87" i="32"/>
  <c r="J87" i="32"/>
  <c r="K87" i="32"/>
  <c r="L87" i="32"/>
  <c r="M87" i="32"/>
  <c r="N87" i="32"/>
  <c r="O87" i="32"/>
  <c r="P87" i="32"/>
  <c r="Q87" i="32"/>
  <c r="R87" i="32"/>
  <c r="S87" i="32"/>
  <c r="T87" i="32"/>
  <c r="U87" i="32"/>
  <c r="V87" i="32"/>
  <c r="W87" i="32"/>
  <c r="X87" i="32"/>
  <c r="C88" i="32"/>
  <c r="D88" i="32"/>
  <c r="E88" i="32"/>
  <c r="F88" i="32"/>
  <c r="G88" i="32"/>
  <c r="H88" i="32"/>
  <c r="I88" i="32"/>
  <c r="J88" i="32"/>
  <c r="K88" i="32"/>
  <c r="L88" i="32"/>
  <c r="M88" i="32"/>
  <c r="N88" i="32"/>
  <c r="O88" i="32"/>
  <c r="P88" i="32"/>
  <c r="Q88" i="32"/>
  <c r="R88" i="32"/>
  <c r="S88" i="32"/>
  <c r="T88" i="32"/>
  <c r="U88" i="32"/>
  <c r="V88" i="32"/>
  <c r="W88" i="32"/>
  <c r="X88" i="32"/>
  <c r="C89" i="32"/>
  <c r="D89" i="32"/>
  <c r="E89" i="32"/>
  <c r="F89" i="32"/>
  <c r="G89" i="32"/>
  <c r="H89" i="32"/>
  <c r="I89" i="32"/>
  <c r="J89" i="32"/>
  <c r="K89" i="32"/>
  <c r="L89" i="32"/>
  <c r="M89" i="32"/>
  <c r="N89" i="32"/>
  <c r="O89" i="32"/>
  <c r="P89" i="32"/>
  <c r="Q89" i="32"/>
  <c r="R89" i="32"/>
  <c r="S89" i="32"/>
  <c r="T89" i="32"/>
  <c r="U89" i="32"/>
  <c r="V89" i="32"/>
  <c r="W89" i="32"/>
  <c r="X89" i="32"/>
  <c r="C90" i="32"/>
  <c r="D90" i="32"/>
  <c r="E90" i="32"/>
  <c r="F90" i="32"/>
  <c r="G90" i="32"/>
  <c r="H90" i="32"/>
  <c r="I90" i="32"/>
  <c r="J90" i="32"/>
  <c r="K90" i="32"/>
  <c r="L90" i="32"/>
  <c r="M90" i="32"/>
  <c r="N90" i="32"/>
  <c r="O90" i="32"/>
  <c r="P90" i="32"/>
  <c r="Q90" i="32"/>
  <c r="R90" i="32"/>
  <c r="S90" i="32"/>
  <c r="T90" i="32"/>
  <c r="U90" i="32"/>
  <c r="V90" i="32"/>
  <c r="W90" i="32"/>
  <c r="X90" i="32"/>
  <c r="C91" i="32"/>
  <c r="D91" i="32"/>
  <c r="E91" i="32"/>
  <c r="F91" i="32"/>
  <c r="G91" i="32"/>
  <c r="H91" i="32"/>
  <c r="I91" i="32"/>
  <c r="J91" i="32"/>
  <c r="K91" i="32"/>
  <c r="L91" i="32"/>
  <c r="M91" i="32"/>
  <c r="N91" i="32"/>
  <c r="O91" i="32"/>
  <c r="P91" i="32"/>
  <c r="Q91" i="32"/>
  <c r="R91" i="32"/>
  <c r="S91" i="32"/>
  <c r="T91" i="32"/>
  <c r="U91" i="32"/>
  <c r="V91" i="32"/>
  <c r="W91" i="32"/>
  <c r="X91" i="32"/>
  <c r="C92" i="32"/>
  <c r="D92" i="32"/>
  <c r="E92" i="32"/>
  <c r="F92" i="32"/>
  <c r="G92" i="32"/>
  <c r="H92" i="32"/>
  <c r="I92" i="32"/>
  <c r="J92" i="32"/>
  <c r="K92" i="32"/>
  <c r="L92" i="32"/>
  <c r="M92" i="32"/>
  <c r="N92" i="32"/>
  <c r="O92" i="32"/>
  <c r="P92" i="32"/>
  <c r="Q92" i="32"/>
  <c r="R92" i="32"/>
  <c r="S92" i="32"/>
  <c r="T92" i="32"/>
  <c r="U92" i="32"/>
  <c r="V92" i="32"/>
  <c r="W92" i="32"/>
  <c r="X92" i="32"/>
  <c r="C93" i="32"/>
  <c r="D93" i="32"/>
  <c r="E93" i="32"/>
  <c r="F93" i="32"/>
  <c r="G93" i="32"/>
  <c r="H93" i="32"/>
  <c r="I93" i="32"/>
  <c r="J93" i="32"/>
  <c r="K93" i="32"/>
  <c r="L93" i="32"/>
  <c r="M93" i="32"/>
  <c r="N93" i="32"/>
  <c r="O93" i="32"/>
  <c r="P93" i="32"/>
  <c r="Q93" i="32"/>
  <c r="R93" i="32"/>
  <c r="S93" i="32"/>
  <c r="T93" i="32"/>
  <c r="U93" i="32"/>
  <c r="V93" i="32"/>
  <c r="W93" i="32"/>
  <c r="X93" i="32"/>
  <c r="C94" i="32"/>
  <c r="D94" i="32"/>
  <c r="E94" i="32"/>
  <c r="F94" i="32"/>
  <c r="G94" i="32"/>
  <c r="H94" i="32"/>
  <c r="I94" i="32"/>
  <c r="J94" i="32"/>
  <c r="K94" i="32"/>
  <c r="L94" i="32"/>
  <c r="M94" i="32"/>
  <c r="N94" i="32"/>
  <c r="O94" i="32"/>
  <c r="P94" i="32"/>
  <c r="Q94" i="32"/>
  <c r="R94" i="32"/>
  <c r="S94" i="32"/>
  <c r="T94" i="32"/>
  <c r="U94" i="32"/>
  <c r="V94" i="32"/>
  <c r="W94" i="32"/>
  <c r="X94" i="32"/>
  <c r="C95" i="32"/>
  <c r="D95" i="32"/>
  <c r="E95" i="32"/>
  <c r="F95" i="32"/>
  <c r="G95" i="32"/>
  <c r="H95" i="32"/>
  <c r="I95" i="32"/>
  <c r="J95" i="32"/>
  <c r="K95" i="32"/>
  <c r="L95" i="32"/>
  <c r="M95" i="32"/>
  <c r="N95" i="32"/>
  <c r="O95" i="32"/>
  <c r="P95" i="32"/>
  <c r="Q95" i="32"/>
  <c r="R95" i="32"/>
  <c r="S95" i="32"/>
  <c r="T95" i="32"/>
  <c r="U95" i="32"/>
  <c r="V95" i="32"/>
  <c r="W95" i="32"/>
  <c r="X95" i="32"/>
  <c r="C96" i="32"/>
  <c r="D96" i="32"/>
  <c r="E96" i="32"/>
  <c r="F96" i="32"/>
  <c r="G96" i="32"/>
  <c r="H96" i="32"/>
  <c r="I96" i="32"/>
  <c r="J96" i="32"/>
  <c r="K96" i="32"/>
  <c r="L96" i="32"/>
  <c r="M96" i="32"/>
  <c r="N96" i="32"/>
  <c r="O96" i="32"/>
  <c r="P96" i="32"/>
  <c r="Q96" i="32"/>
  <c r="R96" i="32"/>
  <c r="S96" i="32"/>
  <c r="T96" i="32"/>
  <c r="U96" i="32"/>
  <c r="V96" i="32"/>
  <c r="W96" i="32"/>
  <c r="X96" i="32"/>
  <c r="C97" i="32"/>
  <c r="D97" i="32"/>
  <c r="E97" i="32"/>
  <c r="F97" i="32"/>
  <c r="G97" i="32"/>
  <c r="H97" i="32"/>
  <c r="I97" i="32"/>
  <c r="J97" i="32"/>
  <c r="K97" i="32"/>
  <c r="L97" i="32"/>
  <c r="M97" i="32"/>
  <c r="N97" i="32"/>
  <c r="O97" i="32"/>
  <c r="P97" i="32"/>
  <c r="Q97" i="32"/>
  <c r="R97" i="32"/>
  <c r="S97" i="32"/>
  <c r="T97" i="32"/>
  <c r="U97" i="32"/>
  <c r="V97" i="32"/>
  <c r="W97" i="32"/>
  <c r="X97" i="32"/>
  <c r="C98" i="32"/>
  <c r="D98" i="32"/>
  <c r="E98" i="32"/>
  <c r="F98" i="32"/>
  <c r="G98" i="32"/>
  <c r="H98" i="32"/>
  <c r="I98" i="32"/>
  <c r="J98" i="32"/>
  <c r="K98" i="32"/>
  <c r="L98" i="32"/>
  <c r="M98" i="32"/>
  <c r="N98" i="32"/>
  <c r="O98" i="32"/>
  <c r="P98" i="32"/>
  <c r="Q98" i="32"/>
  <c r="R98" i="32"/>
  <c r="S98" i="32"/>
  <c r="T98" i="32"/>
  <c r="U98" i="32"/>
  <c r="V98" i="32"/>
  <c r="W98" i="32"/>
  <c r="X98" i="32"/>
  <c r="C99" i="32"/>
  <c r="D99" i="32"/>
  <c r="E99" i="32"/>
  <c r="F99" i="32"/>
  <c r="G99" i="32"/>
  <c r="H99" i="32"/>
  <c r="I99" i="32"/>
  <c r="J99" i="32"/>
  <c r="K99" i="32"/>
  <c r="L99" i="32"/>
  <c r="M99" i="32"/>
  <c r="N99" i="32"/>
  <c r="O99" i="32"/>
  <c r="P99" i="32"/>
  <c r="Q99" i="32"/>
  <c r="R99" i="32"/>
  <c r="S99" i="32"/>
  <c r="T99" i="32"/>
  <c r="U99" i="32"/>
  <c r="V99" i="32"/>
  <c r="W99" i="32"/>
  <c r="X99" i="32"/>
  <c r="C100" i="32"/>
  <c r="D100" i="32"/>
  <c r="E100" i="32"/>
  <c r="F100" i="32"/>
  <c r="G100" i="32"/>
  <c r="H100" i="32"/>
  <c r="I100" i="32"/>
  <c r="J100" i="32"/>
  <c r="K100" i="32"/>
  <c r="L100" i="32"/>
  <c r="M100" i="32"/>
  <c r="N100" i="32"/>
  <c r="O100" i="32"/>
  <c r="P100" i="32"/>
  <c r="Q100" i="32"/>
  <c r="R100" i="32"/>
  <c r="S100" i="32"/>
  <c r="T100" i="32"/>
  <c r="U100" i="32"/>
  <c r="V100" i="32"/>
  <c r="W100" i="32"/>
  <c r="X100" i="32"/>
  <c r="C101" i="32"/>
  <c r="D101" i="32"/>
  <c r="E101" i="32"/>
  <c r="F101" i="32"/>
  <c r="G101" i="32"/>
  <c r="H101" i="32"/>
  <c r="I101" i="32"/>
  <c r="J101" i="32"/>
  <c r="K101" i="32"/>
  <c r="L101" i="32"/>
  <c r="M101" i="32"/>
  <c r="N101" i="32"/>
  <c r="O101" i="32"/>
  <c r="P101" i="32"/>
  <c r="Q101" i="32"/>
  <c r="R101" i="32"/>
  <c r="S101" i="32"/>
  <c r="T101" i="32"/>
  <c r="U101" i="32"/>
  <c r="V101" i="32"/>
  <c r="W101" i="32"/>
  <c r="X101" i="32"/>
  <c r="C102" i="32"/>
  <c r="D102" i="32"/>
  <c r="E102" i="32"/>
  <c r="F102" i="32"/>
  <c r="G102" i="32"/>
  <c r="H102" i="32"/>
  <c r="I102" i="32"/>
  <c r="J102" i="32"/>
  <c r="K102" i="32"/>
  <c r="L102" i="32"/>
  <c r="M102" i="32"/>
  <c r="N102" i="32"/>
  <c r="O102" i="32"/>
  <c r="P102" i="32"/>
  <c r="Q102" i="32"/>
  <c r="R102" i="32"/>
  <c r="S102" i="32"/>
  <c r="T102" i="32"/>
  <c r="U102" i="32"/>
  <c r="V102" i="32"/>
  <c r="W102" i="32"/>
  <c r="X102" i="32"/>
  <c r="C103" i="32"/>
  <c r="D103" i="32"/>
  <c r="E103" i="32"/>
  <c r="F103" i="32"/>
  <c r="G103" i="32"/>
  <c r="H103" i="32"/>
  <c r="I103" i="32"/>
  <c r="J103" i="32"/>
  <c r="K103" i="32"/>
  <c r="L103" i="32"/>
  <c r="M103" i="32"/>
  <c r="N103" i="32"/>
  <c r="O103" i="32"/>
  <c r="P103" i="32"/>
  <c r="Q103" i="32"/>
  <c r="R103" i="32"/>
  <c r="S103" i="32"/>
  <c r="T103" i="32"/>
  <c r="U103" i="32"/>
  <c r="V103" i="32"/>
  <c r="W103" i="32"/>
  <c r="X103" i="32"/>
  <c r="C104" i="32"/>
  <c r="D104" i="32"/>
  <c r="E104" i="32"/>
  <c r="F104" i="32"/>
  <c r="G104" i="32"/>
  <c r="H104" i="32"/>
  <c r="I104" i="32"/>
  <c r="J104" i="32"/>
  <c r="K104" i="32"/>
  <c r="L104" i="32"/>
  <c r="M104" i="32"/>
  <c r="N104" i="32"/>
  <c r="O104" i="32"/>
  <c r="P104" i="32"/>
  <c r="Q104" i="32"/>
  <c r="R104" i="32"/>
  <c r="S104" i="32"/>
  <c r="T104" i="32"/>
  <c r="U104" i="32"/>
  <c r="V104" i="32"/>
  <c r="W104" i="32"/>
  <c r="X104" i="32"/>
  <c r="C105" i="32"/>
  <c r="D105" i="32"/>
  <c r="E105" i="32"/>
  <c r="F105" i="32"/>
  <c r="G105" i="32"/>
  <c r="H105" i="32"/>
  <c r="I105" i="32"/>
  <c r="J105" i="32"/>
  <c r="K105" i="32"/>
  <c r="L105" i="32"/>
  <c r="M105" i="32"/>
  <c r="N105" i="32"/>
  <c r="O105" i="32"/>
  <c r="P105" i="32"/>
  <c r="Q105" i="32"/>
  <c r="R105" i="32"/>
  <c r="S105" i="32"/>
  <c r="T105" i="32"/>
  <c r="U105" i="32"/>
  <c r="V105" i="32"/>
  <c r="W105" i="32"/>
  <c r="X105" i="32"/>
  <c r="C106" i="32"/>
  <c r="D106" i="32"/>
  <c r="E106" i="32"/>
  <c r="F106" i="32"/>
  <c r="G106" i="32"/>
  <c r="H106" i="32"/>
  <c r="I106" i="32"/>
  <c r="J106" i="32"/>
  <c r="K106" i="32"/>
  <c r="L106" i="32"/>
  <c r="M106" i="32"/>
  <c r="N106" i="32"/>
  <c r="O106" i="32"/>
  <c r="P106" i="32"/>
  <c r="Q106" i="32"/>
  <c r="R106" i="32"/>
  <c r="S106" i="32"/>
  <c r="T106" i="32"/>
  <c r="U106" i="32"/>
  <c r="V106" i="32"/>
  <c r="W106" i="32"/>
  <c r="X106" i="32"/>
  <c r="C107" i="32"/>
  <c r="D107" i="32"/>
  <c r="E107" i="32"/>
  <c r="F107" i="32"/>
  <c r="G107" i="32"/>
  <c r="H107" i="32"/>
  <c r="I107" i="32"/>
  <c r="J107" i="32"/>
  <c r="K107" i="32"/>
  <c r="L107" i="32"/>
  <c r="M107" i="32"/>
  <c r="N107" i="32"/>
  <c r="O107" i="32"/>
  <c r="P107" i="32"/>
  <c r="Q107" i="32"/>
  <c r="R107" i="32"/>
  <c r="S107" i="32"/>
  <c r="T107" i="32"/>
  <c r="U107" i="32"/>
  <c r="V107" i="32"/>
  <c r="W107" i="32"/>
  <c r="X107" i="32"/>
  <c r="C108" i="32"/>
  <c r="D108" i="32"/>
  <c r="E108" i="32"/>
  <c r="F108" i="32"/>
  <c r="G108" i="32"/>
  <c r="H108" i="32"/>
  <c r="I108" i="32"/>
  <c r="J108" i="32"/>
  <c r="K108" i="32"/>
  <c r="L108" i="32"/>
  <c r="M108" i="32"/>
  <c r="N108" i="32"/>
  <c r="O108" i="32"/>
  <c r="P108" i="32"/>
  <c r="Q108" i="32"/>
  <c r="R108" i="32"/>
  <c r="S108" i="32"/>
  <c r="T108" i="32"/>
  <c r="U108" i="32"/>
  <c r="V108" i="32"/>
  <c r="W108" i="32"/>
  <c r="X108" i="32"/>
  <c r="C109" i="32"/>
  <c r="D109" i="32"/>
  <c r="E109" i="32"/>
  <c r="F109" i="32"/>
  <c r="G109" i="32"/>
  <c r="H109" i="32"/>
  <c r="I109" i="32"/>
  <c r="J109" i="32"/>
  <c r="K109" i="32"/>
  <c r="L109" i="32"/>
  <c r="M109" i="32"/>
  <c r="N109" i="32"/>
  <c r="O109" i="32"/>
  <c r="P109" i="32"/>
  <c r="Q109" i="32"/>
  <c r="R109" i="32"/>
  <c r="S109" i="32"/>
  <c r="T109" i="32"/>
  <c r="U109" i="32"/>
  <c r="V109" i="32"/>
  <c r="W109" i="32"/>
  <c r="X109" i="32"/>
  <c r="C110" i="32"/>
  <c r="D110" i="32"/>
  <c r="E110" i="32"/>
  <c r="F110" i="32"/>
  <c r="G110" i="32"/>
  <c r="H110" i="32"/>
  <c r="I110" i="32"/>
  <c r="J110" i="32"/>
  <c r="K110" i="32"/>
  <c r="L110" i="32"/>
  <c r="M110" i="32"/>
  <c r="N110" i="32"/>
  <c r="O110" i="32"/>
  <c r="P110" i="32"/>
  <c r="Q110" i="32"/>
  <c r="R110" i="32"/>
  <c r="S110" i="32"/>
  <c r="T110" i="32"/>
  <c r="U110" i="32"/>
  <c r="V110" i="32"/>
  <c r="W110" i="32"/>
  <c r="X110" i="32"/>
  <c r="C111" i="32"/>
  <c r="D111" i="32"/>
  <c r="E111" i="32"/>
  <c r="F111" i="32"/>
  <c r="G111" i="32"/>
  <c r="H111" i="32"/>
  <c r="I111" i="32"/>
  <c r="J111" i="32"/>
  <c r="K111" i="32"/>
  <c r="L111" i="32"/>
  <c r="M111" i="32"/>
  <c r="N111" i="32"/>
  <c r="O111" i="32"/>
  <c r="P111" i="32"/>
  <c r="Q111" i="32"/>
  <c r="R111" i="32"/>
  <c r="S111" i="32"/>
  <c r="T111" i="32"/>
  <c r="U111" i="32"/>
  <c r="V111" i="32"/>
  <c r="W111" i="32"/>
  <c r="X111" i="32"/>
  <c r="C112" i="32"/>
  <c r="D112" i="32"/>
  <c r="E112" i="32"/>
  <c r="F112" i="32"/>
  <c r="G112" i="32"/>
  <c r="H112" i="32"/>
  <c r="I112" i="32"/>
  <c r="J112" i="32"/>
  <c r="K112" i="32"/>
  <c r="L112" i="32"/>
  <c r="M112" i="32"/>
  <c r="N112" i="32"/>
  <c r="O112" i="32"/>
  <c r="P112" i="32"/>
  <c r="Q112" i="32"/>
  <c r="R112" i="32"/>
  <c r="S112" i="32"/>
  <c r="T112" i="32"/>
  <c r="U112" i="32"/>
  <c r="V112" i="32"/>
  <c r="W112" i="32"/>
  <c r="X112" i="32"/>
  <c r="C113" i="32"/>
  <c r="D113" i="32"/>
  <c r="E113" i="32"/>
  <c r="F113" i="32"/>
  <c r="G113" i="32"/>
  <c r="H113" i="32"/>
  <c r="I113" i="32"/>
  <c r="J113" i="32"/>
  <c r="K113" i="32"/>
  <c r="L113" i="32"/>
  <c r="M113" i="32"/>
  <c r="N113" i="32"/>
  <c r="O113" i="32"/>
  <c r="P113" i="32"/>
  <c r="Q113" i="32"/>
  <c r="R113" i="32"/>
  <c r="S113" i="32"/>
  <c r="T113" i="32"/>
  <c r="U113" i="32"/>
  <c r="V113" i="32"/>
  <c r="W113" i="32"/>
  <c r="X113" i="32"/>
  <c r="C114" i="32"/>
  <c r="D114" i="32"/>
  <c r="E114" i="32"/>
  <c r="F114" i="32"/>
  <c r="G114" i="32"/>
  <c r="H114" i="32"/>
  <c r="I114" i="32"/>
  <c r="J114" i="32"/>
  <c r="K114" i="32"/>
  <c r="L114" i="32"/>
  <c r="M114" i="32"/>
  <c r="N114" i="32"/>
  <c r="O114" i="32"/>
  <c r="P114" i="32"/>
  <c r="Q114" i="32"/>
  <c r="R114" i="32"/>
  <c r="S114" i="32"/>
  <c r="T114" i="32"/>
  <c r="U114" i="32"/>
  <c r="V114" i="32"/>
  <c r="W114" i="32"/>
  <c r="X114" i="32"/>
  <c r="C115" i="32"/>
  <c r="D115" i="32"/>
  <c r="E115" i="32"/>
  <c r="F115" i="32"/>
  <c r="G115" i="32"/>
  <c r="H115" i="32"/>
  <c r="I115" i="32"/>
  <c r="J115" i="32"/>
  <c r="K115" i="32"/>
  <c r="L115" i="32"/>
  <c r="M115" i="32"/>
  <c r="N115" i="32"/>
  <c r="O115" i="32"/>
  <c r="P115" i="32"/>
  <c r="Q115" i="32"/>
  <c r="R115" i="32"/>
  <c r="S115" i="32"/>
  <c r="T115" i="32"/>
  <c r="U115" i="32"/>
  <c r="V115" i="32"/>
  <c r="W115" i="32"/>
  <c r="X115" i="32"/>
  <c r="C116" i="32"/>
  <c r="D116" i="32"/>
  <c r="E116" i="32"/>
  <c r="F116" i="32"/>
  <c r="G116" i="32"/>
  <c r="H116" i="32"/>
  <c r="I116" i="32"/>
  <c r="J116" i="32"/>
  <c r="K116" i="32"/>
  <c r="L116" i="32"/>
  <c r="M116" i="32"/>
  <c r="N116" i="32"/>
  <c r="O116" i="32"/>
  <c r="P116" i="32"/>
  <c r="Q116" i="32"/>
  <c r="R116" i="32"/>
  <c r="S116" i="32"/>
  <c r="T116" i="32"/>
  <c r="U116" i="32"/>
  <c r="V116" i="32"/>
  <c r="W116" i="32"/>
  <c r="X116" i="32"/>
  <c r="C117" i="32"/>
  <c r="D117" i="32"/>
  <c r="E117" i="32"/>
  <c r="F117" i="32"/>
  <c r="G117" i="32"/>
  <c r="H117" i="32"/>
  <c r="I117" i="32"/>
  <c r="J117" i="32"/>
  <c r="K117" i="32"/>
  <c r="L117" i="32"/>
  <c r="M117" i="32"/>
  <c r="N117" i="32"/>
  <c r="O117" i="32"/>
  <c r="P117" i="32"/>
  <c r="Q117" i="32"/>
  <c r="R117" i="32"/>
  <c r="S117" i="32"/>
  <c r="T117" i="32"/>
  <c r="U117" i="32"/>
  <c r="V117" i="32"/>
  <c r="W117" i="32"/>
  <c r="X117" i="32"/>
  <c r="C118" i="32"/>
  <c r="D118" i="32"/>
  <c r="E118" i="32"/>
  <c r="F118" i="32"/>
  <c r="G118" i="32"/>
  <c r="H118" i="32"/>
  <c r="I118" i="32"/>
  <c r="J118" i="32"/>
  <c r="K118" i="32"/>
  <c r="L118" i="32"/>
  <c r="M118" i="32"/>
  <c r="N118" i="32"/>
  <c r="O118" i="32"/>
  <c r="P118" i="32"/>
  <c r="Q118" i="32"/>
  <c r="R118" i="32"/>
  <c r="S118" i="32"/>
  <c r="T118" i="32"/>
  <c r="U118" i="32"/>
  <c r="V118" i="32"/>
  <c r="W118" i="32"/>
  <c r="X118" i="32"/>
  <c r="C119" i="32"/>
  <c r="D119" i="32"/>
  <c r="E119" i="32"/>
  <c r="F119" i="32"/>
  <c r="G119" i="32"/>
  <c r="H119" i="32"/>
  <c r="I119" i="32"/>
  <c r="J119" i="32"/>
  <c r="K119" i="32"/>
  <c r="L119" i="32"/>
  <c r="M119" i="32"/>
  <c r="N119" i="32"/>
  <c r="O119" i="32"/>
  <c r="P119" i="32"/>
  <c r="Q119" i="32"/>
  <c r="R119" i="32"/>
  <c r="S119" i="32"/>
  <c r="T119" i="32"/>
  <c r="U119" i="32"/>
  <c r="V119" i="32"/>
  <c r="W119" i="32"/>
  <c r="X119" i="32"/>
  <c r="C120" i="32"/>
  <c r="D120" i="32"/>
  <c r="E120" i="32"/>
  <c r="F120" i="32"/>
  <c r="G120" i="32"/>
  <c r="H120" i="32"/>
  <c r="I120" i="32"/>
  <c r="J120" i="32"/>
  <c r="K120" i="32"/>
  <c r="L120" i="32"/>
  <c r="M120" i="32"/>
  <c r="N120" i="32"/>
  <c r="O120" i="32"/>
  <c r="P120" i="32"/>
  <c r="Q120" i="32"/>
  <c r="R120" i="32"/>
  <c r="S120" i="32"/>
  <c r="T120" i="32"/>
  <c r="U120" i="32"/>
  <c r="V120" i="32"/>
  <c r="W120" i="32"/>
  <c r="X120" i="32"/>
  <c r="C121" i="32"/>
  <c r="D121" i="32"/>
  <c r="E121" i="32"/>
  <c r="F121" i="32"/>
  <c r="G121" i="32"/>
  <c r="H121" i="32"/>
  <c r="I121" i="32"/>
  <c r="J121" i="32"/>
  <c r="K121" i="32"/>
  <c r="L121" i="32"/>
  <c r="M121" i="32"/>
  <c r="N121" i="32"/>
  <c r="O121" i="32"/>
  <c r="P121" i="32"/>
  <c r="Q121" i="32"/>
  <c r="R121" i="32"/>
  <c r="S121" i="32"/>
  <c r="T121" i="32"/>
  <c r="U121" i="32"/>
  <c r="V121" i="32"/>
  <c r="W121" i="32"/>
  <c r="X121" i="32"/>
  <c r="C122" i="32"/>
  <c r="D122" i="32"/>
  <c r="E122" i="32"/>
  <c r="F122" i="32"/>
  <c r="G122" i="32"/>
  <c r="H122" i="32"/>
  <c r="I122" i="32"/>
  <c r="J122" i="32"/>
  <c r="K122" i="32"/>
  <c r="L122" i="32"/>
  <c r="M122" i="32"/>
  <c r="N122" i="32"/>
  <c r="O122" i="32"/>
  <c r="P122" i="32"/>
  <c r="Q122" i="32"/>
  <c r="R122" i="32"/>
  <c r="S122" i="32"/>
  <c r="T122" i="32"/>
  <c r="U122" i="32"/>
  <c r="V122" i="32"/>
  <c r="W122" i="32"/>
  <c r="X122" i="32"/>
  <c r="C123" i="32"/>
  <c r="D123" i="32"/>
  <c r="E123" i="32"/>
  <c r="F123" i="32"/>
  <c r="G123" i="32"/>
  <c r="H123" i="32"/>
  <c r="I123" i="32"/>
  <c r="J123" i="32"/>
  <c r="K123" i="32"/>
  <c r="L123" i="32"/>
  <c r="M123" i="32"/>
  <c r="N123" i="32"/>
  <c r="O123" i="32"/>
  <c r="P123" i="32"/>
  <c r="Q123" i="32"/>
  <c r="R123" i="32"/>
  <c r="S123" i="32"/>
  <c r="T123" i="32"/>
  <c r="U123" i="32"/>
  <c r="V123" i="32"/>
  <c r="W123" i="32"/>
  <c r="X123" i="32"/>
  <c r="C124" i="32"/>
  <c r="D124" i="32"/>
  <c r="E124" i="32"/>
  <c r="F124" i="32"/>
  <c r="G124" i="32"/>
  <c r="H124" i="32"/>
  <c r="I124" i="32"/>
  <c r="J124" i="32"/>
  <c r="K124" i="32"/>
  <c r="L124" i="32"/>
  <c r="M124" i="32"/>
  <c r="N124" i="32"/>
  <c r="O124" i="32"/>
  <c r="P124" i="32"/>
  <c r="Q124" i="32"/>
  <c r="R124" i="32"/>
  <c r="S124" i="32"/>
  <c r="T124" i="32"/>
  <c r="U124" i="32"/>
  <c r="V124" i="32"/>
  <c r="W124" i="32"/>
  <c r="X124" i="32"/>
  <c r="C125" i="32"/>
  <c r="D125" i="32"/>
  <c r="E125" i="32"/>
  <c r="F125" i="32"/>
  <c r="G125" i="32"/>
  <c r="H125" i="32"/>
  <c r="I125" i="32"/>
  <c r="J125" i="32"/>
  <c r="K125" i="32"/>
  <c r="L125" i="32"/>
  <c r="M125" i="32"/>
  <c r="N125" i="32"/>
  <c r="O125" i="32"/>
  <c r="P125" i="32"/>
  <c r="Q125" i="32"/>
  <c r="R125" i="32"/>
  <c r="S125" i="32"/>
  <c r="T125" i="32"/>
  <c r="U125" i="32"/>
  <c r="V125" i="32"/>
  <c r="W125" i="32"/>
  <c r="X125" i="32"/>
  <c r="C126" i="32"/>
  <c r="D126" i="32"/>
  <c r="E126" i="32"/>
  <c r="F126" i="32"/>
  <c r="G126" i="32"/>
  <c r="H126" i="32"/>
  <c r="I126" i="32"/>
  <c r="J126" i="32"/>
  <c r="K126" i="32"/>
  <c r="L126" i="32"/>
  <c r="M126" i="32"/>
  <c r="N126" i="32"/>
  <c r="O126" i="32"/>
  <c r="P126" i="32"/>
  <c r="Q126" i="32"/>
  <c r="R126" i="32"/>
  <c r="S126" i="32"/>
  <c r="T126" i="32"/>
  <c r="U126" i="32"/>
  <c r="V126" i="32"/>
  <c r="W126" i="32"/>
  <c r="X126" i="32"/>
  <c r="C127" i="32"/>
  <c r="D127" i="32"/>
  <c r="E127" i="32"/>
  <c r="F127" i="32"/>
  <c r="G127" i="32"/>
  <c r="H127" i="32"/>
  <c r="I127" i="32"/>
  <c r="J127" i="32"/>
  <c r="K127" i="32"/>
  <c r="L127" i="32"/>
  <c r="M127" i="32"/>
  <c r="N127" i="32"/>
  <c r="O127" i="32"/>
  <c r="P127" i="32"/>
  <c r="Q127" i="32"/>
  <c r="R127" i="32"/>
  <c r="S127" i="32"/>
  <c r="T127" i="32"/>
  <c r="U127" i="32"/>
  <c r="V127" i="32"/>
  <c r="W127" i="32"/>
  <c r="X127" i="32"/>
  <c r="C128" i="32"/>
  <c r="D128" i="32"/>
  <c r="E128" i="32"/>
  <c r="F128" i="32"/>
  <c r="G128" i="32"/>
  <c r="H128" i="32"/>
  <c r="I128" i="32"/>
  <c r="J128" i="32"/>
  <c r="K128" i="32"/>
  <c r="L128" i="32"/>
  <c r="M128" i="32"/>
  <c r="N128" i="32"/>
  <c r="O128" i="32"/>
  <c r="P128" i="32"/>
  <c r="Q128" i="32"/>
  <c r="R128" i="32"/>
  <c r="S128" i="32"/>
  <c r="T128" i="32"/>
  <c r="U128" i="32"/>
  <c r="V128" i="32"/>
  <c r="W128" i="32"/>
  <c r="X128" i="32"/>
  <c r="C129" i="32"/>
  <c r="D129" i="32"/>
  <c r="E129" i="32"/>
  <c r="F129" i="32"/>
  <c r="G129" i="32"/>
  <c r="H129" i="32"/>
  <c r="I129" i="32"/>
  <c r="J129" i="32"/>
  <c r="K129" i="32"/>
  <c r="L129" i="32"/>
  <c r="M129" i="32"/>
  <c r="N129" i="32"/>
  <c r="O129" i="32"/>
  <c r="P129" i="32"/>
  <c r="Q129" i="32"/>
  <c r="R129" i="32"/>
  <c r="S129" i="32"/>
  <c r="T129" i="32"/>
  <c r="U129" i="32"/>
  <c r="V129" i="32"/>
  <c r="W129" i="32"/>
  <c r="X129" i="32"/>
  <c r="C130" i="32"/>
  <c r="D130" i="32"/>
  <c r="E130" i="32"/>
  <c r="F130" i="32"/>
  <c r="G130" i="32"/>
  <c r="H130" i="32"/>
  <c r="I130" i="32"/>
  <c r="J130" i="32"/>
  <c r="K130" i="32"/>
  <c r="L130" i="32"/>
  <c r="M130" i="32"/>
  <c r="N130" i="32"/>
  <c r="O130" i="32"/>
  <c r="P130" i="32"/>
  <c r="Q130" i="32"/>
  <c r="R130" i="32"/>
  <c r="S130" i="32"/>
  <c r="T130" i="32"/>
  <c r="U130" i="32"/>
  <c r="V130" i="32"/>
  <c r="W130" i="32"/>
  <c r="X130" i="32"/>
  <c r="C131" i="32"/>
  <c r="D131" i="32"/>
  <c r="E131" i="32"/>
  <c r="F131" i="32"/>
  <c r="G131" i="32"/>
  <c r="H131" i="32"/>
  <c r="I131" i="32"/>
  <c r="J131" i="32"/>
  <c r="K131" i="32"/>
  <c r="L131" i="32"/>
  <c r="M131" i="32"/>
  <c r="N131" i="32"/>
  <c r="O131" i="32"/>
  <c r="P131" i="32"/>
  <c r="Q131" i="32"/>
  <c r="R131" i="32"/>
  <c r="S131" i="32"/>
  <c r="T131" i="32"/>
  <c r="U131" i="32"/>
  <c r="V131" i="32"/>
  <c r="W131" i="32"/>
  <c r="X131" i="32"/>
  <c r="C132" i="32"/>
  <c r="D132" i="32"/>
  <c r="E132" i="32"/>
  <c r="F132" i="32"/>
  <c r="G132" i="32"/>
  <c r="H132" i="32"/>
  <c r="I132" i="32"/>
  <c r="J132" i="32"/>
  <c r="K132" i="32"/>
  <c r="L132" i="32"/>
  <c r="M132" i="32"/>
  <c r="N132" i="32"/>
  <c r="O132" i="32"/>
  <c r="P132" i="32"/>
  <c r="Q132" i="32"/>
  <c r="R132" i="32"/>
  <c r="S132" i="32"/>
  <c r="T132" i="32"/>
  <c r="U132" i="32"/>
  <c r="V132" i="32"/>
  <c r="W132" i="32"/>
  <c r="X132" i="32"/>
  <c r="C133" i="32"/>
  <c r="D133" i="32"/>
  <c r="E133" i="32"/>
  <c r="F133" i="32"/>
  <c r="G133" i="32"/>
  <c r="H133" i="32"/>
  <c r="I133" i="32"/>
  <c r="J133" i="32"/>
  <c r="K133" i="32"/>
  <c r="L133" i="32"/>
  <c r="M133" i="32"/>
  <c r="N133" i="32"/>
  <c r="O133" i="32"/>
  <c r="P133" i="32"/>
  <c r="Q133" i="32"/>
  <c r="R133" i="32"/>
  <c r="S133" i="32"/>
  <c r="T133" i="32"/>
  <c r="U133" i="32"/>
  <c r="V133" i="32"/>
  <c r="W133" i="32"/>
  <c r="X133" i="32"/>
  <c r="C134" i="32"/>
  <c r="D134" i="32"/>
  <c r="E134" i="32"/>
  <c r="F134" i="32"/>
  <c r="G134" i="32"/>
  <c r="H134" i="32"/>
  <c r="I134" i="32"/>
  <c r="J134" i="32"/>
  <c r="K134" i="32"/>
  <c r="L134" i="32"/>
  <c r="M134" i="32"/>
  <c r="N134" i="32"/>
  <c r="O134" i="32"/>
  <c r="P134" i="32"/>
  <c r="Q134" i="32"/>
  <c r="R134" i="32"/>
  <c r="S134" i="32"/>
  <c r="T134" i="32"/>
  <c r="U134" i="32"/>
  <c r="V134" i="32"/>
  <c r="W134" i="32"/>
  <c r="X134" i="32"/>
  <c r="C135" i="32"/>
  <c r="D135" i="32"/>
  <c r="E135" i="32"/>
  <c r="F135" i="32"/>
  <c r="G135" i="32"/>
  <c r="H135" i="32"/>
  <c r="I135" i="32"/>
  <c r="J135" i="32"/>
  <c r="K135" i="32"/>
  <c r="L135" i="32"/>
  <c r="M135" i="32"/>
  <c r="N135" i="32"/>
  <c r="O135" i="32"/>
  <c r="P135" i="32"/>
  <c r="Q135" i="32"/>
  <c r="R135" i="32"/>
  <c r="S135" i="32"/>
  <c r="T135" i="32"/>
  <c r="U135" i="32"/>
  <c r="V135" i="32"/>
  <c r="W135" i="32"/>
  <c r="X135" i="32"/>
  <c r="C136" i="32"/>
  <c r="D136" i="32"/>
  <c r="E136" i="32"/>
  <c r="F136" i="32"/>
  <c r="G136" i="32"/>
  <c r="H136" i="32"/>
  <c r="I136" i="32"/>
  <c r="J136" i="32"/>
  <c r="K136" i="32"/>
  <c r="L136" i="32"/>
  <c r="M136" i="32"/>
  <c r="N136" i="32"/>
  <c r="O136" i="32"/>
  <c r="P136" i="32"/>
  <c r="Q136" i="32"/>
  <c r="R136" i="32"/>
  <c r="S136" i="32"/>
  <c r="T136" i="32"/>
  <c r="U136" i="32"/>
  <c r="V136" i="32"/>
  <c r="W136" i="32"/>
  <c r="X136" i="32"/>
  <c r="C137" i="32"/>
  <c r="D137" i="32"/>
  <c r="E137" i="32"/>
  <c r="F137" i="32"/>
  <c r="G137" i="32"/>
  <c r="H137" i="32"/>
  <c r="I137" i="32"/>
  <c r="J137" i="32"/>
  <c r="K137" i="32"/>
  <c r="L137" i="32"/>
  <c r="M137" i="32"/>
  <c r="N137" i="32"/>
  <c r="O137" i="32"/>
  <c r="P137" i="32"/>
  <c r="Q137" i="32"/>
  <c r="R137" i="32"/>
  <c r="S137" i="32"/>
  <c r="T137" i="32"/>
  <c r="U137" i="32"/>
  <c r="V137" i="32"/>
  <c r="W137" i="32"/>
  <c r="X137" i="32"/>
  <c r="C138" i="32"/>
  <c r="D138" i="32"/>
  <c r="E138" i="32"/>
  <c r="F138" i="32"/>
  <c r="G138" i="32"/>
  <c r="H138" i="32"/>
  <c r="I138" i="32"/>
  <c r="J138" i="32"/>
  <c r="K138" i="32"/>
  <c r="L138" i="32"/>
  <c r="M138" i="32"/>
  <c r="N138" i="32"/>
  <c r="O138" i="32"/>
  <c r="P138" i="32"/>
  <c r="Q138" i="32"/>
  <c r="R138" i="32"/>
  <c r="S138" i="32"/>
  <c r="T138" i="32"/>
  <c r="U138" i="32"/>
  <c r="V138" i="32"/>
  <c r="W138" i="32"/>
  <c r="X138" i="32"/>
  <c r="C139" i="32"/>
  <c r="D139" i="32"/>
  <c r="E139" i="32"/>
  <c r="F139" i="32"/>
  <c r="G139" i="32"/>
  <c r="H139" i="32"/>
  <c r="I139" i="32"/>
  <c r="J139" i="32"/>
  <c r="K139" i="32"/>
  <c r="L139" i="32"/>
  <c r="M139" i="32"/>
  <c r="N139" i="32"/>
  <c r="O139" i="32"/>
  <c r="P139" i="32"/>
  <c r="Q139" i="32"/>
  <c r="R139" i="32"/>
  <c r="S139" i="32"/>
  <c r="T139" i="32"/>
  <c r="U139" i="32"/>
  <c r="V139" i="32"/>
  <c r="W139" i="32"/>
  <c r="X139" i="32"/>
  <c r="C140" i="32"/>
  <c r="D140" i="32"/>
  <c r="E140" i="32"/>
  <c r="F140" i="32"/>
  <c r="G140" i="32"/>
  <c r="H140" i="32"/>
  <c r="I140" i="32"/>
  <c r="J140" i="32"/>
  <c r="K140" i="32"/>
  <c r="L140" i="32"/>
  <c r="M140" i="32"/>
  <c r="N140" i="32"/>
  <c r="O140" i="32"/>
  <c r="P140" i="32"/>
  <c r="Q140" i="32"/>
  <c r="R140" i="32"/>
  <c r="S140" i="32"/>
  <c r="T140" i="32"/>
  <c r="U140" i="32"/>
  <c r="V140" i="32"/>
  <c r="W140" i="32"/>
  <c r="X140" i="32"/>
  <c r="C141" i="32"/>
  <c r="D141" i="32"/>
  <c r="E141" i="32"/>
  <c r="F141" i="32"/>
  <c r="G141" i="32"/>
  <c r="H141" i="32"/>
  <c r="I141" i="32"/>
  <c r="J141" i="32"/>
  <c r="K141" i="32"/>
  <c r="L141" i="32"/>
  <c r="M141" i="32"/>
  <c r="N141" i="32"/>
  <c r="O141" i="32"/>
  <c r="P141" i="32"/>
  <c r="Q141" i="32"/>
  <c r="R141" i="32"/>
  <c r="S141" i="32"/>
  <c r="T141" i="32"/>
  <c r="U141" i="32"/>
  <c r="V141" i="32"/>
  <c r="W141" i="32"/>
  <c r="X141" i="32"/>
  <c r="C142" i="32"/>
  <c r="D142" i="32"/>
  <c r="E142" i="32"/>
  <c r="F142" i="32"/>
  <c r="G142" i="32"/>
  <c r="H142" i="32"/>
  <c r="I142" i="32"/>
  <c r="J142" i="32"/>
  <c r="K142" i="32"/>
  <c r="L142" i="32"/>
  <c r="M142" i="32"/>
  <c r="N142" i="32"/>
  <c r="O142" i="32"/>
  <c r="P142" i="32"/>
  <c r="Q142" i="32"/>
  <c r="R142" i="32"/>
  <c r="S142" i="32"/>
  <c r="T142" i="32"/>
  <c r="U142" i="32"/>
  <c r="V142" i="32"/>
  <c r="W142" i="32"/>
  <c r="X142" i="32"/>
  <c r="C143" i="32"/>
  <c r="D143" i="32"/>
  <c r="E143" i="32"/>
  <c r="F143" i="32"/>
  <c r="G143" i="32"/>
  <c r="H143" i="32"/>
  <c r="I143" i="32"/>
  <c r="J143" i="32"/>
  <c r="K143" i="32"/>
  <c r="L143" i="32"/>
  <c r="M143" i="32"/>
  <c r="N143" i="32"/>
  <c r="O143" i="32"/>
  <c r="P143" i="32"/>
  <c r="Q143" i="32"/>
  <c r="R143" i="32"/>
  <c r="S143" i="32"/>
  <c r="T143" i="32"/>
  <c r="U143" i="32"/>
  <c r="V143" i="32"/>
  <c r="W143" i="32"/>
  <c r="X143" i="32"/>
  <c r="C144" i="32"/>
  <c r="D144" i="32"/>
  <c r="E144" i="32"/>
  <c r="F144" i="32"/>
  <c r="G144" i="32"/>
  <c r="H144" i="32"/>
  <c r="I144" i="32"/>
  <c r="J144" i="32"/>
  <c r="K144" i="32"/>
  <c r="L144" i="32"/>
  <c r="M144" i="32"/>
  <c r="N144" i="32"/>
  <c r="O144" i="32"/>
  <c r="P144" i="32"/>
  <c r="Q144" i="32"/>
  <c r="R144" i="32"/>
  <c r="S144" i="32"/>
  <c r="T144" i="32"/>
  <c r="U144" i="32"/>
  <c r="V144" i="32"/>
  <c r="W144" i="32"/>
  <c r="X144" i="32"/>
  <c r="C145" i="32"/>
  <c r="D145" i="32"/>
  <c r="E145" i="32"/>
  <c r="F145" i="32"/>
  <c r="G145" i="32"/>
  <c r="H145" i="32"/>
  <c r="I145" i="32"/>
  <c r="J145" i="32"/>
  <c r="K145" i="32"/>
  <c r="L145" i="32"/>
  <c r="M145" i="32"/>
  <c r="N145" i="32"/>
  <c r="O145" i="32"/>
  <c r="P145" i="32"/>
  <c r="Q145" i="32"/>
  <c r="R145" i="32"/>
  <c r="S145" i="32"/>
  <c r="T145" i="32"/>
  <c r="U145" i="32"/>
  <c r="V145" i="32"/>
  <c r="W145" i="32"/>
  <c r="X145" i="32"/>
  <c r="C146" i="32"/>
  <c r="D146" i="32"/>
  <c r="E146" i="32"/>
  <c r="F146" i="32"/>
  <c r="G146" i="32"/>
  <c r="H146" i="32"/>
  <c r="I146" i="32"/>
  <c r="J146" i="32"/>
  <c r="K146" i="32"/>
  <c r="L146" i="32"/>
  <c r="M146" i="32"/>
  <c r="N146" i="32"/>
  <c r="O146" i="32"/>
  <c r="P146" i="32"/>
  <c r="Q146" i="32"/>
  <c r="R146" i="32"/>
  <c r="S146" i="32"/>
  <c r="T146" i="32"/>
  <c r="U146" i="32"/>
  <c r="V146" i="32"/>
  <c r="W146" i="32"/>
  <c r="X146" i="32"/>
  <c r="C147" i="32"/>
  <c r="D147" i="32"/>
  <c r="E147" i="32"/>
  <c r="F147" i="32"/>
  <c r="G147" i="32"/>
  <c r="H147" i="32"/>
  <c r="I147" i="32"/>
  <c r="J147" i="32"/>
  <c r="K147" i="32"/>
  <c r="L147" i="32"/>
  <c r="M147" i="32"/>
  <c r="N147" i="32"/>
  <c r="O147" i="32"/>
  <c r="P147" i="32"/>
  <c r="Q147" i="32"/>
  <c r="R147" i="32"/>
  <c r="S147" i="32"/>
  <c r="T147" i="32"/>
  <c r="U147" i="32"/>
  <c r="V147" i="32"/>
  <c r="W147" i="32"/>
  <c r="X147" i="32"/>
  <c r="C148" i="32"/>
  <c r="D148" i="32"/>
  <c r="E148" i="32"/>
  <c r="F148" i="32"/>
  <c r="G148" i="32"/>
  <c r="H148" i="32"/>
  <c r="I148" i="32"/>
  <c r="J148" i="32"/>
  <c r="K148" i="32"/>
  <c r="L148" i="32"/>
  <c r="M148" i="32"/>
  <c r="N148" i="32"/>
  <c r="O148" i="32"/>
  <c r="P148" i="32"/>
  <c r="Q148" i="32"/>
  <c r="R148" i="32"/>
  <c r="S148" i="32"/>
  <c r="T148" i="32"/>
  <c r="U148" i="32"/>
  <c r="V148" i="32"/>
  <c r="W148" i="32"/>
  <c r="X148" i="32"/>
  <c r="C149" i="32"/>
  <c r="D149" i="32"/>
  <c r="E149" i="32"/>
  <c r="F149" i="32"/>
  <c r="G149" i="32"/>
  <c r="H149" i="32"/>
  <c r="I149" i="32"/>
  <c r="J149" i="32"/>
  <c r="K149" i="32"/>
  <c r="L149" i="32"/>
  <c r="M149" i="32"/>
  <c r="N149" i="32"/>
  <c r="O149" i="32"/>
  <c r="P149" i="32"/>
  <c r="Q149" i="32"/>
  <c r="R149" i="32"/>
  <c r="S149" i="32"/>
  <c r="T149" i="32"/>
  <c r="U149" i="32"/>
  <c r="V149" i="32"/>
  <c r="W149" i="32"/>
  <c r="X149" i="32"/>
  <c r="C150" i="32"/>
  <c r="D150" i="32"/>
  <c r="E150" i="32"/>
  <c r="F150" i="32"/>
  <c r="G150" i="32"/>
  <c r="H150" i="32"/>
  <c r="I150" i="32"/>
  <c r="J150" i="32"/>
  <c r="K150" i="32"/>
  <c r="L150" i="32"/>
  <c r="M150" i="32"/>
  <c r="N150" i="32"/>
  <c r="O150" i="32"/>
  <c r="P150" i="32"/>
  <c r="Q150" i="32"/>
  <c r="R150" i="32"/>
  <c r="S150" i="32"/>
  <c r="T150" i="32"/>
  <c r="U150" i="32"/>
  <c r="V150" i="32"/>
  <c r="W150" i="32"/>
  <c r="X150" i="32"/>
  <c r="C151" i="32"/>
  <c r="D151" i="32"/>
  <c r="E151" i="32"/>
  <c r="F151" i="32"/>
  <c r="G151" i="32"/>
  <c r="H151" i="32"/>
  <c r="I151" i="32"/>
  <c r="J151" i="32"/>
  <c r="K151" i="32"/>
  <c r="L151" i="32"/>
  <c r="M151" i="32"/>
  <c r="N151" i="32"/>
  <c r="O151" i="32"/>
  <c r="P151" i="32"/>
  <c r="Q151" i="32"/>
  <c r="R151" i="32"/>
  <c r="S151" i="32"/>
  <c r="T151" i="32"/>
  <c r="U151" i="32"/>
  <c r="V151" i="32"/>
  <c r="W151" i="32"/>
  <c r="X151" i="32"/>
  <c r="C152" i="32"/>
  <c r="D152" i="32"/>
  <c r="E152" i="32"/>
  <c r="F152" i="32"/>
  <c r="G152" i="32"/>
  <c r="H152" i="32"/>
  <c r="I152" i="32"/>
  <c r="J152" i="32"/>
  <c r="K152" i="32"/>
  <c r="L152" i="32"/>
  <c r="M152" i="32"/>
  <c r="N152" i="32"/>
  <c r="O152" i="32"/>
  <c r="P152" i="32"/>
  <c r="Q152" i="32"/>
  <c r="R152" i="32"/>
  <c r="S152" i="32"/>
  <c r="T152" i="32"/>
  <c r="U152" i="32"/>
  <c r="V152" i="32"/>
  <c r="W152" i="32"/>
  <c r="X152" i="32"/>
  <c r="C153" i="32"/>
  <c r="D153" i="32"/>
  <c r="E153" i="32"/>
  <c r="F153" i="32"/>
  <c r="G153" i="32"/>
  <c r="H153" i="32"/>
  <c r="I153" i="32"/>
  <c r="J153" i="32"/>
  <c r="K153" i="32"/>
  <c r="L153" i="32"/>
  <c r="M153" i="32"/>
  <c r="N153" i="32"/>
  <c r="O153" i="32"/>
  <c r="P153" i="32"/>
  <c r="Q153" i="32"/>
  <c r="R153" i="32"/>
  <c r="S153" i="32"/>
  <c r="T153" i="32"/>
  <c r="U153" i="32"/>
  <c r="V153" i="32"/>
  <c r="W153" i="32"/>
  <c r="X153" i="32"/>
  <c r="C154" i="32"/>
  <c r="D154" i="32"/>
  <c r="E154" i="32"/>
  <c r="F154" i="32"/>
  <c r="G154" i="32"/>
  <c r="H154" i="32"/>
  <c r="I154" i="32"/>
  <c r="J154" i="32"/>
  <c r="K154" i="32"/>
  <c r="L154" i="32"/>
  <c r="M154" i="32"/>
  <c r="N154" i="32"/>
  <c r="O154" i="32"/>
  <c r="P154" i="32"/>
  <c r="Q154" i="32"/>
  <c r="R154" i="32"/>
  <c r="S154" i="32"/>
  <c r="T154" i="32"/>
  <c r="U154" i="32"/>
  <c r="V154" i="32"/>
  <c r="W154" i="32"/>
  <c r="X154" i="32"/>
  <c r="C155" i="32"/>
  <c r="D155" i="32"/>
  <c r="E155" i="32"/>
  <c r="F155" i="32"/>
  <c r="G155" i="32"/>
  <c r="H155" i="32"/>
  <c r="I155" i="32"/>
  <c r="J155" i="32"/>
  <c r="K155" i="32"/>
  <c r="L155" i="32"/>
  <c r="M155" i="32"/>
  <c r="N155" i="32"/>
  <c r="O155" i="32"/>
  <c r="P155" i="32"/>
  <c r="Q155" i="32"/>
  <c r="R155" i="32"/>
  <c r="S155" i="32"/>
  <c r="T155" i="32"/>
  <c r="U155" i="32"/>
  <c r="V155" i="32"/>
  <c r="W155" i="32"/>
  <c r="X155" i="32"/>
  <c r="C156" i="32"/>
  <c r="D156" i="32"/>
  <c r="E156" i="32"/>
  <c r="F156" i="32"/>
  <c r="G156" i="32"/>
  <c r="H156" i="32"/>
  <c r="I156" i="32"/>
  <c r="J156" i="32"/>
  <c r="K156" i="32"/>
  <c r="L156" i="32"/>
  <c r="M156" i="32"/>
  <c r="N156" i="32"/>
  <c r="O156" i="32"/>
  <c r="P156" i="32"/>
  <c r="Q156" i="32"/>
  <c r="R156" i="32"/>
  <c r="S156" i="32"/>
  <c r="T156" i="32"/>
  <c r="U156" i="32"/>
  <c r="V156" i="32"/>
  <c r="W156" i="32"/>
  <c r="X156" i="32"/>
  <c r="C157" i="32"/>
  <c r="D157" i="32"/>
  <c r="E157" i="32"/>
  <c r="F157" i="32"/>
  <c r="G157" i="32"/>
  <c r="H157" i="32"/>
  <c r="I157" i="32"/>
  <c r="J157" i="32"/>
  <c r="K157" i="32"/>
  <c r="L157" i="32"/>
  <c r="M157" i="32"/>
  <c r="N157" i="32"/>
  <c r="O157" i="32"/>
  <c r="P157" i="32"/>
  <c r="Q157" i="32"/>
  <c r="R157" i="32"/>
  <c r="S157" i="32"/>
  <c r="T157" i="32"/>
  <c r="U157" i="32"/>
  <c r="V157" i="32"/>
  <c r="W157" i="32"/>
  <c r="X157" i="32"/>
  <c r="C158" i="32"/>
  <c r="D158" i="32"/>
  <c r="E158" i="32"/>
  <c r="F158" i="32"/>
  <c r="G158" i="32"/>
  <c r="H158" i="32"/>
  <c r="I158" i="32"/>
  <c r="J158" i="32"/>
  <c r="K158" i="32"/>
  <c r="L158" i="32"/>
  <c r="M158" i="32"/>
  <c r="N158" i="32"/>
  <c r="O158" i="32"/>
  <c r="P158" i="32"/>
  <c r="Q158" i="32"/>
  <c r="R158" i="32"/>
  <c r="S158" i="32"/>
  <c r="T158" i="32"/>
  <c r="U158" i="32"/>
  <c r="V158" i="32"/>
  <c r="W158" i="32"/>
  <c r="X158" i="32"/>
  <c r="C159" i="32"/>
  <c r="D159" i="32"/>
  <c r="E159" i="32"/>
  <c r="F159" i="32"/>
  <c r="G159" i="32"/>
  <c r="H159" i="32"/>
  <c r="I159" i="32"/>
  <c r="J159" i="32"/>
  <c r="K159" i="32"/>
  <c r="L159" i="32"/>
  <c r="M159" i="32"/>
  <c r="N159" i="32"/>
  <c r="O159" i="32"/>
  <c r="P159" i="32"/>
  <c r="Q159" i="32"/>
  <c r="R159" i="32"/>
  <c r="S159" i="32"/>
  <c r="T159" i="32"/>
  <c r="U159" i="32"/>
  <c r="V159" i="32"/>
  <c r="W159" i="32"/>
  <c r="X159" i="32"/>
  <c r="C160" i="32"/>
  <c r="D160" i="32"/>
  <c r="E160" i="32"/>
  <c r="F160" i="32"/>
  <c r="G160" i="32"/>
  <c r="H160" i="32"/>
  <c r="I160" i="32"/>
  <c r="J160" i="32"/>
  <c r="K160" i="32"/>
  <c r="L160" i="32"/>
  <c r="M160" i="32"/>
  <c r="N160" i="32"/>
  <c r="O160" i="32"/>
  <c r="P160" i="32"/>
  <c r="Q160" i="32"/>
  <c r="R160" i="32"/>
  <c r="S160" i="32"/>
  <c r="T160" i="32"/>
  <c r="U160" i="32"/>
  <c r="V160" i="32"/>
  <c r="W160" i="32"/>
  <c r="X160" i="32"/>
  <c r="C161" i="32"/>
  <c r="D161" i="32"/>
  <c r="E161" i="32"/>
  <c r="F161" i="32"/>
  <c r="G161" i="32"/>
  <c r="H161" i="32"/>
  <c r="I161" i="32"/>
  <c r="J161" i="32"/>
  <c r="K161" i="32"/>
  <c r="L161" i="32"/>
  <c r="M161" i="32"/>
  <c r="N161" i="32"/>
  <c r="O161" i="32"/>
  <c r="P161" i="32"/>
  <c r="Q161" i="32"/>
  <c r="R161" i="32"/>
  <c r="S161" i="32"/>
  <c r="T161" i="32"/>
  <c r="U161" i="32"/>
  <c r="V161" i="32"/>
  <c r="W161" i="32"/>
  <c r="X161" i="32"/>
  <c r="C162" i="32"/>
  <c r="D162" i="32"/>
  <c r="E162" i="32"/>
  <c r="F162" i="32"/>
  <c r="G162" i="32"/>
  <c r="H162" i="32"/>
  <c r="I162" i="32"/>
  <c r="J162" i="32"/>
  <c r="K162" i="32"/>
  <c r="L162" i="32"/>
  <c r="M162" i="32"/>
  <c r="N162" i="32"/>
  <c r="O162" i="32"/>
  <c r="P162" i="32"/>
  <c r="Q162" i="32"/>
  <c r="R162" i="32"/>
  <c r="S162" i="32"/>
  <c r="T162" i="32"/>
  <c r="U162" i="32"/>
  <c r="V162" i="32"/>
  <c r="W162" i="32"/>
  <c r="X162" i="32"/>
  <c r="C163" i="32"/>
  <c r="D163" i="32"/>
  <c r="E163" i="32"/>
  <c r="F163" i="32"/>
  <c r="G163" i="32"/>
  <c r="H163" i="32"/>
  <c r="I163" i="32"/>
  <c r="J163" i="32"/>
  <c r="K163" i="32"/>
  <c r="L163" i="32"/>
  <c r="M163" i="32"/>
  <c r="N163" i="32"/>
  <c r="O163" i="32"/>
  <c r="P163" i="32"/>
  <c r="Q163" i="32"/>
  <c r="R163" i="32"/>
  <c r="S163" i="32"/>
  <c r="T163" i="32"/>
  <c r="U163" i="32"/>
  <c r="V163" i="32"/>
  <c r="W163" i="32"/>
  <c r="X163" i="32"/>
  <c r="C164" i="32"/>
  <c r="D164" i="32"/>
  <c r="E164" i="32"/>
  <c r="F164" i="32"/>
  <c r="G164" i="32"/>
  <c r="H164" i="32"/>
  <c r="I164" i="32"/>
  <c r="J164" i="32"/>
  <c r="K164" i="32"/>
  <c r="L164" i="32"/>
  <c r="M164" i="32"/>
  <c r="N164" i="32"/>
  <c r="O164" i="32"/>
  <c r="P164" i="32"/>
  <c r="Q164" i="32"/>
  <c r="R164" i="32"/>
  <c r="S164" i="32"/>
  <c r="T164" i="32"/>
  <c r="U164" i="32"/>
  <c r="V164" i="32"/>
  <c r="W164" i="32"/>
  <c r="X164" i="32"/>
  <c r="C165" i="32"/>
  <c r="D165" i="32"/>
  <c r="E165" i="32"/>
  <c r="F165" i="32"/>
  <c r="G165" i="32"/>
  <c r="H165" i="32"/>
  <c r="I165" i="32"/>
  <c r="J165" i="32"/>
  <c r="K165" i="32"/>
  <c r="L165" i="32"/>
  <c r="M165" i="32"/>
  <c r="N165" i="32"/>
  <c r="O165" i="32"/>
  <c r="P165" i="32"/>
  <c r="Q165" i="32"/>
  <c r="R165" i="32"/>
  <c r="S165" i="32"/>
  <c r="T165" i="32"/>
  <c r="U165" i="32"/>
  <c r="V165" i="32"/>
  <c r="W165" i="32"/>
  <c r="X165" i="32"/>
  <c r="C166" i="32"/>
  <c r="D166" i="32"/>
  <c r="E166" i="32"/>
  <c r="F166" i="32"/>
  <c r="G166" i="32"/>
  <c r="H166" i="32"/>
  <c r="I166" i="32"/>
  <c r="J166" i="32"/>
  <c r="K166" i="32"/>
  <c r="L166" i="32"/>
  <c r="M166" i="32"/>
  <c r="N166" i="32"/>
  <c r="O166" i="32"/>
  <c r="P166" i="32"/>
  <c r="Q166" i="32"/>
  <c r="R166" i="32"/>
  <c r="S166" i="32"/>
  <c r="T166" i="32"/>
  <c r="U166" i="32"/>
  <c r="V166" i="32"/>
  <c r="W166" i="32"/>
  <c r="X166" i="32"/>
  <c r="C167" i="32"/>
  <c r="D167" i="32"/>
  <c r="E167" i="32"/>
  <c r="F167" i="32"/>
  <c r="G167" i="32"/>
  <c r="H167" i="32"/>
  <c r="I167" i="32"/>
  <c r="J167" i="32"/>
  <c r="K167" i="32"/>
  <c r="L167" i="32"/>
  <c r="M167" i="32"/>
  <c r="N167" i="32"/>
  <c r="O167" i="32"/>
  <c r="P167" i="32"/>
  <c r="Q167" i="32"/>
  <c r="R167" i="32"/>
  <c r="S167" i="32"/>
  <c r="T167" i="32"/>
  <c r="U167" i="32"/>
  <c r="V167" i="32"/>
  <c r="W167" i="32"/>
  <c r="X167" i="32"/>
  <c r="C168" i="32"/>
  <c r="D168" i="32"/>
  <c r="E168" i="32"/>
  <c r="F168" i="32"/>
  <c r="G168" i="32"/>
  <c r="H168" i="32"/>
  <c r="I168" i="32"/>
  <c r="J168" i="32"/>
  <c r="K168" i="32"/>
  <c r="L168" i="32"/>
  <c r="M168" i="32"/>
  <c r="N168" i="32"/>
  <c r="O168" i="32"/>
  <c r="P168" i="32"/>
  <c r="Q168" i="32"/>
  <c r="R168" i="32"/>
  <c r="S168" i="32"/>
  <c r="T168" i="32"/>
  <c r="U168" i="32"/>
  <c r="V168" i="32"/>
  <c r="W168" i="32"/>
  <c r="X168" i="32"/>
  <c r="C169" i="32"/>
  <c r="D169" i="32"/>
  <c r="E169" i="32"/>
  <c r="F169" i="32"/>
  <c r="G169" i="32"/>
  <c r="H169" i="32"/>
  <c r="I169" i="32"/>
  <c r="J169" i="32"/>
  <c r="K169" i="32"/>
  <c r="L169" i="32"/>
  <c r="M169" i="32"/>
  <c r="N169" i="32"/>
  <c r="O169" i="32"/>
  <c r="P169" i="32"/>
  <c r="Q169" i="32"/>
  <c r="R169" i="32"/>
  <c r="S169" i="32"/>
  <c r="T169" i="32"/>
  <c r="U169" i="32"/>
  <c r="V169" i="32"/>
  <c r="W169" i="32"/>
  <c r="X169" i="32"/>
  <c r="C170" i="32"/>
  <c r="D170" i="32"/>
  <c r="E170" i="32"/>
  <c r="F170" i="32"/>
  <c r="G170" i="32"/>
  <c r="H170" i="32"/>
  <c r="I170" i="32"/>
  <c r="J170" i="32"/>
  <c r="K170" i="32"/>
  <c r="L170" i="32"/>
  <c r="M170" i="32"/>
  <c r="N170" i="32"/>
  <c r="O170" i="32"/>
  <c r="P170" i="32"/>
  <c r="Q170" i="32"/>
  <c r="R170" i="32"/>
  <c r="S170" i="32"/>
  <c r="T170" i="32"/>
  <c r="U170" i="32"/>
  <c r="V170" i="32"/>
  <c r="W170" i="32"/>
  <c r="X170" i="32"/>
  <c r="C171" i="32"/>
  <c r="D171" i="32"/>
  <c r="E171" i="32"/>
  <c r="F171" i="32"/>
  <c r="G171" i="32"/>
  <c r="H171" i="32"/>
  <c r="I171" i="32"/>
  <c r="J171" i="32"/>
  <c r="K171" i="32"/>
  <c r="L171" i="32"/>
  <c r="M171" i="32"/>
  <c r="N171" i="32"/>
  <c r="O171" i="32"/>
  <c r="P171" i="32"/>
  <c r="Q171" i="32"/>
  <c r="R171" i="32"/>
  <c r="S171" i="32"/>
  <c r="T171" i="32"/>
  <c r="U171" i="32"/>
  <c r="V171" i="32"/>
  <c r="W171" i="32"/>
  <c r="X171" i="32"/>
  <c r="C172" i="32"/>
  <c r="D172" i="32"/>
  <c r="E172" i="32"/>
  <c r="F172" i="32"/>
  <c r="G172" i="32"/>
  <c r="H172" i="32"/>
  <c r="I172" i="32"/>
  <c r="J172" i="32"/>
  <c r="K172" i="32"/>
  <c r="L172" i="32"/>
  <c r="M172" i="32"/>
  <c r="N172" i="32"/>
  <c r="O172" i="32"/>
  <c r="P172" i="32"/>
  <c r="Q172" i="32"/>
  <c r="R172" i="32"/>
  <c r="S172" i="32"/>
  <c r="T172" i="32"/>
  <c r="U172" i="32"/>
  <c r="V172" i="32"/>
  <c r="W172" i="32"/>
  <c r="X172" i="32"/>
  <c r="C173" i="32"/>
  <c r="D173" i="32"/>
  <c r="E173" i="32"/>
  <c r="F173" i="32"/>
  <c r="G173" i="32"/>
  <c r="H173" i="32"/>
  <c r="I173" i="32"/>
  <c r="J173" i="32"/>
  <c r="K173" i="32"/>
  <c r="L173" i="32"/>
  <c r="M173" i="32"/>
  <c r="N173" i="32"/>
  <c r="O173" i="32"/>
  <c r="P173" i="32"/>
  <c r="Q173" i="32"/>
  <c r="R173" i="32"/>
  <c r="S173" i="32"/>
  <c r="T173" i="32"/>
  <c r="U173" i="32"/>
  <c r="V173" i="32"/>
  <c r="W173" i="32"/>
  <c r="X173" i="32"/>
  <c r="C174" i="32"/>
  <c r="D174" i="32"/>
  <c r="E174" i="32"/>
  <c r="F174" i="32"/>
  <c r="G174" i="32"/>
  <c r="H174" i="32"/>
  <c r="I174" i="32"/>
  <c r="J174" i="32"/>
  <c r="K174" i="32"/>
  <c r="L174" i="32"/>
  <c r="M174" i="32"/>
  <c r="N174" i="32"/>
  <c r="O174" i="32"/>
  <c r="P174" i="32"/>
  <c r="Q174" i="32"/>
  <c r="R174" i="32"/>
  <c r="S174" i="32"/>
  <c r="T174" i="32"/>
  <c r="U174" i="32"/>
  <c r="V174" i="32"/>
  <c r="W174" i="32"/>
  <c r="X174" i="32"/>
  <c r="C175" i="32"/>
  <c r="D175" i="32"/>
  <c r="E175" i="32"/>
  <c r="F175" i="32"/>
  <c r="G175" i="32"/>
  <c r="H175" i="32"/>
  <c r="I175" i="32"/>
  <c r="J175" i="32"/>
  <c r="K175" i="32"/>
  <c r="L175" i="32"/>
  <c r="M175" i="32"/>
  <c r="N175" i="32"/>
  <c r="O175" i="32"/>
  <c r="P175" i="32"/>
  <c r="Q175" i="32"/>
  <c r="R175" i="32"/>
  <c r="S175" i="32"/>
  <c r="T175" i="32"/>
  <c r="U175" i="32"/>
  <c r="V175" i="32"/>
  <c r="W175" i="32"/>
  <c r="X175" i="32"/>
  <c r="C176" i="32"/>
  <c r="D176" i="32"/>
  <c r="E176" i="32"/>
  <c r="F176" i="32"/>
  <c r="G176" i="32"/>
  <c r="H176" i="32"/>
  <c r="I176" i="32"/>
  <c r="J176" i="32"/>
  <c r="K176" i="32"/>
  <c r="L176" i="32"/>
  <c r="M176" i="32"/>
  <c r="N176" i="32"/>
  <c r="O176" i="32"/>
  <c r="P176" i="32"/>
  <c r="Q176" i="32"/>
  <c r="R176" i="32"/>
  <c r="S176" i="32"/>
  <c r="T176" i="32"/>
  <c r="U176" i="32"/>
  <c r="V176" i="32"/>
  <c r="W176" i="32"/>
  <c r="X176" i="32"/>
  <c r="C177" i="32"/>
  <c r="D177" i="32"/>
  <c r="E177" i="32"/>
  <c r="F177" i="32"/>
  <c r="G177" i="32"/>
  <c r="H177" i="32"/>
  <c r="I177" i="32"/>
  <c r="J177" i="32"/>
  <c r="K177" i="32"/>
  <c r="L177" i="32"/>
  <c r="M177" i="32"/>
  <c r="N177" i="32"/>
  <c r="O177" i="32"/>
  <c r="P177" i="32"/>
  <c r="Q177" i="32"/>
  <c r="R177" i="32"/>
  <c r="S177" i="32"/>
  <c r="T177" i="32"/>
  <c r="U177" i="32"/>
  <c r="V177" i="32"/>
  <c r="W177" i="32"/>
  <c r="X177" i="32"/>
  <c r="C178" i="32"/>
  <c r="D178" i="32"/>
  <c r="E178" i="32"/>
  <c r="F178" i="32"/>
  <c r="G178" i="32"/>
  <c r="H178" i="32"/>
  <c r="I178" i="32"/>
  <c r="J178" i="32"/>
  <c r="K178" i="32"/>
  <c r="L178" i="32"/>
  <c r="M178" i="32"/>
  <c r="N178" i="32"/>
  <c r="O178" i="32"/>
  <c r="P178" i="32"/>
  <c r="Q178" i="32"/>
  <c r="R178" i="32"/>
  <c r="S178" i="32"/>
  <c r="T178" i="32"/>
  <c r="U178" i="32"/>
  <c r="V178" i="32"/>
  <c r="W178" i="32"/>
  <c r="X178" i="32"/>
  <c r="C179" i="32"/>
  <c r="D179" i="32"/>
  <c r="E179" i="32"/>
  <c r="F179" i="32"/>
  <c r="G179" i="32"/>
  <c r="H179" i="32"/>
  <c r="I179" i="32"/>
  <c r="J179" i="32"/>
  <c r="K179" i="32"/>
  <c r="L179" i="32"/>
  <c r="M179" i="32"/>
  <c r="N179" i="32"/>
  <c r="O179" i="32"/>
  <c r="P179" i="32"/>
  <c r="Q179" i="32"/>
  <c r="R179" i="32"/>
  <c r="S179" i="32"/>
  <c r="T179" i="32"/>
  <c r="U179" i="32"/>
  <c r="V179" i="32"/>
  <c r="W179" i="32"/>
  <c r="X179" i="32"/>
  <c r="C180" i="32"/>
  <c r="D180" i="32"/>
  <c r="E180" i="32"/>
  <c r="F180" i="32"/>
  <c r="G180" i="32"/>
  <c r="H180" i="32"/>
  <c r="I180" i="32"/>
  <c r="J180" i="32"/>
  <c r="K180" i="32"/>
  <c r="L180" i="32"/>
  <c r="M180" i="32"/>
  <c r="N180" i="32"/>
  <c r="O180" i="32"/>
  <c r="P180" i="32"/>
  <c r="Q180" i="32"/>
  <c r="R180" i="32"/>
  <c r="S180" i="32"/>
  <c r="T180" i="32"/>
  <c r="U180" i="32"/>
  <c r="V180" i="32"/>
  <c r="W180" i="32"/>
  <c r="X180" i="32"/>
  <c r="C181" i="32"/>
  <c r="D181" i="32"/>
  <c r="E181" i="32"/>
  <c r="F181" i="32"/>
  <c r="G181" i="32"/>
  <c r="H181" i="32"/>
  <c r="I181" i="32"/>
  <c r="J181" i="32"/>
  <c r="K181" i="32"/>
  <c r="L181" i="32"/>
  <c r="M181" i="32"/>
  <c r="N181" i="32"/>
  <c r="O181" i="32"/>
  <c r="P181" i="32"/>
  <c r="Q181" i="32"/>
  <c r="R181" i="32"/>
  <c r="S181" i="32"/>
  <c r="T181" i="32"/>
  <c r="U181" i="32"/>
  <c r="V181" i="32"/>
  <c r="W181" i="32"/>
  <c r="X181" i="32"/>
  <c r="C182" i="32"/>
  <c r="D182" i="32"/>
  <c r="E182" i="32"/>
  <c r="F182" i="32"/>
  <c r="G182" i="32"/>
  <c r="H182" i="32"/>
  <c r="I182" i="32"/>
  <c r="J182" i="32"/>
  <c r="K182" i="32"/>
  <c r="L182" i="32"/>
  <c r="M182" i="32"/>
  <c r="N182" i="32"/>
  <c r="O182" i="32"/>
  <c r="P182" i="32"/>
  <c r="Q182" i="32"/>
  <c r="R182" i="32"/>
  <c r="S182" i="32"/>
  <c r="T182" i="32"/>
  <c r="U182" i="32"/>
  <c r="V182" i="32"/>
  <c r="W182" i="32"/>
  <c r="X182" i="32"/>
  <c r="C183" i="32"/>
  <c r="D183" i="32"/>
  <c r="E183" i="32"/>
  <c r="F183" i="32"/>
  <c r="G183" i="32"/>
  <c r="H183" i="32"/>
  <c r="I183" i="32"/>
  <c r="J183" i="32"/>
  <c r="K183" i="32"/>
  <c r="L183" i="32"/>
  <c r="M183" i="32"/>
  <c r="N183" i="32"/>
  <c r="O183" i="32"/>
  <c r="P183" i="32"/>
  <c r="Q183" i="32"/>
  <c r="R183" i="32"/>
  <c r="S183" i="32"/>
  <c r="T183" i="32"/>
  <c r="U183" i="32"/>
  <c r="V183" i="32"/>
  <c r="W183" i="32"/>
  <c r="X183" i="32"/>
  <c r="C184" i="32"/>
  <c r="D184" i="32"/>
  <c r="E184" i="32"/>
  <c r="F184" i="32"/>
  <c r="G184" i="32"/>
  <c r="H184" i="32"/>
  <c r="I184" i="32"/>
  <c r="J184" i="32"/>
  <c r="K184" i="32"/>
  <c r="L184" i="32"/>
  <c r="M184" i="32"/>
  <c r="N184" i="32"/>
  <c r="O184" i="32"/>
  <c r="P184" i="32"/>
  <c r="Q184" i="32"/>
  <c r="R184" i="32"/>
  <c r="S184" i="32"/>
  <c r="T184" i="32"/>
  <c r="U184" i="32"/>
  <c r="V184" i="32"/>
  <c r="W184" i="32"/>
  <c r="X184" i="32"/>
  <c r="C185" i="32"/>
  <c r="D185" i="32"/>
  <c r="E185" i="32"/>
  <c r="F185" i="32"/>
  <c r="G185" i="32"/>
  <c r="H185" i="32"/>
  <c r="I185" i="32"/>
  <c r="J185" i="32"/>
  <c r="K185" i="32"/>
  <c r="L185" i="32"/>
  <c r="M185" i="32"/>
  <c r="N185" i="32"/>
  <c r="O185" i="32"/>
  <c r="P185" i="32"/>
  <c r="Q185" i="32"/>
  <c r="R185" i="32"/>
  <c r="S185" i="32"/>
  <c r="T185" i="32"/>
  <c r="U185" i="32"/>
  <c r="V185" i="32"/>
  <c r="W185" i="32"/>
  <c r="X185" i="32"/>
  <c r="C186" i="32"/>
  <c r="D186" i="32"/>
  <c r="E186" i="32"/>
  <c r="F186" i="32"/>
  <c r="G186" i="32"/>
  <c r="H186" i="32"/>
  <c r="I186" i="32"/>
  <c r="J186" i="32"/>
  <c r="K186" i="32"/>
  <c r="L186" i="32"/>
  <c r="M186" i="32"/>
  <c r="N186" i="32"/>
  <c r="O186" i="32"/>
  <c r="P186" i="32"/>
  <c r="Q186" i="32"/>
  <c r="R186" i="32"/>
  <c r="S186" i="32"/>
  <c r="T186" i="32"/>
  <c r="U186" i="32"/>
  <c r="V186" i="32"/>
  <c r="W186" i="32"/>
  <c r="X186" i="32"/>
  <c r="C187" i="32"/>
  <c r="D187" i="32"/>
  <c r="E187" i="32"/>
  <c r="F187" i="32"/>
  <c r="G187" i="32"/>
  <c r="H187" i="32"/>
  <c r="I187" i="32"/>
  <c r="J187" i="32"/>
  <c r="K187" i="32"/>
  <c r="L187" i="32"/>
  <c r="M187" i="32"/>
  <c r="N187" i="32"/>
  <c r="O187" i="32"/>
  <c r="P187" i="32"/>
  <c r="Q187" i="32"/>
  <c r="R187" i="32"/>
  <c r="S187" i="32"/>
  <c r="T187" i="32"/>
  <c r="U187" i="32"/>
  <c r="V187" i="32"/>
  <c r="W187" i="32"/>
  <c r="X187" i="32"/>
  <c r="C188" i="32"/>
  <c r="D188" i="32"/>
  <c r="E188" i="32"/>
  <c r="F188" i="32"/>
  <c r="G188" i="32"/>
  <c r="H188" i="32"/>
  <c r="I188" i="32"/>
  <c r="J188" i="32"/>
  <c r="K188" i="32"/>
  <c r="L188" i="32"/>
  <c r="M188" i="32"/>
  <c r="N188" i="32"/>
  <c r="O188" i="32"/>
  <c r="P188" i="32"/>
  <c r="Q188" i="32"/>
  <c r="R188" i="32"/>
  <c r="S188" i="32"/>
  <c r="T188" i="32"/>
  <c r="U188" i="32"/>
  <c r="V188" i="32"/>
  <c r="W188" i="32"/>
  <c r="X188" i="32"/>
  <c r="C189" i="32"/>
  <c r="D189" i="32"/>
  <c r="E189" i="32"/>
  <c r="F189" i="32"/>
  <c r="G189" i="32"/>
  <c r="H189" i="32"/>
  <c r="I189" i="32"/>
  <c r="J189" i="32"/>
  <c r="K189" i="32"/>
  <c r="L189" i="32"/>
  <c r="M189" i="32"/>
  <c r="N189" i="32"/>
  <c r="O189" i="32"/>
  <c r="P189" i="32"/>
  <c r="Q189" i="32"/>
  <c r="R189" i="32"/>
  <c r="S189" i="32"/>
  <c r="T189" i="32"/>
  <c r="U189" i="32"/>
  <c r="V189" i="32"/>
  <c r="W189" i="32"/>
  <c r="X189" i="32"/>
  <c r="C190" i="32"/>
  <c r="D190" i="32"/>
  <c r="E190" i="32"/>
  <c r="F190" i="32"/>
  <c r="G190" i="32"/>
  <c r="H190" i="32"/>
  <c r="I190" i="32"/>
  <c r="J190" i="32"/>
  <c r="K190" i="32"/>
  <c r="L190" i="32"/>
  <c r="M190" i="32"/>
  <c r="N190" i="32"/>
  <c r="O190" i="32"/>
  <c r="P190" i="32"/>
  <c r="Q190" i="32"/>
  <c r="R190" i="32"/>
  <c r="S190" i="32"/>
  <c r="T190" i="32"/>
  <c r="U190" i="32"/>
  <c r="V190" i="32"/>
  <c r="W190" i="32"/>
  <c r="X190" i="32"/>
  <c r="C191" i="32"/>
  <c r="D191" i="32"/>
  <c r="E191" i="32"/>
  <c r="F191" i="32"/>
  <c r="G191" i="32"/>
  <c r="H191" i="32"/>
  <c r="I191" i="32"/>
  <c r="J191" i="32"/>
  <c r="K191" i="32"/>
  <c r="L191" i="32"/>
  <c r="M191" i="32"/>
  <c r="N191" i="32"/>
  <c r="O191" i="32"/>
  <c r="P191" i="32"/>
  <c r="Q191" i="32"/>
  <c r="R191" i="32"/>
  <c r="S191" i="32"/>
  <c r="T191" i="32"/>
  <c r="U191" i="32"/>
  <c r="V191" i="32"/>
  <c r="W191" i="32"/>
  <c r="X191" i="32"/>
  <c r="C192" i="32"/>
  <c r="D192" i="32"/>
  <c r="E192" i="32"/>
  <c r="F192" i="32"/>
  <c r="G192" i="32"/>
  <c r="H192" i="32"/>
  <c r="I192" i="32"/>
  <c r="J192" i="32"/>
  <c r="K192" i="32"/>
  <c r="L192" i="32"/>
  <c r="M192" i="32"/>
  <c r="N192" i="32"/>
  <c r="O192" i="32"/>
  <c r="P192" i="32"/>
  <c r="Q192" i="32"/>
  <c r="R192" i="32"/>
  <c r="S192" i="32"/>
  <c r="T192" i="32"/>
  <c r="U192" i="32"/>
  <c r="V192" i="32"/>
  <c r="W192" i="32"/>
  <c r="X192" i="32"/>
  <c r="C193" i="32"/>
  <c r="D193" i="32"/>
  <c r="E193" i="32"/>
  <c r="F193" i="32"/>
  <c r="G193" i="32"/>
  <c r="H193" i="32"/>
  <c r="I193" i="32"/>
  <c r="J193" i="32"/>
  <c r="K193" i="32"/>
  <c r="L193" i="32"/>
  <c r="M193" i="32"/>
  <c r="N193" i="32"/>
  <c r="O193" i="32"/>
  <c r="P193" i="32"/>
  <c r="Q193" i="32"/>
  <c r="R193" i="32"/>
  <c r="S193" i="32"/>
  <c r="T193" i="32"/>
  <c r="U193" i="32"/>
  <c r="V193" i="32"/>
  <c r="W193" i="32"/>
  <c r="X193" i="32"/>
  <c r="C194" i="32"/>
  <c r="D194" i="32"/>
  <c r="E194" i="32"/>
  <c r="F194" i="32"/>
  <c r="G194" i="32"/>
  <c r="H194" i="32"/>
  <c r="I194" i="32"/>
  <c r="J194" i="32"/>
  <c r="K194" i="32"/>
  <c r="L194" i="32"/>
  <c r="M194" i="32"/>
  <c r="N194" i="32"/>
  <c r="O194" i="32"/>
  <c r="P194" i="32"/>
  <c r="Q194" i="32"/>
  <c r="R194" i="32"/>
  <c r="S194" i="32"/>
  <c r="T194" i="32"/>
  <c r="U194" i="32"/>
  <c r="V194" i="32"/>
  <c r="W194" i="32"/>
  <c r="X194" i="32"/>
  <c r="C195" i="32"/>
  <c r="D195" i="32"/>
  <c r="E195" i="32"/>
  <c r="F195" i="32"/>
  <c r="G195" i="32"/>
  <c r="H195" i="32"/>
  <c r="I195" i="32"/>
  <c r="J195" i="32"/>
  <c r="K195" i="32"/>
  <c r="L195" i="32"/>
  <c r="M195" i="32"/>
  <c r="N195" i="32"/>
  <c r="O195" i="32"/>
  <c r="P195" i="32"/>
  <c r="Q195" i="32"/>
  <c r="R195" i="32"/>
  <c r="S195" i="32"/>
  <c r="T195" i="32"/>
  <c r="U195" i="32"/>
  <c r="V195" i="32"/>
  <c r="W195" i="32"/>
  <c r="X195" i="32"/>
  <c r="C196" i="32"/>
  <c r="D196" i="32"/>
  <c r="E196" i="32"/>
  <c r="F196" i="32"/>
  <c r="G196" i="32"/>
  <c r="H196" i="32"/>
  <c r="I196" i="32"/>
  <c r="J196" i="32"/>
  <c r="K196" i="32"/>
  <c r="L196" i="32"/>
  <c r="M196" i="32"/>
  <c r="N196" i="32"/>
  <c r="O196" i="32"/>
  <c r="P196" i="32"/>
  <c r="Q196" i="32"/>
  <c r="R196" i="32"/>
  <c r="S196" i="32"/>
  <c r="T196" i="32"/>
  <c r="U196" i="32"/>
  <c r="V196" i="32"/>
  <c r="W196" i="32"/>
  <c r="X196" i="32"/>
  <c r="C197" i="32"/>
  <c r="D197" i="32"/>
  <c r="E197" i="32"/>
  <c r="F197" i="32"/>
  <c r="G197" i="32"/>
  <c r="H197" i="32"/>
  <c r="I197" i="32"/>
  <c r="J197" i="32"/>
  <c r="K197" i="32"/>
  <c r="L197" i="32"/>
  <c r="M197" i="32"/>
  <c r="N197" i="32"/>
  <c r="O197" i="32"/>
  <c r="P197" i="32"/>
  <c r="Q197" i="32"/>
  <c r="R197" i="32"/>
  <c r="S197" i="32"/>
  <c r="T197" i="32"/>
  <c r="U197" i="32"/>
  <c r="V197" i="32"/>
  <c r="W197" i="32"/>
  <c r="X197" i="32"/>
  <c r="C198" i="32"/>
  <c r="D198" i="32"/>
  <c r="E198" i="32"/>
  <c r="F198" i="32"/>
  <c r="G198" i="32"/>
  <c r="H198" i="32"/>
  <c r="I198" i="32"/>
  <c r="J198" i="32"/>
  <c r="K198" i="32"/>
  <c r="L198" i="32"/>
  <c r="M198" i="32"/>
  <c r="N198" i="32"/>
  <c r="O198" i="32"/>
  <c r="P198" i="32"/>
  <c r="Q198" i="32"/>
  <c r="R198" i="32"/>
  <c r="S198" i="32"/>
  <c r="T198" i="32"/>
  <c r="U198" i="32"/>
  <c r="V198" i="32"/>
  <c r="W198" i="32"/>
  <c r="X198" i="32"/>
  <c r="C199" i="32"/>
  <c r="D199" i="32"/>
  <c r="E199" i="32"/>
  <c r="F199" i="32"/>
  <c r="G199" i="32"/>
  <c r="H199" i="32"/>
  <c r="I199" i="32"/>
  <c r="J199" i="32"/>
  <c r="K199" i="32"/>
  <c r="L199" i="32"/>
  <c r="M199" i="32"/>
  <c r="N199" i="32"/>
  <c r="O199" i="32"/>
  <c r="P199" i="32"/>
  <c r="Q199" i="32"/>
  <c r="R199" i="32"/>
  <c r="S199" i="32"/>
  <c r="T199" i="32"/>
  <c r="U199" i="32"/>
  <c r="V199" i="32"/>
  <c r="W199" i="32"/>
  <c r="X199" i="32"/>
  <c r="C200" i="32"/>
  <c r="D200" i="32"/>
  <c r="E200" i="32"/>
  <c r="F200" i="32"/>
  <c r="G200" i="32"/>
  <c r="H200" i="32"/>
  <c r="I200" i="32"/>
  <c r="J200" i="32"/>
  <c r="K200" i="32"/>
  <c r="L200" i="32"/>
  <c r="M200" i="32"/>
  <c r="N200" i="32"/>
  <c r="O200" i="32"/>
  <c r="P200" i="32"/>
  <c r="Q200" i="32"/>
  <c r="R200" i="32"/>
  <c r="S200" i="32"/>
  <c r="T200" i="32"/>
  <c r="U200" i="32"/>
  <c r="V200" i="32"/>
  <c r="W200" i="32"/>
  <c r="X200" i="32"/>
  <c r="D7" i="32"/>
  <c r="E7" i="32"/>
  <c r="F7" i="32"/>
  <c r="G7" i="32"/>
  <c r="H7" i="32"/>
  <c r="I7" i="32"/>
  <c r="J7" i="32"/>
  <c r="K7" i="32"/>
  <c r="L7" i="32"/>
  <c r="M7" i="32"/>
  <c r="N7" i="32"/>
  <c r="O7" i="32"/>
  <c r="P7" i="32"/>
  <c r="Q7" i="32"/>
  <c r="R7" i="32"/>
  <c r="S7" i="32"/>
  <c r="T7" i="32"/>
  <c r="U7" i="32"/>
  <c r="V7" i="32"/>
  <c r="W7" i="32"/>
  <c r="X7" i="32"/>
  <c r="C7" i="32"/>
  <c r="F328" i="7"/>
  <c r="G328" i="7"/>
  <c r="H328" i="7"/>
  <c r="I328" i="7"/>
  <c r="J328" i="7"/>
  <c r="K328" i="7"/>
  <c r="L328" i="7"/>
  <c r="M328" i="7"/>
  <c r="O328" i="7"/>
  <c r="P328" i="7"/>
  <c r="Q328" i="7"/>
  <c r="R328" i="7"/>
  <c r="S328" i="7"/>
  <c r="T328" i="7"/>
  <c r="U328" i="7"/>
  <c r="V328" i="7"/>
  <c r="X328" i="7"/>
  <c r="Y328" i="7"/>
  <c r="Z328" i="7"/>
  <c r="AA328" i="7"/>
  <c r="AB328" i="7"/>
  <c r="AC328" i="7"/>
  <c r="AD328" i="7"/>
  <c r="AE328" i="7"/>
  <c r="AG328" i="7"/>
  <c r="AH328" i="7"/>
  <c r="AI328" i="7"/>
  <c r="AJ328" i="7"/>
  <c r="AK328" i="7"/>
  <c r="AL328" i="7"/>
  <c r="AM328" i="7"/>
  <c r="AN328" i="7"/>
  <c r="AP328" i="7"/>
  <c r="AQ328" i="7"/>
  <c r="AR328" i="7"/>
  <c r="AS328" i="7"/>
  <c r="AT328" i="7"/>
  <c r="AU328" i="7"/>
  <c r="AV328" i="7"/>
  <c r="AW328" i="7"/>
  <c r="AY328" i="7"/>
  <c r="AZ328" i="7"/>
  <c r="BA328" i="7"/>
  <c r="BB328" i="7"/>
  <c r="BC328" i="7"/>
  <c r="BD328" i="7"/>
  <c r="BE328" i="7"/>
  <c r="BF328" i="7"/>
  <c r="F327" i="7"/>
  <c r="G327" i="7"/>
  <c r="H327" i="7"/>
  <c r="I327" i="7"/>
  <c r="J327" i="7"/>
  <c r="K327" i="7"/>
  <c r="L327" i="7"/>
  <c r="M327" i="7"/>
  <c r="O327" i="7"/>
  <c r="P327" i="7"/>
  <c r="Q327" i="7"/>
  <c r="R327" i="7"/>
  <c r="S327" i="7"/>
  <c r="T327" i="7"/>
  <c r="U327" i="7"/>
  <c r="V327" i="7"/>
  <c r="X327" i="7"/>
  <c r="Y327" i="7"/>
  <c r="Z327" i="7"/>
  <c r="AA327" i="7"/>
  <c r="AB327" i="7"/>
  <c r="AC327" i="7"/>
  <c r="AD327" i="7"/>
  <c r="AE327" i="7"/>
  <c r="AG327" i="7"/>
  <c r="AH327" i="7"/>
  <c r="AI327" i="7"/>
  <c r="AJ327" i="7"/>
  <c r="AK327" i="7"/>
  <c r="AL327" i="7"/>
  <c r="AM327" i="7"/>
  <c r="AN327" i="7"/>
  <c r="AP327" i="7"/>
  <c r="AQ327" i="7"/>
  <c r="AR327" i="7"/>
  <c r="AS327" i="7"/>
  <c r="AT327" i="7"/>
  <c r="AU327" i="7"/>
  <c r="AV327" i="7"/>
  <c r="AW327" i="7"/>
  <c r="AY327" i="7"/>
  <c r="AZ327" i="7"/>
  <c r="BA327" i="7"/>
  <c r="BB327" i="7"/>
  <c r="BC327" i="7"/>
  <c r="BD327" i="7"/>
  <c r="BE327" i="7"/>
  <c r="BF327" i="7"/>
  <c r="F326" i="7"/>
  <c r="G326" i="7"/>
  <c r="H326" i="7"/>
  <c r="I326" i="7"/>
  <c r="J326" i="7"/>
  <c r="K326" i="7"/>
  <c r="L326" i="7"/>
  <c r="M326" i="7"/>
  <c r="O326" i="7"/>
  <c r="P326" i="7"/>
  <c r="Q326" i="7"/>
  <c r="R326" i="7"/>
  <c r="S326" i="7"/>
  <c r="T326" i="7"/>
  <c r="U326" i="7"/>
  <c r="V326" i="7"/>
  <c r="X326" i="7"/>
  <c r="Y326" i="7"/>
  <c r="Z326" i="7"/>
  <c r="AA326" i="7"/>
  <c r="AB326" i="7"/>
  <c r="AC326" i="7"/>
  <c r="AD326" i="7"/>
  <c r="AE326" i="7"/>
  <c r="AG326" i="7"/>
  <c r="AH326" i="7"/>
  <c r="AI326" i="7"/>
  <c r="AJ326" i="7"/>
  <c r="AK326" i="7"/>
  <c r="AL326" i="7"/>
  <c r="AM326" i="7"/>
  <c r="AN326" i="7"/>
  <c r="AP326" i="7"/>
  <c r="AQ326" i="7"/>
  <c r="AR326" i="7"/>
  <c r="AS326" i="7"/>
  <c r="AT326" i="7"/>
  <c r="AU326" i="7"/>
  <c r="AV326" i="7"/>
  <c r="AW326" i="7"/>
  <c r="AY326" i="7"/>
  <c r="AZ326" i="7"/>
  <c r="BA326" i="7"/>
  <c r="BB326" i="7"/>
  <c r="BC326" i="7"/>
  <c r="BD326" i="7"/>
  <c r="BE326" i="7"/>
  <c r="BF326" i="7"/>
  <c r="F325" i="7"/>
  <c r="G325" i="7"/>
  <c r="H325" i="7"/>
  <c r="I325" i="7"/>
  <c r="J325" i="7"/>
  <c r="K325" i="7"/>
  <c r="L325" i="7"/>
  <c r="M325" i="7"/>
  <c r="O325" i="7"/>
  <c r="P325" i="7"/>
  <c r="Q325" i="7"/>
  <c r="R325" i="7"/>
  <c r="S325" i="7"/>
  <c r="T325" i="7"/>
  <c r="U325" i="7"/>
  <c r="V325" i="7"/>
  <c r="X325" i="7"/>
  <c r="Y325" i="7"/>
  <c r="Z325" i="7"/>
  <c r="AA325" i="7"/>
  <c r="AB325" i="7"/>
  <c r="AC325" i="7"/>
  <c r="AD325" i="7"/>
  <c r="AE325" i="7"/>
  <c r="AG325" i="7"/>
  <c r="AH325" i="7"/>
  <c r="AI325" i="7"/>
  <c r="AJ325" i="7"/>
  <c r="AK325" i="7"/>
  <c r="AL325" i="7"/>
  <c r="AM325" i="7"/>
  <c r="AN325" i="7"/>
  <c r="AP325" i="7"/>
  <c r="AQ325" i="7"/>
  <c r="AR325" i="7"/>
  <c r="AS325" i="7"/>
  <c r="AT325" i="7"/>
  <c r="AU325" i="7"/>
  <c r="AV325" i="7"/>
  <c r="AW325" i="7"/>
  <c r="AY325" i="7"/>
  <c r="AZ325" i="7"/>
  <c r="BA325" i="7"/>
  <c r="BB325" i="7"/>
  <c r="BC325" i="7"/>
  <c r="BD325" i="7"/>
  <c r="BE325" i="7"/>
  <c r="BF325" i="7"/>
  <c r="F324" i="7"/>
  <c r="F323" i="7" s="1"/>
  <c r="G324" i="7"/>
  <c r="G323" i="7" s="1"/>
  <c r="H324" i="7"/>
  <c r="I324" i="7"/>
  <c r="I323" i="7" s="1"/>
  <c r="J324" i="7"/>
  <c r="J323" i="7" s="1"/>
  <c r="K324" i="7"/>
  <c r="K323" i="7" s="1"/>
  <c r="L324" i="7"/>
  <c r="M324" i="7"/>
  <c r="O324" i="7"/>
  <c r="P324" i="7"/>
  <c r="Q324" i="7"/>
  <c r="R324" i="7"/>
  <c r="R323" i="7" s="1"/>
  <c r="S324" i="7"/>
  <c r="S323" i="7" s="1"/>
  <c r="T324" i="7"/>
  <c r="U324" i="7"/>
  <c r="V324" i="7"/>
  <c r="X324" i="7"/>
  <c r="Y324" i="7"/>
  <c r="Z324" i="7"/>
  <c r="Z323" i="7" s="1"/>
  <c r="AA324" i="7"/>
  <c r="AA323" i="7" s="1"/>
  <c r="AB324" i="7"/>
  <c r="AC324" i="7"/>
  <c r="AD324" i="7"/>
  <c r="AE324" i="7"/>
  <c r="AE323" i="7" s="1"/>
  <c r="AG324" i="7"/>
  <c r="AH324" i="7"/>
  <c r="AH323" i="7" s="1"/>
  <c r="AI324" i="7"/>
  <c r="AI323" i="7" s="1"/>
  <c r="AJ324" i="7"/>
  <c r="AK324" i="7"/>
  <c r="AL324" i="7"/>
  <c r="AM324" i="7"/>
  <c r="AN324" i="7"/>
  <c r="AP324" i="7"/>
  <c r="AQ324" i="7"/>
  <c r="AQ323" i="7" s="1"/>
  <c r="AR324" i="7"/>
  <c r="AS324" i="7"/>
  <c r="AT324" i="7"/>
  <c r="AU324" i="7"/>
  <c r="AU323" i="7" s="1"/>
  <c r="AV324" i="7"/>
  <c r="AW324" i="7"/>
  <c r="AY324" i="7"/>
  <c r="AY323" i="7" s="1"/>
  <c r="AZ324" i="7"/>
  <c r="BA324" i="7"/>
  <c r="BB324" i="7"/>
  <c r="BC324" i="7"/>
  <c r="BC323" i="7" s="1"/>
  <c r="BD324" i="7"/>
  <c r="BE324" i="7"/>
  <c r="BF324" i="7"/>
  <c r="BF323" i="7" s="1"/>
  <c r="O323" i="7"/>
  <c r="Q323" i="7"/>
  <c r="AM323" i="7"/>
  <c r="AP323" i="7"/>
  <c r="AX9" i="7"/>
  <c r="AX9" i="36" s="1"/>
  <c r="AX10" i="7"/>
  <c r="AX10" i="36" s="1"/>
  <c r="AX11" i="7"/>
  <c r="AX11" i="36" s="1"/>
  <c r="AX12" i="7"/>
  <c r="AX12" i="36" s="1"/>
  <c r="AX13" i="7"/>
  <c r="AX13" i="36" s="1"/>
  <c r="AX14" i="7"/>
  <c r="AX14" i="36" s="1"/>
  <c r="AX15" i="7"/>
  <c r="AX16" i="7"/>
  <c r="AX17" i="7"/>
  <c r="AX15" i="36" s="1"/>
  <c r="AX18" i="7"/>
  <c r="AX16" i="36" s="1"/>
  <c r="AX19" i="7"/>
  <c r="AX17" i="36" s="1"/>
  <c r="AX20" i="7"/>
  <c r="AX18" i="36" s="1"/>
  <c r="AX21" i="7"/>
  <c r="AX19" i="36" s="1"/>
  <c r="AX22" i="7"/>
  <c r="AX20" i="36" s="1"/>
  <c r="AX23" i="7"/>
  <c r="AX24" i="7"/>
  <c r="AX25" i="7"/>
  <c r="AX26" i="7"/>
  <c r="AX27" i="7"/>
  <c r="AX28" i="7"/>
  <c r="AX21" i="36" s="1"/>
  <c r="AX29" i="7"/>
  <c r="AX22" i="36" s="1"/>
  <c r="AX30" i="7"/>
  <c r="AX23" i="36" s="1"/>
  <c r="AX31" i="7"/>
  <c r="AX24" i="36" s="1"/>
  <c r="AX32" i="7"/>
  <c r="AX33" i="7"/>
  <c r="AX34" i="7"/>
  <c r="AX35" i="7"/>
  <c r="AX36" i="7"/>
  <c r="AX25" i="36" s="1"/>
  <c r="AX37" i="7"/>
  <c r="AX26" i="36" s="1"/>
  <c r="AX38" i="7"/>
  <c r="AX27" i="36" s="1"/>
  <c r="AX39" i="7"/>
  <c r="AX28" i="36" s="1"/>
  <c r="AX40" i="7"/>
  <c r="AX29" i="36" s="1"/>
  <c r="AX41" i="7"/>
  <c r="AX30" i="36" s="1"/>
  <c r="AX42" i="7"/>
  <c r="AX31" i="36" s="1"/>
  <c r="AX43" i="7"/>
  <c r="AX44" i="7"/>
  <c r="AX45" i="7"/>
  <c r="AX46" i="7"/>
  <c r="AX47" i="7"/>
  <c r="AX48" i="7"/>
  <c r="AX32" i="36" s="1"/>
  <c r="AX49" i="7"/>
  <c r="AX33" i="36" s="1"/>
  <c r="AX50" i="7"/>
  <c r="AX51" i="7"/>
  <c r="AX52" i="7"/>
  <c r="AX53" i="7"/>
  <c r="AX34" i="36" s="1"/>
  <c r="AX54" i="7"/>
  <c r="AX35" i="36" s="1"/>
  <c r="AX55" i="7"/>
  <c r="AX36" i="36" s="1"/>
  <c r="AX56" i="7"/>
  <c r="AX37" i="36" s="1"/>
  <c r="AX57" i="7"/>
  <c r="AX38" i="36" s="1"/>
  <c r="AX58" i="7"/>
  <c r="AX39" i="36" s="1"/>
  <c r="AX59" i="7"/>
  <c r="AX40" i="36" s="1"/>
  <c r="AX60" i="7"/>
  <c r="AX41" i="36" s="1"/>
  <c r="AX61" i="7"/>
  <c r="AX42" i="36" s="1"/>
  <c r="AX62" i="7"/>
  <c r="AX63" i="7"/>
  <c r="AX64" i="7"/>
  <c r="AX65" i="7"/>
  <c r="AX66" i="7"/>
  <c r="AX67" i="7"/>
  <c r="AX43" i="36" s="1"/>
  <c r="AX68" i="7"/>
  <c r="AX44" i="36" s="1"/>
  <c r="AX69" i="7"/>
  <c r="AX45" i="36" s="1"/>
  <c r="AX70" i="7"/>
  <c r="AX71" i="7"/>
  <c r="AX72" i="7"/>
  <c r="AX73" i="7"/>
  <c r="AX46" i="36" s="1"/>
  <c r="AX74" i="7"/>
  <c r="AX47" i="36" s="1"/>
  <c r="AX75" i="7"/>
  <c r="AX48" i="36" s="1"/>
  <c r="AX76" i="7"/>
  <c r="AX49" i="36" s="1"/>
  <c r="AX77" i="7"/>
  <c r="AX78" i="7"/>
  <c r="AX79" i="7"/>
  <c r="AX80" i="7"/>
  <c r="AX81" i="7"/>
  <c r="AX50" i="36" s="1"/>
  <c r="AX82" i="7"/>
  <c r="AX51" i="36" s="1"/>
  <c r="AX83" i="7"/>
  <c r="AX52" i="36" s="1"/>
  <c r="AX84" i="7"/>
  <c r="AX53" i="36" s="1"/>
  <c r="AX85" i="7"/>
  <c r="AX54" i="36" s="1"/>
  <c r="AX86" i="7"/>
  <c r="AX55" i="36" s="1"/>
  <c r="AX87" i="7"/>
  <c r="AX56" i="36" s="1"/>
  <c r="AX88" i="7"/>
  <c r="AX57" i="36" s="1"/>
  <c r="AX89" i="7"/>
  <c r="AX90" i="7"/>
  <c r="AX91" i="7"/>
  <c r="AX58" i="36" s="1"/>
  <c r="AX92" i="7"/>
  <c r="AX59" i="36" s="1"/>
  <c r="AX93" i="7"/>
  <c r="AX60" i="36" s="1"/>
  <c r="AX94" i="7"/>
  <c r="AX61" i="36" s="1"/>
  <c r="AX95" i="7"/>
  <c r="AX62" i="36" s="1"/>
  <c r="AX96" i="7"/>
  <c r="AX63" i="36" s="1"/>
  <c r="AX97" i="7"/>
  <c r="AX64" i="36" s="1"/>
  <c r="AX98" i="7"/>
  <c r="AX65" i="36" s="1"/>
  <c r="AX99" i="7"/>
  <c r="AX66" i="36" s="1"/>
  <c r="AX100" i="7"/>
  <c r="AX67" i="36" s="1"/>
  <c r="AX101" i="7"/>
  <c r="AX68" i="36" s="1"/>
  <c r="AX102" i="7"/>
  <c r="AX69" i="36" s="1"/>
  <c r="AX103" i="7"/>
  <c r="AX104" i="7"/>
  <c r="AX105" i="7"/>
  <c r="AX106" i="7"/>
  <c r="AX70" i="36" s="1"/>
  <c r="AX107" i="7"/>
  <c r="AX71" i="36" s="1"/>
  <c r="AX108" i="7"/>
  <c r="AX72" i="36" s="1"/>
  <c r="AX109" i="7"/>
  <c r="AX73" i="36" s="1"/>
  <c r="AX110" i="7"/>
  <c r="AX74" i="36" s="1"/>
  <c r="AX111" i="7"/>
  <c r="AX75" i="36" s="1"/>
  <c r="AX112" i="7"/>
  <c r="AX113" i="7"/>
  <c r="AX114" i="7"/>
  <c r="AX115" i="7"/>
  <c r="AX116" i="7"/>
  <c r="AX117" i="7"/>
  <c r="AX118" i="7"/>
  <c r="AX119" i="7"/>
  <c r="AX76" i="36" s="1"/>
  <c r="AX120" i="7"/>
  <c r="AX77" i="36" s="1"/>
  <c r="AX121" i="7"/>
  <c r="AX122" i="7"/>
  <c r="AX123" i="7"/>
  <c r="AX124" i="7"/>
  <c r="AX125" i="7"/>
  <c r="AX78" i="36" s="1"/>
  <c r="AX126" i="7"/>
  <c r="AX79" i="36" s="1"/>
  <c r="AX127" i="7"/>
  <c r="AX80" i="36" s="1"/>
  <c r="AX128" i="7"/>
  <c r="AX81" i="36" s="1"/>
  <c r="AX129" i="7"/>
  <c r="AX82" i="36" s="1"/>
  <c r="AX130" i="7"/>
  <c r="AX83" i="36" s="1"/>
  <c r="AX131" i="7"/>
  <c r="AX84" i="36" s="1"/>
  <c r="AX132" i="7"/>
  <c r="AX85" i="36" s="1"/>
  <c r="AX133" i="7"/>
  <c r="AX86" i="36" s="1"/>
  <c r="AX134" i="7"/>
  <c r="AX87" i="36" s="1"/>
  <c r="AX135" i="7"/>
  <c r="AX88" i="36" s="1"/>
  <c r="AX136" i="7"/>
  <c r="AX89" i="36" s="1"/>
  <c r="AX137" i="7"/>
  <c r="AX90" i="36" s="1"/>
  <c r="AX138" i="7"/>
  <c r="AX91" i="36" s="1"/>
  <c r="AX139" i="7"/>
  <c r="AX92" i="36" s="1"/>
  <c r="AX140" i="7"/>
  <c r="AX93" i="36" s="1"/>
  <c r="AX141" i="7"/>
  <c r="AX94" i="36" s="1"/>
  <c r="AX142" i="7"/>
  <c r="AX95" i="36" s="1"/>
  <c r="AX143" i="7"/>
  <c r="AX96" i="36" s="1"/>
  <c r="AX144" i="7"/>
  <c r="AX97" i="36" s="1"/>
  <c r="AX145" i="7"/>
  <c r="AX98" i="36" s="1"/>
  <c r="AX146" i="7"/>
  <c r="AX99" i="36" s="1"/>
  <c r="AX147" i="7"/>
  <c r="AX100" i="36" s="1"/>
  <c r="AX148" i="7"/>
  <c r="AX101" i="36" s="1"/>
  <c r="AX149" i="7"/>
  <c r="AX102" i="36" s="1"/>
  <c r="AX150" i="7"/>
  <c r="AX103" i="36" s="1"/>
  <c r="AX151" i="7"/>
  <c r="AX152" i="7"/>
  <c r="AX153" i="7"/>
  <c r="AX104" i="36" s="1"/>
  <c r="AX154" i="7"/>
  <c r="AX105" i="36" s="1"/>
  <c r="AX155" i="7"/>
  <c r="AX106" i="36" s="1"/>
  <c r="AX156" i="7"/>
  <c r="AX107" i="36" s="1"/>
  <c r="AX157" i="7"/>
  <c r="AX108" i="36" s="1"/>
  <c r="AX158" i="7"/>
  <c r="AX109" i="36" s="1"/>
  <c r="AX159" i="7"/>
  <c r="AX110" i="36" s="1"/>
  <c r="AX160" i="7"/>
  <c r="AX161" i="7"/>
  <c r="AX162" i="7"/>
  <c r="AX163" i="7"/>
  <c r="AX164" i="7"/>
  <c r="AX111" i="36" s="1"/>
  <c r="AX165" i="7"/>
  <c r="AX112" i="36" s="1"/>
  <c r="AX166" i="7"/>
  <c r="AX167" i="7"/>
  <c r="AX168" i="7"/>
  <c r="AX169" i="7"/>
  <c r="AX170" i="7"/>
  <c r="AX171" i="7"/>
  <c r="AX113" i="36" s="1"/>
  <c r="AX172" i="7"/>
  <c r="AX114" i="36" s="1"/>
  <c r="AX173" i="7"/>
  <c r="AX115" i="36" s="1"/>
  <c r="AX174" i="7"/>
  <c r="AX116" i="36" s="1"/>
  <c r="AX175" i="7"/>
  <c r="AX176" i="7"/>
  <c r="AX177" i="7"/>
  <c r="AX178" i="7"/>
  <c r="AX179" i="7"/>
  <c r="AX180" i="7"/>
  <c r="AX181" i="7"/>
  <c r="AX117" i="36" s="1"/>
  <c r="AX182" i="7"/>
  <c r="AX118" i="36" s="1"/>
  <c r="AX183" i="7"/>
  <c r="AX119" i="36" s="1"/>
  <c r="AX184" i="7"/>
  <c r="AX120" i="36" s="1"/>
  <c r="AX185" i="7"/>
  <c r="AX121" i="36" s="1"/>
  <c r="AX186" i="7"/>
  <c r="AX122" i="36" s="1"/>
  <c r="AX187" i="7"/>
  <c r="AX123" i="36" s="1"/>
  <c r="AX188" i="7"/>
  <c r="AX124" i="36" s="1"/>
  <c r="AX189" i="7"/>
  <c r="AX125" i="36" s="1"/>
  <c r="AX190" i="7"/>
  <c r="AX126" i="36" s="1"/>
  <c r="AX191" i="7"/>
  <c r="AX127" i="36" s="1"/>
  <c r="AX192" i="7"/>
  <c r="AX128" i="36" s="1"/>
  <c r="AX193" i="7"/>
  <c r="AX129" i="36" s="1"/>
  <c r="AX194" i="7"/>
  <c r="AX130" i="36" s="1"/>
  <c r="AX195" i="7"/>
  <c r="AX131" i="36" s="1"/>
  <c r="AX196" i="7"/>
  <c r="AX197" i="7"/>
  <c r="AX198" i="7"/>
  <c r="AX199" i="7"/>
  <c r="AX132" i="36" s="1"/>
  <c r="AX200" i="7"/>
  <c r="AX133" i="36" s="1"/>
  <c r="AX201" i="7"/>
  <c r="AX134" i="36" s="1"/>
  <c r="AX202" i="7"/>
  <c r="AX135" i="36" s="1"/>
  <c r="AX203" i="7"/>
  <c r="AX136" i="36" s="1"/>
  <c r="AX204" i="7"/>
  <c r="AX137" i="36" s="1"/>
  <c r="AX205" i="7"/>
  <c r="AX138" i="36" s="1"/>
  <c r="AX206" i="7"/>
  <c r="AX139" i="36" s="1"/>
  <c r="AX207" i="7"/>
  <c r="AX140" i="36" s="1"/>
  <c r="AX208" i="7"/>
  <c r="AX141" i="36" s="1"/>
  <c r="AX209" i="7"/>
  <c r="AX142" i="36" s="1"/>
  <c r="AX210" i="7"/>
  <c r="AX143" i="36" s="1"/>
  <c r="AX211" i="7"/>
  <c r="AX212" i="7"/>
  <c r="AX213" i="7"/>
  <c r="AX214" i="7"/>
  <c r="AX215" i="7"/>
  <c r="AX216" i="7"/>
  <c r="AX144" i="36" s="1"/>
  <c r="AX217" i="7"/>
  <c r="AX145" i="36" s="1"/>
  <c r="AX218" i="7"/>
  <c r="AX146" i="36" s="1"/>
  <c r="AX219" i="7"/>
  <c r="AX147" i="36" s="1"/>
  <c r="AX220" i="7"/>
  <c r="AX148" i="36" s="1"/>
  <c r="AX221" i="7"/>
  <c r="AX149" i="36" s="1"/>
  <c r="AX222" i="7"/>
  <c r="AX150" i="36" s="1"/>
  <c r="AX223" i="7"/>
  <c r="AX224" i="7"/>
  <c r="AX225" i="7"/>
  <c r="AX226" i="7"/>
  <c r="AX227" i="7"/>
  <c r="AX228" i="7"/>
  <c r="AX151" i="36" s="1"/>
  <c r="AX229" i="7"/>
  <c r="AX152" i="36" s="1"/>
  <c r="AX230" i="7"/>
  <c r="AX153" i="36" s="1"/>
  <c r="AX231" i="7"/>
  <c r="AX154" i="36" s="1"/>
  <c r="AX232" i="7"/>
  <c r="AX155" i="36" s="1"/>
  <c r="AX233" i="7"/>
  <c r="AX234" i="7"/>
  <c r="AX235" i="7"/>
  <c r="AX236" i="7"/>
  <c r="AX237" i="7"/>
  <c r="AX238" i="7"/>
  <c r="AX156" i="36" s="1"/>
  <c r="AX239" i="7"/>
  <c r="AX157" i="36" s="1"/>
  <c r="AX240" i="7"/>
  <c r="AX158" i="36" s="1"/>
  <c r="AX241" i="7"/>
  <c r="AX159" i="36" s="1"/>
  <c r="AX242" i="7"/>
  <c r="AX243" i="7"/>
  <c r="AX244" i="7"/>
  <c r="AX245" i="7"/>
  <c r="AX160" i="36" s="1"/>
  <c r="AX246" i="7"/>
  <c r="AX161" i="36" s="1"/>
  <c r="AX247" i="7"/>
  <c r="AX162" i="36" s="1"/>
  <c r="AX248" i="7"/>
  <c r="AX163" i="36" s="1"/>
  <c r="AX249" i="7"/>
  <c r="AX250" i="7"/>
  <c r="AX251" i="7"/>
  <c r="AX252" i="7"/>
  <c r="AX253" i="7"/>
  <c r="AX164" i="36" s="1"/>
  <c r="AX254" i="7"/>
  <c r="AX165" i="36" s="1"/>
  <c r="AX255" i="7"/>
  <c r="AX166" i="36" s="1"/>
  <c r="AX256" i="7"/>
  <c r="AX167" i="36" s="1"/>
  <c r="AX257" i="7"/>
  <c r="AX168" i="36" s="1"/>
  <c r="AX258" i="7"/>
  <c r="AX169" i="36" s="1"/>
  <c r="AX259" i="7"/>
  <c r="AX170" i="36" s="1"/>
  <c r="AX260" i="7"/>
  <c r="AX171" i="36" s="1"/>
  <c r="AX261" i="7"/>
  <c r="AX172" i="36" s="1"/>
  <c r="AX262" i="7"/>
  <c r="AX173" i="36" s="1"/>
  <c r="AX263" i="7"/>
  <c r="AX174" i="36" s="1"/>
  <c r="AX264" i="7"/>
  <c r="AX175" i="36" s="1"/>
  <c r="AX265" i="7"/>
  <c r="AX176" i="36" s="1"/>
  <c r="AX266" i="7"/>
  <c r="AX177" i="36" s="1"/>
  <c r="AX267" i="7"/>
  <c r="AX178" i="36" s="1"/>
  <c r="AX268" i="7"/>
  <c r="AX179" i="36" s="1"/>
  <c r="AX269" i="7"/>
  <c r="AX270" i="7"/>
  <c r="AX271" i="7"/>
  <c r="AX272" i="7"/>
  <c r="AX273" i="7"/>
  <c r="AX180" i="36" s="1"/>
  <c r="AX274" i="7"/>
  <c r="AX181" i="36" s="1"/>
  <c r="AX275" i="7"/>
  <c r="AX276" i="7"/>
  <c r="AX277" i="7"/>
  <c r="AX278" i="7"/>
  <c r="AX279" i="7"/>
  <c r="AX280" i="7"/>
  <c r="AX182" i="36" s="1"/>
  <c r="AX281" i="7"/>
  <c r="AX183" i="36" s="1"/>
  <c r="AX282" i="7"/>
  <c r="AX184" i="36" s="1"/>
  <c r="AX283" i="7"/>
  <c r="AX185" i="36" s="1"/>
  <c r="AX284" i="7"/>
  <c r="AX285" i="7"/>
  <c r="AX286" i="7"/>
  <c r="AX287" i="7"/>
  <c r="AX288" i="7"/>
  <c r="AX289" i="7"/>
  <c r="AX290" i="7"/>
  <c r="AX186" i="36" s="1"/>
  <c r="AX291" i="7"/>
  <c r="AX187" i="36" s="1"/>
  <c r="AX292" i="7"/>
  <c r="AX293" i="7"/>
  <c r="AX294" i="7"/>
  <c r="AX295" i="7"/>
  <c r="AX296" i="7"/>
  <c r="AX297" i="7"/>
  <c r="AX298" i="7"/>
  <c r="AX299" i="7"/>
  <c r="AX188" i="36" s="1"/>
  <c r="AX300" i="7"/>
  <c r="AX189" i="36" s="1"/>
  <c r="AX301" i="7"/>
  <c r="AX190" i="36" s="1"/>
  <c r="AX302" i="7"/>
  <c r="AX303" i="7"/>
  <c r="AX304" i="7"/>
  <c r="AX305" i="7"/>
  <c r="AX306" i="7"/>
  <c r="AX307" i="7"/>
  <c r="AX191" i="36" s="1"/>
  <c r="AX308" i="7"/>
  <c r="AX309" i="7"/>
  <c r="AX310" i="7"/>
  <c r="AX311" i="7"/>
  <c r="AX192" i="36" s="1"/>
  <c r="AX312" i="7"/>
  <c r="AX193" i="36" s="1"/>
  <c r="AX313" i="7"/>
  <c r="AX194" i="36" s="1"/>
  <c r="AX314" i="7"/>
  <c r="AX195" i="36" s="1"/>
  <c r="AX315" i="7"/>
  <c r="AX196" i="36" s="1"/>
  <c r="AX316" i="7"/>
  <c r="AX197" i="36" s="1"/>
  <c r="AX317" i="7"/>
  <c r="AX198" i="36" s="1"/>
  <c r="AX318" i="7"/>
  <c r="AX199" i="36" s="1"/>
  <c r="AX319" i="7"/>
  <c r="AX200" i="36" s="1"/>
  <c r="AX320" i="7"/>
  <c r="AX201" i="36" s="1"/>
  <c r="AX329" i="7"/>
  <c r="AX330" i="7"/>
  <c r="AX331" i="7"/>
  <c r="AX8" i="7"/>
  <c r="AO9" i="7"/>
  <c r="AO9" i="36" s="1"/>
  <c r="AO10" i="7"/>
  <c r="AO10" i="36" s="1"/>
  <c r="AO11" i="7"/>
  <c r="AO11" i="36" s="1"/>
  <c r="AO12" i="7"/>
  <c r="AO12" i="36" s="1"/>
  <c r="AO13" i="7"/>
  <c r="AO13" i="36" s="1"/>
  <c r="AO14" i="7"/>
  <c r="AO14" i="36" s="1"/>
  <c r="AO15" i="7"/>
  <c r="AO16" i="7"/>
  <c r="AO17" i="7"/>
  <c r="AO15" i="36" s="1"/>
  <c r="AO18" i="7"/>
  <c r="AO16" i="36" s="1"/>
  <c r="AO19" i="7"/>
  <c r="AO17" i="36" s="1"/>
  <c r="AO20" i="7"/>
  <c r="AO18" i="36" s="1"/>
  <c r="AO21" i="7"/>
  <c r="AO19" i="36" s="1"/>
  <c r="AO22" i="7"/>
  <c r="AO20" i="36" s="1"/>
  <c r="AO23" i="7"/>
  <c r="AO24" i="7"/>
  <c r="AO25" i="7"/>
  <c r="AO26" i="7"/>
  <c r="AO27" i="7"/>
  <c r="AO28" i="7"/>
  <c r="AO21" i="36" s="1"/>
  <c r="AO29" i="7"/>
  <c r="AO22" i="36" s="1"/>
  <c r="AO30" i="7"/>
  <c r="AO23" i="36" s="1"/>
  <c r="AO31" i="7"/>
  <c r="AO24" i="36" s="1"/>
  <c r="AO32" i="7"/>
  <c r="AO33" i="7"/>
  <c r="AO34" i="7"/>
  <c r="AO35" i="7"/>
  <c r="AO36" i="7"/>
  <c r="AO25" i="36" s="1"/>
  <c r="AO37" i="7"/>
  <c r="AO26" i="36" s="1"/>
  <c r="AO38" i="7"/>
  <c r="AO27" i="36" s="1"/>
  <c r="AO39" i="7"/>
  <c r="AO28" i="36" s="1"/>
  <c r="AO40" i="7"/>
  <c r="AO29" i="36" s="1"/>
  <c r="AO41" i="7"/>
  <c r="AO30" i="36" s="1"/>
  <c r="AO42" i="7"/>
  <c r="AO31" i="36" s="1"/>
  <c r="AO43" i="7"/>
  <c r="AO44" i="7"/>
  <c r="AO45" i="7"/>
  <c r="AO46" i="7"/>
  <c r="AO47" i="7"/>
  <c r="AO48" i="7"/>
  <c r="AO32" i="36" s="1"/>
  <c r="AO49" i="7"/>
  <c r="AO33" i="36" s="1"/>
  <c r="AO50" i="7"/>
  <c r="AO51" i="7"/>
  <c r="AO52" i="7"/>
  <c r="AO53" i="7"/>
  <c r="AO34" i="36" s="1"/>
  <c r="AO54" i="7"/>
  <c r="AO35" i="36" s="1"/>
  <c r="AO55" i="7"/>
  <c r="AO36" i="36" s="1"/>
  <c r="AO56" i="7"/>
  <c r="AO37" i="36" s="1"/>
  <c r="AO57" i="7"/>
  <c r="AO38" i="36" s="1"/>
  <c r="AO58" i="7"/>
  <c r="AO39" i="36" s="1"/>
  <c r="AO59" i="7"/>
  <c r="AO40" i="36" s="1"/>
  <c r="AO60" i="7"/>
  <c r="AO41" i="36" s="1"/>
  <c r="AO61" i="7"/>
  <c r="AO42" i="36" s="1"/>
  <c r="AO62" i="7"/>
  <c r="AO63" i="7"/>
  <c r="AO64" i="7"/>
  <c r="AO65" i="7"/>
  <c r="AO66" i="7"/>
  <c r="AO67" i="7"/>
  <c r="AO43" i="36" s="1"/>
  <c r="AO68" i="7"/>
  <c r="AO44" i="36" s="1"/>
  <c r="AO69" i="7"/>
  <c r="AO45" i="36" s="1"/>
  <c r="AO70" i="7"/>
  <c r="AO71" i="7"/>
  <c r="AO72" i="7"/>
  <c r="AO73" i="7"/>
  <c r="AO46" i="36" s="1"/>
  <c r="AO74" i="7"/>
  <c r="AO47" i="36" s="1"/>
  <c r="AO75" i="7"/>
  <c r="AO48" i="36" s="1"/>
  <c r="AO76" i="7"/>
  <c r="AO49" i="36" s="1"/>
  <c r="AO77" i="7"/>
  <c r="AO78" i="7"/>
  <c r="AO79" i="7"/>
  <c r="AO80" i="7"/>
  <c r="AO81" i="7"/>
  <c r="AO50" i="36" s="1"/>
  <c r="AO82" i="7"/>
  <c r="AO51" i="36" s="1"/>
  <c r="AO83" i="7"/>
  <c r="AO52" i="36" s="1"/>
  <c r="AO84" i="7"/>
  <c r="AO53" i="36" s="1"/>
  <c r="AO85" i="7"/>
  <c r="AO54" i="36" s="1"/>
  <c r="AO86" i="7"/>
  <c r="AO55" i="36" s="1"/>
  <c r="AO87" i="7"/>
  <c r="AO56" i="36" s="1"/>
  <c r="AO88" i="7"/>
  <c r="AO57" i="36" s="1"/>
  <c r="AO89" i="7"/>
  <c r="AO90" i="7"/>
  <c r="AO91" i="7"/>
  <c r="AO58" i="36" s="1"/>
  <c r="AO92" i="7"/>
  <c r="AO59" i="36" s="1"/>
  <c r="AO93" i="7"/>
  <c r="AO60" i="36" s="1"/>
  <c r="AO94" i="7"/>
  <c r="AO61" i="36" s="1"/>
  <c r="AO95" i="7"/>
  <c r="AO62" i="36" s="1"/>
  <c r="AO96" i="7"/>
  <c r="AO63" i="36" s="1"/>
  <c r="AO97" i="7"/>
  <c r="AO64" i="36" s="1"/>
  <c r="AO98" i="7"/>
  <c r="AO65" i="36" s="1"/>
  <c r="AO99" i="7"/>
  <c r="AO66" i="36" s="1"/>
  <c r="AO100" i="7"/>
  <c r="AO67" i="36" s="1"/>
  <c r="AO101" i="7"/>
  <c r="AO68" i="36" s="1"/>
  <c r="AO102" i="7"/>
  <c r="AO69" i="36" s="1"/>
  <c r="AO103" i="7"/>
  <c r="AO104" i="7"/>
  <c r="AO105" i="7"/>
  <c r="AO106" i="7"/>
  <c r="AO70" i="36" s="1"/>
  <c r="AO107" i="7"/>
  <c r="AO71" i="36" s="1"/>
  <c r="AO108" i="7"/>
  <c r="AO72" i="36" s="1"/>
  <c r="AO109" i="7"/>
  <c r="AO73" i="36" s="1"/>
  <c r="AO110" i="7"/>
  <c r="AO74" i="36" s="1"/>
  <c r="AO111" i="7"/>
  <c r="AO75" i="36" s="1"/>
  <c r="AO112" i="7"/>
  <c r="AO113" i="7"/>
  <c r="AO114" i="7"/>
  <c r="AO115" i="7"/>
  <c r="AO116" i="7"/>
  <c r="AO117" i="7"/>
  <c r="AO118" i="7"/>
  <c r="AO119" i="7"/>
  <c r="AO76" i="36" s="1"/>
  <c r="AO120" i="7"/>
  <c r="AO77" i="36" s="1"/>
  <c r="AO121" i="7"/>
  <c r="AO122" i="7"/>
  <c r="AO123" i="7"/>
  <c r="AO124" i="7"/>
  <c r="AO125" i="7"/>
  <c r="AO78" i="36" s="1"/>
  <c r="AO126" i="7"/>
  <c r="AO79" i="36" s="1"/>
  <c r="AO127" i="7"/>
  <c r="AO80" i="36" s="1"/>
  <c r="AO128" i="7"/>
  <c r="AO81" i="36" s="1"/>
  <c r="AO129" i="7"/>
  <c r="AO82" i="36" s="1"/>
  <c r="AO130" i="7"/>
  <c r="AO83" i="36" s="1"/>
  <c r="AO131" i="7"/>
  <c r="AO84" i="36" s="1"/>
  <c r="AO132" i="7"/>
  <c r="AO85" i="36" s="1"/>
  <c r="AO133" i="7"/>
  <c r="AO86" i="36" s="1"/>
  <c r="AO134" i="7"/>
  <c r="AO87" i="36" s="1"/>
  <c r="AO135" i="7"/>
  <c r="AO88" i="36" s="1"/>
  <c r="AO136" i="7"/>
  <c r="AO89" i="36" s="1"/>
  <c r="AO137" i="7"/>
  <c r="AO90" i="36" s="1"/>
  <c r="AO138" i="7"/>
  <c r="AO91" i="36" s="1"/>
  <c r="AO139" i="7"/>
  <c r="AO92" i="36" s="1"/>
  <c r="AO140" i="7"/>
  <c r="AO93" i="36" s="1"/>
  <c r="AO141" i="7"/>
  <c r="AO94" i="36" s="1"/>
  <c r="AO142" i="7"/>
  <c r="AO95" i="36" s="1"/>
  <c r="AO143" i="7"/>
  <c r="AO96" i="36" s="1"/>
  <c r="AO144" i="7"/>
  <c r="AO97" i="36" s="1"/>
  <c r="AO145" i="7"/>
  <c r="AO98" i="36" s="1"/>
  <c r="AO146" i="7"/>
  <c r="AO99" i="36" s="1"/>
  <c r="AO147" i="7"/>
  <c r="AO100" i="36" s="1"/>
  <c r="AO148" i="7"/>
  <c r="AO101" i="36" s="1"/>
  <c r="AO149" i="7"/>
  <c r="AO102" i="36" s="1"/>
  <c r="AO150" i="7"/>
  <c r="AO103" i="36" s="1"/>
  <c r="AO151" i="7"/>
  <c r="AO152" i="7"/>
  <c r="AO153" i="7"/>
  <c r="AO104" i="36" s="1"/>
  <c r="AO154" i="7"/>
  <c r="AO105" i="36" s="1"/>
  <c r="AO155" i="7"/>
  <c r="AO106" i="36" s="1"/>
  <c r="AO156" i="7"/>
  <c r="AO107" i="36" s="1"/>
  <c r="AO157" i="7"/>
  <c r="AO108" i="36" s="1"/>
  <c r="AO158" i="7"/>
  <c r="AO109" i="36" s="1"/>
  <c r="AO159" i="7"/>
  <c r="AO110" i="36" s="1"/>
  <c r="AO160" i="7"/>
  <c r="AO161" i="7"/>
  <c r="AO162" i="7"/>
  <c r="AO163" i="7"/>
  <c r="AO164" i="7"/>
  <c r="AO111" i="36" s="1"/>
  <c r="AO165" i="7"/>
  <c r="AO112" i="36" s="1"/>
  <c r="AO166" i="7"/>
  <c r="AO167" i="7"/>
  <c r="AO168" i="7"/>
  <c r="AO169" i="7"/>
  <c r="AO170" i="7"/>
  <c r="AO171" i="7"/>
  <c r="AO113" i="36" s="1"/>
  <c r="AO172" i="7"/>
  <c r="AO114" i="36" s="1"/>
  <c r="AO173" i="7"/>
  <c r="AO115" i="36" s="1"/>
  <c r="AO174" i="7"/>
  <c r="AO116" i="36" s="1"/>
  <c r="AO175" i="7"/>
  <c r="AO176" i="7"/>
  <c r="AO177" i="7"/>
  <c r="AO178" i="7"/>
  <c r="AO179" i="7"/>
  <c r="AO180" i="7"/>
  <c r="AO181" i="7"/>
  <c r="AO117" i="36" s="1"/>
  <c r="AO182" i="7"/>
  <c r="AO118" i="36" s="1"/>
  <c r="AO183" i="7"/>
  <c r="AO119" i="36" s="1"/>
  <c r="AO184" i="7"/>
  <c r="AO120" i="36" s="1"/>
  <c r="AO185" i="7"/>
  <c r="AO121" i="36" s="1"/>
  <c r="AO186" i="7"/>
  <c r="AO122" i="36" s="1"/>
  <c r="AO187" i="7"/>
  <c r="AO123" i="36" s="1"/>
  <c r="AO188" i="7"/>
  <c r="AO124" i="36" s="1"/>
  <c r="AO189" i="7"/>
  <c r="AO125" i="36" s="1"/>
  <c r="AO190" i="7"/>
  <c r="AO126" i="36" s="1"/>
  <c r="AO191" i="7"/>
  <c r="AO127" i="36" s="1"/>
  <c r="AO192" i="7"/>
  <c r="AO128" i="36" s="1"/>
  <c r="AO193" i="7"/>
  <c r="AO129" i="36" s="1"/>
  <c r="AO194" i="7"/>
  <c r="AO130" i="36" s="1"/>
  <c r="AO195" i="7"/>
  <c r="AO131" i="36" s="1"/>
  <c r="AO196" i="7"/>
  <c r="AO197" i="7"/>
  <c r="AO198" i="7"/>
  <c r="AO199" i="7"/>
  <c r="AO132" i="36" s="1"/>
  <c r="AO200" i="7"/>
  <c r="AO133" i="36" s="1"/>
  <c r="AO201" i="7"/>
  <c r="AO134" i="36" s="1"/>
  <c r="AO202" i="7"/>
  <c r="AO135" i="36" s="1"/>
  <c r="AO203" i="7"/>
  <c r="AO136" i="36" s="1"/>
  <c r="AO204" i="7"/>
  <c r="AO137" i="36" s="1"/>
  <c r="AO205" i="7"/>
  <c r="AO138" i="36" s="1"/>
  <c r="AO206" i="7"/>
  <c r="AO139" i="36" s="1"/>
  <c r="AO207" i="7"/>
  <c r="AO140" i="36" s="1"/>
  <c r="AO208" i="7"/>
  <c r="AO141" i="36" s="1"/>
  <c r="AO209" i="7"/>
  <c r="AO142" i="36" s="1"/>
  <c r="AO210" i="7"/>
  <c r="AO143" i="36" s="1"/>
  <c r="AO211" i="7"/>
  <c r="AO212" i="7"/>
  <c r="AO213" i="7"/>
  <c r="AO214" i="7"/>
  <c r="AO215" i="7"/>
  <c r="AO216" i="7"/>
  <c r="AO144" i="36" s="1"/>
  <c r="AO217" i="7"/>
  <c r="AO145" i="36" s="1"/>
  <c r="AO218" i="7"/>
  <c r="AO146" i="36" s="1"/>
  <c r="AO219" i="7"/>
  <c r="AO147" i="36" s="1"/>
  <c r="AO220" i="7"/>
  <c r="AO148" i="36" s="1"/>
  <c r="AO221" i="7"/>
  <c r="AO149" i="36" s="1"/>
  <c r="AO222" i="7"/>
  <c r="AO150" i="36" s="1"/>
  <c r="AO223" i="7"/>
  <c r="AO224" i="7"/>
  <c r="AO225" i="7"/>
  <c r="AO226" i="7"/>
  <c r="AO227" i="7"/>
  <c r="AO228" i="7"/>
  <c r="AO151" i="36" s="1"/>
  <c r="AO229" i="7"/>
  <c r="AO152" i="36" s="1"/>
  <c r="AO230" i="7"/>
  <c r="AO153" i="36" s="1"/>
  <c r="AO231" i="7"/>
  <c r="AO154" i="36" s="1"/>
  <c r="AO232" i="7"/>
  <c r="AO155" i="36" s="1"/>
  <c r="AO233" i="7"/>
  <c r="AO234" i="7"/>
  <c r="AO235" i="7"/>
  <c r="AO236" i="7"/>
  <c r="AO237" i="7"/>
  <c r="AO238" i="7"/>
  <c r="AO156" i="36" s="1"/>
  <c r="AO239" i="7"/>
  <c r="AO157" i="36" s="1"/>
  <c r="AO240" i="7"/>
  <c r="AO158" i="36" s="1"/>
  <c r="AO241" i="7"/>
  <c r="AO159" i="36" s="1"/>
  <c r="AO242" i="7"/>
  <c r="AO243" i="7"/>
  <c r="AO244" i="7"/>
  <c r="AO245" i="7"/>
  <c r="AO160" i="36" s="1"/>
  <c r="AO246" i="7"/>
  <c r="AO161" i="36" s="1"/>
  <c r="AO247" i="7"/>
  <c r="AO162" i="36" s="1"/>
  <c r="AO248" i="7"/>
  <c r="AO163" i="36" s="1"/>
  <c r="AO249" i="7"/>
  <c r="AO250" i="7"/>
  <c r="AO251" i="7"/>
  <c r="AO252" i="7"/>
  <c r="AO253" i="7"/>
  <c r="AO164" i="36" s="1"/>
  <c r="AO254" i="7"/>
  <c r="AO165" i="36" s="1"/>
  <c r="AO255" i="7"/>
  <c r="AO166" i="36" s="1"/>
  <c r="AO256" i="7"/>
  <c r="AO167" i="36" s="1"/>
  <c r="AO257" i="7"/>
  <c r="AO168" i="36" s="1"/>
  <c r="AO258" i="7"/>
  <c r="AO169" i="36" s="1"/>
  <c r="AO259" i="7"/>
  <c r="AO170" i="36" s="1"/>
  <c r="AO260" i="7"/>
  <c r="AO171" i="36" s="1"/>
  <c r="AO261" i="7"/>
  <c r="AO172" i="36" s="1"/>
  <c r="AO262" i="7"/>
  <c r="AO173" i="36" s="1"/>
  <c r="AO263" i="7"/>
  <c r="AO174" i="36" s="1"/>
  <c r="AO264" i="7"/>
  <c r="AO175" i="36" s="1"/>
  <c r="AO265" i="7"/>
  <c r="AO176" i="36" s="1"/>
  <c r="AO266" i="7"/>
  <c r="AO177" i="36" s="1"/>
  <c r="AO267" i="7"/>
  <c r="AO178" i="36" s="1"/>
  <c r="AO268" i="7"/>
  <c r="AO179" i="36" s="1"/>
  <c r="AO269" i="7"/>
  <c r="AO270" i="7"/>
  <c r="AO271" i="7"/>
  <c r="AO272" i="7"/>
  <c r="AO273" i="7"/>
  <c r="AO180" i="36" s="1"/>
  <c r="AO274" i="7"/>
  <c r="AO181" i="36" s="1"/>
  <c r="AO275" i="7"/>
  <c r="AO276" i="7"/>
  <c r="AO277" i="7"/>
  <c r="AO278" i="7"/>
  <c r="AO279" i="7"/>
  <c r="AO280" i="7"/>
  <c r="AO182" i="36" s="1"/>
  <c r="AO281" i="7"/>
  <c r="AO183" i="36" s="1"/>
  <c r="AO282" i="7"/>
  <c r="AO184" i="36" s="1"/>
  <c r="AO283" i="7"/>
  <c r="AO185" i="36" s="1"/>
  <c r="AO284" i="7"/>
  <c r="AO285" i="7"/>
  <c r="AO286" i="7"/>
  <c r="AO287" i="7"/>
  <c r="AO288" i="7"/>
  <c r="AO289" i="7"/>
  <c r="AO290" i="7"/>
  <c r="AO186" i="36" s="1"/>
  <c r="AO291" i="7"/>
  <c r="AO187" i="36" s="1"/>
  <c r="AO292" i="7"/>
  <c r="AO293" i="7"/>
  <c r="AO294" i="7"/>
  <c r="AO295" i="7"/>
  <c r="AO296" i="7"/>
  <c r="AO297" i="7"/>
  <c r="AO298" i="7"/>
  <c r="AO299" i="7"/>
  <c r="AO188" i="36" s="1"/>
  <c r="AO300" i="7"/>
  <c r="AO189" i="36" s="1"/>
  <c r="AO301" i="7"/>
  <c r="AO190" i="36" s="1"/>
  <c r="AO302" i="7"/>
  <c r="AO303" i="7"/>
  <c r="AO304" i="7"/>
  <c r="AO305" i="7"/>
  <c r="AO306" i="7"/>
  <c r="AO307" i="7"/>
  <c r="AO191" i="36" s="1"/>
  <c r="AO308" i="7"/>
  <c r="AO309" i="7"/>
  <c r="AO310" i="7"/>
  <c r="AO311" i="7"/>
  <c r="AO192" i="36" s="1"/>
  <c r="AO312" i="7"/>
  <c r="AO193" i="36" s="1"/>
  <c r="AO313" i="7"/>
  <c r="AO194" i="36" s="1"/>
  <c r="AO314" i="7"/>
  <c r="AO195" i="36" s="1"/>
  <c r="AO315" i="7"/>
  <c r="AO196" i="36" s="1"/>
  <c r="AO316" i="7"/>
  <c r="AO197" i="36" s="1"/>
  <c r="AO317" i="7"/>
  <c r="AO198" i="36" s="1"/>
  <c r="AO318" i="7"/>
  <c r="AO199" i="36" s="1"/>
  <c r="AO319" i="7"/>
  <c r="AO200" i="36" s="1"/>
  <c r="AO320" i="7"/>
  <c r="AO201" i="36" s="1"/>
  <c r="AO329" i="7"/>
  <c r="AO330" i="7"/>
  <c r="AO331" i="7"/>
  <c r="AO8" i="7"/>
  <c r="AF9" i="7"/>
  <c r="AF9" i="36" s="1"/>
  <c r="AF10" i="7"/>
  <c r="AF10" i="36" s="1"/>
  <c r="AF11" i="7"/>
  <c r="AF11" i="36" s="1"/>
  <c r="AF12" i="7"/>
  <c r="AF12" i="36" s="1"/>
  <c r="AF13" i="7"/>
  <c r="AF13" i="36" s="1"/>
  <c r="AF14" i="7"/>
  <c r="AF14" i="36" s="1"/>
  <c r="AF15" i="7"/>
  <c r="AF16" i="7"/>
  <c r="AF17" i="7"/>
  <c r="AF15" i="36" s="1"/>
  <c r="AF18" i="7"/>
  <c r="AF16" i="36" s="1"/>
  <c r="AF19" i="7"/>
  <c r="AF17" i="36" s="1"/>
  <c r="AF20" i="7"/>
  <c r="AF18" i="36" s="1"/>
  <c r="AF21" i="7"/>
  <c r="AF19" i="36" s="1"/>
  <c r="AF22" i="7"/>
  <c r="AF20" i="36" s="1"/>
  <c r="AF23" i="7"/>
  <c r="AF24" i="7"/>
  <c r="AF25" i="7"/>
  <c r="AF26" i="7"/>
  <c r="AF27" i="7"/>
  <c r="AF28" i="7"/>
  <c r="AF21" i="36" s="1"/>
  <c r="AF29" i="7"/>
  <c r="AF22" i="36" s="1"/>
  <c r="AF30" i="7"/>
  <c r="AF23" i="36" s="1"/>
  <c r="AF31" i="7"/>
  <c r="AF24" i="36" s="1"/>
  <c r="AF32" i="7"/>
  <c r="AF33" i="7"/>
  <c r="AF34" i="7"/>
  <c r="AF35" i="7"/>
  <c r="AF36" i="7"/>
  <c r="AF25" i="36" s="1"/>
  <c r="AF37" i="7"/>
  <c r="AF26" i="36" s="1"/>
  <c r="AF38" i="7"/>
  <c r="AF27" i="36" s="1"/>
  <c r="AF39" i="7"/>
  <c r="AF28" i="36" s="1"/>
  <c r="AF40" i="7"/>
  <c r="AF29" i="36" s="1"/>
  <c r="AF41" i="7"/>
  <c r="AF30" i="36" s="1"/>
  <c r="AF42" i="7"/>
  <c r="AF31" i="36" s="1"/>
  <c r="AF43" i="7"/>
  <c r="AF44" i="7"/>
  <c r="AF45" i="7"/>
  <c r="AF46" i="7"/>
  <c r="AF47" i="7"/>
  <c r="AF48" i="7"/>
  <c r="AF32" i="36" s="1"/>
  <c r="AF49" i="7"/>
  <c r="AF33" i="36" s="1"/>
  <c r="AF50" i="7"/>
  <c r="AF51" i="7"/>
  <c r="AF52" i="7"/>
  <c r="AF53" i="7"/>
  <c r="AF34" i="36" s="1"/>
  <c r="AF54" i="7"/>
  <c r="AF35" i="36" s="1"/>
  <c r="AF55" i="7"/>
  <c r="AF36" i="36" s="1"/>
  <c r="AF56" i="7"/>
  <c r="AF37" i="36" s="1"/>
  <c r="AF57" i="7"/>
  <c r="AF38" i="36" s="1"/>
  <c r="AF58" i="7"/>
  <c r="AF39" i="36" s="1"/>
  <c r="AF59" i="7"/>
  <c r="AF40" i="36" s="1"/>
  <c r="AF60" i="7"/>
  <c r="AF41" i="36" s="1"/>
  <c r="AF61" i="7"/>
  <c r="AF42" i="36" s="1"/>
  <c r="AF62" i="7"/>
  <c r="AF63" i="7"/>
  <c r="AF64" i="7"/>
  <c r="AF65" i="7"/>
  <c r="AF66" i="7"/>
  <c r="AF67" i="7"/>
  <c r="AF43" i="36" s="1"/>
  <c r="AF68" i="7"/>
  <c r="AF44" i="36" s="1"/>
  <c r="AF69" i="7"/>
  <c r="AF45" i="36" s="1"/>
  <c r="AF70" i="7"/>
  <c r="AF71" i="7"/>
  <c r="AF72" i="7"/>
  <c r="AF73" i="7"/>
  <c r="AF46" i="36" s="1"/>
  <c r="AF74" i="7"/>
  <c r="AF47" i="36" s="1"/>
  <c r="AF75" i="7"/>
  <c r="AF48" i="36" s="1"/>
  <c r="AF76" i="7"/>
  <c r="AF49" i="36" s="1"/>
  <c r="AF77" i="7"/>
  <c r="AF78" i="7"/>
  <c r="AF79" i="7"/>
  <c r="AF80" i="7"/>
  <c r="AF81" i="7"/>
  <c r="AF50" i="36" s="1"/>
  <c r="AF82" i="7"/>
  <c r="AF51" i="36" s="1"/>
  <c r="AF83" i="7"/>
  <c r="AF52" i="36" s="1"/>
  <c r="AF84" i="7"/>
  <c r="AF53" i="36" s="1"/>
  <c r="AF85" i="7"/>
  <c r="AF54" i="36" s="1"/>
  <c r="AF86" i="7"/>
  <c r="AF55" i="36" s="1"/>
  <c r="AF87" i="7"/>
  <c r="AF56" i="36" s="1"/>
  <c r="AF88" i="7"/>
  <c r="AF57" i="36" s="1"/>
  <c r="AF89" i="7"/>
  <c r="AF90" i="7"/>
  <c r="AF91" i="7"/>
  <c r="AF58" i="36" s="1"/>
  <c r="AF92" i="7"/>
  <c r="AF59" i="36" s="1"/>
  <c r="AF93" i="7"/>
  <c r="AF60" i="36" s="1"/>
  <c r="AF94" i="7"/>
  <c r="AF61" i="36" s="1"/>
  <c r="AF95" i="7"/>
  <c r="AF62" i="36" s="1"/>
  <c r="AF96" i="7"/>
  <c r="AF63" i="36" s="1"/>
  <c r="AF97" i="7"/>
  <c r="AF64" i="36" s="1"/>
  <c r="AF98" i="7"/>
  <c r="AF65" i="36" s="1"/>
  <c r="AF99" i="7"/>
  <c r="AF66" i="36" s="1"/>
  <c r="AF100" i="7"/>
  <c r="AF67" i="36" s="1"/>
  <c r="AF101" i="7"/>
  <c r="AF68" i="36" s="1"/>
  <c r="AF102" i="7"/>
  <c r="AF69" i="36" s="1"/>
  <c r="AF103" i="7"/>
  <c r="AF104" i="7"/>
  <c r="AF105" i="7"/>
  <c r="AF106" i="7"/>
  <c r="AF70" i="36" s="1"/>
  <c r="AF107" i="7"/>
  <c r="AF71" i="36" s="1"/>
  <c r="AF108" i="7"/>
  <c r="AF72" i="36" s="1"/>
  <c r="AF109" i="7"/>
  <c r="AF73" i="36" s="1"/>
  <c r="AF110" i="7"/>
  <c r="AF74" i="36" s="1"/>
  <c r="AF111" i="7"/>
  <c r="AF75" i="36" s="1"/>
  <c r="AF112" i="7"/>
  <c r="AF113" i="7"/>
  <c r="AF114" i="7"/>
  <c r="AF115" i="7"/>
  <c r="AF116" i="7"/>
  <c r="AF117" i="7"/>
  <c r="AF118" i="7"/>
  <c r="AF119" i="7"/>
  <c r="AF76" i="36" s="1"/>
  <c r="AF120" i="7"/>
  <c r="AF77" i="36" s="1"/>
  <c r="AF121" i="7"/>
  <c r="AF122" i="7"/>
  <c r="AF123" i="7"/>
  <c r="AF124" i="7"/>
  <c r="AF125" i="7"/>
  <c r="AF78" i="36" s="1"/>
  <c r="AF126" i="7"/>
  <c r="AF79" i="36" s="1"/>
  <c r="AF127" i="7"/>
  <c r="AF80" i="36" s="1"/>
  <c r="AF128" i="7"/>
  <c r="AF81" i="36" s="1"/>
  <c r="AF129" i="7"/>
  <c r="AF82" i="36" s="1"/>
  <c r="AF130" i="7"/>
  <c r="AF83" i="36" s="1"/>
  <c r="AF131" i="7"/>
  <c r="AF84" i="36" s="1"/>
  <c r="AF132" i="7"/>
  <c r="AF85" i="36" s="1"/>
  <c r="AF133" i="7"/>
  <c r="AF86" i="36" s="1"/>
  <c r="AF134" i="7"/>
  <c r="AF87" i="36" s="1"/>
  <c r="AF135" i="7"/>
  <c r="AF88" i="36" s="1"/>
  <c r="AF136" i="7"/>
  <c r="AF89" i="36" s="1"/>
  <c r="AF137" i="7"/>
  <c r="AF90" i="36" s="1"/>
  <c r="AF138" i="7"/>
  <c r="AF91" i="36" s="1"/>
  <c r="AF139" i="7"/>
  <c r="AF92" i="36" s="1"/>
  <c r="AF140" i="7"/>
  <c r="AF93" i="36" s="1"/>
  <c r="AF141" i="7"/>
  <c r="AF94" i="36" s="1"/>
  <c r="AF142" i="7"/>
  <c r="AF95" i="36" s="1"/>
  <c r="AF143" i="7"/>
  <c r="AF96" i="36" s="1"/>
  <c r="AF144" i="7"/>
  <c r="AF97" i="36" s="1"/>
  <c r="AF145" i="7"/>
  <c r="AF98" i="36" s="1"/>
  <c r="AF146" i="7"/>
  <c r="AF99" i="36" s="1"/>
  <c r="AF147" i="7"/>
  <c r="AF100" i="36" s="1"/>
  <c r="AF148" i="7"/>
  <c r="AF101" i="36" s="1"/>
  <c r="AF149" i="7"/>
  <c r="AF102" i="36" s="1"/>
  <c r="AF150" i="7"/>
  <c r="AF103" i="36" s="1"/>
  <c r="AF151" i="7"/>
  <c r="AF152" i="7"/>
  <c r="AF153" i="7"/>
  <c r="AF104" i="36" s="1"/>
  <c r="AF154" i="7"/>
  <c r="AF105" i="36" s="1"/>
  <c r="AF155" i="7"/>
  <c r="AF106" i="36" s="1"/>
  <c r="AF156" i="7"/>
  <c r="AF107" i="36" s="1"/>
  <c r="AF157" i="7"/>
  <c r="AF108" i="36" s="1"/>
  <c r="AF158" i="7"/>
  <c r="AF109" i="36" s="1"/>
  <c r="AF159" i="7"/>
  <c r="AF110" i="36" s="1"/>
  <c r="AF160" i="7"/>
  <c r="AF161" i="7"/>
  <c r="AF162" i="7"/>
  <c r="AF163" i="7"/>
  <c r="AF164" i="7"/>
  <c r="AF111" i="36" s="1"/>
  <c r="AF165" i="7"/>
  <c r="AF112" i="36" s="1"/>
  <c r="AF166" i="7"/>
  <c r="AF167" i="7"/>
  <c r="AF168" i="7"/>
  <c r="AF169" i="7"/>
  <c r="AF170" i="7"/>
  <c r="AF171" i="7"/>
  <c r="AF113" i="36" s="1"/>
  <c r="AF172" i="7"/>
  <c r="AF114" i="36" s="1"/>
  <c r="AF173" i="7"/>
  <c r="AF115" i="36" s="1"/>
  <c r="AF174" i="7"/>
  <c r="AF116" i="36" s="1"/>
  <c r="AF175" i="7"/>
  <c r="AF176" i="7"/>
  <c r="AF177" i="7"/>
  <c r="AF178" i="7"/>
  <c r="AF179" i="7"/>
  <c r="AF180" i="7"/>
  <c r="AF181" i="7"/>
  <c r="AF117" i="36" s="1"/>
  <c r="AF182" i="7"/>
  <c r="AF118" i="36" s="1"/>
  <c r="AF183" i="7"/>
  <c r="AF119" i="36" s="1"/>
  <c r="AF184" i="7"/>
  <c r="AF120" i="36" s="1"/>
  <c r="AF185" i="7"/>
  <c r="AF121" i="36" s="1"/>
  <c r="AF186" i="7"/>
  <c r="AF122" i="36" s="1"/>
  <c r="AF187" i="7"/>
  <c r="AF123" i="36" s="1"/>
  <c r="AF188" i="7"/>
  <c r="AF124" i="36" s="1"/>
  <c r="AF189" i="7"/>
  <c r="AF125" i="36" s="1"/>
  <c r="AF190" i="7"/>
  <c r="AF126" i="36" s="1"/>
  <c r="AF191" i="7"/>
  <c r="AF127" i="36" s="1"/>
  <c r="AF192" i="7"/>
  <c r="AF128" i="36" s="1"/>
  <c r="AF193" i="7"/>
  <c r="AF129" i="36" s="1"/>
  <c r="AF194" i="7"/>
  <c r="AF130" i="36" s="1"/>
  <c r="AF195" i="7"/>
  <c r="AF131" i="36" s="1"/>
  <c r="AF196" i="7"/>
  <c r="AF197" i="7"/>
  <c r="AF198" i="7"/>
  <c r="AF199" i="7"/>
  <c r="AF132" i="36" s="1"/>
  <c r="AF200" i="7"/>
  <c r="AF133" i="36" s="1"/>
  <c r="AF201" i="7"/>
  <c r="AF134" i="36" s="1"/>
  <c r="AF202" i="7"/>
  <c r="AF135" i="36" s="1"/>
  <c r="AF203" i="7"/>
  <c r="AF136" i="36" s="1"/>
  <c r="AF204" i="7"/>
  <c r="AF137" i="36" s="1"/>
  <c r="AF205" i="7"/>
  <c r="AF138" i="36" s="1"/>
  <c r="AF206" i="7"/>
  <c r="AF139" i="36" s="1"/>
  <c r="AF207" i="7"/>
  <c r="AF140" i="36" s="1"/>
  <c r="AF208" i="7"/>
  <c r="AF141" i="36" s="1"/>
  <c r="AF209" i="7"/>
  <c r="AF142" i="36" s="1"/>
  <c r="AF210" i="7"/>
  <c r="AF143" i="36" s="1"/>
  <c r="AF211" i="7"/>
  <c r="AF212" i="7"/>
  <c r="AF213" i="7"/>
  <c r="AF214" i="7"/>
  <c r="AF215" i="7"/>
  <c r="AF216" i="7"/>
  <c r="AF144" i="36" s="1"/>
  <c r="AF217" i="7"/>
  <c r="AF145" i="36" s="1"/>
  <c r="AF218" i="7"/>
  <c r="AF146" i="36" s="1"/>
  <c r="AF219" i="7"/>
  <c r="AF147" i="36" s="1"/>
  <c r="AF220" i="7"/>
  <c r="AF148" i="36" s="1"/>
  <c r="AF221" i="7"/>
  <c r="AF149" i="36" s="1"/>
  <c r="AF222" i="7"/>
  <c r="AF150" i="36" s="1"/>
  <c r="AF223" i="7"/>
  <c r="AF224" i="7"/>
  <c r="AF225" i="7"/>
  <c r="AF226" i="7"/>
  <c r="AF227" i="7"/>
  <c r="AF228" i="7"/>
  <c r="AF151" i="36" s="1"/>
  <c r="AF229" i="7"/>
  <c r="AF152" i="36" s="1"/>
  <c r="AF230" i="7"/>
  <c r="AF153" i="36" s="1"/>
  <c r="AF231" i="7"/>
  <c r="AF154" i="36" s="1"/>
  <c r="AF232" i="7"/>
  <c r="AF155" i="36" s="1"/>
  <c r="AF233" i="7"/>
  <c r="AF234" i="7"/>
  <c r="AF235" i="7"/>
  <c r="AF236" i="7"/>
  <c r="AF237" i="7"/>
  <c r="AF238" i="7"/>
  <c r="AF156" i="36" s="1"/>
  <c r="AF239" i="7"/>
  <c r="AF157" i="36" s="1"/>
  <c r="AF240" i="7"/>
  <c r="AF158" i="36" s="1"/>
  <c r="AF241" i="7"/>
  <c r="AF159" i="36" s="1"/>
  <c r="AF242" i="7"/>
  <c r="AF243" i="7"/>
  <c r="AF244" i="7"/>
  <c r="AF245" i="7"/>
  <c r="AF160" i="36" s="1"/>
  <c r="AF246" i="7"/>
  <c r="AF161" i="36" s="1"/>
  <c r="AF247" i="7"/>
  <c r="AF162" i="36" s="1"/>
  <c r="AF248" i="7"/>
  <c r="AF163" i="36" s="1"/>
  <c r="AF249" i="7"/>
  <c r="AF250" i="7"/>
  <c r="AF251" i="7"/>
  <c r="AF252" i="7"/>
  <c r="AF253" i="7"/>
  <c r="AF164" i="36" s="1"/>
  <c r="AF254" i="7"/>
  <c r="AF165" i="36" s="1"/>
  <c r="AF255" i="7"/>
  <c r="AF166" i="36" s="1"/>
  <c r="AF256" i="7"/>
  <c r="AF167" i="36" s="1"/>
  <c r="AF257" i="7"/>
  <c r="AF168" i="36" s="1"/>
  <c r="AF258" i="7"/>
  <c r="AF169" i="36" s="1"/>
  <c r="AF259" i="7"/>
  <c r="AF170" i="36" s="1"/>
  <c r="AF260" i="7"/>
  <c r="AF171" i="36" s="1"/>
  <c r="AF261" i="7"/>
  <c r="AF172" i="36" s="1"/>
  <c r="AF262" i="7"/>
  <c r="AF173" i="36" s="1"/>
  <c r="AF263" i="7"/>
  <c r="AF174" i="36" s="1"/>
  <c r="AF264" i="7"/>
  <c r="AF175" i="36" s="1"/>
  <c r="AF265" i="7"/>
  <c r="AF176" i="36" s="1"/>
  <c r="AF266" i="7"/>
  <c r="AF177" i="36" s="1"/>
  <c r="AF267" i="7"/>
  <c r="AF178" i="36" s="1"/>
  <c r="AF268" i="7"/>
  <c r="AF179" i="36" s="1"/>
  <c r="AF269" i="7"/>
  <c r="AF270" i="7"/>
  <c r="AF271" i="7"/>
  <c r="AF272" i="7"/>
  <c r="AF273" i="7"/>
  <c r="AF180" i="36" s="1"/>
  <c r="AF274" i="7"/>
  <c r="AF181" i="36" s="1"/>
  <c r="AF275" i="7"/>
  <c r="AF276" i="7"/>
  <c r="AF277" i="7"/>
  <c r="AF278" i="7"/>
  <c r="AF279" i="7"/>
  <c r="AF280" i="7"/>
  <c r="AF182" i="36" s="1"/>
  <c r="AF281" i="7"/>
  <c r="AF183" i="36" s="1"/>
  <c r="AF282" i="7"/>
  <c r="AF184" i="36" s="1"/>
  <c r="AF283" i="7"/>
  <c r="AF185" i="36" s="1"/>
  <c r="AF284" i="7"/>
  <c r="AF285" i="7"/>
  <c r="AF286" i="7"/>
  <c r="AF287" i="7"/>
  <c r="AF288" i="7"/>
  <c r="AF289" i="7"/>
  <c r="AF290" i="7"/>
  <c r="AF186" i="36" s="1"/>
  <c r="AF291" i="7"/>
  <c r="AF187" i="36" s="1"/>
  <c r="AF292" i="7"/>
  <c r="AF293" i="7"/>
  <c r="AF294" i="7"/>
  <c r="AF295" i="7"/>
  <c r="AF296" i="7"/>
  <c r="AF297" i="7"/>
  <c r="AF298" i="7"/>
  <c r="AF299" i="7"/>
  <c r="AF188" i="36" s="1"/>
  <c r="AF300" i="7"/>
  <c r="AF189" i="36" s="1"/>
  <c r="AF301" i="7"/>
  <c r="AF190" i="36" s="1"/>
  <c r="AF302" i="7"/>
  <c r="AF303" i="7"/>
  <c r="AF304" i="7"/>
  <c r="AF305" i="7"/>
  <c r="AF306" i="7"/>
  <c r="AF307" i="7"/>
  <c r="AF191" i="36" s="1"/>
  <c r="AF308" i="7"/>
  <c r="AF309" i="7"/>
  <c r="AF310" i="7"/>
  <c r="AF311" i="7"/>
  <c r="AF192" i="36" s="1"/>
  <c r="AF312" i="7"/>
  <c r="AF193" i="36" s="1"/>
  <c r="AF313" i="7"/>
  <c r="AF194" i="36" s="1"/>
  <c r="AF314" i="7"/>
  <c r="AF195" i="36" s="1"/>
  <c r="AF315" i="7"/>
  <c r="AF196" i="36" s="1"/>
  <c r="AF316" i="7"/>
  <c r="AF197" i="36" s="1"/>
  <c r="AF317" i="7"/>
  <c r="AF198" i="36" s="1"/>
  <c r="AF318" i="7"/>
  <c r="AF199" i="36" s="1"/>
  <c r="AF319" i="7"/>
  <c r="AF200" i="36" s="1"/>
  <c r="AF320" i="7"/>
  <c r="AF201" i="36" s="1"/>
  <c r="AF329" i="7"/>
  <c r="AF330" i="7"/>
  <c r="AF331" i="7"/>
  <c r="AF8" i="7"/>
  <c r="W9" i="7"/>
  <c r="W9" i="36" s="1"/>
  <c r="W10" i="7"/>
  <c r="W10" i="36" s="1"/>
  <c r="W11" i="7"/>
  <c r="W11" i="36" s="1"/>
  <c r="W12" i="7"/>
  <c r="W12" i="36" s="1"/>
  <c r="W13" i="7"/>
  <c r="W13" i="36" s="1"/>
  <c r="W14" i="7"/>
  <c r="W14" i="36" s="1"/>
  <c r="W15" i="7"/>
  <c r="W16" i="7"/>
  <c r="W17" i="7"/>
  <c r="W15" i="36" s="1"/>
  <c r="W18" i="7"/>
  <c r="W19" i="7"/>
  <c r="W17" i="36" s="1"/>
  <c r="W20" i="7"/>
  <c r="W18" i="36" s="1"/>
  <c r="W21" i="7"/>
  <c r="W22" i="7"/>
  <c r="W20" i="36" s="1"/>
  <c r="W23" i="7"/>
  <c r="W24" i="7"/>
  <c r="W25" i="7"/>
  <c r="W26" i="7"/>
  <c r="W27" i="7"/>
  <c r="W28" i="7"/>
  <c r="W21" i="36" s="1"/>
  <c r="W29" i="7"/>
  <c r="W22" i="36" s="1"/>
  <c r="W30" i="7"/>
  <c r="W23" i="36" s="1"/>
  <c r="W31" i="7"/>
  <c r="W24" i="36" s="1"/>
  <c r="W32" i="7"/>
  <c r="W33" i="7"/>
  <c r="W34" i="7"/>
  <c r="W35" i="7"/>
  <c r="W36" i="7"/>
  <c r="W25" i="36" s="1"/>
  <c r="W37" i="7"/>
  <c r="W26" i="36" s="1"/>
  <c r="W38" i="7"/>
  <c r="W27" i="36" s="1"/>
  <c r="W39" i="7"/>
  <c r="W28" i="36" s="1"/>
  <c r="W40" i="7"/>
  <c r="W29" i="36" s="1"/>
  <c r="W41" i="7"/>
  <c r="W30" i="36" s="1"/>
  <c r="W42" i="7"/>
  <c r="W31" i="36" s="1"/>
  <c r="W43" i="7"/>
  <c r="W44" i="7"/>
  <c r="W45" i="7"/>
  <c r="W46" i="7"/>
  <c r="W47" i="7"/>
  <c r="W48" i="7"/>
  <c r="W32" i="36" s="1"/>
  <c r="W49" i="7"/>
  <c r="W33" i="36" s="1"/>
  <c r="W50" i="7"/>
  <c r="W51" i="7"/>
  <c r="W52" i="7"/>
  <c r="W53" i="7"/>
  <c r="W34" i="36" s="1"/>
  <c r="W54" i="7"/>
  <c r="W35" i="36" s="1"/>
  <c r="W55" i="7"/>
  <c r="W36" i="36" s="1"/>
  <c r="W56" i="7"/>
  <c r="W37" i="36" s="1"/>
  <c r="W57" i="7"/>
  <c r="W38" i="36" s="1"/>
  <c r="W58" i="7"/>
  <c r="W39" i="36" s="1"/>
  <c r="W59" i="7"/>
  <c r="W40" i="36" s="1"/>
  <c r="W60" i="7"/>
  <c r="W41" i="36" s="1"/>
  <c r="W61" i="7"/>
  <c r="W42" i="36" s="1"/>
  <c r="W62" i="7"/>
  <c r="W63" i="7"/>
  <c r="W64" i="7"/>
  <c r="W65" i="7"/>
  <c r="W66" i="7"/>
  <c r="W67" i="7"/>
  <c r="W43" i="36" s="1"/>
  <c r="W68" i="7"/>
  <c r="W44" i="36" s="1"/>
  <c r="W69" i="7"/>
  <c r="W45" i="36" s="1"/>
  <c r="W70" i="7"/>
  <c r="W71" i="7"/>
  <c r="W72" i="7"/>
  <c r="W73" i="7"/>
  <c r="W46" i="36" s="1"/>
  <c r="W74" i="7"/>
  <c r="W47" i="36" s="1"/>
  <c r="W75" i="7"/>
  <c r="W48" i="36" s="1"/>
  <c r="W76" i="7"/>
  <c r="W49" i="36" s="1"/>
  <c r="W77" i="7"/>
  <c r="W78" i="7"/>
  <c r="W79" i="7"/>
  <c r="W80" i="7"/>
  <c r="W81" i="7"/>
  <c r="W50" i="36" s="1"/>
  <c r="W82" i="7"/>
  <c r="W51" i="36" s="1"/>
  <c r="W83" i="7"/>
  <c r="W52" i="36" s="1"/>
  <c r="W84" i="7"/>
  <c r="W53" i="36" s="1"/>
  <c r="W85" i="7"/>
  <c r="W54" i="36" s="1"/>
  <c r="W86" i="7"/>
  <c r="W55" i="36" s="1"/>
  <c r="W87" i="7"/>
  <c r="W56" i="36" s="1"/>
  <c r="W88" i="7"/>
  <c r="W57" i="36" s="1"/>
  <c r="W89" i="7"/>
  <c r="W90" i="7"/>
  <c r="W91" i="7"/>
  <c r="W58" i="36" s="1"/>
  <c r="W92" i="7"/>
  <c r="W59" i="36" s="1"/>
  <c r="W93" i="7"/>
  <c r="W60" i="36" s="1"/>
  <c r="W94" i="7"/>
  <c r="W61" i="36" s="1"/>
  <c r="W95" i="7"/>
  <c r="W62" i="36" s="1"/>
  <c r="W96" i="7"/>
  <c r="W63" i="36" s="1"/>
  <c r="W97" i="7"/>
  <c r="W64" i="36" s="1"/>
  <c r="W98" i="7"/>
  <c r="W65" i="36" s="1"/>
  <c r="W99" i="7"/>
  <c r="W66" i="36" s="1"/>
  <c r="W100" i="7"/>
  <c r="W67" i="36" s="1"/>
  <c r="W101" i="7"/>
  <c r="W68" i="36" s="1"/>
  <c r="W102" i="7"/>
  <c r="W69" i="36" s="1"/>
  <c r="W103" i="7"/>
  <c r="W104" i="7"/>
  <c r="W105" i="7"/>
  <c r="W106" i="7"/>
  <c r="W70" i="36" s="1"/>
  <c r="W107" i="7"/>
  <c r="W71" i="36" s="1"/>
  <c r="W108" i="7"/>
  <c r="W72" i="36" s="1"/>
  <c r="W109" i="7"/>
  <c r="W73" i="36" s="1"/>
  <c r="W110" i="7"/>
  <c r="W74" i="36" s="1"/>
  <c r="W111" i="7"/>
  <c r="W75" i="36" s="1"/>
  <c r="W112" i="7"/>
  <c r="W113" i="7"/>
  <c r="W114" i="7"/>
  <c r="W115" i="7"/>
  <c r="W116" i="7"/>
  <c r="W117" i="7"/>
  <c r="W118" i="7"/>
  <c r="W119" i="7"/>
  <c r="W76" i="36" s="1"/>
  <c r="W120" i="7"/>
  <c r="W77" i="36" s="1"/>
  <c r="W121" i="7"/>
  <c r="W122" i="7"/>
  <c r="W123" i="7"/>
  <c r="W124" i="7"/>
  <c r="W125" i="7"/>
  <c r="W78" i="36" s="1"/>
  <c r="W126" i="7"/>
  <c r="W79" i="36" s="1"/>
  <c r="W127" i="7"/>
  <c r="W80" i="36" s="1"/>
  <c r="W128" i="7"/>
  <c r="W81" i="36" s="1"/>
  <c r="W129" i="7"/>
  <c r="W82" i="36" s="1"/>
  <c r="W130" i="7"/>
  <c r="W83" i="36" s="1"/>
  <c r="W131" i="7"/>
  <c r="W84" i="36" s="1"/>
  <c r="W132" i="7"/>
  <c r="W85" i="36" s="1"/>
  <c r="W133" i="7"/>
  <c r="W86" i="36" s="1"/>
  <c r="W134" i="7"/>
  <c r="W87" i="36" s="1"/>
  <c r="W135" i="7"/>
  <c r="W88" i="36" s="1"/>
  <c r="W136" i="7"/>
  <c r="W89" i="36" s="1"/>
  <c r="W137" i="7"/>
  <c r="W90" i="36" s="1"/>
  <c r="W138" i="7"/>
  <c r="W91" i="36" s="1"/>
  <c r="W139" i="7"/>
  <c r="W92" i="36" s="1"/>
  <c r="W140" i="7"/>
  <c r="W93" i="36" s="1"/>
  <c r="W141" i="7"/>
  <c r="W94" i="36" s="1"/>
  <c r="W142" i="7"/>
  <c r="W95" i="36" s="1"/>
  <c r="W143" i="7"/>
  <c r="W96" i="36" s="1"/>
  <c r="W144" i="7"/>
  <c r="W97" i="36" s="1"/>
  <c r="W145" i="7"/>
  <c r="W98" i="36" s="1"/>
  <c r="W146" i="7"/>
  <c r="W99" i="36" s="1"/>
  <c r="W147" i="7"/>
  <c r="W100" i="36" s="1"/>
  <c r="W148" i="7"/>
  <c r="W101" i="36" s="1"/>
  <c r="W149" i="7"/>
  <c r="W102" i="36" s="1"/>
  <c r="W150" i="7"/>
  <c r="W103" i="36" s="1"/>
  <c r="W151" i="7"/>
  <c r="W152" i="7"/>
  <c r="W153" i="7"/>
  <c r="W104" i="36" s="1"/>
  <c r="W154" i="7"/>
  <c r="W105" i="36" s="1"/>
  <c r="W155" i="7"/>
  <c r="W106" i="36" s="1"/>
  <c r="W156" i="7"/>
  <c r="W107" i="36" s="1"/>
  <c r="W157" i="7"/>
  <c r="W108" i="36" s="1"/>
  <c r="W158" i="7"/>
  <c r="W109" i="36" s="1"/>
  <c r="W159" i="7"/>
  <c r="W110" i="36" s="1"/>
  <c r="W160" i="7"/>
  <c r="W161" i="7"/>
  <c r="W162" i="7"/>
  <c r="W163" i="7"/>
  <c r="W164" i="7"/>
  <c r="W111" i="36" s="1"/>
  <c r="W165" i="7"/>
  <c r="W112" i="36" s="1"/>
  <c r="W166" i="7"/>
  <c r="W167" i="7"/>
  <c r="W168" i="7"/>
  <c r="W169" i="7"/>
  <c r="W170" i="7"/>
  <c r="W171" i="7"/>
  <c r="W113" i="36" s="1"/>
  <c r="W172" i="7"/>
  <c r="W114" i="36" s="1"/>
  <c r="W173" i="7"/>
  <c r="W115" i="36" s="1"/>
  <c r="W174" i="7"/>
  <c r="W116" i="36" s="1"/>
  <c r="W175" i="7"/>
  <c r="W176" i="7"/>
  <c r="W177" i="7"/>
  <c r="W178" i="7"/>
  <c r="W179" i="7"/>
  <c r="W180" i="7"/>
  <c r="W181" i="7"/>
  <c r="W117" i="36" s="1"/>
  <c r="W182" i="7"/>
  <c r="W118" i="36" s="1"/>
  <c r="W183" i="7"/>
  <c r="W119" i="36" s="1"/>
  <c r="W184" i="7"/>
  <c r="W120" i="36" s="1"/>
  <c r="W185" i="7"/>
  <c r="W121" i="36" s="1"/>
  <c r="W186" i="7"/>
  <c r="W122" i="36" s="1"/>
  <c r="W187" i="7"/>
  <c r="W123" i="36" s="1"/>
  <c r="W188" i="7"/>
  <c r="W124" i="36" s="1"/>
  <c r="W189" i="7"/>
  <c r="W125" i="36" s="1"/>
  <c r="W190" i="7"/>
  <c r="W126" i="36" s="1"/>
  <c r="W191" i="7"/>
  <c r="W127" i="36" s="1"/>
  <c r="W192" i="7"/>
  <c r="W128" i="36" s="1"/>
  <c r="W193" i="7"/>
  <c r="W129" i="36" s="1"/>
  <c r="W194" i="7"/>
  <c r="W130" i="36" s="1"/>
  <c r="W195" i="7"/>
  <c r="W131" i="36" s="1"/>
  <c r="W196" i="7"/>
  <c r="W197" i="7"/>
  <c r="W198" i="7"/>
  <c r="W199" i="7"/>
  <c r="W132" i="36" s="1"/>
  <c r="W200" i="7"/>
  <c r="W133" i="36" s="1"/>
  <c r="W201" i="7"/>
  <c r="W134" i="36" s="1"/>
  <c r="W202" i="7"/>
  <c r="W135" i="36" s="1"/>
  <c r="W203" i="7"/>
  <c r="W136" i="36" s="1"/>
  <c r="W204" i="7"/>
  <c r="W137" i="36" s="1"/>
  <c r="W205" i="7"/>
  <c r="W138" i="36" s="1"/>
  <c r="W206" i="7"/>
  <c r="W139" i="36" s="1"/>
  <c r="W207" i="7"/>
  <c r="W140" i="36" s="1"/>
  <c r="W208" i="7"/>
  <c r="W141" i="36" s="1"/>
  <c r="W209" i="7"/>
  <c r="W142" i="36" s="1"/>
  <c r="W210" i="7"/>
  <c r="W143" i="36" s="1"/>
  <c r="W211" i="7"/>
  <c r="W212" i="7"/>
  <c r="W213" i="7"/>
  <c r="W214" i="7"/>
  <c r="W215" i="7"/>
  <c r="W216" i="7"/>
  <c r="W144" i="36" s="1"/>
  <c r="W217" i="7"/>
  <c r="W145" i="36" s="1"/>
  <c r="W218" i="7"/>
  <c r="W146" i="36" s="1"/>
  <c r="W219" i="7"/>
  <c r="W147" i="36" s="1"/>
  <c r="W220" i="7"/>
  <c r="W148" i="36" s="1"/>
  <c r="W221" i="7"/>
  <c r="W149" i="36" s="1"/>
  <c r="W222" i="7"/>
  <c r="W150" i="36" s="1"/>
  <c r="W223" i="7"/>
  <c r="W224" i="7"/>
  <c r="W225" i="7"/>
  <c r="W226" i="7"/>
  <c r="W227" i="7"/>
  <c r="W228" i="7"/>
  <c r="W151" i="36" s="1"/>
  <c r="W229" i="7"/>
  <c r="W152" i="36" s="1"/>
  <c r="W230" i="7"/>
  <c r="W153" i="36" s="1"/>
  <c r="W231" i="7"/>
  <c r="W154" i="36" s="1"/>
  <c r="W232" i="7"/>
  <c r="W155" i="36" s="1"/>
  <c r="W233" i="7"/>
  <c r="W234" i="7"/>
  <c r="W235" i="7"/>
  <c r="W236" i="7"/>
  <c r="W237" i="7"/>
  <c r="W238" i="7"/>
  <c r="W156" i="36" s="1"/>
  <c r="W239" i="7"/>
  <c r="W157" i="36" s="1"/>
  <c r="W240" i="7"/>
  <c r="W158" i="36" s="1"/>
  <c r="W241" i="7"/>
  <c r="W159" i="36" s="1"/>
  <c r="W242" i="7"/>
  <c r="W243" i="7"/>
  <c r="W244" i="7"/>
  <c r="W245" i="7"/>
  <c r="W160" i="36" s="1"/>
  <c r="W246" i="7"/>
  <c r="W161" i="36" s="1"/>
  <c r="W247" i="7"/>
  <c r="W162" i="36" s="1"/>
  <c r="W248" i="7"/>
  <c r="W163" i="36" s="1"/>
  <c r="W249" i="7"/>
  <c r="W250" i="7"/>
  <c r="W251" i="7"/>
  <c r="W252" i="7"/>
  <c r="W253" i="7"/>
  <c r="W164" i="36" s="1"/>
  <c r="W254" i="7"/>
  <c r="W165" i="36" s="1"/>
  <c r="W255" i="7"/>
  <c r="W166" i="36" s="1"/>
  <c r="W256" i="7"/>
  <c r="W167" i="36" s="1"/>
  <c r="W257" i="7"/>
  <c r="W168" i="36" s="1"/>
  <c r="W258" i="7"/>
  <c r="W169" i="36" s="1"/>
  <c r="W259" i="7"/>
  <c r="W170" i="36" s="1"/>
  <c r="W260" i="7"/>
  <c r="W171" i="36" s="1"/>
  <c r="W261" i="7"/>
  <c r="W172" i="36" s="1"/>
  <c r="W262" i="7"/>
  <c r="W173" i="36" s="1"/>
  <c r="W263" i="7"/>
  <c r="W174" i="36" s="1"/>
  <c r="W264" i="7"/>
  <c r="W175" i="36" s="1"/>
  <c r="W265" i="7"/>
  <c r="W176" i="36" s="1"/>
  <c r="W266" i="7"/>
  <c r="W177" i="36" s="1"/>
  <c r="W267" i="7"/>
  <c r="W178" i="36" s="1"/>
  <c r="W268" i="7"/>
  <c r="W179" i="36" s="1"/>
  <c r="W269" i="7"/>
  <c r="W270" i="7"/>
  <c r="W271" i="7"/>
  <c r="W272" i="7"/>
  <c r="W273" i="7"/>
  <c r="W180" i="36" s="1"/>
  <c r="W274" i="7"/>
  <c r="W181" i="36" s="1"/>
  <c r="W275" i="7"/>
  <c r="W276" i="7"/>
  <c r="W277" i="7"/>
  <c r="W278" i="7"/>
  <c r="W279" i="7"/>
  <c r="W280" i="7"/>
  <c r="W182" i="36" s="1"/>
  <c r="W281" i="7"/>
  <c r="W183" i="36" s="1"/>
  <c r="W282" i="7"/>
  <c r="W184" i="36" s="1"/>
  <c r="W283" i="7"/>
  <c r="W185" i="36" s="1"/>
  <c r="W284" i="7"/>
  <c r="W285" i="7"/>
  <c r="W286" i="7"/>
  <c r="W287" i="7"/>
  <c r="W288" i="7"/>
  <c r="W289" i="7"/>
  <c r="W290" i="7"/>
  <c r="W186" i="36" s="1"/>
  <c r="W291" i="7"/>
  <c r="W187" i="36" s="1"/>
  <c r="W292" i="7"/>
  <c r="W293" i="7"/>
  <c r="W294" i="7"/>
  <c r="W295" i="7"/>
  <c r="W296" i="7"/>
  <c r="W297" i="7"/>
  <c r="W298" i="7"/>
  <c r="W299" i="7"/>
  <c r="W188" i="36" s="1"/>
  <c r="W300" i="7"/>
  <c r="W189" i="36" s="1"/>
  <c r="W301" i="7"/>
  <c r="W190" i="36" s="1"/>
  <c r="W302" i="7"/>
  <c r="W303" i="7"/>
  <c r="W304" i="7"/>
  <c r="W305" i="7"/>
  <c r="W306" i="7"/>
  <c r="W307" i="7"/>
  <c r="W191" i="36" s="1"/>
  <c r="W308" i="7"/>
  <c r="W309" i="7"/>
  <c r="W310" i="7"/>
  <c r="W311" i="7"/>
  <c r="W192" i="36" s="1"/>
  <c r="W312" i="7"/>
  <c r="W193" i="36" s="1"/>
  <c r="W313" i="7"/>
  <c r="W194" i="36" s="1"/>
  <c r="W314" i="7"/>
  <c r="W195" i="36" s="1"/>
  <c r="W315" i="7"/>
  <c r="W196" i="36" s="1"/>
  <c r="W316" i="7"/>
  <c r="W197" i="36" s="1"/>
  <c r="W317" i="7"/>
  <c r="W198" i="36" s="1"/>
  <c r="W318" i="7"/>
  <c r="W199" i="36" s="1"/>
  <c r="W319" i="7"/>
  <c r="W200" i="36" s="1"/>
  <c r="W320" i="7"/>
  <c r="W201" i="36" s="1"/>
  <c r="W329" i="7"/>
  <c r="W330" i="7"/>
  <c r="W331" i="7"/>
  <c r="W8" i="7"/>
  <c r="N9" i="7"/>
  <c r="N9" i="36" s="1"/>
  <c r="N10" i="7"/>
  <c r="N10" i="36" s="1"/>
  <c r="N11" i="7"/>
  <c r="N11" i="36" s="1"/>
  <c r="N12" i="7"/>
  <c r="N12" i="36" s="1"/>
  <c r="N13" i="7"/>
  <c r="N13" i="36" s="1"/>
  <c r="N14" i="7"/>
  <c r="N14" i="36" s="1"/>
  <c r="N15" i="7"/>
  <c r="N16" i="7"/>
  <c r="N17" i="7"/>
  <c r="N15" i="36" s="1"/>
  <c r="N18" i="7"/>
  <c r="N19" i="7"/>
  <c r="N17" i="36" s="1"/>
  <c r="N20" i="7"/>
  <c r="N18" i="36" s="1"/>
  <c r="N21" i="7"/>
  <c r="N19" i="36" s="1"/>
  <c r="N22" i="7"/>
  <c r="N23" i="7"/>
  <c r="N24" i="7"/>
  <c r="N25" i="7"/>
  <c r="N26" i="7"/>
  <c r="N27" i="7"/>
  <c r="N28" i="7"/>
  <c r="N29" i="7"/>
  <c r="N22" i="36" s="1"/>
  <c r="N30" i="7"/>
  <c r="N31" i="7"/>
  <c r="N32" i="7"/>
  <c r="N33" i="7"/>
  <c r="N34" i="7"/>
  <c r="N35" i="7"/>
  <c r="N36" i="7"/>
  <c r="N37" i="7"/>
  <c r="N26" i="36" s="1"/>
  <c r="N38" i="7"/>
  <c r="N39" i="7"/>
  <c r="N40" i="7"/>
  <c r="N41" i="7"/>
  <c r="N30" i="36" s="1"/>
  <c r="N42" i="7"/>
  <c r="N43" i="7"/>
  <c r="N44" i="7"/>
  <c r="N45" i="7"/>
  <c r="N46" i="7"/>
  <c r="N47" i="7"/>
  <c r="N48" i="7"/>
  <c r="N49" i="7"/>
  <c r="N33" i="36" s="1"/>
  <c r="N50" i="7"/>
  <c r="N51" i="7"/>
  <c r="N52" i="7"/>
  <c r="N53" i="7"/>
  <c r="N34" i="36" s="1"/>
  <c r="N54" i="7"/>
  <c r="N55" i="7"/>
  <c r="N56" i="7"/>
  <c r="N57" i="7"/>
  <c r="N38" i="36" s="1"/>
  <c r="N58" i="7"/>
  <c r="N59" i="7"/>
  <c r="N60" i="7"/>
  <c r="N61" i="7"/>
  <c r="N42" i="36" s="1"/>
  <c r="N62" i="7"/>
  <c r="N63" i="7"/>
  <c r="N64" i="7"/>
  <c r="N65" i="7"/>
  <c r="N66" i="7"/>
  <c r="N67" i="7"/>
  <c r="N68" i="7"/>
  <c r="N69" i="7"/>
  <c r="N45" i="36" s="1"/>
  <c r="N70" i="7"/>
  <c r="N71" i="7"/>
  <c r="N72" i="7"/>
  <c r="N73" i="7"/>
  <c r="N46" i="36" s="1"/>
  <c r="N74" i="7"/>
  <c r="N75" i="7"/>
  <c r="N76" i="7"/>
  <c r="N77" i="7"/>
  <c r="N78" i="7"/>
  <c r="N79" i="7"/>
  <c r="N80" i="7"/>
  <c r="N81" i="7"/>
  <c r="N50" i="36" s="1"/>
  <c r="N82" i="7"/>
  <c r="N83" i="7"/>
  <c r="N84" i="7"/>
  <c r="N85" i="7"/>
  <c r="N54" i="36" s="1"/>
  <c r="N86" i="7"/>
  <c r="N87" i="7"/>
  <c r="N88" i="7"/>
  <c r="N89" i="7"/>
  <c r="N90" i="7"/>
  <c r="N91" i="7"/>
  <c r="N92" i="7"/>
  <c r="N93" i="7"/>
  <c r="N60" i="36" s="1"/>
  <c r="N94" i="7"/>
  <c r="N95" i="7"/>
  <c r="N96" i="7"/>
  <c r="N97" i="7"/>
  <c r="N64" i="36" s="1"/>
  <c r="N98" i="7"/>
  <c r="N99" i="7"/>
  <c r="N100" i="7"/>
  <c r="N101" i="7"/>
  <c r="N68" i="36" s="1"/>
  <c r="N102" i="7"/>
  <c r="N103" i="7"/>
  <c r="N104" i="7"/>
  <c r="N105" i="7"/>
  <c r="N106" i="7"/>
  <c r="N107" i="7"/>
  <c r="N108" i="7"/>
  <c r="N109" i="7"/>
  <c r="N73" i="36" s="1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78" i="36" s="1"/>
  <c r="N126" i="7"/>
  <c r="N127" i="7"/>
  <c r="N128" i="7"/>
  <c r="N129" i="7"/>
  <c r="N82" i="36" s="1"/>
  <c r="N130" i="7"/>
  <c r="N131" i="7"/>
  <c r="N132" i="7"/>
  <c r="N133" i="7"/>
  <c r="N86" i="36" s="1"/>
  <c r="N134" i="7"/>
  <c r="N135" i="7"/>
  <c r="N136" i="7"/>
  <c r="N137" i="7"/>
  <c r="N90" i="36" s="1"/>
  <c r="N138" i="7"/>
  <c r="N139" i="7"/>
  <c r="N140" i="7"/>
  <c r="N141" i="7"/>
  <c r="N94" i="36" s="1"/>
  <c r="N142" i="7"/>
  <c r="N143" i="7"/>
  <c r="N144" i="7"/>
  <c r="N145" i="7"/>
  <c r="N98" i="36" s="1"/>
  <c r="N146" i="7"/>
  <c r="N147" i="7"/>
  <c r="N148" i="7"/>
  <c r="N149" i="7"/>
  <c r="N102" i="36" s="1"/>
  <c r="N150" i="7"/>
  <c r="N151" i="7"/>
  <c r="N152" i="7"/>
  <c r="N153" i="7"/>
  <c r="N104" i="36" s="1"/>
  <c r="N154" i="7"/>
  <c r="N155" i="7"/>
  <c r="N156" i="7"/>
  <c r="N157" i="7"/>
  <c r="N108" i="36" s="1"/>
  <c r="N158" i="7"/>
  <c r="N159" i="7"/>
  <c r="N160" i="7"/>
  <c r="N161" i="7"/>
  <c r="N162" i="7"/>
  <c r="N163" i="7"/>
  <c r="N164" i="7"/>
  <c r="N165" i="7"/>
  <c r="N112" i="36" s="1"/>
  <c r="N166" i="7"/>
  <c r="N167" i="7"/>
  <c r="N168" i="7"/>
  <c r="N169" i="7"/>
  <c r="N170" i="7"/>
  <c r="N171" i="7"/>
  <c r="N172" i="7"/>
  <c r="N173" i="7"/>
  <c r="N115" i="36" s="1"/>
  <c r="N174" i="7"/>
  <c r="N175" i="7"/>
  <c r="N176" i="7"/>
  <c r="N177" i="7"/>
  <c r="N178" i="7"/>
  <c r="N179" i="7"/>
  <c r="N180" i="7"/>
  <c r="N181" i="7"/>
  <c r="N117" i="36" s="1"/>
  <c r="N182" i="7"/>
  <c r="N183" i="7"/>
  <c r="N184" i="7"/>
  <c r="N185" i="7"/>
  <c r="N121" i="36" s="1"/>
  <c r="N186" i="7"/>
  <c r="N187" i="7"/>
  <c r="N188" i="7"/>
  <c r="N189" i="7"/>
  <c r="N125" i="36" s="1"/>
  <c r="N190" i="7"/>
  <c r="N191" i="7"/>
  <c r="N192" i="7"/>
  <c r="N193" i="7"/>
  <c r="N129" i="36" s="1"/>
  <c r="N194" i="7"/>
  <c r="N195" i="7"/>
  <c r="N196" i="7"/>
  <c r="N197" i="7"/>
  <c r="N198" i="7"/>
  <c r="N199" i="7"/>
  <c r="N200" i="7"/>
  <c r="N201" i="7"/>
  <c r="N134" i="36" s="1"/>
  <c r="N202" i="7"/>
  <c r="N203" i="7"/>
  <c r="N204" i="7"/>
  <c r="N205" i="7"/>
  <c r="N138" i="36" s="1"/>
  <c r="N206" i="7"/>
  <c r="N207" i="7"/>
  <c r="N208" i="7"/>
  <c r="N209" i="7"/>
  <c r="N142" i="36" s="1"/>
  <c r="N210" i="7"/>
  <c r="N211" i="7"/>
  <c r="N212" i="7"/>
  <c r="N213" i="7"/>
  <c r="N214" i="7"/>
  <c r="N215" i="7"/>
  <c r="N216" i="7"/>
  <c r="N217" i="7"/>
  <c r="N145" i="36" s="1"/>
  <c r="N218" i="7"/>
  <c r="N219" i="7"/>
  <c r="N220" i="7"/>
  <c r="N221" i="7"/>
  <c r="N149" i="36" s="1"/>
  <c r="N222" i="7"/>
  <c r="N223" i="7"/>
  <c r="N224" i="7"/>
  <c r="N225" i="7"/>
  <c r="N226" i="7"/>
  <c r="N227" i="7"/>
  <c r="N228" i="7"/>
  <c r="N229" i="7"/>
  <c r="N152" i="36" s="1"/>
  <c r="N230" i="7"/>
  <c r="N231" i="7"/>
  <c r="N232" i="7"/>
  <c r="N233" i="7"/>
  <c r="N234" i="7"/>
  <c r="N235" i="7"/>
  <c r="N236" i="7"/>
  <c r="N237" i="7"/>
  <c r="N238" i="7"/>
  <c r="N239" i="7"/>
  <c r="N240" i="7"/>
  <c r="N241" i="7"/>
  <c r="N159" i="36" s="1"/>
  <c r="N242" i="7"/>
  <c r="N243" i="7"/>
  <c r="N244" i="7"/>
  <c r="N245" i="7"/>
  <c r="N160" i="36" s="1"/>
  <c r="N246" i="7"/>
  <c r="N247" i="7"/>
  <c r="N248" i="7"/>
  <c r="N249" i="7"/>
  <c r="N250" i="7"/>
  <c r="N251" i="7"/>
  <c r="N252" i="7"/>
  <c r="N253" i="7"/>
  <c r="N164" i="36" s="1"/>
  <c r="N254" i="7"/>
  <c r="N255" i="7"/>
  <c r="N256" i="7"/>
  <c r="N257" i="7"/>
  <c r="N168" i="36" s="1"/>
  <c r="N258" i="7"/>
  <c r="N259" i="7"/>
  <c r="N260" i="7"/>
  <c r="N261" i="7"/>
  <c r="N172" i="36" s="1"/>
  <c r="N262" i="7"/>
  <c r="N173" i="36" s="1"/>
  <c r="N263" i="7"/>
  <c r="N264" i="7"/>
  <c r="N265" i="7"/>
  <c r="N176" i="36" s="1"/>
  <c r="N266" i="7"/>
  <c r="N267" i="7"/>
  <c r="N268" i="7"/>
  <c r="N269" i="7"/>
  <c r="N270" i="7"/>
  <c r="N271" i="7"/>
  <c r="N272" i="7"/>
  <c r="N273" i="7"/>
  <c r="N180" i="36" s="1"/>
  <c r="N274" i="7"/>
  <c r="N275" i="7"/>
  <c r="N276" i="7"/>
  <c r="N277" i="7"/>
  <c r="N278" i="7"/>
  <c r="N279" i="7"/>
  <c r="N280" i="7"/>
  <c r="N281" i="7"/>
  <c r="N183" i="36" s="1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190" i="36" s="1"/>
  <c r="N302" i="7"/>
  <c r="N303" i="7"/>
  <c r="N304" i="7"/>
  <c r="N305" i="7"/>
  <c r="N306" i="7"/>
  <c r="N307" i="7"/>
  <c r="N308" i="7"/>
  <c r="N309" i="7"/>
  <c r="N310" i="7"/>
  <c r="N311" i="7"/>
  <c r="N312" i="7"/>
  <c r="N313" i="7"/>
  <c r="N194" i="36" s="1"/>
  <c r="N314" i="7"/>
  <c r="N315" i="7"/>
  <c r="N316" i="7"/>
  <c r="N317" i="7"/>
  <c r="N198" i="36" s="1"/>
  <c r="N318" i="7"/>
  <c r="N319" i="7"/>
  <c r="N320" i="7"/>
  <c r="N329" i="7"/>
  <c r="N330" i="7"/>
  <c r="N331" i="7"/>
  <c r="N8" i="7"/>
  <c r="E9" i="7"/>
  <c r="E9" i="36" s="1"/>
  <c r="E10" i="7"/>
  <c r="E10" i="36" s="1"/>
  <c r="E11" i="7"/>
  <c r="E11" i="36" s="1"/>
  <c r="E12" i="7"/>
  <c r="E12" i="36" s="1"/>
  <c r="E13" i="7"/>
  <c r="E13" i="36" s="1"/>
  <c r="E14" i="7"/>
  <c r="E14" i="36" s="1"/>
  <c r="E15" i="7"/>
  <c r="E16" i="7"/>
  <c r="E17" i="7"/>
  <c r="E15" i="36" s="1"/>
  <c r="E18" i="7"/>
  <c r="E19" i="7"/>
  <c r="E17" i="36" s="1"/>
  <c r="E20" i="7"/>
  <c r="E21" i="7"/>
  <c r="E19" i="36" s="1"/>
  <c r="E22" i="7"/>
  <c r="E20" i="36" s="1"/>
  <c r="E23" i="7"/>
  <c r="E24" i="7"/>
  <c r="E25" i="7"/>
  <c r="E26" i="7"/>
  <c r="E27" i="7"/>
  <c r="E28" i="7"/>
  <c r="E21" i="36" s="1"/>
  <c r="E29" i="7"/>
  <c r="E22" i="36" s="1"/>
  <c r="E30" i="7"/>
  <c r="E23" i="36" s="1"/>
  <c r="E31" i="7"/>
  <c r="E24" i="36" s="1"/>
  <c r="E32" i="7"/>
  <c r="E33" i="7"/>
  <c r="E34" i="7"/>
  <c r="E35" i="7"/>
  <c r="E36" i="7"/>
  <c r="E25" i="36" s="1"/>
  <c r="E37" i="7"/>
  <c r="E26" i="36" s="1"/>
  <c r="E38" i="7"/>
  <c r="E27" i="36" s="1"/>
  <c r="E39" i="7"/>
  <c r="E28" i="36" s="1"/>
  <c r="E40" i="7"/>
  <c r="E29" i="36" s="1"/>
  <c r="E41" i="7"/>
  <c r="E30" i="36" s="1"/>
  <c r="E42" i="7"/>
  <c r="E31" i="36" s="1"/>
  <c r="E43" i="7"/>
  <c r="E44" i="7"/>
  <c r="E45" i="7"/>
  <c r="E46" i="7"/>
  <c r="E47" i="7"/>
  <c r="E48" i="7"/>
  <c r="E32" i="36" s="1"/>
  <c r="E49" i="7"/>
  <c r="E33" i="36" s="1"/>
  <c r="E50" i="7"/>
  <c r="E51" i="7"/>
  <c r="E52" i="7"/>
  <c r="E53" i="7"/>
  <c r="E34" i="36" s="1"/>
  <c r="E54" i="7"/>
  <c r="E35" i="36" s="1"/>
  <c r="E55" i="7"/>
  <c r="E36" i="36" s="1"/>
  <c r="E56" i="7"/>
  <c r="E37" i="36" s="1"/>
  <c r="E57" i="7"/>
  <c r="E38" i="36" s="1"/>
  <c r="E58" i="7"/>
  <c r="E39" i="36" s="1"/>
  <c r="E59" i="7"/>
  <c r="E40" i="36" s="1"/>
  <c r="E60" i="7"/>
  <c r="E41" i="36" s="1"/>
  <c r="E61" i="7"/>
  <c r="E42" i="36" s="1"/>
  <c r="E62" i="7"/>
  <c r="E63" i="7"/>
  <c r="E64" i="7"/>
  <c r="E65" i="7"/>
  <c r="E66" i="7"/>
  <c r="E67" i="7"/>
  <c r="E43" i="36" s="1"/>
  <c r="E68" i="7"/>
  <c r="E44" i="36" s="1"/>
  <c r="E69" i="7"/>
  <c r="E45" i="36" s="1"/>
  <c r="E70" i="7"/>
  <c r="E71" i="7"/>
  <c r="E72" i="7"/>
  <c r="E73" i="7"/>
  <c r="E46" i="36" s="1"/>
  <c r="E74" i="7"/>
  <c r="E47" i="36" s="1"/>
  <c r="E75" i="7"/>
  <c r="E48" i="36" s="1"/>
  <c r="E76" i="7"/>
  <c r="E49" i="36" s="1"/>
  <c r="E77" i="7"/>
  <c r="E78" i="7"/>
  <c r="E79" i="7"/>
  <c r="E80" i="7"/>
  <c r="E81" i="7"/>
  <c r="E50" i="36" s="1"/>
  <c r="E82" i="7"/>
  <c r="E51" i="36" s="1"/>
  <c r="E83" i="7"/>
  <c r="E52" i="36" s="1"/>
  <c r="E84" i="7"/>
  <c r="E53" i="36" s="1"/>
  <c r="E85" i="7"/>
  <c r="E54" i="36" s="1"/>
  <c r="E86" i="7"/>
  <c r="E55" i="36" s="1"/>
  <c r="E87" i="7"/>
  <c r="E56" i="36" s="1"/>
  <c r="E88" i="7"/>
  <c r="E57" i="36" s="1"/>
  <c r="E89" i="7"/>
  <c r="E90" i="7"/>
  <c r="E91" i="7"/>
  <c r="E58" i="36" s="1"/>
  <c r="E92" i="7"/>
  <c r="E59" i="36" s="1"/>
  <c r="E93" i="7"/>
  <c r="E60" i="36" s="1"/>
  <c r="E94" i="7"/>
  <c r="E61" i="36" s="1"/>
  <c r="E95" i="7"/>
  <c r="E62" i="36" s="1"/>
  <c r="E96" i="7"/>
  <c r="E63" i="36" s="1"/>
  <c r="E97" i="7"/>
  <c r="E64" i="36" s="1"/>
  <c r="E98" i="7"/>
  <c r="E65" i="36" s="1"/>
  <c r="E99" i="7"/>
  <c r="E66" i="36" s="1"/>
  <c r="E100" i="7"/>
  <c r="E67" i="36" s="1"/>
  <c r="E101" i="7"/>
  <c r="E68" i="36" s="1"/>
  <c r="E102" i="7"/>
  <c r="E69" i="36" s="1"/>
  <c r="E103" i="7"/>
  <c r="E104" i="7"/>
  <c r="E105" i="7"/>
  <c r="E106" i="7"/>
  <c r="E70" i="36" s="1"/>
  <c r="E107" i="7"/>
  <c r="E71" i="36" s="1"/>
  <c r="E108" i="7"/>
  <c r="E72" i="36" s="1"/>
  <c r="E109" i="7"/>
  <c r="E73" i="36" s="1"/>
  <c r="E110" i="7"/>
  <c r="E74" i="36" s="1"/>
  <c r="E111" i="7"/>
  <c r="E75" i="36" s="1"/>
  <c r="E112" i="7"/>
  <c r="E113" i="7"/>
  <c r="E114" i="7"/>
  <c r="E115" i="7"/>
  <c r="E116" i="7"/>
  <c r="E117" i="7"/>
  <c r="E118" i="7"/>
  <c r="E119" i="7"/>
  <c r="E76" i="36" s="1"/>
  <c r="E120" i="7"/>
  <c r="E77" i="36" s="1"/>
  <c r="E121" i="7"/>
  <c r="E122" i="7"/>
  <c r="E123" i="7"/>
  <c r="E124" i="7"/>
  <c r="E125" i="7"/>
  <c r="E78" i="36" s="1"/>
  <c r="E126" i="7"/>
  <c r="E79" i="36" s="1"/>
  <c r="E127" i="7"/>
  <c r="E80" i="36" s="1"/>
  <c r="E128" i="7"/>
  <c r="E81" i="36" s="1"/>
  <c r="E129" i="7"/>
  <c r="E82" i="36" s="1"/>
  <c r="E130" i="7"/>
  <c r="E83" i="36" s="1"/>
  <c r="E131" i="7"/>
  <c r="E84" i="36" s="1"/>
  <c r="E132" i="7"/>
  <c r="E85" i="36" s="1"/>
  <c r="E133" i="7"/>
  <c r="E86" i="36" s="1"/>
  <c r="E134" i="7"/>
  <c r="E87" i="36" s="1"/>
  <c r="E135" i="7"/>
  <c r="E88" i="36" s="1"/>
  <c r="E136" i="7"/>
  <c r="E89" i="36" s="1"/>
  <c r="E137" i="7"/>
  <c r="E90" i="36" s="1"/>
  <c r="E138" i="7"/>
  <c r="E91" i="36" s="1"/>
  <c r="E139" i="7"/>
  <c r="E92" i="36" s="1"/>
  <c r="E140" i="7"/>
  <c r="E93" i="36" s="1"/>
  <c r="E141" i="7"/>
  <c r="E94" i="36" s="1"/>
  <c r="E142" i="7"/>
  <c r="E95" i="36" s="1"/>
  <c r="E143" i="7"/>
  <c r="E96" i="36" s="1"/>
  <c r="E144" i="7"/>
  <c r="E97" i="36" s="1"/>
  <c r="E145" i="7"/>
  <c r="E98" i="36" s="1"/>
  <c r="E146" i="7"/>
  <c r="E99" i="36" s="1"/>
  <c r="E147" i="7"/>
  <c r="E100" i="36" s="1"/>
  <c r="E148" i="7"/>
  <c r="E101" i="36" s="1"/>
  <c r="E149" i="7"/>
  <c r="E102" i="36" s="1"/>
  <c r="E150" i="7"/>
  <c r="E103" i="36" s="1"/>
  <c r="E151" i="7"/>
  <c r="E152" i="7"/>
  <c r="E153" i="7"/>
  <c r="E104" i="36" s="1"/>
  <c r="E154" i="7"/>
  <c r="E105" i="36" s="1"/>
  <c r="E155" i="7"/>
  <c r="E106" i="36" s="1"/>
  <c r="E156" i="7"/>
  <c r="E107" i="36" s="1"/>
  <c r="E157" i="7"/>
  <c r="E108" i="36" s="1"/>
  <c r="E158" i="7"/>
  <c r="E109" i="36" s="1"/>
  <c r="E159" i="7"/>
  <c r="E110" i="36" s="1"/>
  <c r="E160" i="7"/>
  <c r="E161" i="7"/>
  <c r="E162" i="7"/>
  <c r="E163" i="7"/>
  <c r="E164" i="7"/>
  <c r="E111" i="36" s="1"/>
  <c r="E165" i="7"/>
  <c r="E112" i="36" s="1"/>
  <c r="E166" i="7"/>
  <c r="E167" i="7"/>
  <c r="E168" i="7"/>
  <c r="E169" i="7"/>
  <c r="E170" i="7"/>
  <c r="E171" i="7"/>
  <c r="E113" i="36" s="1"/>
  <c r="E172" i="7"/>
  <c r="E114" i="36" s="1"/>
  <c r="E173" i="7"/>
  <c r="E115" i="36" s="1"/>
  <c r="E174" i="7"/>
  <c r="E116" i="36" s="1"/>
  <c r="E175" i="7"/>
  <c r="E176" i="7"/>
  <c r="E177" i="7"/>
  <c r="E178" i="7"/>
  <c r="E179" i="7"/>
  <c r="E180" i="7"/>
  <c r="E181" i="7"/>
  <c r="E117" i="36" s="1"/>
  <c r="E182" i="7"/>
  <c r="E118" i="36" s="1"/>
  <c r="E183" i="7"/>
  <c r="E119" i="36" s="1"/>
  <c r="E184" i="7"/>
  <c r="E120" i="36" s="1"/>
  <c r="E185" i="7"/>
  <c r="E121" i="36" s="1"/>
  <c r="E186" i="7"/>
  <c r="E122" i="36" s="1"/>
  <c r="E187" i="7"/>
  <c r="E123" i="36" s="1"/>
  <c r="E188" i="7"/>
  <c r="E124" i="36" s="1"/>
  <c r="E189" i="7"/>
  <c r="E125" i="36" s="1"/>
  <c r="E190" i="7"/>
  <c r="E126" i="36" s="1"/>
  <c r="E191" i="7"/>
  <c r="E127" i="36" s="1"/>
  <c r="E192" i="7"/>
  <c r="E128" i="36" s="1"/>
  <c r="E193" i="7"/>
  <c r="E129" i="36" s="1"/>
  <c r="E194" i="7"/>
  <c r="E130" i="36" s="1"/>
  <c r="E195" i="7"/>
  <c r="E131" i="36" s="1"/>
  <c r="E196" i="7"/>
  <c r="E197" i="7"/>
  <c r="E198" i="7"/>
  <c r="E199" i="7"/>
  <c r="E132" i="36" s="1"/>
  <c r="E200" i="7"/>
  <c r="E133" i="36" s="1"/>
  <c r="E201" i="7"/>
  <c r="E134" i="36" s="1"/>
  <c r="E202" i="7"/>
  <c r="E135" i="36" s="1"/>
  <c r="E203" i="7"/>
  <c r="E136" i="36" s="1"/>
  <c r="E204" i="7"/>
  <c r="E137" i="36" s="1"/>
  <c r="E205" i="7"/>
  <c r="E138" i="36" s="1"/>
  <c r="E206" i="7"/>
  <c r="E139" i="36" s="1"/>
  <c r="E207" i="7"/>
  <c r="E140" i="36" s="1"/>
  <c r="E208" i="7"/>
  <c r="E141" i="36" s="1"/>
  <c r="E209" i="7"/>
  <c r="E142" i="36" s="1"/>
  <c r="E210" i="7"/>
  <c r="E143" i="36" s="1"/>
  <c r="E211" i="7"/>
  <c r="E212" i="7"/>
  <c r="E213" i="7"/>
  <c r="E214" i="7"/>
  <c r="E215" i="7"/>
  <c r="E216" i="7"/>
  <c r="E144" i="36" s="1"/>
  <c r="E217" i="7"/>
  <c r="E145" i="36" s="1"/>
  <c r="E218" i="7"/>
  <c r="E146" i="36" s="1"/>
  <c r="E219" i="7"/>
  <c r="E147" i="36" s="1"/>
  <c r="E220" i="7"/>
  <c r="E148" i="36" s="1"/>
  <c r="E221" i="7"/>
  <c r="E149" i="36" s="1"/>
  <c r="E222" i="7"/>
  <c r="E150" i="36" s="1"/>
  <c r="E223" i="7"/>
  <c r="E224" i="7"/>
  <c r="E225" i="7"/>
  <c r="E226" i="7"/>
  <c r="E227" i="7"/>
  <c r="E228" i="7"/>
  <c r="E151" i="36" s="1"/>
  <c r="E229" i="7"/>
  <c r="E152" i="36" s="1"/>
  <c r="E230" i="7"/>
  <c r="E153" i="36" s="1"/>
  <c r="E231" i="7"/>
  <c r="E154" i="36" s="1"/>
  <c r="E232" i="7"/>
  <c r="E155" i="36" s="1"/>
  <c r="E233" i="7"/>
  <c r="E234" i="7"/>
  <c r="E235" i="7"/>
  <c r="E236" i="7"/>
  <c r="E237" i="7"/>
  <c r="E238" i="7"/>
  <c r="E156" i="36" s="1"/>
  <c r="E239" i="7"/>
  <c r="E157" i="36" s="1"/>
  <c r="E240" i="7"/>
  <c r="E158" i="36" s="1"/>
  <c r="E241" i="7"/>
  <c r="E159" i="36" s="1"/>
  <c r="E242" i="7"/>
  <c r="E243" i="7"/>
  <c r="E244" i="7"/>
  <c r="E245" i="7"/>
  <c r="E160" i="36" s="1"/>
  <c r="E246" i="7"/>
  <c r="E161" i="36" s="1"/>
  <c r="E247" i="7"/>
  <c r="E162" i="36" s="1"/>
  <c r="E248" i="7"/>
  <c r="E163" i="36" s="1"/>
  <c r="E249" i="7"/>
  <c r="E250" i="7"/>
  <c r="E251" i="7"/>
  <c r="E252" i="7"/>
  <c r="E253" i="7"/>
  <c r="E164" i="36" s="1"/>
  <c r="E254" i="7"/>
  <c r="E165" i="36" s="1"/>
  <c r="E255" i="7"/>
  <c r="E166" i="36" s="1"/>
  <c r="E256" i="7"/>
  <c r="E167" i="36" s="1"/>
  <c r="E257" i="7"/>
  <c r="E258" i="7"/>
  <c r="E169" i="36" s="1"/>
  <c r="E259" i="7"/>
  <c r="E170" i="36" s="1"/>
  <c r="E260" i="7"/>
  <c r="E171" i="36" s="1"/>
  <c r="E261" i="7"/>
  <c r="E172" i="36" s="1"/>
  <c r="E262" i="7"/>
  <c r="E173" i="36" s="1"/>
  <c r="E263" i="7"/>
  <c r="E174" i="36" s="1"/>
  <c r="E264" i="7"/>
  <c r="E175" i="36" s="1"/>
  <c r="E265" i="7"/>
  <c r="E176" i="36" s="1"/>
  <c r="E266" i="7"/>
  <c r="E177" i="36" s="1"/>
  <c r="E267" i="7"/>
  <c r="E178" i="36" s="1"/>
  <c r="E268" i="7"/>
  <c r="E179" i="36" s="1"/>
  <c r="E269" i="7"/>
  <c r="E270" i="7"/>
  <c r="E271" i="7"/>
  <c r="E272" i="7"/>
  <c r="E273" i="7"/>
  <c r="E274" i="7"/>
  <c r="E181" i="36" s="1"/>
  <c r="E275" i="7"/>
  <c r="E276" i="7"/>
  <c r="E277" i="7"/>
  <c r="E278" i="7"/>
  <c r="E279" i="7"/>
  <c r="E280" i="7"/>
  <c r="E182" i="36" s="1"/>
  <c r="E281" i="7"/>
  <c r="E183" i="36" s="1"/>
  <c r="E282" i="7"/>
  <c r="E184" i="36" s="1"/>
  <c r="E283" i="7"/>
  <c r="E185" i="36" s="1"/>
  <c r="E284" i="7"/>
  <c r="E285" i="7"/>
  <c r="E286" i="7"/>
  <c r="E287" i="7"/>
  <c r="E288" i="7"/>
  <c r="E289" i="7"/>
  <c r="E290" i="7"/>
  <c r="E186" i="36" s="1"/>
  <c r="E291" i="7"/>
  <c r="E187" i="36" s="1"/>
  <c r="E292" i="7"/>
  <c r="E293" i="7"/>
  <c r="E294" i="7"/>
  <c r="E295" i="7"/>
  <c r="E296" i="7"/>
  <c r="E297" i="7"/>
  <c r="E298" i="7"/>
  <c r="E299" i="7"/>
  <c r="E188" i="36" s="1"/>
  <c r="E300" i="7"/>
  <c r="E189" i="36" s="1"/>
  <c r="E301" i="7"/>
  <c r="E190" i="36" s="1"/>
  <c r="E302" i="7"/>
  <c r="E303" i="7"/>
  <c r="E304" i="7"/>
  <c r="E305" i="7"/>
  <c r="E306" i="7"/>
  <c r="E307" i="7"/>
  <c r="E191" i="36" s="1"/>
  <c r="E308" i="7"/>
  <c r="E309" i="7"/>
  <c r="E310" i="7"/>
  <c r="E311" i="7"/>
  <c r="E192" i="36" s="1"/>
  <c r="E312" i="7"/>
  <c r="E193" i="36" s="1"/>
  <c r="E313" i="7"/>
  <c r="E194" i="36" s="1"/>
  <c r="E314" i="7"/>
  <c r="E195" i="36" s="1"/>
  <c r="E315" i="7"/>
  <c r="E196" i="36" s="1"/>
  <c r="E316" i="7"/>
  <c r="E197" i="36" s="1"/>
  <c r="E317" i="7"/>
  <c r="E198" i="36" s="1"/>
  <c r="E318" i="7"/>
  <c r="E199" i="36" s="1"/>
  <c r="E319" i="7"/>
  <c r="E200" i="36" s="1"/>
  <c r="E201" i="36"/>
  <c r="E329" i="7"/>
  <c r="E330" i="7"/>
  <c r="E331" i="7"/>
  <c r="E8" i="7"/>
  <c r="E8" i="36" s="1"/>
  <c r="D77" i="7" l="1"/>
  <c r="D285" i="7"/>
  <c r="D237" i="7"/>
  <c r="D45" i="7"/>
  <c r="D320" i="7"/>
  <c r="D249" i="7"/>
  <c r="D317" i="7"/>
  <c r="D198" i="36" s="1"/>
  <c r="D18" i="7"/>
  <c r="D16" i="36" s="1"/>
  <c r="D329" i="7"/>
  <c r="D273" i="7"/>
  <c r="D180" i="36" s="1"/>
  <c r="D233" i="7"/>
  <c r="D169" i="7"/>
  <c r="D105" i="7"/>
  <c r="N324" i="7"/>
  <c r="W19" i="36"/>
  <c r="W324" i="7"/>
  <c r="D89" i="7"/>
  <c r="D257" i="7"/>
  <c r="D168" i="36" s="1"/>
  <c r="D121" i="7"/>
  <c r="D25" i="7"/>
  <c r="D15" i="7"/>
  <c r="AX8" i="36"/>
  <c r="AO8" i="36"/>
  <c r="AO202" i="36" s="1"/>
  <c r="D205" i="7"/>
  <c r="D138" i="36" s="1"/>
  <c r="N8" i="36"/>
  <c r="D141" i="7"/>
  <c r="D94" i="36" s="1"/>
  <c r="D189" i="7"/>
  <c r="D125" i="36" s="1"/>
  <c r="D125" i="7"/>
  <c r="D78" i="36" s="1"/>
  <c r="D253" i="7"/>
  <c r="D164" i="36" s="1"/>
  <c r="D173" i="7"/>
  <c r="D115" i="36" s="1"/>
  <c r="D109" i="7"/>
  <c r="D73" i="36" s="1"/>
  <c r="D61" i="7"/>
  <c r="D42" i="36" s="1"/>
  <c r="D221" i="7"/>
  <c r="D149" i="36" s="1"/>
  <c r="D157" i="7"/>
  <c r="D108" i="36" s="1"/>
  <c r="D93" i="7"/>
  <c r="D60" i="36" s="1"/>
  <c r="D29" i="7"/>
  <c r="D22" i="36" s="1"/>
  <c r="D202" i="33"/>
  <c r="D321" i="4" s="1"/>
  <c r="H204" i="41"/>
  <c r="H323" i="20" s="1"/>
  <c r="D201" i="32"/>
  <c r="V202" i="32"/>
  <c r="V321" i="31" s="1"/>
  <c r="R202" i="32"/>
  <c r="R321" i="31" s="1"/>
  <c r="M202" i="32"/>
  <c r="M321" i="31" s="1"/>
  <c r="H202" i="32"/>
  <c r="H321" i="31" s="1"/>
  <c r="D202" i="32"/>
  <c r="AC202" i="33"/>
  <c r="AC321" i="4" s="1"/>
  <c r="Y202" i="33"/>
  <c r="Y321" i="4" s="1"/>
  <c r="U202" i="33"/>
  <c r="U321" i="4" s="1"/>
  <c r="Q202" i="33"/>
  <c r="Q321" i="4" s="1"/>
  <c r="M202" i="33"/>
  <c r="M321" i="4" s="1"/>
  <c r="H202" i="33"/>
  <c r="H321" i="4" s="1"/>
  <c r="Y202" i="34"/>
  <c r="Y321" i="6" s="1"/>
  <c r="T202" i="34"/>
  <c r="T321" i="6" s="1"/>
  <c r="P202" i="34"/>
  <c r="P321" i="6" s="1"/>
  <c r="K202" i="34"/>
  <c r="K321" i="6" s="1"/>
  <c r="G202" i="34"/>
  <c r="G321" i="6" s="1"/>
  <c r="V202" i="34"/>
  <c r="V321" i="6" s="1"/>
  <c r="C202" i="34"/>
  <c r="C321" i="6" s="1"/>
  <c r="BC203" i="36"/>
  <c r="BC322" i="7" s="1"/>
  <c r="AY203" i="36"/>
  <c r="AY322" i="7" s="1"/>
  <c r="AU203" i="36"/>
  <c r="AU322" i="7" s="1"/>
  <c r="AQ203" i="36"/>
  <c r="AQ322" i="7" s="1"/>
  <c r="AM203" i="36"/>
  <c r="AM322" i="7" s="1"/>
  <c r="AI203" i="36"/>
  <c r="AI322" i="7" s="1"/>
  <c r="AE203" i="36"/>
  <c r="AE322" i="7" s="1"/>
  <c r="AA203" i="36"/>
  <c r="AA322" i="7" s="1"/>
  <c r="W203" i="36"/>
  <c r="W322" i="7" s="1"/>
  <c r="S203" i="36"/>
  <c r="S322" i="7" s="1"/>
  <c r="O203" i="36"/>
  <c r="O322" i="7" s="1"/>
  <c r="K203" i="36"/>
  <c r="K322" i="7" s="1"/>
  <c r="G203" i="36"/>
  <c r="G322" i="7" s="1"/>
  <c r="AM202" i="38"/>
  <c r="AM321" i="8" s="1"/>
  <c r="AI202" i="38"/>
  <c r="AI321" i="8" s="1"/>
  <c r="AE202" i="38"/>
  <c r="AE321" i="8" s="1"/>
  <c r="AA202" i="38"/>
  <c r="AA321" i="8" s="1"/>
  <c r="W202" i="38"/>
  <c r="W321" i="8" s="1"/>
  <c r="S202" i="38"/>
  <c r="S321" i="8" s="1"/>
  <c r="O202" i="38"/>
  <c r="O321" i="8" s="1"/>
  <c r="K202" i="38"/>
  <c r="K321" i="8" s="1"/>
  <c r="G202" i="38"/>
  <c r="G321" i="8" s="1"/>
  <c r="BG202" i="39"/>
  <c r="BG321" i="9" s="1"/>
  <c r="BC202" i="39"/>
  <c r="BC321" i="9" s="1"/>
  <c r="AY202" i="39"/>
  <c r="AY321" i="9" s="1"/>
  <c r="AU202" i="39"/>
  <c r="AU321" i="9" s="1"/>
  <c r="AQ202" i="39"/>
  <c r="AQ321" i="9" s="1"/>
  <c r="AM202" i="39"/>
  <c r="AM321" i="9" s="1"/>
  <c r="AI202" i="39"/>
  <c r="AI321" i="9" s="1"/>
  <c r="AE202" i="39"/>
  <c r="AE321" i="9" s="1"/>
  <c r="AA202" i="39"/>
  <c r="AA321" i="9" s="1"/>
  <c r="W202" i="39"/>
  <c r="W321" i="9" s="1"/>
  <c r="S202" i="39"/>
  <c r="S321" i="9" s="1"/>
  <c r="O202" i="39"/>
  <c r="O321" i="9" s="1"/>
  <c r="K202" i="39"/>
  <c r="K321" i="9" s="1"/>
  <c r="G202" i="39"/>
  <c r="G321" i="9" s="1"/>
  <c r="AE204" i="41"/>
  <c r="AE323" i="20" s="1"/>
  <c r="AA204" i="41"/>
  <c r="AA323" i="20" s="1"/>
  <c r="W204" i="41"/>
  <c r="W323" i="20" s="1"/>
  <c r="S204" i="41"/>
  <c r="S323" i="20" s="1"/>
  <c r="O204" i="41"/>
  <c r="O323" i="20" s="1"/>
  <c r="K204" i="41"/>
  <c r="K323" i="20" s="1"/>
  <c r="G204" i="41"/>
  <c r="G323" i="20" s="1"/>
  <c r="C202" i="32"/>
  <c r="C321" i="31" s="1"/>
  <c r="U202" i="32"/>
  <c r="U321" i="31" s="1"/>
  <c r="Q202" i="32"/>
  <c r="Q321" i="31" s="1"/>
  <c r="K202" i="32"/>
  <c r="K321" i="31" s="1"/>
  <c r="G202" i="32"/>
  <c r="G321" i="31" s="1"/>
  <c r="P202" i="32"/>
  <c r="P321" i="31" s="1"/>
  <c r="AB202" i="33"/>
  <c r="AB321" i="4" s="1"/>
  <c r="X202" i="33"/>
  <c r="X321" i="4" s="1"/>
  <c r="T202" i="33"/>
  <c r="T321" i="4" s="1"/>
  <c r="P202" i="33"/>
  <c r="P321" i="4" s="1"/>
  <c r="K202" i="33"/>
  <c r="K321" i="4" s="1"/>
  <c r="G202" i="33"/>
  <c r="G321" i="4" s="1"/>
  <c r="AF202" i="33"/>
  <c r="AF321" i="4" s="1"/>
  <c r="X202" i="34"/>
  <c r="X321" i="6" s="1"/>
  <c r="S202" i="34"/>
  <c r="S321" i="6" s="1"/>
  <c r="N202" i="34"/>
  <c r="N321" i="6" s="1"/>
  <c r="J202" i="34"/>
  <c r="J321" i="6" s="1"/>
  <c r="F202" i="34"/>
  <c r="F321" i="6" s="1"/>
  <c r="O202" i="34"/>
  <c r="O321" i="6" s="1"/>
  <c r="BF203" i="36"/>
  <c r="BF322" i="7" s="1"/>
  <c r="BB203" i="36"/>
  <c r="BB322" i="7" s="1"/>
  <c r="AX203" i="36"/>
  <c r="AX322" i="7" s="1"/>
  <c r="AT203" i="36"/>
  <c r="AT322" i="7" s="1"/>
  <c r="AP203" i="36"/>
  <c r="AP322" i="7" s="1"/>
  <c r="AL203" i="36"/>
  <c r="AL322" i="7" s="1"/>
  <c r="AH203" i="36"/>
  <c r="AH322" i="7" s="1"/>
  <c r="AD203" i="36"/>
  <c r="AD322" i="7" s="1"/>
  <c r="Z203" i="36"/>
  <c r="Z322" i="7" s="1"/>
  <c r="V203" i="36"/>
  <c r="V322" i="7" s="1"/>
  <c r="R203" i="36"/>
  <c r="R322" i="7" s="1"/>
  <c r="J203" i="36"/>
  <c r="J322" i="7" s="1"/>
  <c r="F203" i="36"/>
  <c r="F322" i="7" s="1"/>
  <c r="AL202" i="38"/>
  <c r="AL321" i="8" s="1"/>
  <c r="AH202" i="38"/>
  <c r="AH321" i="8" s="1"/>
  <c r="AD202" i="38"/>
  <c r="AD321" i="8" s="1"/>
  <c r="Z202" i="38"/>
  <c r="Z321" i="8" s="1"/>
  <c r="V202" i="38"/>
  <c r="V321" i="8" s="1"/>
  <c r="R202" i="38"/>
  <c r="R321" i="8" s="1"/>
  <c r="N202" i="38"/>
  <c r="N321" i="8" s="1"/>
  <c r="J202" i="38"/>
  <c r="J321" i="8" s="1"/>
  <c r="F202" i="38"/>
  <c r="F321" i="8" s="1"/>
  <c r="BF202" i="39"/>
  <c r="BF321" i="9" s="1"/>
  <c r="BB202" i="39"/>
  <c r="BB321" i="9" s="1"/>
  <c r="AX202" i="39"/>
  <c r="AX321" i="9" s="1"/>
  <c r="AT202" i="39"/>
  <c r="AT321" i="9" s="1"/>
  <c r="AP202" i="39"/>
  <c r="AP321" i="9" s="1"/>
  <c r="AL202" i="39"/>
  <c r="AL321" i="9" s="1"/>
  <c r="AH202" i="39"/>
  <c r="AH321" i="9" s="1"/>
  <c r="AD202" i="39"/>
  <c r="AD321" i="9" s="1"/>
  <c r="Z202" i="39"/>
  <c r="Z321" i="9" s="1"/>
  <c r="V202" i="39"/>
  <c r="V321" i="9" s="1"/>
  <c r="R202" i="39"/>
  <c r="R321" i="9" s="1"/>
  <c r="N202" i="39"/>
  <c r="N321" i="9" s="1"/>
  <c r="J202" i="39"/>
  <c r="J321" i="9" s="1"/>
  <c r="F202" i="39"/>
  <c r="F321" i="9" s="1"/>
  <c r="D202" i="39"/>
  <c r="D321" i="9" s="1"/>
  <c r="AD204" i="41"/>
  <c r="AD323" i="20" s="1"/>
  <c r="Z204" i="41"/>
  <c r="Z323" i="20" s="1"/>
  <c r="V204" i="41"/>
  <c r="V323" i="20" s="1"/>
  <c r="R204" i="41"/>
  <c r="R323" i="20" s="1"/>
  <c r="N204" i="41"/>
  <c r="N323" i="20" s="1"/>
  <c r="J204" i="41"/>
  <c r="J323" i="20" s="1"/>
  <c r="F204" i="41"/>
  <c r="F323" i="20" s="1"/>
  <c r="X202" i="32"/>
  <c r="X321" i="31" s="1"/>
  <c r="T202" i="32"/>
  <c r="T321" i="31" s="1"/>
  <c r="O202" i="32"/>
  <c r="O321" i="31" s="1"/>
  <c r="J202" i="32"/>
  <c r="J321" i="31" s="1"/>
  <c r="F202" i="32"/>
  <c r="F321" i="31" s="1"/>
  <c r="AE202" i="33"/>
  <c r="AE321" i="4" s="1"/>
  <c r="AA202" i="33"/>
  <c r="AA321" i="4" s="1"/>
  <c r="W202" i="33"/>
  <c r="W321" i="4" s="1"/>
  <c r="S202" i="33"/>
  <c r="S321" i="4" s="1"/>
  <c r="O202" i="33"/>
  <c r="O321" i="4" s="1"/>
  <c r="J202" i="33"/>
  <c r="J321" i="4" s="1"/>
  <c r="F202" i="33"/>
  <c r="F321" i="4" s="1"/>
  <c r="C202" i="33"/>
  <c r="C321" i="4" s="1"/>
  <c r="W202" i="34"/>
  <c r="W321" i="6" s="1"/>
  <c r="R202" i="34"/>
  <c r="R321" i="6" s="1"/>
  <c r="M202" i="34"/>
  <c r="M321" i="6" s="1"/>
  <c r="I202" i="34"/>
  <c r="I321" i="6" s="1"/>
  <c r="E202" i="34"/>
  <c r="E321" i="6" s="1"/>
  <c r="L202" i="33"/>
  <c r="L321" i="4" s="1"/>
  <c r="BE203" i="36"/>
  <c r="BE322" i="7" s="1"/>
  <c r="BA203" i="36"/>
  <c r="BA322" i="7" s="1"/>
  <c r="AW203" i="36"/>
  <c r="AW322" i="7" s="1"/>
  <c r="AS203" i="36"/>
  <c r="AS322" i="7" s="1"/>
  <c r="AO203" i="36"/>
  <c r="AO322" i="7" s="1"/>
  <c r="AK203" i="36"/>
  <c r="AK322" i="7" s="1"/>
  <c r="AG203" i="36"/>
  <c r="AG322" i="7" s="1"/>
  <c r="AC203" i="36"/>
  <c r="AC322" i="7" s="1"/>
  <c r="Y203" i="36"/>
  <c r="Y322" i="7" s="1"/>
  <c r="U203" i="36"/>
  <c r="U322" i="7" s="1"/>
  <c r="Q203" i="36"/>
  <c r="Q322" i="7" s="1"/>
  <c r="M203" i="36"/>
  <c r="M322" i="7" s="1"/>
  <c r="I203" i="36"/>
  <c r="I322" i="7" s="1"/>
  <c r="E203" i="36"/>
  <c r="E322" i="7" s="1"/>
  <c r="AK202" i="38"/>
  <c r="AK321" i="8" s="1"/>
  <c r="AG202" i="38"/>
  <c r="AG321" i="8" s="1"/>
  <c r="AC202" i="38"/>
  <c r="AC321" i="8" s="1"/>
  <c r="Y202" i="38"/>
  <c r="Y321" i="8" s="1"/>
  <c r="U202" i="38"/>
  <c r="U321" i="8" s="1"/>
  <c r="Q202" i="38"/>
  <c r="Q321" i="8" s="1"/>
  <c r="M202" i="38"/>
  <c r="M321" i="8" s="1"/>
  <c r="I202" i="38"/>
  <c r="I321" i="8" s="1"/>
  <c r="E202" i="38"/>
  <c r="E321" i="8" s="1"/>
  <c r="BE202" i="39"/>
  <c r="BE321" i="9" s="1"/>
  <c r="BA202" i="39"/>
  <c r="BA321" i="9" s="1"/>
  <c r="AW202" i="39"/>
  <c r="AW321" i="9" s="1"/>
  <c r="AS202" i="39"/>
  <c r="AS321" i="9" s="1"/>
  <c r="AO202" i="39"/>
  <c r="AO321" i="9" s="1"/>
  <c r="AK202" i="39"/>
  <c r="AK321" i="9" s="1"/>
  <c r="AG202" i="39"/>
  <c r="AG321" i="9" s="1"/>
  <c r="AC202" i="39"/>
  <c r="AC321" i="9" s="1"/>
  <c r="Y202" i="39"/>
  <c r="Y321" i="9" s="1"/>
  <c r="U202" i="39"/>
  <c r="U321" i="9" s="1"/>
  <c r="Q202" i="39"/>
  <c r="Q321" i="9" s="1"/>
  <c r="M202" i="39"/>
  <c r="M321" i="9" s="1"/>
  <c r="I202" i="39"/>
  <c r="I321" i="9" s="1"/>
  <c r="E202" i="39"/>
  <c r="E321" i="9" s="1"/>
  <c r="D204" i="41"/>
  <c r="D323" i="20" s="1"/>
  <c r="AC204" i="41"/>
  <c r="AC323" i="20" s="1"/>
  <c r="Y204" i="41"/>
  <c r="Y323" i="20" s="1"/>
  <c r="U204" i="41"/>
  <c r="U323" i="20" s="1"/>
  <c r="Q204" i="41"/>
  <c r="Q323" i="20" s="1"/>
  <c r="M204" i="41"/>
  <c r="M323" i="20" s="1"/>
  <c r="I204" i="41"/>
  <c r="I323" i="20" s="1"/>
  <c r="E204" i="41"/>
  <c r="E323" i="20" s="1"/>
  <c r="W202" i="32"/>
  <c r="W321" i="31" s="1"/>
  <c r="S202" i="32"/>
  <c r="S321" i="31" s="1"/>
  <c r="N202" i="32"/>
  <c r="N321" i="31" s="1"/>
  <c r="I202" i="32"/>
  <c r="I321" i="31" s="1"/>
  <c r="E202" i="32"/>
  <c r="E321" i="31" s="1"/>
  <c r="AD202" i="33"/>
  <c r="AD321" i="4" s="1"/>
  <c r="Z202" i="33"/>
  <c r="Z321" i="4" s="1"/>
  <c r="V202" i="33"/>
  <c r="V321" i="4" s="1"/>
  <c r="R202" i="33"/>
  <c r="R321" i="4" s="1"/>
  <c r="N202" i="33"/>
  <c r="N321" i="4" s="1"/>
  <c r="I202" i="33"/>
  <c r="I321" i="4" s="1"/>
  <c r="E202" i="33"/>
  <c r="E321" i="4" s="1"/>
  <c r="Z202" i="34"/>
  <c r="Z321" i="6" s="1"/>
  <c r="U202" i="34"/>
  <c r="U321" i="6" s="1"/>
  <c r="Q202" i="34"/>
  <c r="Q321" i="6" s="1"/>
  <c r="L202" i="34"/>
  <c r="L321" i="6" s="1"/>
  <c r="H202" i="34"/>
  <c r="H321" i="6" s="1"/>
  <c r="D202" i="34"/>
  <c r="D321" i="6" s="1"/>
  <c r="L202" i="32"/>
  <c r="L321" i="31" s="1"/>
  <c r="BD203" i="36"/>
  <c r="BD322" i="7" s="1"/>
  <c r="AZ203" i="36"/>
  <c r="AZ322" i="7" s="1"/>
  <c r="AV203" i="36"/>
  <c r="AV322" i="7" s="1"/>
  <c r="AR203" i="36"/>
  <c r="AR322" i="7" s="1"/>
  <c r="AN203" i="36"/>
  <c r="AN322" i="7" s="1"/>
  <c r="AJ203" i="36"/>
  <c r="AJ322" i="7" s="1"/>
  <c r="AF203" i="36"/>
  <c r="AF322" i="7" s="1"/>
  <c r="AB203" i="36"/>
  <c r="AB322" i="7" s="1"/>
  <c r="X203" i="36"/>
  <c r="X322" i="7" s="1"/>
  <c r="T203" i="36"/>
  <c r="T322" i="7" s="1"/>
  <c r="P203" i="36"/>
  <c r="P322" i="7" s="1"/>
  <c r="L203" i="36"/>
  <c r="L322" i="7" s="1"/>
  <c r="H203" i="36"/>
  <c r="H322" i="7" s="1"/>
  <c r="AJ202" i="38"/>
  <c r="AJ321" i="8" s="1"/>
  <c r="AF202" i="38"/>
  <c r="AF321" i="8" s="1"/>
  <c r="AB202" i="38"/>
  <c r="AB321" i="8" s="1"/>
  <c r="X202" i="38"/>
  <c r="X321" i="8" s="1"/>
  <c r="T202" i="38"/>
  <c r="T321" i="8" s="1"/>
  <c r="P202" i="38"/>
  <c r="P321" i="8" s="1"/>
  <c r="L202" i="38"/>
  <c r="L321" i="8" s="1"/>
  <c r="H202" i="38"/>
  <c r="H321" i="8" s="1"/>
  <c r="D202" i="38"/>
  <c r="D321" i="8" s="1"/>
  <c r="BD202" i="39"/>
  <c r="BD321" i="9" s="1"/>
  <c r="AZ202" i="39"/>
  <c r="AZ321" i="9" s="1"/>
  <c r="AV202" i="39"/>
  <c r="AV321" i="9" s="1"/>
  <c r="AR202" i="39"/>
  <c r="AR321" i="9" s="1"/>
  <c r="AN202" i="39"/>
  <c r="AN321" i="9" s="1"/>
  <c r="AJ202" i="39"/>
  <c r="AJ321" i="9" s="1"/>
  <c r="AF202" i="39"/>
  <c r="AF321" i="9" s="1"/>
  <c r="AB202" i="39"/>
  <c r="AB321" i="9" s="1"/>
  <c r="X202" i="39"/>
  <c r="X321" i="9" s="1"/>
  <c r="T202" i="39"/>
  <c r="T321" i="9" s="1"/>
  <c r="P202" i="39"/>
  <c r="P321" i="9" s="1"/>
  <c r="L202" i="39"/>
  <c r="L321" i="9" s="1"/>
  <c r="H202" i="39"/>
  <c r="H321" i="9" s="1"/>
  <c r="AF204" i="41"/>
  <c r="AF323" i="20" s="1"/>
  <c r="AB204" i="41"/>
  <c r="AB323" i="20" s="1"/>
  <c r="X204" i="41"/>
  <c r="X323" i="20" s="1"/>
  <c r="T204" i="41"/>
  <c r="T323" i="20" s="1"/>
  <c r="P204" i="41"/>
  <c r="P323" i="20" s="1"/>
  <c r="L204" i="41"/>
  <c r="L323" i="20" s="1"/>
  <c r="AT323" i="7"/>
  <c r="AL323" i="7"/>
  <c r="D14" i="7"/>
  <c r="D14" i="36" s="1"/>
  <c r="D10" i="7"/>
  <c r="D10" i="36" s="1"/>
  <c r="AD323" i="7"/>
  <c r="D305" i="7"/>
  <c r="D297" i="7"/>
  <c r="D289" i="7"/>
  <c r="D269" i="7"/>
  <c r="V323" i="7"/>
  <c r="D331" i="7"/>
  <c r="E180" i="36"/>
  <c r="D201" i="36"/>
  <c r="D316" i="7"/>
  <c r="D197" i="36" s="1"/>
  <c r="D312" i="7"/>
  <c r="D193" i="36" s="1"/>
  <c r="D308" i="7"/>
  <c r="D304" i="7"/>
  <c r="D300" i="7"/>
  <c r="D189" i="36" s="1"/>
  <c r="D296" i="7"/>
  <c r="D292" i="7"/>
  <c r="D288" i="7"/>
  <c r="D284" i="7"/>
  <c r="D276" i="7"/>
  <c r="D272" i="7"/>
  <c r="D252" i="7"/>
  <c r="D244" i="7"/>
  <c r="D236" i="7"/>
  <c r="D224" i="7"/>
  <c r="D212" i="7"/>
  <c r="D196" i="7"/>
  <c r="D180" i="7"/>
  <c r="D176" i="7"/>
  <c r="D168" i="7"/>
  <c r="D160" i="7"/>
  <c r="D152" i="7"/>
  <c r="D124" i="7"/>
  <c r="D116" i="7"/>
  <c r="D112" i="7"/>
  <c r="D104" i="7"/>
  <c r="D80" i="7"/>
  <c r="D72" i="7"/>
  <c r="D64" i="7"/>
  <c r="D52" i="7"/>
  <c r="D44" i="7"/>
  <c r="D32" i="7"/>
  <c r="D24" i="7"/>
  <c r="D16" i="7"/>
  <c r="D309" i="7"/>
  <c r="D293" i="7"/>
  <c r="D277" i="7"/>
  <c r="D225" i="7"/>
  <c r="D213" i="7"/>
  <c r="D197" i="7"/>
  <c r="D177" i="7"/>
  <c r="D161" i="7"/>
  <c r="D117" i="7"/>
  <c r="D113" i="7"/>
  <c r="D65" i="7"/>
  <c r="D33" i="7"/>
  <c r="D301" i="7"/>
  <c r="D190" i="36" s="1"/>
  <c r="D310" i="7"/>
  <c r="D306" i="7"/>
  <c r="D302" i="7"/>
  <c r="D298" i="7"/>
  <c r="D294" i="7"/>
  <c r="D286" i="7"/>
  <c r="D278" i="7"/>
  <c r="D274" i="7"/>
  <c r="D181" i="36" s="1"/>
  <c r="D270" i="7"/>
  <c r="D266" i="7"/>
  <c r="D177" i="36" s="1"/>
  <c r="D262" i="7"/>
  <c r="D173" i="36" s="1"/>
  <c r="D258" i="7"/>
  <c r="D169" i="36" s="1"/>
  <c r="D250" i="7"/>
  <c r="D242" i="7"/>
  <c r="D234" i="7"/>
  <c r="D226" i="7"/>
  <c r="D214" i="7"/>
  <c r="D198" i="7"/>
  <c r="D178" i="7"/>
  <c r="D170" i="7"/>
  <c r="D166" i="7"/>
  <c r="D162" i="7"/>
  <c r="D122" i="7"/>
  <c r="D118" i="7"/>
  <c r="D114" i="7"/>
  <c r="D90" i="7"/>
  <c r="D78" i="7"/>
  <c r="D70" i="7"/>
  <c r="D66" i="7"/>
  <c r="D62" i="7"/>
  <c r="D50" i="7"/>
  <c r="D46" i="7"/>
  <c r="D34" i="7"/>
  <c r="D26" i="7"/>
  <c r="BB323" i="7"/>
  <c r="D280" i="7"/>
  <c r="D182" i="36" s="1"/>
  <c r="N182" i="36"/>
  <c r="D264" i="7"/>
  <c r="D175" i="36" s="1"/>
  <c r="N175" i="36"/>
  <c r="D256" i="7"/>
  <c r="D167" i="36" s="1"/>
  <c r="N167" i="36"/>
  <c r="D248" i="7"/>
  <c r="D163" i="36" s="1"/>
  <c r="N163" i="36"/>
  <c r="D240" i="7"/>
  <c r="D158" i="36" s="1"/>
  <c r="N158" i="36"/>
  <c r="D228" i="7"/>
  <c r="D151" i="36" s="1"/>
  <c r="N151" i="36"/>
  <c r="D220" i="7"/>
  <c r="D148" i="36" s="1"/>
  <c r="N148" i="36"/>
  <c r="D208" i="7"/>
  <c r="D141" i="36" s="1"/>
  <c r="N141" i="36"/>
  <c r="D192" i="7"/>
  <c r="D128" i="36" s="1"/>
  <c r="N128" i="36"/>
  <c r="D184" i="7"/>
  <c r="D120" i="36" s="1"/>
  <c r="N120" i="36"/>
  <c r="D156" i="7"/>
  <c r="D107" i="36" s="1"/>
  <c r="N107" i="36"/>
  <c r="D144" i="7"/>
  <c r="D97" i="36" s="1"/>
  <c r="N97" i="36"/>
  <c r="D132" i="7"/>
  <c r="D85" i="36" s="1"/>
  <c r="N85" i="36"/>
  <c r="D96" i="7"/>
  <c r="D63" i="36" s="1"/>
  <c r="N63" i="36"/>
  <c r="D48" i="7"/>
  <c r="D32" i="36" s="1"/>
  <c r="N32" i="36"/>
  <c r="D40" i="7"/>
  <c r="D29" i="36" s="1"/>
  <c r="N29" i="36"/>
  <c r="D28" i="7"/>
  <c r="D21" i="36" s="1"/>
  <c r="N21" i="36"/>
  <c r="D313" i="7"/>
  <c r="D194" i="36" s="1"/>
  <c r="D281" i="7"/>
  <c r="D183" i="36" s="1"/>
  <c r="D265" i="7"/>
  <c r="D176" i="36" s="1"/>
  <c r="D217" i="7"/>
  <c r="D145" i="36" s="1"/>
  <c r="D201" i="7"/>
  <c r="D134" i="36" s="1"/>
  <c r="D185" i="7"/>
  <c r="D121" i="36" s="1"/>
  <c r="D153" i="7"/>
  <c r="D104" i="36" s="1"/>
  <c r="D137" i="7"/>
  <c r="D90" i="36" s="1"/>
  <c r="D73" i="7"/>
  <c r="D46" i="36" s="1"/>
  <c r="D57" i="7"/>
  <c r="D38" i="36" s="1"/>
  <c r="D41" i="7"/>
  <c r="D30" i="36" s="1"/>
  <c r="D17" i="7"/>
  <c r="D15" i="36" s="1"/>
  <c r="D13" i="7"/>
  <c r="D13" i="36" s="1"/>
  <c r="D9" i="7"/>
  <c r="D9" i="36" s="1"/>
  <c r="E16" i="36"/>
  <c r="E328" i="7"/>
  <c r="D330" i="7"/>
  <c r="D319" i="7"/>
  <c r="D200" i="36" s="1"/>
  <c r="N200" i="36"/>
  <c r="D315" i="7"/>
  <c r="D196" i="36" s="1"/>
  <c r="N196" i="36"/>
  <c r="D311" i="7"/>
  <c r="D192" i="36" s="1"/>
  <c r="N192" i="36"/>
  <c r="D307" i="7"/>
  <c r="D191" i="36" s="1"/>
  <c r="N191" i="36"/>
  <c r="D303" i="7"/>
  <c r="D299" i="7"/>
  <c r="D188" i="36" s="1"/>
  <c r="N188" i="36"/>
  <c r="D295" i="7"/>
  <c r="D291" i="7"/>
  <c r="D187" i="36" s="1"/>
  <c r="N187" i="36"/>
  <c r="D287" i="7"/>
  <c r="D283" i="7"/>
  <c r="D185" i="36" s="1"/>
  <c r="D279" i="7"/>
  <c r="D275" i="7"/>
  <c r="D271" i="7"/>
  <c r="D267" i="7"/>
  <c r="D178" i="36" s="1"/>
  <c r="N178" i="36"/>
  <c r="D263" i="7"/>
  <c r="D174" i="36" s="1"/>
  <c r="N174" i="36"/>
  <c r="D259" i="7"/>
  <c r="D170" i="36" s="1"/>
  <c r="N170" i="36"/>
  <c r="D255" i="7"/>
  <c r="D166" i="36" s="1"/>
  <c r="N166" i="36"/>
  <c r="D251" i="7"/>
  <c r="D247" i="7"/>
  <c r="D162" i="36" s="1"/>
  <c r="N162" i="36"/>
  <c r="D243" i="7"/>
  <c r="D239" i="7"/>
  <c r="D157" i="36" s="1"/>
  <c r="N157" i="36"/>
  <c r="D235" i="7"/>
  <c r="D231" i="7"/>
  <c r="D154" i="36" s="1"/>
  <c r="N154" i="36"/>
  <c r="D227" i="7"/>
  <c r="D223" i="7"/>
  <c r="D219" i="7"/>
  <c r="D147" i="36" s="1"/>
  <c r="N147" i="36"/>
  <c r="D215" i="7"/>
  <c r="D211" i="7"/>
  <c r="D207" i="7"/>
  <c r="D140" i="36" s="1"/>
  <c r="N140" i="36"/>
  <c r="D203" i="7"/>
  <c r="D136" i="36" s="1"/>
  <c r="N136" i="36"/>
  <c r="D199" i="7"/>
  <c r="D132" i="36" s="1"/>
  <c r="N132" i="36"/>
  <c r="D195" i="7"/>
  <c r="D131" i="36" s="1"/>
  <c r="N131" i="36"/>
  <c r="D191" i="7"/>
  <c r="D127" i="36" s="1"/>
  <c r="N127" i="36"/>
  <c r="D187" i="7"/>
  <c r="D123" i="36" s="1"/>
  <c r="N123" i="36"/>
  <c r="D183" i="7"/>
  <c r="D119" i="36" s="1"/>
  <c r="N119" i="36"/>
  <c r="D179" i="7"/>
  <c r="D175" i="7"/>
  <c r="D171" i="7"/>
  <c r="D113" i="36" s="1"/>
  <c r="N113" i="36"/>
  <c r="D167" i="7"/>
  <c r="D163" i="7"/>
  <c r="D159" i="7"/>
  <c r="D110" i="36" s="1"/>
  <c r="N110" i="36"/>
  <c r="D155" i="7"/>
  <c r="D106" i="36" s="1"/>
  <c r="N106" i="36"/>
  <c r="D151" i="7"/>
  <c r="D147" i="7"/>
  <c r="D100" i="36" s="1"/>
  <c r="N100" i="36"/>
  <c r="D143" i="7"/>
  <c r="D96" i="36" s="1"/>
  <c r="N96" i="36"/>
  <c r="D139" i="7"/>
  <c r="D92" i="36" s="1"/>
  <c r="N92" i="36"/>
  <c r="D135" i="7"/>
  <c r="D88" i="36" s="1"/>
  <c r="N88" i="36"/>
  <c r="D131" i="7"/>
  <c r="D84" i="36" s="1"/>
  <c r="N84" i="36"/>
  <c r="D127" i="7"/>
  <c r="D80" i="36" s="1"/>
  <c r="N80" i="36"/>
  <c r="D123" i="7"/>
  <c r="D119" i="7"/>
  <c r="D76" i="36" s="1"/>
  <c r="N76" i="36"/>
  <c r="D115" i="7"/>
  <c r="D111" i="7"/>
  <c r="D75" i="36" s="1"/>
  <c r="N75" i="36"/>
  <c r="D107" i="7"/>
  <c r="D71" i="36" s="1"/>
  <c r="N71" i="36"/>
  <c r="D103" i="7"/>
  <c r="D99" i="7"/>
  <c r="D66" i="36" s="1"/>
  <c r="N66" i="36"/>
  <c r="D95" i="7"/>
  <c r="D62" i="36" s="1"/>
  <c r="N62" i="36"/>
  <c r="D91" i="7"/>
  <c r="D58" i="36" s="1"/>
  <c r="N58" i="36"/>
  <c r="D87" i="7"/>
  <c r="D56" i="36" s="1"/>
  <c r="N56" i="36"/>
  <c r="D83" i="7"/>
  <c r="D52" i="36" s="1"/>
  <c r="N52" i="36"/>
  <c r="D79" i="7"/>
  <c r="D75" i="7"/>
  <c r="D48" i="36" s="1"/>
  <c r="N48" i="36"/>
  <c r="D71" i="7"/>
  <c r="D67" i="7"/>
  <c r="D43" i="36" s="1"/>
  <c r="N43" i="36"/>
  <c r="D63" i="7"/>
  <c r="D59" i="7"/>
  <c r="D40" i="36" s="1"/>
  <c r="N40" i="36"/>
  <c r="D55" i="7"/>
  <c r="D36" i="36" s="1"/>
  <c r="N36" i="36"/>
  <c r="D51" i="7"/>
  <c r="D47" i="7"/>
  <c r="D43" i="7"/>
  <c r="D39" i="7"/>
  <c r="D28" i="36" s="1"/>
  <c r="N28" i="36"/>
  <c r="D35" i="7"/>
  <c r="D31" i="7"/>
  <c r="D24" i="36" s="1"/>
  <c r="N24" i="36"/>
  <c r="D27" i="7"/>
  <c r="D23" i="7"/>
  <c r="BE323" i="7"/>
  <c r="BA323" i="7"/>
  <c r="AW323" i="7"/>
  <c r="AS323" i="7"/>
  <c r="AO325" i="7"/>
  <c r="AK323" i="7"/>
  <c r="AG323" i="7"/>
  <c r="AC323" i="7"/>
  <c r="Y323" i="7"/>
  <c r="U323" i="7"/>
  <c r="M323" i="7"/>
  <c r="E325" i="7"/>
  <c r="AF326" i="7"/>
  <c r="W327" i="7"/>
  <c r="AX328" i="7"/>
  <c r="AF8" i="36"/>
  <c r="N193" i="36"/>
  <c r="N177" i="36"/>
  <c r="E168" i="36"/>
  <c r="D68" i="7"/>
  <c r="D44" i="36" s="1"/>
  <c r="N44" i="36"/>
  <c r="D56" i="7"/>
  <c r="D37" i="36" s="1"/>
  <c r="N37" i="36"/>
  <c r="D8" i="7"/>
  <c r="W8" i="36"/>
  <c r="AF324" i="7"/>
  <c r="AF327" i="7"/>
  <c r="D229" i="7"/>
  <c r="D152" i="36" s="1"/>
  <c r="D149" i="7"/>
  <c r="D102" i="36" s="1"/>
  <c r="D69" i="7"/>
  <c r="D45" i="36" s="1"/>
  <c r="D37" i="7"/>
  <c r="D26" i="36" s="1"/>
  <c r="D12" i="7"/>
  <c r="D12" i="36" s="1"/>
  <c r="D318" i="7"/>
  <c r="D199" i="36" s="1"/>
  <c r="N199" i="36"/>
  <c r="D314" i="7"/>
  <c r="D195" i="36" s="1"/>
  <c r="N195" i="36"/>
  <c r="D290" i="7"/>
  <c r="D186" i="36" s="1"/>
  <c r="N186" i="36"/>
  <c r="D282" i="7"/>
  <c r="D184" i="36" s="1"/>
  <c r="N184" i="36"/>
  <c r="D254" i="7"/>
  <c r="D165" i="36" s="1"/>
  <c r="N165" i="36"/>
  <c r="D246" i="7"/>
  <c r="D161" i="36" s="1"/>
  <c r="N161" i="36"/>
  <c r="D238" i="7"/>
  <c r="D156" i="36" s="1"/>
  <c r="N156" i="36"/>
  <c r="D230" i="7"/>
  <c r="D153" i="36" s="1"/>
  <c r="N153" i="36"/>
  <c r="D222" i="7"/>
  <c r="D150" i="36" s="1"/>
  <c r="N150" i="36"/>
  <c r="D218" i="7"/>
  <c r="D146" i="36" s="1"/>
  <c r="N146" i="36"/>
  <c r="D210" i="7"/>
  <c r="D143" i="36" s="1"/>
  <c r="N143" i="36"/>
  <c r="D206" i="7"/>
  <c r="D139" i="36" s="1"/>
  <c r="N139" i="36"/>
  <c r="D202" i="7"/>
  <c r="D135" i="36" s="1"/>
  <c r="N135" i="36"/>
  <c r="D194" i="7"/>
  <c r="D130" i="36" s="1"/>
  <c r="N130" i="36"/>
  <c r="D190" i="7"/>
  <c r="D126" i="36" s="1"/>
  <c r="N126" i="36"/>
  <c r="D186" i="7"/>
  <c r="D122" i="36" s="1"/>
  <c r="N122" i="36"/>
  <c r="D182" i="7"/>
  <c r="D118" i="36" s="1"/>
  <c r="N118" i="36"/>
  <c r="D174" i="7"/>
  <c r="D116" i="36" s="1"/>
  <c r="N116" i="36"/>
  <c r="D158" i="7"/>
  <c r="D109" i="36" s="1"/>
  <c r="N109" i="36"/>
  <c r="D154" i="7"/>
  <c r="D105" i="36" s="1"/>
  <c r="N105" i="36"/>
  <c r="D150" i="7"/>
  <c r="D103" i="36" s="1"/>
  <c r="N103" i="36"/>
  <c r="D146" i="7"/>
  <c r="D99" i="36" s="1"/>
  <c r="N99" i="36"/>
  <c r="D142" i="7"/>
  <c r="D95" i="36" s="1"/>
  <c r="N95" i="36"/>
  <c r="D138" i="7"/>
  <c r="D91" i="36" s="1"/>
  <c r="N91" i="36"/>
  <c r="D134" i="7"/>
  <c r="D87" i="36" s="1"/>
  <c r="N87" i="36"/>
  <c r="D130" i="7"/>
  <c r="D83" i="36" s="1"/>
  <c r="N83" i="36"/>
  <c r="D126" i="7"/>
  <c r="D79" i="36" s="1"/>
  <c r="N79" i="36"/>
  <c r="D110" i="7"/>
  <c r="D74" i="36" s="1"/>
  <c r="N74" i="36"/>
  <c r="D106" i="7"/>
  <c r="D70" i="36" s="1"/>
  <c r="N70" i="36"/>
  <c r="D102" i="7"/>
  <c r="D69" i="36" s="1"/>
  <c r="N69" i="36"/>
  <c r="D98" i="7"/>
  <c r="D65" i="36" s="1"/>
  <c r="N65" i="36"/>
  <c r="D94" i="7"/>
  <c r="D61" i="36" s="1"/>
  <c r="N61" i="36"/>
  <c r="D86" i="7"/>
  <c r="D55" i="36" s="1"/>
  <c r="N55" i="36"/>
  <c r="D82" i="7"/>
  <c r="D51" i="36" s="1"/>
  <c r="N51" i="36"/>
  <c r="D74" i="7"/>
  <c r="D47" i="36" s="1"/>
  <c r="N47" i="36"/>
  <c r="D58" i="7"/>
  <c r="D39" i="36" s="1"/>
  <c r="N39" i="36"/>
  <c r="D54" i="7"/>
  <c r="D35" i="36" s="1"/>
  <c r="N35" i="36"/>
  <c r="D42" i="7"/>
  <c r="D31" i="36" s="1"/>
  <c r="N31" i="36"/>
  <c r="D38" i="7"/>
  <c r="D27" i="36" s="1"/>
  <c r="N27" i="36"/>
  <c r="D30" i="7"/>
  <c r="D23" i="36" s="1"/>
  <c r="N23" i="36"/>
  <c r="D22" i="7"/>
  <c r="D20" i="36" s="1"/>
  <c r="D203" i="36" s="1"/>
  <c r="D322" i="7" s="1"/>
  <c r="N20" i="36"/>
  <c r="N203" i="36" s="1"/>
  <c r="N322" i="7" s="1"/>
  <c r="N16" i="36"/>
  <c r="N328" i="7"/>
  <c r="AX324" i="7"/>
  <c r="BD323" i="7"/>
  <c r="AZ323" i="7"/>
  <c r="AV323" i="7"/>
  <c r="AR323" i="7"/>
  <c r="AO323" i="7" s="1"/>
  <c r="AN323" i="7"/>
  <c r="AJ323" i="7"/>
  <c r="AF325" i="7"/>
  <c r="AB323" i="7"/>
  <c r="X323" i="7"/>
  <c r="T323" i="7"/>
  <c r="L323" i="7"/>
  <c r="H323" i="7"/>
  <c r="W326" i="7"/>
  <c r="AX327" i="7"/>
  <c r="N327" i="7"/>
  <c r="AO328" i="7"/>
  <c r="N197" i="36"/>
  <c r="N181" i="36"/>
  <c r="D260" i="7"/>
  <c r="D171" i="36" s="1"/>
  <c r="N171" i="36"/>
  <c r="D200" i="7"/>
  <c r="D133" i="36" s="1"/>
  <c r="N133" i="36"/>
  <c r="D188" i="7"/>
  <c r="D124" i="36" s="1"/>
  <c r="N124" i="36"/>
  <c r="D148" i="7"/>
  <c r="D101" i="36" s="1"/>
  <c r="N101" i="36"/>
  <c r="D136" i="7"/>
  <c r="D89" i="36" s="1"/>
  <c r="N89" i="36"/>
  <c r="D128" i="7"/>
  <c r="D81" i="36" s="1"/>
  <c r="N81" i="36"/>
  <c r="D120" i="7"/>
  <c r="D77" i="36" s="1"/>
  <c r="N77" i="36"/>
  <c r="D108" i="7"/>
  <c r="D72" i="36" s="1"/>
  <c r="N72" i="36"/>
  <c r="D88" i="7"/>
  <c r="D57" i="36" s="1"/>
  <c r="N57" i="36"/>
  <c r="D36" i="7"/>
  <c r="D25" i="36" s="1"/>
  <c r="N25" i="36"/>
  <c r="AX325" i="7"/>
  <c r="AO326" i="7"/>
  <c r="E326" i="7"/>
  <c r="D261" i="7"/>
  <c r="D172" i="36" s="1"/>
  <c r="D245" i="7"/>
  <c r="D160" i="36" s="1"/>
  <c r="D181" i="7"/>
  <c r="D117" i="36" s="1"/>
  <c r="D165" i="7"/>
  <c r="D112" i="36" s="1"/>
  <c r="D133" i="7"/>
  <c r="D86" i="36" s="1"/>
  <c r="D101" i="7"/>
  <c r="D68" i="36" s="1"/>
  <c r="D85" i="7"/>
  <c r="D54" i="36" s="1"/>
  <c r="D53" i="7"/>
  <c r="D34" i="36" s="1"/>
  <c r="D21" i="7"/>
  <c r="D241" i="7"/>
  <c r="D159" i="36" s="1"/>
  <c r="D209" i="7"/>
  <c r="D142" i="36" s="1"/>
  <c r="D193" i="7"/>
  <c r="D129" i="36" s="1"/>
  <c r="D145" i="7"/>
  <c r="D98" i="36" s="1"/>
  <c r="D129" i="7"/>
  <c r="D82" i="36" s="1"/>
  <c r="D97" i="7"/>
  <c r="D64" i="36" s="1"/>
  <c r="D81" i="7"/>
  <c r="D49" i="7"/>
  <c r="D33" i="36" s="1"/>
  <c r="D19" i="7"/>
  <c r="D17" i="36" s="1"/>
  <c r="D11" i="7"/>
  <c r="D11" i="36" s="1"/>
  <c r="D20" i="7"/>
  <c r="D18" i="36" s="1"/>
  <c r="E18" i="36"/>
  <c r="E202" i="36" s="1"/>
  <c r="W16" i="36"/>
  <c r="W328" i="7"/>
  <c r="AO324" i="7"/>
  <c r="E324" i="7"/>
  <c r="W325" i="7"/>
  <c r="AX326" i="7"/>
  <c r="N326" i="7"/>
  <c r="AO327" i="7"/>
  <c r="E327" i="7"/>
  <c r="AF328" i="7"/>
  <c r="N201" i="36"/>
  <c r="N185" i="36"/>
  <c r="N169" i="36"/>
  <c r="D268" i="7"/>
  <c r="D179" i="36" s="1"/>
  <c r="N179" i="36"/>
  <c r="D232" i="7"/>
  <c r="D155" i="36" s="1"/>
  <c r="N155" i="36"/>
  <c r="D216" i="7"/>
  <c r="D144" i="36" s="1"/>
  <c r="N144" i="36"/>
  <c r="D204" i="7"/>
  <c r="D137" i="36" s="1"/>
  <c r="N137" i="36"/>
  <c r="D172" i="7"/>
  <c r="D114" i="36" s="1"/>
  <c r="N114" i="36"/>
  <c r="D164" i="7"/>
  <c r="D111" i="36" s="1"/>
  <c r="N111" i="36"/>
  <c r="D140" i="7"/>
  <c r="D93" i="36" s="1"/>
  <c r="N93" i="36"/>
  <c r="D100" i="7"/>
  <c r="D67" i="36" s="1"/>
  <c r="N67" i="36"/>
  <c r="D92" i="7"/>
  <c r="D59" i="36" s="1"/>
  <c r="N59" i="36"/>
  <c r="D84" i="7"/>
  <c r="D53" i="36" s="1"/>
  <c r="N53" i="36"/>
  <c r="D76" i="7"/>
  <c r="D49" i="36" s="1"/>
  <c r="N49" i="36"/>
  <c r="D60" i="7"/>
  <c r="D41" i="36" s="1"/>
  <c r="N41" i="36"/>
  <c r="N325" i="7"/>
  <c r="N189" i="36"/>
  <c r="AK202" i="36"/>
  <c r="J202" i="36"/>
  <c r="BD202" i="36"/>
  <c r="V202" i="36"/>
  <c r="AD202" i="36"/>
  <c r="AX202" i="36"/>
  <c r="AQ202" i="36"/>
  <c r="AW202" i="36"/>
  <c r="Q202" i="36"/>
  <c r="BF202" i="36"/>
  <c r="BB202" i="36"/>
  <c r="AT202" i="36"/>
  <c r="AP202" i="36"/>
  <c r="AL202" i="36"/>
  <c r="AH202" i="36"/>
  <c r="Z202" i="36"/>
  <c r="R202" i="36"/>
  <c r="F202" i="36"/>
  <c r="BE202" i="36"/>
  <c r="BA202" i="36"/>
  <c r="AS202" i="36"/>
  <c r="AG202" i="36"/>
  <c r="AC202" i="36"/>
  <c r="Y202" i="36"/>
  <c r="U202" i="36"/>
  <c r="M202" i="36"/>
  <c r="I202" i="36"/>
  <c r="AZ202" i="36"/>
  <c r="T202" i="36"/>
  <c r="P202" i="36"/>
  <c r="AU202" i="36"/>
  <c r="AM202" i="36"/>
  <c r="AI202" i="36"/>
  <c r="G202" i="36"/>
  <c r="AV202" i="36"/>
  <c r="AR202" i="36"/>
  <c r="AN202" i="36"/>
  <c r="AJ202" i="36"/>
  <c r="AF202" i="36"/>
  <c r="AB202" i="36"/>
  <c r="X202" i="36"/>
  <c r="L202" i="36"/>
  <c r="H202" i="36"/>
  <c r="K202" i="36"/>
  <c r="BC202" i="36"/>
  <c r="AY202" i="36"/>
  <c r="AE202" i="36"/>
  <c r="AA202" i="36"/>
  <c r="S202" i="36"/>
  <c r="O202" i="36"/>
  <c r="D206" i="32"/>
  <c r="D207" i="32"/>
  <c r="D204" i="32"/>
  <c r="D208" i="32"/>
  <c r="D205" i="32"/>
  <c r="P323" i="7"/>
  <c r="E323" i="7" l="1"/>
  <c r="AX323" i="7"/>
  <c r="N323" i="7"/>
  <c r="AF323" i="7"/>
  <c r="W323" i="7"/>
  <c r="W202" i="36"/>
  <c r="N202" i="36"/>
  <c r="D50" i="36"/>
  <c r="D327" i="7"/>
  <c r="D328" i="7"/>
  <c r="D325" i="7"/>
  <c r="D19" i="36"/>
  <c r="D324" i="7"/>
  <c r="D8" i="36"/>
  <c r="D326" i="7"/>
  <c r="D203" i="32"/>
  <c r="D323" i="7" l="1"/>
  <c r="D202" i="36"/>
</calcChain>
</file>

<file path=xl/sharedStrings.xml><?xml version="1.0" encoding="utf-8"?>
<sst xmlns="http://schemas.openxmlformats.org/spreadsheetml/2006/main" count="8195" uniqueCount="933">
  <si>
    <t>ФЕДЕРАЛЬНОЕ СТАТИСТИЧЕСКОЕ НАБЛЮДЕНИЕ</t>
  </si>
  <si>
    <t>КОНФИДЕНЦИАЛЬНОСТЬ ГАРАНТИРУЕТСЯ ПОЛУЧАТЕЛЕМ ИНФОРМАЦИИ</t>
  </si>
  <si>
    <t>СВЕДЕНИЯ ПО ПОДГОТОВКЕ СПОРТИВНОГО РЕЗЕРВА</t>
  </si>
  <si>
    <t>Предоставляют:</t>
  </si>
  <si>
    <t>Сроки предоставления</t>
  </si>
  <si>
    <t>Форма № 5-ФК (сводная)</t>
  </si>
  <si>
    <t>Годовая</t>
  </si>
  <si>
    <t>Наименование отчитывающейся организации</t>
  </si>
  <si>
    <t>Почтовый адрес</t>
  </si>
  <si>
    <t>Код</t>
  </si>
  <si>
    <t>Ведомственная 
принадлежность</t>
  </si>
  <si>
    <t>№ стро-ки</t>
  </si>
  <si>
    <t>СШ</t>
  </si>
  <si>
    <t>СШОР</t>
  </si>
  <si>
    <t>УОР</t>
  </si>
  <si>
    <t>ЦСП</t>
  </si>
  <si>
    <t>Другие
организации</t>
  </si>
  <si>
    <t>01</t>
  </si>
  <si>
    <t>02</t>
  </si>
  <si>
    <t>03</t>
  </si>
  <si>
    <t>04</t>
  </si>
  <si>
    <t>Организации в ведении органов управления в сфере образования</t>
  </si>
  <si>
    <t>05</t>
  </si>
  <si>
    <t>06</t>
  </si>
  <si>
    <t>07</t>
  </si>
  <si>
    <t>Организации другой ведомственной принадлежности</t>
  </si>
  <si>
    <t>08</t>
  </si>
  <si>
    <t>09</t>
  </si>
  <si>
    <t>10</t>
  </si>
  <si>
    <t>11</t>
  </si>
  <si>
    <t>12</t>
  </si>
  <si>
    <t>Итого организаций</t>
  </si>
  <si>
    <t>13</t>
  </si>
  <si>
    <t>14</t>
  </si>
  <si>
    <t>ОГРН</t>
  </si>
  <si>
    <t>15</t>
  </si>
  <si>
    <t>Виды правовых образований</t>
  </si>
  <si>
    <t>16</t>
  </si>
  <si>
    <t>Публичные правовые образования</t>
  </si>
  <si>
    <t>Иные правовые образования 
(в том числе частные)</t>
  </si>
  <si>
    <t>Российская Федерация</t>
  </si>
  <si>
    <t>Субъект Российской Федерации</t>
  </si>
  <si>
    <t>Муниципальное образование</t>
  </si>
  <si>
    <t>17</t>
  </si>
  <si>
    <t>Виды спорта</t>
  </si>
  <si>
    <t>№ строки</t>
  </si>
  <si>
    <t>всего</t>
  </si>
  <si>
    <t>начальной подготовки</t>
  </si>
  <si>
    <t>совершен-ствования спортивного мастерства</t>
  </si>
  <si>
    <t>высшего спортивного мастерства</t>
  </si>
  <si>
    <t>Авиамодельный спорт</t>
  </si>
  <si>
    <t>Автомобильный спорт</t>
  </si>
  <si>
    <t>Автомодельный спорт</t>
  </si>
  <si>
    <t>Айкидо</t>
  </si>
  <si>
    <t>Акробатический рок-н-ролл</t>
  </si>
  <si>
    <t>Американский футбол</t>
  </si>
  <si>
    <t>Армейский рукопашный бой</t>
  </si>
  <si>
    <t>Бадминтон</t>
  </si>
  <si>
    <t>Баскетбол - всего</t>
  </si>
  <si>
    <t>в том числе:
Баскетбол (муж.)</t>
  </si>
  <si>
    <t>Баскетбол (жен.)</t>
  </si>
  <si>
    <t>Бейсбол</t>
  </si>
  <si>
    <t>Биатлон</t>
  </si>
  <si>
    <t>Бильярдный спорт</t>
  </si>
  <si>
    <t>Бобслей - всего</t>
  </si>
  <si>
    <t>18</t>
  </si>
  <si>
    <t>19</t>
  </si>
  <si>
    <t>20</t>
  </si>
  <si>
    <t>Бодибилдинг</t>
  </si>
  <si>
    <t>21</t>
  </si>
  <si>
    <t>Бокс</t>
  </si>
  <si>
    <t>22</t>
  </si>
  <si>
    <t>Борьба на поясах</t>
  </si>
  <si>
    <t>23</t>
  </si>
  <si>
    <t>Боулинг</t>
  </si>
  <si>
    <t>24</t>
  </si>
  <si>
    <t>Боулспорт</t>
  </si>
  <si>
    <t>25</t>
  </si>
  <si>
    <t>Велосипедный спорт - всего</t>
  </si>
  <si>
    <t>26</t>
  </si>
  <si>
    <t>27</t>
  </si>
  <si>
    <t>Маунтинбайк</t>
  </si>
  <si>
    <t>28</t>
  </si>
  <si>
    <t>Трек</t>
  </si>
  <si>
    <t>29</t>
  </si>
  <si>
    <t>Шоссе</t>
  </si>
  <si>
    <t>30</t>
  </si>
  <si>
    <t>Вертолетный спорт</t>
  </si>
  <si>
    <t>31</t>
  </si>
  <si>
    <t>32</t>
  </si>
  <si>
    <t>Водно-спасательное многоборье</t>
  </si>
  <si>
    <t>33</t>
  </si>
  <si>
    <t>34</t>
  </si>
  <si>
    <t>в том числе:
Водное поло (муж.)</t>
  </si>
  <si>
    <t>35</t>
  </si>
  <si>
    <t>Водное поло (жен.)</t>
  </si>
  <si>
    <t>36</t>
  </si>
  <si>
    <t>Воднолыжный спорт</t>
  </si>
  <si>
    <t>37</t>
  </si>
  <si>
    <t>Военно-прикладной спорт</t>
  </si>
  <si>
    <t>38</t>
  </si>
  <si>
    <t>Военно-спортивное многоборье</t>
  </si>
  <si>
    <t>39</t>
  </si>
  <si>
    <t>Воздухоплавательный спорт</t>
  </si>
  <si>
    <t>40</t>
  </si>
  <si>
    <t>Воздушно-силовая атлетика</t>
  </si>
  <si>
    <t>41</t>
  </si>
  <si>
    <t>Волейбол - всего</t>
  </si>
  <si>
    <t>42</t>
  </si>
  <si>
    <t>в том числе:
Волейбол (муж.)</t>
  </si>
  <si>
    <t>43</t>
  </si>
  <si>
    <t>Волейбол (жен.)</t>
  </si>
  <si>
    <t>44</t>
  </si>
  <si>
    <t>Пляжный волейбол (муж.)</t>
  </si>
  <si>
    <t>45</t>
  </si>
  <si>
    <t>Пляжный волейбол (жен.)</t>
  </si>
  <si>
    <t>46</t>
  </si>
  <si>
    <t>Восточное боевое единоборство</t>
  </si>
  <si>
    <t>47</t>
  </si>
  <si>
    <t>Всестилевое каратэ</t>
  </si>
  <si>
    <t>48</t>
  </si>
  <si>
    <t>Гандбол - всего</t>
  </si>
  <si>
    <t>49</t>
  </si>
  <si>
    <t>в том числе:
Гандбол (муж.)</t>
  </si>
  <si>
    <t>50</t>
  </si>
  <si>
    <t>Гандбол (жен.)</t>
  </si>
  <si>
    <t>51</t>
  </si>
  <si>
    <t>Пляжный гандбол</t>
  </si>
  <si>
    <t>52</t>
  </si>
  <si>
    <t>Гиревой спорт</t>
  </si>
  <si>
    <t>53</t>
  </si>
  <si>
    <t>Го</t>
  </si>
  <si>
    <t>54</t>
  </si>
  <si>
    <t>Гольф</t>
  </si>
  <si>
    <t>55</t>
  </si>
  <si>
    <t>Гонки на охотничьих лыжах</t>
  </si>
  <si>
    <t>56</t>
  </si>
  <si>
    <t>Гонки с препятствиями</t>
  </si>
  <si>
    <t>57</t>
  </si>
  <si>
    <t>Горнолыжный спорт</t>
  </si>
  <si>
    <t>58</t>
  </si>
  <si>
    <t>Городошный спорт</t>
  </si>
  <si>
    <t>59</t>
  </si>
  <si>
    <t>Гребля на байдарках и каноэ</t>
  </si>
  <si>
    <t>60</t>
  </si>
  <si>
    <t>Гребля на шлюпках</t>
  </si>
  <si>
    <t>61</t>
  </si>
  <si>
    <t>Гребной слалом</t>
  </si>
  <si>
    <t>62</t>
  </si>
  <si>
    <t>Гребной спорт - всего</t>
  </si>
  <si>
    <t>63</t>
  </si>
  <si>
    <t>в том числе:
Академическая гребля</t>
  </si>
  <si>
    <t>64</t>
  </si>
  <si>
    <t>65</t>
  </si>
  <si>
    <t>66</t>
  </si>
  <si>
    <t>67</t>
  </si>
  <si>
    <t>Гребно-парусное двоеборье</t>
  </si>
  <si>
    <t>68</t>
  </si>
  <si>
    <t>Дартс</t>
  </si>
  <si>
    <t>69</t>
  </si>
  <si>
    <t>Джиу-джитсу</t>
  </si>
  <si>
    <t>70</t>
  </si>
  <si>
    <t>Дзюдо</t>
  </si>
  <si>
    <t>71</t>
  </si>
  <si>
    <t>Ездовой спорт</t>
  </si>
  <si>
    <t>72</t>
  </si>
  <si>
    <t>Капоэйра</t>
  </si>
  <si>
    <t>73</t>
  </si>
  <si>
    <t>74</t>
  </si>
  <si>
    <t>Кендо</t>
  </si>
  <si>
    <t>75</t>
  </si>
  <si>
    <t>Керешу</t>
  </si>
  <si>
    <t>76</t>
  </si>
  <si>
    <t>Кёрлинг - всего</t>
  </si>
  <si>
    <t>77</t>
  </si>
  <si>
    <t>78</t>
  </si>
  <si>
    <t>79</t>
  </si>
  <si>
    <t>Кёрлинг – смешанные пары</t>
  </si>
  <si>
    <t>80</t>
  </si>
  <si>
    <t>Кикбоксинг</t>
  </si>
  <si>
    <t>81</t>
  </si>
  <si>
    <t>Кинологический спорт</t>
  </si>
  <si>
    <t>82</t>
  </si>
  <si>
    <t>Киокусинкай</t>
  </si>
  <si>
    <t>83</t>
  </si>
  <si>
    <t>Комплексное единоборство</t>
  </si>
  <si>
    <t>84</t>
  </si>
  <si>
    <t>85</t>
  </si>
  <si>
    <t>Конный спорт</t>
  </si>
  <si>
    <t>86</t>
  </si>
  <si>
    <t>Конькобежный спорт - всего</t>
  </si>
  <si>
    <t>87</t>
  </si>
  <si>
    <t>в том числе:
Конькобежный спорт</t>
  </si>
  <si>
    <t>88</t>
  </si>
  <si>
    <t>Шорт-трек</t>
  </si>
  <si>
    <t>89</t>
  </si>
  <si>
    <t>Корэш</t>
  </si>
  <si>
    <t>90</t>
  </si>
  <si>
    <t>91</t>
  </si>
  <si>
    <t>Крикет</t>
  </si>
  <si>
    <t>92</t>
  </si>
  <si>
    <t>Кудо</t>
  </si>
  <si>
    <t>93</t>
  </si>
  <si>
    <t>Лапта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</si>
  <si>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</si>
  <si>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</si>
  <si>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</si>
  <si>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</si>
  <si>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</si>
  <si>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</si>
  <si>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</si>
  <si>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</si>
  <si>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</si>
  <si>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Лыжное двоеборье</t>
  </si>
  <si>
    <t>103</t>
  </si>
  <si>
    <t>Лыжные гонки</t>
  </si>
  <si>
    <t>104</t>
  </si>
  <si>
    <t>Мас-рестлинг</t>
  </si>
  <si>
    <t>105</t>
  </si>
  <si>
    <t>Международное военно-спортивное многоборье</t>
  </si>
  <si>
    <t>106</t>
  </si>
  <si>
    <t>Многоборье кинологов</t>
  </si>
  <si>
    <t>107</t>
  </si>
  <si>
    <t>Многоборье спасателей МЧС России</t>
  </si>
  <si>
    <t>108</t>
  </si>
  <si>
    <t>Морское многоборье</t>
  </si>
  <si>
    <t>109</t>
  </si>
  <si>
    <t>Мотоциклетный спорт</t>
  </si>
  <si>
    <t>110</t>
  </si>
  <si>
    <t>Настольный теннис</t>
  </si>
  <si>
    <t>111</t>
  </si>
  <si>
    <t>Падел</t>
  </si>
  <si>
    <t>112</t>
  </si>
  <si>
    <t>Парашютный спорт</t>
  </si>
  <si>
    <t>113</t>
  </si>
  <si>
    <t>Парусный спорт</t>
  </si>
  <si>
    <t>114</t>
  </si>
  <si>
    <t>Пауэрлифтинг</t>
  </si>
  <si>
    <t>115</t>
  </si>
  <si>
    <t>Перетягивание каната</t>
  </si>
  <si>
    <t>116</t>
  </si>
  <si>
    <t>Плавание - всего</t>
  </si>
  <si>
    <t>117</t>
  </si>
  <si>
    <t>118</t>
  </si>
  <si>
    <t>119</t>
  </si>
  <si>
    <t>Планерный спорт</t>
  </si>
  <si>
    <t>120</t>
  </si>
  <si>
    <t>Подводный спорт</t>
  </si>
  <si>
    <t>121</t>
  </si>
  <si>
    <t>Пожарно-спасательный спорт</t>
  </si>
  <si>
    <t>122</t>
  </si>
  <si>
    <t>Полиатлон</t>
  </si>
  <si>
    <t>123</t>
  </si>
  <si>
    <t>Практическая стрельба</t>
  </si>
  <si>
    <t>124</t>
  </si>
  <si>
    <t>125</t>
  </si>
  <si>
    <t>126</t>
  </si>
  <si>
    <t>127</t>
  </si>
  <si>
    <t>Прыжки на батуте - всего</t>
  </si>
  <si>
    <t>128</t>
  </si>
  <si>
    <t>в том числе:
Акробатическая дорожка</t>
  </si>
  <si>
    <t>129</t>
  </si>
  <si>
    <t>Двойной минитрамп</t>
  </si>
  <si>
    <t>130</t>
  </si>
  <si>
    <t>Индивидуальные прыжки</t>
  </si>
  <si>
    <t>131</t>
  </si>
  <si>
    <t>Синхронные прыжки</t>
  </si>
  <si>
    <t>132</t>
  </si>
  <si>
    <t>Прыжки на лыжах с трамплина</t>
  </si>
  <si>
    <t>133</t>
  </si>
  <si>
    <t>Пулевая стрельба - всего</t>
  </si>
  <si>
    <t>134</t>
  </si>
  <si>
    <t>в том числе:
Пневматическая винтовка</t>
  </si>
  <si>
    <t>135</t>
  </si>
  <si>
    <t>Пневматический пистолет</t>
  </si>
  <si>
    <t>136</t>
  </si>
  <si>
    <t>Малокалиберная винтовка</t>
  </si>
  <si>
    <t>137</t>
  </si>
  <si>
    <t>Малокалиберный пистолет</t>
  </si>
  <si>
    <t>138</t>
  </si>
  <si>
    <t>139</t>
  </si>
  <si>
    <t>Пэйнтбол</t>
  </si>
  <si>
    <t>140</t>
  </si>
  <si>
    <t>Радиоспорт</t>
  </si>
  <si>
    <t>141</t>
  </si>
  <si>
    <t>Рафтинг</t>
  </si>
  <si>
    <t>142</t>
  </si>
  <si>
    <t>Регби - всего</t>
  </si>
  <si>
    <t>143</t>
  </si>
  <si>
    <t>в том числе:
Регби</t>
  </si>
  <si>
    <t>144</t>
  </si>
  <si>
    <t>Регби 7 (муж.)</t>
  </si>
  <si>
    <t>145</t>
  </si>
  <si>
    <t>Регби 7 (жен.)</t>
  </si>
  <si>
    <t>146</t>
  </si>
  <si>
    <t>Регби - пляжное</t>
  </si>
  <si>
    <t>147</t>
  </si>
  <si>
    <t>Регбол</t>
  </si>
  <si>
    <t>148</t>
  </si>
  <si>
    <t>Роллер спорт</t>
  </si>
  <si>
    <t>149</t>
  </si>
  <si>
    <t>Роуп скиппинг (спортивная скакалка)</t>
  </si>
  <si>
    <t>150</t>
  </si>
  <si>
    <t>Рукопашный бой</t>
  </si>
  <si>
    <t>151</t>
  </si>
  <si>
    <t>Рыболовный спорт</t>
  </si>
  <si>
    <t>152</t>
  </si>
  <si>
    <t>Сават</t>
  </si>
  <si>
    <t>153</t>
  </si>
  <si>
    <t>Самбо</t>
  </si>
  <si>
    <t>154</t>
  </si>
  <si>
    <t>Самолетный спорт</t>
  </si>
  <si>
    <t>155</t>
  </si>
  <si>
    <t>Санный спорт</t>
  </si>
  <si>
    <t>156</t>
  </si>
  <si>
    <t>Северное многоборье</t>
  </si>
  <si>
    <t>157</t>
  </si>
  <si>
    <t>Серфинг</t>
  </si>
  <si>
    <t>158</t>
  </si>
  <si>
    <t>Синхронное плавание</t>
  </si>
  <si>
    <t>159</t>
  </si>
  <si>
    <t>160</t>
  </si>
  <si>
    <t>Сквош</t>
  </si>
  <si>
    <t>161</t>
  </si>
  <si>
    <t>Скейтбординг</t>
  </si>
  <si>
    <t>162</t>
  </si>
  <si>
    <t>163</t>
  </si>
  <si>
    <t>Служебно-прикладной спорт</t>
  </si>
  <si>
    <t>164</t>
  </si>
  <si>
    <t>Служебно-прикладной спорт ФСО России</t>
  </si>
  <si>
    <t>165</t>
  </si>
  <si>
    <t>Служебно-прикладной спорт ФТС России</t>
  </si>
  <si>
    <t>166</t>
  </si>
  <si>
    <t>Служебное двоеборье</t>
  </si>
  <si>
    <t>167</t>
  </si>
  <si>
    <t>Служебное единоборство</t>
  </si>
  <si>
    <t>168</t>
  </si>
  <si>
    <t>Служебное многоборье</t>
  </si>
  <si>
    <t>169</t>
  </si>
  <si>
    <t>Служебный биатлон</t>
  </si>
  <si>
    <t>170</t>
  </si>
  <si>
    <t>Спасательный спорт</t>
  </si>
  <si>
    <t>171</t>
  </si>
  <si>
    <t>Стрельба из боевого ручного стрелкового оружия</t>
  </si>
  <si>
    <t>172</t>
  </si>
  <si>
    <t>Стрельба из штатного или табельного оружия</t>
  </si>
  <si>
    <t>173</t>
  </si>
  <si>
    <t>Смешанное боевое единоборство (ММА)</t>
  </si>
  <si>
    <t>174</t>
  </si>
  <si>
    <t>175</t>
  </si>
  <si>
    <t>Современное пятиборье</t>
  </si>
  <si>
    <t>176</t>
  </si>
  <si>
    <t>Софтбол</t>
  </si>
  <si>
    <t>177</t>
  </si>
  <si>
    <t>Спорт сверхлегкой авиации</t>
  </si>
  <si>
    <t>178</t>
  </si>
  <si>
    <t>Спортивная акробатика</t>
  </si>
  <si>
    <t>179</t>
  </si>
  <si>
    <t>Спортивная аэробика</t>
  </si>
  <si>
    <t>180</t>
  </si>
  <si>
    <t>Спортивная борьба - всего</t>
  </si>
  <si>
    <t>181</t>
  </si>
  <si>
    <t>в том числе:
Вольная борьба</t>
  </si>
  <si>
    <t>182</t>
  </si>
  <si>
    <t>Греко-римская борьба</t>
  </si>
  <si>
    <t>183</t>
  </si>
  <si>
    <t>Грэпплинг</t>
  </si>
  <si>
    <t>184</t>
  </si>
  <si>
    <t>185</t>
  </si>
  <si>
    <t>Панкратион</t>
  </si>
  <si>
    <t>186</t>
  </si>
  <si>
    <t>Спортивная гимнастика</t>
  </si>
  <si>
    <t>187</t>
  </si>
  <si>
    <t>Спортивная йога</t>
  </si>
  <si>
    <t>188</t>
  </si>
  <si>
    <t>Спортивно-прикладное собаководство</t>
  </si>
  <si>
    <t>189</t>
  </si>
  <si>
    <t>Спортивное метание ножа</t>
  </si>
  <si>
    <t>190</t>
  </si>
  <si>
    <t>Спортивное ориентирование</t>
  </si>
  <si>
    <t>191</t>
  </si>
  <si>
    <t>Спортивный бридж</t>
  </si>
  <si>
    <t>192</t>
  </si>
  <si>
    <t>Спортивный туризм</t>
  </si>
  <si>
    <t>193</t>
  </si>
  <si>
    <t>Стендовая стрельба - всего</t>
  </si>
  <si>
    <t>194</t>
  </si>
  <si>
    <t>в том числе:
Трап</t>
  </si>
  <si>
    <t>195</t>
  </si>
  <si>
    <t>Скит</t>
  </si>
  <si>
    <t>196</t>
  </si>
  <si>
    <t>197</t>
  </si>
  <si>
    <t>198</t>
  </si>
  <si>
    <t>Страйкбол</t>
  </si>
  <si>
    <t>199</t>
  </si>
  <si>
    <t>Стрельба из арбалета</t>
  </si>
  <si>
    <t>200</t>
  </si>
  <si>
    <t>Стрельба из лука - всего</t>
  </si>
  <si>
    <t>201</t>
  </si>
  <si>
    <t>в том числе:
Классический лук</t>
  </si>
  <si>
    <t>202</t>
  </si>
  <si>
    <t>203</t>
  </si>
  <si>
    <t>204</t>
  </si>
  <si>
    <t>Судомодельный спорт</t>
  </si>
  <si>
    <t>205</t>
  </si>
  <si>
    <t>Сумо</t>
  </si>
  <si>
    <t>206</t>
  </si>
  <si>
    <t>Таврели</t>
  </si>
  <si>
    <t>207</t>
  </si>
  <si>
    <t>208</t>
  </si>
  <si>
    <t>209</t>
  </si>
  <si>
    <t>Теннис</t>
  </si>
  <si>
    <t>210</t>
  </si>
  <si>
    <t>211</t>
  </si>
  <si>
    <t>212</t>
  </si>
  <si>
    <t>Тхэквондо ГТФ</t>
  </si>
  <si>
    <t>213</t>
  </si>
  <si>
    <t>Тхэквондо ИТФ</t>
  </si>
  <si>
    <t>214</t>
  </si>
  <si>
    <t>Тхэквондо МФТ</t>
  </si>
  <si>
    <t>215</t>
  </si>
  <si>
    <t>Тяжелая атлетика</t>
  </si>
  <si>
    <t>216</t>
  </si>
  <si>
    <t>Универсальный бой</t>
  </si>
  <si>
    <t>217</t>
  </si>
  <si>
    <t>Ушу</t>
  </si>
  <si>
    <t>218</t>
  </si>
  <si>
    <t>Фехтование - всего</t>
  </si>
  <si>
    <t>219</t>
  </si>
  <si>
    <t>в том числе:
Рапира</t>
  </si>
  <si>
    <t>220</t>
  </si>
  <si>
    <t>Сабля</t>
  </si>
  <si>
    <t>221</t>
  </si>
  <si>
    <t>Шпага</t>
  </si>
  <si>
    <t>222</t>
  </si>
  <si>
    <t>Арт-фехтование</t>
  </si>
  <si>
    <t>223</t>
  </si>
  <si>
    <t>Фигурное катание на коньках</t>
  </si>
  <si>
    <t>224</t>
  </si>
  <si>
    <t>Фитнес-аэробика</t>
  </si>
  <si>
    <t>225</t>
  </si>
  <si>
    <t>Флаинг диск</t>
  </si>
  <si>
    <t>226</t>
  </si>
  <si>
    <t>Флорбол</t>
  </si>
  <si>
    <t>227</t>
  </si>
  <si>
    <t>Фристайл - всего</t>
  </si>
  <si>
    <t>228</t>
  </si>
  <si>
    <t>в том числе:
Акробатика</t>
  </si>
  <si>
    <t>229</t>
  </si>
  <si>
    <t>Биг-эйр</t>
  </si>
  <si>
    <t>230</t>
  </si>
  <si>
    <t>Могул</t>
  </si>
  <si>
    <t>231</t>
  </si>
  <si>
    <t>Ски-кросс</t>
  </si>
  <si>
    <t>232</t>
  </si>
  <si>
    <t>Хаф-пайп</t>
  </si>
  <si>
    <t>233</t>
  </si>
  <si>
    <t>234</t>
  </si>
  <si>
    <t>Функциональное многоборье</t>
  </si>
  <si>
    <t>235</t>
  </si>
  <si>
    <t>Футбол - всего</t>
  </si>
  <si>
    <t>236</t>
  </si>
  <si>
    <t>в том числе:
Футбол (муж.)</t>
  </si>
  <si>
    <t>237</t>
  </si>
  <si>
    <t>Футбол (жен.)</t>
  </si>
  <si>
    <t>238</t>
  </si>
  <si>
    <t>239</t>
  </si>
  <si>
    <t>Пляжный футбол</t>
  </si>
  <si>
    <t>240</t>
  </si>
  <si>
    <t>241</t>
  </si>
  <si>
    <t>Интерактивный футбол</t>
  </si>
  <si>
    <t>242</t>
  </si>
  <si>
    <t>243</t>
  </si>
  <si>
    <t>Хапкидо</t>
  </si>
  <si>
    <t>244</t>
  </si>
  <si>
    <t>Хапсагай</t>
  </si>
  <si>
    <t>245</t>
  </si>
  <si>
    <t>Хоккей - всего</t>
  </si>
  <si>
    <t>246</t>
  </si>
  <si>
    <t>в том числе:
Хоккей (муж.)</t>
  </si>
  <si>
    <t>247</t>
  </si>
  <si>
    <t>Хоккей (жен.)</t>
  </si>
  <si>
    <t>248</t>
  </si>
  <si>
    <t>Хоккей на траве - всего</t>
  </si>
  <si>
    <t>249</t>
  </si>
  <si>
    <t>в том числе:
Хоккей на траве (муж.)</t>
  </si>
  <si>
    <t>250</t>
  </si>
  <si>
    <t>Хоккей на траве (жен.)</t>
  </si>
  <si>
    <t>251</t>
  </si>
  <si>
    <t>252</t>
  </si>
  <si>
    <t>Хоккей с мячом</t>
  </si>
  <si>
    <t>253</t>
  </si>
  <si>
    <t>Художественная гимнастика</t>
  </si>
  <si>
    <t>254</t>
  </si>
  <si>
    <t>Хуреш</t>
  </si>
  <si>
    <t>255</t>
  </si>
  <si>
    <t>Чир спорт</t>
  </si>
  <si>
    <t>256</t>
  </si>
  <si>
    <t>Шахматы</t>
  </si>
  <si>
    <t>257</t>
  </si>
  <si>
    <t>Шашки</t>
  </si>
  <si>
    <t>258</t>
  </si>
  <si>
    <t>Шодсанлат</t>
  </si>
  <si>
    <t>259</t>
  </si>
  <si>
    <t>Эстетическая гимнастика</t>
  </si>
  <si>
    <t>260</t>
  </si>
  <si>
    <t>Якутские национальные прыжки</t>
  </si>
  <si>
    <t>261</t>
  </si>
  <si>
    <t>ИТОГО</t>
  </si>
  <si>
    <t>262</t>
  </si>
  <si>
    <t>ИТОГО по базовым видам спорта</t>
  </si>
  <si>
    <t>263</t>
  </si>
  <si>
    <t>ИТОГО по олимпийским видам спорта</t>
  </si>
  <si>
    <t>264</t>
  </si>
  <si>
    <t>265</t>
  </si>
  <si>
    <t>266</t>
  </si>
  <si>
    <t>ИТОГО по неолимпийским видам спорта</t>
  </si>
  <si>
    <t>267</t>
  </si>
  <si>
    <t>ИТОГО по национальным видам спорта</t>
  </si>
  <si>
    <t>268</t>
  </si>
  <si>
    <t>ИТОГО по прикладным видам спорта</t>
  </si>
  <si>
    <t>269</t>
  </si>
  <si>
    <t>271</t>
  </si>
  <si>
    <t>Ведомственная принадлежность:
сфера образования</t>
  </si>
  <si>
    <t>272</t>
  </si>
  <si>
    <t>Другая ведомственная принадлежность</t>
  </si>
  <si>
    <t>273</t>
  </si>
  <si>
    <t>совершенствования спортивного мастерства</t>
  </si>
  <si>
    <t>более 2</t>
  </si>
  <si>
    <t>более 4</t>
  </si>
  <si>
    <t>270</t>
  </si>
  <si>
    <t>Всего</t>
  </si>
  <si>
    <t>спортивные разряды</t>
  </si>
  <si>
    <t>спортивные звания</t>
  </si>
  <si>
    <t>спортивные разряды присвоенные</t>
  </si>
  <si>
    <t>спортивные разряды подтвержденные</t>
  </si>
  <si>
    <t>спортивные звания присвоенные</t>
  </si>
  <si>
    <t>в том числе:</t>
  </si>
  <si>
    <t>КМС</t>
  </si>
  <si>
    <t>1 разряд</t>
  </si>
  <si>
    <t>другие разряды</t>
  </si>
  <si>
    <t>ЗМС</t>
  </si>
  <si>
    <t>МСМК</t>
  </si>
  <si>
    <t>МС</t>
  </si>
  <si>
    <t>Юношеский состав</t>
  </si>
  <si>
    <t>Юниорский состав</t>
  </si>
  <si>
    <t>Основной состав</t>
  </si>
  <si>
    <t>Всего по юношескому составу</t>
  </si>
  <si>
    <t>Другие</t>
  </si>
  <si>
    <t>Всего по юниорскому составу</t>
  </si>
  <si>
    <t>Всего по основному составу</t>
  </si>
  <si>
    <t>основной</t>
  </si>
  <si>
    <t>резерв</t>
  </si>
  <si>
    <t>Результаты выступлений на соревнованиях</t>
  </si>
  <si>
    <t>Чемпионат России</t>
  </si>
  <si>
    <t>Первенство России среди юниоров и юниорок</t>
  </si>
  <si>
    <t>Первенство России среди юношей и девушек</t>
  </si>
  <si>
    <t>Кубок России</t>
  </si>
  <si>
    <t>Прочие официальные всероссийские соревнования</t>
  </si>
  <si>
    <t>медали 
(1-3 место)</t>
  </si>
  <si>
    <t>4-6</t>
  </si>
  <si>
    <t>учас-тие</t>
  </si>
  <si>
    <t>Олимпийские игры</t>
  </si>
  <si>
    <t>Чемпионат мира</t>
  </si>
  <si>
    <t>Юношеские Олимпийские игры</t>
  </si>
  <si>
    <t>Первенство мира</t>
  </si>
  <si>
    <t>Кубок мира</t>
  </si>
  <si>
    <t>Этапы Кубка мира</t>
  </si>
  <si>
    <t>Чемпионат Европы</t>
  </si>
  <si>
    <t>Первенство Европы</t>
  </si>
  <si>
    <t>Кубок Европы</t>
  </si>
  <si>
    <t>профессиональное образование</t>
  </si>
  <si>
    <t>квалификационные категории</t>
  </si>
  <si>
    <t>в возрасте:</t>
  </si>
  <si>
    <t>Звание «Заслуженный тренер России»</t>
  </si>
  <si>
    <t>высшее</t>
  </si>
  <si>
    <t>среднее</t>
  </si>
  <si>
    <t>в том числе
физкультурное</t>
  </si>
  <si>
    <t>Наименование должности</t>
  </si>
  <si>
    <t>почетные звания</t>
  </si>
  <si>
    <t>Заслуженный работник физической культуры Российской Федерации</t>
  </si>
  <si>
    <t>Директор (руководитель)</t>
  </si>
  <si>
    <t>Спортсмены, спортсмены-инструкторы</t>
  </si>
  <si>
    <t>Инструкторы – методисты (включая старшего)</t>
  </si>
  <si>
    <t>Медицинские работники:</t>
  </si>
  <si>
    <t>Прочий персонал</t>
  </si>
  <si>
    <t>в том числе по формам собственности:</t>
  </si>
  <si>
    <t>федеральной</t>
  </si>
  <si>
    <t>субъектов Российской Федерации</t>
  </si>
  <si>
    <t>другой</t>
  </si>
  <si>
    <t>Стадионы с трибунами – всего</t>
  </si>
  <si>
    <t>в том числе на 1500 мест и более</t>
  </si>
  <si>
    <t>Плоскостные спортивные сооружения - всего</t>
  </si>
  <si>
    <t>Спортивные залы – всего</t>
  </si>
  <si>
    <t>Манежи легкоатлетические</t>
  </si>
  <si>
    <t>Манежи футбольные</t>
  </si>
  <si>
    <t>Велотреки</t>
  </si>
  <si>
    <t>Велодромы</t>
  </si>
  <si>
    <t>Бассейны – всего</t>
  </si>
  <si>
    <t>Гребные базы</t>
  </si>
  <si>
    <t>Гребные каналы</t>
  </si>
  <si>
    <t>Лыжные базы</t>
  </si>
  <si>
    <t>Лыжные стадионы</t>
  </si>
  <si>
    <t>Биатлонные комплексы</t>
  </si>
  <si>
    <t>Сооружения для стрелковых видов спорта – всего</t>
  </si>
  <si>
    <t>федеральный бюджет</t>
  </si>
  <si>
    <t>Итого</t>
  </si>
  <si>
    <t xml:space="preserve">бюджет субъекта Российской Федерации </t>
  </si>
  <si>
    <t xml:space="preserve">муниципальный бюджет </t>
  </si>
  <si>
    <t xml:space="preserve">внебюджетные источники </t>
  </si>
  <si>
    <t>2</t>
  </si>
  <si>
    <t>Ведомственная принадлежность: сфера образования</t>
  </si>
  <si>
    <t>в том числе: 
Заработная плата</t>
  </si>
  <si>
    <t>Организация и проведение спортивных мероприятий</t>
  </si>
  <si>
    <t>Медико-восстановительные мероприятия</t>
  </si>
  <si>
    <t>Материально-техническое обеспечение - всего:</t>
  </si>
  <si>
    <t>Профессиональная переподготовка и повышение квалификации  специалистов, осуществляющих деятельность в области физической культуры и спорта - всего:</t>
  </si>
  <si>
    <t>Прочие расходы</t>
  </si>
  <si>
    <t>от 18 до 22 лет</t>
  </si>
  <si>
    <t>старше 22 лет</t>
  </si>
  <si>
    <t>до 35 лет</t>
  </si>
  <si>
    <t>старше 64 лет</t>
  </si>
  <si>
    <t>Силовой экстрим</t>
  </si>
  <si>
    <t>Регби на снегу</t>
  </si>
  <si>
    <t>Армейское тактико-стрелковое многоборье</t>
  </si>
  <si>
    <t>274</t>
  </si>
  <si>
    <t>275</t>
  </si>
  <si>
    <t>276</t>
  </si>
  <si>
    <t>в том числе по этапам и годам подготовки</t>
  </si>
  <si>
    <t>в том числе по этапам подготовки</t>
  </si>
  <si>
    <t>от 36 до 64 лет</t>
  </si>
  <si>
    <t>Баскетбол 3х3</t>
  </si>
  <si>
    <t>277</t>
  </si>
  <si>
    <t>Авиационные гонки</t>
  </si>
  <si>
    <t>Киокушин</t>
  </si>
  <si>
    <t>Микрофутзал</t>
  </si>
  <si>
    <t>Пилонный спорт</t>
  </si>
  <si>
    <t>Стрельба на дальние дистанции</t>
  </si>
  <si>
    <t>278</t>
  </si>
  <si>
    <t>279</t>
  </si>
  <si>
    <t>280</t>
  </si>
  <si>
    <t>281</t>
  </si>
  <si>
    <t>282</t>
  </si>
  <si>
    <t>283</t>
  </si>
  <si>
    <t>муниципальной</t>
  </si>
  <si>
    <t>гроссмейстер</t>
  </si>
  <si>
    <t>Нарушение порядка предоставления первичных статистических данных или несвоевременное предоставление этих данных,
либо предоставление недостоверных первичных статистических данных влечет ответственность, установленную
Кодексом Российской Федерации об административных правонарушениях</t>
  </si>
  <si>
    <t>Нарды</t>
  </si>
  <si>
    <t>Зимнее плавание</t>
  </si>
  <si>
    <t>Брейкинг</t>
  </si>
  <si>
    <t>284</t>
  </si>
  <si>
    <t>285</t>
  </si>
  <si>
    <t>учебно-тренировочный</t>
  </si>
  <si>
    <t xml:space="preserve">в том числе: 
Всероссийских спартакиад между спортсменами субъектов Российской Федерации по летним и зимним видам спорта </t>
  </si>
  <si>
    <t>Раздел IV. Спортивные разряды, спортивные звания</t>
  </si>
  <si>
    <t xml:space="preserve">Всероссийские спартакиады между спортсменами субъектов Российской Федерации по летним и зимним видам спорта </t>
  </si>
  <si>
    <t>от 5 до 17 лет</t>
  </si>
  <si>
    <t>по дополнительным образовательным программам спортивной подготовки</t>
  </si>
  <si>
    <t>Всего обучающихся
по дополнительным образовательным программам спортивной подготовки</t>
  </si>
  <si>
    <t>Муайтай</t>
  </si>
  <si>
    <t>по возрастам (из гр. 6)</t>
  </si>
  <si>
    <t>в платных группах (из гр. 6)</t>
  </si>
  <si>
    <t>в том числе по основному месту работы</t>
  </si>
  <si>
    <t>из гр.4:</t>
  </si>
  <si>
    <t>в том числе:
Кёрлинг (муж.)</t>
  </si>
  <si>
    <t>Кёрлинг (жен.)</t>
  </si>
  <si>
    <t>по дополнительным общеразвивающим программам
(спортивно-оздоровительный этап)</t>
  </si>
  <si>
    <t>Итого обособленных структурных подразделений, реализующих дополнительные общеобразовательные программы в области физической культуры и спорта</t>
  </si>
  <si>
    <t>Обязанность предоставления административных данных предусмотрена статьей 8 Федерального закона от 29 ноября 2007 г. 
№ 282-ФЗ «Об официальном статистическом учете и системе государственной статистики в Российской Федерации»</t>
  </si>
  <si>
    <t>Раздел I. Число организаций, единица</t>
  </si>
  <si>
    <t>Число отделений по видам спорта, единица</t>
  </si>
  <si>
    <t>Раздел III. Численность обучающихся по дополнительным образовательным программам спортивной подготовки, человек</t>
  </si>
  <si>
    <t>Раздел VI. Всероссийские спортивные соревнования, единица</t>
  </si>
  <si>
    <t>Раздел VII. Международные спортивные соревнования, единица</t>
  </si>
  <si>
    <t>Раздел IX. Кадровый состав, человек</t>
  </si>
  <si>
    <t>Обучающиеся по дополнительным общеобразовательным программам в области физической культуры и спорта</t>
  </si>
  <si>
    <t>Частные организации (из стр. 05)</t>
  </si>
  <si>
    <t>Воздушная гимнастика</t>
  </si>
  <si>
    <t>Лазерный бой</t>
  </si>
  <si>
    <t>Многоборье готов к труду и обороне</t>
  </si>
  <si>
    <t>Футзал</t>
  </si>
  <si>
    <t>Мини-футбол</t>
  </si>
  <si>
    <t>Футбольное двоеборье</t>
  </si>
  <si>
    <t>Хоккейное двоеборье</t>
  </si>
  <si>
    <t>286</t>
  </si>
  <si>
    <t>287</t>
  </si>
  <si>
    <t>288</t>
  </si>
  <si>
    <t>289</t>
  </si>
  <si>
    <t>по возрасту от 5 до 17 лет (из гр. 18)</t>
  </si>
  <si>
    <t>Танцевальный спорт</t>
  </si>
  <si>
    <t>Раздел VIII. Тренерско-преподавательский состав, человек</t>
  </si>
  <si>
    <t>Каркасные</t>
  </si>
  <si>
    <t>Воздухоопорные</t>
  </si>
  <si>
    <t>Альпинизм - всего</t>
  </si>
  <si>
    <t>Экипаж</t>
  </si>
  <si>
    <t>Водное поло - всего</t>
  </si>
  <si>
    <t>Командный забег</t>
  </si>
  <si>
    <t>Скалолазание - всего</t>
  </si>
  <si>
    <t>Лазание на скорость</t>
  </si>
  <si>
    <t>Служебно-боевая стрельба</t>
  </si>
  <si>
    <t>Сноуборд - всего</t>
  </si>
  <si>
    <t>Параллельный слалом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</si>
  <si>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</si>
  <si>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</si>
  <si>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</si>
  <si>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</si>
  <si>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</si>
  <si>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</si>
  <si>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</si>
  <si>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</si>
  <si>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</si>
  <si>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</si>
  <si>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</si>
  <si>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</si>
  <si>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в платных группах (из гр. 18)</t>
  </si>
  <si>
    <t>Тренеры-преподаватели</t>
  </si>
  <si>
    <t>Спортивные объекты с искусственным льдом – всего</t>
  </si>
  <si>
    <t>Автодромы</t>
  </si>
  <si>
    <t>Площадка открытая универсальная с искусственным покрытием по авиационным и другим техническим видам спорта с сопутствующей инфраструктурой</t>
  </si>
  <si>
    <t>Комплексы конноспортивные</t>
  </si>
  <si>
    <t>Ведомственная принадлежность:
сфера физической культуры и спорта</t>
  </si>
  <si>
    <t>для прыжков в воду</t>
  </si>
  <si>
    <t>в том числе размером:
(42 х 24 м)</t>
  </si>
  <si>
    <t>(36 х 18 м); (30 х 18 м) и (30 х 15 м)</t>
  </si>
  <si>
    <t>(24 х 12 м) и (18 х 9 м)</t>
  </si>
  <si>
    <t>иных размеров</t>
  </si>
  <si>
    <t>нестандартных размеров</t>
  </si>
  <si>
    <t xml:space="preserve">в том числе:
крытые спортивные объекты с искусственным льдом </t>
  </si>
  <si>
    <t>конькобежные</t>
  </si>
  <si>
    <t>в том числе: 
тиры</t>
  </si>
  <si>
    <t>стрельбища</t>
  </si>
  <si>
    <t>стенды</t>
  </si>
  <si>
    <t>лукодромы</t>
  </si>
  <si>
    <t>из них крытые</t>
  </si>
  <si>
    <t>в том числе:
врачи</t>
  </si>
  <si>
    <t>средний медицинский персонал</t>
  </si>
  <si>
    <t>младший медицинский персонал</t>
  </si>
  <si>
    <t>Ведомственная принадлежность: сфера физической культуры и спорта</t>
  </si>
  <si>
    <t>Участие в соревнованиях и тренировочных сборах</t>
  </si>
  <si>
    <t>прочее</t>
  </si>
  <si>
    <t>другие специалисты</t>
  </si>
  <si>
    <t>инструкторы-методисты</t>
  </si>
  <si>
    <t>тренеры-преподаватели</t>
  </si>
  <si>
    <t>Тренеры ЦСП</t>
  </si>
  <si>
    <t>Армрестлинг</t>
  </si>
  <si>
    <t>Водно-моторный спорт</t>
  </si>
  <si>
    <t>Каратэ</t>
  </si>
  <si>
    <t>Триатлон</t>
  </si>
  <si>
    <t>Тхэквондо ВТФ</t>
  </si>
  <si>
    <t>в том числе: 
по летним видам спорта</t>
  </si>
  <si>
    <t>по зимним видам спорта</t>
  </si>
  <si>
    <t>Блочный лук</t>
  </si>
  <si>
    <t xml:space="preserve">Ачери </t>
  </si>
  <si>
    <t>Базовый вид спорта, единица</t>
  </si>
  <si>
    <t>учебно - тренировочный</t>
  </si>
  <si>
    <t>высшая</t>
  </si>
  <si>
    <t>первая</t>
  </si>
  <si>
    <t>Заслуженный тренер России</t>
  </si>
  <si>
    <t>Раздел X. Спортивная инфраструктура, единица</t>
  </si>
  <si>
    <t xml:space="preserve">в том числе: 
Всероссийских спартакиадах между спортсменами субъектов Российской Федерации по летним и зимним видам спорта </t>
  </si>
  <si>
    <t>(подпись)</t>
  </si>
  <si>
    <t>(должность)</t>
  </si>
  <si>
    <t>(номер контактного телефона)</t>
  </si>
  <si>
    <t>в том числе: 
с длиной чаши 50 метров</t>
  </si>
  <si>
    <t>с длиной чаши 25 метров</t>
  </si>
  <si>
    <t xml:space="preserve">открытые спортивные объекты с искусственным льдом </t>
  </si>
  <si>
    <t>в том числе по наименованию организации:</t>
  </si>
  <si>
    <t>(электронная почта)</t>
  </si>
  <si>
    <t>(дата составления документа)</t>
  </si>
  <si>
    <t>«__»____20__ года</t>
  </si>
  <si>
    <t>Должностное лицо, ответственное за предоставление первичных статистических и (или) административных данных (лицо, уполномоченное предоставлять первичные статистические и (или) административные данные от имени юридического лица</t>
  </si>
  <si>
    <t>Итого расходов</t>
  </si>
  <si>
    <t>Код формы по ОКУД</t>
  </si>
  <si>
    <t xml:space="preserve">отчитывающейся организации по ОКПО (для обособленного подразделения и головного подразделения юридического лица – идентификационный номер) </t>
  </si>
  <si>
    <r>
      <t>Численность обучающихся по дополнительным образовательным программам спортивной подготовки на 31 декабря отчетного периода (из гр</t>
    </r>
    <r>
      <rPr>
        <sz val="8"/>
        <rFont val="Tahoma"/>
        <family val="2"/>
        <charset val="204"/>
      </rPr>
      <t>.6</t>
    </r>
    <r>
      <rPr>
        <sz val="8"/>
        <color rgb="FFFF0000"/>
        <rFont val="Tahoma"/>
        <family val="2"/>
        <charset val="204"/>
      </rPr>
      <t xml:space="preserve"> </t>
    </r>
    <r>
      <rPr>
        <sz val="8"/>
        <color rgb="FF000000"/>
        <rFont val="Tahoma"/>
        <family val="2"/>
        <charset val="204"/>
      </rPr>
      <t>раздела II)</t>
    </r>
  </si>
  <si>
    <t>Численность обучающихся, зачисленных на дополнительные образовательные программы 
спортивной подготовки в отчетном периоде</t>
  </si>
  <si>
    <t>Численность обучающихся, отчисленных с дополнительных образовательных программ 
спортивной подготовки в отчетном периоде</t>
  </si>
  <si>
    <r>
      <t>Разряды, звания, присвоенные и подтвержденные в отчетном периоде,</t>
    </r>
    <r>
      <rPr>
        <i/>
        <sz val="8"/>
        <rFont val="Tahoma"/>
        <family val="2"/>
        <charset val="204"/>
      </rPr>
      <t xml:space="preserve"> </t>
    </r>
    <r>
      <rPr>
        <sz val="8"/>
        <rFont val="Tahoma"/>
        <family val="2"/>
        <charset val="204"/>
      </rPr>
      <t>единица</t>
    </r>
  </si>
  <si>
    <t>Кандидаты, подготовленные в отчетном периоде</t>
  </si>
  <si>
    <t>Прошедшие профессиональную переподготовку (за отчетный период)</t>
  </si>
  <si>
    <t>Прошедшие повышение квалификации (за отчетный период)</t>
  </si>
  <si>
    <t>Численность работников</t>
  </si>
  <si>
    <t>Используемых на безвозмездной основе</t>
  </si>
  <si>
    <t>Арендуемых</t>
  </si>
  <si>
    <t>в том числе:
Двоеборье</t>
  </si>
  <si>
    <t>Быстровозводимые объекты (модульные) (из гр. 3)</t>
  </si>
  <si>
    <t xml:space="preserve">Находящихся в собственности и/или оперативном управлении </t>
  </si>
  <si>
    <t>Имеющие постоянную лицензию (из гр.6)</t>
  </si>
  <si>
    <t>Всего внешних совместителей</t>
  </si>
  <si>
    <t>Фиджитал центры</t>
  </si>
  <si>
    <t xml:space="preserve"> Всего по основному месту работы</t>
  </si>
  <si>
    <t>из гр. 5:</t>
  </si>
  <si>
    <t>более 5</t>
  </si>
  <si>
    <t>в том числе:
впервые трудоустроены</t>
  </si>
  <si>
    <t>вторая</t>
  </si>
  <si>
    <t>по основному месту работы</t>
  </si>
  <si>
    <t>внешние совместители</t>
  </si>
  <si>
    <t>в том числе по источникам финансирования</t>
  </si>
  <si>
    <t>Расходы на содержание организаций</t>
  </si>
  <si>
    <t>Интерактивный баскетбол</t>
  </si>
  <si>
    <t>Монобоб</t>
  </si>
  <si>
    <t>Волейбол на снегу</t>
  </si>
  <si>
    <t>Джутайдо</t>
  </si>
  <si>
    <t>Регби бесконтактное</t>
  </si>
  <si>
    <t>Силовой спорт</t>
  </si>
  <si>
    <t>в том числе:
Сноуборд-кросс</t>
  </si>
  <si>
    <t>Пляжная борьба</t>
  </si>
  <si>
    <t>Хоккей 2х2, 3х3, 4х4</t>
  </si>
  <si>
    <t>Интерактивный хоккей</t>
  </si>
  <si>
    <t>Шахбокс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</si>
  <si>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</si>
  <si>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</si>
  <si>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</si>
  <si>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</si>
  <si>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</si>
  <si>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</si>
  <si>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</si>
  <si>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</si>
  <si>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</si>
  <si>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</si>
  <si>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</si>
  <si>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</si>
  <si>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</si>
  <si>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</si>
  <si>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</si>
  <si>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</si>
  <si>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</si>
  <si>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</si>
  <si>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</si>
  <si>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</si>
  <si>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</si>
  <si>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Спортсмены, спортсмены-инструкторы (из гр. 6)</t>
  </si>
  <si>
    <t>Число организаций и обособленных структурных подразделений – всего</t>
  </si>
  <si>
    <t>Итого обучающихся</t>
  </si>
  <si>
    <t>Раздел II. Численность обучающихся</t>
  </si>
  <si>
    <t>Численность обучающихся на 31 декабря отчетного периода, человек</t>
  </si>
  <si>
    <t>Из численности обучающихся (гр.5 раздела II)
спортсменов, имеющих разряды, звания, человек</t>
  </si>
  <si>
    <t>Всего кандидатов из численности обучающихся</t>
  </si>
  <si>
    <t>Из численности обучающихся (гр. 5 раздела II) – кандидаты, состоящие в списках спортивных сборных команд</t>
  </si>
  <si>
    <t xml:space="preserve"> Раздел V. Обучающиеся – кандидаты в спортивные сборные команды Российской Федерации, человек</t>
  </si>
  <si>
    <t xml:space="preserve">Всего тренеров-преподавателей </t>
  </si>
  <si>
    <t>внешние совместители:</t>
  </si>
  <si>
    <t>в возрасте до 35 лет
(из гр. 29)</t>
  </si>
  <si>
    <t>имеющие дополнительное профессиональное образование в области физической культуры и спорта (из гр.6 и 7)</t>
  </si>
  <si>
    <t>из численности работников по основному месту работы (гр.4)</t>
  </si>
  <si>
    <t>Руководители обособленных структурных подразделений</t>
  </si>
  <si>
    <t>имеющие дополнительное профессиональное образование в области физической культуры и спорта (из гр.5 и 6)</t>
  </si>
  <si>
    <t>в том числе: 
экипировка</t>
  </si>
  <si>
    <t>оборудование и спортивный инвентарь</t>
  </si>
  <si>
    <t>Легкая атлетика</t>
  </si>
  <si>
    <t>Прыжки в воду</t>
  </si>
  <si>
    <t>323</t>
  </si>
  <si>
    <t>Технический симулятор</t>
  </si>
  <si>
    <t>в том числе:
Программирование алгоритмическое</t>
  </si>
  <si>
    <t>Программирование продуктовое</t>
  </si>
  <si>
    <t>Программирование беспилотных авиационных систем</t>
  </si>
  <si>
    <t>Программирование робототехники</t>
  </si>
  <si>
    <t>Программирование систем информационной безопасности</t>
  </si>
  <si>
    <t>в том числе:
Боевая арена</t>
  </si>
  <si>
    <t>Соревновательные головоломки</t>
  </si>
  <si>
    <t>Спортивный симулятор</t>
  </si>
  <si>
    <t>Стратегия в реальном времени</t>
  </si>
  <si>
    <t>Тактический трехмерный бой</t>
  </si>
  <si>
    <t>Файтинг</t>
  </si>
  <si>
    <t>в том числе:
Двоеборье - автомодель</t>
  </si>
  <si>
    <t>Двоеборье - единоборство</t>
  </si>
  <si>
    <t>Двоеборье - тактическая стрельба</t>
  </si>
  <si>
    <t>Преследование с препятствиями</t>
  </si>
  <si>
    <t>Ритм - симулятор</t>
  </si>
  <si>
    <t>Гонки дронов (беспилотных воздушных судов) - всего</t>
  </si>
  <si>
    <t>Компьютерный спорт - всего</t>
  </si>
  <si>
    <t>Спортивное программирование - всего</t>
  </si>
  <si>
    <t>Фиджитал спорт (функционально-цифровой спорт) - всего</t>
  </si>
  <si>
    <t>в том числе:
Класс 75 мм</t>
  </si>
  <si>
    <t>Класс 200 мм</t>
  </si>
  <si>
    <t>Класс 330 мм</t>
  </si>
  <si>
    <t xml:space="preserve"> мальчиков, юношей, юниоров, мужчин</t>
  </si>
  <si>
    <t>Спортсмены, спортсмены-инструкторы 
(из гр. 3)</t>
  </si>
  <si>
    <t xml:space="preserve"> Впервые трудоустроенные тренеры-преподаватели</t>
  </si>
  <si>
    <t>имеющие дополнительное профессиональное образование в области физической культуры и спорта (из гр.16 и 17)</t>
  </si>
  <si>
    <t>Иные дисциплины вида спорта "альпинизм"</t>
  </si>
  <si>
    <t>Иные дисциплины вида спорта "баскетбол"</t>
  </si>
  <si>
    <t>Иные дисциплины вида спорта "бобслей"</t>
  </si>
  <si>
    <t>Иные дисциплины вида спорта "водное поло"</t>
  </si>
  <si>
    <t>Иные дисциплины вида спорта "гребной спорт"</t>
  </si>
  <si>
    <t>Иные дисциплины вида спорта "скалолазание"</t>
  </si>
  <si>
    <t>Иные дисциплины вида спорта "стендовая стрельба"</t>
  </si>
  <si>
    <t>Иные дисциплины вида спорта "стрельба из лука"</t>
  </si>
  <si>
    <t>Иные дисциплины вида спорта "хоккей на траве"</t>
  </si>
  <si>
    <t>девочек, девушек, юниорок, женщин</t>
  </si>
  <si>
    <t>Иные дисциплины вида спорта "плавание"</t>
  </si>
  <si>
    <t>в том числе:
Открытая вода</t>
  </si>
  <si>
    <t>324</t>
  </si>
  <si>
    <t>BMX - фристайл</t>
  </si>
  <si>
    <t>в том числе:
BMX (гонка, эстафета)</t>
  </si>
  <si>
    <t>Иные дисциплины вида спорта "пулевая стрельба"</t>
  </si>
  <si>
    <t>из строки 16 - крытые</t>
  </si>
  <si>
    <t>по основному месту работы:</t>
  </si>
  <si>
    <t>Другие объекты спорта и спортивные сооружения</t>
  </si>
  <si>
    <t>Наименование объектов спорта и иных спортивных сооружений</t>
  </si>
  <si>
    <t>Число объектов спорта и иных спортивных сооружений – всего</t>
  </si>
  <si>
    <t>Справочно: Число лицензированных медицинских кабинетов</t>
  </si>
  <si>
    <t>Раздел XI. Финансовая деятельность организаций, тысяча рублей</t>
  </si>
  <si>
    <t>"умные" спортивные площадки</t>
  </si>
  <si>
    <t>в том числе:
футбольные поля</t>
  </si>
  <si>
    <t>иные плоскостные спортивные сооружения</t>
  </si>
  <si>
    <t>(Ф.И.О.)</t>
  </si>
  <si>
    <t>Содержание объектов спорта и иных спортивных сооружений - всего:</t>
  </si>
  <si>
    <t>в том числе: 
аренда (услуги объектов спорта / спортивных сооружений)</t>
  </si>
  <si>
    <t>собственные объекты спорта и иные спортивные сооружения и/или в оперативном управлении</t>
  </si>
  <si>
    <t xml:space="preserve">
до 16 января после отчетного периода
до 19 января после отчетного периода
до 26 января после отчетного периода</t>
  </si>
  <si>
    <t>внутреннее совмещение/ совместительство</t>
  </si>
  <si>
    <t>Организации в ведении органов управления в сфере физической культуры и спорта</t>
  </si>
  <si>
    <t>Прочие официальные международные соревнования</t>
  </si>
  <si>
    <t>Масс-старт</t>
  </si>
  <si>
    <t>в том числе: 
тренеры ЦСП</t>
  </si>
  <si>
    <t>бюджет федеральной территории "Сириус"</t>
  </si>
  <si>
    <t>в том числе:
Ски-альпинизм</t>
  </si>
  <si>
    <t>в том числе:
Скелетон</t>
  </si>
  <si>
    <t>юридические лица государственной, муниципальной и иной форм собственности (кроме субъектов малого и среднего предпринимательства) – организации, реализующие дополнительные образовательные программы спортивной подготовки или обеспечивающие подготовку спортивного резерва (спортивные школы (СШ), спортивные школы олимпийского резерва (СШОР), училища олимпийского резерва (УОР - колледжи, техникумы), центры спортивной подготовки (ЦСП), другие организации): 
 – органу местного самоуправления муниципального образования, уполномоченному органу публичной власти федеральной территории «Сириус» (схема предоставления приведена в указаниях по заполнению формы);
органы местного самоуправления муниципального образования (схема предоставления приведена в указаниях по заполнению формы):
– органу исполнительной власти субъекта Российской Федерации в области физической культуры и спорта;
органы исполнительной власти субъектов Российской Федерации в области физической культуры и спорта, уполномоченный орган публичной власти федеральной территории «Сириус»:
 – Министерству спорта Российской Федерации</t>
  </si>
  <si>
    <t xml:space="preserve">в том числе трудоустроенные в ЦСП
(из гр.21) </t>
  </si>
  <si>
    <t>Обособленные структурные подразделения в сфере физической культуры и спорта, реализующие дополнительные общеобразовательные программы в области физической культуры и спорта</t>
  </si>
  <si>
    <t>Обособленные структурные подразделения в сфере образования, реализующие дополнительные общеобразовательные программы в области физической культуры и спорта</t>
  </si>
  <si>
    <t>Обособленные структурные подразделения другой ведомственной принадлежности, реализующие дополнительные общеобразовательные программы в области физической культуры и спорта</t>
  </si>
  <si>
    <r>
      <t xml:space="preserve">Поступило средств от </t>
    </r>
    <r>
      <rPr>
        <sz val="8"/>
        <rFont val="Tahoma"/>
        <family val="2"/>
        <charset val="204"/>
      </rPr>
      <t>приносящей доход деятельности</t>
    </r>
    <r>
      <rPr>
        <sz val="8"/>
        <color rgb="FF000000"/>
        <rFont val="Tahoma"/>
        <family val="2"/>
        <charset val="204"/>
      </rPr>
      <t>, тысяча рублей</t>
    </r>
  </si>
  <si>
    <t>(47)</t>
  </si>
  <si>
    <t>(24)</t>
  </si>
  <si>
    <t>0609403</t>
  </si>
  <si>
    <t>Приказ Росстата: 
Об утверждении формы 
от 12.09.2025 № 477
О внесении изменений 
(при наличии)  
от  __________ № ___
от  __________ № ___</t>
  </si>
  <si>
    <t>Слоупстайл</t>
  </si>
  <si>
    <t>по состоянию на 31 декабря 2025 г.</t>
  </si>
  <si>
    <t>394018, ВОРОНЕЖСКАЯ ОБЛАСТЬ, Г.О. ГОРОД ВОРОНЕЖ, Г ВОРОНЕЖ, УЛ КУКОЛКИНА, Д. 11</t>
  </si>
  <si>
    <t>МИНИСТЕРСТВО ФИЗИЧЕСКОЙ КУЛЬТУРЫ И СПОРТА ВОРОНЕЖСКОЙ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</si>
</sst>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19]dd/mmm"/>
    <numFmt numFmtId="165" formatCode="#"/>
    <numFmt numFmtId="166" formatCode="_(* #,##0.00_);_(* \(#,##0.00\);_(* \-??_);_(@_)"/>
    <numFmt numFmtId="167" formatCode="#,##0.0"/>
  </numFmts>
  <fonts count="2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8"/>
      <name val="Tahoma"/>
      <family val="2"/>
      <charset val="204"/>
    </font>
    <font>
      <b/>
      <sz val="10"/>
      <name val="Tahoma"/>
      <family val="2"/>
      <charset val="204"/>
    </font>
    <font>
      <sz val="8"/>
      <color rgb="FF000000"/>
      <name val="Tahoma"/>
      <family val="2"/>
      <charset val="204"/>
    </font>
    <font>
      <sz val="5"/>
      <color rgb="FF000000"/>
      <name val="Tahoma"/>
      <family val="2"/>
      <charset val="204"/>
    </font>
    <font>
      <sz val="8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"/>
      <color rgb="FF000000"/>
      <name val="Tahoma"/>
      <family val="2"/>
      <charset val="204"/>
    </font>
    <font>
      <b/>
      <sz val="10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8"/>
      <color rgb="FFFF0000"/>
      <name val="Tahoma"/>
      <family val="2"/>
      <charset val="204"/>
    </font>
    <font>
      <i/>
      <sz val="8"/>
      <name val="Tahoma"/>
      <family val="2"/>
      <charset val="204"/>
    </font>
    <font>
      <sz val="8"/>
      <color rgb="FF9C6500"/>
      <name val="Tahoma"/>
      <family val="2"/>
      <charset val="204"/>
    </font>
    <font>
      <sz val="8"/>
      <color theme="1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trike/>
      <sz val="8"/>
      <color rgb="FFFF0000"/>
      <name val="Tahoma"/>
      <family val="2"/>
      <charset val="204"/>
    </font>
    <font>
      <sz val="10"/>
      <name val="Arial Cyr"/>
      <charset val="204"/>
    </font>
    <font>
      <b/>
      <sz val="8"/>
      <color theme="1"/>
      <name val="Tahoma"/>
      <family val="2"/>
      <charset val="204"/>
    </font>
    <font>
      <sz val="8"/>
      <color rgb="FF000000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EFCE"/>
        <bgColor rgb="FFC7EECE"/>
      </patternFill>
    </fill>
    <fill>
      <patternFill patternType="solid">
        <fgColor rgb="FFC7EECE"/>
        <bgColor rgb="FFC6EFCE"/>
      </patternFill>
    </fill>
    <fill>
      <patternFill patternType="solid">
        <fgColor rgb="FFFFEB9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C6EFCE"/>
        <bgColor indexed="64"/>
      </patternFill>
    </fill>
    <fill>
      <patternFill patternType="solid">
        <fgColor rgb="FFC6EFCE"/>
        <bgColor rgb="FFFFFFCC"/>
      </patternFill>
    </fill>
    <fill>
      <patternFill patternType="solid">
        <fgColor rgb="FFC6EFCE"/>
        <bgColor rgb="FFC6EFCE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6" fillId="3" borderId="0" applyBorder="0" applyProtection="0"/>
    <xf numFmtId="0" fontId="14" fillId="5" borderId="0" applyBorder="0" applyProtection="0"/>
    <xf numFmtId="165" fontId="4" fillId="3" borderId="0" applyBorder="0">
      <alignment horizontal="center" vertical="center" wrapText="1"/>
    </xf>
    <xf numFmtId="166" fontId="1" fillId="0" borderId="0" applyBorder="0" applyProtection="0"/>
    <xf numFmtId="0" fontId="17" fillId="0" borderId="0"/>
    <xf numFmtId="0" fontId="22" fillId="0" borderId="0"/>
  </cellStyleXfs>
  <cellXfs count="284">
    <xf numFmtId="0" fontId="0" fillId="0" borderId="0" xfId="0"/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wrapText="1"/>
    </xf>
    <xf numFmtId="49" fontId="4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0" fontId="11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wrapText="1"/>
    </xf>
    <xf numFmtId="0" fontId="4" fillId="6" borderId="0" xfId="0" applyFont="1" applyFill="1"/>
    <xf numFmtId="0" fontId="4" fillId="0" borderId="8" xfId="0" applyFont="1" applyBorder="1" applyAlignment="1">
      <alignment horizontal="left" wrapText="1" indent="1"/>
    </xf>
    <xf numFmtId="0" fontId="4" fillId="0" borderId="0" xfId="0" applyFont="1" applyAlignment="1">
      <alignment horizontal="center" vertical="center"/>
    </xf>
    <xf numFmtId="0" fontId="8" fillId="0" borderId="0" xfId="0" applyFont="1"/>
    <xf numFmtId="0" fontId="6" fillId="0" borderId="8" xfId="0" applyFont="1" applyBorder="1" applyAlignment="1">
      <alignment wrapText="1"/>
    </xf>
    <xf numFmtId="49" fontId="7" fillId="0" borderId="0" xfId="0" applyNumberFormat="1" applyFont="1" applyAlignment="1">
      <alignment horizontal="center" vertical="center"/>
    </xf>
    <xf numFmtId="49" fontId="7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19" fillId="0" borderId="0" xfId="0" applyFont="1"/>
    <xf numFmtId="0" fontId="4" fillId="0" borderId="0" xfId="0" applyFont="1" applyAlignment="1">
      <alignment vertical="center" wrapText="1"/>
    </xf>
    <xf numFmtId="0" fontId="15" fillId="0" borderId="1" xfId="5" applyFont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1" fontId="4" fillId="0" borderId="8" xfId="5" applyNumberFormat="1" applyFont="1" applyBorder="1" applyAlignment="1">
      <alignment horizontal="center" vertical="center" wrapText="1"/>
    </xf>
    <xf numFmtId="0" fontId="6" fillId="0" borderId="8" xfId="5" applyFont="1" applyBorder="1" applyAlignment="1">
      <alignment horizontal="left" vertical="center" wrapText="1" indent="1"/>
    </xf>
    <xf numFmtId="0" fontId="2" fillId="0" borderId="8" xfId="5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 indent="1"/>
    </xf>
    <xf numFmtId="0" fontId="6" fillId="0" borderId="8" xfId="0" applyFont="1" applyBorder="1" applyAlignment="1">
      <alignment horizontal="left" vertical="center" wrapText="1" indent="1"/>
    </xf>
    <xf numFmtId="0" fontId="4" fillId="0" borderId="8" xfId="0" applyFont="1" applyBorder="1" applyAlignment="1">
      <alignment horizontal="left" vertical="center" indent="1"/>
    </xf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left" indent="2"/>
    </xf>
    <xf numFmtId="0" fontId="11" fillId="0" borderId="8" xfId="0" applyFont="1" applyBorder="1" applyAlignment="1">
      <alignment vertical="center"/>
    </xf>
    <xf numFmtId="0" fontId="4" fillId="6" borderId="8" xfId="0" applyFont="1" applyFill="1" applyBorder="1" applyAlignment="1">
      <alignment vertical="center"/>
    </xf>
    <xf numFmtId="0" fontId="4" fillId="6" borderId="8" xfId="0" applyFont="1" applyFill="1" applyBorder="1" applyAlignment="1">
      <alignment horizontal="left" vertical="center" indent="2"/>
    </xf>
    <xf numFmtId="0" fontId="4" fillId="6" borderId="8" xfId="0" applyFont="1" applyFill="1" applyBorder="1" applyAlignment="1">
      <alignment vertical="center" wrapText="1"/>
    </xf>
    <xf numFmtId="0" fontId="4" fillId="6" borderId="8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left" vertical="center" wrapText="1" indent="1"/>
    </xf>
    <xf numFmtId="0" fontId="4" fillId="6" borderId="8" xfId="0" applyFont="1" applyFill="1" applyBorder="1" applyAlignment="1">
      <alignment horizontal="left" vertical="center" wrapText="1" indent="1"/>
    </xf>
    <xf numFmtId="0" fontId="4" fillId="6" borderId="8" xfId="0" applyFont="1" applyFill="1" applyBorder="1" applyAlignment="1">
      <alignment horizontal="left" vertical="center" indent="1"/>
    </xf>
    <xf numFmtId="0" fontId="15" fillId="6" borderId="8" xfId="0" applyFont="1" applyFill="1" applyBorder="1" applyAlignment="1">
      <alignment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0" fontId="4" fillId="2" borderId="8" xfId="5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left" wrapText="1"/>
    </xf>
    <xf numFmtId="0" fontId="15" fillId="0" borderId="8" xfId="0" applyFont="1" applyBorder="1" applyAlignment="1">
      <alignment horizontal="left" wrapText="1" indent="1"/>
    </xf>
    <xf numFmtId="0" fontId="6" fillId="0" borderId="8" xfId="0" applyFont="1" applyBorder="1" applyAlignment="1">
      <alignment vertical="center" wrapText="1"/>
    </xf>
    <xf numFmtId="0" fontId="6" fillId="0" borderId="8" xfId="6" applyFont="1" applyBorder="1" applyAlignment="1">
      <alignment horizontal="left" vertical="center" wrapText="1"/>
    </xf>
    <xf numFmtId="0" fontId="6" fillId="0" borderId="8" xfId="6" applyFont="1" applyBorder="1" applyAlignment="1">
      <alignment horizontal="left" vertical="center" wrapText="1" indent="1"/>
    </xf>
    <xf numFmtId="0" fontId="6" fillId="0" borderId="8" xfId="6" applyFont="1" applyBorder="1" applyAlignment="1">
      <alignment wrapText="1"/>
    </xf>
    <xf numFmtId="0" fontId="6" fillId="0" borderId="8" xfId="6" applyFont="1" applyBorder="1" applyAlignment="1">
      <alignment vertical="center" wrapText="1"/>
    </xf>
    <xf numFmtId="0" fontId="4" fillId="0" borderId="0" xfId="0" applyFont="1" applyAlignment="1">
      <alignment horizontal="center"/>
    </xf>
    <xf numFmtId="0" fontId="15" fillId="0" borderId="8" xfId="5" applyFont="1" applyBorder="1" applyAlignment="1">
      <alignment horizontal="center" vertical="center" wrapText="1"/>
    </xf>
    <xf numFmtId="0" fontId="6" fillId="0" borderId="8" xfId="5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textRotation="90" wrapText="1"/>
    </xf>
    <xf numFmtId="0" fontId="15" fillId="6" borderId="8" xfId="0" applyFont="1" applyFill="1" applyBorder="1" applyAlignment="1">
      <alignment horizontal="center" vertical="center" wrapText="1"/>
    </xf>
    <xf numFmtId="0" fontId="15" fillId="0" borderId="0" xfId="5" applyFont="1"/>
    <xf numFmtId="1" fontId="15" fillId="0" borderId="8" xfId="5" applyNumberFormat="1" applyFont="1" applyBorder="1" applyAlignment="1">
      <alignment horizontal="center" vertical="center" wrapText="1"/>
    </xf>
    <xf numFmtId="1" fontId="15" fillId="2" borderId="8" xfId="5" applyNumberFormat="1" applyFont="1" applyFill="1" applyBorder="1" applyAlignment="1" applyProtection="1">
      <alignment horizontal="center" vertical="center" wrapText="1"/>
      <protection locked="0"/>
    </xf>
    <xf numFmtId="1" fontId="15" fillId="3" borderId="8" xfId="1" applyNumberFormat="1" applyFont="1" applyBorder="1" applyAlignment="1" applyProtection="1">
      <alignment horizontal="center" vertical="center" wrapText="1"/>
    </xf>
    <xf numFmtId="1" fontId="15" fillId="0" borderId="8" xfId="5" applyNumberFormat="1" applyFont="1" applyBorder="1" applyAlignment="1" applyProtection="1">
      <alignment horizontal="center" vertical="center" wrapText="1"/>
      <protection locked="0"/>
    </xf>
    <xf numFmtId="1" fontId="15" fillId="4" borderId="8" xfId="1" applyNumberFormat="1" applyFont="1" applyFill="1" applyBorder="1" applyAlignment="1" applyProtection="1">
      <alignment horizontal="center" vertical="center" wrapText="1"/>
    </xf>
    <xf numFmtId="1" fontId="15" fillId="4" borderId="8" xfId="1" applyNumberFormat="1" applyFont="1" applyFill="1" applyBorder="1" applyAlignment="1" applyProtection="1">
      <alignment horizontal="center" vertical="center" wrapText="1"/>
      <protection locked="0"/>
    </xf>
    <xf numFmtId="1" fontId="15" fillId="2" borderId="8" xfId="5" applyNumberFormat="1" applyFont="1" applyFill="1" applyBorder="1" applyAlignment="1">
      <alignment horizontal="center" vertical="center" wrapText="1"/>
    </xf>
    <xf numFmtId="1" fontId="15" fillId="3" borderId="8" xfId="1" applyNumberFormat="1" applyFont="1" applyBorder="1" applyAlignment="1" applyProtection="1">
      <alignment horizontal="center" vertical="center" wrapText="1"/>
      <protection locked="0"/>
    </xf>
    <xf numFmtId="1" fontId="15" fillId="8" borderId="8" xfId="5" applyNumberFormat="1" applyFont="1" applyFill="1" applyBorder="1" applyAlignment="1">
      <alignment horizontal="center" vertical="center" wrapText="1"/>
    </xf>
    <xf numFmtId="1" fontId="15" fillId="9" borderId="8" xfId="5" applyNumberFormat="1" applyFont="1" applyFill="1" applyBorder="1" applyAlignment="1" applyProtection="1">
      <alignment horizontal="center" vertical="center" wrapText="1"/>
      <protection locked="0"/>
    </xf>
    <xf numFmtId="1" fontId="15" fillId="9" borderId="8" xfId="5" applyNumberFormat="1" applyFont="1" applyFill="1" applyBorder="1" applyAlignment="1">
      <alignment horizontal="center" vertical="center" wrapText="1"/>
    </xf>
    <xf numFmtId="0" fontId="6" fillId="0" borderId="0" xfId="5" applyFont="1"/>
    <xf numFmtId="1" fontId="15" fillId="0" borderId="0" xfId="5" applyNumberFormat="1" applyFont="1"/>
    <xf numFmtId="0" fontId="15" fillId="0" borderId="0" xfId="0" applyFont="1"/>
    <xf numFmtId="1" fontId="15" fillId="10" borderId="8" xfId="1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" fontId="15" fillId="0" borderId="8" xfId="1" applyNumberFormat="1" applyFont="1" applyFill="1" applyBorder="1" applyAlignment="1" applyProtection="1">
      <alignment horizontal="center" vertical="center" wrapText="1"/>
    </xf>
    <xf numFmtId="0" fontId="12" fillId="0" borderId="0" xfId="0" applyFont="1"/>
    <xf numFmtId="0" fontId="2" fillId="0" borderId="0" xfId="0" applyFont="1"/>
    <xf numFmtId="49" fontId="6" fillId="0" borderId="8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/>
    </xf>
    <xf numFmtId="167" fontId="15" fillId="3" borderId="8" xfId="3" applyNumberFormat="1" applyFont="1" applyBorder="1">
      <alignment horizontal="center" vertical="center" wrapText="1"/>
    </xf>
    <xf numFmtId="0" fontId="23" fillId="0" borderId="0" xfId="0" applyFont="1"/>
    <xf numFmtId="167" fontId="15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 indent="2"/>
    </xf>
    <xf numFmtId="0" fontId="6" fillId="0" borderId="8" xfId="0" applyFont="1" applyBorder="1" applyAlignment="1">
      <alignment horizontal="left" vertical="center" wrapText="1" indent="2"/>
    </xf>
    <xf numFmtId="0" fontId="15" fillId="0" borderId="8" xfId="0" applyFont="1" applyBorder="1" applyAlignment="1">
      <alignment horizontal="left" vertical="center" wrapText="1" indent="2"/>
    </xf>
    <xf numFmtId="0" fontId="14" fillId="7" borderId="14" xfId="2" applyFill="1" applyBorder="1" applyAlignment="1" applyProtection="1">
      <alignment vertical="center"/>
    </xf>
    <xf numFmtId="0" fontId="4" fillId="6" borderId="0" xfId="0" applyFont="1" applyFill="1" applyAlignment="1">
      <alignment horizontal="left" vertical="center" wrapText="1"/>
    </xf>
    <xf numFmtId="0" fontId="15" fillId="0" borderId="0" xfId="0" applyFont="1" applyProtection="1">
      <protection locked="0"/>
    </xf>
    <xf numFmtId="0" fontId="4" fillId="0" borderId="7" xfId="0" applyFont="1" applyBorder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Protection="1">
      <protection locked="0"/>
    </xf>
    <xf numFmtId="0" fontId="15" fillId="0" borderId="0" xfId="0" applyFont="1" applyAlignment="1">
      <alignment horizontal="center" vertical="center"/>
    </xf>
    <xf numFmtId="0" fontId="24" fillId="0" borderId="0" xfId="0" applyFont="1"/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1" fontId="15" fillId="3" borderId="8" xfId="1" applyNumberFormat="1" applyFont="1" applyBorder="1" applyAlignment="1" applyProtection="1">
      <alignment horizontal="center" vertical="center"/>
    </xf>
    <xf numFmtId="0" fontId="6" fillId="0" borderId="8" xfId="0" applyFont="1" applyBorder="1" applyAlignment="1">
      <alignment horizontal="left" vertical="center"/>
    </xf>
    <xf numFmtId="49" fontId="6" fillId="0" borderId="8" xfId="0" applyNumberFormat="1" applyFont="1" applyBorder="1" applyAlignment="1">
      <alignment horizontal="center" vertical="center"/>
    </xf>
    <xf numFmtId="1" fontId="15" fillId="2" borderId="8" xfId="1" applyNumberFormat="1" applyFont="1" applyFill="1" applyBorder="1" applyAlignment="1" applyProtection="1">
      <alignment horizontal="center" vertical="center"/>
    </xf>
    <xf numFmtId="0" fontId="11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11" fillId="0" borderId="8" xfId="0" applyFont="1" applyBorder="1" applyAlignment="1">
      <alignment vertical="center" wrapText="1"/>
    </xf>
    <xf numFmtId="49" fontId="4" fillId="0" borderId="3" xfId="0" applyNumberFormat="1" applyFont="1" applyBorder="1" applyAlignment="1">
      <alignment horizontal="center" vertical="center"/>
    </xf>
    <xf numFmtId="1" fontId="15" fillId="0" borderId="3" xfId="0" applyNumberFormat="1" applyFont="1" applyBorder="1" applyAlignment="1" applyProtection="1">
      <alignment horizontal="center" vertical="center"/>
      <protection locked="0"/>
    </xf>
    <xf numFmtId="1" fontId="15" fillId="0" borderId="1" xfId="0" applyNumberFormat="1" applyFont="1" applyBorder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1" fontId="15" fillId="0" borderId="4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7" fontId="6" fillId="9" borderId="7" xfId="2" applyNumberFormat="1" applyFont="1" applyFill="1" applyBorder="1" applyAlignment="1" applyProtection="1">
      <alignment horizontal="center" vertical="center"/>
    </xf>
    <xf numFmtId="49" fontId="15" fillId="0" borderId="0" xfId="0" applyNumberFormat="1" applyFont="1" applyAlignment="1">
      <alignment horizontal="center"/>
    </xf>
    <xf numFmtId="1" fontId="15" fillId="0" borderId="8" xfId="0" applyNumberFormat="1" applyFont="1" applyBorder="1" applyAlignment="1">
      <alignment horizontal="center" vertical="center"/>
    </xf>
    <xf numFmtId="1" fontId="15" fillId="0" borderId="8" xfId="0" applyNumberFormat="1" applyFont="1" applyBorder="1"/>
    <xf numFmtId="0" fontId="15" fillId="0" borderId="8" xfId="0" applyFont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 wrapText="1"/>
    </xf>
    <xf numFmtId="1" fontId="15" fillId="8" borderId="8" xfId="0" applyNumberFormat="1" applyFont="1" applyFill="1" applyBorder="1" applyAlignment="1">
      <alignment horizontal="center" vertical="center"/>
    </xf>
    <xf numFmtId="1" fontId="15" fillId="8" borderId="8" xfId="0" applyNumberFormat="1" applyFont="1" applyFill="1" applyBorder="1" applyAlignment="1">
      <alignment horizontal="center" vertical="center" wrapText="1"/>
    </xf>
    <xf numFmtId="1" fontId="15" fillId="0" borderId="8" xfId="0" applyNumberFormat="1" applyFont="1" applyBorder="1" applyAlignment="1">
      <alignment horizontal="center" vertical="center" wrapText="1"/>
    </xf>
    <xf numFmtId="1" fontId="15" fillId="3" borderId="8" xfId="3" applyNumberFormat="1" applyFont="1" applyBorder="1">
      <alignment horizontal="center" vertical="center" wrapText="1"/>
    </xf>
    <xf numFmtId="1" fontId="15" fillId="0" borderId="8" xfId="3" applyNumberFormat="1" applyFont="1" applyFill="1" applyBorder="1">
      <alignment horizontal="center" vertical="center" wrapText="1"/>
    </xf>
    <xf numFmtId="0" fontId="15" fillId="8" borderId="7" xfId="0" applyFont="1" applyFill="1" applyBorder="1" applyAlignment="1">
      <alignment horizontal="center" vertical="center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7" fillId="0" borderId="10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top" wrapText="1"/>
    </xf>
    <xf numFmtId="0" fontId="7" fillId="0" borderId="14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13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1" fontId="15" fillId="0" borderId="8" xfId="0" applyNumberFormat="1" applyFont="1" applyBorder="1" applyAlignment="1">
      <alignment horizontal="center" vertical="center"/>
    </xf>
    <xf numFmtId="1" fontId="15" fillId="0" borderId="3" xfId="0" applyNumberFormat="1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1" fontId="15" fillId="2" borderId="3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0" fontId="15" fillId="6" borderId="3" xfId="5" applyFont="1" applyFill="1" applyBorder="1" applyAlignment="1">
      <alignment horizontal="center" vertical="center" wrapText="1"/>
    </xf>
    <xf numFmtId="0" fontId="15" fillId="6" borderId="9" xfId="5" applyFont="1" applyFill="1" applyBorder="1" applyAlignment="1">
      <alignment horizontal="center" vertical="center" wrapText="1"/>
    </xf>
    <xf numFmtId="0" fontId="20" fillId="0" borderId="7" xfId="5" applyFont="1" applyBorder="1" applyAlignment="1">
      <alignment horizontal="center" vertical="center" wrapText="1"/>
    </xf>
    <xf numFmtId="0" fontId="15" fillId="0" borderId="8" xfId="5" applyFont="1" applyBorder="1" applyAlignment="1">
      <alignment horizontal="center" vertical="center" wrapText="1"/>
    </xf>
    <xf numFmtId="1" fontId="15" fillId="0" borderId="8" xfId="5" applyNumberFormat="1" applyFont="1" applyBorder="1" applyAlignment="1">
      <alignment horizontal="center" vertical="center" textRotation="90" wrapText="1"/>
    </xf>
    <xf numFmtId="0" fontId="15" fillId="0" borderId="6" xfId="5" applyFont="1" applyBorder="1" applyAlignment="1">
      <alignment horizontal="center" vertical="center" wrapText="1"/>
    </xf>
    <xf numFmtId="0" fontId="15" fillId="0" borderId="2" xfId="5" applyFont="1" applyBorder="1" applyAlignment="1">
      <alignment horizontal="center" vertical="center" wrapText="1"/>
    </xf>
    <xf numFmtId="0" fontId="15" fillId="0" borderId="5" xfId="5" applyFont="1" applyBorder="1" applyAlignment="1">
      <alignment horizontal="center" vertical="center" wrapText="1"/>
    </xf>
    <xf numFmtId="0" fontId="15" fillId="0" borderId="3" xfId="5" applyFont="1" applyBorder="1" applyAlignment="1">
      <alignment horizontal="center" vertical="center" wrapText="1"/>
    </xf>
    <xf numFmtId="0" fontId="15" fillId="0" borderId="4" xfId="5" applyFont="1" applyBorder="1" applyAlignment="1">
      <alignment horizontal="center" vertical="center" wrapText="1"/>
    </xf>
    <xf numFmtId="0" fontId="15" fillId="0" borderId="3" xfId="5" applyFont="1" applyBorder="1" applyAlignment="1">
      <alignment horizontal="center" vertical="center"/>
    </xf>
    <xf numFmtId="0" fontId="15" fillId="0" borderId="9" xfId="5" applyFont="1" applyBorder="1" applyAlignment="1">
      <alignment horizontal="center" vertical="center"/>
    </xf>
    <xf numFmtId="0" fontId="15" fillId="0" borderId="4" xfId="5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6" borderId="8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6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0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textRotation="90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textRotation="90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textRotation="90" wrapText="1"/>
    </xf>
    <xf numFmtId="0" fontId="4" fillId="6" borderId="2" xfId="0" applyFont="1" applyFill="1" applyBorder="1" applyAlignment="1">
      <alignment horizontal="center" vertical="center" textRotation="90" wrapText="1"/>
    </xf>
    <xf numFmtId="0" fontId="4" fillId="6" borderId="5" xfId="0" applyFont="1" applyFill="1" applyBorder="1" applyAlignment="1">
      <alignment horizontal="center" vertical="center" textRotation="90" wrapText="1"/>
    </xf>
    <xf numFmtId="0" fontId="20" fillId="6" borderId="0" xfId="0" applyFont="1" applyFill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15" fillId="6" borderId="8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15" fillId="6" borderId="3" xfId="0" applyFont="1" applyFill="1" applyBorder="1" applyAlignment="1">
      <alignment horizontal="center" vertical="center" wrapText="1"/>
    </xf>
    <xf numFmtId="0" fontId="15" fillId="6" borderId="9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center" wrapText="1"/>
    </xf>
    <xf numFmtId="0" fontId="4" fillId="0" borderId="7" xfId="0" applyFont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>
      <alignment horizontal="center" vertical="center"/>
    </xf>
  </cellXfs>
  <cellStyles count="7">
    <cellStyle name="Excel Built-in Good" xfId="1" xr:uid="{EDE7E66F-4791-45C2-B894-95FAB853C6BD}"/>
    <cellStyle name="Excel Built-in Neutral" xfId="2" xr:uid="{F5A4F1A4-B9A6-4135-AC24-92E40CA70DF4}"/>
    <cellStyle name="Обычный" xfId="0" builtinId="0"/>
    <cellStyle name="Обычный 2" xfId="5" xr:uid="{D6CB7EF8-C0F5-4259-851B-024365329A5A}"/>
    <cellStyle name="Обычный 2 2" xfId="6" xr:uid="{143AF29E-A54D-4C27-BC53-9757B75DE2DD}"/>
    <cellStyle name="Расчетная ячейка" xfId="3" xr:uid="{114E4409-7876-4DA5-85BB-E1899351BF40}"/>
    <cellStyle name="Финансовый 2" xfId="4" xr:uid="{D5C71BDC-4E43-4A21-9A7C-44F086961B8A}"/>
  </cellStyles>
  <dxfs count="0"/>
  <tableStyles count="0" defaultTableStyle="TableStyleMedium2" defaultPivotStyle="PivotStyleLight16"/>
  <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28</xdr:row>
          <xdr:rowOff>133350</xdr:rowOff>
        </xdr:from>
        <xdr:to>
          <xdr:col>13</xdr:col>
          <xdr:colOff>895350</xdr:colOff>
          <xdr:row>30</xdr:row>
          <xdr:rowOff>28575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ru-R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Рассчитать сводную форму сводов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26</xdr:row>
          <xdr:rowOff>76200</xdr:rowOff>
        </xdr:from>
        <xdr:to>
          <xdr:col>13</xdr:col>
          <xdr:colOff>895350</xdr:colOff>
          <xdr:row>27</xdr:row>
          <xdr:rowOff>161925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ru-RU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Рассчитать сводную форму первичных файлов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37</xdr:row>
      <xdr:rowOff>133350</xdr:rowOff>
    </xdr:to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62160" cy="837057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495300</xdr:colOff>
      <xdr:row>42</xdr:row>
      <xdr:rowOff>133350</xdr:rowOff>
    </xdr:to>
    <xdr:sp macro="" textlink="">
      <xdr:nvSpPr>
        <xdr:cNvPr id="7" name="AutoShape 3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296150" cy="94964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21</xdr:col>
      <xdr:colOff>200025</xdr:colOff>
      <xdr:row>54</xdr:row>
      <xdr:rowOff>190500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753850" cy="108680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21</xdr:col>
      <xdr:colOff>200025</xdr:colOff>
      <xdr:row>54</xdr:row>
      <xdr:rowOff>190500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753850" cy="108680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21</xdr:col>
      <xdr:colOff>200025</xdr:colOff>
      <xdr:row>54</xdr:row>
      <xdr:rowOff>190500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1753850" cy="108680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16</xdr:col>
      <xdr:colOff>133350</xdr:colOff>
      <xdr:row>29</xdr:row>
      <xdr:rowOff>57150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88296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29</xdr:row>
      <xdr:rowOff>57150</xdr:rowOff>
    </xdr:to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88296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29</xdr:row>
      <xdr:rowOff>57150</xdr:rowOff>
    </xdr:to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88296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29</xdr:row>
      <xdr:rowOff>57150</xdr:rowOff>
    </xdr:to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88296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29</xdr:row>
      <xdr:rowOff>57150</xdr:rowOff>
    </xdr:to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88296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29</xdr:row>
      <xdr:rowOff>57150</xdr:rowOff>
    </xdr:to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88296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29</xdr:row>
      <xdr:rowOff>57150</xdr:rowOff>
    </xdr:to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88296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29</xdr:row>
      <xdr:rowOff>57150</xdr:rowOff>
    </xdr:to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88296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34</xdr:row>
      <xdr:rowOff>57150</xdr:rowOff>
    </xdr:to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7821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34</xdr:row>
      <xdr:rowOff>57150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7821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34</xdr:row>
      <xdr:rowOff>57150</xdr:rowOff>
    </xdr:to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7821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34</xdr:row>
      <xdr:rowOff>57150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7821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16</xdr:col>
      <xdr:colOff>133350</xdr:colOff>
      <xdr:row>34</xdr:row>
      <xdr:rowOff>57150</xdr:rowOff>
    </xdr:to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7821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0</xdr:colOff>
      <xdr:row>26</xdr:row>
      <xdr:rowOff>133350</xdr:rowOff>
    </xdr:to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654540" cy="66484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495300</xdr:colOff>
      <xdr:row>30</xdr:row>
      <xdr:rowOff>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8900160" cy="755523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21</xdr:col>
      <xdr:colOff>200025</xdr:colOff>
      <xdr:row>35</xdr:row>
      <xdr:rowOff>190500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7284065" cy="893064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21</xdr:col>
      <xdr:colOff>200025</xdr:colOff>
      <xdr:row>35</xdr:row>
      <xdr:rowOff>190500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7284065" cy="893064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21</xdr:col>
      <xdr:colOff>200025</xdr:colOff>
      <xdr:row>35</xdr:row>
      <xdr:rowOff>190500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7284065" cy="893064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Инесса Антипова" id="{010C960D-D905-4805-9487-77165B4E9DC4}" userId="27b6a3ed018d48a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" dT="2025-05-18T14:17:48.66" personId="{010C960D-D905-4805-9487-77165B4E9DC4}" id="{314380FA-4AF3-45C5-8A89-F53AB4225BFD}">
    <text>Нужны ли ОСП вообще?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T28"/>
  <sheetViews>
    <sheetView showZeros="0" topLeftCell="B14" zoomScaleNormal="100" workbookViewId="0">
      <selection activeCell="V28" sqref="V28"/>
    </sheetView>
  </sheetViews>
  <sheetFormatPr defaultColWidth="9.140625" defaultRowHeight="14.25" x14ac:dyDescent="0.2"/>
  <cols>
    <col min="1" max="1" width="3.28515625" style="23" hidden="1" customWidth="1"/>
    <col min="2" max="2" width="5.85546875" style="23" customWidth="1"/>
    <col min="3" max="3" width="8.140625" style="23" customWidth="1"/>
    <col min="4" max="4" width="5.7109375" style="23" customWidth="1"/>
    <col min="5" max="5" width="8.28515625" style="23" customWidth="1"/>
    <col min="6" max="6" width="10.7109375" style="23" customWidth="1"/>
    <col min="7" max="7" width="10.140625" style="23" customWidth="1"/>
    <col min="8" max="9" width="10" style="23" customWidth="1"/>
    <col min="10" max="10" width="16.42578125" style="23" customWidth="1"/>
    <col min="11" max="11" width="9.140625" style="23"/>
    <col min="12" max="12" width="11" style="23" customWidth="1"/>
    <col min="13" max="13" width="3.5703125" style="23" customWidth="1"/>
    <col min="14" max="14" width="14.85546875" style="23" customWidth="1"/>
    <col min="15" max="15" width="3" style="23" customWidth="1"/>
    <col min="16" max="16" width="11" style="23" customWidth="1"/>
    <col min="17" max="17" width="3.140625" style="23" customWidth="1"/>
    <col min="18" max="254" width="8.5703125" style="23" customWidth="1"/>
    <col min="255" max="255" width="9.140625" style="23"/>
    <col min="256" max="256" width="3.140625" style="23" customWidth="1"/>
    <col min="257" max="257" width="8.7109375" style="23" customWidth="1"/>
    <col min="258" max="258" width="4.42578125" style="23" customWidth="1"/>
    <col min="259" max="259" width="5.7109375" style="23" customWidth="1"/>
    <col min="260" max="264" width="10.7109375" style="23" customWidth="1"/>
    <col min="265" max="266" width="9.140625" style="23"/>
    <col min="267" max="267" width="5.140625" style="23" customWidth="1"/>
    <col min="268" max="268" width="14.85546875" style="23" customWidth="1"/>
    <col min="269" max="269" width="5.7109375" style="23" customWidth="1"/>
    <col min="270" max="270" width="4.42578125" style="23" customWidth="1"/>
    <col min="271" max="271" width="8.7109375" style="23" customWidth="1"/>
    <col min="272" max="272" width="3.140625" style="23" customWidth="1"/>
    <col min="273" max="273" width="9.140625" style="23"/>
    <col min="274" max="510" width="8.5703125" style="23" customWidth="1"/>
    <col min="511" max="511" width="9.140625" style="23"/>
    <col min="512" max="512" width="3.140625" style="23" customWidth="1"/>
    <col min="513" max="513" width="8.7109375" style="23" customWidth="1"/>
    <col min="514" max="514" width="4.42578125" style="23" customWidth="1"/>
    <col min="515" max="515" width="5.7109375" style="23" customWidth="1"/>
    <col min="516" max="520" width="10.7109375" style="23" customWidth="1"/>
    <col min="521" max="522" width="9.140625" style="23"/>
    <col min="523" max="523" width="5.140625" style="23" customWidth="1"/>
    <col min="524" max="524" width="14.85546875" style="23" customWidth="1"/>
    <col min="525" max="525" width="5.7109375" style="23" customWidth="1"/>
    <col min="526" max="526" width="4.42578125" style="23" customWidth="1"/>
    <col min="527" max="527" width="8.7109375" style="23" customWidth="1"/>
    <col min="528" max="528" width="3.140625" style="23" customWidth="1"/>
    <col min="529" max="529" width="9.140625" style="23"/>
    <col min="530" max="766" width="8.5703125" style="23" customWidth="1"/>
    <col min="767" max="767" width="9.140625" style="23"/>
    <col min="768" max="768" width="3.140625" style="23" customWidth="1"/>
    <col min="769" max="769" width="8.7109375" style="23" customWidth="1"/>
    <col min="770" max="770" width="4.42578125" style="23" customWidth="1"/>
    <col min="771" max="771" width="5.7109375" style="23" customWidth="1"/>
    <col min="772" max="776" width="10.7109375" style="23" customWidth="1"/>
    <col min="777" max="778" width="9.140625" style="23"/>
    <col min="779" max="779" width="5.140625" style="23" customWidth="1"/>
    <col min="780" max="780" width="14.85546875" style="23" customWidth="1"/>
    <col min="781" max="781" width="5.7109375" style="23" customWidth="1"/>
    <col min="782" max="782" width="4.42578125" style="23" customWidth="1"/>
    <col min="783" max="783" width="8.7109375" style="23" customWidth="1"/>
    <col min="784" max="784" width="3.140625" style="23" customWidth="1"/>
    <col min="785" max="785" width="9.140625" style="23"/>
    <col min="786" max="1023" width="8.5703125" style="23" customWidth="1"/>
    <col min="1024" max="16384" width="9.140625" style="23"/>
  </cols>
  <sheetData>
    <row r="1" spans="1:20" s="22" customFormat="1" ht="5.25" hidden="1" customHeight="1" x14ac:dyDescent="0.25">
      <c r="A1" s="146"/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</row>
    <row r="2" spans="1:20" ht="18" customHeight="1" x14ac:dyDescent="0.2">
      <c r="A2" s="147"/>
      <c r="B2" s="148" t="s">
        <v>0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50"/>
      <c r="Q2" s="52"/>
    </row>
    <row r="3" spans="1:20" s="1" customFormat="1" ht="8.25" customHeight="1" x14ac:dyDescent="0.25">
      <c r="A3" s="147"/>
    </row>
    <row r="4" spans="1:20" ht="15.75" customHeight="1" x14ac:dyDescent="0.2">
      <c r="A4" s="147"/>
      <c r="B4" s="163" t="s">
        <v>1</v>
      </c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5"/>
      <c r="Q4" s="50"/>
    </row>
    <row r="5" spans="1:20" x14ac:dyDescent="0.2">
      <c r="A5" s="147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0" ht="41.25" customHeight="1" x14ac:dyDescent="0.2">
      <c r="A6" s="147"/>
      <c r="B6" s="143" t="s">
        <v>646</v>
      </c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5"/>
      <c r="Q6" s="51"/>
    </row>
    <row r="7" spans="1:20" x14ac:dyDescent="0.2">
      <c r="A7" s="147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20" ht="31.5" customHeight="1" x14ac:dyDescent="0.2">
      <c r="A8" s="147"/>
      <c r="B8" s="143" t="s">
        <v>668</v>
      </c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5"/>
      <c r="Q8" s="2"/>
    </row>
    <row r="9" spans="1:20" x14ac:dyDescent="0.2">
      <c r="A9" s="147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20" s="2" customFormat="1" ht="21" customHeight="1" x14ac:dyDescent="0.25">
      <c r="A10" s="147"/>
      <c r="B10" s="143" t="s">
        <v>2</v>
      </c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5"/>
      <c r="Q10" s="3"/>
    </row>
    <row r="11" spans="1:20" s="2" customFormat="1" ht="18" customHeight="1" x14ac:dyDescent="0.25">
      <c r="A11" s="147"/>
      <c r="B11" s="178" t="s">
        <v>930</v>
      </c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80"/>
      <c r="Q11" s="4"/>
      <c r="S11" s="26"/>
      <c r="T11" s="26"/>
    </row>
    <row r="12" spans="1:20" ht="18.75" customHeight="1" x14ac:dyDescent="0.2">
      <c r="A12" s="147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20" s="5" customFormat="1" ht="13.5" customHeight="1" x14ac:dyDescent="0.25">
      <c r="A13" s="147"/>
      <c r="B13" s="148" t="s">
        <v>3</v>
      </c>
      <c r="C13" s="149"/>
      <c r="D13" s="149"/>
      <c r="E13" s="149"/>
      <c r="F13" s="149"/>
      <c r="G13" s="149"/>
      <c r="H13" s="149"/>
      <c r="I13" s="149"/>
      <c r="J13" s="150"/>
      <c r="K13" s="151" t="s">
        <v>4</v>
      </c>
      <c r="L13" s="152"/>
      <c r="N13" s="148" t="s">
        <v>5</v>
      </c>
      <c r="O13" s="149"/>
      <c r="P13" s="150"/>
      <c r="Q13" s="52"/>
    </row>
    <row r="14" spans="1:20" s="5" customFormat="1" ht="118.5" customHeight="1" x14ac:dyDescent="0.25">
      <c r="A14" s="147"/>
      <c r="B14" s="181" t="s">
        <v>919</v>
      </c>
      <c r="C14" s="182"/>
      <c r="D14" s="182"/>
      <c r="E14" s="182"/>
      <c r="F14" s="182"/>
      <c r="G14" s="182"/>
      <c r="H14" s="182"/>
      <c r="I14" s="182"/>
      <c r="J14" s="183"/>
      <c r="K14" s="157" t="s">
        <v>910</v>
      </c>
      <c r="L14" s="158"/>
      <c r="N14" s="153" t="s">
        <v>928</v>
      </c>
      <c r="O14" s="153"/>
      <c r="P14" s="153"/>
      <c r="Q14" s="6"/>
    </row>
    <row r="15" spans="1:20" s="5" customFormat="1" ht="21" customHeight="1" x14ac:dyDescent="0.25">
      <c r="A15" s="147"/>
      <c r="B15" s="184"/>
      <c r="C15" s="185"/>
      <c r="D15" s="185"/>
      <c r="E15" s="185"/>
      <c r="F15" s="185"/>
      <c r="G15" s="185"/>
      <c r="H15" s="185"/>
      <c r="I15" s="185"/>
      <c r="J15" s="186"/>
      <c r="K15" s="159"/>
      <c r="L15" s="160"/>
      <c r="N15" s="176"/>
      <c r="O15" s="176"/>
      <c r="P15" s="176"/>
      <c r="Q15" s="50"/>
    </row>
    <row r="16" spans="1:20" s="5" customFormat="1" ht="24" customHeight="1" x14ac:dyDescent="0.25">
      <c r="A16" s="147"/>
      <c r="B16" s="184"/>
      <c r="C16" s="185"/>
      <c r="D16" s="185"/>
      <c r="E16" s="185"/>
      <c r="F16" s="185"/>
      <c r="G16" s="185"/>
      <c r="H16" s="185"/>
      <c r="I16" s="185"/>
      <c r="J16" s="186"/>
      <c r="K16" s="159"/>
      <c r="L16" s="160"/>
      <c r="N16" s="148" t="s">
        <v>6</v>
      </c>
      <c r="O16" s="149"/>
      <c r="P16" s="150"/>
      <c r="Q16" s="6"/>
    </row>
    <row r="17" spans="1:17" s="5" customFormat="1" ht="24.75" customHeight="1" x14ac:dyDescent="0.25">
      <c r="A17" s="147"/>
      <c r="B17" s="184"/>
      <c r="C17" s="185"/>
      <c r="D17" s="185"/>
      <c r="E17" s="185"/>
      <c r="F17" s="185"/>
      <c r="G17" s="185"/>
      <c r="H17" s="185"/>
      <c r="I17" s="185"/>
      <c r="J17" s="186"/>
      <c r="K17" s="159"/>
      <c r="L17" s="160"/>
      <c r="N17" s="52"/>
      <c r="O17" s="52"/>
      <c r="P17" s="52"/>
      <c r="Q17" s="52"/>
    </row>
    <row r="18" spans="1:17" s="5" customFormat="1" ht="45" customHeight="1" x14ac:dyDescent="0.25">
      <c r="A18" s="147"/>
      <c r="B18" s="187"/>
      <c r="C18" s="188"/>
      <c r="D18" s="188"/>
      <c r="E18" s="188"/>
      <c r="F18" s="188"/>
      <c r="G18" s="188"/>
      <c r="H18" s="188"/>
      <c r="I18" s="188"/>
      <c r="J18" s="189"/>
      <c r="K18" s="161"/>
      <c r="L18" s="162"/>
      <c r="O18" s="6"/>
      <c r="P18" s="6"/>
      <c r="Q18" s="6"/>
    </row>
    <row r="19" spans="1:17" s="5" customFormat="1" ht="16.5" customHeight="1" x14ac:dyDescent="0.25">
      <c r="A19" s="147"/>
      <c r="O19" s="6"/>
      <c r="P19" s="6"/>
      <c r="Q19" s="6"/>
    </row>
    <row r="20" spans="1:17" s="17" customFormat="1" ht="26.25" customHeight="1" x14ac:dyDescent="0.2">
      <c r="A20" s="147"/>
      <c r="B20" s="154" t="s">
        <v>7</v>
      </c>
      <c r="C20" s="155"/>
      <c r="D20" s="155"/>
      <c r="E20" s="155"/>
      <c r="F20" s="155"/>
      <c r="G20" s="156"/>
      <c r="H20" s="140" t="s">
        <v>932</v>
      </c>
      <c r="I20" s="141"/>
      <c r="J20" s="141"/>
      <c r="K20" s="141"/>
      <c r="L20" s="141"/>
      <c r="M20" s="141"/>
      <c r="N20" s="141"/>
      <c r="O20" s="141"/>
      <c r="P20" s="142"/>
      <c r="Q20" s="6"/>
    </row>
    <row r="21" spans="1:17" s="17" customFormat="1" ht="26.25" customHeight="1" x14ac:dyDescent="0.2">
      <c r="A21" s="147"/>
      <c r="B21" s="154" t="s">
        <v>8</v>
      </c>
      <c r="C21" s="155"/>
      <c r="D21" s="156"/>
      <c r="E21" s="140" t="s">
        <v>931</v>
      </c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2"/>
      <c r="Q21" s="6"/>
    </row>
    <row r="22" spans="1:17" s="5" customFormat="1" ht="13.5" customHeight="1" x14ac:dyDescent="0.25">
      <c r="A22" s="147"/>
      <c r="B22" s="172" t="s">
        <v>772</v>
      </c>
      <c r="C22" s="173"/>
      <c r="D22" s="174"/>
      <c r="E22" s="143" t="s">
        <v>9</v>
      </c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5"/>
      <c r="Q22" s="6"/>
    </row>
    <row r="23" spans="1:17" s="5" customFormat="1" ht="50.25" customHeight="1" x14ac:dyDescent="0.25">
      <c r="A23" s="147"/>
      <c r="B23" s="175"/>
      <c r="C23" s="176"/>
      <c r="D23" s="177"/>
      <c r="E23" s="143" t="s">
        <v>773</v>
      </c>
      <c r="F23" s="144"/>
      <c r="G23" s="144"/>
      <c r="H23" s="145"/>
      <c r="I23" s="163"/>
      <c r="J23" s="164"/>
      <c r="K23" s="164"/>
      <c r="L23" s="165"/>
      <c r="M23" s="143"/>
      <c r="N23" s="144"/>
      <c r="O23" s="144"/>
      <c r="P23" s="145"/>
      <c r="Q23" s="6"/>
    </row>
    <row r="24" spans="1:17" s="5" customFormat="1" ht="12.75" x14ac:dyDescent="0.25">
      <c r="A24" s="147"/>
      <c r="B24" s="163">
        <v>1</v>
      </c>
      <c r="C24" s="164"/>
      <c r="D24" s="165"/>
      <c r="E24" s="163">
        <v>2</v>
      </c>
      <c r="F24" s="164"/>
      <c r="G24" s="164"/>
      <c r="H24" s="165"/>
      <c r="I24" s="163">
        <v>3</v>
      </c>
      <c r="J24" s="164"/>
      <c r="K24" s="164"/>
      <c r="L24" s="165"/>
      <c r="M24" s="163">
        <v>4</v>
      </c>
      <c r="N24" s="164"/>
      <c r="O24" s="164"/>
      <c r="P24" s="165"/>
      <c r="Q24" s="6"/>
    </row>
    <row r="25" spans="1:17" s="5" customFormat="1" ht="12.75" x14ac:dyDescent="0.25">
      <c r="A25" s="147"/>
      <c r="B25" s="166" t="s">
        <v>927</v>
      </c>
      <c r="C25" s="167"/>
      <c r="D25" s="168"/>
      <c r="E25" s="169">
        <v>61976413</v>
      </c>
      <c r="F25" s="170"/>
      <c r="G25" s="170"/>
      <c r="H25" s="171"/>
      <c r="I25" s="163"/>
      <c r="J25" s="164"/>
      <c r="K25" s="164"/>
      <c r="L25" s="165"/>
      <c r="M25" s="163"/>
      <c r="N25" s="164"/>
      <c r="O25" s="164"/>
      <c r="P25" s="165"/>
      <c r="Q25" s="6"/>
    </row>
    <row r="26" spans="1:17" s="5" customFormat="1" ht="12.75" x14ac:dyDescent="0.25">
      <c r="A26" s="16"/>
      <c r="B26" s="19"/>
      <c r="C26" s="19"/>
      <c r="D26" s="19"/>
      <c r="E26" s="20"/>
      <c r="F26" s="20"/>
      <c r="G26" s="20"/>
      <c r="H26" s="20"/>
      <c r="I26" s="21"/>
      <c r="J26" s="21"/>
      <c r="K26" s="21"/>
      <c r="L26" s="21"/>
      <c r="M26" s="21"/>
      <c r="N26" s="21"/>
      <c r="O26" s="21"/>
      <c r="P26" s="21"/>
      <c r="Q26" s="21"/>
    </row>
    <row r="27" spans="1:17" x14ac:dyDescent="0.2">
      <c r="C27" s="2"/>
    </row>
    <row r="28" spans="1:17" x14ac:dyDescent="0.2">
      <c r="C28" s="2"/>
    </row>
  </sheetData>
  <mergeCells count="33">
    <mergeCell ref="B4:P4"/>
    <mergeCell ref="B6:P6"/>
    <mergeCell ref="N15:P15"/>
    <mergeCell ref="N16:P16"/>
    <mergeCell ref="B11:P11"/>
    <mergeCell ref="B10:P10"/>
    <mergeCell ref="B8:P8"/>
    <mergeCell ref="B14:J18"/>
    <mergeCell ref="E25:H25"/>
    <mergeCell ref="I25:L25"/>
    <mergeCell ref="M24:P24"/>
    <mergeCell ref="M25:P25"/>
    <mergeCell ref="B21:D21"/>
    <mergeCell ref="B22:D23"/>
    <mergeCell ref="E23:H23"/>
    <mergeCell ref="I23:L23"/>
    <mergeCell ref="I24:L24"/>
    <mergeCell ref="H20:P20"/>
    <mergeCell ref="E22:P22"/>
    <mergeCell ref="M23:P23"/>
    <mergeCell ref="E21:P21"/>
    <mergeCell ref="A1:Q1"/>
    <mergeCell ref="A2:A25"/>
    <mergeCell ref="B13:J13"/>
    <mergeCell ref="K13:L13"/>
    <mergeCell ref="N13:P13"/>
    <mergeCell ref="N14:P14"/>
    <mergeCell ref="B20:G20"/>
    <mergeCell ref="K14:L18"/>
    <mergeCell ref="B2:P2"/>
    <mergeCell ref="B24:D24"/>
    <mergeCell ref="E24:H24"/>
    <mergeCell ref="B25:D2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Button 4">
              <controlPr defaultSize="0" print="0" autoFill="0" autoPict="0" macro="[0]!ApplyConsolidationOnClick3">
                <anchor moveWithCells="1" sizeWithCells="1">
                  <from>
                    <xdr:col>7</xdr:col>
                    <xdr:colOff>57150</xdr:colOff>
                    <xdr:row>28</xdr:row>
                    <xdr:rowOff>133350</xdr:rowOff>
                  </from>
                  <to>
                    <xdr:col>13</xdr:col>
                    <xdr:colOff>895350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Button 5">
              <controlPr defaultSize="0" print="0" autoFill="0" autoPict="0" macro="[0]!ApplyConsolidationOnClick">
                <anchor moveWithCells="1" sizeWithCells="1">
                  <from>
                    <xdr:col>7</xdr:col>
                    <xdr:colOff>57150</xdr:colOff>
                    <xdr:row>26</xdr:row>
                    <xdr:rowOff>76200</xdr:rowOff>
                  </from>
                  <to>
                    <xdr:col>13</xdr:col>
                    <xdr:colOff>895350</xdr:colOff>
                    <xdr:row>27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26F5-C5E8-4448-893D-31E06BC7CD40}">
  <sheetPr codeName="Лист12">
    <pageSetUpPr fitToPage="1"/>
  </sheetPr>
  <dimension ref="A1:AMJ25"/>
  <sheetViews>
    <sheetView showZeros="0" topLeftCell="B2" zoomScaleNormal="100" workbookViewId="0">
      <pane xSplit="2" ySplit="6" topLeftCell="D8" activePane="bottomRight" state="frozen"/>
      <selection activeCell="B2" sqref="B2"/>
      <selection pane="topRight" activeCell="D2" sqref="D2"/>
      <selection pane="bottomLeft" activeCell="B9" sqref="B9"/>
      <selection pane="bottomRight" activeCell="D8" sqref="D8"/>
    </sheetView>
  </sheetViews>
  <sheetFormatPr defaultColWidth="9.140625" defaultRowHeight="10.5" x14ac:dyDescent="0.15"/>
  <cols>
    <col min="1" max="1" width="7.28515625" style="7" hidden="1" customWidth="1"/>
    <col min="2" max="2" width="44" style="7" customWidth="1"/>
    <col min="3" max="3" width="6" style="16" customWidth="1"/>
    <col min="4" max="4" width="10.7109375" style="7" customWidth="1"/>
    <col min="5" max="5" width="12.28515625" style="7" customWidth="1"/>
    <col min="6" max="9" width="10.7109375" style="7" customWidth="1"/>
    <col min="10" max="10" width="20" style="7" customWidth="1"/>
    <col min="11" max="11" width="9.7109375" style="7" customWidth="1"/>
    <col min="12" max="12" width="9.42578125" style="7" customWidth="1"/>
    <col min="13" max="16" width="10.140625" style="7" customWidth="1"/>
    <col min="17" max="17" width="12.85546875" style="7" customWidth="1"/>
    <col min="18" max="18" width="16.7109375" style="7" customWidth="1"/>
    <col min="19" max="1024" width="9.140625" style="7"/>
    <col min="1025" max="16384" width="9.140625" style="84"/>
  </cols>
  <sheetData>
    <row r="1" spans="1:18" s="7" customFormat="1" hidden="1" x14ac:dyDescent="0.15">
      <c r="A1" s="190"/>
      <c r="B1" s="190"/>
      <c r="C1" s="190"/>
      <c r="D1" s="190"/>
      <c r="E1" s="190"/>
      <c r="F1" s="190"/>
      <c r="G1" s="190"/>
      <c r="H1" s="190"/>
      <c r="I1" s="190"/>
      <c r="J1" s="60"/>
    </row>
    <row r="2" spans="1:18" ht="20.25" customHeight="1" x14ac:dyDescent="0.15">
      <c r="A2" s="190"/>
      <c r="B2" s="268" t="s">
        <v>674</v>
      </c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</row>
    <row r="3" spans="1:18" s="7" customFormat="1" ht="15" customHeight="1" x14ac:dyDescent="0.15">
      <c r="A3" s="190"/>
      <c r="B3" s="191" t="s">
        <v>578</v>
      </c>
      <c r="C3" s="237" t="s">
        <v>45</v>
      </c>
      <c r="D3" s="191" t="s">
        <v>781</v>
      </c>
      <c r="E3" s="191"/>
      <c r="F3" s="262" t="s">
        <v>844</v>
      </c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</row>
    <row r="4" spans="1:18" s="7" customFormat="1" ht="15" customHeight="1" x14ac:dyDescent="0.15">
      <c r="A4" s="190"/>
      <c r="B4" s="191"/>
      <c r="C4" s="237"/>
      <c r="D4" s="191"/>
      <c r="E4" s="191"/>
      <c r="F4" s="265" t="s">
        <v>571</v>
      </c>
      <c r="G4" s="266"/>
      <c r="H4" s="266"/>
      <c r="I4" s="266"/>
      <c r="J4" s="267"/>
      <c r="K4" s="262" t="s">
        <v>572</v>
      </c>
      <c r="L4" s="262"/>
      <c r="M4" s="262"/>
      <c r="N4" s="228" t="s">
        <v>573</v>
      </c>
      <c r="O4" s="229"/>
      <c r="P4" s="230"/>
      <c r="Q4" s="262" t="s">
        <v>579</v>
      </c>
      <c r="R4" s="262"/>
    </row>
    <row r="5" spans="1:18" s="7" customFormat="1" ht="27" customHeight="1" x14ac:dyDescent="0.15">
      <c r="A5" s="190"/>
      <c r="B5" s="191"/>
      <c r="C5" s="237"/>
      <c r="D5" s="191" t="s">
        <v>531</v>
      </c>
      <c r="E5" s="191" t="s">
        <v>662</v>
      </c>
      <c r="F5" s="262" t="s">
        <v>575</v>
      </c>
      <c r="G5" s="262" t="s">
        <v>576</v>
      </c>
      <c r="H5" s="238" t="s">
        <v>577</v>
      </c>
      <c r="I5" s="238"/>
      <c r="J5" s="195" t="s">
        <v>846</v>
      </c>
      <c r="K5" s="191" t="s">
        <v>755</v>
      </c>
      <c r="L5" s="262" t="s">
        <v>756</v>
      </c>
      <c r="M5" s="262" t="s">
        <v>794</v>
      </c>
      <c r="N5" s="238" t="s">
        <v>620</v>
      </c>
      <c r="O5" s="238" t="s">
        <v>630</v>
      </c>
      <c r="P5" s="238" t="s">
        <v>621</v>
      </c>
      <c r="Q5" s="238" t="s">
        <v>757</v>
      </c>
      <c r="R5" s="238" t="s">
        <v>580</v>
      </c>
    </row>
    <row r="6" spans="1:18" s="7" customFormat="1" ht="37.5" customHeight="1" x14ac:dyDescent="0.15">
      <c r="A6" s="190"/>
      <c r="B6" s="191"/>
      <c r="C6" s="225"/>
      <c r="D6" s="191"/>
      <c r="E6" s="191"/>
      <c r="F6" s="262"/>
      <c r="G6" s="262"/>
      <c r="H6" s="12" t="s">
        <v>575</v>
      </c>
      <c r="I6" s="63" t="s">
        <v>576</v>
      </c>
      <c r="J6" s="264"/>
      <c r="K6" s="191"/>
      <c r="L6" s="262"/>
      <c r="M6" s="262"/>
      <c r="N6" s="238"/>
      <c r="O6" s="238"/>
      <c r="P6" s="238"/>
      <c r="Q6" s="238"/>
      <c r="R6" s="238"/>
    </row>
    <row r="7" spans="1:18" s="16" customFormat="1" ht="13.5" customHeight="1" x14ac:dyDescent="0.25">
      <c r="A7" s="190"/>
      <c r="B7" s="63">
        <v>1</v>
      </c>
      <c r="C7" s="12">
        <v>2</v>
      </c>
      <c r="D7" s="12">
        <v>3</v>
      </c>
      <c r="E7" s="12">
        <v>4</v>
      </c>
      <c r="F7" s="12">
        <v>5</v>
      </c>
      <c r="G7" s="12">
        <v>6</v>
      </c>
      <c r="H7" s="12">
        <v>7</v>
      </c>
      <c r="I7" s="12">
        <v>8</v>
      </c>
      <c r="J7" s="12">
        <v>9</v>
      </c>
      <c r="K7" s="12">
        <v>10</v>
      </c>
      <c r="L7" s="12">
        <v>11</v>
      </c>
      <c r="M7" s="12">
        <v>12</v>
      </c>
      <c r="N7" s="12">
        <v>13</v>
      </c>
      <c r="O7" s="12">
        <v>14</v>
      </c>
      <c r="P7" s="12">
        <v>15</v>
      </c>
      <c r="Q7" s="12">
        <v>16</v>
      </c>
      <c r="R7" s="12">
        <v>17</v>
      </c>
    </row>
    <row r="8" spans="1:18" ht="15.75" customHeight="1" x14ac:dyDescent="0.15">
      <c r="A8" s="190"/>
      <c r="B8" s="10" t="s">
        <v>581</v>
      </c>
      <c r="C8" s="9" t="s">
        <v>17</v>
      </c>
      <c r="D8" s="129">
        <v>60</v>
      </c>
      <c r="E8" s="129">
        <v>60</v>
      </c>
      <c r="F8" s="129">
        <v>60</v>
      </c>
      <c r="G8" s="129">
        <v>0</v>
      </c>
      <c r="H8" s="129">
        <v>47</v>
      </c>
      <c r="I8" s="129">
        <v>0</v>
      </c>
      <c r="J8" s="129">
        <v>5</v>
      </c>
      <c r="K8" s="129">
        <v>9</v>
      </c>
      <c r="L8" s="129">
        <v>2</v>
      </c>
      <c r="M8" s="129">
        <v>0</v>
      </c>
      <c r="N8" s="129">
        <v>5</v>
      </c>
      <c r="O8" s="129">
        <v>52</v>
      </c>
      <c r="P8" s="129">
        <v>3</v>
      </c>
      <c r="Q8" s="129">
        <v>1</v>
      </c>
      <c r="R8" s="129">
        <v>1</v>
      </c>
    </row>
    <row r="9" spans="1:18" ht="14.25" customHeight="1" x14ac:dyDescent="0.15">
      <c r="A9" s="190"/>
      <c r="B9" s="55" t="s">
        <v>845</v>
      </c>
      <c r="C9" s="9" t="s">
        <v>18</v>
      </c>
      <c r="D9" s="129">
        <v>0</v>
      </c>
      <c r="E9" s="129">
        <v>0</v>
      </c>
      <c r="F9" s="129">
        <v>0</v>
      </c>
      <c r="G9" s="129">
        <v>0</v>
      </c>
      <c r="H9" s="129">
        <v>0</v>
      </c>
      <c r="I9" s="129">
        <v>0</v>
      </c>
      <c r="J9" s="129">
        <v>0</v>
      </c>
      <c r="K9" s="129">
        <v>0</v>
      </c>
      <c r="L9" s="129">
        <v>0</v>
      </c>
      <c r="M9" s="129">
        <v>0</v>
      </c>
      <c r="N9" s="129">
        <v>0</v>
      </c>
      <c r="O9" s="129">
        <v>0</v>
      </c>
      <c r="P9" s="129">
        <v>0</v>
      </c>
      <c r="Q9" s="129">
        <v>0</v>
      </c>
      <c r="R9" s="129">
        <v>0</v>
      </c>
    </row>
    <row r="10" spans="1:18" x14ac:dyDescent="0.15">
      <c r="A10" s="190"/>
      <c r="B10" s="46" t="s">
        <v>743</v>
      </c>
      <c r="C10" s="9" t="s">
        <v>19</v>
      </c>
      <c r="D10" s="129">
        <v>37</v>
      </c>
      <c r="E10" s="129">
        <v>15</v>
      </c>
      <c r="F10" s="129">
        <v>15</v>
      </c>
      <c r="G10" s="129">
        <v>0</v>
      </c>
      <c r="H10" s="129">
        <v>14</v>
      </c>
      <c r="I10" s="129">
        <v>0</v>
      </c>
      <c r="J10" s="129">
        <v>3</v>
      </c>
      <c r="K10" s="129">
        <v>0</v>
      </c>
      <c r="L10" s="129">
        <v>0</v>
      </c>
      <c r="M10" s="129">
        <v>0</v>
      </c>
      <c r="N10" s="129">
        <v>2</v>
      </c>
      <c r="O10" s="129">
        <v>9</v>
      </c>
      <c r="P10" s="129">
        <v>4</v>
      </c>
      <c r="Q10" s="129">
        <v>2</v>
      </c>
      <c r="R10" s="129">
        <v>1</v>
      </c>
    </row>
    <row r="11" spans="1:18" ht="21" x14ac:dyDescent="0.15">
      <c r="A11" s="190"/>
      <c r="B11" s="54" t="s">
        <v>793</v>
      </c>
      <c r="C11" s="9" t="s">
        <v>20</v>
      </c>
      <c r="D11" s="129">
        <v>0</v>
      </c>
      <c r="E11" s="129">
        <v>0</v>
      </c>
      <c r="F11" s="129">
        <v>0</v>
      </c>
      <c r="G11" s="129">
        <v>0</v>
      </c>
      <c r="H11" s="129">
        <v>0</v>
      </c>
      <c r="I11" s="129">
        <v>0</v>
      </c>
      <c r="J11" s="129">
        <v>0</v>
      </c>
      <c r="K11" s="129">
        <v>0</v>
      </c>
      <c r="L11" s="129">
        <v>0</v>
      </c>
      <c r="M11" s="129">
        <v>0</v>
      </c>
      <c r="N11" s="129">
        <v>0</v>
      </c>
      <c r="O11" s="129">
        <v>0</v>
      </c>
      <c r="P11" s="129">
        <v>0</v>
      </c>
      <c r="Q11" s="129">
        <v>0</v>
      </c>
      <c r="R11" s="129">
        <v>0</v>
      </c>
    </row>
    <row r="12" spans="1:18" ht="15.75" customHeight="1" x14ac:dyDescent="0.15">
      <c r="A12" s="190"/>
      <c r="B12" s="53" t="s">
        <v>582</v>
      </c>
      <c r="C12" s="9" t="s">
        <v>22</v>
      </c>
      <c r="D12" s="129">
        <v>97</v>
      </c>
      <c r="E12" s="129">
        <v>72</v>
      </c>
      <c r="F12" s="129">
        <v>12</v>
      </c>
      <c r="G12" s="129">
        <v>19</v>
      </c>
      <c r="H12" s="129">
        <v>11</v>
      </c>
      <c r="I12" s="129">
        <v>3</v>
      </c>
      <c r="J12" s="129">
        <v>0</v>
      </c>
      <c r="K12" s="129">
        <v>0</v>
      </c>
      <c r="L12" s="129">
        <v>0</v>
      </c>
      <c r="M12" s="129">
        <v>0</v>
      </c>
      <c r="N12" s="129">
        <v>72</v>
      </c>
      <c r="O12" s="129">
        <v>0</v>
      </c>
      <c r="P12" s="129">
        <v>0</v>
      </c>
      <c r="Q12" s="129">
        <v>0</v>
      </c>
      <c r="R12" s="129">
        <v>0</v>
      </c>
    </row>
    <row r="13" spans="1:18" ht="15.75" customHeight="1" x14ac:dyDescent="0.15">
      <c r="A13" s="190"/>
      <c r="B13" s="18" t="s">
        <v>583</v>
      </c>
      <c r="C13" s="9" t="s">
        <v>23</v>
      </c>
      <c r="D13" s="129">
        <v>128</v>
      </c>
      <c r="E13" s="129">
        <v>112</v>
      </c>
      <c r="F13" s="129">
        <v>107</v>
      </c>
      <c r="G13" s="129">
        <v>5</v>
      </c>
      <c r="H13" s="129">
        <v>61</v>
      </c>
      <c r="I13" s="129">
        <v>2</v>
      </c>
      <c r="J13" s="129">
        <v>22</v>
      </c>
      <c r="K13" s="129">
        <v>16</v>
      </c>
      <c r="L13" s="129">
        <v>15</v>
      </c>
      <c r="M13" s="129">
        <v>3</v>
      </c>
      <c r="N13" s="129">
        <v>25</v>
      </c>
      <c r="O13" s="129">
        <v>71</v>
      </c>
      <c r="P13" s="129">
        <v>16</v>
      </c>
      <c r="Q13" s="129">
        <v>1</v>
      </c>
      <c r="R13" s="129">
        <v>4</v>
      </c>
    </row>
    <row r="14" spans="1:18" ht="15.75" customHeight="1" x14ac:dyDescent="0.15">
      <c r="A14" s="190"/>
      <c r="B14" s="10" t="s">
        <v>584</v>
      </c>
      <c r="C14" s="9" t="s">
        <v>24</v>
      </c>
      <c r="D14" s="137">
        <v>64</v>
      </c>
      <c r="E14" s="137">
        <v>41</v>
      </c>
      <c r="F14" s="137">
        <v>12</v>
      </c>
      <c r="G14" s="137">
        <v>29</v>
      </c>
      <c r="H14" s="137">
        <v>0</v>
      </c>
      <c r="I14" s="137">
        <v>0</v>
      </c>
      <c r="J14" s="137">
        <v>4</v>
      </c>
      <c r="K14" s="137">
        <v>0</v>
      </c>
      <c r="L14" s="137">
        <v>0</v>
      </c>
      <c r="M14" s="137">
        <v>0</v>
      </c>
      <c r="N14" s="137">
        <v>15</v>
      </c>
      <c r="O14" s="137">
        <v>16</v>
      </c>
      <c r="P14" s="137">
        <v>10</v>
      </c>
      <c r="Q14" s="137">
        <v>0</v>
      </c>
      <c r="R14" s="137">
        <v>0</v>
      </c>
    </row>
    <row r="15" spans="1:18" ht="22.5" customHeight="1" x14ac:dyDescent="0.15">
      <c r="A15" s="190"/>
      <c r="B15" s="15" t="s">
        <v>734</v>
      </c>
      <c r="C15" s="9" t="s">
        <v>26</v>
      </c>
      <c r="D15" s="129">
        <v>21</v>
      </c>
      <c r="E15" s="129">
        <v>11</v>
      </c>
      <c r="F15" s="129">
        <v>11</v>
      </c>
      <c r="G15" s="129">
        <v>0</v>
      </c>
      <c r="H15" s="129">
        <v>0</v>
      </c>
      <c r="I15" s="129">
        <v>0</v>
      </c>
      <c r="J15" s="129">
        <v>4</v>
      </c>
      <c r="K15" s="129">
        <v>0</v>
      </c>
      <c r="L15" s="129">
        <v>0</v>
      </c>
      <c r="M15" s="129">
        <v>0</v>
      </c>
      <c r="N15" s="129">
        <v>7</v>
      </c>
      <c r="O15" s="129">
        <v>0</v>
      </c>
      <c r="P15" s="129">
        <v>4</v>
      </c>
      <c r="Q15" s="129">
        <v>0</v>
      </c>
      <c r="R15" s="129">
        <v>0</v>
      </c>
    </row>
    <row r="16" spans="1:18" ht="15.75" customHeight="1" x14ac:dyDescent="0.15">
      <c r="A16" s="190"/>
      <c r="B16" s="15" t="s">
        <v>735</v>
      </c>
      <c r="C16" s="9" t="s">
        <v>27</v>
      </c>
      <c r="D16" s="129">
        <v>30</v>
      </c>
      <c r="E16" s="129">
        <v>18</v>
      </c>
      <c r="F16" s="129">
        <v>1</v>
      </c>
      <c r="G16" s="129">
        <v>17</v>
      </c>
      <c r="H16" s="129">
        <v>0</v>
      </c>
      <c r="I16" s="129">
        <v>0</v>
      </c>
      <c r="J16" s="129">
        <v>0</v>
      </c>
      <c r="K16" s="129">
        <v>0</v>
      </c>
      <c r="L16" s="129">
        <v>0</v>
      </c>
      <c r="M16" s="129">
        <v>0</v>
      </c>
      <c r="N16" s="129">
        <v>3</v>
      </c>
      <c r="O16" s="129">
        <v>11</v>
      </c>
      <c r="P16" s="129">
        <v>4</v>
      </c>
      <c r="Q16" s="129">
        <v>0</v>
      </c>
      <c r="R16" s="129">
        <v>0</v>
      </c>
    </row>
    <row r="17" spans="1:18" ht="15.75" customHeight="1" x14ac:dyDescent="0.15">
      <c r="A17" s="190"/>
      <c r="B17" s="15" t="s">
        <v>736</v>
      </c>
      <c r="C17" s="9" t="s">
        <v>28</v>
      </c>
      <c r="D17" s="129">
        <v>13</v>
      </c>
      <c r="E17" s="129">
        <v>12</v>
      </c>
      <c r="F17" s="129">
        <v>0</v>
      </c>
      <c r="G17" s="129">
        <v>12</v>
      </c>
      <c r="H17" s="129">
        <v>0</v>
      </c>
      <c r="I17" s="129">
        <v>0</v>
      </c>
      <c r="J17" s="129">
        <v>0</v>
      </c>
      <c r="K17" s="129">
        <v>0</v>
      </c>
      <c r="L17" s="129">
        <v>0</v>
      </c>
      <c r="M17" s="129">
        <v>0</v>
      </c>
      <c r="N17" s="129">
        <v>5</v>
      </c>
      <c r="O17" s="129">
        <v>5</v>
      </c>
      <c r="P17" s="129">
        <v>2</v>
      </c>
      <c r="Q17" s="129">
        <v>0</v>
      </c>
      <c r="R17" s="129">
        <v>0</v>
      </c>
    </row>
    <row r="18" spans="1:18" ht="15.75" customHeight="1" x14ac:dyDescent="0.15">
      <c r="A18" s="190"/>
      <c r="B18" s="10" t="s">
        <v>585</v>
      </c>
      <c r="C18" s="9" t="s">
        <v>29</v>
      </c>
      <c r="D18" s="129">
        <v>1660</v>
      </c>
      <c r="E18" s="129">
        <v>1428</v>
      </c>
      <c r="F18" s="129">
        <v>560</v>
      </c>
      <c r="G18" s="129">
        <v>582</v>
      </c>
      <c r="H18" s="129">
        <v>186</v>
      </c>
      <c r="I18" s="129">
        <v>12</v>
      </c>
      <c r="J18" s="129">
        <v>53</v>
      </c>
      <c r="K18" s="129">
        <v>19</v>
      </c>
      <c r="L18" s="129">
        <v>21</v>
      </c>
      <c r="M18" s="129">
        <v>2</v>
      </c>
      <c r="N18" s="129">
        <v>152</v>
      </c>
      <c r="O18" s="129">
        <v>932</v>
      </c>
      <c r="P18" s="129">
        <v>344</v>
      </c>
      <c r="Q18" s="129">
        <v>5</v>
      </c>
      <c r="R18" s="129">
        <v>6</v>
      </c>
    </row>
    <row r="19" spans="1:18" ht="15.75" customHeight="1" x14ac:dyDescent="0.15">
      <c r="A19" s="190"/>
      <c r="B19" s="13" t="s">
        <v>508</v>
      </c>
      <c r="C19" s="9" t="s">
        <v>30</v>
      </c>
      <c r="D19" s="137">
        <v>2046</v>
      </c>
      <c r="E19" s="137">
        <v>1728</v>
      </c>
      <c r="F19" s="137">
        <v>766</v>
      </c>
      <c r="G19" s="137">
        <v>635</v>
      </c>
      <c r="H19" s="137">
        <v>319</v>
      </c>
      <c r="I19" s="137">
        <v>17</v>
      </c>
      <c r="J19" s="137">
        <v>87</v>
      </c>
      <c r="K19" s="137">
        <v>44</v>
      </c>
      <c r="L19" s="137">
        <v>38</v>
      </c>
      <c r="M19" s="137">
        <v>5</v>
      </c>
      <c r="N19" s="137">
        <v>271</v>
      </c>
      <c r="O19" s="137">
        <v>1080</v>
      </c>
      <c r="P19" s="137">
        <v>377</v>
      </c>
      <c r="Q19" s="137">
        <v>9</v>
      </c>
      <c r="R19" s="137">
        <v>12</v>
      </c>
    </row>
    <row r="20" spans="1:18" ht="21" x14ac:dyDescent="0.15">
      <c r="B20" s="11" t="s">
        <v>720</v>
      </c>
      <c r="C20" s="9" t="s">
        <v>32</v>
      </c>
      <c r="D20" s="137">
        <v>1160</v>
      </c>
      <c r="E20" s="137">
        <v>931</v>
      </c>
      <c r="F20" s="137">
        <v>561</v>
      </c>
      <c r="G20" s="137">
        <v>256</v>
      </c>
      <c r="H20" s="137">
        <v>242</v>
      </c>
      <c r="I20" s="137">
        <v>7</v>
      </c>
      <c r="J20" s="137">
        <v>55</v>
      </c>
      <c r="K20" s="137">
        <v>29</v>
      </c>
      <c r="L20" s="137">
        <v>31</v>
      </c>
      <c r="M20" s="137">
        <v>5</v>
      </c>
      <c r="N20" s="137">
        <v>157</v>
      </c>
      <c r="O20" s="137">
        <v>582</v>
      </c>
      <c r="P20" s="137">
        <v>192</v>
      </c>
      <c r="Q20" s="137">
        <v>8</v>
      </c>
      <c r="R20" s="137">
        <v>10</v>
      </c>
    </row>
    <row r="21" spans="1:18" ht="21" x14ac:dyDescent="0.15">
      <c r="B21" s="11" t="s">
        <v>523</v>
      </c>
      <c r="C21" s="9" t="s">
        <v>33</v>
      </c>
      <c r="D21" s="137">
        <v>856</v>
      </c>
      <c r="E21" s="137">
        <v>767</v>
      </c>
      <c r="F21" s="137">
        <v>196</v>
      </c>
      <c r="G21" s="137">
        <v>361</v>
      </c>
      <c r="H21" s="137">
        <v>76</v>
      </c>
      <c r="I21" s="137">
        <v>10</v>
      </c>
      <c r="J21" s="137">
        <v>28</v>
      </c>
      <c r="K21" s="137">
        <v>15</v>
      </c>
      <c r="L21" s="137">
        <v>7</v>
      </c>
      <c r="M21" s="137">
        <v>0</v>
      </c>
      <c r="N21" s="137">
        <v>88</v>
      </c>
      <c r="O21" s="137">
        <v>494</v>
      </c>
      <c r="P21" s="137">
        <v>185</v>
      </c>
      <c r="Q21" s="137">
        <v>1</v>
      </c>
      <c r="R21" s="137">
        <v>2</v>
      </c>
    </row>
    <row r="22" spans="1:18" ht="15.75" customHeight="1" x14ac:dyDescent="0.15">
      <c r="B22" s="11" t="s">
        <v>525</v>
      </c>
      <c r="C22" s="9" t="s">
        <v>35</v>
      </c>
      <c r="D22" s="137">
        <v>30</v>
      </c>
      <c r="E22" s="137">
        <v>30</v>
      </c>
      <c r="F22" s="137">
        <v>9</v>
      </c>
      <c r="G22" s="137">
        <v>18</v>
      </c>
      <c r="H22" s="137">
        <v>1</v>
      </c>
      <c r="I22" s="137">
        <v>0</v>
      </c>
      <c r="J22" s="137">
        <v>4</v>
      </c>
      <c r="K22" s="137">
        <v>0</v>
      </c>
      <c r="L22" s="137">
        <v>0</v>
      </c>
      <c r="M22" s="137">
        <v>0</v>
      </c>
      <c r="N22" s="137">
        <v>26</v>
      </c>
      <c r="O22" s="137">
        <v>4</v>
      </c>
      <c r="P22" s="137">
        <v>0</v>
      </c>
      <c r="Q22" s="137">
        <v>0</v>
      </c>
      <c r="R22" s="137">
        <v>0</v>
      </c>
    </row>
    <row r="25" spans="1:18" x14ac:dyDescent="0.15">
      <c r="B25" s="14"/>
    </row>
  </sheetData>
  <sheetProtection algorithmName="SHA-512" hashValue="KzEt6vKNpUHtKUgeSWTzNIjU6IROgqWUrnEiHkxRrJKD/AUwZLSQ6AMoBOitdMfJW8JwTLi/rw67eT0Qn1SM/w==" saltValue="g0ArmUn09mcrXUTj+Bm1ag==" spinCount="100000" sheet="1" objects="1" scenarios="1"/>
  <mergeCells count="25">
    <mergeCell ref="A1:I1"/>
    <mergeCell ref="A2:A19"/>
    <mergeCell ref="B2:R2"/>
    <mergeCell ref="B3:B6"/>
    <mergeCell ref="C3:C6"/>
    <mergeCell ref="D3:E4"/>
    <mergeCell ref="F3:R3"/>
    <mergeCell ref="Q5:Q6"/>
    <mergeCell ref="R5:R6"/>
    <mergeCell ref="K4:M4"/>
    <mergeCell ref="Q4:R4"/>
    <mergeCell ref="D5:D6"/>
    <mergeCell ref="E5:E6"/>
    <mergeCell ref="M5:M6"/>
    <mergeCell ref="F5:F6"/>
    <mergeCell ref="N5:N6"/>
    <mergeCell ref="O5:O6"/>
    <mergeCell ref="P5:P6"/>
    <mergeCell ref="N4:P4"/>
    <mergeCell ref="G5:G6"/>
    <mergeCell ref="H5:I5"/>
    <mergeCell ref="K5:K6"/>
    <mergeCell ref="L5:L6"/>
    <mergeCell ref="J5:J6"/>
    <mergeCell ref="F4:J4"/>
  </mergeCells>
  <phoneticPr fontId="18" type="noConversion"/>
  <dataValidations count="1">
    <dataValidation type="whole" operator="greaterThanOrEqual" allowBlank="1" showInputMessage="1" showErrorMessage="1" error="Значение должно быть от 0 и выше" sqref="D8:R19" xr:uid="{C8AD215D-F20F-41CF-9442-128E1FA6A359}">
      <formula1>0</formula1>
      <formula2>0</formula2>
    </dataValidation>
  </dataValidations>
  <pageMargins left="0.7" right="0.7" top="0.75" bottom="0.75" header="0.3" footer="0.3"/>
  <pageSetup paperSize="9" scale="78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227E1-EE57-4C7F-A62F-C3889FCC24F5}">
  <sheetPr codeName="Лист13"/>
  <dimension ref="A1:U53"/>
  <sheetViews>
    <sheetView showZeros="0" zoomScaleNormal="100" workbookViewId="0">
      <pane xSplit="2" ySplit="5" topLeftCell="C17" activePane="bottomRight" state="frozen"/>
      <selection pane="topRight" activeCell="C1" sqref="C1"/>
      <selection pane="bottomLeft" activeCell="A6" sqref="A6"/>
      <selection pane="bottomRight" activeCell="A2" sqref="A2:A4"/>
    </sheetView>
  </sheetViews>
  <sheetFormatPr defaultColWidth="9.140625" defaultRowHeight="10.5" x14ac:dyDescent="0.15"/>
  <cols>
    <col min="1" max="1" width="49.28515625" style="84" bestFit="1" customWidth="1"/>
    <col min="2" max="2" width="6" style="84" customWidth="1"/>
    <col min="3" max="3" width="16" style="84" customWidth="1"/>
    <col min="4" max="4" width="11.7109375" style="84" customWidth="1"/>
    <col min="5" max="5" width="13.7109375" style="84" customWidth="1"/>
    <col min="6" max="10" width="12.140625" style="84" customWidth="1"/>
    <col min="11" max="11" width="11.7109375" style="84" customWidth="1"/>
    <col min="12" max="12" width="12.28515625" style="84" customWidth="1"/>
    <col min="13" max="16" width="12.140625" style="84" customWidth="1"/>
    <col min="17" max="17" width="13.28515625" style="84" customWidth="1"/>
    <col min="18" max="21" width="12.140625" style="84" customWidth="1"/>
    <col min="22" max="16384" width="9.140625" style="84"/>
  </cols>
  <sheetData>
    <row r="1" spans="1:21" ht="12.75" x14ac:dyDescent="0.15">
      <c r="A1" s="270" t="s">
        <v>758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</row>
    <row r="2" spans="1:21" ht="14.25" customHeight="1" x14ac:dyDescent="0.15">
      <c r="A2" s="191" t="s">
        <v>899</v>
      </c>
      <c r="B2" s="194" t="s">
        <v>11</v>
      </c>
      <c r="C2" s="191" t="s">
        <v>900</v>
      </c>
      <c r="D2" s="275" t="s">
        <v>785</v>
      </c>
      <c r="E2" s="276"/>
      <c r="F2" s="263" t="s">
        <v>786</v>
      </c>
      <c r="G2" s="263"/>
      <c r="H2" s="263"/>
      <c r="I2" s="263"/>
      <c r="J2" s="263"/>
      <c r="K2" s="263"/>
      <c r="L2" s="263" t="s">
        <v>783</v>
      </c>
      <c r="M2" s="263"/>
      <c r="N2" s="263"/>
      <c r="O2" s="263"/>
      <c r="P2" s="263"/>
      <c r="Q2" s="271" t="s">
        <v>782</v>
      </c>
      <c r="R2" s="272"/>
      <c r="S2" s="272"/>
      <c r="T2" s="272"/>
      <c r="U2" s="273"/>
    </row>
    <row r="3" spans="1:21" ht="15" customHeight="1" x14ac:dyDescent="0.15">
      <c r="A3" s="191"/>
      <c r="B3" s="194"/>
      <c r="C3" s="194"/>
      <c r="D3" s="277"/>
      <c r="E3" s="278"/>
      <c r="F3" s="263" t="s">
        <v>46</v>
      </c>
      <c r="G3" s="263" t="s">
        <v>586</v>
      </c>
      <c r="H3" s="263"/>
      <c r="I3" s="263"/>
      <c r="J3" s="263"/>
      <c r="K3" s="274" t="s">
        <v>787</v>
      </c>
      <c r="L3" s="263" t="s">
        <v>46</v>
      </c>
      <c r="M3" s="263" t="s">
        <v>586</v>
      </c>
      <c r="N3" s="263"/>
      <c r="O3" s="263"/>
      <c r="P3" s="263"/>
      <c r="Q3" s="263" t="s">
        <v>46</v>
      </c>
      <c r="R3" s="263" t="s">
        <v>586</v>
      </c>
      <c r="S3" s="263"/>
      <c r="T3" s="263"/>
      <c r="U3" s="263"/>
    </row>
    <row r="4" spans="1:21" ht="31.5" x14ac:dyDescent="0.15">
      <c r="A4" s="191"/>
      <c r="B4" s="194"/>
      <c r="C4" s="191"/>
      <c r="D4" s="67" t="s">
        <v>691</v>
      </c>
      <c r="E4" s="67" t="s">
        <v>692</v>
      </c>
      <c r="F4" s="263"/>
      <c r="G4" s="69" t="s">
        <v>587</v>
      </c>
      <c r="H4" s="69" t="s">
        <v>588</v>
      </c>
      <c r="I4" s="69" t="s">
        <v>644</v>
      </c>
      <c r="J4" s="69" t="s">
        <v>589</v>
      </c>
      <c r="K4" s="274"/>
      <c r="L4" s="263"/>
      <c r="M4" s="69" t="s">
        <v>587</v>
      </c>
      <c r="N4" s="69" t="s">
        <v>588</v>
      </c>
      <c r="O4" s="69" t="s">
        <v>644</v>
      </c>
      <c r="P4" s="69" t="s">
        <v>589</v>
      </c>
      <c r="Q4" s="263"/>
      <c r="R4" s="69" t="s">
        <v>587</v>
      </c>
      <c r="S4" s="69" t="s">
        <v>588</v>
      </c>
      <c r="T4" s="69" t="s">
        <v>644</v>
      </c>
      <c r="U4" s="69" t="s">
        <v>589</v>
      </c>
    </row>
    <row r="5" spans="1:21" x14ac:dyDescent="0.15">
      <c r="A5" s="41">
        <v>1</v>
      </c>
      <c r="B5" s="41">
        <v>2</v>
      </c>
      <c r="C5" s="41">
        <v>3</v>
      </c>
      <c r="D5" s="41">
        <v>4</v>
      </c>
      <c r="E5" s="41">
        <v>5</v>
      </c>
      <c r="F5" s="41">
        <v>6</v>
      </c>
      <c r="G5" s="41">
        <v>7</v>
      </c>
      <c r="H5" s="41">
        <v>8</v>
      </c>
      <c r="I5" s="41">
        <v>9</v>
      </c>
      <c r="J5" s="41">
        <v>10</v>
      </c>
      <c r="K5" s="42">
        <v>11</v>
      </c>
      <c r="L5" s="41">
        <v>12</v>
      </c>
      <c r="M5" s="41">
        <v>13</v>
      </c>
      <c r="N5" s="41">
        <v>14</v>
      </c>
      <c r="O5" s="41">
        <v>15</v>
      </c>
      <c r="P5" s="41">
        <v>16</v>
      </c>
      <c r="Q5" s="41">
        <v>17</v>
      </c>
      <c r="R5" s="41">
        <v>18</v>
      </c>
      <c r="S5" s="41">
        <v>19</v>
      </c>
      <c r="T5" s="41">
        <v>20</v>
      </c>
      <c r="U5" s="41">
        <v>21</v>
      </c>
    </row>
    <row r="6" spans="1:21" x14ac:dyDescent="0.15">
      <c r="A6" s="30" t="s">
        <v>590</v>
      </c>
      <c r="B6" s="9" t="s">
        <v>17</v>
      </c>
      <c r="C6" s="137">
        <v>14</v>
      </c>
      <c r="D6" s="129">
        <v>1</v>
      </c>
      <c r="E6" s="129">
        <v>0</v>
      </c>
      <c r="F6" s="137">
        <v>10</v>
      </c>
      <c r="G6" s="129">
        <v>0</v>
      </c>
      <c r="H6" s="129">
        <v>0</v>
      </c>
      <c r="I6" s="129">
        <v>10</v>
      </c>
      <c r="J6" s="129">
        <v>0</v>
      </c>
      <c r="K6" s="129">
        <v>0</v>
      </c>
      <c r="L6" s="137">
        <v>1</v>
      </c>
      <c r="M6" s="129">
        <v>0</v>
      </c>
      <c r="N6" s="129">
        <v>0</v>
      </c>
      <c r="O6" s="129">
        <v>0</v>
      </c>
      <c r="P6" s="129">
        <v>1</v>
      </c>
      <c r="Q6" s="137">
        <v>3</v>
      </c>
      <c r="R6" s="138">
        <v>1</v>
      </c>
      <c r="S6" s="138">
        <v>0</v>
      </c>
      <c r="T6" s="138">
        <v>2</v>
      </c>
      <c r="U6" s="138">
        <v>0</v>
      </c>
    </row>
    <row r="7" spans="1:21" x14ac:dyDescent="0.15">
      <c r="A7" s="32" t="s">
        <v>591</v>
      </c>
      <c r="B7" s="9" t="s">
        <v>18</v>
      </c>
      <c r="C7" s="137">
        <v>3</v>
      </c>
      <c r="D7" s="129">
        <v>1</v>
      </c>
      <c r="E7" s="129">
        <v>0</v>
      </c>
      <c r="F7" s="137">
        <v>2</v>
      </c>
      <c r="G7" s="129">
        <v>0</v>
      </c>
      <c r="H7" s="129">
        <v>0</v>
      </c>
      <c r="I7" s="129">
        <v>2</v>
      </c>
      <c r="J7" s="129">
        <v>0</v>
      </c>
      <c r="K7" s="129">
        <v>0</v>
      </c>
      <c r="L7" s="137">
        <v>0</v>
      </c>
      <c r="M7" s="129">
        <v>0</v>
      </c>
      <c r="N7" s="129">
        <v>0</v>
      </c>
      <c r="O7" s="129">
        <v>0</v>
      </c>
      <c r="P7" s="129">
        <v>0</v>
      </c>
      <c r="Q7" s="137">
        <v>1</v>
      </c>
      <c r="R7" s="138">
        <v>0</v>
      </c>
      <c r="S7" s="138">
        <v>0</v>
      </c>
      <c r="T7" s="138">
        <v>1</v>
      </c>
      <c r="U7" s="138">
        <v>0</v>
      </c>
    </row>
    <row r="8" spans="1:21" x14ac:dyDescent="0.15">
      <c r="A8" s="30" t="s">
        <v>592</v>
      </c>
      <c r="B8" s="9" t="s">
        <v>19</v>
      </c>
      <c r="C8" s="137">
        <v>159</v>
      </c>
      <c r="D8" s="137">
        <v>17</v>
      </c>
      <c r="E8" s="137">
        <v>0</v>
      </c>
      <c r="F8" s="137">
        <v>120</v>
      </c>
      <c r="G8" s="137">
        <v>0</v>
      </c>
      <c r="H8" s="137">
        <v>2</v>
      </c>
      <c r="I8" s="137">
        <v>118</v>
      </c>
      <c r="J8" s="137">
        <v>0</v>
      </c>
      <c r="K8" s="137">
        <v>16</v>
      </c>
      <c r="L8" s="137">
        <v>5</v>
      </c>
      <c r="M8" s="137">
        <v>0</v>
      </c>
      <c r="N8" s="137">
        <v>0</v>
      </c>
      <c r="O8" s="137">
        <v>0</v>
      </c>
      <c r="P8" s="137">
        <v>5</v>
      </c>
      <c r="Q8" s="137">
        <v>34</v>
      </c>
      <c r="R8" s="137">
        <v>0</v>
      </c>
      <c r="S8" s="137">
        <v>2</v>
      </c>
      <c r="T8" s="137">
        <v>32</v>
      </c>
      <c r="U8" s="137">
        <v>0</v>
      </c>
    </row>
    <row r="9" spans="1:21" ht="21" x14ac:dyDescent="0.15">
      <c r="A9" s="31" t="s">
        <v>904</v>
      </c>
      <c r="B9" s="9" t="s">
        <v>20</v>
      </c>
      <c r="C9" s="137">
        <v>40</v>
      </c>
      <c r="D9" s="129">
        <v>2</v>
      </c>
      <c r="E9" s="129">
        <v>0</v>
      </c>
      <c r="F9" s="137">
        <v>18</v>
      </c>
      <c r="G9" s="129">
        <v>0</v>
      </c>
      <c r="H9" s="129">
        <v>0</v>
      </c>
      <c r="I9" s="129">
        <v>18</v>
      </c>
      <c r="J9" s="129">
        <v>0</v>
      </c>
      <c r="K9" s="129">
        <v>5</v>
      </c>
      <c r="L9" s="137">
        <v>1</v>
      </c>
      <c r="M9" s="129">
        <v>0</v>
      </c>
      <c r="N9" s="129">
        <v>0</v>
      </c>
      <c r="O9" s="129">
        <v>0</v>
      </c>
      <c r="P9" s="129">
        <v>1</v>
      </c>
      <c r="Q9" s="137">
        <v>21</v>
      </c>
      <c r="R9" s="138">
        <v>0</v>
      </c>
      <c r="S9" s="138">
        <v>1</v>
      </c>
      <c r="T9" s="138">
        <v>20</v>
      </c>
      <c r="U9" s="138">
        <v>0</v>
      </c>
    </row>
    <row r="10" spans="1:21" x14ac:dyDescent="0.15">
      <c r="A10" s="33" t="s">
        <v>903</v>
      </c>
      <c r="B10" s="9" t="s">
        <v>22</v>
      </c>
      <c r="C10" s="137">
        <v>7</v>
      </c>
      <c r="D10" s="129">
        <v>0</v>
      </c>
      <c r="E10" s="129">
        <v>0</v>
      </c>
      <c r="F10" s="137">
        <v>1</v>
      </c>
      <c r="G10" s="129">
        <v>0</v>
      </c>
      <c r="H10" s="129">
        <v>0</v>
      </c>
      <c r="I10" s="129">
        <v>1</v>
      </c>
      <c r="J10" s="129">
        <v>0</v>
      </c>
      <c r="K10" s="129">
        <v>0</v>
      </c>
      <c r="L10" s="137">
        <v>0</v>
      </c>
      <c r="M10" s="129">
        <v>0</v>
      </c>
      <c r="N10" s="129">
        <v>0</v>
      </c>
      <c r="O10" s="129">
        <v>0</v>
      </c>
      <c r="P10" s="129">
        <v>0</v>
      </c>
      <c r="Q10" s="137">
        <v>6</v>
      </c>
      <c r="R10" s="138">
        <v>0</v>
      </c>
      <c r="S10" s="138">
        <v>0</v>
      </c>
      <c r="T10" s="138">
        <v>6</v>
      </c>
      <c r="U10" s="138">
        <v>0</v>
      </c>
    </row>
    <row r="11" spans="1:21" x14ac:dyDescent="0.15">
      <c r="A11" s="33" t="s">
        <v>905</v>
      </c>
      <c r="B11" s="9" t="s">
        <v>23</v>
      </c>
      <c r="C11" s="137">
        <v>112</v>
      </c>
      <c r="D11" s="129">
        <v>15</v>
      </c>
      <c r="E11" s="129">
        <v>0</v>
      </c>
      <c r="F11" s="137">
        <v>101</v>
      </c>
      <c r="G11" s="129">
        <v>0</v>
      </c>
      <c r="H11" s="129">
        <v>2</v>
      </c>
      <c r="I11" s="129">
        <v>99</v>
      </c>
      <c r="J11" s="129">
        <v>0</v>
      </c>
      <c r="K11" s="129">
        <v>11</v>
      </c>
      <c r="L11" s="137">
        <v>4</v>
      </c>
      <c r="M11" s="129">
        <v>0</v>
      </c>
      <c r="N11" s="129">
        <v>0</v>
      </c>
      <c r="O11" s="129">
        <v>0</v>
      </c>
      <c r="P11" s="129">
        <v>4</v>
      </c>
      <c r="Q11" s="137">
        <v>7</v>
      </c>
      <c r="R11" s="138">
        <v>0</v>
      </c>
      <c r="S11" s="138">
        <v>1</v>
      </c>
      <c r="T11" s="138">
        <v>6</v>
      </c>
      <c r="U11" s="138">
        <v>0</v>
      </c>
    </row>
    <row r="12" spans="1:21" x14ac:dyDescent="0.15">
      <c r="A12" s="34" t="s">
        <v>593</v>
      </c>
      <c r="B12" s="9" t="s">
        <v>24</v>
      </c>
      <c r="C12" s="137">
        <v>447</v>
      </c>
      <c r="D12" s="137">
        <v>23</v>
      </c>
      <c r="E12" s="137">
        <v>5</v>
      </c>
      <c r="F12" s="137">
        <v>153</v>
      </c>
      <c r="G12" s="137">
        <v>0</v>
      </c>
      <c r="H12" s="137">
        <v>18</v>
      </c>
      <c r="I12" s="137">
        <v>135</v>
      </c>
      <c r="J12" s="137">
        <v>0</v>
      </c>
      <c r="K12" s="137">
        <v>77</v>
      </c>
      <c r="L12" s="137">
        <v>42</v>
      </c>
      <c r="M12" s="137">
        <v>5</v>
      </c>
      <c r="N12" s="137">
        <v>2</v>
      </c>
      <c r="O12" s="137">
        <v>3</v>
      </c>
      <c r="P12" s="137">
        <v>32</v>
      </c>
      <c r="Q12" s="137">
        <v>252</v>
      </c>
      <c r="R12" s="137">
        <v>1</v>
      </c>
      <c r="S12" s="137">
        <v>15</v>
      </c>
      <c r="T12" s="137">
        <v>231</v>
      </c>
      <c r="U12" s="137">
        <v>5</v>
      </c>
    </row>
    <row r="13" spans="1:21" ht="21" x14ac:dyDescent="0.15">
      <c r="A13" s="31" t="s">
        <v>722</v>
      </c>
      <c r="B13" s="9" t="s">
        <v>26</v>
      </c>
      <c r="C13" s="137">
        <v>50</v>
      </c>
      <c r="D13" s="129">
        <v>1</v>
      </c>
      <c r="E13" s="129">
        <v>0</v>
      </c>
      <c r="F13" s="137">
        <v>22</v>
      </c>
      <c r="G13" s="129">
        <v>0</v>
      </c>
      <c r="H13" s="129">
        <v>1</v>
      </c>
      <c r="I13" s="129">
        <v>21</v>
      </c>
      <c r="J13" s="129">
        <v>0</v>
      </c>
      <c r="K13" s="129">
        <v>6</v>
      </c>
      <c r="L13" s="137">
        <v>8</v>
      </c>
      <c r="M13" s="129">
        <v>2</v>
      </c>
      <c r="N13" s="129">
        <v>0</v>
      </c>
      <c r="O13" s="129">
        <v>1</v>
      </c>
      <c r="P13" s="129">
        <v>5</v>
      </c>
      <c r="Q13" s="137">
        <v>20</v>
      </c>
      <c r="R13" s="138">
        <v>0</v>
      </c>
      <c r="S13" s="138">
        <v>3</v>
      </c>
      <c r="T13" s="138">
        <v>17</v>
      </c>
      <c r="U13" s="138">
        <v>0</v>
      </c>
    </row>
    <row r="14" spans="1:21" x14ac:dyDescent="0.15">
      <c r="A14" s="33" t="s">
        <v>723</v>
      </c>
      <c r="B14" s="9" t="s">
        <v>27</v>
      </c>
      <c r="C14" s="137">
        <v>64</v>
      </c>
      <c r="D14" s="129">
        <v>1</v>
      </c>
      <c r="E14" s="129">
        <v>0</v>
      </c>
      <c r="F14" s="137">
        <v>27</v>
      </c>
      <c r="G14" s="129">
        <v>0</v>
      </c>
      <c r="H14" s="129">
        <v>3</v>
      </c>
      <c r="I14" s="129">
        <v>24</v>
      </c>
      <c r="J14" s="129">
        <v>0</v>
      </c>
      <c r="K14" s="129">
        <v>9</v>
      </c>
      <c r="L14" s="137">
        <v>5</v>
      </c>
      <c r="M14" s="129">
        <v>0</v>
      </c>
      <c r="N14" s="129">
        <v>0</v>
      </c>
      <c r="O14" s="129">
        <v>0</v>
      </c>
      <c r="P14" s="129">
        <v>5</v>
      </c>
      <c r="Q14" s="137">
        <v>32</v>
      </c>
      <c r="R14" s="138">
        <v>0</v>
      </c>
      <c r="S14" s="138">
        <v>2</v>
      </c>
      <c r="T14" s="138">
        <v>30</v>
      </c>
      <c r="U14" s="138">
        <v>0</v>
      </c>
    </row>
    <row r="15" spans="1:21" x14ac:dyDescent="0.15">
      <c r="A15" s="33" t="s">
        <v>724</v>
      </c>
      <c r="B15" s="9" t="s">
        <v>28</v>
      </c>
      <c r="C15" s="137">
        <v>199</v>
      </c>
      <c r="D15" s="129">
        <v>1</v>
      </c>
      <c r="E15" s="129">
        <v>4</v>
      </c>
      <c r="F15" s="137">
        <v>45</v>
      </c>
      <c r="G15" s="129">
        <v>0</v>
      </c>
      <c r="H15" s="129">
        <v>8</v>
      </c>
      <c r="I15" s="129">
        <v>37</v>
      </c>
      <c r="J15" s="129">
        <v>0</v>
      </c>
      <c r="K15" s="129">
        <v>20</v>
      </c>
      <c r="L15" s="137">
        <v>13</v>
      </c>
      <c r="M15" s="129">
        <v>3</v>
      </c>
      <c r="N15" s="129">
        <v>1</v>
      </c>
      <c r="O15" s="129">
        <v>1</v>
      </c>
      <c r="P15" s="129">
        <v>8</v>
      </c>
      <c r="Q15" s="137">
        <v>141</v>
      </c>
      <c r="R15" s="138">
        <v>0</v>
      </c>
      <c r="S15" s="138">
        <v>7</v>
      </c>
      <c r="T15" s="138">
        <v>130</v>
      </c>
      <c r="U15" s="138">
        <v>4</v>
      </c>
    </row>
    <row r="16" spans="1:21" x14ac:dyDescent="0.15">
      <c r="A16" s="33" t="s">
        <v>725</v>
      </c>
      <c r="B16" s="9" t="s">
        <v>29</v>
      </c>
      <c r="C16" s="137">
        <v>134</v>
      </c>
      <c r="D16" s="129">
        <v>20</v>
      </c>
      <c r="E16" s="129">
        <v>1</v>
      </c>
      <c r="F16" s="137">
        <v>59</v>
      </c>
      <c r="G16" s="129">
        <v>0</v>
      </c>
      <c r="H16" s="129">
        <v>6</v>
      </c>
      <c r="I16" s="129">
        <v>53</v>
      </c>
      <c r="J16" s="129">
        <v>0</v>
      </c>
      <c r="K16" s="129">
        <v>42</v>
      </c>
      <c r="L16" s="137">
        <v>16</v>
      </c>
      <c r="M16" s="129">
        <v>0</v>
      </c>
      <c r="N16" s="129">
        <v>1</v>
      </c>
      <c r="O16" s="129">
        <v>1</v>
      </c>
      <c r="P16" s="129">
        <v>14</v>
      </c>
      <c r="Q16" s="137">
        <v>59</v>
      </c>
      <c r="R16" s="138">
        <v>1</v>
      </c>
      <c r="S16" s="138">
        <v>3</v>
      </c>
      <c r="T16" s="138">
        <v>54</v>
      </c>
      <c r="U16" s="138">
        <v>1</v>
      </c>
    </row>
    <row r="17" spans="1:21" x14ac:dyDescent="0.15">
      <c r="A17" s="34" t="s">
        <v>594</v>
      </c>
      <c r="B17" s="9" t="s">
        <v>30</v>
      </c>
      <c r="C17" s="137">
        <v>3</v>
      </c>
      <c r="D17" s="129">
        <v>0</v>
      </c>
      <c r="E17" s="129">
        <v>0</v>
      </c>
      <c r="F17" s="137">
        <v>0</v>
      </c>
      <c r="G17" s="129">
        <v>0</v>
      </c>
      <c r="H17" s="129">
        <v>0</v>
      </c>
      <c r="I17" s="129">
        <v>0</v>
      </c>
      <c r="J17" s="129">
        <v>0</v>
      </c>
      <c r="K17" s="129">
        <v>0</v>
      </c>
      <c r="L17" s="137">
        <v>1</v>
      </c>
      <c r="M17" s="129">
        <v>0</v>
      </c>
      <c r="N17" s="129">
        <v>0</v>
      </c>
      <c r="O17" s="129">
        <v>1</v>
      </c>
      <c r="P17" s="129">
        <v>0</v>
      </c>
      <c r="Q17" s="137">
        <v>2</v>
      </c>
      <c r="R17" s="138">
        <v>0</v>
      </c>
      <c r="S17" s="138">
        <v>0</v>
      </c>
      <c r="T17" s="138">
        <v>2</v>
      </c>
      <c r="U17" s="138">
        <v>0</v>
      </c>
    </row>
    <row r="18" spans="1:21" x14ac:dyDescent="0.15">
      <c r="A18" s="34" t="s">
        <v>595</v>
      </c>
      <c r="B18" s="9" t="s">
        <v>32</v>
      </c>
      <c r="C18" s="137">
        <v>6</v>
      </c>
      <c r="D18" s="129">
        <v>0</v>
      </c>
      <c r="E18" s="129">
        <v>0</v>
      </c>
      <c r="F18" s="137">
        <v>0</v>
      </c>
      <c r="G18" s="129">
        <v>0</v>
      </c>
      <c r="H18" s="129">
        <v>0</v>
      </c>
      <c r="I18" s="129">
        <v>0</v>
      </c>
      <c r="J18" s="129">
        <v>0</v>
      </c>
      <c r="K18" s="129">
        <v>0</v>
      </c>
      <c r="L18" s="137">
        <v>5</v>
      </c>
      <c r="M18" s="129">
        <v>0</v>
      </c>
      <c r="N18" s="129">
        <v>0</v>
      </c>
      <c r="O18" s="129">
        <v>0</v>
      </c>
      <c r="P18" s="129">
        <v>5</v>
      </c>
      <c r="Q18" s="137">
        <v>1</v>
      </c>
      <c r="R18" s="138">
        <v>0</v>
      </c>
      <c r="S18" s="138">
        <v>1</v>
      </c>
      <c r="T18" s="138">
        <v>0</v>
      </c>
      <c r="U18" s="138">
        <v>0</v>
      </c>
    </row>
    <row r="19" spans="1:21" x14ac:dyDescent="0.15">
      <c r="A19" s="34" t="s">
        <v>596</v>
      </c>
      <c r="B19" s="9" t="s">
        <v>33</v>
      </c>
      <c r="C19" s="137">
        <v>1</v>
      </c>
      <c r="D19" s="129">
        <v>0</v>
      </c>
      <c r="E19" s="129">
        <v>0</v>
      </c>
      <c r="F19" s="137">
        <v>1</v>
      </c>
      <c r="G19" s="129">
        <v>0</v>
      </c>
      <c r="H19" s="129">
        <v>1</v>
      </c>
      <c r="I19" s="129">
        <v>0</v>
      </c>
      <c r="J19" s="129">
        <v>0</v>
      </c>
      <c r="K19" s="129">
        <v>0</v>
      </c>
      <c r="L19" s="137">
        <v>0</v>
      </c>
      <c r="M19" s="129">
        <v>0</v>
      </c>
      <c r="N19" s="129">
        <v>0</v>
      </c>
      <c r="O19" s="129">
        <v>0</v>
      </c>
      <c r="P19" s="129">
        <v>0</v>
      </c>
      <c r="Q19" s="137">
        <v>0</v>
      </c>
      <c r="R19" s="138">
        <v>0</v>
      </c>
      <c r="S19" s="138">
        <v>0</v>
      </c>
      <c r="T19" s="138">
        <v>0</v>
      </c>
      <c r="U19" s="138">
        <v>0</v>
      </c>
    </row>
    <row r="20" spans="1:21" x14ac:dyDescent="0.15">
      <c r="A20" s="34" t="s">
        <v>597</v>
      </c>
      <c r="B20" s="9" t="s">
        <v>35</v>
      </c>
      <c r="C20" s="137">
        <v>0</v>
      </c>
      <c r="D20" s="129">
        <v>0</v>
      </c>
      <c r="E20" s="129">
        <v>0</v>
      </c>
      <c r="F20" s="137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37">
        <v>0</v>
      </c>
      <c r="M20" s="129">
        <v>0</v>
      </c>
      <c r="N20" s="129">
        <v>0</v>
      </c>
      <c r="O20" s="129">
        <v>0</v>
      </c>
      <c r="P20" s="129">
        <v>0</v>
      </c>
      <c r="Q20" s="137">
        <v>0</v>
      </c>
      <c r="R20" s="138">
        <v>0</v>
      </c>
      <c r="S20" s="138">
        <v>0</v>
      </c>
      <c r="T20" s="138">
        <v>0</v>
      </c>
      <c r="U20" s="138">
        <v>0</v>
      </c>
    </row>
    <row r="21" spans="1:21" x14ac:dyDescent="0.15">
      <c r="A21" s="35" t="s">
        <v>598</v>
      </c>
      <c r="B21" s="9" t="s">
        <v>37</v>
      </c>
      <c r="C21" s="137">
        <v>34</v>
      </c>
      <c r="D21" s="137">
        <v>1</v>
      </c>
      <c r="E21" s="137">
        <v>0</v>
      </c>
      <c r="F21" s="137">
        <v>11</v>
      </c>
      <c r="G21" s="137">
        <v>0</v>
      </c>
      <c r="H21" s="137">
        <v>0</v>
      </c>
      <c r="I21" s="137">
        <v>11</v>
      </c>
      <c r="J21" s="137">
        <v>0</v>
      </c>
      <c r="K21" s="137">
        <v>4</v>
      </c>
      <c r="L21" s="137">
        <v>10</v>
      </c>
      <c r="M21" s="137">
        <v>1</v>
      </c>
      <c r="N21" s="137">
        <v>3</v>
      </c>
      <c r="O21" s="137">
        <v>0</v>
      </c>
      <c r="P21" s="137">
        <v>6</v>
      </c>
      <c r="Q21" s="137">
        <v>13</v>
      </c>
      <c r="R21" s="137">
        <v>0</v>
      </c>
      <c r="S21" s="137">
        <v>2</v>
      </c>
      <c r="T21" s="137">
        <v>11</v>
      </c>
      <c r="U21" s="137">
        <v>0</v>
      </c>
    </row>
    <row r="22" spans="1:21" ht="21" x14ac:dyDescent="0.15">
      <c r="A22" s="44" t="s">
        <v>763</v>
      </c>
      <c r="B22" s="9" t="s">
        <v>43</v>
      </c>
      <c r="C22" s="137">
        <v>4</v>
      </c>
      <c r="D22" s="129">
        <v>0</v>
      </c>
      <c r="E22" s="129">
        <v>0</v>
      </c>
      <c r="F22" s="137">
        <v>0</v>
      </c>
      <c r="G22" s="129">
        <v>0</v>
      </c>
      <c r="H22" s="129">
        <v>0</v>
      </c>
      <c r="I22" s="129">
        <v>0</v>
      </c>
      <c r="J22" s="129">
        <v>0</v>
      </c>
      <c r="K22" s="129">
        <v>0</v>
      </c>
      <c r="L22" s="137">
        <v>2</v>
      </c>
      <c r="M22" s="129">
        <v>1</v>
      </c>
      <c r="N22" s="129">
        <v>1</v>
      </c>
      <c r="O22" s="129">
        <v>0</v>
      </c>
      <c r="P22" s="129">
        <v>0</v>
      </c>
      <c r="Q22" s="137">
        <v>2</v>
      </c>
      <c r="R22" s="138">
        <v>0</v>
      </c>
      <c r="S22" s="138">
        <v>2</v>
      </c>
      <c r="T22" s="138">
        <v>0</v>
      </c>
      <c r="U22" s="138">
        <v>0</v>
      </c>
    </row>
    <row r="23" spans="1:21" x14ac:dyDescent="0.15">
      <c r="A23" s="45" t="s">
        <v>764</v>
      </c>
      <c r="B23" s="9" t="s">
        <v>65</v>
      </c>
      <c r="C23" s="137">
        <v>26</v>
      </c>
      <c r="D23" s="129">
        <v>1</v>
      </c>
      <c r="E23" s="129">
        <v>0</v>
      </c>
      <c r="F23" s="137">
        <v>9</v>
      </c>
      <c r="G23" s="129">
        <v>0</v>
      </c>
      <c r="H23" s="129">
        <v>0</v>
      </c>
      <c r="I23" s="129">
        <v>9</v>
      </c>
      <c r="J23" s="129">
        <v>0</v>
      </c>
      <c r="K23" s="129">
        <v>3</v>
      </c>
      <c r="L23" s="137">
        <v>7</v>
      </c>
      <c r="M23" s="129">
        <v>0</v>
      </c>
      <c r="N23" s="129">
        <v>1</v>
      </c>
      <c r="O23" s="129">
        <v>0</v>
      </c>
      <c r="P23" s="129">
        <v>6</v>
      </c>
      <c r="Q23" s="137">
        <v>10</v>
      </c>
      <c r="R23" s="138">
        <v>0</v>
      </c>
      <c r="S23" s="138">
        <v>0</v>
      </c>
      <c r="T23" s="138">
        <v>10</v>
      </c>
      <c r="U23" s="138">
        <v>0</v>
      </c>
    </row>
    <row r="24" spans="1:21" x14ac:dyDescent="0.15">
      <c r="A24" s="33" t="s">
        <v>726</v>
      </c>
      <c r="B24" s="9" t="s">
        <v>66</v>
      </c>
      <c r="C24" s="137">
        <v>4</v>
      </c>
      <c r="D24" s="129">
        <v>0</v>
      </c>
      <c r="E24" s="129">
        <v>0</v>
      </c>
      <c r="F24" s="137">
        <v>2</v>
      </c>
      <c r="G24" s="129">
        <v>0</v>
      </c>
      <c r="H24" s="129">
        <v>0</v>
      </c>
      <c r="I24" s="129">
        <v>2</v>
      </c>
      <c r="J24" s="129">
        <v>0</v>
      </c>
      <c r="K24" s="129">
        <v>1</v>
      </c>
      <c r="L24" s="137">
        <v>1</v>
      </c>
      <c r="M24" s="129">
        <v>0</v>
      </c>
      <c r="N24" s="129">
        <v>1</v>
      </c>
      <c r="O24" s="129">
        <v>0</v>
      </c>
      <c r="P24" s="129">
        <v>0</v>
      </c>
      <c r="Q24" s="137">
        <v>1</v>
      </c>
      <c r="R24" s="138">
        <v>0</v>
      </c>
      <c r="S24" s="138">
        <v>0</v>
      </c>
      <c r="T24" s="138">
        <v>1</v>
      </c>
      <c r="U24" s="138">
        <v>0</v>
      </c>
    </row>
    <row r="25" spans="1:21" x14ac:dyDescent="0.15">
      <c r="A25" s="33" t="s">
        <v>721</v>
      </c>
      <c r="B25" s="9" t="s">
        <v>67</v>
      </c>
      <c r="C25" s="137">
        <v>0</v>
      </c>
      <c r="D25" s="129">
        <v>0</v>
      </c>
      <c r="E25" s="129">
        <v>0</v>
      </c>
      <c r="F25" s="137">
        <v>0</v>
      </c>
      <c r="G25" s="129">
        <v>0</v>
      </c>
      <c r="H25" s="129">
        <v>0</v>
      </c>
      <c r="I25" s="129">
        <v>0</v>
      </c>
      <c r="J25" s="129">
        <v>0</v>
      </c>
      <c r="K25" s="129">
        <v>0</v>
      </c>
      <c r="L25" s="137">
        <v>0</v>
      </c>
      <c r="M25" s="129">
        <v>0</v>
      </c>
      <c r="N25" s="129">
        <v>0</v>
      </c>
      <c r="O25" s="129">
        <v>0</v>
      </c>
      <c r="P25" s="129">
        <v>0</v>
      </c>
      <c r="Q25" s="137">
        <v>0</v>
      </c>
      <c r="R25" s="138">
        <v>0</v>
      </c>
      <c r="S25" s="138">
        <v>0</v>
      </c>
      <c r="T25" s="138">
        <v>0</v>
      </c>
      <c r="U25" s="138">
        <v>0</v>
      </c>
    </row>
    <row r="26" spans="1:21" x14ac:dyDescent="0.15">
      <c r="A26" s="36" t="s">
        <v>896</v>
      </c>
      <c r="B26" s="9" t="s">
        <v>69</v>
      </c>
      <c r="C26" s="137">
        <v>4</v>
      </c>
      <c r="D26" s="129">
        <v>0</v>
      </c>
      <c r="E26" s="129">
        <v>0</v>
      </c>
      <c r="F26" s="137">
        <v>0</v>
      </c>
      <c r="G26" s="129">
        <v>0</v>
      </c>
      <c r="H26" s="129">
        <v>0</v>
      </c>
      <c r="I26" s="129">
        <v>0</v>
      </c>
      <c r="J26" s="129">
        <v>0</v>
      </c>
      <c r="K26" s="129">
        <v>0</v>
      </c>
      <c r="L26" s="137">
        <v>3</v>
      </c>
      <c r="M26" s="129">
        <v>0</v>
      </c>
      <c r="N26" s="129">
        <v>0</v>
      </c>
      <c r="O26" s="129">
        <v>0</v>
      </c>
      <c r="P26" s="129">
        <v>3</v>
      </c>
      <c r="Q26" s="137">
        <v>1</v>
      </c>
      <c r="R26" s="138">
        <v>0</v>
      </c>
      <c r="S26" s="138">
        <v>1</v>
      </c>
      <c r="T26" s="138">
        <v>0</v>
      </c>
      <c r="U26" s="138">
        <v>0</v>
      </c>
    </row>
    <row r="27" spans="1:21" x14ac:dyDescent="0.15">
      <c r="A27" s="34" t="s">
        <v>599</v>
      </c>
      <c r="B27" s="9" t="s">
        <v>71</v>
      </c>
      <c r="C27" s="137">
        <v>1</v>
      </c>
      <c r="D27" s="129">
        <v>0</v>
      </c>
      <c r="E27" s="129">
        <v>0</v>
      </c>
      <c r="F27" s="137">
        <v>1</v>
      </c>
      <c r="G27" s="129">
        <v>0</v>
      </c>
      <c r="H27" s="129">
        <v>0</v>
      </c>
      <c r="I27" s="129">
        <v>1</v>
      </c>
      <c r="J27" s="129">
        <v>0</v>
      </c>
      <c r="K27" s="129">
        <v>0</v>
      </c>
      <c r="L27" s="137">
        <v>0</v>
      </c>
      <c r="M27" s="129">
        <v>0</v>
      </c>
      <c r="N27" s="129">
        <v>0</v>
      </c>
      <c r="O27" s="129">
        <v>0</v>
      </c>
      <c r="P27" s="129">
        <v>0</v>
      </c>
      <c r="Q27" s="137">
        <v>0</v>
      </c>
      <c r="R27" s="138">
        <v>0</v>
      </c>
      <c r="S27" s="138">
        <v>0</v>
      </c>
      <c r="T27" s="138">
        <v>0</v>
      </c>
      <c r="U27" s="138">
        <v>0</v>
      </c>
    </row>
    <row r="28" spans="1:21" x14ac:dyDescent="0.15">
      <c r="A28" s="34" t="s">
        <v>600</v>
      </c>
      <c r="B28" s="9" t="s">
        <v>73</v>
      </c>
      <c r="C28" s="137">
        <v>0</v>
      </c>
      <c r="D28" s="129">
        <v>0</v>
      </c>
      <c r="E28" s="129">
        <v>0</v>
      </c>
      <c r="F28" s="137">
        <v>0</v>
      </c>
      <c r="G28" s="129">
        <v>0</v>
      </c>
      <c r="H28" s="129">
        <v>0</v>
      </c>
      <c r="I28" s="129">
        <v>0</v>
      </c>
      <c r="J28" s="129">
        <v>0</v>
      </c>
      <c r="K28" s="129">
        <v>0</v>
      </c>
      <c r="L28" s="137">
        <v>0</v>
      </c>
      <c r="M28" s="129">
        <v>0</v>
      </c>
      <c r="N28" s="129">
        <v>0</v>
      </c>
      <c r="O28" s="129">
        <v>0</v>
      </c>
      <c r="P28" s="129">
        <v>0</v>
      </c>
      <c r="Q28" s="137">
        <v>0</v>
      </c>
      <c r="R28" s="138">
        <v>0</v>
      </c>
      <c r="S28" s="138">
        <v>0</v>
      </c>
      <c r="T28" s="138">
        <v>0</v>
      </c>
      <c r="U28" s="138">
        <v>0</v>
      </c>
    </row>
    <row r="29" spans="1:21" ht="13.5" customHeight="1" x14ac:dyDescent="0.15">
      <c r="A29" s="30" t="s">
        <v>716</v>
      </c>
      <c r="B29" s="9" t="s">
        <v>75</v>
      </c>
      <c r="C29" s="137">
        <v>6</v>
      </c>
      <c r="D29" s="137">
        <v>2</v>
      </c>
      <c r="E29" s="137">
        <v>0</v>
      </c>
      <c r="F29" s="137">
        <v>2</v>
      </c>
      <c r="G29" s="137">
        <v>0</v>
      </c>
      <c r="H29" s="137">
        <v>0</v>
      </c>
      <c r="I29" s="137">
        <v>2</v>
      </c>
      <c r="J29" s="137">
        <v>0</v>
      </c>
      <c r="K29" s="137">
        <v>1</v>
      </c>
      <c r="L29" s="137">
        <v>3</v>
      </c>
      <c r="M29" s="137">
        <v>0</v>
      </c>
      <c r="N29" s="137">
        <v>0</v>
      </c>
      <c r="O29" s="137">
        <v>2</v>
      </c>
      <c r="P29" s="137">
        <v>1</v>
      </c>
      <c r="Q29" s="137">
        <v>1</v>
      </c>
      <c r="R29" s="137">
        <v>0</v>
      </c>
      <c r="S29" s="137">
        <v>0</v>
      </c>
      <c r="T29" s="137">
        <v>1</v>
      </c>
      <c r="U29" s="137">
        <v>0</v>
      </c>
    </row>
    <row r="30" spans="1:21" s="88" customFormat="1" ht="21" x14ac:dyDescent="0.15">
      <c r="A30" s="32" t="s">
        <v>727</v>
      </c>
      <c r="B30" s="9" t="s">
        <v>77</v>
      </c>
      <c r="C30" s="137">
        <v>6</v>
      </c>
      <c r="D30" s="129">
        <v>2</v>
      </c>
      <c r="E30" s="129">
        <v>0</v>
      </c>
      <c r="F30" s="137">
        <v>2</v>
      </c>
      <c r="G30" s="129">
        <v>0</v>
      </c>
      <c r="H30" s="129">
        <v>0</v>
      </c>
      <c r="I30" s="129">
        <v>2</v>
      </c>
      <c r="J30" s="129">
        <v>0</v>
      </c>
      <c r="K30" s="129">
        <v>1</v>
      </c>
      <c r="L30" s="137">
        <v>3</v>
      </c>
      <c r="M30" s="129">
        <v>0</v>
      </c>
      <c r="N30" s="129">
        <v>0</v>
      </c>
      <c r="O30" s="129">
        <v>2</v>
      </c>
      <c r="P30" s="129">
        <v>1</v>
      </c>
      <c r="Q30" s="137">
        <v>1</v>
      </c>
      <c r="R30" s="138">
        <v>0</v>
      </c>
      <c r="S30" s="138">
        <v>0</v>
      </c>
      <c r="T30" s="138">
        <v>1</v>
      </c>
      <c r="U30" s="138">
        <v>0</v>
      </c>
    </row>
    <row r="31" spans="1:21" x14ac:dyDescent="0.15">
      <c r="A31" s="43" t="s">
        <v>765</v>
      </c>
      <c r="B31" s="9" t="s">
        <v>79</v>
      </c>
      <c r="C31" s="137">
        <v>0</v>
      </c>
      <c r="D31" s="138">
        <v>0</v>
      </c>
      <c r="E31" s="138">
        <v>0</v>
      </c>
      <c r="F31" s="137">
        <v>0</v>
      </c>
      <c r="G31" s="138">
        <v>0</v>
      </c>
      <c r="H31" s="138">
        <v>0</v>
      </c>
      <c r="I31" s="138">
        <v>0</v>
      </c>
      <c r="J31" s="138">
        <v>0</v>
      </c>
      <c r="K31" s="138">
        <v>0</v>
      </c>
      <c r="L31" s="137">
        <v>0</v>
      </c>
      <c r="M31" s="138">
        <v>0</v>
      </c>
      <c r="N31" s="138">
        <v>0</v>
      </c>
      <c r="O31" s="138">
        <v>0</v>
      </c>
      <c r="P31" s="138">
        <v>0</v>
      </c>
      <c r="Q31" s="137">
        <v>0</v>
      </c>
      <c r="R31" s="138">
        <v>0</v>
      </c>
      <c r="S31" s="138">
        <v>0</v>
      </c>
      <c r="T31" s="138">
        <v>0</v>
      </c>
      <c r="U31" s="138">
        <v>0</v>
      </c>
    </row>
    <row r="32" spans="1:21" x14ac:dyDescent="0.15">
      <c r="A32" s="33" t="s">
        <v>728</v>
      </c>
      <c r="B32" s="9" t="s">
        <v>80</v>
      </c>
      <c r="C32" s="137">
        <v>0</v>
      </c>
      <c r="D32" s="129">
        <v>0</v>
      </c>
      <c r="E32" s="129">
        <v>0</v>
      </c>
      <c r="F32" s="137">
        <v>0</v>
      </c>
      <c r="G32" s="129">
        <v>0</v>
      </c>
      <c r="H32" s="129">
        <v>0</v>
      </c>
      <c r="I32" s="129">
        <v>0</v>
      </c>
      <c r="J32" s="129">
        <v>0</v>
      </c>
      <c r="K32" s="129">
        <v>0</v>
      </c>
      <c r="L32" s="137">
        <v>0</v>
      </c>
      <c r="M32" s="129">
        <v>0</v>
      </c>
      <c r="N32" s="129">
        <v>0</v>
      </c>
      <c r="O32" s="129">
        <v>0</v>
      </c>
      <c r="P32" s="129">
        <v>0</v>
      </c>
      <c r="Q32" s="137">
        <v>0</v>
      </c>
      <c r="R32" s="138">
        <v>0</v>
      </c>
      <c r="S32" s="138">
        <v>0</v>
      </c>
      <c r="T32" s="138">
        <v>0</v>
      </c>
      <c r="U32" s="138">
        <v>0</v>
      </c>
    </row>
    <row r="33" spans="1:21" x14ac:dyDescent="0.15">
      <c r="A33" s="34" t="s">
        <v>601</v>
      </c>
      <c r="B33" s="9" t="s">
        <v>82</v>
      </c>
      <c r="C33" s="137">
        <v>3</v>
      </c>
      <c r="D33" s="129">
        <v>0</v>
      </c>
      <c r="E33" s="129">
        <v>0</v>
      </c>
      <c r="F33" s="137">
        <v>3</v>
      </c>
      <c r="G33" s="129">
        <v>0</v>
      </c>
      <c r="H33" s="129">
        <v>1</v>
      </c>
      <c r="I33" s="129">
        <v>2</v>
      </c>
      <c r="J33" s="129">
        <v>0</v>
      </c>
      <c r="K33" s="129">
        <v>0</v>
      </c>
      <c r="L33" s="137">
        <v>0</v>
      </c>
      <c r="M33" s="129">
        <v>0</v>
      </c>
      <c r="N33" s="129">
        <v>0</v>
      </c>
      <c r="O33" s="129">
        <v>0</v>
      </c>
      <c r="P33" s="129">
        <v>0</v>
      </c>
      <c r="Q33" s="137">
        <v>0</v>
      </c>
      <c r="R33" s="138">
        <v>0</v>
      </c>
      <c r="S33" s="138">
        <v>0</v>
      </c>
      <c r="T33" s="138">
        <v>0</v>
      </c>
      <c r="U33" s="138">
        <v>0</v>
      </c>
    </row>
    <row r="34" spans="1:21" x14ac:dyDescent="0.15">
      <c r="A34" s="34" t="s">
        <v>602</v>
      </c>
      <c r="B34" s="9" t="s">
        <v>84</v>
      </c>
      <c r="C34" s="137">
        <v>1</v>
      </c>
      <c r="D34" s="129">
        <v>0</v>
      </c>
      <c r="E34" s="129">
        <v>0</v>
      </c>
      <c r="F34" s="137">
        <v>0</v>
      </c>
      <c r="G34" s="129">
        <v>0</v>
      </c>
      <c r="H34" s="129">
        <v>0</v>
      </c>
      <c r="I34" s="129">
        <v>0</v>
      </c>
      <c r="J34" s="129">
        <v>0</v>
      </c>
      <c r="K34" s="129">
        <v>0</v>
      </c>
      <c r="L34" s="137">
        <v>0</v>
      </c>
      <c r="M34" s="129">
        <v>0</v>
      </c>
      <c r="N34" s="129">
        <v>0</v>
      </c>
      <c r="O34" s="129">
        <v>0</v>
      </c>
      <c r="P34" s="129">
        <v>0</v>
      </c>
      <c r="Q34" s="137">
        <v>1</v>
      </c>
      <c r="R34" s="138">
        <v>0</v>
      </c>
      <c r="S34" s="138">
        <v>0</v>
      </c>
      <c r="T34" s="138">
        <v>0</v>
      </c>
      <c r="U34" s="138">
        <v>1</v>
      </c>
    </row>
    <row r="35" spans="1:21" x14ac:dyDescent="0.15">
      <c r="A35" s="34" t="s">
        <v>603</v>
      </c>
      <c r="B35" s="9" t="s">
        <v>86</v>
      </c>
      <c r="C35" s="137">
        <v>0</v>
      </c>
      <c r="D35" s="129">
        <v>0</v>
      </c>
      <c r="E35" s="129">
        <v>0</v>
      </c>
      <c r="F35" s="137">
        <v>0</v>
      </c>
      <c r="G35" s="129">
        <v>0</v>
      </c>
      <c r="H35" s="129">
        <v>0</v>
      </c>
      <c r="I35" s="129">
        <v>0</v>
      </c>
      <c r="J35" s="129">
        <v>0</v>
      </c>
      <c r="K35" s="129">
        <v>0</v>
      </c>
      <c r="L35" s="137">
        <v>0</v>
      </c>
      <c r="M35" s="129">
        <v>0</v>
      </c>
      <c r="N35" s="129">
        <v>0</v>
      </c>
      <c r="O35" s="129">
        <v>0</v>
      </c>
      <c r="P35" s="129">
        <v>0</v>
      </c>
      <c r="Q35" s="137">
        <v>0</v>
      </c>
      <c r="R35" s="138">
        <v>0</v>
      </c>
      <c r="S35" s="138">
        <v>0</v>
      </c>
      <c r="T35" s="138">
        <v>0</v>
      </c>
      <c r="U35" s="138">
        <v>0</v>
      </c>
    </row>
    <row r="36" spans="1:21" ht="16.5" customHeight="1" x14ac:dyDescent="0.15">
      <c r="A36" s="35" t="s">
        <v>604</v>
      </c>
      <c r="B36" s="9" t="s">
        <v>88</v>
      </c>
      <c r="C36" s="137">
        <v>12</v>
      </c>
      <c r="D36" s="137">
        <v>0</v>
      </c>
      <c r="E36" s="137">
        <v>0</v>
      </c>
      <c r="F36" s="137">
        <v>3</v>
      </c>
      <c r="G36" s="137">
        <v>0</v>
      </c>
      <c r="H36" s="137">
        <v>0</v>
      </c>
      <c r="I36" s="137">
        <v>3</v>
      </c>
      <c r="J36" s="137">
        <v>0</v>
      </c>
      <c r="K36" s="137">
        <v>0</v>
      </c>
      <c r="L36" s="137">
        <v>3</v>
      </c>
      <c r="M36" s="137">
        <v>0</v>
      </c>
      <c r="N36" s="137">
        <v>0</v>
      </c>
      <c r="O36" s="137">
        <v>0</v>
      </c>
      <c r="P36" s="137">
        <v>3</v>
      </c>
      <c r="Q36" s="137">
        <v>6</v>
      </c>
      <c r="R36" s="137">
        <v>0</v>
      </c>
      <c r="S36" s="137">
        <v>0</v>
      </c>
      <c r="T36" s="137">
        <v>6</v>
      </c>
      <c r="U36" s="137">
        <v>0</v>
      </c>
    </row>
    <row r="37" spans="1:21" ht="21" x14ac:dyDescent="0.15">
      <c r="A37" s="31" t="s">
        <v>729</v>
      </c>
      <c r="B37" s="9" t="s">
        <v>89</v>
      </c>
      <c r="C37" s="137">
        <v>10</v>
      </c>
      <c r="D37" s="129">
        <v>0</v>
      </c>
      <c r="E37" s="129">
        <v>0</v>
      </c>
      <c r="F37" s="137">
        <v>3</v>
      </c>
      <c r="G37" s="129">
        <v>0</v>
      </c>
      <c r="H37" s="129">
        <v>0</v>
      </c>
      <c r="I37" s="129">
        <v>3</v>
      </c>
      <c r="J37" s="129">
        <v>0</v>
      </c>
      <c r="K37" s="129">
        <v>0</v>
      </c>
      <c r="L37" s="137">
        <v>1</v>
      </c>
      <c r="M37" s="129">
        <v>0</v>
      </c>
      <c r="N37" s="129">
        <v>0</v>
      </c>
      <c r="O37" s="129">
        <v>0</v>
      </c>
      <c r="P37" s="129">
        <v>1</v>
      </c>
      <c r="Q37" s="137">
        <v>6</v>
      </c>
      <c r="R37" s="138">
        <v>0</v>
      </c>
      <c r="S37" s="138">
        <v>0</v>
      </c>
      <c r="T37" s="138">
        <v>6</v>
      </c>
      <c r="U37" s="138">
        <v>0</v>
      </c>
    </row>
    <row r="38" spans="1:21" x14ac:dyDescent="0.15">
      <c r="A38" s="33" t="s">
        <v>730</v>
      </c>
      <c r="B38" s="9" t="s">
        <v>91</v>
      </c>
      <c r="C38" s="137">
        <v>0</v>
      </c>
      <c r="D38" s="129">
        <v>0</v>
      </c>
      <c r="E38" s="129">
        <v>0</v>
      </c>
      <c r="F38" s="137">
        <v>0</v>
      </c>
      <c r="G38" s="129">
        <v>0</v>
      </c>
      <c r="H38" s="129">
        <v>0</v>
      </c>
      <c r="I38" s="129">
        <v>0</v>
      </c>
      <c r="J38" s="129">
        <v>0</v>
      </c>
      <c r="K38" s="129">
        <v>0</v>
      </c>
      <c r="L38" s="137">
        <v>0</v>
      </c>
      <c r="M38" s="129">
        <v>0</v>
      </c>
      <c r="N38" s="129">
        <v>0</v>
      </c>
      <c r="O38" s="129">
        <v>0</v>
      </c>
      <c r="P38" s="129">
        <v>0</v>
      </c>
      <c r="Q38" s="137">
        <v>0</v>
      </c>
      <c r="R38" s="138">
        <v>0</v>
      </c>
      <c r="S38" s="138">
        <v>0</v>
      </c>
      <c r="T38" s="138">
        <v>0</v>
      </c>
      <c r="U38" s="138">
        <v>0</v>
      </c>
    </row>
    <row r="39" spans="1:21" x14ac:dyDescent="0.15">
      <c r="A39" s="33" t="s">
        <v>731</v>
      </c>
      <c r="B39" s="9" t="s">
        <v>92</v>
      </c>
      <c r="C39" s="137">
        <v>2</v>
      </c>
      <c r="D39" s="129">
        <v>0</v>
      </c>
      <c r="E39" s="129">
        <v>0</v>
      </c>
      <c r="F39" s="137">
        <v>0</v>
      </c>
      <c r="G39" s="129">
        <v>0</v>
      </c>
      <c r="H39" s="129">
        <v>0</v>
      </c>
      <c r="I39" s="129">
        <v>0</v>
      </c>
      <c r="J39" s="129">
        <v>0</v>
      </c>
      <c r="K39" s="129">
        <v>0</v>
      </c>
      <c r="L39" s="137">
        <v>2</v>
      </c>
      <c r="M39" s="129">
        <v>0</v>
      </c>
      <c r="N39" s="129">
        <v>0</v>
      </c>
      <c r="O39" s="129">
        <v>0</v>
      </c>
      <c r="P39" s="129">
        <v>2</v>
      </c>
      <c r="Q39" s="137">
        <v>0</v>
      </c>
      <c r="R39" s="138">
        <v>0</v>
      </c>
      <c r="S39" s="138">
        <v>0</v>
      </c>
      <c r="T39" s="138">
        <v>0</v>
      </c>
      <c r="U39" s="138">
        <v>0</v>
      </c>
    </row>
    <row r="40" spans="1:21" x14ac:dyDescent="0.15">
      <c r="A40" s="33" t="s">
        <v>732</v>
      </c>
      <c r="B40" s="9" t="s">
        <v>94</v>
      </c>
      <c r="C40" s="137">
        <v>0</v>
      </c>
      <c r="D40" s="129">
        <v>0</v>
      </c>
      <c r="E40" s="129">
        <v>0</v>
      </c>
      <c r="F40" s="137">
        <v>0</v>
      </c>
      <c r="G40" s="129">
        <v>0</v>
      </c>
      <c r="H40" s="129">
        <v>0</v>
      </c>
      <c r="I40" s="129">
        <v>0</v>
      </c>
      <c r="J40" s="129">
        <v>0</v>
      </c>
      <c r="K40" s="129">
        <v>0</v>
      </c>
      <c r="L40" s="137">
        <v>0</v>
      </c>
      <c r="M40" s="129">
        <v>0</v>
      </c>
      <c r="N40" s="129">
        <v>0</v>
      </c>
      <c r="O40" s="129">
        <v>0</v>
      </c>
      <c r="P40" s="129">
        <v>0</v>
      </c>
      <c r="Q40" s="137">
        <v>0</v>
      </c>
      <c r="R40" s="138">
        <v>0</v>
      </c>
      <c r="S40" s="138">
        <v>0</v>
      </c>
      <c r="T40" s="138">
        <v>0</v>
      </c>
      <c r="U40" s="138">
        <v>0</v>
      </c>
    </row>
    <row r="41" spans="1:21" x14ac:dyDescent="0.15">
      <c r="A41" s="38" t="s">
        <v>717</v>
      </c>
      <c r="B41" s="9" t="s">
        <v>96</v>
      </c>
      <c r="C41" s="137">
        <v>0</v>
      </c>
      <c r="D41" s="129">
        <v>0</v>
      </c>
      <c r="E41" s="129">
        <v>0</v>
      </c>
      <c r="F41" s="137">
        <v>0</v>
      </c>
      <c r="G41" s="129">
        <v>0</v>
      </c>
      <c r="H41" s="129">
        <v>0</v>
      </c>
      <c r="I41" s="129">
        <v>0</v>
      </c>
      <c r="J41" s="129">
        <v>0</v>
      </c>
      <c r="K41" s="129">
        <v>0</v>
      </c>
      <c r="L41" s="137">
        <v>0</v>
      </c>
      <c r="M41" s="129">
        <v>0</v>
      </c>
      <c r="N41" s="129">
        <v>0</v>
      </c>
      <c r="O41" s="129">
        <v>0</v>
      </c>
      <c r="P41" s="129">
        <v>0</v>
      </c>
      <c r="Q41" s="137">
        <v>0</v>
      </c>
      <c r="R41" s="138">
        <v>0</v>
      </c>
      <c r="S41" s="138">
        <v>0</v>
      </c>
      <c r="T41" s="138">
        <v>0</v>
      </c>
      <c r="U41" s="138">
        <v>0</v>
      </c>
    </row>
    <row r="42" spans="1:21" x14ac:dyDescent="0.15">
      <c r="A42" s="39" t="s">
        <v>733</v>
      </c>
      <c r="B42" s="9" t="s">
        <v>98</v>
      </c>
      <c r="C42" s="137">
        <v>0</v>
      </c>
      <c r="D42" s="129">
        <v>0</v>
      </c>
      <c r="E42" s="129">
        <v>0</v>
      </c>
      <c r="F42" s="137">
        <v>0</v>
      </c>
      <c r="G42" s="129">
        <v>0</v>
      </c>
      <c r="H42" s="129">
        <v>0</v>
      </c>
      <c r="I42" s="129">
        <v>0</v>
      </c>
      <c r="J42" s="129">
        <v>0</v>
      </c>
      <c r="K42" s="129">
        <v>0</v>
      </c>
      <c r="L42" s="137">
        <v>0</v>
      </c>
      <c r="M42" s="129">
        <v>0</v>
      </c>
      <c r="N42" s="129">
        <v>0</v>
      </c>
      <c r="O42" s="129">
        <v>0</v>
      </c>
      <c r="P42" s="129">
        <v>0</v>
      </c>
      <c r="Q42" s="137">
        <v>0</v>
      </c>
      <c r="R42" s="138">
        <v>0</v>
      </c>
      <c r="S42" s="138">
        <v>0</v>
      </c>
      <c r="T42" s="138">
        <v>0</v>
      </c>
      <c r="U42" s="138">
        <v>0</v>
      </c>
    </row>
    <row r="43" spans="1:21" ht="37.5" customHeight="1" x14ac:dyDescent="0.15">
      <c r="A43" s="40" t="s">
        <v>718</v>
      </c>
      <c r="B43" s="9" t="s">
        <v>100</v>
      </c>
      <c r="C43" s="137">
        <v>0</v>
      </c>
      <c r="D43" s="129">
        <v>0</v>
      </c>
      <c r="E43" s="129">
        <v>0</v>
      </c>
      <c r="F43" s="137">
        <v>0</v>
      </c>
      <c r="G43" s="129">
        <v>0</v>
      </c>
      <c r="H43" s="129">
        <v>0</v>
      </c>
      <c r="I43" s="129">
        <v>0</v>
      </c>
      <c r="J43" s="129">
        <v>0</v>
      </c>
      <c r="K43" s="129">
        <v>0</v>
      </c>
      <c r="L43" s="137">
        <v>0</v>
      </c>
      <c r="M43" s="129">
        <v>0</v>
      </c>
      <c r="N43" s="129">
        <v>0</v>
      </c>
      <c r="O43" s="129">
        <v>0</v>
      </c>
      <c r="P43" s="129">
        <v>0</v>
      </c>
      <c r="Q43" s="137">
        <v>0</v>
      </c>
      <c r="R43" s="138">
        <v>0</v>
      </c>
      <c r="S43" s="138">
        <v>0</v>
      </c>
      <c r="T43" s="138">
        <v>0</v>
      </c>
      <c r="U43" s="138">
        <v>0</v>
      </c>
    </row>
    <row r="44" spans="1:21" x14ac:dyDescent="0.15">
      <c r="A44" s="38" t="s">
        <v>719</v>
      </c>
      <c r="B44" s="9" t="s">
        <v>102</v>
      </c>
      <c r="C44" s="137">
        <v>2</v>
      </c>
      <c r="D44" s="129">
        <v>0</v>
      </c>
      <c r="E44" s="129">
        <v>0</v>
      </c>
      <c r="F44" s="137">
        <v>2</v>
      </c>
      <c r="G44" s="129">
        <v>0</v>
      </c>
      <c r="H44" s="129">
        <v>0</v>
      </c>
      <c r="I44" s="129">
        <v>2</v>
      </c>
      <c r="J44" s="129">
        <v>0</v>
      </c>
      <c r="K44" s="129">
        <v>0</v>
      </c>
      <c r="L44" s="137">
        <v>0</v>
      </c>
      <c r="M44" s="129">
        <v>0</v>
      </c>
      <c r="N44" s="129">
        <v>0</v>
      </c>
      <c r="O44" s="129">
        <v>0</v>
      </c>
      <c r="P44" s="129">
        <v>0</v>
      </c>
      <c r="Q44" s="137">
        <v>0</v>
      </c>
      <c r="R44" s="138">
        <v>0</v>
      </c>
      <c r="S44" s="138">
        <v>0</v>
      </c>
      <c r="T44" s="138">
        <v>0</v>
      </c>
      <c r="U44" s="138">
        <v>0</v>
      </c>
    </row>
    <row r="45" spans="1:21" x14ac:dyDescent="0.15">
      <c r="A45" s="39" t="s">
        <v>733</v>
      </c>
      <c r="B45" s="9" t="s">
        <v>104</v>
      </c>
      <c r="C45" s="137">
        <v>1</v>
      </c>
      <c r="D45" s="129">
        <v>0</v>
      </c>
      <c r="E45" s="129">
        <v>0</v>
      </c>
      <c r="F45" s="137">
        <v>1</v>
      </c>
      <c r="G45" s="129">
        <v>0</v>
      </c>
      <c r="H45" s="129">
        <v>0</v>
      </c>
      <c r="I45" s="129">
        <v>1</v>
      </c>
      <c r="J45" s="129">
        <v>0</v>
      </c>
      <c r="K45" s="129">
        <v>0</v>
      </c>
      <c r="L45" s="137">
        <v>0</v>
      </c>
      <c r="M45" s="129">
        <v>0</v>
      </c>
      <c r="N45" s="129">
        <v>0</v>
      </c>
      <c r="O45" s="129">
        <v>0</v>
      </c>
      <c r="P45" s="129">
        <v>0</v>
      </c>
      <c r="Q45" s="137">
        <v>0</v>
      </c>
      <c r="R45" s="138">
        <v>0</v>
      </c>
      <c r="S45" s="138">
        <v>0</v>
      </c>
      <c r="T45" s="138">
        <v>0</v>
      </c>
      <c r="U45" s="138">
        <v>0</v>
      </c>
    </row>
    <row r="46" spans="1:21" x14ac:dyDescent="0.15">
      <c r="A46" s="35" t="s">
        <v>789</v>
      </c>
      <c r="B46" s="9" t="s">
        <v>106</v>
      </c>
      <c r="C46" s="137">
        <v>0</v>
      </c>
      <c r="D46" s="129">
        <v>0</v>
      </c>
      <c r="E46" s="129">
        <v>0</v>
      </c>
      <c r="F46" s="137">
        <v>0</v>
      </c>
      <c r="G46" s="129">
        <v>0</v>
      </c>
      <c r="H46" s="129">
        <v>0</v>
      </c>
      <c r="I46" s="129">
        <v>0</v>
      </c>
      <c r="J46" s="129">
        <v>0</v>
      </c>
      <c r="K46" s="129">
        <v>0</v>
      </c>
      <c r="L46" s="137">
        <v>0</v>
      </c>
      <c r="M46" s="129">
        <v>0</v>
      </c>
      <c r="N46" s="129">
        <v>0</v>
      </c>
      <c r="O46" s="129">
        <v>0</v>
      </c>
      <c r="P46" s="129">
        <v>0</v>
      </c>
      <c r="Q46" s="137">
        <v>0</v>
      </c>
      <c r="R46" s="138">
        <v>0</v>
      </c>
      <c r="S46" s="138">
        <v>0</v>
      </c>
      <c r="T46" s="138">
        <v>0</v>
      </c>
      <c r="U46" s="138">
        <v>0</v>
      </c>
    </row>
    <row r="47" spans="1:21" x14ac:dyDescent="0.15">
      <c r="A47" s="34" t="s">
        <v>898</v>
      </c>
      <c r="B47" s="9" t="s">
        <v>108</v>
      </c>
      <c r="C47" s="137">
        <v>88</v>
      </c>
      <c r="D47" s="129">
        <v>2</v>
      </c>
      <c r="E47" s="129">
        <v>0</v>
      </c>
      <c r="F47" s="137">
        <v>31</v>
      </c>
      <c r="G47" s="129">
        <v>0</v>
      </c>
      <c r="H47" s="129">
        <v>8</v>
      </c>
      <c r="I47" s="129">
        <v>23</v>
      </c>
      <c r="J47" s="129">
        <v>0</v>
      </c>
      <c r="K47" s="129">
        <v>0</v>
      </c>
      <c r="L47" s="137">
        <v>8</v>
      </c>
      <c r="M47" s="129">
        <v>0</v>
      </c>
      <c r="N47" s="129">
        <v>1</v>
      </c>
      <c r="O47" s="129">
        <v>0</v>
      </c>
      <c r="P47" s="129">
        <v>7</v>
      </c>
      <c r="Q47" s="137">
        <v>49</v>
      </c>
      <c r="R47" s="138">
        <v>1</v>
      </c>
      <c r="S47" s="138">
        <v>2</v>
      </c>
      <c r="T47" s="138">
        <v>46</v>
      </c>
      <c r="U47" s="138">
        <v>0</v>
      </c>
    </row>
    <row r="48" spans="1:21" x14ac:dyDescent="0.15">
      <c r="A48" s="37" t="s">
        <v>508</v>
      </c>
      <c r="B48" s="9" t="s">
        <v>110</v>
      </c>
      <c r="C48" s="137">
        <v>777</v>
      </c>
      <c r="D48" s="137">
        <v>46</v>
      </c>
      <c r="E48" s="137">
        <v>5</v>
      </c>
      <c r="F48" s="137">
        <v>337</v>
      </c>
      <c r="G48" s="137">
        <v>0</v>
      </c>
      <c r="H48" s="137">
        <v>30</v>
      </c>
      <c r="I48" s="137">
        <v>307</v>
      </c>
      <c r="J48" s="137">
        <v>0</v>
      </c>
      <c r="K48" s="137">
        <v>98</v>
      </c>
      <c r="L48" s="137">
        <v>78</v>
      </c>
      <c r="M48" s="137">
        <v>6</v>
      </c>
      <c r="N48" s="137">
        <v>6</v>
      </c>
      <c r="O48" s="137">
        <v>6</v>
      </c>
      <c r="P48" s="137">
        <v>60</v>
      </c>
      <c r="Q48" s="137">
        <v>362</v>
      </c>
      <c r="R48" s="137">
        <v>3</v>
      </c>
      <c r="S48" s="137">
        <v>22</v>
      </c>
      <c r="T48" s="137">
        <v>331</v>
      </c>
      <c r="U48" s="137">
        <v>6</v>
      </c>
    </row>
    <row r="49" spans="1:21" ht="26.25" customHeight="1" x14ac:dyDescent="0.15">
      <c r="A49" s="11" t="s">
        <v>720</v>
      </c>
      <c r="B49" s="9" t="s">
        <v>112</v>
      </c>
      <c r="C49" s="137">
        <v>448</v>
      </c>
      <c r="D49" s="137">
        <v>11</v>
      </c>
      <c r="E49" s="137">
        <v>5</v>
      </c>
      <c r="F49" s="137">
        <v>156</v>
      </c>
      <c r="G49" s="137">
        <v>0</v>
      </c>
      <c r="H49" s="137">
        <v>30</v>
      </c>
      <c r="I49" s="137">
        <v>126</v>
      </c>
      <c r="J49" s="137">
        <v>0</v>
      </c>
      <c r="K49" s="137">
        <v>79</v>
      </c>
      <c r="L49" s="137">
        <v>72</v>
      </c>
      <c r="M49" s="137">
        <v>6</v>
      </c>
      <c r="N49" s="137">
        <v>6</v>
      </c>
      <c r="O49" s="137">
        <v>5</v>
      </c>
      <c r="P49" s="137">
        <v>55</v>
      </c>
      <c r="Q49" s="137">
        <v>220</v>
      </c>
      <c r="R49" s="137">
        <v>3</v>
      </c>
      <c r="S49" s="137">
        <v>22</v>
      </c>
      <c r="T49" s="137">
        <v>190</v>
      </c>
      <c r="U49" s="137">
        <v>5</v>
      </c>
    </row>
    <row r="50" spans="1:21" ht="22.5" customHeight="1" x14ac:dyDescent="0.15">
      <c r="A50" s="11" t="s">
        <v>523</v>
      </c>
      <c r="B50" s="9" t="s">
        <v>114</v>
      </c>
      <c r="C50" s="137">
        <v>323</v>
      </c>
      <c r="D50" s="137">
        <v>35</v>
      </c>
      <c r="E50" s="137">
        <v>0</v>
      </c>
      <c r="F50" s="137">
        <v>181</v>
      </c>
      <c r="G50" s="137">
        <v>0</v>
      </c>
      <c r="H50" s="137">
        <v>0</v>
      </c>
      <c r="I50" s="137">
        <v>181</v>
      </c>
      <c r="J50" s="137">
        <v>0</v>
      </c>
      <c r="K50" s="137">
        <v>19</v>
      </c>
      <c r="L50" s="137">
        <v>4</v>
      </c>
      <c r="M50" s="137">
        <v>0</v>
      </c>
      <c r="N50" s="137">
        <v>0</v>
      </c>
      <c r="O50" s="137">
        <v>1</v>
      </c>
      <c r="P50" s="137">
        <v>3</v>
      </c>
      <c r="Q50" s="137">
        <v>138</v>
      </c>
      <c r="R50" s="137">
        <v>0</v>
      </c>
      <c r="S50" s="137">
        <v>0</v>
      </c>
      <c r="T50" s="137">
        <v>137</v>
      </c>
      <c r="U50" s="137">
        <v>1</v>
      </c>
    </row>
    <row r="51" spans="1:21" x14ac:dyDescent="0.15">
      <c r="A51" s="11" t="s">
        <v>525</v>
      </c>
      <c r="B51" s="9" t="s">
        <v>116</v>
      </c>
      <c r="C51" s="137">
        <v>6</v>
      </c>
      <c r="D51" s="137">
        <v>0</v>
      </c>
      <c r="E51" s="137">
        <v>0</v>
      </c>
      <c r="F51" s="137">
        <v>0</v>
      </c>
      <c r="G51" s="137">
        <v>0</v>
      </c>
      <c r="H51" s="137">
        <v>0</v>
      </c>
      <c r="I51" s="137">
        <v>0</v>
      </c>
      <c r="J51" s="137">
        <v>0</v>
      </c>
      <c r="K51" s="137">
        <v>0</v>
      </c>
      <c r="L51" s="137">
        <v>2</v>
      </c>
      <c r="M51" s="137">
        <v>0</v>
      </c>
      <c r="N51" s="137">
        <v>0</v>
      </c>
      <c r="O51" s="137">
        <v>0</v>
      </c>
      <c r="P51" s="137">
        <v>2</v>
      </c>
      <c r="Q51" s="137">
        <v>4</v>
      </c>
      <c r="R51" s="137">
        <v>0</v>
      </c>
      <c r="S51" s="137">
        <v>0</v>
      </c>
      <c r="T51" s="137">
        <v>4</v>
      </c>
      <c r="U51" s="137">
        <v>0</v>
      </c>
    </row>
    <row r="53" spans="1:21" x14ac:dyDescent="0.15">
      <c r="C53" s="84" t="s">
        <v>901</v>
      </c>
      <c r="G53" s="128" t="s">
        <v>925</v>
      </c>
      <c r="H53" s="139">
        <v>29</v>
      </c>
    </row>
  </sheetData>
  <sheetProtection algorithmName="SHA-512" hashValue="TOrrmH74Odnur7Uq9x3F95tfJrQk3Ksn/hWPDjS8dWmjEagjZDyE6nwh4xBhU5nRWDS4/9GbVJOdHOhLiyIbcA==" saltValue="aAGGMrArP+k263JYX8QumQ==" spinCount="100000" sheet="1" objects="1" scenarios="1"/>
  <mergeCells count="15">
    <mergeCell ref="A1:U1"/>
    <mergeCell ref="Q2:U2"/>
    <mergeCell ref="K3:K4"/>
    <mergeCell ref="G3:J3"/>
    <mergeCell ref="D2:E3"/>
    <mergeCell ref="A2:A4"/>
    <mergeCell ref="B2:B4"/>
    <mergeCell ref="C2:C4"/>
    <mergeCell ref="F2:K2"/>
    <mergeCell ref="L2:P2"/>
    <mergeCell ref="F3:F4"/>
    <mergeCell ref="L3:L4"/>
    <mergeCell ref="M3:P3"/>
    <mergeCell ref="R3:U3"/>
    <mergeCell ref="Q3:Q4"/>
  </mergeCells>
  <phoneticPr fontId="18" type="noConversion"/>
  <dataValidations count="1">
    <dataValidation type="whole" operator="greaterThanOrEqual" allowBlank="1" showInputMessage="1" showErrorMessage="1" error="Значение должно быть от 0 и выше" sqref="C6:P48 R6:U48 Q6:Q51" xr:uid="{9363CD24-976D-45A8-9DAC-755DC00EDC1A}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0C16E-4EEF-4D9C-99CB-6BF0C7A27700}">
  <sheetPr codeName="Лист15">
    <pageSetUpPr fitToPage="1"/>
  </sheetPr>
  <dimension ref="A1:L35"/>
  <sheetViews>
    <sheetView showZeros="0"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I34" sqref="I34"/>
    </sheetView>
  </sheetViews>
  <sheetFormatPr defaultColWidth="9.140625" defaultRowHeight="10.5" x14ac:dyDescent="0.15"/>
  <cols>
    <col min="1" max="1" width="62" style="84" customWidth="1"/>
    <col min="2" max="2" width="12" style="84" customWidth="1"/>
    <col min="3" max="3" width="16.42578125" style="84" customWidth="1"/>
    <col min="4" max="7" width="20.5703125" style="84" customWidth="1"/>
    <col min="8" max="8" width="17.85546875" style="84" customWidth="1"/>
    <col min="9" max="9" width="14" style="84" customWidth="1"/>
    <col min="10" max="10" width="17.140625" style="84" customWidth="1"/>
    <col min="11" max="16384" width="9.140625" style="84"/>
  </cols>
  <sheetData>
    <row r="1" spans="1:12" ht="12.75" x14ac:dyDescent="0.15">
      <c r="A1" s="268" t="s">
        <v>902</v>
      </c>
      <c r="B1" s="268"/>
      <c r="C1" s="268"/>
      <c r="D1" s="268"/>
      <c r="E1" s="268"/>
      <c r="F1" s="268"/>
      <c r="G1" s="268"/>
      <c r="H1" s="268"/>
      <c r="I1" s="268"/>
      <c r="J1" s="268"/>
      <c r="K1" s="89"/>
    </row>
    <row r="2" spans="1:12" ht="14.25" customHeight="1" x14ac:dyDescent="0.15">
      <c r="A2" s="238" t="s">
        <v>798</v>
      </c>
      <c r="B2" s="238" t="s">
        <v>45</v>
      </c>
      <c r="C2" s="238" t="s">
        <v>531</v>
      </c>
      <c r="D2" s="283" t="s">
        <v>797</v>
      </c>
      <c r="E2" s="147"/>
      <c r="F2" s="147"/>
      <c r="G2" s="147"/>
      <c r="H2" s="147"/>
    </row>
    <row r="3" spans="1:12" ht="43.5" customHeight="1" x14ac:dyDescent="0.15">
      <c r="A3" s="238"/>
      <c r="B3" s="238"/>
      <c r="C3" s="238"/>
      <c r="D3" s="90" t="s">
        <v>605</v>
      </c>
      <c r="E3" s="90" t="s">
        <v>607</v>
      </c>
      <c r="F3" s="90" t="s">
        <v>608</v>
      </c>
      <c r="G3" s="90" t="s">
        <v>609</v>
      </c>
      <c r="H3" s="67" t="s">
        <v>916</v>
      </c>
    </row>
    <row r="4" spans="1:12" x14ac:dyDescent="0.15">
      <c r="A4" s="12">
        <v>1</v>
      </c>
      <c r="B4" s="91" t="s">
        <v>610</v>
      </c>
      <c r="C4" s="12">
        <v>3</v>
      </c>
      <c r="D4" s="12">
        <v>4</v>
      </c>
      <c r="E4" s="12">
        <v>5</v>
      </c>
      <c r="F4" s="12">
        <v>6</v>
      </c>
      <c r="G4" s="12">
        <v>7</v>
      </c>
      <c r="H4" s="126">
        <v>8</v>
      </c>
    </row>
    <row r="5" spans="1:12" x14ac:dyDescent="0.15">
      <c r="A5" s="92" t="s">
        <v>737</v>
      </c>
      <c r="B5" s="93" t="s">
        <v>17</v>
      </c>
      <c r="C5" s="94">
        <v>2139947.5</v>
      </c>
      <c r="D5" s="94">
        <v>22246.9</v>
      </c>
      <c r="E5" s="94">
        <v>1033761.4999999999</v>
      </c>
      <c r="F5" s="94">
        <v>1055226.8999999999</v>
      </c>
      <c r="G5" s="94">
        <v>28712.200000000008</v>
      </c>
      <c r="H5" s="94">
        <v>0</v>
      </c>
    </row>
    <row r="6" spans="1:12" x14ac:dyDescent="0.15">
      <c r="A6" s="92" t="s">
        <v>611</v>
      </c>
      <c r="B6" s="91" t="s">
        <v>18</v>
      </c>
      <c r="C6" s="94">
        <v>1214470.3999999999</v>
      </c>
      <c r="D6" s="94">
        <v>11934.2</v>
      </c>
      <c r="E6" s="94">
        <v>93416.8</v>
      </c>
      <c r="F6" s="94">
        <v>1044343.9</v>
      </c>
      <c r="G6" s="94">
        <v>64775.499999999993</v>
      </c>
      <c r="H6" s="94">
        <v>0</v>
      </c>
      <c r="L6" s="95"/>
    </row>
    <row r="7" spans="1:12" x14ac:dyDescent="0.15">
      <c r="A7" s="92" t="s">
        <v>525</v>
      </c>
      <c r="B7" s="93" t="s">
        <v>19</v>
      </c>
      <c r="C7" s="94">
        <v>122193.9</v>
      </c>
      <c r="D7" s="94">
        <v>0</v>
      </c>
      <c r="E7" s="94">
        <v>33990.6</v>
      </c>
      <c r="F7" s="94">
        <v>0</v>
      </c>
      <c r="G7" s="94">
        <v>88203.3</v>
      </c>
      <c r="H7" s="94">
        <v>0</v>
      </c>
    </row>
    <row r="8" spans="1:12" x14ac:dyDescent="0.15">
      <c r="A8" s="11" t="s">
        <v>771</v>
      </c>
      <c r="B8" s="91" t="s">
        <v>20</v>
      </c>
      <c r="C8" s="94">
        <v>3476611.8</v>
      </c>
      <c r="D8" s="94">
        <v>34181.100000000006</v>
      </c>
      <c r="E8" s="94">
        <v>1161168.8999999999</v>
      </c>
      <c r="F8" s="94">
        <v>2099570.8000000003</v>
      </c>
      <c r="G8" s="94">
        <v>181691</v>
      </c>
      <c r="H8" s="94">
        <v>0</v>
      </c>
    </row>
    <row r="9" spans="1:12" ht="21" x14ac:dyDescent="0.15">
      <c r="A9" s="31" t="s">
        <v>612</v>
      </c>
      <c r="B9" s="93" t="s">
        <v>22</v>
      </c>
      <c r="C9" s="94">
        <v>1991094.5999999994</v>
      </c>
      <c r="D9" s="96">
        <v>0</v>
      </c>
      <c r="E9" s="96">
        <v>662607.1</v>
      </c>
      <c r="F9" s="96">
        <v>1301526.4999999998</v>
      </c>
      <c r="G9" s="96">
        <v>26961.000000000004</v>
      </c>
      <c r="H9" s="96">
        <v>0</v>
      </c>
    </row>
    <row r="10" spans="1:12" x14ac:dyDescent="0.15">
      <c r="A10" s="31" t="s">
        <v>613</v>
      </c>
      <c r="B10" s="91" t="s">
        <v>23</v>
      </c>
      <c r="C10" s="94">
        <v>73738.10000000002</v>
      </c>
      <c r="D10" s="96">
        <v>658.1</v>
      </c>
      <c r="E10" s="96">
        <v>15233.5</v>
      </c>
      <c r="F10" s="96">
        <v>13606.099999999997</v>
      </c>
      <c r="G10" s="96">
        <v>44240.4</v>
      </c>
      <c r="H10" s="96">
        <v>0</v>
      </c>
    </row>
    <row r="11" spans="1:12" ht="31.5" x14ac:dyDescent="0.15">
      <c r="A11" s="97" t="s">
        <v>653</v>
      </c>
      <c r="B11" s="93" t="s">
        <v>24</v>
      </c>
      <c r="C11" s="94">
        <v>3188.1</v>
      </c>
      <c r="D11" s="96">
        <v>658.1</v>
      </c>
      <c r="E11" s="96">
        <v>2530</v>
      </c>
      <c r="F11" s="96">
        <v>0</v>
      </c>
      <c r="G11" s="96">
        <v>0</v>
      </c>
      <c r="H11" s="96">
        <v>0</v>
      </c>
    </row>
    <row r="12" spans="1:12" x14ac:dyDescent="0.15">
      <c r="A12" s="31" t="s">
        <v>738</v>
      </c>
      <c r="B12" s="91" t="s">
        <v>26</v>
      </c>
      <c r="C12" s="94">
        <v>155111.60000000006</v>
      </c>
      <c r="D12" s="96">
        <v>1208.8</v>
      </c>
      <c r="E12" s="96">
        <v>79608.100000000006</v>
      </c>
      <c r="F12" s="96">
        <v>52884.399999999994</v>
      </c>
      <c r="G12" s="96">
        <v>21410.299999999996</v>
      </c>
      <c r="H12" s="96">
        <v>0</v>
      </c>
    </row>
    <row r="13" spans="1:12" ht="31.5" x14ac:dyDescent="0.15">
      <c r="A13" s="97" t="s">
        <v>759</v>
      </c>
      <c r="B13" s="93" t="s">
        <v>27</v>
      </c>
      <c r="C13" s="94">
        <v>1883.3999999999999</v>
      </c>
      <c r="D13" s="96">
        <v>0</v>
      </c>
      <c r="E13" s="96">
        <v>29.8</v>
      </c>
      <c r="F13" s="96">
        <v>1853.6</v>
      </c>
      <c r="G13" s="96">
        <v>0</v>
      </c>
      <c r="H13" s="96">
        <v>0</v>
      </c>
    </row>
    <row r="14" spans="1:12" x14ac:dyDescent="0.15">
      <c r="A14" s="31" t="s">
        <v>614</v>
      </c>
      <c r="B14" s="91" t="s">
        <v>28</v>
      </c>
      <c r="C14" s="94">
        <v>4530.7</v>
      </c>
      <c r="D14" s="96">
        <v>0</v>
      </c>
      <c r="E14" s="96">
        <v>2314.2999999999997</v>
      </c>
      <c r="F14" s="96">
        <v>712.39999999999986</v>
      </c>
      <c r="G14" s="96">
        <v>1504</v>
      </c>
      <c r="H14" s="96">
        <v>0</v>
      </c>
    </row>
    <row r="15" spans="1:12" x14ac:dyDescent="0.15">
      <c r="A15" s="31" t="s">
        <v>615</v>
      </c>
      <c r="B15" s="93" t="s">
        <v>29</v>
      </c>
      <c r="C15" s="94">
        <v>163573.10000000015</v>
      </c>
      <c r="D15" s="94">
        <v>32314.200000000004</v>
      </c>
      <c r="E15" s="94">
        <v>42907.8</v>
      </c>
      <c r="F15" s="94">
        <v>54317.69999999999</v>
      </c>
      <c r="G15" s="94">
        <v>34033.400000000009</v>
      </c>
      <c r="H15" s="94">
        <v>0</v>
      </c>
    </row>
    <row r="16" spans="1:12" ht="21" x14ac:dyDescent="0.15">
      <c r="A16" s="98" t="s">
        <v>847</v>
      </c>
      <c r="B16" s="91" t="s">
        <v>30</v>
      </c>
      <c r="C16" s="94">
        <v>36827.899999999994</v>
      </c>
      <c r="D16" s="96">
        <v>2449.1999999999998</v>
      </c>
      <c r="E16" s="96">
        <v>14577.699999999999</v>
      </c>
      <c r="F16" s="96">
        <v>5533.3</v>
      </c>
      <c r="G16" s="96">
        <v>14267.7</v>
      </c>
      <c r="H16" s="96">
        <v>0</v>
      </c>
    </row>
    <row r="17" spans="1:11" x14ac:dyDescent="0.15">
      <c r="A17" s="98" t="s">
        <v>848</v>
      </c>
      <c r="B17" s="93" t="s">
        <v>32</v>
      </c>
      <c r="C17" s="94">
        <v>84468.900000000009</v>
      </c>
      <c r="D17" s="96">
        <v>29865</v>
      </c>
      <c r="E17" s="96">
        <v>22487.000000000004</v>
      </c>
      <c r="F17" s="96">
        <v>22402.2</v>
      </c>
      <c r="G17" s="96">
        <v>9714.7000000000007</v>
      </c>
      <c r="H17" s="96">
        <v>0</v>
      </c>
    </row>
    <row r="18" spans="1:11" x14ac:dyDescent="0.15">
      <c r="A18" s="98" t="s">
        <v>739</v>
      </c>
      <c r="B18" s="91" t="s">
        <v>33</v>
      </c>
      <c r="C18" s="94">
        <v>42276.30000000001</v>
      </c>
      <c r="D18" s="96">
        <v>0</v>
      </c>
      <c r="E18" s="96">
        <v>5843.1000000000013</v>
      </c>
      <c r="F18" s="96">
        <v>26382.199999999993</v>
      </c>
      <c r="G18" s="96">
        <v>10050.999999999995</v>
      </c>
      <c r="H18" s="96">
        <v>0</v>
      </c>
    </row>
    <row r="19" spans="1:11" ht="31.5" x14ac:dyDescent="0.15">
      <c r="A19" s="31" t="s">
        <v>616</v>
      </c>
      <c r="B19" s="93" t="s">
        <v>35</v>
      </c>
      <c r="C19" s="94">
        <v>2366.400000000001</v>
      </c>
      <c r="D19" s="94">
        <v>0</v>
      </c>
      <c r="E19" s="94">
        <v>474.70000000000005</v>
      </c>
      <c r="F19" s="94">
        <v>468.3</v>
      </c>
      <c r="G19" s="94">
        <v>1423.3999999999999</v>
      </c>
      <c r="H19" s="94">
        <v>0</v>
      </c>
    </row>
    <row r="20" spans="1:11" ht="21" x14ac:dyDescent="0.15">
      <c r="A20" s="97" t="s">
        <v>915</v>
      </c>
      <c r="B20" s="91" t="s">
        <v>37</v>
      </c>
      <c r="C20" s="94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</row>
    <row r="21" spans="1:11" x14ac:dyDescent="0.15">
      <c r="A21" s="97" t="s">
        <v>742</v>
      </c>
      <c r="B21" s="93" t="s">
        <v>43</v>
      </c>
      <c r="C21" s="94">
        <v>1451.4</v>
      </c>
      <c r="D21" s="96">
        <v>0</v>
      </c>
      <c r="E21" s="96">
        <v>126.60000000000001</v>
      </c>
      <c r="F21" s="96">
        <v>154.1</v>
      </c>
      <c r="G21" s="96">
        <v>1170.6999999999998</v>
      </c>
      <c r="H21" s="96">
        <v>0</v>
      </c>
    </row>
    <row r="22" spans="1:11" x14ac:dyDescent="0.15">
      <c r="A22" s="99" t="s">
        <v>741</v>
      </c>
      <c r="B22" s="91" t="s">
        <v>65</v>
      </c>
      <c r="C22" s="94">
        <v>91.1</v>
      </c>
      <c r="D22" s="96">
        <v>0</v>
      </c>
      <c r="E22" s="96">
        <v>17.899999999999999</v>
      </c>
      <c r="F22" s="96">
        <v>10.5</v>
      </c>
      <c r="G22" s="96">
        <v>62.699999999999996</v>
      </c>
      <c r="H22" s="96">
        <v>0</v>
      </c>
    </row>
    <row r="23" spans="1:11" x14ac:dyDescent="0.15">
      <c r="A23" s="97" t="s">
        <v>740</v>
      </c>
      <c r="B23" s="93" t="s">
        <v>66</v>
      </c>
      <c r="C23" s="94">
        <v>823.89999999999986</v>
      </c>
      <c r="D23" s="96">
        <v>0</v>
      </c>
      <c r="E23" s="96">
        <v>330.20000000000005</v>
      </c>
      <c r="F23" s="96">
        <v>303.70000000000005</v>
      </c>
      <c r="G23" s="96">
        <v>190</v>
      </c>
      <c r="H23" s="96">
        <v>0</v>
      </c>
    </row>
    <row r="24" spans="1:11" x14ac:dyDescent="0.15">
      <c r="A24" s="31" t="s">
        <v>907</v>
      </c>
      <c r="B24" s="91" t="s">
        <v>67</v>
      </c>
      <c r="C24" s="94">
        <v>593159.29999999981</v>
      </c>
      <c r="D24" s="94">
        <v>0</v>
      </c>
      <c r="E24" s="94">
        <v>229631.9</v>
      </c>
      <c r="F24" s="94">
        <v>323323.99999999988</v>
      </c>
      <c r="G24" s="94">
        <v>40203.399999999994</v>
      </c>
      <c r="H24" s="94">
        <v>0</v>
      </c>
    </row>
    <row r="25" spans="1:11" ht="21" x14ac:dyDescent="0.15">
      <c r="A25" s="97" t="s">
        <v>908</v>
      </c>
      <c r="B25" s="93" t="s">
        <v>69</v>
      </c>
      <c r="C25" s="94">
        <v>199843.00000000003</v>
      </c>
      <c r="D25" s="96">
        <v>0</v>
      </c>
      <c r="E25" s="96">
        <v>123247.09999999999</v>
      </c>
      <c r="F25" s="96">
        <v>71931.099999999991</v>
      </c>
      <c r="G25" s="96">
        <v>4664.8</v>
      </c>
      <c r="H25" s="96">
        <v>0</v>
      </c>
    </row>
    <row r="26" spans="1:11" ht="21" x14ac:dyDescent="0.15">
      <c r="A26" s="97" t="s">
        <v>909</v>
      </c>
      <c r="B26" s="91" t="s">
        <v>71</v>
      </c>
      <c r="C26" s="94">
        <v>393316.3</v>
      </c>
      <c r="D26" s="96">
        <v>0</v>
      </c>
      <c r="E26" s="96">
        <v>106384.79999999999</v>
      </c>
      <c r="F26" s="96">
        <v>251392.9</v>
      </c>
      <c r="G26" s="96">
        <v>35538.6</v>
      </c>
      <c r="H26" s="96">
        <v>0</v>
      </c>
    </row>
    <row r="27" spans="1:11" x14ac:dyDescent="0.15">
      <c r="A27" s="31" t="s">
        <v>617</v>
      </c>
      <c r="B27" s="91" t="s">
        <v>73</v>
      </c>
      <c r="C27" s="94">
        <v>493038.00000000006</v>
      </c>
      <c r="D27" s="96">
        <v>0</v>
      </c>
      <c r="E27" s="96">
        <v>128391.49999999999</v>
      </c>
      <c r="F27" s="96">
        <v>352731.39999999997</v>
      </c>
      <c r="G27" s="96">
        <v>11915.100000000002</v>
      </c>
      <c r="H27" s="96">
        <v>0</v>
      </c>
    </row>
    <row r="28" spans="1:11" x14ac:dyDescent="0.15">
      <c r="A28" s="7"/>
      <c r="B28" s="16"/>
      <c r="C28" s="100"/>
      <c r="D28" s="7"/>
      <c r="E28" s="7"/>
      <c r="F28" s="7"/>
      <c r="G28" s="7"/>
      <c r="H28" s="7"/>
      <c r="I28" s="7"/>
      <c r="J28" s="7"/>
      <c r="K28" s="7"/>
    </row>
    <row r="29" spans="1:11" x14ac:dyDescent="0.15">
      <c r="A29" s="7" t="s">
        <v>924</v>
      </c>
      <c r="B29" s="93" t="s">
        <v>926</v>
      </c>
      <c r="C29" s="127">
        <v>75419</v>
      </c>
      <c r="D29" s="7"/>
      <c r="E29" s="7"/>
      <c r="F29" s="7"/>
      <c r="G29" s="7"/>
      <c r="H29" s="7"/>
      <c r="I29" s="7"/>
      <c r="J29" s="7"/>
      <c r="K29" s="7"/>
    </row>
    <row r="31" spans="1:11" ht="42" x14ac:dyDescent="0.15">
      <c r="A31" s="101" t="s">
        <v>770</v>
      </c>
      <c r="B31" s="16"/>
      <c r="C31" s="16"/>
      <c r="D31" s="16"/>
      <c r="E31" s="16"/>
      <c r="F31" s="16"/>
      <c r="G31" s="16"/>
      <c r="H31" s="16"/>
      <c r="I31" s="2"/>
      <c r="J31" s="2"/>
    </row>
    <row r="32" spans="1:11" ht="19.5" customHeight="1" x14ac:dyDescent="0.15">
      <c r="B32" s="8"/>
      <c r="C32" s="282"/>
      <c r="D32" s="282"/>
      <c r="F32" s="279"/>
      <c r="G32" s="279"/>
      <c r="H32" s="102"/>
      <c r="I32" s="103"/>
    </row>
    <row r="33" spans="2:9" ht="16.5" customHeight="1" x14ac:dyDescent="0.15">
      <c r="B33" s="24"/>
      <c r="C33" s="280" t="s">
        <v>761</v>
      </c>
      <c r="D33" s="280"/>
      <c r="F33" s="232" t="s">
        <v>906</v>
      </c>
      <c r="G33" s="232"/>
      <c r="H33" s="24"/>
      <c r="I33" s="104" t="s">
        <v>760</v>
      </c>
    </row>
    <row r="34" spans="2:9" ht="19.5" customHeight="1" x14ac:dyDescent="0.15">
      <c r="B34" s="24"/>
      <c r="C34" s="281"/>
      <c r="D34" s="281"/>
      <c r="F34" s="279"/>
      <c r="G34" s="279"/>
      <c r="H34" s="102"/>
      <c r="I34" s="105" t="s">
        <v>769</v>
      </c>
    </row>
    <row r="35" spans="2:9" ht="18.75" customHeight="1" x14ac:dyDescent="0.15">
      <c r="B35" s="2"/>
      <c r="C35" s="147" t="s">
        <v>762</v>
      </c>
      <c r="D35" s="147"/>
      <c r="E35" s="106"/>
      <c r="F35" s="147" t="s">
        <v>767</v>
      </c>
      <c r="G35" s="147"/>
      <c r="H35" s="2"/>
      <c r="I35" s="16" t="s">
        <v>768</v>
      </c>
    </row>
  </sheetData>
  <sheetProtection algorithmName="SHA-512" hashValue="lMRRjoM2yq7ue7QPjvPqmOJQPJfA/7ltyzhQVvbnP7kyeyQQGo+1dz/dk8qs4nJYudkJ1zAO48fNEz8XLp/eSw==" saltValue="FbHvF0dcV/m4655jfuGorQ==" spinCount="100000" sheet="1" objects="1" scenarios="1"/>
  <mergeCells count="13">
    <mergeCell ref="F34:G34"/>
    <mergeCell ref="A1:J1"/>
    <mergeCell ref="C33:D33"/>
    <mergeCell ref="C35:D35"/>
    <mergeCell ref="C34:D34"/>
    <mergeCell ref="A2:A3"/>
    <mergeCell ref="B2:B3"/>
    <mergeCell ref="C2:C3"/>
    <mergeCell ref="C32:D32"/>
    <mergeCell ref="F32:G32"/>
    <mergeCell ref="F33:G33"/>
    <mergeCell ref="F35:G35"/>
    <mergeCell ref="D2:H2"/>
  </mergeCells>
  <phoneticPr fontId="18" type="noConversion"/>
  <dataValidations count="1">
    <dataValidation type="custom" allowBlank="1" showInputMessage="1" showErrorMessage="1" errorTitle="Ошибка" error="Введите до одного знака после запятой." sqref="C8:H27" xr:uid="{1A9B5216-86DC-4D3E-BC91-1AC5B76112FE}">
      <formula1>OR(C8=ROUND(C8,1),C8=INT(C8))</formula1>
      <formula2>0</formula2>
    </dataValidation>
  </dataValidations>
  <pageMargins left="0.7" right="0.7" top="0.75" bottom="0.75" header="0.3" footer="0.3"/>
  <pageSetup paperSize="9" scale="6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830E1-D749-4F61-BE88-77B4E705427A}">
  <sheetPr codeName="Лист5"/>
  <dimension ref="A1:X211"/>
  <sheetViews>
    <sheetView topLeftCell="A185" workbookViewId="0">
      <selection activeCell="E202" sqref="E202"/>
    </sheetView>
  </sheetViews>
  <sheetFormatPr defaultRowHeight="15" x14ac:dyDescent="0.25"/>
  <cols>
    <col min="1" max="1" width="26.28515625" customWidth="1"/>
  </cols>
  <sheetData>
    <row r="1" spans="1:24" x14ac:dyDescent="0.25">
      <c r="A1" s="210" t="s">
        <v>834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</row>
    <row r="2" spans="1:24" x14ac:dyDescent="0.25">
      <c r="A2" s="211" t="s">
        <v>44</v>
      </c>
      <c r="B2" s="212" t="s">
        <v>45</v>
      </c>
      <c r="C2" s="213" t="s">
        <v>670</v>
      </c>
      <c r="D2" s="213" t="s">
        <v>753</v>
      </c>
      <c r="E2" s="208" t="s">
        <v>835</v>
      </c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W2" s="209"/>
      <c r="X2" s="209"/>
    </row>
    <row r="3" spans="1:24" x14ac:dyDescent="0.25">
      <c r="A3" s="211"/>
      <c r="B3" s="212"/>
      <c r="C3" s="214"/>
      <c r="D3" s="214"/>
      <c r="E3" s="211" t="s">
        <v>833</v>
      </c>
      <c r="F3" s="218" t="s">
        <v>675</v>
      </c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20"/>
      <c r="W3" s="216" t="s">
        <v>791</v>
      </c>
      <c r="X3" s="217"/>
    </row>
    <row r="4" spans="1:24" x14ac:dyDescent="0.25">
      <c r="A4" s="211"/>
      <c r="B4" s="212"/>
      <c r="C4" s="214"/>
      <c r="D4" s="214"/>
      <c r="E4" s="211"/>
      <c r="F4" s="211" t="s">
        <v>658</v>
      </c>
      <c r="G4" s="211" t="s">
        <v>657</v>
      </c>
      <c r="H4" s="211"/>
      <c r="I4" s="211"/>
      <c r="J4" s="211"/>
      <c r="K4" s="211" t="s">
        <v>660</v>
      </c>
      <c r="L4" s="211"/>
      <c r="M4" s="211"/>
      <c r="N4" s="211" t="s">
        <v>661</v>
      </c>
      <c r="O4" s="211"/>
      <c r="P4" s="211"/>
      <c r="Q4" s="211"/>
      <c r="R4" s="211" t="s">
        <v>666</v>
      </c>
      <c r="S4" s="211" t="s">
        <v>714</v>
      </c>
      <c r="T4" s="211" t="s">
        <v>688</v>
      </c>
      <c r="U4" s="216" t="s">
        <v>831</v>
      </c>
      <c r="V4" s="217"/>
      <c r="W4" s="213" t="s">
        <v>876</v>
      </c>
      <c r="X4" s="213" t="s">
        <v>889</v>
      </c>
    </row>
    <row r="5" spans="1:24" ht="63" x14ac:dyDescent="0.25">
      <c r="A5" s="211"/>
      <c r="B5" s="212"/>
      <c r="C5" s="215"/>
      <c r="D5" s="215"/>
      <c r="E5" s="211"/>
      <c r="F5" s="211"/>
      <c r="G5" s="61" t="s">
        <v>47</v>
      </c>
      <c r="H5" s="61" t="s">
        <v>754</v>
      </c>
      <c r="I5" s="61" t="s">
        <v>48</v>
      </c>
      <c r="J5" s="61" t="s">
        <v>49</v>
      </c>
      <c r="K5" s="61" t="s">
        <v>656</v>
      </c>
      <c r="L5" s="61" t="s">
        <v>618</v>
      </c>
      <c r="M5" s="61" t="s">
        <v>619</v>
      </c>
      <c r="N5" s="61" t="s">
        <v>47</v>
      </c>
      <c r="O5" s="61" t="s">
        <v>754</v>
      </c>
      <c r="P5" s="61" t="s">
        <v>48</v>
      </c>
      <c r="Q5" s="61" t="s">
        <v>49</v>
      </c>
      <c r="R5" s="211"/>
      <c r="S5" s="211"/>
      <c r="T5" s="211"/>
      <c r="U5" s="61" t="s">
        <v>531</v>
      </c>
      <c r="V5" s="62" t="s">
        <v>920</v>
      </c>
      <c r="W5" s="215"/>
      <c r="X5" s="215"/>
    </row>
    <row r="6" spans="1:24" x14ac:dyDescent="0.25">
      <c r="A6" s="62">
        <v>1</v>
      </c>
      <c r="B6" s="27">
        <v>2</v>
      </c>
      <c r="C6" s="49">
        <v>3</v>
      </c>
      <c r="D6" s="49">
        <v>4</v>
      </c>
      <c r="E6" s="49">
        <v>5</v>
      </c>
      <c r="F6" s="49">
        <v>6</v>
      </c>
      <c r="G6" s="49">
        <v>7</v>
      </c>
      <c r="H6" s="49">
        <v>8</v>
      </c>
      <c r="I6" s="49">
        <v>9</v>
      </c>
      <c r="J6" s="49">
        <v>10</v>
      </c>
      <c r="K6" s="49">
        <v>11</v>
      </c>
      <c r="L6" s="49">
        <v>12</v>
      </c>
      <c r="M6" s="49">
        <v>13</v>
      </c>
      <c r="N6" s="49">
        <v>14</v>
      </c>
      <c r="O6" s="49">
        <v>15</v>
      </c>
      <c r="P6" s="49">
        <v>16</v>
      </c>
      <c r="Q6" s="49">
        <v>17</v>
      </c>
      <c r="R6" s="49">
        <v>18</v>
      </c>
      <c r="S6" s="49">
        <v>19</v>
      </c>
      <c r="T6" s="49">
        <v>20</v>
      </c>
      <c r="U6" s="49">
        <v>21</v>
      </c>
      <c r="V6" s="49">
        <v>22</v>
      </c>
      <c r="W6" s="49">
        <v>23</v>
      </c>
      <c r="X6" s="49">
        <v>24</v>
      </c>
    </row>
    <row r="7" spans="1:24" x14ac:dyDescent="0.25">
      <c r="A7" s="56" t="s">
        <v>50</v>
      </c>
      <c r="B7" s="27" t="s">
        <v>17</v>
      </c>
      <c r="C7" s="71">
        <f>'Раздел 2'!C7</f>
        <v>0</v>
      </c>
      <c r="D7" s="71">
        <f>'Раздел 2'!D7</f>
        <v>0</v>
      </c>
      <c r="E7" s="71">
        <f>'Раздел 2'!E7</f>
        <v>0</v>
      </c>
      <c r="F7" s="71">
        <f>'Раздел 2'!F7</f>
        <v>0</v>
      </c>
      <c r="G7" s="71">
        <f>'Раздел 2'!G7</f>
        <v>0</v>
      </c>
      <c r="H7" s="71">
        <f>'Раздел 2'!H7</f>
        <v>0</v>
      </c>
      <c r="I7" s="71">
        <f>'Раздел 2'!I7</f>
        <v>0</v>
      </c>
      <c r="J7" s="71">
        <f>'Раздел 2'!J7</f>
        <v>0</v>
      </c>
      <c r="K7" s="71">
        <f>'Раздел 2'!K7</f>
        <v>0</v>
      </c>
      <c r="L7" s="71">
        <f>'Раздел 2'!L7</f>
        <v>0</v>
      </c>
      <c r="M7" s="71">
        <f>'Раздел 2'!M7</f>
        <v>0</v>
      </c>
      <c r="N7" s="71">
        <f>'Раздел 2'!N7</f>
        <v>0</v>
      </c>
      <c r="O7" s="71">
        <f>'Раздел 2'!O7</f>
        <v>0</v>
      </c>
      <c r="P7" s="71">
        <f>'Раздел 2'!P7</f>
        <v>0</v>
      </c>
      <c r="Q7" s="71">
        <f>'Раздел 2'!Q7</f>
        <v>0</v>
      </c>
      <c r="R7" s="71">
        <f>'Раздел 2'!R7</f>
        <v>0</v>
      </c>
      <c r="S7" s="71">
        <f>'Раздел 2'!S7</f>
        <v>0</v>
      </c>
      <c r="T7" s="71">
        <f>'Раздел 2'!T7</f>
        <v>0</v>
      </c>
      <c r="U7" s="71">
        <f>'Раздел 2'!U7</f>
        <v>0</v>
      </c>
      <c r="V7" s="71">
        <f>'Раздел 2'!V7</f>
        <v>0</v>
      </c>
      <c r="W7" s="71">
        <f>'Раздел 2'!W7</f>
        <v>0</v>
      </c>
      <c r="X7" s="71">
        <f>'Раздел 2'!X7</f>
        <v>0</v>
      </c>
    </row>
    <row r="8" spans="1:24" x14ac:dyDescent="0.25">
      <c r="A8" s="56" t="s">
        <v>633</v>
      </c>
      <c r="B8" s="27" t="s">
        <v>18</v>
      </c>
      <c r="C8" s="71">
        <f>'Раздел 2'!C8</f>
        <v>0</v>
      </c>
      <c r="D8" s="71">
        <f>'Раздел 2'!D8</f>
        <v>0</v>
      </c>
      <c r="E8" s="71">
        <f>'Раздел 2'!E8</f>
        <v>0</v>
      </c>
      <c r="F8" s="71">
        <f>'Раздел 2'!F8</f>
        <v>0</v>
      </c>
      <c r="G8" s="71">
        <f>'Раздел 2'!G8</f>
        <v>0</v>
      </c>
      <c r="H8" s="71">
        <f>'Раздел 2'!H8</f>
        <v>0</v>
      </c>
      <c r="I8" s="71">
        <f>'Раздел 2'!I8</f>
        <v>0</v>
      </c>
      <c r="J8" s="71">
        <f>'Раздел 2'!J8</f>
        <v>0</v>
      </c>
      <c r="K8" s="71">
        <f>'Раздел 2'!K8</f>
        <v>0</v>
      </c>
      <c r="L8" s="71">
        <f>'Раздел 2'!L8</f>
        <v>0</v>
      </c>
      <c r="M8" s="71">
        <f>'Раздел 2'!M8</f>
        <v>0</v>
      </c>
      <c r="N8" s="71">
        <f>'Раздел 2'!N8</f>
        <v>0</v>
      </c>
      <c r="O8" s="71">
        <f>'Раздел 2'!O8</f>
        <v>0</v>
      </c>
      <c r="P8" s="71">
        <f>'Раздел 2'!P8</f>
        <v>0</v>
      </c>
      <c r="Q8" s="71">
        <f>'Раздел 2'!Q8</f>
        <v>0</v>
      </c>
      <c r="R8" s="71">
        <f>'Раздел 2'!R8</f>
        <v>0</v>
      </c>
      <c r="S8" s="71">
        <f>'Раздел 2'!S8</f>
        <v>0</v>
      </c>
      <c r="T8" s="71">
        <f>'Раздел 2'!T8</f>
        <v>0</v>
      </c>
      <c r="U8" s="71">
        <f>'Раздел 2'!U8</f>
        <v>0</v>
      </c>
      <c r="V8" s="71">
        <f>'Раздел 2'!V8</f>
        <v>0</v>
      </c>
      <c r="W8" s="71">
        <f>'Раздел 2'!W8</f>
        <v>0</v>
      </c>
      <c r="X8" s="71">
        <f>'Раздел 2'!X8</f>
        <v>0</v>
      </c>
    </row>
    <row r="9" spans="1:24" x14ac:dyDescent="0.25">
      <c r="A9" s="56" t="s">
        <v>51</v>
      </c>
      <c r="B9" s="27" t="s">
        <v>19</v>
      </c>
      <c r="C9" s="71">
        <f>'Раздел 2'!C9</f>
        <v>1</v>
      </c>
      <c r="D9" s="71">
        <f>'Раздел 2'!D9</f>
        <v>0</v>
      </c>
      <c r="E9" s="71">
        <f>'Раздел 2'!E9</f>
        <v>40</v>
      </c>
      <c r="F9" s="71">
        <f>'Раздел 2'!F9</f>
        <v>40</v>
      </c>
      <c r="G9" s="71">
        <f>'Раздел 2'!G9</f>
        <v>40</v>
      </c>
      <c r="H9" s="71">
        <f>'Раздел 2'!H9</f>
        <v>0</v>
      </c>
      <c r="I9" s="71">
        <f>'Раздел 2'!I9</f>
        <v>0</v>
      </c>
      <c r="J9" s="71">
        <f>'Раздел 2'!J9</f>
        <v>0</v>
      </c>
      <c r="K9" s="71">
        <f>'Раздел 2'!K9</f>
        <v>40</v>
      </c>
      <c r="L9" s="71">
        <f>'Раздел 2'!L9</f>
        <v>0</v>
      </c>
      <c r="M9" s="71">
        <f>'Раздел 2'!M9</f>
        <v>0</v>
      </c>
      <c r="N9" s="71">
        <f>'Раздел 2'!N9</f>
        <v>0</v>
      </c>
      <c r="O9" s="71">
        <f>'Раздел 2'!O9</f>
        <v>0</v>
      </c>
      <c r="P9" s="71">
        <f>'Раздел 2'!P9</f>
        <v>0</v>
      </c>
      <c r="Q9" s="71">
        <f>'Раздел 2'!Q9</f>
        <v>0</v>
      </c>
      <c r="R9" s="71">
        <f>'Раздел 2'!R9</f>
        <v>0</v>
      </c>
      <c r="S9" s="71">
        <f>'Раздел 2'!S9</f>
        <v>0</v>
      </c>
      <c r="T9" s="71">
        <f>'Раздел 2'!T9</f>
        <v>0</v>
      </c>
      <c r="U9" s="71">
        <f>'Раздел 2'!U9</f>
        <v>0</v>
      </c>
      <c r="V9" s="71">
        <f>'Раздел 2'!V9</f>
        <v>0</v>
      </c>
      <c r="W9" s="71">
        <f>'Раздел 2'!W9</f>
        <v>38</v>
      </c>
      <c r="X9" s="71">
        <f>'Раздел 2'!X9</f>
        <v>2</v>
      </c>
    </row>
    <row r="10" spans="1:24" x14ac:dyDescent="0.25">
      <c r="A10" s="56" t="s">
        <v>52</v>
      </c>
      <c r="B10" s="27" t="s">
        <v>20</v>
      </c>
      <c r="C10" s="71">
        <f>'Раздел 2'!C10</f>
        <v>0</v>
      </c>
      <c r="D10" s="71">
        <f>'Раздел 2'!D10</f>
        <v>0</v>
      </c>
      <c r="E10" s="71">
        <f>'Раздел 2'!E10</f>
        <v>0</v>
      </c>
      <c r="F10" s="71">
        <f>'Раздел 2'!F10</f>
        <v>0</v>
      </c>
      <c r="G10" s="71">
        <f>'Раздел 2'!G10</f>
        <v>0</v>
      </c>
      <c r="H10" s="71">
        <f>'Раздел 2'!H10</f>
        <v>0</v>
      </c>
      <c r="I10" s="71">
        <f>'Раздел 2'!I10</f>
        <v>0</v>
      </c>
      <c r="J10" s="71">
        <f>'Раздел 2'!J10</f>
        <v>0</v>
      </c>
      <c r="K10" s="71">
        <f>'Раздел 2'!K10</f>
        <v>0</v>
      </c>
      <c r="L10" s="71">
        <f>'Раздел 2'!L10</f>
        <v>0</v>
      </c>
      <c r="M10" s="71">
        <f>'Раздел 2'!M10</f>
        <v>0</v>
      </c>
      <c r="N10" s="71">
        <f>'Раздел 2'!N10</f>
        <v>0</v>
      </c>
      <c r="O10" s="71">
        <f>'Раздел 2'!O10</f>
        <v>0</v>
      </c>
      <c r="P10" s="71">
        <f>'Раздел 2'!P10</f>
        <v>0</v>
      </c>
      <c r="Q10" s="71">
        <f>'Раздел 2'!Q10</f>
        <v>0</v>
      </c>
      <c r="R10" s="71">
        <f>'Раздел 2'!R10</f>
        <v>0</v>
      </c>
      <c r="S10" s="71">
        <f>'Раздел 2'!S10</f>
        <v>0</v>
      </c>
      <c r="T10" s="71">
        <f>'Раздел 2'!T10</f>
        <v>0</v>
      </c>
      <c r="U10" s="71">
        <f>'Раздел 2'!U10</f>
        <v>0</v>
      </c>
      <c r="V10" s="71">
        <f>'Раздел 2'!V10</f>
        <v>0</v>
      </c>
      <c r="W10" s="71">
        <f>'Раздел 2'!W10</f>
        <v>0</v>
      </c>
      <c r="X10" s="71">
        <f>'Раздел 2'!X10</f>
        <v>0</v>
      </c>
    </row>
    <row r="11" spans="1:24" x14ac:dyDescent="0.25">
      <c r="A11" s="56" t="s">
        <v>53</v>
      </c>
      <c r="B11" s="27" t="s">
        <v>22</v>
      </c>
      <c r="C11" s="71">
        <f>'Раздел 2'!C11</f>
        <v>0</v>
      </c>
      <c r="D11" s="71">
        <f>'Раздел 2'!D11</f>
        <v>0</v>
      </c>
      <c r="E11" s="71">
        <f>'Раздел 2'!E11</f>
        <v>0</v>
      </c>
      <c r="F11" s="71">
        <f>'Раздел 2'!F11</f>
        <v>0</v>
      </c>
      <c r="G11" s="71">
        <f>'Раздел 2'!G11</f>
        <v>0</v>
      </c>
      <c r="H11" s="71">
        <f>'Раздел 2'!H11</f>
        <v>0</v>
      </c>
      <c r="I11" s="71">
        <f>'Раздел 2'!I11</f>
        <v>0</v>
      </c>
      <c r="J11" s="71">
        <f>'Раздел 2'!J11</f>
        <v>0</v>
      </c>
      <c r="K11" s="71">
        <f>'Раздел 2'!K11</f>
        <v>0</v>
      </c>
      <c r="L11" s="71">
        <f>'Раздел 2'!L11</f>
        <v>0</v>
      </c>
      <c r="M11" s="71">
        <f>'Раздел 2'!M11</f>
        <v>0</v>
      </c>
      <c r="N11" s="71">
        <f>'Раздел 2'!N11</f>
        <v>0</v>
      </c>
      <c r="O11" s="71">
        <f>'Раздел 2'!O11</f>
        <v>0</v>
      </c>
      <c r="P11" s="71">
        <f>'Раздел 2'!P11</f>
        <v>0</v>
      </c>
      <c r="Q11" s="71">
        <f>'Раздел 2'!Q11</f>
        <v>0</v>
      </c>
      <c r="R11" s="71">
        <f>'Раздел 2'!R11</f>
        <v>0</v>
      </c>
      <c r="S11" s="71">
        <f>'Раздел 2'!S11</f>
        <v>0</v>
      </c>
      <c r="T11" s="71">
        <f>'Раздел 2'!T11</f>
        <v>0</v>
      </c>
      <c r="U11" s="71">
        <f>'Раздел 2'!U11</f>
        <v>0</v>
      </c>
      <c r="V11" s="71">
        <f>'Раздел 2'!V11</f>
        <v>0</v>
      </c>
      <c r="W11" s="71">
        <f>'Раздел 2'!W11</f>
        <v>0</v>
      </c>
      <c r="X11" s="71">
        <f>'Раздел 2'!X11</f>
        <v>0</v>
      </c>
    </row>
    <row r="12" spans="1:24" x14ac:dyDescent="0.25">
      <c r="A12" s="56" t="s">
        <v>54</v>
      </c>
      <c r="B12" s="27" t="s">
        <v>23</v>
      </c>
      <c r="C12" s="71">
        <f>'Раздел 2'!C12</f>
        <v>0</v>
      </c>
      <c r="D12" s="71">
        <f>'Раздел 2'!D12</f>
        <v>0</v>
      </c>
      <c r="E12" s="71">
        <f>'Раздел 2'!E12</f>
        <v>0</v>
      </c>
      <c r="F12" s="71">
        <f>'Раздел 2'!F12</f>
        <v>0</v>
      </c>
      <c r="G12" s="71">
        <f>'Раздел 2'!G12</f>
        <v>0</v>
      </c>
      <c r="H12" s="71">
        <f>'Раздел 2'!H12</f>
        <v>0</v>
      </c>
      <c r="I12" s="71">
        <f>'Раздел 2'!I12</f>
        <v>0</v>
      </c>
      <c r="J12" s="71">
        <f>'Раздел 2'!J12</f>
        <v>0</v>
      </c>
      <c r="K12" s="71">
        <f>'Раздел 2'!K12</f>
        <v>0</v>
      </c>
      <c r="L12" s="71">
        <f>'Раздел 2'!L12</f>
        <v>0</v>
      </c>
      <c r="M12" s="71">
        <f>'Раздел 2'!M12</f>
        <v>0</v>
      </c>
      <c r="N12" s="71">
        <f>'Раздел 2'!N12</f>
        <v>0</v>
      </c>
      <c r="O12" s="71">
        <f>'Раздел 2'!O12</f>
        <v>0</v>
      </c>
      <c r="P12" s="71">
        <f>'Раздел 2'!P12</f>
        <v>0</v>
      </c>
      <c r="Q12" s="71">
        <f>'Раздел 2'!Q12</f>
        <v>0</v>
      </c>
      <c r="R12" s="71">
        <f>'Раздел 2'!R12</f>
        <v>0</v>
      </c>
      <c r="S12" s="71">
        <f>'Раздел 2'!S12</f>
        <v>0</v>
      </c>
      <c r="T12" s="71">
        <f>'Раздел 2'!T12</f>
        <v>0</v>
      </c>
      <c r="U12" s="71">
        <f>'Раздел 2'!U12</f>
        <v>0</v>
      </c>
      <c r="V12" s="71">
        <f>'Раздел 2'!V12</f>
        <v>0</v>
      </c>
      <c r="W12" s="71">
        <f>'Раздел 2'!W12</f>
        <v>0</v>
      </c>
      <c r="X12" s="71">
        <f>'Раздел 2'!X12</f>
        <v>0</v>
      </c>
    </row>
    <row r="13" spans="1:24" x14ac:dyDescent="0.25">
      <c r="A13" s="56" t="s">
        <v>693</v>
      </c>
      <c r="B13" s="27" t="s">
        <v>24</v>
      </c>
      <c r="C13" s="71">
        <f>'Раздел 2'!C13</f>
        <v>0</v>
      </c>
      <c r="D13" s="71">
        <f>'Раздел 2'!D13</f>
        <v>0</v>
      </c>
      <c r="E13" s="71">
        <f>'Раздел 2'!E13</f>
        <v>0</v>
      </c>
      <c r="F13" s="71">
        <f>'Раздел 2'!F13</f>
        <v>0</v>
      </c>
      <c r="G13" s="71">
        <f>'Раздел 2'!G13</f>
        <v>0</v>
      </c>
      <c r="H13" s="71">
        <f>'Раздел 2'!H13</f>
        <v>0</v>
      </c>
      <c r="I13" s="71">
        <f>'Раздел 2'!I13</f>
        <v>0</v>
      </c>
      <c r="J13" s="71">
        <f>'Раздел 2'!J13</f>
        <v>0</v>
      </c>
      <c r="K13" s="71">
        <f>'Раздел 2'!K13</f>
        <v>0</v>
      </c>
      <c r="L13" s="71">
        <f>'Раздел 2'!L13</f>
        <v>0</v>
      </c>
      <c r="M13" s="71">
        <f>'Раздел 2'!M13</f>
        <v>0</v>
      </c>
      <c r="N13" s="71">
        <f>'Раздел 2'!N13</f>
        <v>0</v>
      </c>
      <c r="O13" s="71">
        <f>'Раздел 2'!O13</f>
        <v>0</v>
      </c>
      <c r="P13" s="71">
        <f>'Раздел 2'!P13</f>
        <v>0</v>
      </c>
      <c r="Q13" s="71">
        <f>'Раздел 2'!Q13</f>
        <v>0</v>
      </c>
      <c r="R13" s="71">
        <f>'Раздел 2'!R13</f>
        <v>0</v>
      </c>
      <c r="S13" s="71">
        <f>'Раздел 2'!S13</f>
        <v>0</v>
      </c>
      <c r="T13" s="71">
        <f>'Раздел 2'!T13</f>
        <v>0</v>
      </c>
      <c r="U13" s="71">
        <f>'Раздел 2'!U13</f>
        <v>0</v>
      </c>
      <c r="V13" s="71">
        <f>'Раздел 2'!V13</f>
        <v>0</v>
      </c>
      <c r="W13" s="71">
        <f>'Раздел 2'!W13</f>
        <v>0</v>
      </c>
      <c r="X13" s="71">
        <f>'Раздел 2'!X13</f>
        <v>0</v>
      </c>
    </row>
    <row r="14" spans="1:24" x14ac:dyDescent="0.25">
      <c r="A14" s="56" t="s">
        <v>55</v>
      </c>
      <c r="B14" s="27" t="s">
        <v>28</v>
      </c>
      <c r="C14" s="71">
        <f>'Раздел 2'!C16</f>
        <v>0</v>
      </c>
      <c r="D14" s="71">
        <f>'Раздел 2'!D16</f>
        <v>0</v>
      </c>
      <c r="E14" s="71">
        <f>'Раздел 2'!E16</f>
        <v>0</v>
      </c>
      <c r="F14" s="71">
        <f>'Раздел 2'!F16</f>
        <v>0</v>
      </c>
      <c r="G14" s="71">
        <f>'Раздел 2'!G16</f>
        <v>0</v>
      </c>
      <c r="H14" s="71">
        <f>'Раздел 2'!H16</f>
        <v>0</v>
      </c>
      <c r="I14" s="71">
        <f>'Раздел 2'!I16</f>
        <v>0</v>
      </c>
      <c r="J14" s="71">
        <f>'Раздел 2'!J16</f>
        <v>0</v>
      </c>
      <c r="K14" s="71">
        <f>'Раздел 2'!K16</f>
        <v>0</v>
      </c>
      <c r="L14" s="71">
        <f>'Раздел 2'!L16</f>
        <v>0</v>
      </c>
      <c r="M14" s="71">
        <f>'Раздел 2'!M16</f>
        <v>0</v>
      </c>
      <c r="N14" s="71">
        <f>'Раздел 2'!N16</f>
        <v>0</v>
      </c>
      <c r="O14" s="71">
        <f>'Раздел 2'!O16</f>
        <v>0</v>
      </c>
      <c r="P14" s="71">
        <f>'Раздел 2'!P16</f>
        <v>0</v>
      </c>
      <c r="Q14" s="71">
        <f>'Раздел 2'!Q16</f>
        <v>0</v>
      </c>
      <c r="R14" s="71">
        <f>'Раздел 2'!R16</f>
        <v>0</v>
      </c>
      <c r="S14" s="71">
        <f>'Раздел 2'!S16</f>
        <v>0</v>
      </c>
      <c r="T14" s="71">
        <f>'Раздел 2'!T16</f>
        <v>0</v>
      </c>
      <c r="U14" s="71">
        <f>'Раздел 2'!U16</f>
        <v>0</v>
      </c>
      <c r="V14" s="71">
        <f>'Раздел 2'!V16</f>
        <v>0</v>
      </c>
      <c r="W14" s="71">
        <f>'Раздел 2'!W16</f>
        <v>0</v>
      </c>
      <c r="X14" s="71">
        <f>'Раздел 2'!X16</f>
        <v>0</v>
      </c>
    </row>
    <row r="15" spans="1:24" x14ac:dyDescent="0.25">
      <c r="A15" s="56" t="s">
        <v>56</v>
      </c>
      <c r="B15" s="27" t="s">
        <v>29</v>
      </c>
      <c r="C15" s="71">
        <f>'Раздел 2'!C17</f>
        <v>0</v>
      </c>
      <c r="D15" s="71">
        <f>'Раздел 2'!D17</f>
        <v>0</v>
      </c>
      <c r="E15" s="71">
        <f>'Раздел 2'!E17</f>
        <v>0</v>
      </c>
      <c r="F15" s="71">
        <f>'Раздел 2'!F17</f>
        <v>0</v>
      </c>
      <c r="G15" s="71">
        <f>'Раздел 2'!G17</f>
        <v>0</v>
      </c>
      <c r="H15" s="71">
        <f>'Раздел 2'!H17</f>
        <v>0</v>
      </c>
      <c r="I15" s="71">
        <f>'Раздел 2'!I17</f>
        <v>0</v>
      </c>
      <c r="J15" s="71">
        <f>'Раздел 2'!J17</f>
        <v>0</v>
      </c>
      <c r="K15" s="71">
        <f>'Раздел 2'!K17</f>
        <v>0</v>
      </c>
      <c r="L15" s="71">
        <f>'Раздел 2'!L17</f>
        <v>0</v>
      </c>
      <c r="M15" s="71">
        <f>'Раздел 2'!M17</f>
        <v>0</v>
      </c>
      <c r="N15" s="71">
        <f>'Раздел 2'!N17</f>
        <v>0</v>
      </c>
      <c r="O15" s="71">
        <f>'Раздел 2'!O17</f>
        <v>0</v>
      </c>
      <c r="P15" s="71">
        <f>'Раздел 2'!P17</f>
        <v>0</v>
      </c>
      <c r="Q15" s="71">
        <f>'Раздел 2'!Q17</f>
        <v>0</v>
      </c>
      <c r="R15" s="71">
        <f>'Раздел 2'!R17</f>
        <v>0</v>
      </c>
      <c r="S15" s="71">
        <f>'Раздел 2'!S17</f>
        <v>0</v>
      </c>
      <c r="T15" s="71">
        <f>'Раздел 2'!T17</f>
        <v>0</v>
      </c>
      <c r="U15" s="71">
        <f>'Раздел 2'!U17</f>
        <v>0</v>
      </c>
      <c r="V15" s="71">
        <f>'Раздел 2'!V17</f>
        <v>0</v>
      </c>
      <c r="W15" s="71">
        <f>'Раздел 2'!W17</f>
        <v>0</v>
      </c>
      <c r="X15" s="71">
        <f>'Раздел 2'!X17</f>
        <v>0</v>
      </c>
    </row>
    <row r="16" spans="1:24" ht="21" x14ac:dyDescent="0.25">
      <c r="A16" s="56" t="s">
        <v>624</v>
      </c>
      <c r="B16" s="27" t="s">
        <v>30</v>
      </c>
      <c r="C16" s="71">
        <f>'Раздел 2'!C18</f>
        <v>0</v>
      </c>
      <c r="D16" s="71">
        <f>'Раздел 2'!D18</f>
        <v>0</v>
      </c>
      <c r="E16" s="71">
        <f>'Раздел 2'!E18</f>
        <v>0</v>
      </c>
      <c r="F16" s="71">
        <f>'Раздел 2'!F18</f>
        <v>0</v>
      </c>
      <c r="G16" s="71">
        <f>'Раздел 2'!G18</f>
        <v>0</v>
      </c>
      <c r="H16" s="71">
        <f>'Раздел 2'!H18</f>
        <v>0</v>
      </c>
      <c r="I16" s="71">
        <f>'Раздел 2'!I18</f>
        <v>0</v>
      </c>
      <c r="J16" s="71">
        <f>'Раздел 2'!J18</f>
        <v>0</v>
      </c>
      <c r="K16" s="71">
        <f>'Раздел 2'!K18</f>
        <v>0</v>
      </c>
      <c r="L16" s="71">
        <f>'Раздел 2'!L18</f>
        <v>0</v>
      </c>
      <c r="M16" s="71">
        <f>'Раздел 2'!M18</f>
        <v>0</v>
      </c>
      <c r="N16" s="71">
        <f>'Раздел 2'!N18</f>
        <v>0</v>
      </c>
      <c r="O16" s="71">
        <f>'Раздел 2'!O18</f>
        <v>0</v>
      </c>
      <c r="P16" s="71">
        <f>'Раздел 2'!P18</f>
        <v>0</v>
      </c>
      <c r="Q16" s="71">
        <f>'Раздел 2'!Q18</f>
        <v>0</v>
      </c>
      <c r="R16" s="71">
        <f>'Раздел 2'!R18</f>
        <v>0</v>
      </c>
      <c r="S16" s="71">
        <f>'Раздел 2'!S18</f>
        <v>0</v>
      </c>
      <c r="T16" s="71">
        <f>'Раздел 2'!T18</f>
        <v>0</v>
      </c>
      <c r="U16" s="71">
        <f>'Раздел 2'!U18</f>
        <v>0</v>
      </c>
      <c r="V16" s="71">
        <f>'Раздел 2'!V18</f>
        <v>0</v>
      </c>
      <c r="W16" s="71">
        <f>'Раздел 2'!W18</f>
        <v>0</v>
      </c>
      <c r="X16" s="71">
        <f>'Раздел 2'!X18</f>
        <v>0</v>
      </c>
    </row>
    <row r="17" spans="1:24" x14ac:dyDescent="0.25">
      <c r="A17" s="56" t="s">
        <v>744</v>
      </c>
      <c r="B17" s="27" t="s">
        <v>32</v>
      </c>
      <c r="C17" s="71">
        <f>'Раздел 2'!C19</f>
        <v>0</v>
      </c>
      <c r="D17" s="71">
        <f>'Раздел 2'!D19</f>
        <v>0</v>
      </c>
      <c r="E17" s="71">
        <f>'Раздел 2'!E19</f>
        <v>0</v>
      </c>
      <c r="F17" s="71">
        <f>'Раздел 2'!F19</f>
        <v>0</v>
      </c>
      <c r="G17" s="71">
        <f>'Раздел 2'!G19</f>
        <v>0</v>
      </c>
      <c r="H17" s="71">
        <f>'Раздел 2'!H19</f>
        <v>0</v>
      </c>
      <c r="I17" s="71">
        <f>'Раздел 2'!I19</f>
        <v>0</v>
      </c>
      <c r="J17" s="71">
        <f>'Раздел 2'!J19</f>
        <v>0</v>
      </c>
      <c r="K17" s="71">
        <f>'Раздел 2'!K19</f>
        <v>0</v>
      </c>
      <c r="L17" s="71">
        <f>'Раздел 2'!L19</f>
        <v>0</v>
      </c>
      <c r="M17" s="71">
        <f>'Раздел 2'!M19</f>
        <v>0</v>
      </c>
      <c r="N17" s="71">
        <f>'Раздел 2'!N19</f>
        <v>0</v>
      </c>
      <c r="O17" s="71">
        <f>'Раздел 2'!O19</f>
        <v>0</v>
      </c>
      <c r="P17" s="71">
        <f>'Раздел 2'!P19</f>
        <v>0</v>
      </c>
      <c r="Q17" s="71">
        <f>'Раздел 2'!Q19</f>
        <v>0</v>
      </c>
      <c r="R17" s="71">
        <f>'Раздел 2'!R19</f>
        <v>0</v>
      </c>
      <c r="S17" s="71">
        <f>'Раздел 2'!S19</f>
        <v>0</v>
      </c>
      <c r="T17" s="71">
        <f>'Раздел 2'!T19</f>
        <v>0</v>
      </c>
      <c r="U17" s="71">
        <f>'Раздел 2'!U19</f>
        <v>0</v>
      </c>
      <c r="V17" s="71">
        <f>'Раздел 2'!V19</f>
        <v>0</v>
      </c>
      <c r="W17" s="71">
        <f>'Раздел 2'!W19</f>
        <v>0</v>
      </c>
      <c r="X17" s="71">
        <f>'Раздел 2'!X19</f>
        <v>0</v>
      </c>
    </row>
    <row r="18" spans="1:24" x14ac:dyDescent="0.25">
      <c r="A18" s="56" t="s">
        <v>57</v>
      </c>
      <c r="B18" s="27" t="s">
        <v>33</v>
      </c>
      <c r="C18" s="71">
        <f>'Раздел 2'!C20</f>
        <v>3</v>
      </c>
      <c r="D18" s="71">
        <f>'Раздел 2'!D20</f>
        <v>0</v>
      </c>
      <c r="E18" s="71">
        <f>'Раздел 2'!E20</f>
        <v>663</v>
      </c>
      <c r="F18" s="71">
        <f>'Раздел 2'!F20</f>
        <v>624</v>
      </c>
      <c r="G18" s="71">
        <f>'Раздел 2'!G20</f>
        <v>417</v>
      </c>
      <c r="H18" s="71">
        <f>'Раздел 2'!H20</f>
        <v>203</v>
      </c>
      <c r="I18" s="71">
        <f>'Раздел 2'!I20</f>
        <v>3</v>
      </c>
      <c r="J18" s="71">
        <f>'Раздел 2'!J20</f>
        <v>1</v>
      </c>
      <c r="K18" s="71">
        <f>'Раздел 2'!K20</f>
        <v>606</v>
      </c>
      <c r="L18" s="71">
        <f>'Раздел 2'!L20</f>
        <v>14</v>
      </c>
      <c r="M18" s="71">
        <f>'Раздел 2'!M20</f>
        <v>4</v>
      </c>
      <c r="N18" s="71">
        <f>'Раздел 2'!N20</f>
        <v>0</v>
      </c>
      <c r="O18" s="71">
        <f>'Раздел 2'!O20</f>
        <v>0</v>
      </c>
      <c r="P18" s="71">
        <f>'Раздел 2'!P20</f>
        <v>0</v>
      </c>
      <c r="Q18" s="71">
        <f>'Раздел 2'!Q20</f>
        <v>0</v>
      </c>
      <c r="R18" s="71">
        <f>'Раздел 2'!R20</f>
        <v>39</v>
      </c>
      <c r="S18" s="71">
        <f>'Раздел 2'!S20</f>
        <v>0</v>
      </c>
      <c r="T18" s="71">
        <f>'Раздел 2'!T20</f>
        <v>39</v>
      </c>
      <c r="U18" s="71">
        <f>'Раздел 2'!U20</f>
        <v>0</v>
      </c>
      <c r="V18" s="71">
        <f>'Раздел 2'!V20</f>
        <v>0</v>
      </c>
      <c r="W18" s="71">
        <f>'Раздел 2'!W20</f>
        <v>310</v>
      </c>
      <c r="X18" s="71">
        <f>'Раздел 2'!X20</f>
        <v>353</v>
      </c>
    </row>
    <row r="19" spans="1:24" x14ac:dyDescent="0.25">
      <c r="A19" s="56" t="s">
        <v>58</v>
      </c>
      <c r="B19" s="27" t="s">
        <v>35</v>
      </c>
      <c r="C19" s="71">
        <f>'Раздел 2'!C21</f>
        <v>15</v>
      </c>
      <c r="D19" s="71">
        <f>'Раздел 2'!D21</f>
        <v>1</v>
      </c>
      <c r="E19" s="71">
        <f>'Раздел 2'!E21</f>
        <v>2592</v>
      </c>
      <c r="F19" s="71">
        <f>'Раздел 2'!F21</f>
        <v>2144</v>
      </c>
      <c r="G19" s="71">
        <f>'Раздел 2'!G21</f>
        <v>1137</v>
      </c>
      <c r="H19" s="71">
        <f>'Раздел 2'!H21</f>
        <v>992</v>
      </c>
      <c r="I19" s="71">
        <f>'Раздел 2'!I21</f>
        <v>7</v>
      </c>
      <c r="J19" s="71">
        <f>'Раздел 2'!J21</f>
        <v>8</v>
      </c>
      <c r="K19" s="71">
        <f>'Раздел 2'!K21</f>
        <v>2120</v>
      </c>
      <c r="L19" s="71">
        <f>'Раздел 2'!L21</f>
        <v>24</v>
      </c>
      <c r="M19" s="71">
        <f>'Раздел 2'!M21</f>
        <v>0</v>
      </c>
      <c r="N19" s="71">
        <f>'Раздел 2'!N21</f>
        <v>0</v>
      </c>
      <c r="O19" s="71">
        <f>'Раздел 2'!O21</f>
        <v>0</v>
      </c>
      <c r="P19" s="71">
        <f>'Раздел 2'!P21</f>
        <v>0</v>
      </c>
      <c r="Q19" s="71">
        <f>'Раздел 2'!Q21</f>
        <v>0</v>
      </c>
      <c r="R19" s="71">
        <f>'Раздел 2'!R21</f>
        <v>448</v>
      </c>
      <c r="S19" s="71">
        <f>'Раздел 2'!S21</f>
        <v>6</v>
      </c>
      <c r="T19" s="71">
        <f>'Раздел 2'!T21</f>
        <v>448</v>
      </c>
      <c r="U19" s="71">
        <f>'Раздел 2'!U21</f>
        <v>0</v>
      </c>
      <c r="V19" s="71">
        <f>'Раздел 2'!V21</f>
        <v>0</v>
      </c>
      <c r="W19" s="71">
        <f>'Раздел 2'!W21</f>
        <v>1629</v>
      </c>
      <c r="X19" s="71">
        <f>'Раздел 2'!X21</f>
        <v>963</v>
      </c>
    </row>
    <row r="20" spans="1:24" x14ac:dyDescent="0.25">
      <c r="A20" s="56" t="s">
        <v>61</v>
      </c>
      <c r="B20" s="27" t="s">
        <v>69</v>
      </c>
      <c r="C20" s="71">
        <f>'Раздел 2'!C27</f>
        <v>0</v>
      </c>
      <c r="D20" s="71">
        <f>'Раздел 2'!D27</f>
        <v>0</v>
      </c>
      <c r="E20" s="71">
        <f>'Раздел 2'!E27</f>
        <v>0</v>
      </c>
      <c r="F20" s="71">
        <f>'Раздел 2'!F27</f>
        <v>0</v>
      </c>
      <c r="G20" s="71">
        <f>'Раздел 2'!G27</f>
        <v>0</v>
      </c>
      <c r="H20" s="71">
        <f>'Раздел 2'!H27</f>
        <v>0</v>
      </c>
      <c r="I20" s="71">
        <f>'Раздел 2'!I27</f>
        <v>0</v>
      </c>
      <c r="J20" s="71">
        <f>'Раздел 2'!J27</f>
        <v>0</v>
      </c>
      <c r="K20" s="71">
        <f>'Раздел 2'!K27</f>
        <v>0</v>
      </c>
      <c r="L20" s="71">
        <f>'Раздел 2'!L27</f>
        <v>0</v>
      </c>
      <c r="M20" s="71">
        <f>'Раздел 2'!M27</f>
        <v>0</v>
      </c>
      <c r="N20" s="71">
        <f>'Раздел 2'!N27</f>
        <v>0</v>
      </c>
      <c r="O20" s="71">
        <f>'Раздел 2'!O27</f>
        <v>0</v>
      </c>
      <c r="P20" s="71">
        <f>'Раздел 2'!P27</f>
        <v>0</v>
      </c>
      <c r="Q20" s="71">
        <f>'Раздел 2'!Q27</f>
        <v>0</v>
      </c>
      <c r="R20" s="71">
        <f>'Раздел 2'!R27</f>
        <v>0</v>
      </c>
      <c r="S20" s="71">
        <f>'Раздел 2'!S27</f>
        <v>0</v>
      </c>
      <c r="T20" s="71">
        <f>'Раздел 2'!T27</f>
        <v>0</v>
      </c>
      <c r="U20" s="71">
        <f>'Раздел 2'!U27</f>
        <v>0</v>
      </c>
      <c r="V20" s="71">
        <f>'Раздел 2'!V27</f>
        <v>0</v>
      </c>
      <c r="W20" s="71">
        <f>'Раздел 2'!W27</f>
        <v>0</v>
      </c>
      <c r="X20" s="71">
        <f>'Раздел 2'!X27</f>
        <v>0</v>
      </c>
    </row>
    <row r="21" spans="1:24" x14ac:dyDescent="0.25">
      <c r="A21" s="56" t="s">
        <v>62</v>
      </c>
      <c r="B21" s="27" t="s">
        <v>71</v>
      </c>
      <c r="C21" s="71">
        <f>'Раздел 2'!C28</f>
        <v>1</v>
      </c>
      <c r="D21" s="71">
        <f>'Раздел 2'!D28</f>
        <v>0</v>
      </c>
      <c r="E21" s="71">
        <f>'Раздел 2'!E28</f>
        <v>32</v>
      </c>
      <c r="F21" s="71">
        <f>'Раздел 2'!F28</f>
        <v>32</v>
      </c>
      <c r="G21" s="71">
        <f>'Раздел 2'!G28</f>
        <v>12</v>
      </c>
      <c r="H21" s="71">
        <f>'Раздел 2'!H28</f>
        <v>20</v>
      </c>
      <c r="I21" s="71">
        <f>'Раздел 2'!I28</f>
        <v>0</v>
      </c>
      <c r="J21" s="71">
        <f>'Раздел 2'!J28</f>
        <v>0</v>
      </c>
      <c r="K21" s="71">
        <f>'Раздел 2'!K28</f>
        <v>32</v>
      </c>
      <c r="L21" s="71">
        <f>'Раздел 2'!L28</f>
        <v>0</v>
      </c>
      <c r="M21" s="71">
        <f>'Раздел 2'!M28</f>
        <v>0</v>
      </c>
      <c r="N21" s="71">
        <f>'Раздел 2'!N28</f>
        <v>0</v>
      </c>
      <c r="O21" s="71">
        <f>'Раздел 2'!O28</f>
        <v>0</v>
      </c>
      <c r="P21" s="71">
        <f>'Раздел 2'!P28</f>
        <v>0</v>
      </c>
      <c r="Q21" s="71">
        <f>'Раздел 2'!Q28</f>
        <v>0</v>
      </c>
      <c r="R21" s="71">
        <f>'Раздел 2'!R28</f>
        <v>0</v>
      </c>
      <c r="S21" s="71">
        <f>'Раздел 2'!S28</f>
        <v>0</v>
      </c>
      <c r="T21" s="71">
        <f>'Раздел 2'!T28</f>
        <v>0</v>
      </c>
      <c r="U21" s="71">
        <f>'Раздел 2'!U28</f>
        <v>0</v>
      </c>
      <c r="V21" s="71">
        <f>'Раздел 2'!V28</f>
        <v>0</v>
      </c>
      <c r="W21" s="71">
        <f>'Раздел 2'!W28</f>
        <v>19</v>
      </c>
      <c r="X21" s="71">
        <f>'Раздел 2'!X28</f>
        <v>13</v>
      </c>
    </row>
    <row r="22" spans="1:24" x14ac:dyDescent="0.25">
      <c r="A22" s="56" t="s">
        <v>63</v>
      </c>
      <c r="B22" s="27" t="s">
        <v>73</v>
      </c>
      <c r="C22" s="71">
        <f>'Раздел 2'!C29</f>
        <v>1</v>
      </c>
      <c r="D22" s="71">
        <f>'Раздел 2'!D29</f>
        <v>0</v>
      </c>
      <c r="E22" s="71">
        <f>'Раздел 2'!E29</f>
        <v>225</v>
      </c>
      <c r="F22" s="71">
        <f>'Раздел 2'!F29</f>
        <v>225</v>
      </c>
      <c r="G22" s="71">
        <f>'Раздел 2'!G29</f>
        <v>134</v>
      </c>
      <c r="H22" s="71">
        <f>'Раздел 2'!H29</f>
        <v>89</v>
      </c>
      <c r="I22" s="71">
        <f>'Раздел 2'!I29</f>
        <v>2</v>
      </c>
      <c r="J22" s="71">
        <f>'Раздел 2'!J29</f>
        <v>0</v>
      </c>
      <c r="K22" s="71">
        <f>'Раздел 2'!K29</f>
        <v>203</v>
      </c>
      <c r="L22" s="71">
        <f>'Раздел 2'!L29</f>
        <v>22</v>
      </c>
      <c r="M22" s="71">
        <f>'Раздел 2'!M29</f>
        <v>0</v>
      </c>
      <c r="N22" s="71">
        <f>'Раздел 2'!N29</f>
        <v>0</v>
      </c>
      <c r="O22" s="71">
        <f>'Раздел 2'!O29</f>
        <v>0</v>
      </c>
      <c r="P22" s="71">
        <f>'Раздел 2'!P29</f>
        <v>0</v>
      </c>
      <c r="Q22" s="71">
        <f>'Раздел 2'!Q29</f>
        <v>0</v>
      </c>
      <c r="R22" s="71">
        <f>'Раздел 2'!R29</f>
        <v>0</v>
      </c>
      <c r="S22" s="71">
        <f>'Раздел 2'!S29</f>
        <v>0</v>
      </c>
      <c r="T22" s="71">
        <f>'Раздел 2'!T29</f>
        <v>0</v>
      </c>
      <c r="U22" s="71">
        <f>'Раздел 2'!U29</f>
        <v>0</v>
      </c>
      <c r="V22" s="71">
        <f>'Раздел 2'!V29</f>
        <v>0</v>
      </c>
      <c r="W22" s="71">
        <f>'Раздел 2'!W29</f>
        <v>154</v>
      </c>
      <c r="X22" s="71">
        <f>'Раздел 2'!X29</f>
        <v>71</v>
      </c>
    </row>
    <row r="23" spans="1:24" x14ac:dyDescent="0.25">
      <c r="A23" s="56" t="s">
        <v>64</v>
      </c>
      <c r="B23" s="27" t="s">
        <v>75</v>
      </c>
      <c r="C23" s="71">
        <f>'Раздел 2'!C30</f>
        <v>1</v>
      </c>
      <c r="D23" s="71">
        <f>'Раздел 2'!D30</f>
        <v>1</v>
      </c>
      <c r="E23" s="71">
        <f>'Раздел 2'!E30</f>
        <v>18</v>
      </c>
      <c r="F23" s="71">
        <f>'Раздел 2'!F30</f>
        <v>18</v>
      </c>
      <c r="G23" s="71">
        <f>'Раздел 2'!G30</f>
        <v>0</v>
      </c>
      <c r="H23" s="71">
        <f>'Раздел 2'!H30</f>
        <v>17</v>
      </c>
      <c r="I23" s="71">
        <f>'Раздел 2'!I30</f>
        <v>0</v>
      </c>
      <c r="J23" s="71">
        <f>'Раздел 2'!J30</f>
        <v>1</v>
      </c>
      <c r="K23" s="71">
        <f>'Раздел 2'!K30</f>
        <v>0</v>
      </c>
      <c r="L23" s="71">
        <f>'Раздел 2'!L30</f>
        <v>5</v>
      </c>
      <c r="M23" s="71">
        <f>'Раздел 2'!M30</f>
        <v>13</v>
      </c>
      <c r="N23" s="71">
        <f>'Раздел 2'!N30</f>
        <v>0</v>
      </c>
      <c r="O23" s="71">
        <f>'Раздел 2'!O30</f>
        <v>0</v>
      </c>
      <c r="P23" s="71">
        <f>'Раздел 2'!P30</f>
        <v>0</v>
      </c>
      <c r="Q23" s="71">
        <f>'Раздел 2'!Q30</f>
        <v>0</v>
      </c>
      <c r="R23" s="71">
        <f>'Раздел 2'!R30</f>
        <v>0</v>
      </c>
      <c r="S23" s="71">
        <f>'Раздел 2'!S30</f>
        <v>0</v>
      </c>
      <c r="T23" s="71">
        <f>'Раздел 2'!T30</f>
        <v>0</v>
      </c>
      <c r="U23" s="71">
        <f>'Раздел 2'!U30</f>
        <v>7</v>
      </c>
      <c r="V23" s="71">
        <f>'Раздел 2'!V30</f>
        <v>7</v>
      </c>
      <c r="W23" s="71">
        <f>'Раздел 2'!W30</f>
        <v>11</v>
      </c>
      <c r="X23" s="71">
        <f>'Раздел 2'!X30</f>
        <v>7</v>
      </c>
    </row>
    <row r="24" spans="1:24" x14ac:dyDescent="0.25">
      <c r="A24" s="56" t="s">
        <v>68</v>
      </c>
      <c r="B24" s="27" t="s">
        <v>84</v>
      </c>
      <c r="C24" s="71">
        <f>'Раздел 2'!C35</f>
        <v>0</v>
      </c>
      <c r="D24" s="71">
        <f>'Раздел 2'!D35</f>
        <v>0</v>
      </c>
      <c r="E24" s="71">
        <f>'Раздел 2'!E35</f>
        <v>0</v>
      </c>
      <c r="F24" s="71">
        <f>'Раздел 2'!F35</f>
        <v>0</v>
      </c>
      <c r="G24" s="71">
        <f>'Раздел 2'!G35</f>
        <v>0</v>
      </c>
      <c r="H24" s="71">
        <f>'Раздел 2'!H35</f>
        <v>0</v>
      </c>
      <c r="I24" s="71">
        <f>'Раздел 2'!I35</f>
        <v>0</v>
      </c>
      <c r="J24" s="71">
        <f>'Раздел 2'!J35</f>
        <v>0</v>
      </c>
      <c r="K24" s="71">
        <f>'Раздел 2'!K35</f>
        <v>0</v>
      </c>
      <c r="L24" s="71">
        <f>'Раздел 2'!L35</f>
        <v>0</v>
      </c>
      <c r="M24" s="71">
        <f>'Раздел 2'!M35</f>
        <v>0</v>
      </c>
      <c r="N24" s="71">
        <f>'Раздел 2'!N35</f>
        <v>0</v>
      </c>
      <c r="O24" s="71">
        <f>'Раздел 2'!O35</f>
        <v>0</v>
      </c>
      <c r="P24" s="71">
        <f>'Раздел 2'!P35</f>
        <v>0</v>
      </c>
      <c r="Q24" s="71">
        <f>'Раздел 2'!Q35</f>
        <v>0</v>
      </c>
      <c r="R24" s="71">
        <f>'Раздел 2'!R35</f>
        <v>0</v>
      </c>
      <c r="S24" s="71">
        <f>'Раздел 2'!S35</f>
        <v>0</v>
      </c>
      <c r="T24" s="71">
        <f>'Раздел 2'!T35</f>
        <v>0</v>
      </c>
      <c r="U24" s="71">
        <f>'Раздел 2'!U35</f>
        <v>0</v>
      </c>
      <c r="V24" s="71">
        <f>'Раздел 2'!V35</f>
        <v>0</v>
      </c>
      <c r="W24" s="71">
        <f>'Раздел 2'!W35</f>
        <v>0</v>
      </c>
      <c r="X24" s="71">
        <f>'Раздел 2'!X35</f>
        <v>0</v>
      </c>
    </row>
    <row r="25" spans="1:24" x14ac:dyDescent="0.25">
      <c r="A25" s="56" t="s">
        <v>70</v>
      </c>
      <c r="B25" s="27" t="s">
        <v>86</v>
      </c>
      <c r="C25" s="71">
        <f>'Раздел 2'!C36</f>
        <v>12</v>
      </c>
      <c r="D25" s="71">
        <f>'Раздел 2'!D36</f>
        <v>1</v>
      </c>
      <c r="E25" s="71">
        <f>'Раздел 2'!E36</f>
        <v>1622</v>
      </c>
      <c r="F25" s="71">
        <f>'Раздел 2'!F36</f>
        <v>1438</v>
      </c>
      <c r="G25" s="71">
        <f>'Раздел 2'!G36</f>
        <v>935</v>
      </c>
      <c r="H25" s="71">
        <f>'Раздел 2'!H36</f>
        <v>479</v>
      </c>
      <c r="I25" s="71">
        <f>'Раздел 2'!I36</f>
        <v>21</v>
      </c>
      <c r="J25" s="71">
        <f>'Раздел 2'!J36</f>
        <v>3</v>
      </c>
      <c r="K25" s="71">
        <f>'Раздел 2'!K36</f>
        <v>1392</v>
      </c>
      <c r="L25" s="71">
        <f>'Раздел 2'!L36</f>
        <v>42</v>
      </c>
      <c r="M25" s="71">
        <f>'Раздел 2'!M36</f>
        <v>4</v>
      </c>
      <c r="N25" s="71">
        <f>'Раздел 2'!N36</f>
        <v>0</v>
      </c>
      <c r="O25" s="71">
        <f>'Раздел 2'!O36</f>
        <v>0</v>
      </c>
      <c r="P25" s="71">
        <f>'Раздел 2'!P36</f>
        <v>0</v>
      </c>
      <c r="Q25" s="71">
        <f>'Раздел 2'!Q36</f>
        <v>0</v>
      </c>
      <c r="R25" s="71">
        <f>'Раздел 2'!R36</f>
        <v>184</v>
      </c>
      <c r="S25" s="71">
        <f>'Раздел 2'!S36</f>
        <v>47</v>
      </c>
      <c r="T25" s="71">
        <f>'Раздел 2'!T36</f>
        <v>184</v>
      </c>
      <c r="U25" s="71">
        <f>'Раздел 2'!U36</f>
        <v>2</v>
      </c>
      <c r="V25" s="71">
        <f>'Раздел 2'!V36</f>
        <v>2</v>
      </c>
      <c r="W25" s="71">
        <f>'Раздел 2'!W36</f>
        <v>1522</v>
      </c>
      <c r="X25" s="71">
        <f>'Раздел 2'!X36</f>
        <v>100</v>
      </c>
    </row>
    <row r="26" spans="1:24" x14ac:dyDescent="0.25">
      <c r="A26" s="56" t="s">
        <v>72</v>
      </c>
      <c r="B26" s="27" t="s">
        <v>88</v>
      </c>
      <c r="C26" s="71">
        <f>'Раздел 2'!C37</f>
        <v>0</v>
      </c>
      <c r="D26" s="71">
        <f>'Раздел 2'!D37</f>
        <v>0</v>
      </c>
      <c r="E26" s="71">
        <f>'Раздел 2'!E37</f>
        <v>0</v>
      </c>
      <c r="F26" s="71">
        <f>'Раздел 2'!F37</f>
        <v>0</v>
      </c>
      <c r="G26" s="71">
        <f>'Раздел 2'!G37</f>
        <v>0</v>
      </c>
      <c r="H26" s="71">
        <f>'Раздел 2'!H37</f>
        <v>0</v>
      </c>
      <c r="I26" s="71">
        <f>'Раздел 2'!I37</f>
        <v>0</v>
      </c>
      <c r="J26" s="71">
        <f>'Раздел 2'!J37</f>
        <v>0</v>
      </c>
      <c r="K26" s="71">
        <f>'Раздел 2'!K37</f>
        <v>0</v>
      </c>
      <c r="L26" s="71">
        <f>'Раздел 2'!L37</f>
        <v>0</v>
      </c>
      <c r="M26" s="71">
        <f>'Раздел 2'!M37</f>
        <v>0</v>
      </c>
      <c r="N26" s="71">
        <f>'Раздел 2'!N37</f>
        <v>0</v>
      </c>
      <c r="O26" s="71">
        <f>'Раздел 2'!O37</f>
        <v>0</v>
      </c>
      <c r="P26" s="71">
        <f>'Раздел 2'!P37</f>
        <v>0</v>
      </c>
      <c r="Q26" s="71">
        <f>'Раздел 2'!Q37</f>
        <v>0</v>
      </c>
      <c r="R26" s="71">
        <f>'Раздел 2'!R37</f>
        <v>0</v>
      </c>
      <c r="S26" s="71">
        <f>'Раздел 2'!S37</f>
        <v>0</v>
      </c>
      <c r="T26" s="71">
        <f>'Раздел 2'!T37</f>
        <v>0</v>
      </c>
      <c r="U26" s="71">
        <f>'Раздел 2'!U37</f>
        <v>0</v>
      </c>
      <c r="V26" s="71">
        <f>'Раздел 2'!V37</f>
        <v>0</v>
      </c>
      <c r="W26" s="71">
        <f>'Раздел 2'!W37</f>
        <v>0</v>
      </c>
      <c r="X26" s="71">
        <f>'Раздел 2'!X37</f>
        <v>0</v>
      </c>
    </row>
    <row r="27" spans="1:24" x14ac:dyDescent="0.25">
      <c r="A27" s="56" t="s">
        <v>74</v>
      </c>
      <c r="B27" s="27" t="s">
        <v>89</v>
      </c>
      <c r="C27" s="71">
        <f>'Раздел 2'!C38</f>
        <v>0</v>
      </c>
      <c r="D27" s="71">
        <f>'Раздел 2'!D38</f>
        <v>0</v>
      </c>
      <c r="E27" s="71">
        <f>'Раздел 2'!E38</f>
        <v>0</v>
      </c>
      <c r="F27" s="71">
        <f>'Раздел 2'!F38</f>
        <v>0</v>
      </c>
      <c r="G27" s="71">
        <f>'Раздел 2'!G38</f>
        <v>0</v>
      </c>
      <c r="H27" s="71">
        <f>'Раздел 2'!H38</f>
        <v>0</v>
      </c>
      <c r="I27" s="71">
        <f>'Раздел 2'!I38</f>
        <v>0</v>
      </c>
      <c r="J27" s="71">
        <f>'Раздел 2'!J38</f>
        <v>0</v>
      </c>
      <c r="K27" s="71">
        <f>'Раздел 2'!K38</f>
        <v>0</v>
      </c>
      <c r="L27" s="71">
        <f>'Раздел 2'!L38</f>
        <v>0</v>
      </c>
      <c r="M27" s="71">
        <f>'Раздел 2'!M38</f>
        <v>0</v>
      </c>
      <c r="N27" s="71">
        <f>'Раздел 2'!N38</f>
        <v>0</v>
      </c>
      <c r="O27" s="71">
        <f>'Раздел 2'!O38</f>
        <v>0</v>
      </c>
      <c r="P27" s="71">
        <f>'Раздел 2'!P38</f>
        <v>0</v>
      </c>
      <c r="Q27" s="71">
        <f>'Раздел 2'!Q38</f>
        <v>0</v>
      </c>
      <c r="R27" s="71">
        <f>'Раздел 2'!R38</f>
        <v>0</v>
      </c>
      <c r="S27" s="71">
        <f>'Раздел 2'!S38</f>
        <v>0</v>
      </c>
      <c r="T27" s="71">
        <f>'Раздел 2'!T38</f>
        <v>0</v>
      </c>
      <c r="U27" s="71">
        <f>'Раздел 2'!U38</f>
        <v>0</v>
      </c>
      <c r="V27" s="71">
        <f>'Раздел 2'!V38</f>
        <v>0</v>
      </c>
      <c r="W27" s="71">
        <f>'Раздел 2'!W38</f>
        <v>0</v>
      </c>
      <c r="X27" s="71">
        <f>'Раздел 2'!X38</f>
        <v>0</v>
      </c>
    </row>
    <row r="28" spans="1:24" x14ac:dyDescent="0.25">
      <c r="A28" s="56" t="s">
        <v>76</v>
      </c>
      <c r="B28" s="27" t="s">
        <v>91</v>
      </c>
      <c r="C28" s="71">
        <f>'Раздел 2'!C39</f>
        <v>0</v>
      </c>
      <c r="D28" s="71">
        <f>'Раздел 2'!D39</f>
        <v>0</v>
      </c>
      <c r="E28" s="71">
        <f>'Раздел 2'!E39</f>
        <v>0</v>
      </c>
      <c r="F28" s="71">
        <f>'Раздел 2'!F39</f>
        <v>0</v>
      </c>
      <c r="G28" s="71">
        <f>'Раздел 2'!G39</f>
        <v>0</v>
      </c>
      <c r="H28" s="71">
        <f>'Раздел 2'!H39</f>
        <v>0</v>
      </c>
      <c r="I28" s="71">
        <f>'Раздел 2'!I39</f>
        <v>0</v>
      </c>
      <c r="J28" s="71">
        <f>'Раздел 2'!J39</f>
        <v>0</v>
      </c>
      <c r="K28" s="71">
        <f>'Раздел 2'!K39</f>
        <v>0</v>
      </c>
      <c r="L28" s="71">
        <f>'Раздел 2'!L39</f>
        <v>0</v>
      </c>
      <c r="M28" s="71">
        <f>'Раздел 2'!M39</f>
        <v>0</v>
      </c>
      <c r="N28" s="71">
        <f>'Раздел 2'!N39</f>
        <v>0</v>
      </c>
      <c r="O28" s="71">
        <f>'Раздел 2'!O39</f>
        <v>0</v>
      </c>
      <c r="P28" s="71">
        <f>'Раздел 2'!P39</f>
        <v>0</v>
      </c>
      <c r="Q28" s="71">
        <f>'Раздел 2'!Q39</f>
        <v>0</v>
      </c>
      <c r="R28" s="71">
        <f>'Раздел 2'!R39</f>
        <v>0</v>
      </c>
      <c r="S28" s="71">
        <f>'Раздел 2'!S39</f>
        <v>0</v>
      </c>
      <c r="T28" s="71">
        <f>'Раздел 2'!T39</f>
        <v>0</v>
      </c>
      <c r="U28" s="71">
        <f>'Раздел 2'!U39</f>
        <v>0</v>
      </c>
      <c r="V28" s="71">
        <f>'Раздел 2'!V39</f>
        <v>0</v>
      </c>
      <c r="W28" s="71">
        <f>'Раздел 2'!W39</f>
        <v>0</v>
      </c>
      <c r="X28" s="71">
        <f>'Раздел 2'!X39</f>
        <v>0</v>
      </c>
    </row>
    <row r="29" spans="1:24" x14ac:dyDescent="0.25">
      <c r="A29" s="56" t="s">
        <v>649</v>
      </c>
      <c r="B29" s="27" t="s">
        <v>92</v>
      </c>
      <c r="C29" s="71">
        <f>'Раздел 2'!C40</f>
        <v>0</v>
      </c>
      <c r="D29" s="71">
        <f>'Раздел 2'!D40</f>
        <v>0</v>
      </c>
      <c r="E29" s="71">
        <f>'Раздел 2'!E40</f>
        <v>0</v>
      </c>
      <c r="F29" s="71">
        <f>'Раздел 2'!F40</f>
        <v>0</v>
      </c>
      <c r="G29" s="71">
        <f>'Раздел 2'!G40</f>
        <v>0</v>
      </c>
      <c r="H29" s="71">
        <f>'Раздел 2'!H40</f>
        <v>0</v>
      </c>
      <c r="I29" s="71">
        <f>'Раздел 2'!I40</f>
        <v>0</v>
      </c>
      <c r="J29" s="71">
        <f>'Раздел 2'!J40</f>
        <v>0</v>
      </c>
      <c r="K29" s="71">
        <f>'Раздел 2'!K40</f>
        <v>0</v>
      </c>
      <c r="L29" s="71">
        <f>'Раздел 2'!L40</f>
        <v>0</v>
      </c>
      <c r="M29" s="71">
        <f>'Раздел 2'!M40</f>
        <v>0</v>
      </c>
      <c r="N29" s="71">
        <f>'Раздел 2'!N40</f>
        <v>0</v>
      </c>
      <c r="O29" s="71">
        <f>'Раздел 2'!O40</f>
        <v>0</v>
      </c>
      <c r="P29" s="71">
        <f>'Раздел 2'!P40</f>
        <v>0</v>
      </c>
      <c r="Q29" s="71">
        <f>'Раздел 2'!Q40</f>
        <v>0</v>
      </c>
      <c r="R29" s="71">
        <f>'Раздел 2'!R40</f>
        <v>0</v>
      </c>
      <c r="S29" s="71">
        <f>'Раздел 2'!S40</f>
        <v>0</v>
      </c>
      <c r="T29" s="71">
        <f>'Раздел 2'!T40</f>
        <v>0</v>
      </c>
      <c r="U29" s="71">
        <f>'Раздел 2'!U40</f>
        <v>0</v>
      </c>
      <c r="V29" s="71">
        <f>'Раздел 2'!V40</f>
        <v>0</v>
      </c>
      <c r="W29" s="71">
        <f>'Раздел 2'!W40</f>
        <v>0</v>
      </c>
      <c r="X29" s="71">
        <f>'Раздел 2'!X40</f>
        <v>0</v>
      </c>
    </row>
    <row r="30" spans="1:24" x14ac:dyDescent="0.25">
      <c r="A30" s="56" t="s">
        <v>78</v>
      </c>
      <c r="B30" s="27" t="s">
        <v>94</v>
      </c>
      <c r="C30" s="71">
        <f>'Раздел 2'!C41</f>
        <v>2</v>
      </c>
      <c r="D30" s="71">
        <f>'Раздел 2'!D41</f>
        <v>1</v>
      </c>
      <c r="E30" s="71">
        <f>'Раздел 2'!E41</f>
        <v>447</v>
      </c>
      <c r="F30" s="71">
        <f>'Раздел 2'!F41</f>
        <v>447</v>
      </c>
      <c r="G30" s="71">
        <f>'Раздел 2'!G41</f>
        <v>326</v>
      </c>
      <c r="H30" s="71">
        <f>'Раздел 2'!H41</f>
        <v>102</v>
      </c>
      <c r="I30" s="71">
        <f>'Раздел 2'!I41</f>
        <v>17</v>
      </c>
      <c r="J30" s="71">
        <f>'Раздел 2'!J41</f>
        <v>2</v>
      </c>
      <c r="K30" s="71">
        <f>'Раздел 2'!K41</f>
        <v>443</v>
      </c>
      <c r="L30" s="71">
        <f>'Раздел 2'!L41</f>
        <v>2</v>
      </c>
      <c r="M30" s="71">
        <f>'Раздел 2'!M41</f>
        <v>2</v>
      </c>
      <c r="N30" s="71">
        <f>'Раздел 2'!N41</f>
        <v>0</v>
      </c>
      <c r="O30" s="71">
        <f>'Раздел 2'!O41</f>
        <v>0</v>
      </c>
      <c r="P30" s="71">
        <f>'Раздел 2'!P41</f>
        <v>0</v>
      </c>
      <c r="Q30" s="71">
        <f>'Раздел 2'!Q41</f>
        <v>0</v>
      </c>
      <c r="R30" s="71">
        <f>'Раздел 2'!R41</f>
        <v>0</v>
      </c>
      <c r="S30" s="71">
        <f>'Раздел 2'!S41</f>
        <v>0</v>
      </c>
      <c r="T30" s="71">
        <f>'Раздел 2'!T41</f>
        <v>0</v>
      </c>
      <c r="U30" s="71">
        <f>'Раздел 2'!U41</f>
        <v>0</v>
      </c>
      <c r="V30" s="71">
        <f>'Раздел 2'!V41</f>
        <v>0</v>
      </c>
      <c r="W30" s="71">
        <f>'Раздел 2'!W41</f>
        <v>306</v>
      </c>
      <c r="X30" s="71">
        <f>'Раздел 2'!X41</f>
        <v>141</v>
      </c>
    </row>
    <row r="31" spans="1:24" x14ac:dyDescent="0.25">
      <c r="A31" s="56" t="s">
        <v>87</v>
      </c>
      <c r="B31" s="27" t="s">
        <v>106</v>
      </c>
      <c r="C31" s="71">
        <f>'Раздел 2'!C47</f>
        <v>0</v>
      </c>
      <c r="D31" s="71">
        <f>'Раздел 2'!D47</f>
        <v>0</v>
      </c>
      <c r="E31" s="71">
        <f>'Раздел 2'!E47</f>
        <v>0</v>
      </c>
      <c r="F31" s="71">
        <f>'Раздел 2'!F47</f>
        <v>0</v>
      </c>
      <c r="G31" s="71">
        <f>'Раздел 2'!G47</f>
        <v>0</v>
      </c>
      <c r="H31" s="71">
        <f>'Раздел 2'!H47</f>
        <v>0</v>
      </c>
      <c r="I31" s="71">
        <f>'Раздел 2'!I47</f>
        <v>0</v>
      </c>
      <c r="J31" s="71">
        <f>'Раздел 2'!J47</f>
        <v>0</v>
      </c>
      <c r="K31" s="71">
        <f>'Раздел 2'!K47</f>
        <v>0</v>
      </c>
      <c r="L31" s="71">
        <f>'Раздел 2'!L47</f>
        <v>0</v>
      </c>
      <c r="M31" s="71">
        <f>'Раздел 2'!M47</f>
        <v>0</v>
      </c>
      <c r="N31" s="71">
        <f>'Раздел 2'!N47</f>
        <v>0</v>
      </c>
      <c r="O31" s="71">
        <f>'Раздел 2'!O47</f>
        <v>0</v>
      </c>
      <c r="P31" s="71">
        <f>'Раздел 2'!P47</f>
        <v>0</v>
      </c>
      <c r="Q31" s="71">
        <f>'Раздел 2'!Q47</f>
        <v>0</v>
      </c>
      <c r="R31" s="71">
        <f>'Раздел 2'!R47</f>
        <v>0</v>
      </c>
      <c r="S31" s="71">
        <f>'Раздел 2'!S47</f>
        <v>0</v>
      </c>
      <c r="T31" s="71">
        <f>'Раздел 2'!T47</f>
        <v>0</v>
      </c>
      <c r="U31" s="71">
        <f>'Раздел 2'!U47</f>
        <v>0</v>
      </c>
      <c r="V31" s="71">
        <f>'Раздел 2'!V47</f>
        <v>0</v>
      </c>
      <c r="W31" s="71">
        <f>'Раздел 2'!W47</f>
        <v>0</v>
      </c>
      <c r="X31" s="71">
        <f>'Раздел 2'!X47</f>
        <v>0</v>
      </c>
    </row>
    <row r="32" spans="1:24" x14ac:dyDescent="0.25">
      <c r="A32" s="56" t="s">
        <v>695</v>
      </c>
      <c r="B32" s="27" t="s">
        <v>108</v>
      </c>
      <c r="C32" s="71">
        <f>'Раздел 2'!C48</f>
        <v>1</v>
      </c>
      <c r="D32" s="71">
        <f>'Раздел 2'!D48</f>
        <v>0</v>
      </c>
      <c r="E32" s="71">
        <f>'Раздел 2'!E48</f>
        <v>187</v>
      </c>
      <c r="F32" s="71">
        <f>'Раздел 2'!F48</f>
        <v>156</v>
      </c>
      <c r="G32" s="71">
        <f>'Раздел 2'!G48</f>
        <v>94</v>
      </c>
      <c r="H32" s="71">
        <f>'Раздел 2'!H48</f>
        <v>62</v>
      </c>
      <c r="I32" s="71">
        <f>'Раздел 2'!I48</f>
        <v>0</v>
      </c>
      <c r="J32" s="71">
        <f>'Раздел 2'!J48</f>
        <v>0</v>
      </c>
      <c r="K32" s="71">
        <f>'Раздел 2'!K48</f>
        <v>155</v>
      </c>
      <c r="L32" s="71">
        <f>'Раздел 2'!L48</f>
        <v>1</v>
      </c>
      <c r="M32" s="71">
        <f>'Раздел 2'!M48</f>
        <v>0</v>
      </c>
      <c r="N32" s="71">
        <f>'Раздел 2'!N48</f>
        <v>0</v>
      </c>
      <c r="O32" s="71">
        <f>'Раздел 2'!O48</f>
        <v>0</v>
      </c>
      <c r="P32" s="71">
        <f>'Раздел 2'!P48</f>
        <v>0</v>
      </c>
      <c r="Q32" s="71">
        <f>'Раздел 2'!Q48</f>
        <v>0</v>
      </c>
      <c r="R32" s="71">
        <f>'Раздел 2'!R48</f>
        <v>31</v>
      </c>
      <c r="S32" s="71">
        <f>'Раздел 2'!S48</f>
        <v>0</v>
      </c>
      <c r="T32" s="71">
        <f>'Раздел 2'!T48</f>
        <v>19</v>
      </c>
      <c r="U32" s="71">
        <f>'Раздел 2'!U48</f>
        <v>0</v>
      </c>
      <c r="V32" s="71">
        <f>'Раздел 2'!V48</f>
        <v>0</v>
      </c>
      <c r="W32" s="71">
        <f>'Раздел 2'!W48</f>
        <v>187</v>
      </c>
      <c r="X32" s="71">
        <f>'Раздел 2'!X48</f>
        <v>0</v>
      </c>
    </row>
    <row r="33" spans="1:24" x14ac:dyDescent="0.25">
      <c r="A33" s="56" t="s">
        <v>97</v>
      </c>
      <c r="B33" s="27" t="s">
        <v>116</v>
      </c>
      <c r="C33" s="71">
        <f>'Раздел 2'!C52</f>
        <v>0</v>
      </c>
      <c r="D33" s="71">
        <f>'Раздел 2'!D52</f>
        <v>0</v>
      </c>
      <c r="E33" s="71">
        <f>'Раздел 2'!E52</f>
        <v>0</v>
      </c>
      <c r="F33" s="71">
        <f>'Раздел 2'!F52</f>
        <v>0</v>
      </c>
      <c r="G33" s="71">
        <f>'Раздел 2'!G52</f>
        <v>0</v>
      </c>
      <c r="H33" s="71">
        <f>'Раздел 2'!H52</f>
        <v>0</v>
      </c>
      <c r="I33" s="71">
        <f>'Раздел 2'!I52</f>
        <v>0</v>
      </c>
      <c r="J33" s="71">
        <f>'Раздел 2'!J52</f>
        <v>0</v>
      </c>
      <c r="K33" s="71">
        <f>'Раздел 2'!K52</f>
        <v>0</v>
      </c>
      <c r="L33" s="71">
        <f>'Раздел 2'!L52</f>
        <v>0</v>
      </c>
      <c r="M33" s="71">
        <f>'Раздел 2'!M52</f>
        <v>0</v>
      </c>
      <c r="N33" s="71">
        <f>'Раздел 2'!N52</f>
        <v>0</v>
      </c>
      <c r="O33" s="71">
        <f>'Раздел 2'!O52</f>
        <v>0</v>
      </c>
      <c r="P33" s="71">
        <f>'Раздел 2'!P52</f>
        <v>0</v>
      </c>
      <c r="Q33" s="71">
        <f>'Раздел 2'!Q52</f>
        <v>0</v>
      </c>
      <c r="R33" s="71">
        <f>'Раздел 2'!R52</f>
        <v>0</v>
      </c>
      <c r="S33" s="71">
        <f>'Раздел 2'!S52</f>
        <v>0</v>
      </c>
      <c r="T33" s="71">
        <f>'Раздел 2'!T52</f>
        <v>0</v>
      </c>
      <c r="U33" s="71">
        <f>'Раздел 2'!U52</f>
        <v>0</v>
      </c>
      <c r="V33" s="71">
        <f>'Раздел 2'!V52</f>
        <v>0</v>
      </c>
      <c r="W33" s="71">
        <f>'Раздел 2'!W52</f>
        <v>0</v>
      </c>
      <c r="X33" s="71">
        <f>'Раздел 2'!X52</f>
        <v>0</v>
      </c>
    </row>
    <row r="34" spans="1:24" x14ac:dyDescent="0.25">
      <c r="A34" s="56" t="s">
        <v>745</v>
      </c>
      <c r="B34" s="27" t="s">
        <v>118</v>
      </c>
      <c r="C34" s="71">
        <f>'Раздел 2'!C53</f>
        <v>0</v>
      </c>
      <c r="D34" s="71">
        <f>'Раздел 2'!D53</f>
        <v>0</v>
      </c>
      <c r="E34" s="71">
        <f>'Раздел 2'!E53</f>
        <v>0</v>
      </c>
      <c r="F34" s="71">
        <f>'Раздел 2'!F53</f>
        <v>0</v>
      </c>
      <c r="G34" s="71">
        <f>'Раздел 2'!G53</f>
        <v>0</v>
      </c>
      <c r="H34" s="71">
        <f>'Раздел 2'!H53</f>
        <v>0</v>
      </c>
      <c r="I34" s="71">
        <f>'Раздел 2'!I53</f>
        <v>0</v>
      </c>
      <c r="J34" s="71">
        <f>'Раздел 2'!J53</f>
        <v>0</v>
      </c>
      <c r="K34" s="71">
        <f>'Раздел 2'!K53</f>
        <v>0</v>
      </c>
      <c r="L34" s="71">
        <f>'Раздел 2'!L53</f>
        <v>0</v>
      </c>
      <c r="M34" s="71">
        <f>'Раздел 2'!M53</f>
        <v>0</v>
      </c>
      <c r="N34" s="71">
        <f>'Раздел 2'!N53</f>
        <v>0</v>
      </c>
      <c r="O34" s="71">
        <f>'Раздел 2'!O53</f>
        <v>0</v>
      </c>
      <c r="P34" s="71">
        <f>'Раздел 2'!P53</f>
        <v>0</v>
      </c>
      <c r="Q34" s="71">
        <f>'Раздел 2'!Q53</f>
        <v>0</v>
      </c>
      <c r="R34" s="71">
        <f>'Раздел 2'!R53</f>
        <v>0</v>
      </c>
      <c r="S34" s="71">
        <f>'Раздел 2'!S53</f>
        <v>0</v>
      </c>
      <c r="T34" s="71">
        <f>'Раздел 2'!T53</f>
        <v>0</v>
      </c>
      <c r="U34" s="71">
        <f>'Раздел 2'!U53</f>
        <v>0</v>
      </c>
      <c r="V34" s="71">
        <f>'Раздел 2'!V53</f>
        <v>0</v>
      </c>
      <c r="W34" s="71">
        <f>'Раздел 2'!W53</f>
        <v>0</v>
      </c>
      <c r="X34" s="71">
        <f>'Раздел 2'!X53</f>
        <v>0</v>
      </c>
    </row>
    <row r="35" spans="1:24" x14ac:dyDescent="0.25">
      <c r="A35" s="56" t="s">
        <v>90</v>
      </c>
      <c r="B35" s="27" t="s">
        <v>120</v>
      </c>
      <c r="C35" s="71">
        <f>'Раздел 2'!C54</f>
        <v>0</v>
      </c>
      <c r="D35" s="71">
        <f>'Раздел 2'!D54</f>
        <v>0</v>
      </c>
      <c r="E35" s="71">
        <f>'Раздел 2'!E54</f>
        <v>0</v>
      </c>
      <c r="F35" s="71">
        <f>'Раздел 2'!F54</f>
        <v>0</v>
      </c>
      <c r="G35" s="71">
        <f>'Раздел 2'!G54</f>
        <v>0</v>
      </c>
      <c r="H35" s="71">
        <f>'Раздел 2'!H54</f>
        <v>0</v>
      </c>
      <c r="I35" s="71">
        <f>'Раздел 2'!I54</f>
        <v>0</v>
      </c>
      <c r="J35" s="71">
        <f>'Раздел 2'!J54</f>
        <v>0</v>
      </c>
      <c r="K35" s="71">
        <f>'Раздел 2'!K54</f>
        <v>0</v>
      </c>
      <c r="L35" s="71">
        <f>'Раздел 2'!L54</f>
        <v>0</v>
      </c>
      <c r="M35" s="71">
        <f>'Раздел 2'!M54</f>
        <v>0</v>
      </c>
      <c r="N35" s="71">
        <f>'Раздел 2'!N54</f>
        <v>0</v>
      </c>
      <c r="O35" s="71">
        <f>'Раздел 2'!O54</f>
        <v>0</v>
      </c>
      <c r="P35" s="71">
        <f>'Раздел 2'!P54</f>
        <v>0</v>
      </c>
      <c r="Q35" s="71">
        <f>'Раздел 2'!Q54</f>
        <v>0</v>
      </c>
      <c r="R35" s="71">
        <f>'Раздел 2'!R54</f>
        <v>0</v>
      </c>
      <c r="S35" s="71">
        <f>'Раздел 2'!S54</f>
        <v>0</v>
      </c>
      <c r="T35" s="71">
        <f>'Раздел 2'!T54</f>
        <v>0</v>
      </c>
      <c r="U35" s="71">
        <f>'Раздел 2'!U54</f>
        <v>0</v>
      </c>
      <c r="V35" s="71">
        <f>'Раздел 2'!V54</f>
        <v>0</v>
      </c>
      <c r="W35" s="71">
        <f>'Раздел 2'!W54</f>
        <v>0</v>
      </c>
      <c r="X35" s="71">
        <f>'Раздел 2'!X54</f>
        <v>0</v>
      </c>
    </row>
    <row r="36" spans="1:24" x14ac:dyDescent="0.25">
      <c r="A36" s="56" t="s">
        <v>99</v>
      </c>
      <c r="B36" s="27" t="s">
        <v>122</v>
      </c>
      <c r="C36" s="71">
        <f>'Раздел 2'!C55</f>
        <v>0</v>
      </c>
      <c r="D36" s="71">
        <f>'Раздел 2'!D55</f>
        <v>0</v>
      </c>
      <c r="E36" s="71">
        <f>'Раздел 2'!E55</f>
        <v>0</v>
      </c>
      <c r="F36" s="71">
        <f>'Раздел 2'!F55</f>
        <v>0</v>
      </c>
      <c r="G36" s="71">
        <f>'Раздел 2'!G55</f>
        <v>0</v>
      </c>
      <c r="H36" s="71">
        <f>'Раздел 2'!H55</f>
        <v>0</v>
      </c>
      <c r="I36" s="71">
        <f>'Раздел 2'!I55</f>
        <v>0</v>
      </c>
      <c r="J36" s="71">
        <f>'Раздел 2'!J55</f>
        <v>0</v>
      </c>
      <c r="K36" s="71">
        <f>'Раздел 2'!K55</f>
        <v>0</v>
      </c>
      <c r="L36" s="71">
        <f>'Раздел 2'!L55</f>
        <v>0</v>
      </c>
      <c r="M36" s="71">
        <f>'Раздел 2'!M55</f>
        <v>0</v>
      </c>
      <c r="N36" s="71">
        <f>'Раздел 2'!N55</f>
        <v>0</v>
      </c>
      <c r="O36" s="71">
        <f>'Раздел 2'!O55</f>
        <v>0</v>
      </c>
      <c r="P36" s="71">
        <f>'Раздел 2'!P55</f>
        <v>0</v>
      </c>
      <c r="Q36" s="71">
        <f>'Раздел 2'!Q55</f>
        <v>0</v>
      </c>
      <c r="R36" s="71">
        <f>'Раздел 2'!R55</f>
        <v>0</v>
      </c>
      <c r="S36" s="71">
        <f>'Раздел 2'!S55</f>
        <v>0</v>
      </c>
      <c r="T36" s="71">
        <f>'Раздел 2'!T55</f>
        <v>0</v>
      </c>
      <c r="U36" s="71">
        <f>'Раздел 2'!U55</f>
        <v>0</v>
      </c>
      <c r="V36" s="71">
        <f>'Раздел 2'!V55</f>
        <v>0</v>
      </c>
      <c r="W36" s="71">
        <f>'Раздел 2'!W55</f>
        <v>0</v>
      </c>
      <c r="X36" s="71">
        <f>'Раздел 2'!X55</f>
        <v>0</v>
      </c>
    </row>
    <row r="37" spans="1:24" x14ac:dyDescent="0.25">
      <c r="A37" s="56" t="s">
        <v>101</v>
      </c>
      <c r="B37" s="27" t="s">
        <v>124</v>
      </c>
      <c r="C37" s="71">
        <f>'Раздел 2'!C56</f>
        <v>1</v>
      </c>
      <c r="D37" s="71">
        <f>'Раздел 2'!D56</f>
        <v>0</v>
      </c>
      <c r="E37" s="71">
        <f>'Раздел 2'!E56</f>
        <v>15</v>
      </c>
      <c r="F37" s="71">
        <f>'Раздел 2'!F56</f>
        <v>15</v>
      </c>
      <c r="G37" s="71">
        <f>'Раздел 2'!G56</f>
        <v>15</v>
      </c>
      <c r="H37" s="71">
        <f>'Раздел 2'!H56</f>
        <v>0</v>
      </c>
      <c r="I37" s="71">
        <f>'Раздел 2'!I56</f>
        <v>0</v>
      </c>
      <c r="J37" s="71">
        <f>'Раздел 2'!J56</f>
        <v>0</v>
      </c>
      <c r="K37" s="71">
        <f>'Раздел 2'!K56</f>
        <v>15</v>
      </c>
      <c r="L37" s="71">
        <f>'Раздел 2'!L56</f>
        <v>0</v>
      </c>
      <c r="M37" s="71">
        <f>'Раздел 2'!M56</f>
        <v>0</v>
      </c>
      <c r="N37" s="71">
        <f>'Раздел 2'!N56</f>
        <v>0</v>
      </c>
      <c r="O37" s="71">
        <f>'Раздел 2'!O56</f>
        <v>0</v>
      </c>
      <c r="P37" s="71">
        <f>'Раздел 2'!P56</f>
        <v>0</v>
      </c>
      <c r="Q37" s="71">
        <f>'Раздел 2'!Q56</f>
        <v>0</v>
      </c>
      <c r="R37" s="71">
        <f>'Раздел 2'!R56</f>
        <v>0</v>
      </c>
      <c r="S37" s="71">
        <f>'Раздел 2'!S56</f>
        <v>0</v>
      </c>
      <c r="T37" s="71">
        <f>'Раздел 2'!T56</f>
        <v>0</v>
      </c>
      <c r="U37" s="71">
        <f>'Раздел 2'!U56</f>
        <v>0</v>
      </c>
      <c r="V37" s="71">
        <f>'Раздел 2'!V56</f>
        <v>0</v>
      </c>
      <c r="W37" s="71">
        <f>'Раздел 2'!W56</f>
        <v>15</v>
      </c>
      <c r="X37" s="71">
        <f>'Раздел 2'!X56</f>
        <v>0</v>
      </c>
    </row>
    <row r="38" spans="1:24" x14ac:dyDescent="0.25">
      <c r="A38" s="56" t="s">
        <v>103</v>
      </c>
      <c r="B38" s="27" t="s">
        <v>126</v>
      </c>
      <c r="C38" s="71">
        <f>'Раздел 2'!C57</f>
        <v>0</v>
      </c>
      <c r="D38" s="71">
        <f>'Раздел 2'!D57</f>
        <v>0</v>
      </c>
      <c r="E38" s="71">
        <f>'Раздел 2'!E57</f>
        <v>0</v>
      </c>
      <c r="F38" s="71">
        <f>'Раздел 2'!F57</f>
        <v>0</v>
      </c>
      <c r="G38" s="71">
        <f>'Раздел 2'!G57</f>
        <v>0</v>
      </c>
      <c r="H38" s="71">
        <f>'Раздел 2'!H57</f>
        <v>0</v>
      </c>
      <c r="I38" s="71">
        <f>'Раздел 2'!I57</f>
        <v>0</v>
      </c>
      <c r="J38" s="71">
        <f>'Раздел 2'!J57</f>
        <v>0</v>
      </c>
      <c r="K38" s="71">
        <f>'Раздел 2'!K57</f>
        <v>0</v>
      </c>
      <c r="L38" s="71">
        <f>'Раздел 2'!L57</f>
        <v>0</v>
      </c>
      <c r="M38" s="71">
        <f>'Раздел 2'!M57</f>
        <v>0</v>
      </c>
      <c r="N38" s="71">
        <f>'Раздел 2'!N57</f>
        <v>0</v>
      </c>
      <c r="O38" s="71">
        <f>'Раздел 2'!O57</f>
        <v>0</v>
      </c>
      <c r="P38" s="71">
        <f>'Раздел 2'!P57</f>
        <v>0</v>
      </c>
      <c r="Q38" s="71">
        <f>'Раздел 2'!Q57</f>
        <v>0</v>
      </c>
      <c r="R38" s="71">
        <f>'Раздел 2'!R57</f>
        <v>0</v>
      </c>
      <c r="S38" s="71">
        <f>'Раздел 2'!S57</f>
        <v>0</v>
      </c>
      <c r="T38" s="71">
        <f>'Раздел 2'!T57</f>
        <v>0</v>
      </c>
      <c r="U38" s="71">
        <f>'Раздел 2'!U57</f>
        <v>0</v>
      </c>
      <c r="V38" s="71">
        <f>'Раздел 2'!V57</f>
        <v>0</v>
      </c>
      <c r="W38" s="71">
        <f>'Раздел 2'!W57</f>
        <v>0</v>
      </c>
      <c r="X38" s="71">
        <f>'Раздел 2'!X57</f>
        <v>0</v>
      </c>
    </row>
    <row r="39" spans="1:24" x14ac:dyDescent="0.25">
      <c r="A39" s="56" t="s">
        <v>677</v>
      </c>
      <c r="B39" s="27" t="s">
        <v>128</v>
      </c>
      <c r="C39" s="71">
        <f>'Раздел 2'!C58</f>
        <v>0</v>
      </c>
      <c r="D39" s="71">
        <f>'Раздел 2'!D58</f>
        <v>0</v>
      </c>
      <c r="E39" s="71">
        <f>'Раздел 2'!E58</f>
        <v>0</v>
      </c>
      <c r="F39" s="71">
        <f>'Раздел 2'!F58</f>
        <v>0</v>
      </c>
      <c r="G39" s="71">
        <f>'Раздел 2'!G58</f>
        <v>0</v>
      </c>
      <c r="H39" s="71">
        <f>'Раздел 2'!H58</f>
        <v>0</v>
      </c>
      <c r="I39" s="71">
        <f>'Раздел 2'!I58</f>
        <v>0</v>
      </c>
      <c r="J39" s="71">
        <f>'Раздел 2'!J58</f>
        <v>0</v>
      </c>
      <c r="K39" s="71">
        <f>'Раздел 2'!K58</f>
        <v>0</v>
      </c>
      <c r="L39" s="71">
        <f>'Раздел 2'!L58</f>
        <v>0</v>
      </c>
      <c r="M39" s="71">
        <f>'Раздел 2'!M58</f>
        <v>0</v>
      </c>
      <c r="N39" s="71">
        <f>'Раздел 2'!N58</f>
        <v>0</v>
      </c>
      <c r="O39" s="71">
        <f>'Раздел 2'!O58</f>
        <v>0</v>
      </c>
      <c r="P39" s="71">
        <f>'Раздел 2'!P58</f>
        <v>0</v>
      </c>
      <c r="Q39" s="71">
        <f>'Раздел 2'!Q58</f>
        <v>0</v>
      </c>
      <c r="R39" s="71">
        <f>'Раздел 2'!R58</f>
        <v>0</v>
      </c>
      <c r="S39" s="71">
        <f>'Раздел 2'!S58</f>
        <v>0</v>
      </c>
      <c r="T39" s="71">
        <f>'Раздел 2'!T58</f>
        <v>0</v>
      </c>
      <c r="U39" s="71">
        <f>'Раздел 2'!U58</f>
        <v>0</v>
      </c>
      <c r="V39" s="71">
        <f>'Раздел 2'!V58</f>
        <v>0</v>
      </c>
      <c r="W39" s="71">
        <f>'Раздел 2'!W58</f>
        <v>0</v>
      </c>
      <c r="X39" s="71">
        <f>'Раздел 2'!X58</f>
        <v>0</v>
      </c>
    </row>
    <row r="40" spans="1:24" x14ac:dyDescent="0.25">
      <c r="A40" s="56" t="s">
        <v>105</v>
      </c>
      <c r="B40" s="27" t="s">
        <v>130</v>
      </c>
      <c r="C40" s="71">
        <f>'Раздел 2'!C59</f>
        <v>0</v>
      </c>
      <c r="D40" s="71">
        <f>'Раздел 2'!D59</f>
        <v>0</v>
      </c>
      <c r="E40" s="71">
        <f>'Раздел 2'!E59</f>
        <v>0</v>
      </c>
      <c r="F40" s="71">
        <f>'Раздел 2'!F59</f>
        <v>0</v>
      </c>
      <c r="G40" s="71">
        <f>'Раздел 2'!G59</f>
        <v>0</v>
      </c>
      <c r="H40" s="71">
        <f>'Раздел 2'!H59</f>
        <v>0</v>
      </c>
      <c r="I40" s="71">
        <f>'Раздел 2'!I59</f>
        <v>0</v>
      </c>
      <c r="J40" s="71">
        <f>'Раздел 2'!J59</f>
        <v>0</v>
      </c>
      <c r="K40" s="71">
        <f>'Раздел 2'!K59</f>
        <v>0</v>
      </c>
      <c r="L40" s="71">
        <f>'Раздел 2'!L59</f>
        <v>0</v>
      </c>
      <c r="M40" s="71">
        <f>'Раздел 2'!M59</f>
        <v>0</v>
      </c>
      <c r="N40" s="71">
        <f>'Раздел 2'!N59</f>
        <v>0</v>
      </c>
      <c r="O40" s="71">
        <f>'Раздел 2'!O59</f>
        <v>0</v>
      </c>
      <c r="P40" s="71">
        <f>'Раздел 2'!P59</f>
        <v>0</v>
      </c>
      <c r="Q40" s="71">
        <f>'Раздел 2'!Q59</f>
        <v>0</v>
      </c>
      <c r="R40" s="71">
        <f>'Раздел 2'!R59</f>
        <v>0</v>
      </c>
      <c r="S40" s="71">
        <f>'Раздел 2'!S59</f>
        <v>0</v>
      </c>
      <c r="T40" s="71">
        <f>'Раздел 2'!T59</f>
        <v>0</v>
      </c>
      <c r="U40" s="71">
        <f>'Раздел 2'!U59</f>
        <v>0</v>
      </c>
      <c r="V40" s="71">
        <f>'Раздел 2'!V59</f>
        <v>0</v>
      </c>
      <c r="W40" s="71">
        <f>'Раздел 2'!W59</f>
        <v>0</v>
      </c>
      <c r="X40" s="71">
        <f>'Раздел 2'!X59</f>
        <v>0</v>
      </c>
    </row>
    <row r="41" spans="1:24" x14ac:dyDescent="0.25">
      <c r="A41" s="56" t="s">
        <v>107</v>
      </c>
      <c r="B41" s="27" t="s">
        <v>132</v>
      </c>
      <c r="C41" s="71">
        <f>'Раздел 2'!C60</f>
        <v>20</v>
      </c>
      <c r="D41" s="71">
        <f>'Раздел 2'!D60</f>
        <v>1</v>
      </c>
      <c r="E41" s="71">
        <f>'Раздел 2'!E60</f>
        <v>3024</v>
      </c>
      <c r="F41" s="71">
        <f>'Раздел 2'!F60</f>
        <v>2243</v>
      </c>
      <c r="G41" s="71">
        <f>'Раздел 2'!G60</f>
        <v>1299</v>
      </c>
      <c r="H41" s="71">
        <f>'Раздел 2'!H60</f>
        <v>899</v>
      </c>
      <c r="I41" s="71">
        <f>'Раздел 2'!I60</f>
        <v>32</v>
      </c>
      <c r="J41" s="71">
        <f>'Раздел 2'!J60</f>
        <v>13</v>
      </c>
      <c r="K41" s="71">
        <f>'Раздел 2'!K60</f>
        <v>2227</v>
      </c>
      <c r="L41" s="71">
        <f>'Раздел 2'!L60</f>
        <v>10</v>
      </c>
      <c r="M41" s="71">
        <f>'Раздел 2'!M60</f>
        <v>6</v>
      </c>
      <c r="N41" s="71">
        <f>'Раздел 2'!N60</f>
        <v>0</v>
      </c>
      <c r="O41" s="71">
        <f>'Раздел 2'!O60</f>
        <v>0</v>
      </c>
      <c r="P41" s="71">
        <f>'Раздел 2'!P60</f>
        <v>0</v>
      </c>
      <c r="Q41" s="71">
        <f>'Раздел 2'!Q60</f>
        <v>0</v>
      </c>
      <c r="R41" s="71">
        <f>'Раздел 2'!R60</f>
        <v>781</v>
      </c>
      <c r="S41" s="71">
        <f>'Раздел 2'!S60</f>
        <v>0</v>
      </c>
      <c r="T41" s="71">
        <f>'Раздел 2'!T60</f>
        <v>751</v>
      </c>
      <c r="U41" s="71">
        <f>'Раздел 2'!U60</f>
        <v>0</v>
      </c>
      <c r="V41" s="71">
        <f>'Раздел 2'!V60</f>
        <v>0</v>
      </c>
      <c r="W41" s="71">
        <f>'Раздел 2'!W60</f>
        <v>1278</v>
      </c>
      <c r="X41" s="71">
        <f>'Раздел 2'!X60</f>
        <v>1746</v>
      </c>
    </row>
    <row r="42" spans="1:24" x14ac:dyDescent="0.25">
      <c r="A42" s="56" t="s">
        <v>117</v>
      </c>
      <c r="B42" s="27" t="s">
        <v>144</v>
      </c>
      <c r="C42" s="71">
        <f>'Раздел 2'!C66</f>
        <v>3</v>
      </c>
      <c r="D42" s="71">
        <f>'Раздел 2'!D66</f>
        <v>0</v>
      </c>
      <c r="E42" s="71">
        <f>'Раздел 2'!E66</f>
        <v>589</v>
      </c>
      <c r="F42" s="71">
        <f>'Раздел 2'!F66</f>
        <v>574</v>
      </c>
      <c r="G42" s="71">
        <f>'Раздел 2'!G66</f>
        <v>199</v>
      </c>
      <c r="H42" s="71">
        <f>'Раздел 2'!H66</f>
        <v>353</v>
      </c>
      <c r="I42" s="71">
        <f>'Раздел 2'!I66</f>
        <v>22</v>
      </c>
      <c r="J42" s="71">
        <f>'Раздел 2'!J66</f>
        <v>0</v>
      </c>
      <c r="K42" s="71">
        <f>'Раздел 2'!K66</f>
        <v>557</v>
      </c>
      <c r="L42" s="71">
        <f>'Раздел 2'!L66</f>
        <v>17</v>
      </c>
      <c r="M42" s="71">
        <f>'Раздел 2'!M66</f>
        <v>0</v>
      </c>
      <c r="N42" s="71">
        <f>'Раздел 2'!N66</f>
        <v>0</v>
      </c>
      <c r="O42" s="71">
        <f>'Раздел 2'!O66</f>
        <v>0</v>
      </c>
      <c r="P42" s="71">
        <f>'Раздел 2'!P66</f>
        <v>0</v>
      </c>
      <c r="Q42" s="71">
        <f>'Раздел 2'!Q66</f>
        <v>0</v>
      </c>
      <c r="R42" s="71">
        <f>'Раздел 2'!R66</f>
        <v>15</v>
      </c>
      <c r="S42" s="71">
        <f>'Раздел 2'!S66</f>
        <v>0</v>
      </c>
      <c r="T42" s="71">
        <f>'Раздел 2'!T66</f>
        <v>15</v>
      </c>
      <c r="U42" s="71">
        <f>'Раздел 2'!U66</f>
        <v>0</v>
      </c>
      <c r="V42" s="71">
        <f>'Раздел 2'!V66</f>
        <v>0</v>
      </c>
      <c r="W42" s="71">
        <f>'Раздел 2'!W66</f>
        <v>449</v>
      </c>
      <c r="X42" s="71">
        <f>'Раздел 2'!X66</f>
        <v>140</v>
      </c>
    </row>
    <row r="43" spans="1:24" x14ac:dyDescent="0.25">
      <c r="A43" s="56" t="s">
        <v>119</v>
      </c>
      <c r="B43" s="27" t="s">
        <v>146</v>
      </c>
      <c r="C43" s="71">
        <f>'Раздел 2'!C67</f>
        <v>1</v>
      </c>
      <c r="D43" s="71">
        <f>'Раздел 2'!D67</f>
        <v>0</v>
      </c>
      <c r="E43" s="71">
        <f>'Раздел 2'!E67</f>
        <v>159</v>
      </c>
      <c r="F43" s="71">
        <f>'Раздел 2'!F67</f>
        <v>159</v>
      </c>
      <c r="G43" s="71">
        <f>'Раздел 2'!G67</f>
        <v>71</v>
      </c>
      <c r="H43" s="71">
        <f>'Раздел 2'!H67</f>
        <v>74</v>
      </c>
      <c r="I43" s="71">
        <f>'Раздел 2'!I67</f>
        <v>10</v>
      </c>
      <c r="J43" s="71">
        <f>'Раздел 2'!J67</f>
        <v>4</v>
      </c>
      <c r="K43" s="71">
        <f>'Раздел 2'!K67</f>
        <v>136</v>
      </c>
      <c r="L43" s="71">
        <f>'Раздел 2'!L67</f>
        <v>16</v>
      </c>
      <c r="M43" s="71">
        <f>'Раздел 2'!M67</f>
        <v>7</v>
      </c>
      <c r="N43" s="71">
        <f>'Раздел 2'!N67</f>
        <v>0</v>
      </c>
      <c r="O43" s="71">
        <f>'Раздел 2'!O67</f>
        <v>0</v>
      </c>
      <c r="P43" s="71">
        <f>'Раздел 2'!P67</f>
        <v>0</v>
      </c>
      <c r="Q43" s="71">
        <f>'Раздел 2'!Q67</f>
        <v>0</v>
      </c>
      <c r="R43" s="71">
        <f>'Раздел 2'!R67</f>
        <v>0</v>
      </c>
      <c r="S43" s="71">
        <f>'Раздел 2'!S67</f>
        <v>0</v>
      </c>
      <c r="T43" s="71">
        <f>'Раздел 2'!T67</f>
        <v>0</v>
      </c>
      <c r="U43" s="71">
        <f>'Раздел 2'!U67</f>
        <v>0</v>
      </c>
      <c r="V43" s="71">
        <f>'Раздел 2'!V67</f>
        <v>0</v>
      </c>
      <c r="W43" s="71">
        <f>'Раздел 2'!W67</f>
        <v>122</v>
      </c>
      <c r="X43" s="71">
        <f>'Раздел 2'!X67</f>
        <v>37</v>
      </c>
    </row>
    <row r="44" spans="1:24" x14ac:dyDescent="0.25">
      <c r="A44" s="56" t="s">
        <v>121</v>
      </c>
      <c r="B44" s="27" t="s">
        <v>148</v>
      </c>
      <c r="C44" s="71">
        <f>'Раздел 2'!C68</f>
        <v>7</v>
      </c>
      <c r="D44" s="71">
        <f>'Раздел 2'!D68</f>
        <v>1</v>
      </c>
      <c r="E44" s="71">
        <f>'Раздел 2'!E68</f>
        <v>1009</v>
      </c>
      <c r="F44" s="71">
        <f>'Раздел 2'!F68</f>
        <v>697</v>
      </c>
      <c r="G44" s="71">
        <f>'Раздел 2'!G68</f>
        <v>354</v>
      </c>
      <c r="H44" s="71">
        <f>'Раздел 2'!H68</f>
        <v>325</v>
      </c>
      <c r="I44" s="71">
        <f>'Раздел 2'!I68</f>
        <v>18</v>
      </c>
      <c r="J44" s="71">
        <f>'Раздел 2'!J68</f>
        <v>0</v>
      </c>
      <c r="K44" s="71">
        <f>'Раздел 2'!K68</f>
        <v>689</v>
      </c>
      <c r="L44" s="71">
        <f>'Раздел 2'!L68</f>
        <v>8</v>
      </c>
      <c r="M44" s="71">
        <f>'Раздел 2'!M68</f>
        <v>0</v>
      </c>
      <c r="N44" s="71">
        <f>'Раздел 2'!N68</f>
        <v>0</v>
      </c>
      <c r="O44" s="71">
        <f>'Раздел 2'!O68</f>
        <v>0</v>
      </c>
      <c r="P44" s="71">
        <f>'Раздел 2'!P68</f>
        <v>0</v>
      </c>
      <c r="Q44" s="71">
        <f>'Раздел 2'!Q68</f>
        <v>0</v>
      </c>
      <c r="R44" s="71">
        <f>'Раздел 2'!R68</f>
        <v>312</v>
      </c>
      <c r="S44" s="71">
        <f>'Раздел 2'!S68</f>
        <v>0</v>
      </c>
      <c r="T44" s="71">
        <f>'Раздел 2'!T68</f>
        <v>312</v>
      </c>
      <c r="U44" s="71">
        <f>'Раздел 2'!U68</f>
        <v>0</v>
      </c>
      <c r="V44" s="71">
        <f>'Раздел 2'!V68</f>
        <v>0</v>
      </c>
      <c r="W44" s="71">
        <f>'Раздел 2'!W68</f>
        <v>496</v>
      </c>
      <c r="X44" s="71">
        <f>'Раздел 2'!X68</f>
        <v>513</v>
      </c>
    </row>
    <row r="45" spans="1:24" x14ac:dyDescent="0.25">
      <c r="A45" s="56" t="s">
        <v>129</v>
      </c>
      <c r="B45" s="27" t="s">
        <v>154</v>
      </c>
      <c r="C45" s="71">
        <f>'Раздел 2'!C72</f>
        <v>4</v>
      </c>
      <c r="D45" s="71">
        <f>'Раздел 2'!D72</f>
        <v>0</v>
      </c>
      <c r="E45" s="71">
        <f>'Раздел 2'!E72</f>
        <v>117</v>
      </c>
      <c r="F45" s="71">
        <f>'Раздел 2'!F72</f>
        <v>74</v>
      </c>
      <c r="G45" s="71">
        <f>'Раздел 2'!G72</f>
        <v>35</v>
      </c>
      <c r="H45" s="71">
        <f>'Раздел 2'!H72</f>
        <v>39</v>
      </c>
      <c r="I45" s="71">
        <f>'Раздел 2'!I72</f>
        <v>0</v>
      </c>
      <c r="J45" s="71">
        <f>'Раздел 2'!J72</f>
        <v>0</v>
      </c>
      <c r="K45" s="71">
        <f>'Раздел 2'!K72</f>
        <v>72</v>
      </c>
      <c r="L45" s="71">
        <f>'Раздел 2'!L72</f>
        <v>2</v>
      </c>
      <c r="M45" s="71">
        <f>'Раздел 2'!M72</f>
        <v>0</v>
      </c>
      <c r="N45" s="71">
        <f>'Раздел 2'!N72</f>
        <v>0</v>
      </c>
      <c r="O45" s="71">
        <f>'Раздел 2'!O72</f>
        <v>0</v>
      </c>
      <c r="P45" s="71">
        <f>'Раздел 2'!P72</f>
        <v>0</v>
      </c>
      <c r="Q45" s="71">
        <f>'Раздел 2'!Q72</f>
        <v>0</v>
      </c>
      <c r="R45" s="71">
        <f>'Раздел 2'!R72</f>
        <v>43</v>
      </c>
      <c r="S45" s="71">
        <f>'Раздел 2'!S72</f>
        <v>0</v>
      </c>
      <c r="T45" s="71">
        <f>'Раздел 2'!T72</f>
        <v>43</v>
      </c>
      <c r="U45" s="71">
        <f>'Раздел 2'!U72</f>
        <v>0</v>
      </c>
      <c r="V45" s="71">
        <f>'Раздел 2'!V72</f>
        <v>0</v>
      </c>
      <c r="W45" s="71">
        <f>'Раздел 2'!W72</f>
        <v>86</v>
      </c>
      <c r="X45" s="71">
        <f>'Раздел 2'!X72</f>
        <v>31</v>
      </c>
    </row>
    <row r="46" spans="1:24" x14ac:dyDescent="0.25">
      <c r="A46" s="56" t="s">
        <v>131</v>
      </c>
      <c r="B46" s="27" t="s">
        <v>155</v>
      </c>
      <c r="C46" s="71">
        <f>'Раздел 2'!C73</f>
        <v>0</v>
      </c>
      <c r="D46" s="71">
        <f>'Раздел 2'!D73</f>
        <v>0</v>
      </c>
      <c r="E46" s="71">
        <f>'Раздел 2'!E73</f>
        <v>0</v>
      </c>
      <c r="F46" s="71">
        <f>'Раздел 2'!F73</f>
        <v>0</v>
      </c>
      <c r="G46" s="71">
        <f>'Раздел 2'!G73</f>
        <v>0</v>
      </c>
      <c r="H46" s="71">
        <f>'Раздел 2'!H73</f>
        <v>0</v>
      </c>
      <c r="I46" s="71">
        <f>'Раздел 2'!I73</f>
        <v>0</v>
      </c>
      <c r="J46" s="71">
        <f>'Раздел 2'!J73</f>
        <v>0</v>
      </c>
      <c r="K46" s="71">
        <f>'Раздел 2'!K73</f>
        <v>0</v>
      </c>
      <c r="L46" s="71">
        <f>'Раздел 2'!L73</f>
        <v>0</v>
      </c>
      <c r="M46" s="71">
        <f>'Раздел 2'!M73</f>
        <v>0</v>
      </c>
      <c r="N46" s="71">
        <f>'Раздел 2'!N73</f>
        <v>0</v>
      </c>
      <c r="O46" s="71">
        <f>'Раздел 2'!O73</f>
        <v>0</v>
      </c>
      <c r="P46" s="71">
        <f>'Раздел 2'!P73</f>
        <v>0</v>
      </c>
      <c r="Q46" s="71">
        <f>'Раздел 2'!Q73</f>
        <v>0</v>
      </c>
      <c r="R46" s="71">
        <f>'Раздел 2'!R73</f>
        <v>0</v>
      </c>
      <c r="S46" s="71">
        <f>'Раздел 2'!S73</f>
        <v>0</v>
      </c>
      <c r="T46" s="71">
        <f>'Раздел 2'!T73</f>
        <v>0</v>
      </c>
      <c r="U46" s="71">
        <f>'Раздел 2'!U73</f>
        <v>0</v>
      </c>
      <c r="V46" s="71">
        <f>'Раздел 2'!V73</f>
        <v>0</v>
      </c>
      <c r="W46" s="71">
        <f>'Раздел 2'!W73</f>
        <v>0</v>
      </c>
      <c r="X46" s="71">
        <f>'Раздел 2'!X73</f>
        <v>0</v>
      </c>
    </row>
    <row r="47" spans="1:24" x14ac:dyDescent="0.25">
      <c r="A47" s="56" t="s">
        <v>133</v>
      </c>
      <c r="B47" s="27" t="s">
        <v>157</v>
      </c>
      <c r="C47" s="71">
        <f>'Раздел 2'!C74</f>
        <v>0</v>
      </c>
      <c r="D47" s="71">
        <f>'Раздел 2'!D74</f>
        <v>0</v>
      </c>
      <c r="E47" s="71">
        <f>'Раздел 2'!E74</f>
        <v>0</v>
      </c>
      <c r="F47" s="71">
        <f>'Раздел 2'!F74</f>
        <v>0</v>
      </c>
      <c r="G47" s="71">
        <f>'Раздел 2'!G74</f>
        <v>0</v>
      </c>
      <c r="H47" s="71">
        <f>'Раздел 2'!H74</f>
        <v>0</v>
      </c>
      <c r="I47" s="71">
        <f>'Раздел 2'!I74</f>
        <v>0</v>
      </c>
      <c r="J47" s="71">
        <f>'Раздел 2'!J74</f>
        <v>0</v>
      </c>
      <c r="K47" s="71">
        <f>'Раздел 2'!K74</f>
        <v>0</v>
      </c>
      <c r="L47" s="71">
        <f>'Раздел 2'!L74</f>
        <v>0</v>
      </c>
      <c r="M47" s="71">
        <f>'Раздел 2'!M74</f>
        <v>0</v>
      </c>
      <c r="N47" s="71">
        <f>'Раздел 2'!N74</f>
        <v>0</v>
      </c>
      <c r="O47" s="71">
        <f>'Раздел 2'!O74</f>
        <v>0</v>
      </c>
      <c r="P47" s="71">
        <f>'Раздел 2'!P74</f>
        <v>0</v>
      </c>
      <c r="Q47" s="71">
        <f>'Раздел 2'!Q74</f>
        <v>0</v>
      </c>
      <c r="R47" s="71">
        <f>'Раздел 2'!R74</f>
        <v>0</v>
      </c>
      <c r="S47" s="71">
        <f>'Раздел 2'!S74</f>
        <v>0</v>
      </c>
      <c r="T47" s="71">
        <f>'Раздел 2'!T74</f>
        <v>0</v>
      </c>
      <c r="U47" s="71">
        <f>'Раздел 2'!U74</f>
        <v>0</v>
      </c>
      <c r="V47" s="71">
        <f>'Раздел 2'!V74</f>
        <v>0</v>
      </c>
      <c r="W47" s="71">
        <f>'Раздел 2'!W74</f>
        <v>0</v>
      </c>
      <c r="X47" s="71">
        <f>'Раздел 2'!X74</f>
        <v>0</v>
      </c>
    </row>
    <row r="48" spans="1:24" ht="21" x14ac:dyDescent="0.25">
      <c r="A48" s="56" t="s">
        <v>869</v>
      </c>
      <c r="B48" s="27" t="s">
        <v>159</v>
      </c>
      <c r="C48" s="71">
        <f>'Раздел 2'!C75</f>
        <v>0</v>
      </c>
      <c r="D48" s="71">
        <f>'Раздел 2'!D75</f>
        <v>0</v>
      </c>
      <c r="E48" s="71">
        <f>'Раздел 2'!E75</f>
        <v>0</v>
      </c>
      <c r="F48" s="71">
        <f>'Раздел 2'!F75</f>
        <v>0</v>
      </c>
      <c r="G48" s="71">
        <f>'Раздел 2'!G75</f>
        <v>0</v>
      </c>
      <c r="H48" s="71">
        <f>'Раздел 2'!H75</f>
        <v>0</v>
      </c>
      <c r="I48" s="71">
        <f>'Раздел 2'!I75</f>
        <v>0</v>
      </c>
      <c r="J48" s="71">
        <f>'Раздел 2'!J75</f>
        <v>0</v>
      </c>
      <c r="K48" s="71">
        <f>'Раздел 2'!K75</f>
        <v>0</v>
      </c>
      <c r="L48" s="71">
        <f>'Раздел 2'!L75</f>
        <v>0</v>
      </c>
      <c r="M48" s="71">
        <f>'Раздел 2'!M75</f>
        <v>0</v>
      </c>
      <c r="N48" s="71">
        <f>'Раздел 2'!N75</f>
        <v>0</v>
      </c>
      <c r="O48" s="71">
        <f>'Раздел 2'!O75</f>
        <v>0</v>
      </c>
      <c r="P48" s="71">
        <f>'Раздел 2'!P75</f>
        <v>0</v>
      </c>
      <c r="Q48" s="71">
        <f>'Раздел 2'!Q75</f>
        <v>0</v>
      </c>
      <c r="R48" s="71">
        <f>'Раздел 2'!R75</f>
        <v>0</v>
      </c>
      <c r="S48" s="71">
        <f>'Раздел 2'!S75</f>
        <v>0</v>
      </c>
      <c r="T48" s="71">
        <f>'Раздел 2'!T75</f>
        <v>0</v>
      </c>
      <c r="U48" s="71">
        <f>'Раздел 2'!U75</f>
        <v>0</v>
      </c>
      <c r="V48" s="71">
        <f>'Раздел 2'!V75</f>
        <v>0</v>
      </c>
      <c r="W48" s="71">
        <f>'Раздел 2'!W75</f>
        <v>0</v>
      </c>
      <c r="X48" s="71">
        <f>'Раздел 2'!X75</f>
        <v>0</v>
      </c>
    </row>
    <row r="49" spans="1:24" x14ac:dyDescent="0.25">
      <c r="A49" s="56" t="s">
        <v>135</v>
      </c>
      <c r="B49" s="27" t="s">
        <v>168</v>
      </c>
      <c r="C49" s="71">
        <f>'Раздел 2'!C80</f>
        <v>0</v>
      </c>
      <c r="D49" s="71">
        <f>'Раздел 2'!D80</f>
        <v>0</v>
      </c>
      <c r="E49" s="71">
        <f>'Раздел 2'!E80</f>
        <v>0</v>
      </c>
      <c r="F49" s="71">
        <f>'Раздел 2'!F80</f>
        <v>0</v>
      </c>
      <c r="G49" s="71">
        <f>'Раздел 2'!G80</f>
        <v>0</v>
      </c>
      <c r="H49" s="71">
        <f>'Раздел 2'!H80</f>
        <v>0</v>
      </c>
      <c r="I49" s="71">
        <f>'Раздел 2'!I80</f>
        <v>0</v>
      </c>
      <c r="J49" s="71">
        <f>'Раздел 2'!J80</f>
        <v>0</v>
      </c>
      <c r="K49" s="71">
        <f>'Раздел 2'!K80</f>
        <v>0</v>
      </c>
      <c r="L49" s="71">
        <f>'Раздел 2'!L80</f>
        <v>0</v>
      </c>
      <c r="M49" s="71">
        <f>'Раздел 2'!M80</f>
        <v>0</v>
      </c>
      <c r="N49" s="71">
        <f>'Раздел 2'!N80</f>
        <v>0</v>
      </c>
      <c r="O49" s="71">
        <f>'Раздел 2'!O80</f>
        <v>0</v>
      </c>
      <c r="P49" s="71">
        <f>'Раздел 2'!P80</f>
        <v>0</v>
      </c>
      <c r="Q49" s="71">
        <f>'Раздел 2'!Q80</f>
        <v>0</v>
      </c>
      <c r="R49" s="71">
        <f>'Раздел 2'!R80</f>
        <v>0</v>
      </c>
      <c r="S49" s="71">
        <f>'Раздел 2'!S80</f>
        <v>0</v>
      </c>
      <c r="T49" s="71">
        <f>'Раздел 2'!T80</f>
        <v>0</v>
      </c>
      <c r="U49" s="71">
        <f>'Раздел 2'!U80</f>
        <v>0</v>
      </c>
      <c r="V49" s="71">
        <f>'Раздел 2'!V80</f>
        <v>0</v>
      </c>
      <c r="W49" s="71">
        <f>'Раздел 2'!W80</f>
        <v>0</v>
      </c>
      <c r="X49" s="71">
        <f>'Раздел 2'!X80</f>
        <v>0</v>
      </c>
    </row>
    <row r="50" spans="1:24" x14ac:dyDescent="0.25">
      <c r="A50" s="56" t="s">
        <v>137</v>
      </c>
      <c r="B50" s="27" t="s">
        <v>170</v>
      </c>
      <c r="C50" s="71">
        <f>'Раздел 2'!C81</f>
        <v>0</v>
      </c>
      <c r="D50" s="71">
        <f>'Раздел 2'!D81</f>
        <v>0</v>
      </c>
      <c r="E50" s="71">
        <f>'Раздел 2'!E81</f>
        <v>0</v>
      </c>
      <c r="F50" s="71">
        <f>'Раздел 2'!F81</f>
        <v>0</v>
      </c>
      <c r="G50" s="71">
        <f>'Раздел 2'!G81</f>
        <v>0</v>
      </c>
      <c r="H50" s="71">
        <f>'Раздел 2'!H81</f>
        <v>0</v>
      </c>
      <c r="I50" s="71">
        <f>'Раздел 2'!I81</f>
        <v>0</v>
      </c>
      <c r="J50" s="71">
        <f>'Раздел 2'!J81</f>
        <v>0</v>
      </c>
      <c r="K50" s="71">
        <f>'Раздел 2'!K81</f>
        <v>0</v>
      </c>
      <c r="L50" s="71">
        <f>'Раздел 2'!L81</f>
        <v>0</v>
      </c>
      <c r="M50" s="71">
        <f>'Раздел 2'!M81</f>
        <v>0</v>
      </c>
      <c r="N50" s="71">
        <f>'Раздел 2'!N81</f>
        <v>0</v>
      </c>
      <c r="O50" s="71">
        <f>'Раздел 2'!O81</f>
        <v>0</v>
      </c>
      <c r="P50" s="71">
        <f>'Раздел 2'!P81</f>
        <v>0</v>
      </c>
      <c r="Q50" s="71">
        <f>'Раздел 2'!Q81</f>
        <v>0</v>
      </c>
      <c r="R50" s="71">
        <f>'Раздел 2'!R81</f>
        <v>0</v>
      </c>
      <c r="S50" s="71">
        <f>'Раздел 2'!S81</f>
        <v>0</v>
      </c>
      <c r="T50" s="71">
        <f>'Раздел 2'!T81</f>
        <v>0</v>
      </c>
      <c r="U50" s="71">
        <f>'Раздел 2'!U81</f>
        <v>0</v>
      </c>
      <c r="V50" s="71">
        <f>'Раздел 2'!V81</f>
        <v>0</v>
      </c>
      <c r="W50" s="71">
        <f>'Раздел 2'!W81</f>
        <v>0</v>
      </c>
      <c r="X50" s="71">
        <f>'Раздел 2'!X81</f>
        <v>0</v>
      </c>
    </row>
    <row r="51" spans="1:24" x14ac:dyDescent="0.25">
      <c r="A51" s="56" t="s">
        <v>139</v>
      </c>
      <c r="B51" s="27" t="s">
        <v>172</v>
      </c>
      <c r="C51" s="71">
        <f>'Раздел 2'!C82</f>
        <v>0</v>
      </c>
      <c r="D51" s="71">
        <f>'Раздел 2'!D82</f>
        <v>0</v>
      </c>
      <c r="E51" s="71">
        <f>'Раздел 2'!E82</f>
        <v>0</v>
      </c>
      <c r="F51" s="71">
        <f>'Раздел 2'!F82</f>
        <v>0</v>
      </c>
      <c r="G51" s="71">
        <f>'Раздел 2'!G82</f>
        <v>0</v>
      </c>
      <c r="H51" s="71">
        <f>'Раздел 2'!H82</f>
        <v>0</v>
      </c>
      <c r="I51" s="71">
        <f>'Раздел 2'!I82</f>
        <v>0</v>
      </c>
      <c r="J51" s="71">
        <f>'Раздел 2'!J82</f>
        <v>0</v>
      </c>
      <c r="K51" s="71">
        <f>'Раздел 2'!K82</f>
        <v>0</v>
      </c>
      <c r="L51" s="71">
        <f>'Раздел 2'!L82</f>
        <v>0</v>
      </c>
      <c r="M51" s="71">
        <f>'Раздел 2'!M82</f>
        <v>0</v>
      </c>
      <c r="N51" s="71">
        <f>'Раздел 2'!N82</f>
        <v>0</v>
      </c>
      <c r="O51" s="71">
        <f>'Раздел 2'!O82</f>
        <v>0</v>
      </c>
      <c r="P51" s="71">
        <f>'Раздел 2'!P82</f>
        <v>0</v>
      </c>
      <c r="Q51" s="71">
        <f>'Раздел 2'!Q82</f>
        <v>0</v>
      </c>
      <c r="R51" s="71">
        <f>'Раздел 2'!R82</f>
        <v>0</v>
      </c>
      <c r="S51" s="71">
        <f>'Раздел 2'!S82</f>
        <v>0</v>
      </c>
      <c r="T51" s="71">
        <f>'Раздел 2'!T82</f>
        <v>0</v>
      </c>
      <c r="U51" s="71">
        <f>'Раздел 2'!U82</f>
        <v>0</v>
      </c>
      <c r="V51" s="71">
        <f>'Раздел 2'!V82</f>
        <v>0</v>
      </c>
      <c r="W51" s="71">
        <f>'Раздел 2'!W82</f>
        <v>0</v>
      </c>
      <c r="X51" s="71">
        <f>'Раздел 2'!X82</f>
        <v>0</v>
      </c>
    </row>
    <row r="52" spans="1:24" x14ac:dyDescent="0.25">
      <c r="A52" s="56" t="s">
        <v>141</v>
      </c>
      <c r="B52" s="27" t="s">
        <v>174</v>
      </c>
      <c r="C52" s="71">
        <f>'Раздел 2'!C83</f>
        <v>0</v>
      </c>
      <c r="D52" s="71">
        <f>'Раздел 2'!D83</f>
        <v>0</v>
      </c>
      <c r="E52" s="71">
        <f>'Раздел 2'!E83</f>
        <v>0</v>
      </c>
      <c r="F52" s="71">
        <f>'Раздел 2'!F83</f>
        <v>0</v>
      </c>
      <c r="G52" s="71">
        <f>'Раздел 2'!G83</f>
        <v>0</v>
      </c>
      <c r="H52" s="71">
        <f>'Раздел 2'!H83</f>
        <v>0</v>
      </c>
      <c r="I52" s="71">
        <f>'Раздел 2'!I83</f>
        <v>0</v>
      </c>
      <c r="J52" s="71">
        <f>'Раздел 2'!J83</f>
        <v>0</v>
      </c>
      <c r="K52" s="71">
        <f>'Раздел 2'!K83</f>
        <v>0</v>
      </c>
      <c r="L52" s="71">
        <f>'Раздел 2'!L83</f>
        <v>0</v>
      </c>
      <c r="M52" s="71">
        <f>'Раздел 2'!M83</f>
        <v>0</v>
      </c>
      <c r="N52" s="71">
        <f>'Раздел 2'!N83</f>
        <v>0</v>
      </c>
      <c r="O52" s="71">
        <f>'Раздел 2'!O83</f>
        <v>0</v>
      </c>
      <c r="P52" s="71">
        <f>'Раздел 2'!P83</f>
        <v>0</v>
      </c>
      <c r="Q52" s="71">
        <f>'Раздел 2'!Q83</f>
        <v>0</v>
      </c>
      <c r="R52" s="71">
        <f>'Раздел 2'!R83</f>
        <v>0</v>
      </c>
      <c r="S52" s="71">
        <f>'Раздел 2'!S83</f>
        <v>0</v>
      </c>
      <c r="T52" s="71">
        <f>'Раздел 2'!T83</f>
        <v>0</v>
      </c>
      <c r="U52" s="71">
        <f>'Раздел 2'!U83</f>
        <v>0</v>
      </c>
      <c r="V52" s="71">
        <f>'Раздел 2'!V83</f>
        <v>0</v>
      </c>
      <c r="W52" s="71">
        <f>'Раздел 2'!W83</f>
        <v>0</v>
      </c>
      <c r="X52" s="71">
        <f>'Раздел 2'!X83</f>
        <v>0</v>
      </c>
    </row>
    <row r="53" spans="1:24" x14ac:dyDescent="0.25">
      <c r="A53" s="56" t="s">
        <v>143</v>
      </c>
      <c r="B53" s="27" t="s">
        <v>175</v>
      </c>
      <c r="C53" s="71">
        <f>'Раздел 2'!C84</f>
        <v>2</v>
      </c>
      <c r="D53" s="71">
        <f>'Раздел 2'!D84</f>
        <v>1</v>
      </c>
      <c r="E53" s="71">
        <f>'Раздел 2'!E84</f>
        <v>517</v>
      </c>
      <c r="F53" s="71">
        <f>'Раздел 2'!F84</f>
        <v>517</v>
      </c>
      <c r="G53" s="71">
        <f>'Раздел 2'!G84</f>
        <v>186</v>
      </c>
      <c r="H53" s="71">
        <f>'Раздел 2'!H84</f>
        <v>263</v>
      </c>
      <c r="I53" s="71">
        <f>'Раздел 2'!I84</f>
        <v>53</v>
      </c>
      <c r="J53" s="71">
        <f>'Раздел 2'!J84</f>
        <v>15</v>
      </c>
      <c r="K53" s="71">
        <f>'Раздел 2'!K84</f>
        <v>462</v>
      </c>
      <c r="L53" s="71">
        <f>'Раздел 2'!L84</f>
        <v>52</v>
      </c>
      <c r="M53" s="71">
        <f>'Раздел 2'!M84</f>
        <v>3</v>
      </c>
      <c r="N53" s="71">
        <f>'Раздел 2'!N84</f>
        <v>0</v>
      </c>
      <c r="O53" s="71">
        <f>'Раздел 2'!O84</f>
        <v>0</v>
      </c>
      <c r="P53" s="71">
        <f>'Раздел 2'!P84</f>
        <v>0</v>
      </c>
      <c r="Q53" s="71">
        <f>'Раздел 2'!Q84</f>
        <v>0</v>
      </c>
      <c r="R53" s="71">
        <f>'Раздел 2'!R84</f>
        <v>0</v>
      </c>
      <c r="S53" s="71">
        <f>'Раздел 2'!S84</f>
        <v>0</v>
      </c>
      <c r="T53" s="71">
        <f>'Раздел 2'!T84</f>
        <v>0</v>
      </c>
      <c r="U53" s="71">
        <f>'Раздел 2'!U84</f>
        <v>10</v>
      </c>
      <c r="V53" s="71">
        <f>'Раздел 2'!V84</f>
        <v>10</v>
      </c>
      <c r="W53" s="71">
        <f>'Раздел 2'!W84</f>
        <v>406</v>
      </c>
      <c r="X53" s="71">
        <f>'Раздел 2'!X84</f>
        <v>111</v>
      </c>
    </row>
    <row r="54" spans="1:24" x14ac:dyDescent="0.25">
      <c r="A54" s="56" t="s">
        <v>145</v>
      </c>
      <c r="B54" s="27" t="s">
        <v>176</v>
      </c>
      <c r="C54" s="71">
        <f>'Раздел 2'!C85</f>
        <v>0</v>
      </c>
      <c r="D54" s="71">
        <f>'Раздел 2'!D85</f>
        <v>0</v>
      </c>
      <c r="E54" s="71">
        <f>'Раздел 2'!E85</f>
        <v>0</v>
      </c>
      <c r="F54" s="71">
        <f>'Раздел 2'!F85</f>
        <v>0</v>
      </c>
      <c r="G54" s="71">
        <f>'Раздел 2'!G85</f>
        <v>0</v>
      </c>
      <c r="H54" s="71">
        <f>'Раздел 2'!H85</f>
        <v>0</v>
      </c>
      <c r="I54" s="71">
        <f>'Раздел 2'!I85</f>
        <v>0</v>
      </c>
      <c r="J54" s="71">
        <f>'Раздел 2'!J85</f>
        <v>0</v>
      </c>
      <c r="K54" s="71">
        <f>'Раздел 2'!K85</f>
        <v>0</v>
      </c>
      <c r="L54" s="71">
        <f>'Раздел 2'!L85</f>
        <v>0</v>
      </c>
      <c r="M54" s="71">
        <f>'Раздел 2'!M85</f>
        <v>0</v>
      </c>
      <c r="N54" s="71">
        <f>'Раздел 2'!N85</f>
        <v>0</v>
      </c>
      <c r="O54" s="71">
        <f>'Раздел 2'!O85</f>
        <v>0</v>
      </c>
      <c r="P54" s="71">
        <f>'Раздел 2'!P85</f>
        <v>0</v>
      </c>
      <c r="Q54" s="71">
        <f>'Раздел 2'!Q85</f>
        <v>0</v>
      </c>
      <c r="R54" s="71">
        <f>'Раздел 2'!R85</f>
        <v>0</v>
      </c>
      <c r="S54" s="71">
        <f>'Раздел 2'!S85</f>
        <v>0</v>
      </c>
      <c r="T54" s="71">
        <f>'Раздел 2'!T85</f>
        <v>0</v>
      </c>
      <c r="U54" s="71">
        <f>'Раздел 2'!U85</f>
        <v>0</v>
      </c>
      <c r="V54" s="71">
        <f>'Раздел 2'!V85</f>
        <v>0</v>
      </c>
      <c r="W54" s="71">
        <f>'Раздел 2'!W85</f>
        <v>0</v>
      </c>
      <c r="X54" s="71">
        <f>'Раздел 2'!X85</f>
        <v>0</v>
      </c>
    </row>
    <row r="55" spans="1:24" x14ac:dyDescent="0.25">
      <c r="A55" s="56" t="s">
        <v>147</v>
      </c>
      <c r="B55" s="27" t="s">
        <v>178</v>
      </c>
      <c r="C55" s="71">
        <f>'Раздел 2'!C86</f>
        <v>0</v>
      </c>
      <c r="D55" s="71">
        <f>'Раздел 2'!D86</f>
        <v>0</v>
      </c>
      <c r="E55" s="71">
        <f>'Раздел 2'!E86</f>
        <v>0</v>
      </c>
      <c r="F55" s="71">
        <f>'Раздел 2'!F86</f>
        <v>0</v>
      </c>
      <c r="G55" s="71">
        <f>'Раздел 2'!G86</f>
        <v>0</v>
      </c>
      <c r="H55" s="71">
        <f>'Раздел 2'!H86</f>
        <v>0</v>
      </c>
      <c r="I55" s="71">
        <f>'Раздел 2'!I86</f>
        <v>0</v>
      </c>
      <c r="J55" s="71">
        <f>'Раздел 2'!J86</f>
        <v>0</v>
      </c>
      <c r="K55" s="71">
        <f>'Раздел 2'!K86</f>
        <v>0</v>
      </c>
      <c r="L55" s="71">
        <f>'Раздел 2'!L86</f>
        <v>0</v>
      </c>
      <c r="M55" s="71">
        <f>'Раздел 2'!M86</f>
        <v>0</v>
      </c>
      <c r="N55" s="71">
        <f>'Раздел 2'!N86</f>
        <v>0</v>
      </c>
      <c r="O55" s="71">
        <f>'Раздел 2'!O86</f>
        <v>0</v>
      </c>
      <c r="P55" s="71">
        <f>'Раздел 2'!P86</f>
        <v>0</v>
      </c>
      <c r="Q55" s="71">
        <f>'Раздел 2'!Q86</f>
        <v>0</v>
      </c>
      <c r="R55" s="71">
        <f>'Раздел 2'!R86</f>
        <v>0</v>
      </c>
      <c r="S55" s="71">
        <f>'Раздел 2'!S86</f>
        <v>0</v>
      </c>
      <c r="T55" s="71">
        <f>'Раздел 2'!T86</f>
        <v>0</v>
      </c>
      <c r="U55" s="71">
        <f>'Раздел 2'!U86</f>
        <v>0</v>
      </c>
      <c r="V55" s="71">
        <f>'Раздел 2'!V86</f>
        <v>0</v>
      </c>
      <c r="W55" s="71">
        <f>'Раздел 2'!W86</f>
        <v>0</v>
      </c>
      <c r="X55" s="71">
        <f>'Раздел 2'!X86</f>
        <v>0</v>
      </c>
    </row>
    <row r="56" spans="1:24" x14ac:dyDescent="0.25">
      <c r="A56" s="56" t="s">
        <v>149</v>
      </c>
      <c r="B56" s="27" t="s">
        <v>180</v>
      </c>
      <c r="C56" s="71">
        <f>'Раздел 2'!C87</f>
        <v>1</v>
      </c>
      <c r="D56" s="71">
        <f>'Раздел 2'!D87</f>
        <v>0</v>
      </c>
      <c r="E56" s="71">
        <f>'Раздел 2'!E87</f>
        <v>34</v>
      </c>
      <c r="F56" s="71">
        <f>'Раздел 2'!F87</f>
        <v>34</v>
      </c>
      <c r="G56" s="71">
        <f>'Раздел 2'!G87</f>
        <v>15</v>
      </c>
      <c r="H56" s="71">
        <f>'Раздел 2'!H87</f>
        <v>19</v>
      </c>
      <c r="I56" s="71">
        <f>'Раздел 2'!I87</f>
        <v>0</v>
      </c>
      <c r="J56" s="71">
        <f>'Раздел 2'!J87</f>
        <v>0</v>
      </c>
      <c r="K56" s="71">
        <f>'Раздел 2'!K87</f>
        <v>22</v>
      </c>
      <c r="L56" s="71">
        <f>'Раздел 2'!L87</f>
        <v>12</v>
      </c>
      <c r="M56" s="71">
        <f>'Раздел 2'!M87</f>
        <v>0</v>
      </c>
      <c r="N56" s="71">
        <f>'Раздел 2'!N87</f>
        <v>0</v>
      </c>
      <c r="O56" s="71">
        <f>'Раздел 2'!O87</f>
        <v>0</v>
      </c>
      <c r="P56" s="71">
        <f>'Раздел 2'!P87</f>
        <v>0</v>
      </c>
      <c r="Q56" s="71">
        <f>'Раздел 2'!Q87</f>
        <v>0</v>
      </c>
      <c r="R56" s="71">
        <f>'Раздел 2'!R87</f>
        <v>0</v>
      </c>
      <c r="S56" s="71">
        <f>'Раздел 2'!S87</f>
        <v>0</v>
      </c>
      <c r="T56" s="71">
        <f>'Раздел 2'!T87</f>
        <v>0</v>
      </c>
      <c r="U56" s="71">
        <f>'Раздел 2'!U87</f>
        <v>0</v>
      </c>
      <c r="V56" s="71">
        <f>'Раздел 2'!V87</f>
        <v>0</v>
      </c>
      <c r="W56" s="71">
        <f>'Раздел 2'!W87</f>
        <v>30</v>
      </c>
      <c r="X56" s="71">
        <f>'Раздел 2'!X87</f>
        <v>4</v>
      </c>
    </row>
    <row r="57" spans="1:24" x14ac:dyDescent="0.25">
      <c r="A57" s="56" t="s">
        <v>156</v>
      </c>
      <c r="B57" s="27" t="s">
        <v>186</v>
      </c>
      <c r="C57" s="71">
        <f>'Раздел 2'!C90</f>
        <v>0</v>
      </c>
      <c r="D57" s="71">
        <f>'Раздел 2'!D90</f>
        <v>0</v>
      </c>
      <c r="E57" s="71">
        <f>'Раздел 2'!E90</f>
        <v>0</v>
      </c>
      <c r="F57" s="71">
        <f>'Раздел 2'!F90</f>
        <v>0</v>
      </c>
      <c r="G57" s="71">
        <f>'Раздел 2'!G90</f>
        <v>0</v>
      </c>
      <c r="H57" s="71">
        <f>'Раздел 2'!H90</f>
        <v>0</v>
      </c>
      <c r="I57" s="71">
        <f>'Раздел 2'!I90</f>
        <v>0</v>
      </c>
      <c r="J57" s="71">
        <f>'Раздел 2'!J90</f>
        <v>0</v>
      </c>
      <c r="K57" s="71">
        <f>'Раздел 2'!K90</f>
        <v>0</v>
      </c>
      <c r="L57" s="71">
        <f>'Раздел 2'!L90</f>
        <v>0</v>
      </c>
      <c r="M57" s="71">
        <f>'Раздел 2'!M90</f>
        <v>0</v>
      </c>
      <c r="N57" s="71">
        <f>'Раздел 2'!N90</f>
        <v>0</v>
      </c>
      <c r="O57" s="71">
        <f>'Раздел 2'!O90</f>
        <v>0</v>
      </c>
      <c r="P57" s="71">
        <f>'Раздел 2'!P90</f>
        <v>0</v>
      </c>
      <c r="Q57" s="71">
        <f>'Раздел 2'!Q90</f>
        <v>0</v>
      </c>
      <c r="R57" s="71">
        <f>'Раздел 2'!R90</f>
        <v>0</v>
      </c>
      <c r="S57" s="71">
        <f>'Раздел 2'!S90</f>
        <v>0</v>
      </c>
      <c r="T57" s="71">
        <f>'Раздел 2'!T90</f>
        <v>0</v>
      </c>
      <c r="U57" s="71">
        <f>'Раздел 2'!U90</f>
        <v>0</v>
      </c>
      <c r="V57" s="71">
        <f>'Раздел 2'!V90</f>
        <v>0</v>
      </c>
      <c r="W57" s="71">
        <f>'Раздел 2'!W90</f>
        <v>0</v>
      </c>
      <c r="X57" s="71">
        <f>'Раздел 2'!X90</f>
        <v>0</v>
      </c>
    </row>
    <row r="58" spans="1:24" x14ac:dyDescent="0.25">
      <c r="A58" s="56" t="s">
        <v>158</v>
      </c>
      <c r="B58" s="27" t="s">
        <v>187</v>
      </c>
      <c r="C58" s="71">
        <f>'Раздел 2'!C91</f>
        <v>0</v>
      </c>
      <c r="D58" s="71">
        <f>'Раздел 2'!D91</f>
        <v>0</v>
      </c>
      <c r="E58" s="71">
        <f>'Раздел 2'!E91</f>
        <v>0</v>
      </c>
      <c r="F58" s="71">
        <f>'Раздел 2'!F91</f>
        <v>0</v>
      </c>
      <c r="G58" s="71">
        <f>'Раздел 2'!G91</f>
        <v>0</v>
      </c>
      <c r="H58" s="71">
        <f>'Раздел 2'!H91</f>
        <v>0</v>
      </c>
      <c r="I58" s="71">
        <f>'Раздел 2'!I91</f>
        <v>0</v>
      </c>
      <c r="J58" s="71">
        <f>'Раздел 2'!J91</f>
        <v>0</v>
      </c>
      <c r="K58" s="71">
        <f>'Раздел 2'!K91</f>
        <v>0</v>
      </c>
      <c r="L58" s="71">
        <f>'Раздел 2'!L91</f>
        <v>0</v>
      </c>
      <c r="M58" s="71">
        <f>'Раздел 2'!M91</f>
        <v>0</v>
      </c>
      <c r="N58" s="71">
        <f>'Раздел 2'!N91</f>
        <v>0</v>
      </c>
      <c r="O58" s="71">
        <f>'Раздел 2'!O91</f>
        <v>0</v>
      </c>
      <c r="P58" s="71">
        <f>'Раздел 2'!P91</f>
        <v>0</v>
      </c>
      <c r="Q58" s="71">
        <f>'Раздел 2'!Q91</f>
        <v>0</v>
      </c>
      <c r="R58" s="71">
        <f>'Раздел 2'!R91</f>
        <v>0</v>
      </c>
      <c r="S58" s="71">
        <f>'Раздел 2'!S91</f>
        <v>0</v>
      </c>
      <c r="T58" s="71">
        <f>'Раздел 2'!T91</f>
        <v>0</v>
      </c>
      <c r="U58" s="71">
        <f>'Раздел 2'!U91</f>
        <v>0</v>
      </c>
      <c r="V58" s="71">
        <f>'Раздел 2'!V91</f>
        <v>0</v>
      </c>
      <c r="W58" s="71">
        <f>'Раздел 2'!W91</f>
        <v>0</v>
      </c>
      <c r="X58" s="71">
        <f>'Раздел 2'!X91</f>
        <v>0</v>
      </c>
    </row>
    <row r="59" spans="1:24" x14ac:dyDescent="0.25">
      <c r="A59" s="56" t="s">
        <v>160</v>
      </c>
      <c r="B59" s="27" t="s">
        <v>189</v>
      </c>
      <c r="C59" s="71">
        <f>'Раздел 2'!C92</f>
        <v>2</v>
      </c>
      <c r="D59" s="71">
        <f>'Раздел 2'!D92</f>
        <v>0</v>
      </c>
      <c r="E59" s="71">
        <f>'Раздел 2'!E92</f>
        <v>173</v>
      </c>
      <c r="F59" s="71">
        <f>'Раздел 2'!F92</f>
        <v>173</v>
      </c>
      <c r="G59" s="71">
        <f>'Раздел 2'!G92</f>
        <v>51</v>
      </c>
      <c r="H59" s="71">
        <f>'Раздел 2'!H92</f>
        <v>97</v>
      </c>
      <c r="I59" s="71">
        <f>'Раздел 2'!I92</f>
        <v>19</v>
      </c>
      <c r="J59" s="71">
        <f>'Раздел 2'!J92</f>
        <v>6</v>
      </c>
      <c r="K59" s="71">
        <f>'Раздел 2'!K92</f>
        <v>154</v>
      </c>
      <c r="L59" s="71">
        <f>'Раздел 2'!L92</f>
        <v>13</v>
      </c>
      <c r="M59" s="71">
        <f>'Раздел 2'!M92</f>
        <v>6</v>
      </c>
      <c r="N59" s="71">
        <f>'Раздел 2'!N92</f>
        <v>0</v>
      </c>
      <c r="O59" s="71">
        <f>'Раздел 2'!O92</f>
        <v>0</v>
      </c>
      <c r="P59" s="71">
        <f>'Раздел 2'!P92</f>
        <v>0</v>
      </c>
      <c r="Q59" s="71">
        <f>'Раздел 2'!Q92</f>
        <v>0</v>
      </c>
      <c r="R59" s="71">
        <f>'Раздел 2'!R92</f>
        <v>0</v>
      </c>
      <c r="S59" s="71">
        <f>'Раздел 2'!S92</f>
        <v>0</v>
      </c>
      <c r="T59" s="71">
        <f>'Раздел 2'!T92</f>
        <v>0</v>
      </c>
      <c r="U59" s="71">
        <f>'Раздел 2'!U92</f>
        <v>0</v>
      </c>
      <c r="V59" s="71">
        <f>'Раздел 2'!V92</f>
        <v>0</v>
      </c>
      <c r="W59" s="71">
        <f>'Раздел 2'!W92</f>
        <v>153</v>
      </c>
      <c r="X59" s="71">
        <f>'Раздел 2'!X92</f>
        <v>20</v>
      </c>
    </row>
    <row r="60" spans="1:24" x14ac:dyDescent="0.25">
      <c r="A60" s="56" t="s">
        <v>802</v>
      </c>
      <c r="B60" s="27" t="s">
        <v>191</v>
      </c>
      <c r="C60" s="71">
        <f>'Раздел 2'!C93</f>
        <v>0</v>
      </c>
      <c r="D60" s="71">
        <f>'Раздел 2'!D93</f>
        <v>0</v>
      </c>
      <c r="E60" s="71">
        <f>'Раздел 2'!E93</f>
        <v>0</v>
      </c>
      <c r="F60" s="71">
        <f>'Раздел 2'!F93</f>
        <v>0</v>
      </c>
      <c r="G60" s="71">
        <f>'Раздел 2'!G93</f>
        <v>0</v>
      </c>
      <c r="H60" s="71">
        <f>'Раздел 2'!H93</f>
        <v>0</v>
      </c>
      <c r="I60" s="71">
        <f>'Раздел 2'!I93</f>
        <v>0</v>
      </c>
      <c r="J60" s="71">
        <f>'Раздел 2'!J93</f>
        <v>0</v>
      </c>
      <c r="K60" s="71">
        <f>'Раздел 2'!K93</f>
        <v>0</v>
      </c>
      <c r="L60" s="71">
        <f>'Раздел 2'!L93</f>
        <v>0</v>
      </c>
      <c r="M60" s="71">
        <f>'Раздел 2'!M93</f>
        <v>0</v>
      </c>
      <c r="N60" s="71">
        <f>'Раздел 2'!N93</f>
        <v>0</v>
      </c>
      <c r="O60" s="71">
        <f>'Раздел 2'!O93</f>
        <v>0</v>
      </c>
      <c r="P60" s="71">
        <f>'Раздел 2'!P93</f>
        <v>0</v>
      </c>
      <c r="Q60" s="71">
        <f>'Раздел 2'!Q93</f>
        <v>0</v>
      </c>
      <c r="R60" s="71">
        <f>'Раздел 2'!R93</f>
        <v>0</v>
      </c>
      <c r="S60" s="71">
        <f>'Раздел 2'!S93</f>
        <v>0</v>
      </c>
      <c r="T60" s="71">
        <f>'Раздел 2'!T93</f>
        <v>0</v>
      </c>
      <c r="U60" s="71">
        <f>'Раздел 2'!U93</f>
        <v>0</v>
      </c>
      <c r="V60" s="71">
        <f>'Раздел 2'!V93</f>
        <v>0</v>
      </c>
      <c r="W60" s="71">
        <f>'Раздел 2'!W93</f>
        <v>0</v>
      </c>
      <c r="X60" s="71">
        <f>'Раздел 2'!X93</f>
        <v>0</v>
      </c>
    </row>
    <row r="61" spans="1:24" x14ac:dyDescent="0.25">
      <c r="A61" s="56" t="s">
        <v>162</v>
      </c>
      <c r="B61" s="27" t="s">
        <v>193</v>
      </c>
      <c r="C61" s="71">
        <f>'Раздел 2'!C94</f>
        <v>10</v>
      </c>
      <c r="D61" s="71">
        <f>'Раздел 2'!D94</f>
        <v>0</v>
      </c>
      <c r="E61" s="71">
        <f>'Раздел 2'!E94</f>
        <v>1347</v>
      </c>
      <c r="F61" s="71">
        <f>'Раздел 2'!F94</f>
        <v>1194</v>
      </c>
      <c r="G61" s="71">
        <f>'Раздел 2'!G94</f>
        <v>909</v>
      </c>
      <c r="H61" s="71">
        <f>'Раздел 2'!H94</f>
        <v>272</v>
      </c>
      <c r="I61" s="71">
        <f>'Раздел 2'!I94</f>
        <v>12</v>
      </c>
      <c r="J61" s="71">
        <f>'Раздел 2'!J94</f>
        <v>1</v>
      </c>
      <c r="K61" s="71">
        <f>'Раздел 2'!K94</f>
        <v>1161</v>
      </c>
      <c r="L61" s="71">
        <f>'Раздел 2'!L94</f>
        <v>29</v>
      </c>
      <c r="M61" s="71">
        <f>'Раздел 2'!M94</f>
        <v>4</v>
      </c>
      <c r="N61" s="71">
        <f>'Раздел 2'!N94</f>
        <v>0</v>
      </c>
      <c r="O61" s="71">
        <f>'Раздел 2'!O94</f>
        <v>0</v>
      </c>
      <c r="P61" s="71">
        <f>'Раздел 2'!P94</f>
        <v>0</v>
      </c>
      <c r="Q61" s="71">
        <f>'Раздел 2'!Q94</f>
        <v>0</v>
      </c>
      <c r="R61" s="71">
        <f>'Раздел 2'!R94</f>
        <v>153</v>
      </c>
      <c r="S61" s="71">
        <f>'Раздел 2'!S94</f>
        <v>0</v>
      </c>
      <c r="T61" s="71">
        <f>'Раздел 2'!T94</f>
        <v>153</v>
      </c>
      <c r="U61" s="71">
        <f>'Раздел 2'!U94</f>
        <v>0</v>
      </c>
      <c r="V61" s="71">
        <f>'Раздел 2'!V94</f>
        <v>0</v>
      </c>
      <c r="W61" s="71">
        <f>'Раздел 2'!W94</f>
        <v>1153</v>
      </c>
      <c r="X61" s="71">
        <f>'Раздел 2'!X94</f>
        <v>194</v>
      </c>
    </row>
    <row r="62" spans="1:24" x14ac:dyDescent="0.25">
      <c r="A62" s="56" t="s">
        <v>164</v>
      </c>
      <c r="B62" s="27" t="s">
        <v>195</v>
      </c>
      <c r="C62" s="71">
        <f>'Раздел 2'!C95</f>
        <v>0</v>
      </c>
      <c r="D62" s="71">
        <f>'Раздел 2'!D95</f>
        <v>0</v>
      </c>
      <c r="E62" s="71">
        <f>'Раздел 2'!E95</f>
        <v>0</v>
      </c>
      <c r="F62" s="71">
        <f>'Раздел 2'!F95</f>
        <v>0</v>
      </c>
      <c r="G62" s="71">
        <f>'Раздел 2'!G95</f>
        <v>0</v>
      </c>
      <c r="H62" s="71">
        <f>'Раздел 2'!H95</f>
        <v>0</v>
      </c>
      <c r="I62" s="71">
        <f>'Раздел 2'!I95</f>
        <v>0</v>
      </c>
      <c r="J62" s="71">
        <f>'Раздел 2'!J95</f>
        <v>0</v>
      </c>
      <c r="K62" s="71">
        <f>'Раздел 2'!K95</f>
        <v>0</v>
      </c>
      <c r="L62" s="71">
        <f>'Раздел 2'!L95</f>
        <v>0</v>
      </c>
      <c r="M62" s="71">
        <f>'Раздел 2'!M95</f>
        <v>0</v>
      </c>
      <c r="N62" s="71">
        <f>'Раздел 2'!N95</f>
        <v>0</v>
      </c>
      <c r="O62" s="71">
        <f>'Раздел 2'!O95</f>
        <v>0</v>
      </c>
      <c r="P62" s="71">
        <f>'Раздел 2'!P95</f>
        <v>0</v>
      </c>
      <c r="Q62" s="71">
        <f>'Раздел 2'!Q95</f>
        <v>0</v>
      </c>
      <c r="R62" s="71">
        <f>'Раздел 2'!R95</f>
        <v>0</v>
      </c>
      <c r="S62" s="71">
        <f>'Раздел 2'!S95</f>
        <v>0</v>
      </c>
      <c r="T62" s="71">
        <f>'Раздел 2'!T95</f>
        <v>0</v>
      </c>
      <c r="U62" s="71">
        <f>'Раздел 2'!U95</f>
        <v>0</v>
      </c>
      <c r="V62" s="71">
        <f>'Раздел 2'!V95</f>
        <v>0</v>
      </c>
      <c r="W62" s="71">
        <f>'Раздел 2'!W95</f>
        <v>0</v>
      </c>
      <c r="X62" s="71">
        <f>'Раздел 2'!X95</f>
        <v>0</v>
      </c>
    </row>
    <row r="63" spans="1:24" x14ac:dyDescent="0.25">
      <c r="A63" s="56" t="s">
        <v>648</v>
      </c>
      <c r="B63" s="27" t="s">
        <v>197</v>
      </c>
      <c r="C63" s="71">
        <f>'Раздел 2'!C96</f>
        <v>0</v>
      </c>
      <c r="D63" s="71">
        <f>'Раздел 2'!D96</f>
        <v>0</v>
      </c>
      <c r="E63" s="71">
        <f>'Раздел 2'!E96</f>
        <v>0</v>
      </c>
      <c r="F63" s="71">
        <f>'Раздел 2'!F96</f>
        <v>0</v>
      </c>
      <c r="G63" s="71">
        <f>'Раздел 2'!G96</f>
        <v>0</v>
      </c>
      <c r="H63" s="71">
        <f>'Раздел 2'!H96</f>
        <v>0</v>
      </c>
      <c r="I63" s="71">
        <f>'Раздел 2'!I96</f>
        <v>0</v>
      </c>
      <c r="J63" s="71">
        <f>'Раздел 2'!J96</f>
        <v>0</v>
      </c>
      <c r="K63" s="71">
        <f>'Раздел 2'!K96</f>
        <v>0</v>
      </c>
      <c r="L63" s="71">
        <f>'Раздел 2'!L96</f>
        <v>0</v>
      </c>
      <c r="M63" s="71">
        <f>'Раздел 2'!M96</f>
        <v>0</v>
      </c>
      <c r="N63" s="71">
        <f>'Раздел 2'!N96</f>
        <v>0</v>
      </c>
      <c r="O63" s="71">
        <f>'Раздел 2'!O96</f>
        <v>0</v>
      </c>
      <c r="P63" s="71">
        <f>'Раздел 2'!P96</f>
        <v>0</v>
      </c>
      <c r="Q63" s="71">
        <f>'Раздел 2'!Q96</f>
        <v>0</v>
      </c>
      <c r="R63" s="71">
        <f>'Раздел 2'!R96</f>
        <v>0</v>
      </c>
      <c r="S63" s="71">
        <f>'Раздел 2'!S96</f>
        <v>0</v>
      </c>
      <c r="T63" s="71">
        <f>'Раздел 2'!T96</f>
        <v>0</v>
      </c>
      <c r="U63" s="71">
        <f>'Раздел 2'!U96</f>
        <v>0</v>
      </c>
      <c r="V63" s="71">
        <f>'Раздел 2'!V96</f>
        <v>0</v>
      </c>
      <c r="W63" s="71">
        <f>'Раздел 2'!W96</f>
        <v>0</v>
      </c>
      <c r="X63" s="71">
        <f>'Раздел 2'!X96</f>
        <v>0</v>
      </c>
    </row>
    <row r="64" spans="1:24" x14ac:dyDescent="0.25">
      <c r="A64" s="56" t="s">
        <v>166</v>
      </c>
      <c r="B64" s="27" t="s">
        <v>198</v>
      </c>
      <c r="C64" s="71">
        <f>'Раздел 2'!C97</f>
        <v>0</v>
      </c>
      <c r="D64" s="71">
        <f>'Раздел 2'!D97</f>
        <v>0</v>
      </c>
      <c r="E64" s="71">
        <f>'Раздел 2'!E97</f>
        <v>0</v>
      </c>
      <c r="F64" s="71">
        <f>'Раздел 2'!F97</f>
        <v>0</v>
      </c>
      <c r="G64" s="71">
        <f>'Раздел 2'!G97</f>
        <v>0</v>
      </c>
      <c r="H64" s="71">
        <f>'Раздел 2'!H97</f>
        <v>0</v>
      </c>
      <c r="I64" s="71">
        <f>'Раздел 2'!I97</f>
        <v>0</v>
      </c>
      <c r="J64" s="71">
        <f>'Раздел 2'!J97</f>
        <v>0</v>
      </c>
      <c r="K64" s="71">
        <f>'Раздел 2'!K97</f>
        <v>0</v>
      </c>
      <c r="L64" s="71">
        <f>'Раздел 2'!L97</f>
        <v>0</v>
      </c>
      <c r="M64" s="71">
        <f>'Раздел 2'!M97</f>
        <v>0</v>
      </c>
      <c r="N64" s="71">
        <f>'Раздел 2'!N97</f>
        <v>0</v>
      </c>
      <c r="O64" s="71">
        <f>'Раздел 2'!O97</f>
        <v>0</v>
      </c>
      <c r="P64" s="71">
        <f>'Раздел 2'!P97</f>
        <v>0</v>
      </c>
      <c r="Q64" s="71">
        <f>'Раздел 2'!Q97</f>
        <v>0</v>
      </c>
      <c r="R64" s="71">
        <f>'Раздел 2'!R97</f>
        <v>0</v>
      </c>
      <c r="S64" s="71">
        <f>'Раздел 2'!S97</f>
        <v>0</v>
      </c>
      <c r="T64" s="71">
        <f>'Раздел 2'!T97</f>
        <v>0</v>
      </c>
      <c r="U64" s="71">
        <f>'Раздел 2'!U97</f>
        <v>0</v>
      </c>
      <c r="V64" s="71">
        <f>'Раздел 2'!V97</f>
        <v>0</v>
      </c>
      <c r="W64" s="71">
        <f>'Раздел 2'!W97</f>
        <v>0</v>
      </c>
      <c r="X64" s="71">
        <f>'Раздел 2'!X97</f>
        <v>0</v>
      </c>
    </row>
    <row r="65" spans="1:24" x14ac:dyDescent="0.25">
      <c r="A65" s="56" t="s">
        <v>746</v>
      </c>
      <c r="B65" s="27" t="s">
        <v>200</v>
      </c>
      <c r="C65" s="71">
        <f>'Раздел 2'!C98</f>
        <v>5</v>
      </c>
      <c r="D65" s="71">
        <f>'Раздел 2'!D98</f>
        <v>0</v>
      </c>
      <c r="E65" s="71">
        <f>'Раздел 2'!E98</f>
        <v>242</v>
      </c>
      <c r="F65" s="71">
        <f>'Раздел 2'!F98</f>
        <v>214</v>
      </c>
      <c r="G65" s="71">
        <f>'Раздел 2'!G98</f>
        <v>70</v>
      </c>
      <c r="H65" s="71">
        <f>'Раздел 2'!H98</f>
        <v>144</v>
      </c>
      <c r="I65" s="71">
        <f>'Раздел 2'!I98</f>
        <v>0</v>
      </c>
      <c r="J65" s="71">
        <f>'Раздел 2'!J98</f>
        <v>0</v>
      </c>
      <c r="K65" s="71">
        <f>'Раздел 2'!K98</f>
        <v>214</v>
      </c>
      <c r="L65" s="71">
        <f>'Раздел 2'!L98</f>
        <v>0</v>
      </c>
      <c r="M65" s="71">
        <f>'Раздел 2'!M98</f>
        <v>0</v>
      </c>
      <c r="N65" s="71">
        <f>'Раздел 2'!N98</f>
        <v>0</v>
      </c>
      <c r="O65" s="71">
        <f>'Раздел 2'!O98</f>
        <v>0</v>
      </c>
      <c r="P65" s="71">
        <f>'Раздел 2'!P98</f>
        <v>0</v>
      </c>
      <c r="Q65" s="71">
        <f>'Раздел 2'!Q98</f>
        <v>0</v>
      </c>
      <c r="R65" s="71">
        <f>'Раздел 2'!R98</f>
        <v>28</v>
      </c>
      <c r="S65" s="71">
        <f>'Раздел 2'!S98</f>
        <v>0</v>
      </c>
      <c r="T65" s="71">
        <f>'Раздел 2'!T98</f>
        <v>28</v>
      </c>
      <c r="U65" s="71">
        <f>'Раздел 2'!U98</f>
        <v>0</v>
      </c>
      <c r="V65" s="71">
        <f>'Раздел 2'!V98</f>
        <v>0</v>
      </c>
      <c r="W65" s="71">
        <f>'Раздел 2'!W98</f>
        <v>188</v>
      </c>
      <c r="X65" s="71">
        <f>'Раздел 2'!X98</f>
        <v>54</v>
      </c>
    </row>
    <row r="66" spans="1:24" x14ac:dyDescent="0.25">
      <c r="A66" s="56" t="s">
        <v>169</v>
      </c>
      <c r="B66" s="27" t="s">
        <v>202</v>
      </c>
      <c r="C66" s="71">
        <f>'Раздел 2'!C99</f>
        <v>0</v>
      </c>
      <c r="D66" s="71">
        <f>'Раздел 2'!D99</f>
        <v>0</v>
      </c>
      <c r="E66" s="71">
        <f>'Раздел 2'!E99</f>
        <v>0</v>
      </c>
      <c r="F66" s="71">
        <f>'Раздел 2'!F99</f>
        <v>0</v>
      </c>
      <c r="G66" s="71">
        <f>'Раздел 2'!G99</f>
        <v>0</v>
      </c>
      <c r="H66" s="71">
        <f>'Раздел 2'!H99</f>
        <v>0</v>
      </c>
      <c r="I66" s="71">
        <f>'Раздел 2'!I99</f>
        <v>0</v>
      </c>
      <c r="J66" s="71">
        <f>'Раздел 2'!J99</f>
        <v>0</v>
      </c>
      <c r="K66" s="71">
        <f>'Раздел 2'!K99</f>
        <v>0</v>
      </c>
      <c r="L66" s="71">
        <f>'Раздел 2'!L99</f>
        <v>0</v>
      </c>
      <c r="M66" s="71">
        <f>'Раздел 2'!M99</f>
        <v>0</v>
      </c>
      <c r="N66" s="71">
        <f>'Раздел 2'!N99</f>
        <v>0</v>
      </c>
      <c r="O66" s="71">
        <f>'Раздел 2'!O99</f>
        <v>0</v>
      </c>
      <c r="P66" s="71">
        <f>'Раздел 2'!P99</f>
        <v>0</v>
      </c>
      <c r="Q66" s="71">
        <f>'Раздел 2'!Q99</f>
        <v>0</v>
      </c>
      <c r="R66" s="71">
        <f>'Раздел 2'!R99</f>
        <v>0</v>
      </c>
      <c r="S66" s="71">
        <f>'Раздел 2'!S99</f>
        <v>0</v>
      </c>
      <c r="T66" s="71">
        <f>'Раздел 2'!T99</f>
        <v>0</v>
      </c>
      <c r="U66" s="71">
        <f>'Раздел 2'!U99</f>
        <v>0</v>
      </c>
      <c r="V66" s="71">
        <f>'Раздел 2'!V99</f>
        <v>0</v>
      </c>
      <c r="W66" s="71">
        <f>'Раздел 2'!W99</f>
        <v>0</v>
      </c>
      <c r="X66" s="71">
        <f>'Раздел 2'!X99</f>
        <v>0</v>
      </c>
    </row>
    <row r="67" spans="1:24" x14ac:dyDescent="0.25">
      <c r="A67" s="56" t="s">
        <v>171</v>
      </c>
      <c r="B67" s="27" t="s">
        <v>204</v>
      </c>
      <c r="C67" s="71">
        <f>'Раздел 2'!C100</f>
        <v>0</v>
      </c>
      <c r="D67" s="71">
        <f>'Раздел 2'!D100</f>
        <v>0</v>
      </c>
      <c r="E67" s="71">
        <f>'Раздел 2'!E100</f>
        <v>0</v>
      </c>
      <c r="F67" s="71">
        <f>'Раздел 2'!F100</f>
        <v>0</v>
      </c>
      <c r="G67" s="71">
        <f>'Раздел 2'!G100</f>
        <v>0</v>
      </c>
      <c r="H67" s="71">
        <f>'Раздел 2'!H100</f>
        <v>0</v>
      </c>
      <c r="I67" s="71">
        <f>'Раздел 2'!I100</f>
        <v>0</v>
      </c>
      <c r="J67" s="71">
        <f>'Раздел 2'!J100</f>
        <v>0</v>
      </c>
      <c r="K67" s="71">
        <f>'Раздел 2'!K100</f>
        <v>0</v>
      </c>
      <c r="L67" s="71">
        <f>'Раздел 2'!L100</f>
        <v>0</v>
      </c>
      <c r="M67" s="71">
        <f>'Раздел 2'!M100</f>
        <v>0</v>
      </c>
      <c r="N67" s="71">
        <f>'Раздел 2'!N100</f>
        <v>0</v>
      </c>
      <c r="O67" s="71">
        <f>'Раздел 2'!O100</f>
        <v>0</v>
      </c>
      <c r="P67" s="71">
        <f>'Раздел 2'!P100</f>
        <v>0</v>
      </c>
      <c r="Q67" s="71">
        <f>'Раздел 2'!Q100</f>
        <v>0</v>
      </c>
      <c r="R67" s="71">
        <f>'Раздел 2'!R100</f>
        <v>0</v>
      </c>
      <c r="S67" s="71">
        <f>'Раздел 2'!S100</f>
        <v>0</v>
      </c>
      <c r="T67" s="71">
        <f>'Раздел 2'!T100</f>
        <v>0</v>
      </c>
      <c r="U67" s="71">
        <f>'Раздел 2'!U100</f>
        <v>0</v>
      </c>
      <c r="V67" s="71">
        <f>'Раздел 2'!V100</f>
        <v>0</v>
      </c>
      <c r="W67" s="71">
        <f>'Раздел 2'!W100</f>
        <v>0</v>
      </c>
      <c r="X67" s="71">
        <f>'Раздел 2'!X100</f>
        <v>0</v>
      </c>
    </row>
    <row r="68" spans="1:24" x14ac:dyDescent="0.25">
      <c r="A68" s="56" t="s">
        <v>173</v>
      </c>
      <c r="B68" s="27" t="s">
        <v>205</v>
      </c>
      <c r="C68" s="71">
        <f>'Раздел 2'!C101</f>
        <v>0</v>
      </c>
      <c r="D68" s="71">
        <f>'Раздел 2'!D101</f>
        <v>0</v>
      </c>
      <c r="E68" s="71">
        <f>'Раздел 2'!E101</f>
        <v>0</v>
      </c>
      <c r="F68" s="71">
        <f>'Раздел 2'!F101</f>
        <v>0</v>
      </c>
      <c r="G68" s="71">
        <f>'Раздел 2'!G101</f>
        <v>0</v>
      </c>
      <c r="H68" s="71">
        <f>'Раздел 2'!H101</f>
        <v>0</v>
      </c>
      <c r="I68" s="71">
        <f>'Раздел 2'!I101</f>
        <v>0</v>
      </c>
      <c r="J68" s="71">
        <f>'Раздел 2'!J101</f>
        <v>0</v>
      </c>
      <c r="K68" s="71">
        <f>'Раздел 2'!K101</f>
        <v>0</v>
      </c>
      <c r="L68" s="71">
        <f>'Раздел 2'!L101</f>
        <v>0</v>
      </c>
      <c r="M68" s="71">
        <f>'Раздел 2'!M101</f>
        <v>0</v>
      </c>
      <c r="N68" s="71">
        <f>'Раздел 2'!N101</f>
        <v>0</v>
      </c>
      <c r="O68" s="71">
        <f>'Раздел 2'!O101</f>
        <v>0</v>
      </c>
      <c r="P68" s="71">
        <f>'Раздел 2'!P101</f>
        <v>0</v>
      </c>
      <c r="Q68" s="71">
        <f>'Раздел 2'!Q101</f>
        <v>0</v>
      </c>
      <c r="R68" s="71">
        <f>'Раздел 2'!R101</f>
        <v>0</v>
      </c>
      <c r="S68" s="71">
        <f>'Раздел 2'!S101</f>
        <v>0</v>
      </c>
      <c r="T68" s="71">
        <f>'Раздел 2'!T101</f>
        <v>0</v>
      </c>
      <c r="U68" s="71">
        <f>'Раздел 2'!U101</f>
        <v>0</v>
      </c>
      <c r="V68" s="71">
        <f>'Раздел 2'!V101</f>
        <v>0</v>
      </c>
      <c r="W68" s="71">
        <f>'Раздел 2'!W101</f>
        <v>0</v>
      </c>
      <c r="X68" s="71">
        <f>'Раздел 2'!X101</f>
        <v>0</v>
      </c>
    </row>
    <row r="69" spans="1:24" x14ac:dyDescent="0.25">
      <c r="A69" s="56" t="s">
        <v>179</v>
      </c>
      <c r="B69" s="27" t="s">
        <v>209</v>
      </c>
      <c r="C69" s="71">
        <f>'Раздел 2'!C105</f>
        <v>6</v>
      </c>
      <c r="D69" s="71">
        <f>'Раздел 2'!D105</f>
        <v>0</v>
      </c>
      <c r="E69" s="71">
        <f>'Раздел 2'!E105</f>
        <v>397</v>
      </c>
      <c r="F69" s="71">
        <f>'Раздел 2'!F105</f>
        <v>375</v>
      </c>
      <c r="G69" s="71">
        <f>'Раздел 2'!G105</f>
        <v>246</v>
      </c>
      <c r="H69" s="71">
        <f>'Раздел 2'!H105</f>
        <v>124</v>
      </c>
      <c r="I69" s="71">
        <f>'Раздел 2'!I105</f>
        <v>4</v>
      </c>
      <c r="J69" s="71">
        <f>'Раздел 2'!J105</f>
        <v>1</v>
      </c>
      <c r="K69" s="71">
        <f>'Раздел 2'!K105</f>
        <v>369</v>
      </c>
      <c r="L69" s="71">
        <f>'Раздел 2'!L105</f>
        <v>5</v>
      </c>
      <c r="M69" s="71">
        <f>'Раздел 2'!M105</f>
        <v>1</v>
      </c>
      <c r="N69" s="71">
        <f>'Раздел 2'!N105</f>
        <v>0</v>
      </c>
      <c r="O69" s="71">
        <f>'Раздел 2'!O105</f>
        <v>0</v>
      </c>
      <c r="P69" s="71">
        <f>'Раздел 2'!P105</f>
        <v>0</v>
      </c>
      <c r="Q69" s="71">
        <f>'Раздел 2'!Q105</f>
        <v>0</v>
      </c>
      <c r="R69" s="71">
        <f>'Раздел 2'!R105</f>
        <v>22</v>
      </c>
      <c r="S69" s="71">
        <f>'Раздел 2'!S105</f>
        <v>0</v>
      </c>
      <c r="T69" s="71">
        <f>'Раздел 2'!T105</f>
        <v>22</v>
      </c>
      <c r="U69" s="71">
        <f>'Раздел 2'!U105</f>
        <v>0</v>
      </c>
      <c r="V69" s="71">
        <f>'Раздел 2'!V105</f>
        <v>0</v>
      </c>
      <c r="W69" s="71">
        <f>'Раздел 2'!W105</f>
        <v>359</v>
      </c>
      <c r="X69" s="71">
        <f>'Раздел 2'!X105</f>
        <v>38</v>
      </c>
    </row>
    <row r="70" spans="1:24" x14ac:dyDescent="0.25">
      <c r="A70" s="56" t="s">
        <v>181</v>
      </c>
      <c r="B70" s="27" t="s">
        <v>210</v>
      </c>
      <c r="C70" s="71">
        <f>'Раздел 2'!C106</f>
        <v>0</v>
      </c>
      <c r="D70" s="71">
        <f>'Раздел 2'!D106</f>
        <v>0</v>
      </c>
      <c r="E70" s="71">
        <f>'Раздел 2'!E106</f>
        <v>0</v>
      </c>
      <c r="F70" s="71">
        <f>'Раздел 2'!F106</f>
        <v>0</v>
      </c>
      <c r="G70" s="71">
        <f>'Раздел 2'!G106</f>
        <v>0</v>
      </c>
      <c r="H70" s="71">
        <f>'Раздел 2'!H106</f>
        <v>0</v>
      </c>
      <c r="I70" s="71">
        <f>'Раздел 2'!I106</f>
        <v>0</v>
      </c>
      <c r="J70" s="71">
        <f>'Раздел 2'!J106</f>
        <v>0</v>
      </c>
      <c r="K70" s="71">
        <f>'Раздел 2'!K106</f>
        <v>0</v>
      </c>
      <c r="L70" s="71">
        <f>'Раздел 2'!L106</f>
        <v>0</v>
      </c>
      <c r="M70" s="71">
        <f>'Раздел 2'!M106</f>
        <v>0</v>
      </c>
      <c r="N70" s="71">
        <f>'Раздел 2'!N106</f>
        <v>0</v>
      </c>
      <c r="O70" s="71">
        <f>'Раздел 2'!O106</f>
        <v>0</v>
      </c>
      <c r="P70" s="71">
        <f>'Раздел 2'!P106</f>
        <v>0</v>
      </c>
      <c r="Q70" s="71">
        <f>'Раздел 2'!Q106</f>
        <v>0</v>
      </c>
      <c r="R70" s="71">
        <f>'Раздел 2'!R106</f>
        <v>0</v>
      </c>
      <c r="S70" s="71">
        <f>'Раздел 2'!S106</f>
        <v>0</v>
      </c>
      <c r="T70" s="71">
        <f>'Раздел 2'!T106</f>
        <v>0</v>
      </c>
      <c r="U70" s="71">
        <f>'Раздел 2'!U106</f>
        <v>0</v>
      </c>
      <c r="V70" s="71">
        <f>'Раздел 2'!V106</f>
        <v>0</v>
      </c>
      <c r="W70" s="71">
        <f>'Раздел 2'!W106</f>
        <v>0</v>
      </c>
      <c r="X70" s="71">
        <f>'Раздел 2'!X106</f>
        <v>0</v>
      </c>
    </row>
    <row r="71" spans="1:24" x14ac:dyDescent="0.25">
      <c r="A71" s="56" t="s">
        <v>183</v>
      </c>
      <c r="B71" s="27" t="s">
        <v>211</v>
      </c>
      <c r="C71" s="71">
        <f>'Раздел 2'!C107</f>
        <v>2</v>
      </c>
      <c r="D71" s="71">
        <f>'Раздел 2'!D107</f>
        <v>0</v>
      </c>
      <c r="E71" s="71">
        <f>'Раздел 2'!E107</f>
        <v>123</v>
      </c>
      <c r="F71" s="71">
        <f>'Раздел 2'!F107</f>
        <v>89</v>
      </c>
      <c r="G71" s="71">
        <f>'Раздел 2'!G107</f>
        <v>0</v>
      </c>
      <c r="H71" s="71">
        <f>'Раздел 2'!H107</f>
        <v>89</v>
      </c>
      <c r="I71" s="71">
        <f>'Раздел 2'!I107</f>
        <v>0</v>
      </c>
      <c r="J71" s="71">
        <f>'Раздел 2'!J107</f>
        <v>0</v>
      </c>
      <c r="K71" s="71">
        <f>'Раздел 2'!K107</f>
        <v>83</v>
      </c>
      <c r="L71" s="71">
        <f>'Раздел 2'!L107</f>
        <v>6</v>
      </c>
      <c r="M71" s="71">
        <f>'Раздел 2'!M107</f>
        <v>0</v>
      </c>
      <c r="N71" s="71">
        <f>'Раздел 2'!N107</f>
        <v>0</v>
      </c>
      <c r="O71" s="71">
        <f>'Раздел 2'!O107</f>
        <v>0</v>
      </c>
      <c r="P71" s="71">
        <f>'Раздел 2'!P107</f>
        <v>0</v>
      </c>
      <c r="Q71" s="71">
        <f>'Раздел 2'!Q107</f>
        <v>0</v>
      </c>
      <c r="R71" s="71">
        <f>'Раздел 2'!R107</f>
        <v>34</v>
      </c>
      <c r="S71" s="71">
        <f>'Раздел 2'!S107</f>
        <v>0</v>
      </c>
      <c r="T71" s="71">
        <f>'Раздел 2'!T107</f>
        <v>34</v>
      </c>
      <c r="U71" s="71">
        <f>'Раздел 2'!U107</f>
        <v>0</v>
      </c>
      <c r="V71" s="71">
        <f>'Раздел 2'!V107</f>
        <v>0</v>
      </c>
      <c r="W71" s="71">
        <f>'Раздел 2'!W107</f>
        <v>91</v>
      </c>
      <c r="X71" s="71">
        <f>'Раздел 2'!X107</f>
        <v>32</v>
      </c>
    </row>
    <row r="72" spans="1:24" x14ac:dyDescent="0.25">
      <c r="A72" s="56" t="s">
        <v>634</v>
      </c>
      <c r="B72" s="27" t="s">
        <v>212</v>
      </c>
      <c r="C72" s="71">
        <f>'Раздел 2'!C108</f>
        <v>0</v>
      </c>
      <c r="D72" s="71">
        <f>'Раздел 2'!D108</f>
        <v>0</v>
      </c>
      <c r="E72" s="71">
        <f>'Раздел 2'!E108</f>
        <v>0</v>
      </c>
      <c r="F72" s="71">
        <f>'Раздел 2'!F108</f>
        <v>0</v>
      </c>
      <c r="G72" s="71">
        <f>'Раздел 2'!G108</f>
        <v>0</v>
      </c>
      <c r="H72" s="71">
        <f>'Раздел 2'!H108</f>
        <v>0</v>
      </c>
      <c r="I72" s="71">
        <f>'Раздел 2'!I108</f>
        <v>0</v>
      </c>
      <c r="J72" s="71">
        <f>'Раздел 2'!J108</f>
        <v>0</v>
      </c>
      <c r="K72" s="71">
        <f>'Раздел 2'!K108</f>
        <v>0</v>
      </c>
      <c r="L72" s="71">
        <f>'Раздел 2'!L108</f>
        <v>0</v>
      </c>
      <c r="M72" s="71">
        <f>'Раздел 2'!M108</f>
        <v>0</v>
      </c>
      <c r="N72" s="71">
        <f>'Раздел 2'!N108</f>
        <v>0</v>
      </c>
      <c r="O72" s="71">
        <f>'Раздел 2'!O108</f>
        <v>0</v>
      </c>
      <c r="P72" s="71">
        <f>'Раздел 2'!P108</f>
        <v>0</v>
      </c>
      <c r="Q72" s="71">
        <f>'Раздел 2'!Q108</f>
        <v>0</v>
      </c>
      <c r="R72" s="71">
        <f>'Раздел 2'!R108</f>
        <v>0</v>
      </c>
      <c r="S72" s="71">
        <f>'Раздел 2'!S108</f>
        <v>0</v>
      </c>
      <c r="T72" s="71">
        <f>'Раздел 2'!T108</f>
        <v>0</v>
      </c>
      <c r="U72" s="71">
        <f>'Раздел 2'!U108</f>
        <v>0</v>
      </c>
      <c r="V72" s="71">
        <f>'Раздел 2'!V108</f>
        <v>0</v>
      </c>
      <c r="W72" s="71">
        <f>'Раздел 2'!W108</f>
        <v>0</v>
      </c>
      <c r="X72" s="71">
        <f>'Раздел 2'!X108</f>
        <v>0</v>
      </c>
    </row>
    <row r="73" spans="1:24" x14ac:dyDescent="0.25">
      <c r="A73" s="56" t="s">
        <v>185</v>
      </c>
      <c r="B73" s="27" t="s">
        <v>214</v>
      </c>
      <c r="C73" s="71">
        <f>'Раздел 2'!C109</f>
        <v>0</v>
      </c>
      <c r="D73" s="71">
        <f>'Раздел 2'!D109</f>
        <v>0</v>
      </c>
      <c r="E73" s="71">
        <f>'Раздел 2'!E109</f>
        <v>0</v>
      </c>
      <c r="F73" s="71">
        <f>'Раздел 2'!F109</f>
        <v>0</v>
      </c>
      <c r="G73" s="71">
        <f>'Раздел 2'!G109</f>
        <v>0</v>
      </c>
      <c r="H73" s="71">
        <f>'Раздел 2'!H109</f>
        <v>0</v>
      </c>
      <c r="I73" s="71">
        <f>'Раздел 2'!I109</f>
        <v>0</v>
      </c>
      <c r="J73" s="71">
        <f>'Раздел 2'!J109</f>
        <v>0</v>
      </c>
      <c r="K73" s="71">
        <f>'Раздел 2'!K109</f>
        <v>0</v>
      </c>
      <c r="L73" s="71">
        <f>'Раздел 2'!L109</f>
        <v>0</v>
      </c>
      <c r="M73" s="71">
        <f>'Раздел 2'!M109</f>
        <v>0</v>
      </c>
      <c r="N73" s="71">
        <f>'Раздел 2'!N109</f>
        <v>0</v>
      </c>
      <c r="O73" s="71">
        <f>'Раздел 2'!O109</f>
        <v>0</v>
      </c>
      <c r="P73" s="71">
        <f>'Раздел 2'!P109</f>
        <v>0</v>
      </c>
      <c r="Q73" s="71">
        <f>'Раздел 2'!Q109</f>
        <v>0</v>
      </c>
      <c r="R73" s="71">
        <f>'Раздел 2'!R109</f>
        <v>0</v>
      </c>
      <c r="S73" s="71">
        <f>'Раздел 2'!S109</f>
        <v>0</v>
      </c>
      <c r="T73" s="71">
        <f>'Раздел 2'!T109</f>
        <v>0</v>
      </c>
      <c r="U73" s="71">
        <f>'Раздел 2'!U109</f>
        <v>0</v>
      </c>
      <c r="V73" s="71">
        <f>'Раздел 2'!V109</f>
        <v>0</v>
      </c>
      <c r="W73" s="71">
        <f>'Раздел 2'!W109</f>
        <v>0</v>
      </c>
      <c r="X73" s="71">
        <f>'Раздел 2'!X109</f>
        <v>0</v>
      </c>
    </row>
    <row r="74" spans="1:24" x14ac:dyDescent="0.25">
      <c r="A74" s="56" t="s">
        <v>870</v>
      </c>
      <c r="B74" s="27" t="s">
        <v>216</v>
      </c>
      <c r="C74" s="71">
        <f>'Раздел 2'!C110</f>
        <v>0</v>
      </c>
      <c r="D74" s="71">
        <f>'Раздел 2'!D110</f>
        <v>0</v>
      </c>
      <c r="E74" s="71">
        <f>'Раздел 2'!E110</f>
        <v>0</v>
      </c>
      <c r="F74" s="71">
        <f>'Раздел 2'!F110</f>
        <v>0</v>
      </c>
      <c r="G74" s="71">
        <f>'Раздел 2'!G110</f>
        <v>0</v>
      </c>
      <c r="H74" s="71">
        <f>'Раздел 2'!H110</f>
        <v>0</v>
      </c>
      <c r="I74" s="71">
        <f>'Раздел 2'!I110</f>
        <v>0</v>
      </c>
      <c r="J74" s="71">
        <f>'Раздел 2'!J110</f>
        <v>0</v>
      </c>
      <c r="K74" s="71">
        <f>'Раздел 2'!K110</f>
        <v>0</v>
      </c>
      <c r="L74" s="71">
        <f>'Раздел 2'!L110</f>
        <v>0</v>
      </c>
      <c r="M74" s="71">
        <f>'Раздел 2'!M110</f>
        <v>0</v>
      </c>
      <c r="N74" s="71">
        <f>'Раздел 2'!N110</f>
        <v>0</v>
      </c>
      <c r="O74" s="71">
        <f>'Раздел 2'!O110</f>
        <v>0</v>
      </c>
      <c r="P74" s="71">
        <f>'Раздел 2'!P110</f>
        <v>0</v>
      </c>
      <c r="Q74" s="71">
        <f>'Раздел 2'!Q110</f>
        <v>0</v>
      </c>
      <c r="R74" s="71">
        <f>'Раздел 2'!R110</f>
        <v>0</v>
      </c>
      <c r="S74" s="71">
        <f>'Раздел 2'!S110</f>
        <v>0</v>
      </c>
      <c r="T74" s="71">
        <f>'Раздел 2'!T110</f>
        <v>0</v>
      </c>
      <c r="U74" s="71">
        <f>'Раздел 2'!U110</f>
        <v>0</v>
      </c>
      <c r="V74" s="71">
        <f>'Раздел 2'!V110</f>
        <v>0</v>
      </c>
      <c r="W74" s="71">
        <f>'Раздел 2'!W110</f>
        <v>0</v>
      </c>
      <c r="X74" s="71">
        <f>'Раздел 2'!X110</f>
        <v>0</v>
      </c>
    </row>
    <row r="75" spans="1:24" x14ac:dyDescent="0.25">
      <c r="A75" s="56" t="s">
        <v>188</v>
      </c>
      <c r="B75" s="27" t="s">
        <v>232</v>
      </c>
      <c r="C75" s="71">
        <f>'Раздел 2'!C118</f>
        <v>2</v>
      </c>
      <c r="D75" s="71">
        <f>'Раздел 2'!D118</f>
        <v>0</v>
      </c>
      <c r="E75" s="71">
        <f>'Раздел 2'!E118</f>
        <v>54</v>
      </c>
      <c r="F75" s="71">
        <f>'Раздел 2'!F118</f>
        <v>36</v>
      </c>
      <c r="G75" s="71">
        <f>'Раздел 2'!G118</f>
        <v>8</v>
      </c>
      <c r="H75" s="71">
        <f>'Раздел 2'!H118</f>
        <v>28</v>
      </c>
      <c r="I75" s="71">
        <f>'Раздел 2'!I118</f>
        <v>0</v>
      </c>
      <c r="J75" s="71">
        <f>'Раздел 2'!J118</f>
        <v>0</v>
      </c>
      <c r="K75" s="71">
        <f>'Раздел 2'!K118</f>
        <v>36</v>
      </c>
      <c r="L75" s="71">
        <f>'Раздел 2'!L118</f>
        <v>0</v>
      </c>
      <c r="M75" s="71">
        <f>'Раздел 2'!M118</f>
        <v>0</v>
      </c>
      <c r="N75" s="71">
        <f>'Раздел 2'!N118</f>
        <v>0</v>
      </c>
      <c r="O75" s="71">
        <f>'Раздел 2'!O118</f>
        <v>0</v>
      </c>
      <c r="P75" s="71">
        <f>'Раздел 2'!P118</f>
        <v>0</v>
      </c>
      <c r="Q75" s="71">
        <f>'Раздел 2'!Q118</f>
        <v>0</v>
      </c>
      <c r="R75" s="71">
        <f>'Раздел 2'!R118</f>
        <v>18</v>
      </c>
      <c r="S75" s="71">
        <f>'Раздел 2'!S118</f>
        <v>0</v>
      </c>
      <c r="T75" s="71">
        <f>'Раздел 2'!T118</f>
        <v>18</v>
      </c>
      <c r="U75" s="71">
        <f>'Раздел 2'!U118</f>
        <v>0</v>
      </c>
      <c r="V75" s="71">
        <f>'Раздел 2'!V118</f>
        <v>0</v>
      </c>
      <c r="W75" s="71">
        <f>'Раздел 2'!W118</f>
        <v>4</v>
      </c>
      <c r="X75" s="71">
        <f>'Раздел 2'!X118</f>
        <v>50</v>
      </c>
    </row>
    <row r="76" spans="1:24" x14ac:dyDescent="0.25">
      <c r="A76" s="56" t="s">
        <v>190</v>
      </c>
      <c r="B76" s="27" t="s">
        <v>234</v>
      </c>
      <c r="C76" s="71">
        <f>'Раздел 2'!C119</f>
        <v>0</v>
      </c>
      <c r="D76" s="71">
        <f>'Раздел 2'!D119</f>
        <v>0</v>
      </c>
      <c r="E76" s="71">
        <f>'Раздел 2'!E119</f>
        <v>0</v>
      </c>
      <c r="F76" s="71">
        <f>'Раздел 2'!F119</f>
        <v>0</v>
      </c>
      <c r="G76" s="71">
        <f>'Раздел 2'!G119</f>
        <v>0</v>
      </c>
      <c r="H76" s="71">
        <f>'Раздел 2'!H119</f>
        <v>0</v>
      </c>
      <c r="I76" s="71">
        <f>'Раздел 2'!I119</f>
        <v>0</v>
      </c>
      <c r="J76" s="71">
        <f>'Раздел 2'!J119</f>
        <v>0</v>
      </c>
      <c r="K76" s="71">
        <f>'Раздел 2'!K119</f>
        <v>0</v>
      </c>
      <c r="L76" s="71">
        <f>'Раздел 2'!L119</f>
        <v>0</v>
      </c>
      <c r="M76" s="71">
        <f>'Раздел 2'!M119</f>
        <v>0</v>
      </c>
      <c r="N76" s="71">
        <f>'Раздел 2'!N119</f>
        <v>0</v>
      </c>
      <c r="O76" s="71">
        <f>'Раздел 2'!O119</f>
        <v>0</v>
      </c>
      <c r="P76" s="71">
        <f>'Раздел 2'!P119</f>
        <v>0</v>
      </c>
      <c r="Q76" s="71">
        <f>'Раздел 2'!Q119</f>
        <v>0</v>
      </c>
      <c r="R76" s="71">
        <f>'Раздел 2'!R119</f>
        <v>0</v>
      </c>
      <c r="S76" s="71">
        <f>'Раздел 2'!S119</f>
        <v>0</v>
      </c>
      <c r="T76" s="71">
        <f>'Раздел 2'!T119</f>
        <v>0</v>
      </c>
      <c r="U76" s="71">
        <f>'Раздел 2'!U119</f>
        <v>0</v>
      </c>
      <c r="V76" s="71">
        <f>'Раздел 2'!V119</f>
        <v>0</v>
      </c>
      <c r="W76" s="71">
        <f>'Раздел 2'!W119</f>
        <v>0</v>
      </c>
      <c r="X76" s="71">
        <f>'Раздел 2'!X119</f>
        <v>0</v>
      </c>
    </row>
    <row r="77" spans="1:24" x14ac:dyDescent="0.25">
      <c r="A77" s="56" t="s">
        <v>196</v>
      </c>
      <c r="B77" s="27" t="s">
        <v>243</v>
      </c>
      <c r="C77" s="71">
        <f>'Раздел 2'!C124</f>
        <v>0</v>
      </c>
      <c r="D77" s="71">
        <f>'Раздел 2'!D124</f>
        <v>0</v>
      </c>
      <c r="E77" s="71">
        <f>'Раздел 2'!E124</f>
        <v>0</v>
      </c>
      <c r="F77" s="71">
        <f>'Раздел 2'!F124</f>
        <v>0</v>
      </c>
      <c r="G77" s="71">
        <f>'Раздел 2'!G124</f>
        <v>0</v>
      </c>
      <c r="H77" s="71">
        <f>'Раздел 2'!H124</f>
        <v>0</v>
      </c>
      <c r="I77" s="71">
        <f>'Раздел 2'!I124</f>
        <v>0</v>
      </c>
      <c r="J77" s="71">
        <f>'Раздел 2'!J124</f>
        <v>0</v>
      </c>
      <c r="K77" s="71">
        <f>'Раздел 2'!K124</f>
        <v>0</v>
      </c>
      <c r="L77" s="71">
        <f>'Раздел 2'!L124</f>
        <v>0</v>
      </c>
      <c r="M77" s="71">
        <f>'Раздел 2'!M124</f>
        <v>0</v>
      </c>
      <c r="N77" s="71">
        <f>'Раздел 2'!N124</f>
        <v>0</v>
      </c>
      <c r="O77" s="71">
        <f>'Раздел 2'!O124</f>
        <v>0</v>
      </c>
      <c r="P77" s="71">
        <f>'Раздел 2'!P124</f>
        <v>0</v>
      </c>
      <c r="Q77" s="71">
        <f>'Раздел 2'!Q124</f>
        <v>0</v>
      </c>
      <c r="R77" s="71">
        <f>'Раздел 2'!R124</f>
        <v>0</v>
      </c>
      <c r="S77" s="71">
        <f>'Раздел 2'!S124</f>
        <v>0</v>
      </c>
      <c r="T77" s="71">
        <f>'Раздел 2'!T124</f>
        <v>0</v>
      </c>
      <c r="U77" s="71">
        <f>'Раздел 2'!U124</f>
        <v>0</v>
      </c>
      <c r="V77" s="71">
        <f>'Раздел 2'!V124</f>
        <v>0</v>
      </c>
      <c r="W77" s="71">
        <f>'Раздел 2'!W124</f>
        <v>0</v>
      </c>
      <c r="X77" s="71">
        <f>'Раздел 2'!X124</f>
        <v>0</v>
      </c>
    </row>
    <row r="78" spans="1:24" x14ac:dyDescent="0.25">
      <c r="A78" s="56" t="s">
        <v>199</v>
      </c>
      <c r="B78" s="27" t="s">
        <v>244</v>
      </c>
      <c r="C78" s="71">
        <f>'Раздел 2'!C125</f>
        <v>0</v>
      </c>
      <c r="D78" s="71">
        <f>'Раздел 2'!D125</f>
        <v>0</v>
      </c>
      <c r="E78" s="71">
        <f>'Раздел 2'!E125</f>
        <v>0</v>
      </c>
      <c r="F78" s="71">
        <f>'Раздел 2'!F125</f>
        <v>0</v>
      </c>
      <c r="G78" s="71">
        <f>'Раздел 2'!G125</f>
        <v>0</v>
      </c>
      <c r="H78" s="71">
        <f>'Раздел 2'!H125</f>
        <v>0</v>
      </c>
      <c r="I78" s="71">
        <f>'Раздел 2'!I125</f>
        <v>0</v>
      </c>
      <c r="J78" s="71">
        <f>'Раздел 2'!J125</f>
        <v>0</v>
      </c>
      <c r="K78" s="71">
        <f>'Раздел 2'!K125</f>
        <v>0</v>
      </c>
      <c r="L78" s="71">
        <f>'Раздел 2'!L125</f>
        <v>0</v>
      </c>
      <c r="M78" s="71">
        <f>'Раздел 2'!M125</f>
        <v>0</v>
      </c>
      <c r="N78" s="71">
        <f>'Раздел 2'!N125</f>
        <v>0</v>
      </c>
      <c r="O78" s="71">
        <f>'Раздел 2'!O125</f>
        <v>0</v>
      </c>
      <c r="P78" s="71">
        <f>'Раздел 2'!P125</f>
        <v>0</v>
      </c>
      <c r="Q78" s="71">
        <f>'Раздел 2'!Q125</f>
        <v>0</v>
      </c>
      <c r="R78" s="71">
        <f>'Раздел 2'!R125</f>
        <v>0</v>
      </c>
      <c r="S78" s="71">
        <f>'Раздел 2'!S125</f>
        <v>0</v>
      </c>
      <c r="T78" s="71">
        <f>'Раздел 2'!T125</f>
        <v>0</v>
      </c>
      <c r="U78" s="71">
        <f>'Раздел 2'!U125</f>
        <v>0</v>
      </c>
      <c r="V78" s="71">
        <f>'Раздел 2'!V125</f>
        <v>0</v>
      </c>
      <c r="W78" s="71">
        <f>'Раздел 2'!W125</f>
        <v>0</v>
      </c>
      <c r="X78" s="71">
        <f>'Раздел 2'!X125</f>
        <v>0</v>
      </c>
    </row>
    <row r="79" spans="1:24" x14ac:dyDescent="0.25">
      <c r="A79" s="56" t="s">
        <v>201</v>
      </c>
      <c r="B79" s="27" t="s">
        <v>246</v>
      </c>
      <c r="C79" s="71">
        <f>'Раздел 2'!C126</f>
        <v>1</v>
      </c>
      <c r="D79" s="71">
        <f>'Раздел 2'!D126</f>
        <v>0</v>
      </c>
      <c r="E79" s="71">
        <f>'Раздел 2'!E126</f>
        <v>49</v>
      </c>
      <c r="F79" s="71">
        <f>'Раздел 2'!F126</f>
        <v>49</v>
      </c>
      <c r="G79" s="71">
        <f>'Раздел 2'!G126</f>
        <v>14</v>
      </c>
      <c r="H79" s="71">
        <f>'Раздел 2'!H126</f>
        <v>35</v>
      </c>
      <c r="I79" s="71">
        <f>'Раздел 2'!I126</f>
        <v>0</v>
      </c>
      <c r="J79" s="71">
        <f>'Раздел 2'!J126</f>
        <v>0</v>
      </c>
      <c r="K79" s="71">
        <f>'Раздел 2'!K126</f>
        <v>41</v>
      </c>
      <c r="L79" s="71">
        <f>'Раздел 2'!L126</f>
        <v>8</v>
      </c>
      <c r="M79" s="71">
        <f>'Раздел 2'!M126</f>
        <v>0</v>
      </c>
      <c r="N79" s="71">
        <f>'Раздел 2'!N126</f>
        <v>0</v>
      </c>
      <c r="O79" s="71">
        <f>'Раздел 2'!O126</f>
        <v>0</v>
      </c>
      <c r="P79" s="71">
        <f>'Раздел 2'!P126</f>
        <v>0</v>
      </c>
      <c r="Q79" s="71">
        <f>'Раздел 2'!Q126</f>
        <v>0</v>
      </c>
      <c r="R79" s="71">
        <f>'Раздел 2'!R126</f>
        <v>0</v>
      </c>
      <c r="S79" s="71">
        <f>'Раздел 2'!S126</f>
        <v>0</v>
      </c>
      <c r="T79" s="71">
        <f>'Раздел 2'!T126</f>
        <v>0</v>
      </c>
      <c r="U79" s="71">
        <f>'Раздел 2'!U126</f>
        <v>0</v>
      </c>
      <c r="V79" s="71">
        <f>'Раздел 2'!V126</f>
        <v>0</v>
      </c>
      <c r="W79" s="71">
        <f>'Раздел 2'!W126</f>
        <v>46</v>
      </c>
      <c r="X79" s="71">
        <f>'Раздел 2'!X126</f>
        <v>3</v>
      </c>
    </row>
    <row r="80" spans="1:24" x14ac:dyDescent="0.25">
      <c r="A80" s="56" t="s">
        <v>678</v>
      </c>
      <c r="B80" s="27" t="s">
        <v>248</v>
      </c>
      <c r="C80" s="71">
        <f>'Раздел 2'!C127</f>
        <v>0</v>
      </c>
      <c r="D80" s="71">
        <f>'Раздел 2'!D127</f>
        <v>0</v>
      </c>
      <c r="E80" s="71">
        <f>'Раздел 2'!E127</f>
        <v>0</v>
      </c>
      <c r="F80" s="71">
        <f>'Раздел 2'!F127</f>
        <v>0</v>
      </c>
      <c r="G80" s="71">
        <f>'Раздел 2'!G127</f>
        <v>0</v>
      </c>
      <c r="H80" s="71">
        <f>'Раздел 2'!H127</f>
        <v>0</v>
      </c>
      <c r="I80" s="71">
        <f>'Раздел 2'!I127</f>
        <v>0</v>
      </c>
      <c r="J80" s="71">
        <f>'Раздел 2'!J127</f>
        <v>0</v>
      </c>
      <c r="K80" s="71">
        <f>'Раздел 2'!K127</f>
        <v>0</v>
      </c>
      <c r="L80" s="71">
        <f>'Раздел 2'!L127</f>
        <v>0</v>
      </c>
      <c r="M80" s="71">
        <f>'Раздел 2'!M127</f>
        <v>0</v>
      </c>
      <c r="N80" s="71">
        <f>'Раздел 2'!N127</f>
        <v>0</v>
      </c>
      <c r="O80" s="71">
        <f>'Раздел 2'!O127</f>
        <v>0</v>
      </c>
      <c r="P80" s="71">
        <f>'Раздел 2'!P127</f>
        <v>0</v>
      </c>
      <c r="Q80" s="71">
        <f>'Раздел 2'!Q127</f>
        <v>0</v>
      </c>
      <c r="R80" s="71">
        <f>'Раздел 2'!R127</f>
        <v>0</v>
      </c>
      <c r="S80" s="71">
        <f>'Раздел 2'!S127</f>
        <v>0</v>
      </c>
      <c r="T80" s="71">
        <f>'Раздел 2'!T127</f>
        <v>0</v>
      </c>
      <c r="U80" s="71">
        <f>'Раздел 2'!U127</f>
        <v>0</v>
      </c>
      <c r="V80" s="71">
        <f>'Раздел 2'!V127</f>
        <v>0</v>
      </c>
      <c r="W80" s="71">
        <f>'Раздел 2'!W127</f>
        <v>0</v>
      </c>
      <c r="X80" s="71">
        <f>'Раздел 2'!X127</f>
        <v>0</v>
      </c>
    </row>
    <row r="81" spans="1:24" x14ac:dyDescent="0.25">
      <c r="A81" s="56" t="s">
        <v>203</v>
      </c>
      <c r="B81" s="27" t="s">
        <v>250</v>
      </c>
      <c r="C81" s="71">
        <f>'Раздел 2'!C128</f>
        <v>6</v>
      </c>
      <c r="D81" s="71">
        <f>'Раздел 2'!D128</f>
        <v>0</v>
      </c>
      <c r="E81" s="71">
        <f>'Раздел 2'!E128</f>
        <v>299</v>
      </c>
      <c r="F81" s="71">
        <f>'Раздел 2'!F128</f>
        <v>142</v>
      </c>
      <c r="G81" s="71">
        <f>'Раздел 2'!G128</f>
        <v>14</v>
      </c>
      <c r="H81" s="71">
        <f>'Раздел 2'!H128</f>
        <v>128</v>
      </c>
      <c r="I81" s="71">
        <f>'Раздел 2'!I128</f>
        <v>0</v>
      </c>
      <c r="J81" s="71">
        <f>'Раздел 2'!J128</f>
        <v>0</v>
      </c>
      <c r="K81" s="71">
        <f>'Раздел 2'!K128</f>
        <v>141</v>
      </c>
      <c r="L81" s="71">
        <f>'Раздел 2'!L128</f>
        <v>1</v>
      </c>
      <c r="M81" s="71">
        <f>'Раздел 2'!M128</f>
        <v>0</v>
      </c>
      <c r="N81" s="71">
        <f>'Раздел 2'!N128</f>
        <v>0</v>
      </c>
      <c r="O81" s="71">
        <f>'Раздел 2'!O128</f>
        <v>0</v>
      </c>
      <c r="P81" s="71">
        <f>'Раздел 2'!P128</f>
        <v>0</v>
      </c>
      <c r="Q81" s="71">
        <f>'Раздел 2'!Q128</f>
        <v>0</v>
      </c>
      <c r="R81" s="71">
        <f>'Раздел 2'!R128</f>
        <v>157</v>
      </c>
      <c r="S81" s="71">
        <f>'Раздел 2'!S128</f>
        <v>0</v>
      </c>
      <c r="T81" s="71">
        <f>'Раздел 2'!T128</f>
        <v>154</v>
      </c>
      <c r="U81" s="71">
        <f>'Раздел 2'!U128</f>
        <v>0</v>
      </c>
      <c r="V81" s="71">
        <f>'Раздел 2'!V128</f>
        <v>0</v>
      </c>
      <c r="W81" s="71">
        <f>'Раздел 2'!W128</f>
        <v>156</v>
      </c>
      <c r="X81" s="71">
        <f>'Раздел 2'!X128</f>
        <v>143</v>
      </c>
    </row>
    <row r="82" spans="1:24" x14ac:dyDescent="0.25">
      <c r="A82" s="56" t="s">
        <v>849</v>
      </c>
      <c r="B82" s="27" t="s">
        <v>252</v>
      </c>
      <c r="C82" s="71">
        <f>'Раздел 2'!C129</f>
        <v>14</v>
      </c>
      <c r="D82" s="71">
        <f>'Раздел 2'!D129</f>
        <v>1</v>
      </c>
      <c r="E82" s="71">
        <f>'Раздел 2'!E129</f>
        <v>2000</v>
      </c>
      <c r="F82" s="71">
        <f>'Раздел 2'!F129</f>
        <v>1480</v>
      </c>
      <c r="G82" s="71">
        <f>'Раздел 2'!G129</f>
        <v>778</v>
      </c>
      <c r="H82" s="71">
        <f>'Раздел 2'!H129</f>
        <v>654</v>
      </c>
      <c r="I82" s="71">
        <f>'Раздел 2'!I129</f>
        <v>34</v>
      </c>
      <c r="J82" s="71">
        <f>'Раздел 2'!J129</f>
        <v>14</v>
      </c>
      <c r="K82" s="71">
        <f>'Раздел 2'!K129</f>
        <v>1306</v>
      </c>
      <c r="L82" s="71">
        <f>'Раздел 2'!L129</f>
        <v>138</v>
      </c>
      <c r="M82" s="71">
        <f>'Раздел 2'!M129</f>
        <v>36</v>
      </c>
      <c r="N82" s="71">
        <f>'Раздел 2'!N129</f>
        <v>0</v>
      </c>
      <c r="O82" s="71">
        <f>'Раздел 2'!O129</f>
        <v>0</v>
      </c>
      <c r="P82" s="71">
        <f>'Раздел 2'!P129</f>
        <v>0</v>
      </c>
      <c r="Q82" s="71">
        <f>'Раздел 2'!Q129</f>
        <v>0</v>
      </c>
      <c r="R82" s="71">
        <f>'Раздел 2'!R129</f>
        <v>520</v>
      </c>
      <c r="S82" s="71">
        <f>'Раздел 2'!S129</f>
        <v>21</v>
      </c>
      <c r="T82" s="71">
        <f>'Раздел 2'!T129</f>
        <v>520</v>
      </c>
      <c r="U82" s="71">
        <f>'Раздел 2'!U129</f>
        <v>7</v>
      </c>
      <c r="V82" s="71">
        <f>'Раздел 2'!V129</f>
        <v>7</v>
      </c>
      <c r="W82" s="71">
        <f>'Раздел 2'!W129</f>
        <v>949</v>
      </c>
      <c r="X82" s="71">
        <f>'Раздел 2'!X129</f>
        <v>1051</v>
      </c>
    </row>
    <row r="83" spans="1:24" x14ac:dyDescent="0.25">
      <c r="A83" s="56" t="s">
        <v>213</v>
      </c>
      <c r="B83" s="27" t="s">
        <v>254</v>
      </c>
      <c r="C83" s="71">
        <f>'Раздел 2'!C130</f>
        <v>1</v>
      </c>
      <c r="D83" s="71">
        <f>'Раздел 2'!D130</f>
        <v>0</v>
      </c>
      <c r="E83" s="71">
        <f>'Раздел 2'!E130</f>
        <v>12</v>
      </c>
      <c r="F83" s="71">
        <f>'Раздел 2'!F130</f>
        <v>12</v>
      </c>
      <c r="G83" s="71">
        <f>'Раздел 2'!G130</f>
        <v>12</v>
      </c>
      <c r="H83" s="71">
        <f>'Раздел 2'!H130</f>
        <v>0</v>
      </c>
      <c r="I83" s="71">
        <f>'Раздел 2'!I130</f>
        <v>0</v>
      </c>
      <c r="J83" s="71">
        <f>'Раздел 2'!J130</f>
        <v>0</v>
      </c>
      <c r="K83" s="71">
        <f>'Раздел 2'!K130</f>
        <v>12</v>
      </c>
      <c r="L83" s="71">
        <f>'Раздел 2'!L130</f>
        <v>0</v>
      </c>
      <c r="M83" s="71">
        <f>'Раздел 2'!M130</f>
        <v>0</v>
      </c>
      <c r="N83" s="71">
        <f>'Раздел 2'!N130</f>
        <v>0</v>
      </c>
      <c r="O83" s="71">
        <f>'Раздел 2'!O130</f>
        <v>0</v>
      </c>
      <c r="P83" s="71">
        <f>'Раздел 2'!P130</f>
        <v>0</v>
      </c>
      <c r="Q83" s="71">
        <f>'Раздел 2'!Q130</f>
        <v>0</v>
      </c>
      <c r="R83" s="71">
        <f>'Раздел 2'!R130</f>
        <v>0</v>
      </c>
      <c r="S83" s="71">
        <f>'Раздел 2'!S130</f>
        <v>0</v>
      </c>
      <c r="T83" s="71">
        <f>'Раздел 2'!T130</f>
        <v>0</v>
      </c>
      <c r="U83" s="71">
        <f>'Раздел 2'!U130</f>
        <v>0</v>
      </c>
      <c r="V83" s="71">
        <f>'Раздел 2'!V130</f>
        <v>0</v>
      </c>
      <c r="W83" s="71">
        <f>'Раздел 2'!W130</f>
        <v>4</v>
      </c>
      <c r="X83" s="71">
        <f>'Раздел 2'!X130</f>
        <v>8</v>
      </c>
    </row>
    <row r="84" spans="1:24" x14ac:dyDescent="0.25">
      <c r="A84" s="56" t="s">
        <v>215</v>
      </c>
      <c r="B84" s="27" t="s">
        <v>255</v>
      </c>
      <c r="C84" s="71">
        <f>'Раздел 2'!C131</f>
        <v>8</v>
      </c>
      <c r="D84" s="71">
        <f>'Раздел 2'!D131</f>
        <v>1</v>
      </c>
      <c r="E84" s="71">
        <f>'Раздел 2'!E131</f>
        <v>1085</v>
      </c>
      <c r="F84" s="71">
        <f>'Раздел 2'!F131</f>
        <v>966</v>
      </c>
      <c r="G84" s="71">
        <f>'Раздел 2'!G131</f>
        <v>482</v>
      </c>
      <c r="H84" s="71">
        <f>'Раздел 2'!H131</f>
        <v>474</v>
      </c>
      <c r="I84" s="71">
        <f>'Раздел 2'!I131</f>
        <v>4</v>
      </c>
      <c r="J84" s="71">
        <f>'Раздел 2'!J131</f>
        <v>6</v>
      </c>
      <c r="K84" s="71">
        <f>'Раздел 2'!K131</f>
        <v>854</v>
      </c>
      <c r="L84" s="71">
        <f>'Раздел 2'!L131</f>
        <v>92</v>
      </c>
      <c r="M84" s="71">
        <f>'Раздел 2'!M131</f>
        <v>20</v>
      </c>
      <c r="N84" s="71">
        <f>'Раздел 2'!N131</f>
        <v>0</v>
      </c>
      <c r="O84" s="71">
        <f>'Раздел 2'!O131</f>
        <v>0</v>
      </c>
      <c r="P84" s="71">
        <f>'Раздел 2'!P131</f>
        <v>0</v>
      </c>
      <c r="Q84" s="71">
        <f>'Раздел 2'!Q131</f>
        <v>0</v>
      </c>
      <c r="R84" s="71">
        <f>'Раздел 2'!R131</f>
        <v>119</v>
      </c>
      <c r="S84" s="71">
        <f>'Раздел 2'!S131</f>
        <v>0</v>
      </c>
      <c r="T84" s="71">
        <f>'Раздел 2'!T131</f>
        <v>119</v>
      </c>
      <c r="U84" s="71">
        <f>'Раздел 2'!U131</f>
        <v>0</v>
      </c>
      <c r="V84" s="71">
        <f>'Раздел 2'!V131</f>
        <v>0</v>
      </c>
      <c r="W84" s="71">
        <f>'Раздел 2'!W131</f>
        <v>632</v>
      </c>
      <c r="X84" s="71">
        <f>'Раздел 2'!X131</f>
        <v>453</v>
      </c>
    </row>
    <row r="85" spans="1:24" x14ac:dyDescent="0.25">
      <c r="A85" s="56" t="s">
        <v>217</v>
      </c>
      <c r="B85" s="27" t="s">
        <v>256</v>
      </c>
      <c r="C85" s="71">
        <f>'Раздел 2'!C132</f>
        <v>0</v>
      </c>
      <c r="D85" s="71">
        <f>'Раздел 2'!D132</f>
        <v>0</v>
      </c>
      <c r="E85" s="71">
        <f>'Раздел 2'!E132</f>
        <v>0</v>
      </c>
      <c r="F85" s="71">
        <f>'Раздел 2'!F132</f>
        <v>0</v>
      </c>
      <c r="G85" s="71">
        <f>'Раздел 2'!G132</f>
        <v>0</v>
      </c>
      <c r="H85" s="71">
        <f>'Раздел 2'!H132</f>
        <v>0</v>
      </c>
      <c r="I85" s="71">
        <f>'Раздел 2'!I132</f>
        <v>0</v>
      </c>
      <c r="J85" s="71">
        <f>'Раздел 2'!J132</f>
        <v>0</v>
      </c>
      <c r="K85" s="71">
        <f>'Раздел 2'!K132</f>
        <v>0</v>
      </c>
      <c r="L85" s="71">
        <f>'Раздел 2'!L132</f>
        <v>0</v>
      </c>
      <c r="M85" s="71">
        <f>'Раздел 2'!M132</f>
        <v>0</v>
      </c>
      <c r="N85" s="71">
        <f>'Раздел 2'!N132</f>
        <v>0</v>
      </c>
      <c r="O85" s="71">
        <f>'Раздел 2'!O132</f>
        <v>0</v>
      </c>
      <c r="P85" s="71">
        <f>'Раздел 2'!P132</f>
        <v>0</v>
      </c>
      <c r="Q85" s="71">
        <f>'Раздел 2'!Q132</f>
        <v>0</v>
      </c>
      <c r="R85" s="71">
        <f>'Раздел 2'!R132</f>
        <v>0</v>
      </c>
      <c r="S85" s="71">
        <f>'Раздел 2'!S132</f>
        <v>0</v>
      </c>
      <c r="T85" s="71">
        <f>'Раздел 2'!T132</f>
        <v>0</v>
      </c>
      <c r="U85" s="71">
        <f>'Раздел 2'!U132</f>
        <v>0</v>
      </c>
      <c r="V85" s="71">
        <f>'Раздел 2'!V132</f>
        <v>0</v>
      </c>
      <c r="W85" s="71">
        <f>'Раздел 2'!W132</f>
        <v>0</v>
      </c>
      <c r="X85" s="71">
        <f>'Раздел 2'!X132</f>
        <v>0</v>
      </c>
    </row>
    <row r="86" spans="1:24" ht="22.5" x14ac:dyDescent="0.25">
      <c r="A86" s="58" t="s">
        <v>219</v>
      </c>
      <c r="B86" s="27" t="s">
        <v>257</v>
      </c>
      <c r="C86" s="71">
        <f>'Раздел 2'!C133</f>
        <v>0</v>
      </c>
      <c r="D86" s="71">
        <f>'Раздел 2'!D133</f>
        <v>0</v>
      </c>
      <c r="E86" s="71">
        <f>'Раздел 2'!E133</f>
        <v>0</v>
      </c>
      <c r="F86" s="71">
        <f>'Раздел 2'!F133</f>
        <v>0</v>
      </c>
      <c r="G86" s="71">
        <f>'Раздел 2'!G133</f>
        <v>0</v>
      </c>
      <c r="H86" s="71">
        <f>'Раздел 2'!H133</f>
        <v>0</v>
      </c>
      <c r="I86" s="71">
        <f>'Раздел 2'!I133</f>
        <v>0</v>
      </c>
      <c r="J86" s="71">
        <f>'Раздел 2'!J133</f>
        <v>0</v>
      </c>
      <c r="K86" s="71">
        <f>'Раздел 2'!K133</f>
        <v>0</v>
      </c>
      <c r="L86" s="71">
        <f>'Раздел 2'!L133</f>
        <v>0</v>
      </c>
      <c r="M86" s="71">
        <f>'Раздел 2'!M133</f>
        <v>0</v>
      </c>
      <c r="N86" s="71">
        <f>'Раздел 2'!N133</f>
        <v>0</v>
      </c>
      <c r="O86" s="71">
        <f>'Раздел 2'!O133</f>
        <v>0</v>
      </c>
      <c r="P86" s="71">
        <f>'Раздел 2'!P133</f>
        <v>0</v>
      </c>
      <c r="Q86" s="71">
        <f>'Раздел 2'!Q133</f>
        <v>0</v>
      </c>
      <c r="R86" s="71">
        <f>'Раздел 2'!R133</f>
        <v>0</v>
      </c>
      <c r="S86" s="71">
        <f>'Раздел 2'!S133</f>
        <v>0</v>
      </c>
      <c r="T86" s="71">
        <f>'Раздел 2'!T133</f>
        <v>0</v>
      </c>
      <c r="U86" s="71">
        <f>'Раздел 2'!U133</f>
        <v>0</v>
      </c>
      <c r="V86" s="71">
        <f>'Раздел 2'!V133</f>
        <v>0</v>
      </c>
      <c r="W86" s="71">
        <f>'Раздел 2'!W133</f>
        <v>0</v>
      </c>
      <c r="X86" s="71">
        <f>'Раздел 2'!X133</f>
        <v>0</v>
      </c>
    </row>
    <row r="87" spans="1:24" x14ac:dyDescent="0.25">
      <c r="A87" s="58" t="s">
        <v>635</v>
      </c>
      <c r="B87" s="27" t="s">
        <v>259</v>
      </c>
      <c r="C87" s="71">
        <f>'Раздел 2'!C134</f>
        <v>0</v>
      </c>
      <c r="D87" s="71">
        <f>'Раздел 2'!D134</f>
        <v>0</v>
      </c>
      <c r="E87" s="71">
        <f>'Раздел 2'!E134</f>
        <v>0</v>
      </c>
      <c r="F87" s="71">
        <f>'Раздел 2'!F134</f>
        <v>0</v>
      </c>
      <c r="G87" s="71">
        <f>'Раздел 2'!G134</f>
        <v>0</v>
      </c>
      <c r="H87" s="71">
        <f>'Раздел 2'!H134</f>
        <v>0</v>
      </c>
      <c r="I87" s="71">
        <f>'Раздел 2'!I134</f>
        <v>0</v>
      </c>
      <c r="J87" s="71">
        <f>'Раздел 2'!J134</f>
        <v>0</v>
      </c>
      <c r="K87" s="71">
        <f>'Раздел 2'!K134</f>
        <v>0</v>
      </c>
      <c r="L87" s="71">
        <f>'Раздел 2'!L134</f>
        <v>0</v>
      </c>
      <c r="M87" s="71">
        <f>'Раздел 2'!M134</f>
        <v>0</v>
      </c>
      <c r="N87" s="71">
        <f>'Раздел 2'!N134</f>
        <v>0</v>
      </c>
      <c r="O87" s="71">
        <f>'Раздел 2'!O134</f>
        <v>0</v>
      </c>
      <c r="P87" s="71">
        <f>'Раздел 2'!P134</f>
        <v>0</v>
      </c>
      <c r="Q87" s="71">
        <f>'Раздел 2'!Q134</f>
        <v>0</v>
      </c>
      <c r="R87" s="71">
        <f>'Раздел 2'!R134</f>
        <v>0</v>
      </c>
      <c r="S87" s="71">
        <f>'Раздел 2'!S134</f>
        <v>0</v>
      </c>
      <c r="T87" s="71">
        <f>'Раздел 2'!T134</f>
        <v>0</v>
      </c>
      <c r="U87" s="71">
        <f>'Раздел 2'!U134</f>
        <v>0</v>
      </c>
      <c r="V87" s="71">
        <f>'Раздел 2'!V134</f>
        <v>0</v>
      </c>
      <c r="W87" s="71">
        <f>'Раздел 2'!W134</f>
        <v>0</v>
      </c>
      <c r="X87" s="71">
        <f>'Раздел 2'!X134</f>
        <v>0</v>
      </c>
    </row>
    <row r="88" spans="1:24" ht="22.5" x14ac:dyDescent="0.25">
      <c r="A88" s="58" t="s">
        <v>679</v>
      </c>
      <c r="B88" s="27" t="s">
        <v>261</v>
      </c>
      <c r="C88" s="71">
        <f>'Раздел 2'!C135</f>
        <v>0</v>
      </c>
      <c r="D88" s="71">
        <f>'Раздел 2'!D135</f>
        <v>0</v>
      </c>
      <c r="E88" s="71">
        <f>'Раздел 2'!E135</f>
        <v>0</v>
      </c>
      <c r="F88" s="71">
        <f>'Раздел 2'!F135</f>
        <v>0</v>
      </c>
      <c r="G88" s="71">
        <f>'Раздел 2'!G135</f>
        <v>0</v>
      </c>
      <c r="H88" s="71">
        <f>'Раздел 2'!H135</f>
        <v>0</v>
      </c>
      <c r="I88" s="71">
        <f>'Раздел 2'!I135</f>
        <v>0</v>
      </c>
      <c r="J88" s="71">
        <f>'Раздел 2'!J135</f>
        <v>0</v>
      </c>
      <c r="K88" s="71">
        <f>'Раздел 2'!K135</f>
        <v>0</v>
      </c>
      <c r="L88" s="71">
        <f>'Раздел 2'!L135</f>
        <v>0</v>
      </c>
      <c r="M88" s="71">
        <f>'Раздел 2'!M135</f>
        <v>0</v>
      </c>
      <c r="N88" s="71">
        <f>'Раздел 2'!N135</f>
        <v>0</v>
      </c>
      <c r="O88" s="71">
        <f>'Раздел 2'!O135</f>
        <v>0</v>
      </c>
      <c r="P88" s="71">
        <f>'Раздел 2'!P135</f>
        <v>0</v>
      </c>
      <c r="Q88" s="71">
        <f>'Раздел 2'!Q135</f>
        <v>0</v>
      </c>
      <c r="R88" s="71">
        <f>'Раздел 2'!R135</f>
        <v>0</v>
      </c>
      <c r="S88" s="71">
        <f>'Раздел 2'!S135</f>
        <v>0</v>
      </c>
      <c r="T88" s="71">
        <f>'Раздел 2'!T135</f>
        <v>0</v>
      </c>
      <c r="U88" s="71">
        <f>'Раздел 2'!U135</f>
        <v>0</v>
      </c>
      <c r="V88" s="71">
        <f>'Раздел 2'!V135</f>
        <v>0</v>
      </c>
      <c r="W88" s="71">
        <f>'Раздел 2'!W135</f>
        <v>0</v>
      </c>
      <c r="X88" s="71">
        <f>'Раздел 2'!X135</f>
        <v>0</v>
      </c>
    </row>
    <row r="89" spans="1:24" x14ac:dyDescent="0.25">
      <c r="A89" s="56" t="s">
        <v>221</v>
      </c>
      <c r="B89" s="27" t="s">
        <v>263</v>
      </c>
      <c r="C89" s="71">
        <f>'Раздел 2'!C136</f>
        <v>0</v>
      </c>
      <c r="D89" s="71">
        <f>'Раздел 2'!D136</f>
        <v>0</v>
      </c>
      <c r="E89" s="71">
        <f>'Раздел 2'!E136</f>
        <v>0</v>
      </c>
      <c r="F89" s="71">
        <f>'Раздел 2'!F136</f>
        <v>0</v>
      </c>
      <c r="G89" s="71">
        <f>'Раздел 2'!G136</f>
        <v>0</v>
      </c>
      <c r="H89" s="71">
        <f>'Раздел 2'!H136</f>
        <v>0</v>
      </c>
      <c r="I89" s="71">
        <f>'Раздел 2'!I136</f>
        <v>0</v>
      </c>
      <c r="J89" s="71">
        <f>'Раздел 2'!J136</f>
        <v>0</v>
      </c>
      <c r="K89" s="71">
        <f>'Раздел 2'!K136</f>
        <v>0</v>
      </c>
      <c r="L89" s="71">
        <f>'Раздел 2'!L136</f>
        <v>0</v>
      </c>
      <c r="M89" s="71">
        <f>'Раздел 2'!M136</f>
        <v>0</v>
      </c>
      <c r="N89" s="71">
        <f>'Раздел 2'!N136</f>
        <v>0</v>
      </c>
      <c r="O89" s="71">
        <f>'Раздел 2'!O136</f>
        <v>0</v>
      </c>
      <c r="P89" s="71">
        <f>'Раздел 2'!P136</f>
        <v>0</v>
      </c>
      <c r="Q89" s="71">
        <f>'Раздел 2'!Q136</f>
        <v>0</v>
      </c>
      <c r="R89" s="71">
        <f>'Раздел 2'!R136</f>
        <v>0</v>
      </c>
      <c r="S89" s="71">
        <f>'Раздел 2'!S136</f>
        <v>0</v>
      </c>
      <c r="T89" s="71">
        <f>'Раздел 2'!T136</f>
        <v>0</v>
      </c>
      <c r="U89" s="71">
        <f>'Раздел 2'!U136</f>
        <v>0</v>
      </c>
      <c r="V89" s="71">
        <f>'Раздел 2'!V136</f>
        <v>0</v>
      </c>
      <c r="W89" s="71">
        <f>'Раздел 2'!W136</f>
        <v>0</v>
      </c>
      <c r="X89" s="71">
        <f>'Раздел 2'!X136</f>
        <v>0</v>
      </c>
    </row>
    <row r="90" spans="1:24" ht="21" x14ac:dyDescent="0.25">
      <c r="A90" s="56" t="s">
        <v>223</v>
      </c>
      <c r="B90" s="27" t="s">
        <v>265</v>
      </c>
      <c r="C90" s="71">
        <f>'Раздел 2'!C137</f>
        <v>0</v>
      </c>
      <c r="D90" s="71">
        <f>'Раздел 2'!D137</f>
        <v>0</v>
      </c>
      <c r="E90" s="71">
        <f>'Раздел 2'!E137</f>
        <v>0</v>
      </c>
      <c r="F90" s="71">
        <f>'Раздел 2'!F137</f>
        <v>0</v>
      </c>
      <c r="G90" s="71">
        <f>'Раздел 2'!G137</f>
        <v>0</v>
      </c>
      <c r="H90" s="71">
        <f>'Раздел 2'!H137</f>
        <v>0</v>
      </c>
      <c r="I90" s="71">
        <f>'Раздел 2'!I137</f>
        <v>0</v>
      </c>
      <c r="J90" s="71">
        <f>'Раздел 2'!J137</f>
        <v>0</v>
      </c>
      <c r="K90" s="71">
        <f>'Раздел 2'!K137</f>
        <v>0</v>
      </c>
      <c r="L90" s="71">
        <f>'Раздел 2'!L137</f>
        <v>0</v>
      </c>
      <c r="M90" s="71">
        <f>'Раздел 2'!M137</f>
        <v>0</v>
      </c>
      <c r="N90" s="71">
        <f>'Раздел 2'!N137</f>
        <v>0</v>
      </c>
      <c r="O90" s="71">
        <f>'Раздел 2'!O137</f>
        <v>0</v>
      </c>
      <c r="P90" s="71">
        <f>'Раздел 2'!P137</f>
        <v>0</v>
      </c>
      <c r="Q90" s="71">
        <f>'Раздел 2'!Q137</f>
        <v>0</v>
      </c>
      <c r="R90" s="71">
        <f>'Раздел 2'!R137</f>
        <v>0</v>
      </c>
      <c r="S90" s="71">
        <f>'Раздел 2'!S137</f>
        <v>0</v>
      </c>
      <c r="T90" s="71">
        <f>'Раздел 2'!T137</f>
        <v>0</v>
      </c>
      <c r="U90" s="71">
        <f>'Раздел 2'!U137</f>
        <v>0</v>
      </c>
      <c r="V90" s="71">
        <f>'Раздел 2'!V137</f>
        <v>0</v>
      </c>
      <c r="W90" s="71">
        <f>'Раздел 2'!W137</f>
        <v>0</v>
      </c>
      <c r="X90" s="71">
        <f>'Раздел 2'!X137</f>
        <v>0</v>
      </c>
    </row>
    <row r="91" spans="1:24" x14ac:dyDescent="0.25">
      <c r="A91" s="56" t="s">
        <v>225</v>
      </c>
      <c r="B91" s="27" t="s">
        <v>267</v>
      </c>
      <c r="C91" s="71">
        <f>'Раздел 2'!C138</f>
        <v>0</v>
      </c>
      <c r="D91" s="71">
        <f>'Раздел 2'!D138</f>
        <v>0</v>
      </c>
      <c r="E91" s="71">
        <f>'Раздел 2'!E138</f>
        <v>0</v>
      </c>
      <c r="F91" s="71">
        <f>'Раздел 2'!F138</f>
        <v>0</v>
      </c>
      <c r="G91" s="71">
        <f>'Раздел 2'!G138</f>
        <v>0</v>
      </c>
      <c r="H91" s="71">
        <f>'Раздел 2'!H138</f>
        <v>0</v>
      </c>
      <c r="I91" s="71">
        <f>'Раздел 2'!I138</f>
        <v>0</v>
      </c>
      <c r="J91" s="71">
        <f>'Раздел 2'!J138</f>
        <v>0</v>
      </c>
      <c r="K91" s="71">
        <f>'Раздел 2'!K138</f>
        <v>0</v>
      </c>
      <c r="L91" s="71">
        <f>'Раздел 2'!L138</f>
        <v>0</v>
      </c>
      <c r="M91" s="71">
        <f>'Раздел 2'!M138</f>
        <v>0</v>
      </c>
      <c r="N91" s="71">
        <f>'Раздел 2'!N138</f>
        <v>0</v>
      </c>
      <c r="O91" s="71">
        <f>'Раздел 2'!O138</f>
        <v>0</v>
      </c>
      <c r="P91" s="71">
        <f>'Раздел 2'!P138</f>
        <v>0</v>
      </c>
      <c r="Q91" s="71">
        <f>'Раздел 2'!Q138</f>
        <v>0</v>
      </c>
      <c r="R91" s="71">
        <f>'Раздел 2'!R138</f>
        <v>0</v>
      </c>
      <c r="S91" s="71">
        <f>'Раздел 2'!S138</f>
        <v>0</v>
      </c>
      <c r="T91" s="71">
        <f>'Раздел 2'!T138</f>
        <v>0</v>
      </c>
      <c r="U91" s="71">
        <f>'Раздел 2'!U138</f>
        <v>0</v>
      </c>
      <c r="V91" s="71">
        <f>'Раздел 2'!V138</f>
        <v>0</v>
      </c>
      <c r="W91" s="71">
        <f>'Раздел 2'!W138</f>
        <v>0</v>
      </c>
      <c r="X91" s="71">
        <f>'Раздел 2'!X138</f>
        <v>0</v>
      </c>
    </row>
    <row r="92" spans="1:24" x14ac:dyDescent="0.25">
      <c r="A92" s="56" t="s">
        <v>227</v>
      </c>
      <c r="B92" s="27" t="s">
        <v>269</v>
      </c>
      <c r="C92" s="71">
        <f>'Раздел 2'!C139</f>
        <v>1</v>
      </c>
      <c r="D92" s="71">
        <f>'Раздел 2'!D139</f>
        <v>0</v>
      </c>
      <c r="E92" s="71">
        <f>'Раздел 2'!E139</f>
        <v>38</v>
      </c>
      <c r="F92" s="71">
        <f>'Раздел 2'!F139</f>
        <v>38</v>
      </c>
      <c r="G92" s="71">
        <f>'Раздел 2'!G139</f>
        <v>38</v>
      </c>
      <c r="H92" s="71">
        <f>'Раздел 2'!H139</f>
        <v>0</v>
      </c>
      <c r="I92" s="71">
        <f>'Раздел 2'!I139</f>
        <v>0</v>
      </c>
      <c r="J92" s="71">
        <f>'Раздел 2'!J139</f>
        <v>0</v>
      </c>
      <c r="K92" s="71">
        <f>'Раздел 2'!K139</f>
        <v>38</v>
      </c>
      <c r="L92" s="71">
        <f>'Раздел 2'!L139</f>
        <v>0</v>
      </c>
      <c r="M92" s="71">
        <f>'Раздел 2'!M139</f>
        <v>0</v>
      </c>
      <c r="N92" s="71">
        <f>'Раздел 2'!N139</f>
        <v>0</v>
      </c>
      <c r="O92" s="71">
        <f>'Раздел 2'!O139</f>
        <v>0</v>
      </c>
      <c r="P92" s="71">
        <f>'Раздел 2'!P139</f>
        <v>0</v>
      </c>
      <c r="Q92" s="71">
        <f>'Раздел 2'!Q139</f>
        <v>0</v>
      </c>
      <c r="R92" s="71">
        <f>'Раздел 2'!R139</f>
        <v>0</v>
      </c>
      <c r="S92" s="71">
        <f>'Раздел 2'!S139</f>
        <v>0</v>
      </c>
      <c r="T92" s="71">
        <f>'Раздел 2'!T139</f>
        <v>0</v>
      </c>
      <c r="U92" s="71">
        <f>'Раздел 2'!U139</f>
        <v>0</v>
      </c>
      <c r="V92" s="71">
        <f>'Раздел 2'!V139</f>
        <v>0</v>
      </c>
      <c r="W92" s="71">
        <f>'Раздел 2'!W139</f>
        <v>38</v>
      </c>
      <c r="X92" s="71">
        <f>'Раздел 2'!X139</f>
        <v>0</v>
      </c>
    </row>
    <row r="93" spans="1:24" x14ac:dyDescent="0.25">
      <c r="A93" s="56" t="s">
        <v>659</v>
      </c>
      <c r="B93" s="27" t="s">
        <v>271</v>
      </c>
      <c r="C93" s="71">
        <f>'Раздел 2'!C140</f>
        <v>1</v>
      </c>
      <c r="D93" s="71">
        <f>'Раздел 2'!D140</f>
        <v>0</v>
      </c>
      <c r="E93" s="71">
        <f>'Раздел 2'!E140</f>
        <v>45</v>
      </c>
      <c r="F93" s="71">
        <f>'Раздел 2'!F140</f>
        <v>45</v>
      </c>
      <c r="G93" s="71">
        <f>'Раздел 2'!G140</f>
        <v>45</v>
      </c>
      <c r="H93" s="71">
        <f>'Раздел 2'!H140</f>
        <v>0</v>
      </c>
      <c r="I93" s="71">
        <f>'Раздел 2'!I140</f>
        <v>0</v>
      </c>
      <c r="J93" s="71">
        <f>'Раздел 2'!J140</f>
        <v>0</v>
      </c>
      <c r="K93" s="71">
        <f>'Раздел 2'!K140</f>
        <v>45</v>
      </c>
      <c r="L93" s="71">
        <f>'Раздел 2'!L140</f>
        <v>0</v>
      </c>
      <c r="M93" s="71">
        <f>'Раздел 2'!M140</f>
        <v>0</v>
      </c>
      <c r="N93" s="71">
        <f>'Раздел 2'!N140</f>
        <v>0</v>
      </c>
      <c r="O93" s="71">
        <f>'Раздел 2'!O140</f>
        <v>0</v>
      </c>
      <c r="P93" s="71">
        <f>'Раздел 2'!P140</f>
        <v>0</v>
      </c>
      <c r="Q93" s="71">
        <f>'Раздел 2'!Q140</f>
        <v>0</v>
      </c>
      <c r="R93" s="71">
        <f>'Раздел 2'!R140</f>
        <v>0</v>
      </c>
      <c r="S93" s="71">
        <f>'Раздел 2'!S140</f>
        <v>0</v>
      </c>
      <c r="T93" s="71">
        <f>'Раздел 2'!T140</f>
        <v>0</v>
      </c>
      <c r="U93" s="71">
        <f>'Раздел 2'!U140</f>
        <v>0</v>
      </c>
      <c r="V93" s="71">
        <f>'Раздел 2'!V140</f>
        <v>0</v>
      </c>
      <c r="W93" s="71">
        <f>'Раздел 2'!W140</f>
        <v>30</v>
      </c>
      <c r="X93" s="71">
        <f>'Раздел 2'!X140</f>
        <v>15</v>
      </c>
    </row>
    <row r="94" spans="1:24" x14ac:dyDescent="0.25">
      <c r="A94" s="56" t="s">
        <v>647</v>
      </c>
      <c r="B94" s="27" t="s">
        <v>273</v>
      </c>
      <c r="C94" s="71">
        <f>'Раздел 2'!C141</f>
        <v>0</v>
      </c>
      <c r="D94" s="71">
        <f>'Раздел 2'!D141</f>
        <v>0</v>
      </c>
      <c r="E94" s="71">
        <f>'Раздел 2'!E141</f>
        <v>0</v>
      </c>
      <c r="F94" s="71">
        <f>'Раздел 2'!F141</f>
        <v>0</v>
      </c>
      <c r="G94" s="71">
        <f>'Раздел 2'!G141</f>
        <v>0</v>
      </c>
      <c r="H94" s="71">
        <f>'Раздел 2'!H141</f>
        <v>0</v>
      </c>
      <c r="I94" s="71">
        <f>'Раздел 2'!I141</f>
        <v>0</v>
      </c>
      <c r="J94" s="71">
        <f>'Раздел 2'!J141</f>
        <v>0</v>
      </c>
      <c r="K94" s="71">
        <f>'Раздел 2'!K141</f>
        <v>0</v>
      </c>
      <c r="L94" s="71">
        <f>'Раздел 2'!L141</f>
        <v>0</v>
      </c>
      <c r="M94" s="71">
        <f>'Раздел 2'!M141</f>
        <v>0</v>
      </c>
      <c r="N94" s="71">
        <f>'Раздел 2'!N141</f>
        <v>0</v>
      </c>
      <c r="O94" s="71">
        <f>'Раздел 2'!O141</f>
        <v>0</v>
      </c>
      <c r="P94" s="71">
        <f>'Раздел 2'!P141</f>
        <v>0</v>
      </c>
      <c r="Q94" s="71">
        <f>'Раздел 2'!Q141</f>
        <v>0</v>
      </c>
      <c r="R94" s="71">
        <f>'Раздел 2'!R141</f>
        <v>0</v>
      </c>
      <c r="S94" s="71">
        <f>'Раздел 2'!S141</f>
        <v>0</v>
      </c>
      <c r="T94" s="71">
        <f>'Раздел 2'!T141</f>
        <v>0</v>
      </c>
      <c r="U94" s="71">
        <f>'Раздел 2'!U141</f>
        <v>0</v>
      </c>
      <c r="V94" s="71">
        <f>'Раздел 2'!V141</f>
        <v>0</v>
      </c>
      <c r="W94" s="71">
        <f>'Раздел 2'!W141</f>
        <v>0</v>
      </c>
      <c r="X94" s="71">
        <f>'Раздел 2'!X141</f>
        <v>0</v>
      </c>
    </row>
    <row r="95" spans="1:24" x14ac:dyDescent="0.25">
      <c r="A95" s="56" t="s">
        <v>229</v>
      </c>
      <c r="B95" s="27" t="s">
        <v>275</v>
      </c>
      <c r="C95" s="71">
        <f>'Раздел 2'!C142</f>
        <v>10</v>
      </c>
      <c r="D95" s="71">
        <f>'Раздел 2'!D142</f>
        <v>0</v>
      </c>
      <c r="E95" s="71">
        <f>'Раздел 2'!E142</f>
        <v>989</v>
      </c>
      <c r="F95" s="71">
        <f>'Раздел 2'!F142</f>
        <v>774</v>
      </c>
      <c r="G95" s="71">
        <f>'Раздел 2'!G142</f>
        <v>458</v>
      </c>
      <c r="H95" s="71">
        <f>'Раздел 2'!H142</f>
        <v>316</v>
      </c>
      <c r="I95" s="71">
        <f>'Раздел 2'!I142</f>
        <v>0</v>
      </c>
      <c r="J95" s="71">
        <f>'Раздел 2'!J142</f>
        <v>0</v>
      </c>
      <c r="K95" s="71">
        <f>'Раздел 2'!K142</f>
        <v>764</v>
      </c>
      <c r="L95" s="71">
        <f>'Раздел 2'!L142</f>
        <v>10</v>
      </c>
      <c r="M95" s="71">
        <f>'Раздел 2'!M142</f>
        <v>0</v>
      </c>
      <c r="N95" s="71">
        <f>'Раздел 2'!N142</f>
        <v>0</v>
      </c>
      <c r="O95" s="71">
        <f>'Раздел 2'!O142</f>
        <v>0</v>
      </c>
      <c r="P95" s="71">
        <f>'Раздел 2'!P142</f>
        <v>0</v>
      </c>
      <c r="Q95" s="71">
        <f>'Раздел 2'!Q142</f>
        <v>0</v>
      </c>
      <c r="R95" s="71">
        <f>'Раздел 2'!R142</f>
        <v>215</v>
      </c>
      <c r="S95" s="71">
        <f>'Раздел 2'!S142</f>
        <v>0</v>
      </c>
      <c r="T95" s="71">
        <f>'Раздел 2'!T142</f>
        <v>203</v>
      </c>
      <c r="U95" s="71">
        <f>'Раздел 2'!U142</f>
        <v>0</v>
      </c>
      <c r="V95" s="71">
        <f>'Раздел 2'!V142</f>
        <v>0</v>
      </c>
      <c r="W95" s="71">
        <f>'Раздел 2'!W142</f>
        <v>571</v>
      </c>
      <c r="X95" s="71">
        <f>'Раздел 2'!X142</f>
        <v>418</v>
      </c>
    </row>
    <row r="96" spans="1:24" x14ac:dyDescent="0.25">
      <c r="A96" s="56" t="s">
        <v>231</v>
      </c>
      <c r="B96" s="27" t="s">
        <v>277</v>
      </c>
      <c r="C96" s="71">
        <f>'Раздел 2'!C143</f>
        <v>0</v>
      </c>
      <c r="D96" s="71">
        <f>'Раздел 2'!D143</f>
        <v>0</v>
      </c>
      <c r="E96" s="71">
        <f>'Раздел 2'!E143</f>
        <v>0</v>
      </c>
      <c r="F96" s="71">
        <f>'Раздел 2'!F143</f>
        <v>0</v>
      </c>
      <c r="G96" s="71">
        <f>'Раздел 2'!G143</f>
        <v>0</v>
      </c>
      <c r="H96" s="71">
        <f>'Раздел 2'!H143</f>
        <v>0</v>
      </c>
      <c r="I96" s="71">
        <f>'Раздел 2'!I143</f>
        <v>0</v>
      </c>
      <c r="J96" s="71">
        <f>'Раздел 2'!J143</f>
        <v>0</v>
      </c>
      <c r="K96" s="71">
        <f>'Раздел 2'!K143</f>
        <v>0</v>
      </c>
      <c r="L96" s="71">
        <f>'Раздел 2'!L143</f>
        <v>0</v>
      </c>
      <c r="M96" s="71">
        <f>'Раздел 2'!M143</f>
        <v>0</v>
      </c>
      <c r="N96" s="71">
        <f>'Раздел 2'!N143</f>
        <v>0</v>
      </c>
      <c r="O96" s="71">
        <f>'Раздел 2'!O143</f>
        <v>0</v>
      </c>
      <c r="P96" s="71">
        <f>'Раздел 2'!P143</f>
        <v>0</v>
      </c>
      <c r="Q96" s="71">
        <f>'Раздел 2'!Q143</f>
        <v>0</v>
      </c>
      <c r="R96" s="71">
        <f>'Раздел 2'!R143</f>
        <v>0</v>
      </c>
      <c r="S96" s="71">
        <f>'Раздел 2'!S143</f>
        <v>0</v>
      </c>
      <c r="T96" s="71">
        <f>'Раздел 2'!T143</f>
        <v>0</v>
      </c>
      <c r="U96" s="71">
        <f>'Раздел 2'!U143</f>
        <v>0</v>
      </c>
      <c r="V96" s="71">
        <f>'Раздел 2'!V143</f>
        <v>0</v>
      </c>
      <c r="W96" s="71">
        <f>'Раздел 2'!W143</f>
        <v>0</v>
      </c>
      <c r="X96" s="71">
        <f>'Раздел 2'!X143</f>
        <v>0</v>
      </c>
    </row>
    <row r="97" spans="1:24" x14ac:dyDescent="0.25">
      <c r="A97" s="56" t="s">
        <v>233</v>
      </c>
      <c r="B97" s="27" t="s">
        <v>279</v>
      </c>
      <c r="C97" s="71">
        <f>'Раздел 2'!C144</f>
        <v>0</v>
      </c>
      <c r="D97" s="71">
        <f>'Раздел 2'!D144</f>
        <v>0</v>
      </c>
      <c r="E97" s="71">
        <f>'Раздел 2'!E144</f>
        <v>0</v>
      </c>
      <c r="F97" s="71">
        <f>'Раздел 2'!F144</f>
        <v>0</v>
      </c>
      <c r="G97" s="71">
        <f>'Раздел 2'!G144</f>
        <v>0</v>
      </c>
      <c r="H97" s="71">
        <f>'Раздел 2'!H144</f>
        <v>0</v>
      </c>
      <c r="I97" s="71">
        <f>'Раздел 2'!I144</f>
        <v>0</v>
      </c>
      <c r="J97" s="71">
        <f>'Раздел 2'!J144</f>
        <v>0</v>
      </c>
      <c r="K97" s="71">
        <f>'Раздел 2'!K144</f>
        <v>0</v>
      </c>
      <c r="L97" s="71">
        <f>'Раздел 2'!L144</f>
        <v>0</v>
      </c>
      <c r="M97" s="71">
        <f>'Раздел 2'!M144</f>
        <v>0</v>
      </c>
      <c r="N97" s="71">
        <f>'Раздел 2'!N144</f>
        <v>0</v>
      </c>
      <c r="O97" s="71">
        <f>'Раздел 2'!O144</f>
        <v>0</v>
      </c>
      <c r="P97" s="71">
        <f>'Раздел 2'!P144</f>
        <v>0</v>
      </c>
      <c r="Q97" s="71">
        <f>'Раздел 2'!Q144</f>
        <v>0</v>
      </c>
      <c r="R97" s="71">
        <f>'Раздел 2'!R144</f>
        <v>0</v>
      </c>
      <c r="S97" s="71">
        <f>'Раздел 2'!S144</f>
        <v>0</v>
      </c>
      <c r="T97" s="71">
        <f>'Раздел 2'!T144</f>
        <v>0</v>
      </c>
      <c r="U97" s="71">
        <f>'Раздел 2'!U144</f>
        <v>0</v>
      </c>
      <c r="V97" s="71">
        <f>'Раздел 2'!V144</f>
        <v>0</v>
      </c>
      <c r="W97" s="71">
        <f>'Раздел 2'!W144</f>
        <v>0</v>
      </c>
      <c r="X97" s="71">
        <f>'Раздел 2'!X144</f>
        <v>0</v>
      </c>
    </row>
    <row r="98" spans="1:24" x14ac:dyDescent="0.25">
      <c r="A98" s="56" t="s">
        <v>235</v>
      </c>
      <c r="B98" s="27" t="s">
        <v>280</v>
      </c>
      <c r="C98" s="71">
        <f>'Раздел 2'!C145</f>
        <v>1</v>
      </c>
      <c r="D98" s="71">
        <f>'Раздел 2'!D145</f>
        <v>1</v>
      </c>
      <c r="E98" s="71">
        <f>'Раздел 2'!E145</f>
        <v>100</v>
      </c>
      <c r="F98" s="71">
        <f>'Раздел 2'!F145</f>
        <v>100</v>
      </c>
      <c r="G98" s="71">
        <f>'Раздел 2'!G145</f>
        <v>64</v>
      </c>
      <c r="H98" s="71">
        <f>'Раздел 2'!H145</f>
        <v>28</v>
      </c>
      <c r="I98" s="71">
        <f>'Раздел 2'!I145</f>
        <v>7</v>
      </c>
      <c r="J98" s="71">
        <f>'Раздел 2'!J145</f>
        <v>1</v>
      </c>
      <c r="K98" s="71">
        <f>'Раздел 2'!K145</f>
        <v>97</v>
      </c>
      <c r="L98" s="71">
        <f>'Раздел 2'!L145</f>
        <v>2</v>
      </c>
      <c r="M98" s="71">
        <f>'Раздел 2'!M145</f>
        <v>1</v>
      </c>
      <c r="N98" s="71">
        <f>'Раздел 2'!N145</f>
        <v>0</v>
      </c>
      <c r="O98" s="71">
        <f>'Раздел 2'!O145</f>
        <v>0</v>
      </c>
      <c r="P98" s="71">
        <f>'Раздел 2'!P145</f>
        <v>0</v>
      </c>
      <c r="Q98" s="71">
        <f>'Раздел 2'!Q145</f>
        <v>0</v>
      </c>
      <c r="R98" s="71">
        <f>'Раздел 2'!R145</f>
        <v>0</v>
      </c>
      <c r="S98" s="71">
        <f>'Раздел 2'!S145</f>
        <v>0</v>
      </c>
      <c r="T98" s="71">
        <f>'Раздел 2'!T145</f>
        <v>0</v>
      </c>
      <c r="U98" s="71">
        <f>'Раздел 2'!U145</f>
        <v>0</v>
      </c>
      <c r="V98" s="71">
        <f>'Раздел 2'!V145</f>
        <v>0</v>
      </c>
      <c r="W98" s="71">
        <f>'Раздел 2'!W145</f>
        <v>77</v>
      </c>
      <c r="X98" s="71">
        <f>'Раздел 2'!X145</f>
        <v>23</v>
      </c>
    </row>
    <row r="99" spans="1:24" x14ac:dyDescent="0.25">
      <c r="A99" s="56" t="s">
        <v>237</v>
      </c>
      <c r="B99" s="27" t="s">
        <v>282</v>
      </c>
      <c r="C99" s="71">
        <f>'Раздел 2'!C146</f>
        <v>4</v>
      </c>
      <c r="D99" s="71">
        <f>'Раздел 2'!D146</f>
        <v>0</v>
      </c>
      <c r="E99" s="71">
        <f>'Раздел 2'!E146</f>
        <v>234</v>
      </c>
      <c r="F99" s="71">
        <f>'Раздел 2'!F146</f>
        <v>113</v>
      </c>
      <c r="G99" s="71">
        <f>'Раздел 2'!G146</f>
        <v>60</v>
      </c>
      <c r="H99" s="71">
        <f>'Раздел 2'!H146</f>
        <v>48</v>
      </c>
      <c r="I99" s="71">
        <f>'Раздел 2'!I146</f>
        <v>5</v>
      </c>
      <c r="J99" s="71">
        <f>'Раздел 2'!J146</f>
        <v>0</v>
      </c>
      <c r="K99" s="71">
        <f>'Раздел 2'!K146</f>
        <v>40</v>
      </c>
      <c r="L99" s="71">
        <f>'Раздел 2'!L146</f>
        <v>66</v>
      </c>
      <c r="M99" s="71">
        <f>'Раздел 2'!M146</f>
        <v>7</v>
      </c>
      <c r="N99" s="71">
        <f>'Раздел 2'!N146</f>
        <v>0</v>
      </c>
      <c r="O99" s="71">
        <f>'Раздел 2'!O146</f>
        <v>0</v>
      </c>
      <c r="P99" s="71">
        <f>'Раздел 2'!P146</f>
        <v>0</v>
      </c>
      <c r="Q99" s="71">
        <f>'Раздел 2'!Q146</f>
        <v>0</v>
      </c>
      <c r="R99" s="71">
        <f>'Раздел 2'!R146</f>
        <v>121</v>
      </c>
      <c r="S99" s="71">
        <f>'Раздел 2'!S146</f>
        <v>0</v>
      </c>
      <c r="T99" s="71">
        <f>'Раздел 2'!T146</f>
        <v>90</v>
      </c>
      <c r="U99" s="71">
        <f>'Раздел 2'!U146</f>
        <v>0</v>
      </c>
      <c r="V99" s="71">
        <f>'Раздел 2'!V146</f>
        <v>0</v>
      </c>
      <c r="W99" s="71">
        <f>'Раздел 2'!W146</f>
        <v>150</v>
      </c>
      <c r="X99" s="71">
        <f>'Раздел 2'!X146</f>
        <v>84</v>
      </c>
    </row>
    <row r="100" spans="1:24" x14ac:dyDescent="0.25">
      <c r="A100" s="56" t="s">
        <v>239</v>
      </c>
      <c r="B100" s="27" t="s">
        <v>284</v>
      </c>
      <c r="C100" s="71">
        <f>'Раздел 2'!C147</f>
        <v>0</v>
      </c>
      <c r="D100" s="71">
        <f>'Раздел 2'!D147</f>
        <v>0</v>
      </c>
      <c r="E100" s="71">
        <f>'Раздел 2'!E147</f>
        <v>0</v>
      </c>
      <c r="F100" s="71">
        <f>'Раздел 2'!F147</f>
        <v>0</v>
      </c>
      <c r="G100" s="71">
        <f>'Раздел 2'!G147</f>
        <v>0</v>
      </c>
      <c r="H100" s="71">
        <f>'Раздел 2'!H147</f>
        <v>0</v>
      </c>
      <c r="I100" s="71">
        <f>'Раздел 2'!I147</f>
        <v>0</v>
      </c>
      <c r="J100" s="71">
        <f>'Раздел 2'!J147</f>
        <v>0</v>
      </c>
      <c r="K100" s="71">
        <f>'Раздел 2'!K147</f>
        <v>0</v>
      </c>
      <c r="L100" s="71">
        <f>'Раздел 2'!L147</f>
        <v>0</v>
      </c>
      <c r="M100" s="71">
        <f>'Раздел 2'!M147</f>
        <v>0</v>
      </c>
      <c r="N100" s="71">
        <f>'Раздел 2'!N147</f>
        <v>0</v>
      </c>
      <c r="O100" s="71">
        <f>'Раздел 2'!O147</f>
        <v>0</v>
      </c>
      <c r="P100" s="71">
        <f>'Раздел 2'!P147</f>
        <v>0</v>
      </c>
      <c r="Q100" s="71">
        <f>'Раздел 2'!Q147</f>
        <v>0</v>
      </c>
      <c r="R100" s="71">
        <f>'Раздел 2'!R147</f>
        <v>0</v>
      </c>
      <c r="S100" s="71">
        <f>'Раздел 2'!S147</f>
        <v>0</v>
      </c>
      <c r="T100" s="71">
        <f>'Раздел 2'!T147</f>
        <v>0</v>
      </c>
      <c r="U100" s="71">
        <f>'Раздел 2'!U147</f>
        <v>0</v>
      </c>
      <c r="V100" s="71">
        <f>'Раздел 2'!V147</f>
        <v>0</v>
      </c>
      <c r="W100" s="71">
        <f>'Раздел 2'!W147</f>
        <v>0</v>
      </c>
      <c r="X100" s="71">
        <f>'Раздел 2'!X147</f>
        <v>0</v>
      </c>
    </row>
    <row r="101" spans="1:24" x14ac:dyDescent="0.25">
      <c r="A101" s="56" t="s">
        <v>636</v>
      </c>
      <c r="B101" s="27" t="s">
        <v>286</v>
      </c>
      <c r="C101" s="71">
        <f>'Раздел 2'!C148</f>
        <v>0</v>
      </c>
      <c r="D101" s="71">
        <f>'Раздел 2'!D148</f>
        <v>0</v>
      </c>
      <c r="E101" s="71">
        <f>'Раздел 2'!E148</f>
        <v>0</v>
      </c>
      <c r="F101" s="71">
        <f>'Раздел 2'!F148</f>
        <v>0</v>
      </c>
      <c r="G101" s="71">
        <f>'Раздел 2'!G148</f>
        <v>0</v>
      </c>
      <c r="H101" s="71">
        <f>'Раздел 2'!H148</f>
        <v>0</v>
      </c>
      <c r="I101" s="71">
        <f>'Раздел 2'!I148</f>
        <v>0</v>
      </c>
      <c r="J101" s="71">
        <f>'Раздел 2'!J148</f>
        <v>0</v>
      </c>
      <c r="K101" s="71">
        <f>'Раздел 2'!K148</f>
        <v>0</v>
      </c>
      <c r="L101" s="71">
        <f>'Раздел 2'!L148</f>
        <v>0</v>
      </c>
      <c r="M101" s="71">
        <f>'Раздел 2'!M148</f>
        <v>0</v>
      </c>
      <c r="N101" s="71">
        <f>'Раздел 2'!N148</f>
        <v>0</v>
      </c>
      <c r="O101" s="71">
        <f>'Раздел 2'!O148</f>
        <v>0</v>
      </c>
      <c r="P101" s="71">
        <f>'Раздел 2'!P148</f>
        <v>0</v>
      </c>
      <c r="Q101" s="71">
        <f>'Раздел 2'!Q148</f>
        <v>0</v>
      </c>
      <c r="R101" s="71">
        <f>'Раздел 2'!R148</f>
        <v>0</v>
      </c>
      <c r="S101" s="71">
        <f>'Раздел 2'!S148</f>
        <v>0</v>
      </c>
      <c r="T101" s="71">
        <f>'Раздел 2'!T148</f>
        <v>0</v>
      </c>
      <c r="U101" s="71">
        <f>'Раздел 2'!U148</f>
        <v>0</v>
      </c>
      <c r="V101" s="71">
        <f>'Раздел 2'!V148</f>
        <v>0</v>
      </c>
      <c r="W101" s="71">
        <f>'Раздел 2'!W148</f>
        <v>0</v>
      </c>
      <c r="X101" s="71">
        <f>'Раздел 2'!X148</f>
        <v>0</v>
      </c>
    </row>
    <row r="102" spans="1:24" x14ac:dyDescent="0.25">
      <c r="A102" s="56" t="s">
        <v>241</v>
      </c>
      <c r="B102" s="27" t="s">
        <v>288</v>
      </c>
      <c r="C102" s="71">
        <f>'Раздел 2'!C149</f>
        <v>20</v>
      </c>
      <c r="D102" s="71">
        <f>'Раздел 2'!D149</f>
        <v>1</v>
      </c>
      <c r="E102" s="71">
        <f>'Раздел 2'!E149</f>
        <v>3605</v>
      </c>
      <c r="F102" s="71">
        <f>'Раздел 2'!F149</f>
        <v>2783</v>
      </c>
      <c r="G102" s="71">
        <f>'Раздел 2'!G149</f>
        <v>1482</v>
      </c>
      <c r="H102" s="71">
        <f>'Раздел 2'!H149</f>
        <v>1251</v>
      </c>
      <c r="I102" s="71">
        <f>'Раздел 2'!I149</f>
        <v>39</v>
      </c>
      <c r="J102" s="71">
        <f>'Раздел 2'!J149</f>
        <v>11</v>
      </c>
      <c r="K102" s="71">
        <f>'Раздел 2'!K149</f>
        <v>2725</v>
      </c>
      <c r="L102" s="71">
        <f>'Раздел 2'!L149</f>
        <v>52</v>
      </c>
      <c r="M102" s="71">
        <f>'Раздел 2'!M149</f>
        <v>6</v>
      </c>
      <c r="N102" s="71">
        <f>'Раздел 2'!N149</f>
        <v>55</v>
      </c>
      <c r="O102" s="71">
        <f>'Раздел 2'!O149</f>
        <v>85</v>
      </c>
      <c r="P102" s="71">
        <f>'Раздел 2'!P149</f>
        <v>0</v>
      </c>
      <c r="Q102" s="71">
        <f>'Раздел 2'!Q149</f>
        <v>0</v>
      </c>
      <c r="R102" s="71">
        <f>'Раздел 2'!R149</f>
        <v>822</v>
      </c>
      <c r="S102" s="71">
        <f>'Раздел 2'!S149</f>
        <v>234</v>
      </c>
      <c r="T102" s="71">
        <f>'Раздел 2'!T149</f>
        <v>822</v>
      </c>
      <c r="U102" s="71">
        <f>'Раздел 2'!U149</f>
        <v>0</v>
      </c>
      <c r="V102" s="71">
        <f>'Раздел 2'!V149</f>
        <v>0</v>
      </c>
      <c r="W102" s="71">
        <f>'Раздел 2'!W149</f>
        <v>2082</v>
      </c>
      <c r="X102" s="71">
        <f>'Раздел 2'!X149</f>
        <v>1523</v>
      </c>
    </row>
    <row r="103" spans="1:24" x14ac:dyDescent="0.25">
      <c r="A103" s="56" t="s">
        <v>245</v>
      </c>
      <c r="B103" s="27" t="s">
        <v>294</v>
      </c>
      <c r="C103" s="71">
        <f>'Раздел 2'!C152</f>
        <v>0</v>
      </c>
      <c r="D103" s="71">
        <f>'Раздел 2'!D152</f>
        <v>0</v>
      </c>
      <c r="E103" s="71">
        <f>'Раздел 2'!E152</f>
        <v>0</v>
      </c>
      <c r="F103" s="71">
        <f>'Раздел 2'!F152</f>
        <v>0</v>
      </c>
      <c r="G103" s="71">
        <f>'Раздел 2'!G152</f>
        <v>0</v>
      </c>
      <c r="H103" s="71">
        <f>'Раздел 2'!H152</f>
        <v>0</v>
      </c>
      <c r="I103" s="71">
        <f>'Раздел 2'!I152</f>
        <v>0</v>
      </c>
      <c r="J103" s="71">
        <f>'Раздел 2'!J152</f>
        <v>0</v>
      </c>
      <c r="K103" s="71">
        <f>'Раздел 2'!K152</f>
        <v>0</v>
      </c>
      <c r="L103" s="71">
        <f>'Раздел 2'!L152</f>
        <v>0</v>
      </c>
      <c r="M103" s="71">
        <f>'Раздел 2'!M152</f>
        <v>0</v>
      </c>
      <c r="N103" s="71">
        <f>'Раздел 2'!N152</f>
        <v>0</v>
      </c>
      <c r="O103" s="71">
        <f>'Раздел 2'!O152</f>
        <v>0</v>
      </c>
      <c r="P103" s="71">
        <f>'Раздел 2'!P152</f>
        <v>0</v>
      </c>
      <c r="Q103" s="71">
        <f>'Раздел 2'!Q152</f>
        <v>0</v>
      </c>
      <c r="R103" s="71">
        <f>'Раздел 2'!R152</f>
        <v>0</v>
      </c>
      <c r="S103" s="71">
        <f>'Раздел 2'!S152</f>
        <v>0</v>
      </c>
      <c r="T103" s="71">
        <f>'Раздел 2'!T152</f>
        <v>0</v>
      </c>
      <c r="U103" s="71">
        <f>'Раздел 2'!U152</f>
        <v>0</v>
      </c>
      <c r="V103" s="71">
        <f>'Раздел 2'!V152</f>
        <v>0</v>
      </c>
      <c r="W103" s="71">
        <f>'Раздел 2'!W152</f>
        <v>0</v>
      </c>
      <c r="X103" s="71">
        <f>'Раздел 2'!X152</f>
        <v>0</v>
      </c>
    </row>
    <row r="104" spans="1:24" x14ac:dyDescent="0.25">
      <c r="A104" s="56" t="s">
        <v>247</v>
      </c>
      <c r="B104" s="27" t="s">
        <v>296</v>
      </c>
      <c r="C104" s="71">
        <f>'Раздел 2'!C153</f>
        <v>1</v>
      </c>
      <c r="D104" s="71">
        <f>'Раздел 2'!D153</f>
        <v>1</v>
      </c>
      <c r="E104" s="71">
        <f>'Раздел 2'!E153</f>
        <v>177</v>
      </c>
      <c r="F104" s="71">
        <f>'Раздел 2'!F153</f>
        <v>153</v>
      </c>
      <c r="G104" s="71">
        <f>'Раздел 2'!G153</f>
        <v>82</v>
      </c>
      <c r="H104" s="71">
        <f>'Раздел 2'!H153</f>
        <v>56</v>
      </c>
      <c r="I104" s="71">
        <f>'Раздел 2'!I153</f>
        <v>10</v>
      </c>
      <c r="J104" s="71">
        <f>'Раздел 2'!J153</f>
        <v>5</v>
      </c>
      <c r="K104" s="71">
        <f>'Раздел 2'!K153</f>
        <v>135</v>
      </c>
      <c r="L104" s="71">
        <f>'Раздел 2'!L153</f>
        <v>15</v>
      </c>
      <c r="M104" s="71">
        <f>'Раздел 2'!M153</f>
        <v>3</v>
      </c>
      <c r="N104" s="71">
        <f>'Раздел 2'!N153</f>
        <v>0</v>
      </c>
      <c r="O104" s="71">
        <f>'Раздел 2'!O153</f>
        <v>0</v>
      </c>
      <c r="P104" s="71">
        <f>'Раздел 2'!P153</f>
        <v>0</v>
      </c>
      <c r="Q104" s="71">
        <f>'Раздел 2'!Q153</f>
        <v>0</v>
      </c>
      <c r="R104" s="71">
        <f>'Раздел 2'!R153</f>
        <v>24</v>
      </c>
      <c r="S104" s="71">
        <f>'Раздел 2'!S153</f>
        <v>0</v>
      </c>
      <c r="T104" s="71">
        <f>'Раздел 2'!T153</f>
        <v>24</v>
      </c>
      <c r="U104" s="71">
        <f>'Раздел 2'!U153</f>
        <v>0</v>
      </c>
      <c r="V104" s="71">
        <f>'Раздел 2'!V153</f>
        <v>0</v>
      </c>
      <c r="W104" s="71">
        <f>'Раздел 2'!W153</f>
        <v>96</v>
      </c>
      <c r="X104" s="71">
        <f>'Раздел 2'!X153</f>
        <v>81</v>
      </c>
    </row>
    <row r="105" spans="1:24" x14ac:dyDescent="0.25">
      <c r="A105" s="56" t="s">
        <v>249</v>
      </c>
      <c r="B105" s="27" t="s">
        <v>298</v>
      </c>
      <c r="C105" s="71">
        <f>'Раздел 2'!C154</f>
        <v>0</v>
      </c>
      <c r="D105" s="71">
        <f>'Раздел 2'!D154</f>
        <v>0</v>
      </c>
      <c r="E105" s="71">
        <f>'Раздел 2'!E154</f>
        <v>0</v>
      </c>
      <c r="F105" s="71">
        <f>'Раздел 2'!F154</f>
        <v>0</v>
      </c>
      <c r="G105" s="71">
        <f>'Раздел 2'!G154</f>
        <v>0</v>
      </c>
      <c r="H105" s="71">
        <f>'Раздел 2'!H154</f>
        <v>0</v>
      </c>
      <c r="I105" s="71">
        <f>'Раздел 2'!I154</f>
        <v>0</v>
      </c>
      <c r="J105" s="71">
        <f>'Раздел 2'!J154</f>
        <v>0</v>
      </c>
      <c r="K105" s="71">
        <f>'Раздел 2'!K154</f>
        <v>0</v>
      </c>
      <c r="L105" s="71">
        <f>'Раздел 2'!L154</f>
        <v>0</v>
      </c>
      <c r="M105" s="71">
        <f>'Раздел 2'!M154</f>
        <v>0</v>
      </c>
      <c r="N105" s="71">
        <f>'Раздел 2'!N154</f>
        <v>0</v>
      </c>
      <c r="O105" s="71">
        <f>'Раздел 2'!O154</f>
        <v>0</v>
      </c>
      <c r="P105" s="71">
        <f>'Раздел 2'!P154</f>
        <v>0</v>
      </c>
      <c r="Q105" s="71">
        <f>'Раздел 2'!Q154</f>
        <v>0</v>
      </c>
      <c r="R105" s="71">
        <f>'Раздел 2'!R154</f>
        <v>0</v>
      </c>
      <c r="S105" s="71">
        <f>'Раздел 2'!S154</f>
        <v>0</v>
      </c>
      <c r="T105" s="71">
        <f>'Раздел 2'!T154</f>
        <v>0</v>
      </c>
      <c r="U105" s="71">
        <f>'Раздел 2'!U154</f>
        <v>0</v>
      </c>
      <c r="V105" s="71">
        <f>'Раздел 2'!V154</f>
        <v>0</v>
      </c>
      <c r="W105" s="71">
        <f>'Раздел 2'!W154</f>
        <v>0</v>
      </c>
      <c r="X105" s="71">
        <f>'Раздел 2'!X154</f>
        <v>0</v>
      </c>
    </row>
    <row r="106" spans="1:24" x14ac:dyDescent="0.25">
      <c r="A106" s="56" t="s">
        <v>251</v>
      </c>
      <c r="B106" s="27" t="s">
        <v>300</v>
      </c>
      <c r="C106" s="71">
        <f>'Раздел 2'!C155</f>
        <v>1</v>
      </c>
      <c r="D106" s="71">
        <f>'Раздел 2'!D155</f>
        <v>0</v>
      </c>
      <c r="E106" s="71">
        <f>'Раздел 2'!E155</f>
        <v>105</v>
      </c>
      <c r="F106" s="71">
        <f>'Раздел 2'!F155</f>
        <v>0</v>
      </c>
      <c r="G106" s="71">
        <f>'Раздел 2'!G155</f>
        <v>0</v>
      </c>
      <c r="H106" s="71">
        <f>'Раздел 2'!H155</f>
        <v>0</v>
      </c>
      <c r="I106" s="71">
        <f>'Раздел 2'!I155</f>
        <v>0</v>
      </c>
      <c r="J106" s="71">
        <f>'Раздел 2'!J155</f>
        <v>0</v>
      </c>
      <c r="K106" s="71">
        <f>'Раздел 2'!K155</f>
        <v>0</v>
      </c>
      <c r="L106" s="71">
        <f>'Раздел 2'!L155</f>
        <v>0</v>
      </c>
      <c r="M106" s="71">
        <f>'Раздел 2'!M155</f>
        <v>0</v>
      </c>
      <c r="N106" s="71">
        <f>'Раздел 2'!N155</f>
        <v>0</v>
      </c>
      <c r="O106" s="71">
        <f>'Раздел 2'!O155</f>
        <v>0</v>
      </c>
      <c r="P106" s="71">
        <f>'Раздел 2'!P155</f>
        <v>0</v>
      </c>
      <c r="Q106" s="71">
        <f>'Раздел 2'!Q155</f>
        <v>0</v>
      </c>
      <c r="R106" s="71">
        <f>'Раздел 2'!R155</f>
        <v>105</v>
      </c>
      <c r="S106" s="71">
        <f>'Раздел 2'!S155</f>
        <v>0</v>
      </c>
      <c r="T106" s="71">
        <f>'Раздел 2'!T155</f>
        <v>75</v>
      </c>
      <c r="U106" s="71">
        <f>'Раздел 2'!U155</f>
        <v>0</v>
      </c>
      <c r="V106" s="71">
        <f>'Раздел 2'!V155</f>
        <v>0</v>
      </c>
      <c r="W106" s="71">
        <f>'Раздел 2'!W155</f>
        <v>60</v>
      </c>
      <c r="X106" s="71">
        <f>'Раздел 2'!X155</f>
        <v>45</v>
      </c>
    </row>
    <row r="107" spans="1:24" x14ac:dyDescent="0.25">
      <c r="A107" s="56" t="s">
        <v>253</v>
      </c>
      <c r="B107" s="27" t="s">
        <v>302</v>
      </c>
      <c r="C107" s="71">
        <f>'Раздел 2'!C156</f>
        <v>0</v>
      </c>
      <c r="D107" s="71">
        <f>'Раздел 2'!D156</f>
        <v>0</v>
      </c>
      <c r="E107" s="71">
        <f>'Раздел 2'!E156</f>
        <v>0</v>
      </c>
      <c r="F107" s="71">
        <f>'Раздел 2'!F156</f>
        <v>0</v>
      </c>
      <c r="G107" s="71">
        <f>'Раздел 2'!G156</f>
        <v>0</v>
      </c>
      <c r="H107" s="71">
        <f>'Раздел 2'!H156</f>
        <v>0</v>
      </c>
      <c r="I107" s="71">
        <f>'Раздел 2'!I156</f>
        <v>0</v>
      </c>
      <c r="J107" s="71">
        <f>'Раздел 2'!J156</f>
        <v>0</v>
      </c>
      <c r="K107" s="71">
        <f>'Раздел 2'!K156</f>
        <v>0</v>
      </c>
      <c r="L107" s="71">
        <f>'Раздел 2'!L156</f>
        <v>0</v>
      </c>
      <c r="M107" s="71">
        <f>'Раздел 2'!M156</f>
        <v>0</v>
      </c>
      <c r="N107" s="71">
        <f>'Раздел 2'!N156</f>
        <v>0</v>
      </c>
      <c r="O107" s="71">
        <f>'Раздел 2'!O156</f>
        <v>0</v>
      </c>
      <c r="P107" s="71">
        <f>'Раздел 2'!P156</f>
        <v>0</v>
      </c>
      <c r="Q107" s="71">
        <f>'Раздел 2'!Q156</f>
        <v>0</v>
      </c>
      <c r="R107" s="71">
        <f>'Раздел 2'!R156</f>
        <v>0</v>
      </c>
      <c r="S107" s="71">
        <f>'Раздел 2'!S156</f>
        <v>0</v>
      </c>
      <c r="T107" s="71">
        <f>'Раздел 2'!T156</f>
        <v>0</v>
      </c>
      <c r="U107" s="71">
        <f>'Раздел 2'!U156</f>
        <v>0</v>
      </c>
      <c r="V107" s="71">
        <f>'Раздел 2'!V156</f>
        <v>0</v>
      </c>
      <c r="W107" s="71">
        <f>'Раздел 2'!W156</f>
        <v>0</v>
      </c>
      <c r="X107" s="71">
        <f>'Раздел 2'!X156</f>
        <v>0</v>
      </c>
    </row>
    <row r="108" spans="1:24" x14ac:dyDescent="0.25">
      <c r="A108" s="56" t="s">
        <v>850</v>
      </c>
      <c r="B108" s="27" t="s">
        <v>304</v>
      </c>
      <c r="C108" s="71">
        <f>'Раздел 2'!C157</f>
        <v>1</v>
      </c>
      <c r="D108" s="71">
        <f>'Раздел 2'!D157</f>
        <v>1</v>
      </c>
      <c r="E108" s="71">
        <f>'Раздел 2'!E157</f>
        <v>229</v>
      </c>
      <c r="F108" s="71">
        <f>'Раздел 2'!F157</f>
        <v>229</v>
      </c>
      <c r="G108" s="71">
        <f>'Раздел 2'!G157</f>
        <v>143</v>
      </c>
      <c r="H108" s="71">
        <f>'Раздел 2'!H157</f>
        <v>58</v>
      </c>
      <c r="I108" s="71">
        <f>'Раздел 2'!I157</f>
        <v>19</v>
      </c>
      <c r="J108" s="71">
        <f>'Раздел 2'!J157</f>
        <v>9</v>
      </c>
      <c r="K108" s="71">
        <f>'Раздел 2'!K157</f>
        <v>220</v>
      </c>
      <c r="L108" s="71">
        <f>'Раздел 2'!L157</f>
        <v>7</v>
      </c>
      <c r="M108" s="71">
        <f>'Раздел 2'!M157</f>
        <v>2</v>
      </c>
      <c r="N108" s="71">
        <f>'Раздел 2'!N157</f>
        <v>0</v>
      </c>
      <c r="O108" s="71">
        <f>'Раздел 2'!O157</f>
        <v>0</v>
      </c>
      <c r="P108" s="71">
        <f>'Раздел 2'!P157</f>
        <v>0</v>
      </c>
      <c r="Q108" s="71">
        <f>'Раздел 2'!Q157</f>
        <v>0</v>
      </c>
      <c r="R108" s="71">
        <f>'Раздел 2'!R157</f>
        <v>0</v>
      </c>
      <c r="S108" s="71">
        <f>'Раздел 2'!S157</f>
        <v>0</v>
      </c>
      <c r="T108" s="71">
        <f>'Раздел 2'!T157</f>
        <v>0</v>
      </c>
      <c r="U108" s="71">
        <f>'Раздел 2'!U157</f>
        <v>0</v>
      </c>
      <c r="V108" s="71">
        <f>'Раздел 2'!V157</f>
        <v>0</v>
      </c>
      <c r="W108" s="71">
        <f>'Раздел 2'!W157</f>
        <v>147</v>
      </c>
      <c r="X108" s="71">
        <f>'Раздел 2'!X157</f>
        <v>82</v>
      </c>
    </row>
    <row r="109" spans="1:24" x14ac:dyDescent="0.25">
      <c r="A109" s="56" t="s">
        <v>258</v>
      </c>
      <c r="B109" s="27" t="s">
        <v>306</v>
      </c>
      <c r="C109" s="71">
        <f>'Раздел 2'!C158</f>
        <v>2</v>
      </c>
      <c r="D109" s="71">
        <f>'Раздел 2'!D158</f>
        <v>1</v>
      </c>
      <c r="E109" s="71">
        <f>'Раздел 2'!E158</f>
        <v>115</v>
      </c>
      <c r="F109" s="71">
        <f>'Раздел 2'!F158</f>
        <v>115</v>
      </c>
      <c r="G109" s="71">
        <f>'Раздел 2'!G158</f>
        <v>24</v>
      </c>
      <c r="H109" s="71">
        <f>'Раздел 2'!H158</f>
        <v>66</v>
      </c>
      <c r="I109" s="71">
        <f>'Раздел 2'!I158</f>
        <v>25</v>
      </c>
      <c r="J109" s="71">
        <f>'Раздел 2'!J158</f>
        <v>0</v>
      </c>
      <c r="K109" s="71">
        <f>'Раздел 2'!K158</f>
        <v>112</v>
      </c>
      <c r="L109" s="71">
        <f>'Раздел 2'!L158</f>
        <v>3</v>
      </c>
      <c r="M109" s="71">
        <f>'Раздел 2'!M158</f>
        <v>0</v>
      </c>
      <c r="N109" s="71">
        <f>'Раздел 2'!N158</f>
        <v>0</v>
      </c>
      <c r="O109" s="71">
        <f>'Раздел 2'!O158</f>
        <v>0</v>
      </c>
      <c r="P109" s="71">
        <f>'Раздел 2'!P158</f>
        <v>0</v>
      </c>
      <c r="Q109" s="71">
        <f>'Раздел 2'!Q158</f>
        <v>0</v>
      </c>
      <c r="R109" s="71">
        <f>'Раздел 2'!R158</f>
        <v>0</v>
      </c>
      <c r="S109" s="71">
        <f>'Раздел 2'!S158</f>
        <v>0</v>
      </c>
      <c r="T109" s="71">
        <f>'Раздел 2'!T158</f>
        <v>0</v>
      </c>
      <c r="U109" s="71">
        <f>'Раздел 2'!U158</f>
        <v>0</v>
      </c>
      <c r="V109" s="71">
        <f>'Раздел 2'!V158</f>
        <v>0</v>
      </c>
      <c r="W109" s="71">
        <f>'Раздел 2'!W158</f>
        <v>71</v>
      </c>
      <c r="X109" s="71">
        <f>'Раздел 2'!X158</f>
        <v>44</v>
      </c>
    </row>
    <row r="110" spans="1:24" x14ac:dyDescent="0.25">
      <c r="A110" s="56" t="s">
        <v>268</v>
      </c>
      <c r="B110" s="27" t="s">
        <v>316</v>
      </c>
      <c r="C110" s="71">
        <f>'Раздел 2'!C163</f>
        <v>0</v>
      </c>
      <c r="D110" s="71">
        <f>'Раздел 2'!D163</f>
        <v>0</v>
      </c>
      <c r="E110" s="71">
        <f>'Раздел 2'!E163</f>
        <v>0</v>
      </c>
      <c r="F110" s="71">
        <f>'Раздел 2'!F163</f>
        <v>0</v>
      </c>
      <c r="G110" s="71">
        <f>'Раздел 2'!G163</f>
        <v>0</v>
      </c>
      <c r="H110" s="71">
        <f>'Раздел 2'!H163</f>
        <v>0</v>
      </c>
      <c r="I110" s="71">
        <f>'Раздел 2'!I163</f>
        <v>0</v>
      </c>
      <c r="J110" s="71">
        <f>'Раздел 2'!J163</f>
        <v>0</v>
      </c>
      <c r="K110" s="71">
        <f>'Раздел 2'!K163</f>
        <v>0</v>
      </c>
      <c r="L110" s="71">
        <f>'Раздел 2'!L163</f>
        <v>0</v>
      </c>
      <c r="M110" s="71">
        <f>'Раздел 2'!M163</f>
        <v>0</v>
      </c>
      <c r="N110" s="71">
        <f>'Раздел 2'!N163</f>
        <v>0</v>
      </c>
      <c r="O110" s="71">
        <f>'Раздел 2'!O163</f>
        <v>0</v>
      </c>
      <c r="P110" s="71">
        <f>'Раздел 2'!P163</f>
        <v>0</v>
      </c>
      <c r="Q110" s="71">
        <f>'Раздел 2'!Q163</f>
        <v>0</v>
      </c>
      <c r="R110" s="71">
        <f>'Раздел 2'!R163</f>
        <v>0</v>
      </c>
      <c r="S110" s="71">
        <f>'Раздел 2'!S163</f>
        <v>0</v>
      </c>
      <c r="T110" s="71">
        <f>'Раздел 2'!T163</f>
        <v>0</v>
      </c>
      <c r="U110" s="71">
        <f>'Раздел 2'!U163</f>
        <v>0</v>
      </c>
      <c r="V110" s="71">
        <f>'Раздел 2'!V163</f>
        <v>0</v>
      </c>
      <c r="W110" s="71">
        <f>'Раздел 2'!W163</f>
        <v>0</v>
      </c>
      <c r="X110" s="71">
        <f>'Раздел 2'!X163</f>
        <v>0</v>
      </c>
    </row>
    <row r="111" spans="1:24" x14ac:dyDescent="0.25">
      <c r="A111" s="56" t="s">
        <v>270</v>
      </c>
      <c r="B111" s="27" t="s">
        <v>318</v>
      </c>
      <c r="C111" s="71">
        <f>'Раздел 2'!C164</f>
        <v>5</v>
      </c>
      <c r="D111" s="71">
        <f>'Раздел 2'!D164</f>
        <v>0</v>
      </c>
      <c r="E111" s="71">
        <f>'Раздел 2'!E164</f>
        <v>291</v>
      </c>
      <c r="F111" s="71">
        <f>'Раздел 2'!F164</f>
        <v>192</v>
      </c>
      <c r="G111" s="71">
        <f>'Раздел 2'!G164</f>
        <v>105</v>
      </c>
      <c r="H111" s="71">
        <f>'Раздел 2'!H164</f>
        <v>78</v>
      </c>
      <c r="I111" s="71">
        <f>'Раздел 2'!I164</f>
        <v>7</v>
      </c>
      <c r="J111" s="71">
        <f>'Раздел 2'!J164</f>
        <v>2</v>
      </c>
      <c r="K111" s="71">
        <f>'Раздел 2'!K164</f>
        <v>177</v>
      </c>
      <c r="L111" s="71">
        <f>'Раздел 2'!L164</f>
        <v>13</v>
      </c>
      <c r="M111" s="71">
        <f>'Раздел 2'!M164</f>
        <v>2</v>
      </c>
      <c r="N111" s="71">
        <f>'Раздел 2'!N164</f>
        <v>0</v>
      </c>
      <c r="O111" s="71">
        <f>'Раздел 2'!O164</f>
        <v>0</v>
      </c>
      <c r="P111" s="71">
        <f>'Раздел 2'!P164</f>
        <v>0</v>
      </c>
      <c r="Q111" s="71">
        <f>'Раздел 2'!Q164</f>
        <v>0</v>
      </c>
      <c r="R111" s="71">
        <f>'Раздел 2'!R164</f>
        <v>99</v>
      </c>
      <c r="S111" s="71">
        <f>'Раздел 2'!S164</f>
        <v>0</v>
      </c>
      <c r="T111" s="71">
        <f>'Раздел 2'!T164</f>
        <v>99</v>
      </c>
      <c r="U111" s="71">
        <f>'Раздел 2'!U164</f>
        <v>0</v>
      </c>
      <c r="V111" s="71">
        <f>'Раздел 2'!V164</f>
        <v>0</v>
      </c>
      <c r="W111" s="71">
        <f>'Раздел 2'!W164</f>
        <v>189</v>
      </c>
      <c r="X111" s="71">
        <f>'Раздел 2'!X164</f>
        <v>102</v>
      </c>
    </row>
    <row r="112" spans="1:24" x14ac:dyDescent="0.25">
      <c r="A112" s="56" t="s">
        <v>281</v>
      </c>
      <c r="B112" s="27" t="s">
        <v>328</v>
      </c>
      <c r="C112" s="71">
        <f>'Раздел 2'!C170</f>
        <v>0</v>
      </c>
      <c r="D112" s="71">
        <f>'Раздел 2'!D170</f>
        <v>0</v>
      </c>
      <c r="E112" s="71">
        <f>'Раздел 2'!E170</f>
        <v>0</v>
      </c>
      <c r="F112" s="71">
        <f>'Раздел 2'!F170</f>
        <v>0</v>
      </c>
      <c r="G112" s="71">
        <f>'Раздел 2'!G170</f>
        <v>0</v>
      </c>
      <c r="H112" s="71">
        <f>'Раздел 2'!H170</f>
        <v>0</v>
      </c>
      <c r="I112" s="71">
        <f>'Раздел 2'!I170</f>
        <v>0</v>
      </c>
      <c r="J112" s="71">
        <f>'Раздел 2'!J170</f>
        <v>0</v>
      </c>
      <c r="K112" s="71">
        <f>'Раздел 2'!K170</f>
        <v>0</v>
      </c>
      <c r="L112" s="71">
        <f>'Раздел 2'!L170</f>
        <v>0</v>
      </c>
      <c r="M112" s="71">
        <f>'Раздел 2'!M170</f>
        <v>0</v>
      </c>
      <c r="N112" s="71">
        <f>'Раздел 2'!N170</f>
        <v>0</v>
      </c>
      <c r="O112" s="71">
        <f>'Раздел 2'!O170</f>
        <v>0</v>
      </c>
      <c r="P112" s="71">
        <f>'Раздел 2'!P170</f>
        <v>0</v>
      </c>
      <c r="Q112" s="71">
        <f>'Раздел 2'!Q170</f>
        <v>0</v>
      </c>
      <c r="R112" s="71">
        <f>'Раздел 2'!R170</f>
        <v>0</v>
      </c>
      <c r="S112" s="71">
        <f>'Раздел 2'!S170</f>
        <v>0</v>
      </c>
      <c r="T112" s="71">
        <f>'Раздел 2'!T170</f>
        <v>0</v>
      </c>
      <c r="U112" s="71">
        <f>'Раздел 2'!U170</f>
        <v>0</v>
      </c>
      <c r="V112" s="71">
        <f>'Раздел 2'!V170</f>
        <v>0</v>
      </c>
      <c r="W112" s="71">
        <f>'Раздел 2'!W170</f>
        <v>0</v>
      </c>
      <c r="X112" s="71">
        <f>'Раздел 2'!X170</f>
        <v>0</v>
      </c>
    </row>
    <row r="113" spans="1:24" x14ac:dyDescent="0.25">
      <c r="A113" s="56" t="s">
        <v>283</v>
      </c>
      <c r="B113" s="27" t="s">
        <v>330</v>
      </c>
      <c r="C113" s="71">
        <f>'Раздел 2'!C171</f>
        <v>0</v>
      </c>
      <c r="D113" s="71">
        <f>'Раздел 2'!D171</f>
        <v>0</v>
      </c>
      <c r="E113" s="71">
        <f>'Раздел 2'!E171</f>
        <v>0</v>
      </c>
      <c r="F113" s="71">
        <f>'Раздел 2'!F171</f>
        <v>0</v>
      </c>
      <c r="G113" s="71">
        <f>'Раздел 2'!G171</f>
        <v>0</v>
      </c>
      <c r="H113" s="71">
        <f>'Раздел 2'!H171</f>
        <v>0</v>
      </c>
      <c r="I113" s="71">
        <f>'Раздел 2'!I171</f>
        <v>0</v>
      </c>
      <c r="J113" s="71">
        <f>'Раздел 2'!J171</f>
        <v>0</v>
      </c>
      <c r="K113" s="71">
        <f>'Раздел 2'!K171</f>
        <v>0</v>
      </c>
      <c r="L113" s="71">
        <f>'Раздел 2'!L171</f>
        <v>0</v>
      </c>
      <c r="M113" s="71">
        <f>'Раздел 2'!M171</f>
        <v>0</v>
      </c>
      <c r="N113" s="71">
        <f>'Раздел 2'!N171</f>
        <v>0</v>
      </c>
      <c r="O113" s="71">
        <f>'Раздел 2'!O171</f>
        <v>0</v>
      </c>
      <c r="P113" s="71">
        <f>'Раздел 2'!P171</f>
        <v>0</v>
      </c>
      <c r="Q113" s="71">
        <f>'Раздел 2'!Q171</f>
        <v>0</v>
      </c>
      <c r="R113" s="71">
        <f>'Раздел 2'!R171</f>
        <v>0</v>
      </c>
      <c r="S113" s="71">
        <f>'Раздел 2'!S171</f>
        <v>0</v>
      </c>
      <c r="T113" s="71">
        <f>'Раздел 2'!T171</f>
        <v>0</v>
      </c>
      <c r="U113" s="71">
        <f>'Раздел 2'!U171</f>
        <v>0</v>
      </c>
      <c r="V113" s="71">
        <f>'Раздел 2'!V171</f>
        <v>0</v>
      </c>
      <c r="W113" s="71">
        <f>'Раздел 2'!W171</f>
        <v>0</v>
      </c>
      <c r="X113" s="71">
        <f>'Раздел 2'!X171</f>
        <v>0</v>
      </c>
    </row>
    <row r="114" spans="1:24" x14ac:dyDescent="0.25">
      <c r="A114" s="56" t="s">
        <v>285</v>
      </c>
      <c r="B114" s="27" t="s">
        <v>332</v>
      </c>
      <c r="C114" s="71">
        <f>'Раздел 2'!C172</f>
        <v>0</v>
      </c>
      <c r="D114" s="71">
        <f>'Раздел 2'!D172</f>
        <v>0</v>
      </c>
      <c r="E114" s="71">
        <f>'Раздел 2'!E172</f>
        <v>0</v>
      </c>
      <c r="F114" s="71">
        <f>'Раздел 2'!F172</f>
        <v>0</v>
      </c>
      <c r="G114" s="71">
        <f>'Раздел 2'!G172</f>
        <v>0</v>
      </c>
      <c r="H114" s="71">
        <f>'Раздел 2'!H172</f>
        <v>0</v>
      </c>
      <c r="I114" s="71">
        <f>'Раздел 2'!I172</f>
        <v>0</v>
      </c>
      <c r="J114" s="71">
        <f>'Раздел 2'!J172</f>
        <v>0</v>
      </c>
      <c r="K114" s="71">
        <f>'Раздел 2'!K172</f>
        <v>0</v>
      </c>
      <c r="L114" s="71">
        <f>'Раздел 2'!L172</f>
        <v>0</v>
      </c>
      <c r="M114" s="71">
        <f>'Раздел 2'!M172</f>
        <v>0</v>
      </c>
      <c r="N114" s="71">
        <f>'Раздел 2'!N172</f>
        <v>0</v>
      </c>
      <c r="O114" s="71">
        <f>'Раздел 2'!O172</f>
        <v>0</v>
      </c>
      <c r="P114" s="71">
        <f>'Раздел 2'!P172</f>
        <v>0</v>
      </c>
      <c r="Q114" s="71">
        <f>'Раздел 2'!Q172</f>
        <v>0</v>
      </c>
      <c r="R114" s="71">
        <f>'Раздел 2'!R172</f>
        <v>0</v>
      </c>
      <c r="S114" s="71">
        <f>'Раздел 2'!S172</f>
        <v>0</v>
      </c>
      <c r="T114" s="71">
        <f>'Раздел 2'!T172</f>
        <v>0</v>
      </c>
      <c r="U114" s="71">
        <f>'Раздел 2'!U172</f>
        <v>0</v>
      </c>
      <c r="V114" s="71">
        <f>'Раздел 2'!V172</f>
        <v>0</v>
      </c>
      <c r="W114" s="71">
        <f>'Раздел 2'!W172</f>
        <v>0</v>
      </c>
      <c r="X114" s="71">
        <f>'Раздел 2'!X172</f>
        <v>0</v>
      </c>
    </row>
    <row r="115" spans="1:24" x14ac:dyDescent="0.25">
      <c r="A115" s="56" t="s">
        <v>287</v>
      </c>
      <c r="B115" s="27" t="s">
        <v>334</v>
      </c>
      <c r="C115" s="71">
        <f>'Раздел 2'!C173</f>
        <v>1</v>
      </c>
      <c r="D115" s="71">
        <f>'Раздел 2'!D173</f>
        <v>0</v>
      </c>
      <c r="E115" s="71">
        <f>'Раздел 2'!E173</f>
        <v>130</v>
      </c>
      <c r="F115" s="71">
        <f>'Раздел 2'!F173</f>
        <v>130</v>
      </c>
      <c r="G115" s="71">
        <f>'Раздел 2'!G173</f>
        <v>60</v>
      </c>
      <c r="H115" s="71">
        <f>'Раздел 2'!H173</f>
        <v>30</v>
      </c>
      <c r="I115" s="71">
        <f>'Раздел 2'!I173</f>
        <v>40</v>
      </c>
      <c r="J115" s="71">
        <f>'Раздел 2'!J173</f>
        <v>0</v>
      </c>
      <c r="K115" s="71">
        <f>'Раздел 2'!K173</f>
        <v>91</v>
      </c>
      <c r="L115" s="71">
        <f>'Раздел 2'!L173</f>
        <v>32</v>
      </c>
      <c r="M115" s="71">
        <f>'Раздел 2'!M173</f>
        <v>7</v>
      </c>
      <c r="N115" s="71">
        <f>'Раздел 2'!N173</f>
        <v>0</v>
      </c>
      <c r="O115" s="71">
        <f>'Раздел 2'!O173</f>
        <v>0</v>
      </c>
      <c r="P115" s="71">
        <f>'Раздел 2'!P173</f>
        <v>0</v>
      </c>
      <c r="Q115" s="71">
        <f>'Раздел 2'!Q173</f>
        <v>0</v>
      </c>
      <c r="R115" s="71">
        <f>'Раздел 2'!R173</f>
        <v>0</v>
      </c>
      <c r="S115" s="71">
        <f>'Раздел 2'!S173</f>
        <v>0</v>
      </c>
      <c r="T115" s="71">
        <f>'Раздел 2'!T173</f>
        <v>0</v>
      </c>
      <c r="U115" s="71">
        <f>'Раздел 2'!U173</f>
        <v>0</v>
      </c>
      <c r="V115" s="71">
        <f>'Раздел 2'!V173</f>
        <v>0</v>
      </c>
      <c r="W115" s="71">
        <f>'Раздел 2'!W173</f>
        <v>130</v>
      </c>
      <c r="X115" s="71">
        <f>'Раздел 2'!X173</f>
        <v>0</v>
      </c>
    </row>
    <row r="116" spans="1:24" x14ac:dyDescent="0.25">
      <c r="A116" s="56" t="s">
        <v>297</v>
      </c>
      <c r="B116" s="27" t="s">
        <v>348</v>
      </c>
      <c r="C116" s="71">
        <f>'Раздел 2'!C180</f>
        <v>0</v>
      </c>
      <c r="D116" s="71">
        <f>'Раздел 2'!D180</f>
        <v>0</v>
      </c>
      <c r="E116" s="71">
        <f>'Раздел 2'!E180</f>
        <v>0</v>
      </c>
      <c r="F116" s="71">
        <f>'Раздел 2'!F180</f>
        <v>0</v>
      </c>
      <c r="G116" s="71">
        <f>'Раздел 2'!G180</f>
        <v>0</v>
      </c>
      <c r="H116" s="71">
        <f>'Раздел 2'!H180</f>
        <v>0</v>
      </c>
      <c r="I116" s="71">
        <f>'Раздел 2'!I180</f>
        <v>0</v>
      </c>
      <c r="J116" s="71">
        <f>'Раздел 2'!J180</f>
        <v>0</v>
      </c>
      <c r="K116" s="71">
        <f>'Раздел 2'!K180</f>
        <v>0</v>
      </c>
      <c r="L116" s="71">
        <f>'Раздел 2'!L180</f>
        <v>0</v>
      </c>
      <c r="M116" s="71">
        <f>'Раздел 2'!M180</f>
        <v>0</v>
      </c>
      <c r="N116" s="71">
        <f>'Раздел 2'!N180</f>
        <v>0</v>
      </c>
      <c r="O116" s="71">
        <f>'Раздел 2'!O180</f>
        <v>0</v>
      </c>
      <c r="P116" s="71">
        <f>'Раздел 2'!P180</f>
        <v>0</v>
      </c>
      <c r="Q116" s="71">
        <f>'Раздел 2'!Q180</f>
        <v>0</v>
      </c>
      <c r="R116" s="71">
        <f>'Раздел 2'!R180</f>
        <v>0</v>
      </c>
      <c r="S116" s="71">
        <f>'Раздел 2'!S180</f>
        <v>0</v>
      </c>
      <c r="T116" s="71">
        <f>'Раздел 2'!T180</f>
        <v>0</v>
      </c>
      <c r="U116" s="71">
        <f>'Раздел 2'!U180</f>
        <v>0</v>
      </c>
      <c r="V116" s="71">
        <f>'Раздел 2'!V180</f>
        <v>0</v>
      </c>
      <c r="W116" s="71">
        <f>'Раздел 2'!W180</f>
        <v>0</v>
      </c>
      <c r="X116" s="71">
        <f>'Раздел 2'!X180</f>
        <v>0</v>
      </c>
    </row>
    <row r="117" spans="1:24" x14ac:dyDescent="0.25">
      <c r="A117" s="56" t="s">
        <v>299</v>
      </c>
      <c r="B117" s="27" t="s">
        <v>349</v>
      </c>
      <c r="C117" s="71">
        <f>'Раздел 2'!C181</f>
        <v>0</v>
      </c>
      <c r="D117" s="71">
        <f>'Раздел 2'!D181</f>
        <v>0</v>
      </c>
      <c r="E117" s="71">
        <f>'Раздел 2'!E181</f>
        <v>0</v>
      </c>
      <c r="F117" s="71">
        <f>'Раздел 2'!F181</f>
        <v>0</v>
      </c>
      <c r="G117" s="71">
        <f>'Раздел 2'!G181</f>
        <v>0</v>
      </c>
      <c r="H117" s="71">
        <f>'Раздел 2'!H181</f>
        <v>0</v>
      </c>
      <c r="I117" s="71">
        <f>'Раздел 2'!I181</f>
        <v>0</v>
      </c>
      <c r="J117" s="71">
        <f>'Раздел 2'!J181</f>
        <v>0</v>
      </c>
      <c r="K117" s="71">
        <f>'Раздел 2'!K181</f>
        <v>0</v>
      </c>
      <c r="L117" s="71">
        <f>'Раздел 2'!L181</f>
        <v>0</v>
      </c>
      <c r="M117" s="71">
        <f>'Раздел 2'!M181</f>
        <v>0</v>
      </c>
      <c r="N117" s="71">
        <f>'Раздел 2'!N181</f>
        <v>0</v>
      </c>
      <c r="O117" s="71">
        <f>'Раздел 2'!O181</f>
        <v>0</v>
      </c>
      <c r="P117" s="71">
        <f>'Раздел 2'!P181</f>
        <v>0</v>
      </c>
      <c r="Q117" s="71">
        <f>'Раздел 2'!Q181</f>
        <v>0</v>
      </c>
      <c r="R117" s="71">
        <f>'Раздел 2'!R181</f>
        <v>0</v>
      </c>
      <c r="S117" s="71">
        <f>'Раздел 2'!S181</f>
        <v>0</v>
      </c>
      <c r="T117" s="71">
        <f>'Раздел 2'!T181</f>
        <v>0</v>
      </c>
      <c r="U117" s="71">
        <f>'Раздел 2'!U181</f>
        <v>0</v>
      </c>
      <c r="V117" s="71">
        <f>'Раздел 2'!V181</f>
        <v>0</v>
      </c>
      <c r="W117" s="71">
        <f>'Раздел 2'!W181</f>
        <v>0</v>
      </c>
      <c r="X117" s="71">
        <f>'Раздел 2'!X181</f>
        <v>0</v>
      </c>
    </row>
    <row r="118" spans="1:24" ht="21" x14ac:dyDescent="0.25">
      <c r="A118" s="56" t="s">
        <v>301</v>
      </c>
      <c r="B118" s="27" t="s">
        <v>351</v>
      </c>
      <c r="C118" s="71">
        <f>'Раздел 2'!C182</f>
        <v>0</v>
      </c>
      <c r="D118" s="71">
        <f>'Раздел 2'!D182</f>
        <v>0</v>
      </c>
      <c r="E118" s="71">
        <f>'Раздел 2'!E182</f>
        <v>0</v>
      </c>
      <c r="F118" s="71">
        <f>'Раздел 2'!F182</f>
        <v>0</v>
      </c>
      <c r="G118" s="71">
        <f>'Раздел 2'!G182</f>
        <v>0</v>
      </c>
      <c r="H118" s="71">
        <f>'Раздел 2'!H182</f>
        <v>0</v>
      </c>
      <c r="I118" s="71">
        <f>'Раздел 2'!I182</f>
        <v>0</v>
      </c>
      <c r="J118" s="71">
        <f>'Раздел 2'!J182</f>
        <v>0</v>
      </c>
      <c r="K118" s="71">
        <f>'Раздел 2'!K182</f>
        <v>0</v>
      </c>
      <c r="L118" s="71">
        <f>'Раздел 2'!L182</f>
        <v>0</v>
      </c>
      <c r="M118" s="71">
        <f>'Раздел 2'!M182</f>
        <v>0</v>
      </c>
      <c r="N118" s="71">
        <f>'Раздел 2'!N182</f>
        <v>0</v>
      </c>
      <c r="O118" s="71">
        <f>'Раздел 2'!O182</f>
        <v>0</v>
      </c>
      <c r="P118" s="71">
        <f>'Раздел 2'!P182</f>
        <v>0</v>
      </c>
      <c r="Q118" s="71">
        <f>'Раздел 2'!Q182</f>
        <v>0</v>
      </c>
      <c r="R118" s="71">
        <f>'Раздел 2'!R182</f>
        <v>0</v>
      </c>
      <c r="S118" s="71">
        <f>'Раздел 2'!S182</f>
        <v>0</v>
      </c>
      <c r="T118" s="71">
        <f>'Раздел 2'!T182</f>
        <v>0</v>
      </c>
      <c r="U118" s="71">
        <f>'Раздел 2'!U182</f>
        <v>0</v>
      </c>
      <c r="V118" s="71">
        <f>'Раздел 2'!V182</f>
        <v>0</v>
      </c>
      <c r="W118" s="71">
        <f>'Раздел 2'!W182</f>
        <v>0</v>
      </c>
      <c r="X118" s="71">
        <f>'Раздел 2'!X182</f>
        <v>0</v>
      </c>
    </row>
    <row r="119" spans="1:24" x14ac:dyDescent="0.25">
      <c r="A119" s="56" t="s">
        <v>303</v>
      </c>
      <c r="B119" s="27" t="s">
        <v>353</v>
      </c>
      <c r="C119" s="71">
        <f>'Раздел 2'!C183</f>
        <v>3</v>
      </c>
      <c r="D119" s="71">
        <f>'Раздел 2'!D183</f>
        <v>0</v>
      </c>
      <c r="E119" s="71">
        <f>'Раздел 2'!E183</f>
        <v>85</v>
      </c>
      <c r="F119" s="71">
        <f>'Раздел 2'!F183</f>
        <v>50</v>
      </c>
      <c r="G119" s="71">
        <f>'Раздел 2'!G183</f>
        <v>30</v>
      </c>
      <c r="H119" s="71">
        <f>'Раздел 2'!H183</f>
        <v>20</v>
      </c>
      <c r="I119" s="71">
        <f>'Раздел 2'!I183</f>
        <v>0</v>
      </c>
      <c r="J119" s="71">
        <f>'Раздел 2'!J183</f>
        <v>0</v>
      </c>
      <c r="K119" s="71">
        <f>'Раздел 2'!K183</f>
        <v>50</v>
      </c>
      <c r="L119" s="71">
        <f>'Раздел 2'!L183</f>
        <v>0</v>
      </c>
      <c r="M119" s="71">
        <f>'Раздел 2'!M183</f>
        <v>0</v>
      </c>
      <c r="N119" s="71">
        <f>'Раздел 2'!N183</f>
        <v>0</v>
      </c>
      <c r="O119" s="71">
        <f>'Раздел 2'!O183</f>
        <v>0</v>
      </c>
      <c r="P119" s="71">
        <f>'Раздел 2'!P183</f>
        <v>0</v>
      </c>
      <c r="Q119" s="71">
        <f>'Раздел 2'!Q183</f>
        <v>0</v>
      </c>
      <c r="R119" s="71">
        <f>'Раздел 2'!R183</f>
        <v>35</v>
      </c>
      <c r="S119" s="71">
        <f>'Раздел 2'!S183</f>
        <v>0</v>
      </c>
      <c r="T119" s="71">
        <f>'Раздел 2'!T183</f>
        <v>35</v>
      </c>
      <c r="U119" s="71">
        <f>'Раздел 2'!U183</f>
        <v>0</v>
      </c>
      <c r="V119" s="71">
        <f>'Раздел 2'!V183</f>
        <v>0</v>
      </c>
      <c r="W119" s="71">
        <f>'Раздел 2'!W183</f>
        <v>76</v>
      </c>
      <c r="X119" s="71">
        <f>'Раздел 2'!X183</f>
        <v>9</v>
      </c>
    </row>
    <row r="120" spans="1:24" x14ac:dyDescent="0.25">
      <c r="A120" s="56" t="s">
        <v>305</v>
      </c>
      <c r="B120" s="27" t="s">
        <v>355</v>
      </c>
      <c r="C120" s="71">
        <f>'Раздел 2'!C184</f>
        <v>0</v>
      </c>
      <c r="D120" s="71">
        <f>'Раздел 2'!D184</f>
        <v>0</v>
      </c>
      <c r="E120" s="71">
        <f>'Раздел 2'!E184</f>
        <v>0</v>
      </c>
      <c r="F120" s="71">
        <f>'Раздел 2'!F184</f>
        <v>0</v>
      </c>
      <c r="G120" s="71">
        <f>'Раздел 2'!G184</f>
        <v>0</v>
      </c>
      <c r="H120" s="71">
        <f>'Раздел 2'!H184</f>
        <v>0</v>
      </c>
      <c r="I120" s="71">
        <f>'Раздел 2'!I184</f>
        <v>0</v>
      </c>
      <c r="J120" s="71">
        <f>'Раздел 2'!J184</f>
        <v>0</v>
      </c>
      <c r="K120" s="71">
        <f>'Раздел 2'!K184</f>
        <v>0</v>
      </c>
      <c r="L120" s="71">
        <f>'Раздел 2'!L184</f>
        <v>0</v>
      </c>
      <c r="M120" s="71">
        <f>'Раздел 2'!M184</f>
        <v>0</v>
      </c>
      <c r="N120" s="71">
        <f>'Раздел 2'!N184</f>
        <v>0</v>
      </c>
      <c r="O120" s="71">
        <f>'Раздел 2'!O184</f>
        <v>0</v>
      </c>
      <c r="P120" s="71">
        <f>'Раздел 2'!P184</f>
        <v>0</v>
      </c>
      <c r="Q120" s="71">
        <f>'Раздел 2'!Q184</f>
        <v>0</v>
      </c>
      <c r="R120" s="71">
        <f>'Раздел 2'!R184</f>
        <v>0</v>
      </c>
      <c r="S120" s="71">
        <f>'Раздел 2'!S184</f>
        <v>0</v>
      </c>
      <c r="T120" s="71">
        <f>'Раздел 2'!T184</f>
        <v>0</v>
      </c>
      <c r="U120" s="71">
        <f>'Раздел 2'!U184</f>
        <v>0</v>
      </c>
      <c r="V120" s="71">
        <f>'Раздел 2'!V184</f>
        <v>0</v>
      </c>
      <c r="W120" s="71">
        <f>'Раздел 2'!W184</f>
        <v>0</v>
      </c>
      <c r="X120" s="71">
        <f>'Раздел 2'!X184</f>
        <v>0</v>
      </c>
    </row>
    <row r="121" spans="1:24" x14ac:dyDescent="0.25">
      <c r="A121" s="56" t="s">
        <v>307</v>
      </c>
      <c r="B121" s="27" t="s">
        <v>357</v>
      </c>
      <c r="C121" s="71">
        <f>'Раздел 2'!C185</f>
        <v>0</v>
      </c>
      <c r="D121" s="71">
        <f>'Раздел 2'!D185</f>
        <v>0</v>
      </c>
      <c r="E121" s="71">
        <f>'Раздел 2'!E185</f>
        <v>0</v>
      </c>
      <c r="F121" s="71">
        <f>'Раздел 2'!F185</f>
        <v>0</v>
      </c>
      <c r="G121" s="71">
        <f>'Раздел 2'!G185</f>
        <v>0</v>
      </c>
      <c r="H121" s="71">
        <f>'Раздел 2'!H185</f>
        <v>0</v>
      </c>
      <c r="I121" s="71">
        <f>'Раздел 2'!I185</f>
        <v>0</v>
      </c>
      <c r="J121" s="71">
        <f>'Раздел 2'!J185</f>
        <v>0</v>
      </c>
      <c r="K121" s="71">
        <f>'Раздел 2'!K185</f>
        <v>0</v>
      </c>
      <c r="L121" s="71">
        <f>'Раздел 2'!L185</f>
        <v>0</v>
      </c>
      <c r="M121" s="71">
        <f>'Раздел 2'!M185</f>
        <v>0</v>
      </c>
      <c r="N121" s="71">
        <f>'Раздел 2'!N185</f>
        <v>0</v>
      </c>
      <c r="O121" s="71">
        <f>'Раздел 2'!O185</f>
        <v>0</v>
      </c>
      <c r="P121" s="71">
        <f>'Раздел 2'!P185</f>
        <v>0</v>
      </c>
      <c r="Q121" s="71">
        <f>'Раздел 2'!Q185</f>
        <v>0</v>
      </c>
      <c r="R121" s="71">
        <f>'Раздел 2'!R185</f>
        <v>0</v>
      </c>
      <c r="S121" s="71">
        <f>'Раздел 2'!S185</f>
        <v>0</v>
      </c>
      <c r="T121" s="71">
        <f>'Раздел 2'!T185</f>
        <v>0</v>
      </c>
      <c r="U121" s="71">
        <f>'Раздел 2'!U185</f>
        <v>0</v>
      </c>
      <c r="V121" s="71">
        <f>'Раздел 2'!V185</f>
        <v>0</v>
      </c>
      <c r="W121" s="71">
        <f>'Раздел 2'!W185</f>
        <v>0</v>
      </c>
      <c r="X121" s="71">
        <f>'Раздел 2'!X185</f>
        <v>0</v>
      </c>
    </row>
    <row r="122" spans="1:24" x14ac:dyDescent="0.25">
      <c r="A122" s="56" t="s">
        <v>309</v>
      </c>
      <c r="B122" s="27" t="s">
        <v>359</v>
      </c>
      <c r="C122" s="71">
        <f>'Раздел 2'!C186</f>
        <v>13</v>
      </c>
      <c r="D122" s="71">
        <f>'Раздел 2'!D186</f>
        <v>0</v>
      </c>
      <c r="E122" s="71">
        <f>'Раздел 2'!E186</f>
        <v>1883</v>
      </c>
      <c r="F122" s="71">
        <f>'Раздел 2'!F186</f>
        <v>1673</v>
      </c>
      <c r="G122" s="71">
        <f>'Раздел 2'!G186</f>
        <v>1207</v>
      </c>
      <c r="H122" s="71">
        <f>'Раздел 2'!H186</f>
        <v>451</v>
      </c>
      <c r="I122" s="71">
        <f>'Раздел 2'!I186</f>
        <v>15</v>
      </c>
      <c r="J122" s="71">
        <f>'Раздел 2'!J186</f>
        <v>0</v>
      </c>
      <c r="K122" s="71">
        <f>'Раздел 2'!K186</f>
        <v>1607</v>
      </c>
      <c r="L122" s="71">
        <f>'Раздел 2'!L186</f>
        <v>63</v>
      </c>
      <c r="M122" s="71">
        <f>'Раздел 2'!M186</f>
        <v>3</v>
      </c>
      <c r="N122" s="71">
        <f>'Раздел 2'!N186</f>
        <v>0</v>
      </c>
      <c r="O122" s="71">
        <f>'Раздел 2'!O186</f>
        <v>0</v>
      </c>
      <c r="P122" s="71">
        <f>'Раздел 2'!P186</f>
        <v>0</v>
      </c>
      <c r="Q122" s="71">
        <f>'Раздел 2'!Q186</f>
        <v>0</v>
      </c>
      <c r="R122" s="71">
        <f>'Раздел 2'!R186</f>
        <v>210</v>
      </c>
      <c r="S122" s="71">
        <f>'Раздел 2'!S186</f>
        <v>24</v>
      </c>
      <c r="T122" s="71">
        <f>'Раздел 2'!T186</f>
        <v>210</v>
      </c>
      <c r="U122" s="71">
        <f>'Раздел 2'!U186</f>
        <v>0</v>
      </c>
      <c r="V122" s="71">
        <f>'Раздел 2'!V186</f>
        <v>0</v>
      </c>
      <c r="W122" s="71">
        <f>'Раздел 2'!W186</f>
        <v>1636</v>
      </c>
      <c r="X122" s="71">
        <f>'Раздел 2'!X186</f>
        <v>247</v>
      </c>
    </row>
    <row r="123" spans="1:24" x14ac:dyDescent="0.25">
      <c r="A123" s="56" t="s">
        <v>311</v>
      </c>
      <c r="B123" s="27" t="s">
        <v>361</v>
      </c>
      <c r="C123" s="71">
        <f>'Раздел 2'!C187</f>
        <v>0</v>
      </c>
      <c r="D123" s="71">
        <f>'Раздел 2'!D187</f>
        <v>0</v>
      </c>
      <c r="E123" s="71">
        <f>'Раздел 2'!E187</f>
        <v>0</v>
      </c>
      <c r="F123" s="71">
        <f>'Раздел 2'!F187</f>
        <v>0</v>
      </c>
      <c r="G123" s="71">
        <f>'Раздел 2'!G187</f>
        <v>0</v>
      </c>
      <c r="H123" s="71">
        <f>'Раздел 2'!H187</f>
        <v>0</v>
      </c>
      <c r="I123" s="71">
        <f>'Раздел 2'!I187</f>
        <v>0</v>
      </c>
      <c r="J123" s="71">
        <f>'Раздел 2'!J187</f>
        <v>0</v>
      </c>
      <c r="K123" s="71">
        <f>'Раздел 2'!K187</f>
        <v>0</v>
      </c>
      <c r="L123" s="71">
        <f>'Раздел 2'!L187</f>
        <v>0</v>
      </c>
      <c r="M123" s="71">
        <f>'Раздел 2'!M187</f>
        <v>0</v>
      </c>
      <c r="N123" s="71">
        <f>'Раздел 2'!N187</f>
        <v>0</v>
      </c>
      <c r="O123" s="71">
        <f>'Раздел 2'!O187</f>
        <v>0</v>
      </c>
      <c r="P123" s="71">
        <f>'Раздел 2'!P187</f>
        <v>0</v>
      </c>
      <c r="Q123" s="71">
        <f>'Раздел 2'!Q187</f>
        <v>0</v>
      </c>
      <c r="R123" s="71">
        <f>'Раздел 2'!R187</f>
        <v>0</v>
      </c>
      <c r="S123" s="71">
        <f>'Раздел 2'!S187</f>
        <v>0</v>
      </c>
      <c r="T123" s="71">
        <f>'Раздел 2'!T187</f>
        <v>0</v>
      </c>
      <c r="U123" s="71">
        <f>'Раздел 2'!U187</f>
        <v>0</v>
      </c>
      <c r="V123" s="71">
        <f>'Раздел 2'!V187</f>
        <v>0</v>
      </c>
      <c r="W123" s="71">
        <f>'Раздел 2'!W187</f>
        <v>0</v>
      </c>
      <c r="X123" s="71">
        <f>'Раздел 2'!X187</f>
        <v>0</v>
      </c>
    </row>
    <row r="124" spans="1:24" x14ac:dyDescent="0.25">
      <c r="A124" s="56" t="s">
        <v>313</v>
      </c>
      <c r="B124" s="27" t="s">
        <v>363</v>
      </c>
      <c r="C124" s="71">
        <f>'Раздел 2'!C188</f>
        <v>0</v>
      </c>
      <c r="D124" s="71">
        <f>'Раздел 2'!D188</f>
        <v>0</v>
      </c>
      <c r="E124" s="71">
        <f>'Раздел 2'!E188</f>
        <v>0</v>
      </c>
      <c r="F124" s="71">
        <f>'Раздел 2'!F188</f>
        <v>0</v>
      </c>
      <c r="G124" s="71">
        <f>'Раздел 2'!G188</f>
        <v>0</v>
      </c>
      <c r="H124" s="71">
        <f>'Раздел 2'!H188</f>
        <v>0</v>
      </c>
      <c r="I124" s="71">
        <f>'Раздел 2'!I188</f>
        <v>0</v>
      </c>
      <c r="J124" s="71">
        <f>'Раздел 2'!J188</f>
        <v>0</v>
      </c>
      <c r="K124" s="71">
        <f>'Раздел 2'!K188</f>
        <v>0</v>
      </c>
      <c r="L124" s="71">
        <f>'Раздел 2'!L188</f>
        <v>0</v>
      </c>
      <c r="M124" s="71">
        <f>'Раздел 2'!M188</f>
        <v>0</v>
      </c>
      <c r="N124" s="71">
        <f>'Раздел 2'!N188</f>
        <v>0</v>
      </c>
      <c r="O124" s="71">
        <f>'Раздел 2'!O188</f>
        <v>0</v>
      </c>
      <c r="P124" s="71">
        <f>'Раздел 2'!P188</f>
        <v>0</v>
      </c>
      <c r="Q124" s="71">
        <f>'Раздел 2'!Q188</f>
        <v>0</v>
      </c>
      <c r="R124" s="71">
        <f>'Раздел 2'!R188</f>
        <v>0</v>
      </c>
      <c r="S124" s="71">
        <f>'Раздел 2'!S188</f>
        <v>0</v>
      </c>
      <c r="T124" s="71">
        <f>'Раздел 2'!T188</f>
        <v>0</v>
      </c>
      <c r="U124" s="71">
        <f>'Раздел 2'!U188</f>
        <v>0</v>
      </c>
      <c r="V124" s="71">
        <f>'Раздел 2'!V188</f>
        <v>0</v>
      </c>
      <c r="W124" s="71">
        <f>'Раздел 2'!W188</f>
        <v>0</v>
      </c>
      <c r="X124" s="71">
        <f>'Раздел 2'!X188</f>
        <v>0</v>
      </c>
    </row>
    <row r="125" spans="1:24" x14ac:dyDescent="0.25">
      <c r="A125" s="56" t="s">
        <v>315</v>
      </c>
      <c r="B125" s="27" t="s">
        <v>365</v>
      </c>
      <c r="C125" s="71">
        <f>'Раздел 2'!C189</f>
        <v>0</v>
      </c>
      <c r="D125" s="71">
        <f>'Раздел 2'!D189</f>
        <v>0</v>
      </c>
      <c r="E125" s="71">
        <f>'Раздел 2'!E189</f>
        <v>0</v>
      </c>
      <c r="F125" s="71">
        <f>'Раздел 2'!F189</f>
        <v>0</v>
      </c>
      <c r="G125" s="71">
        <f>'Раздел 2'!G189</f>
        <v>0</v>
      </c>
      <c r="H125" s="71">
        <f>'Раздел 2'!H189</f>
        <v>0</v>
      </c>
      <c r="I125" s="71">
        <f>'Раздел 2'!I189</f>
        <v>0</v>
      </c>
      <c r="J125" s="71">
        <f>'Раздел 2'!J189</f>
        <v>0</v>
      </c>
      <c r="K125" s="71">
        <f>'Раздел 2'!K189</f>
        <v>0</v>
      </c>
      <c r="L125" s="71">
        <f>'Раздел 2'!L189</f>
        <v>0</v>
      </c>
      <c r="M125" s="71">
        <f>'Раздел 2'!M189</f>
        <v>0</v>
      </c>
      <c r="N125" s="71">
        <f>'Раздел 2'!N189</f>
        <v>0</v>
      </c>
      <c r="O125" s="71">
        <f>'Раздел 2'!O189</f>
        <v>0</v>
      </c>
      <c r="P125" s="71">
        <f>'Раздел 2'!P189</f>
        <v>0</v>
      </c>
      <c r="Q125" s="71">
        <f>'Раздел 2'!Q189</f>
        <v>0</v>
      </c>
      <c r="R125" s="71">
        <f>'Раздел 2'!R189</f>
        <v>0</v>
      </c>
      <c r="S125" s="71">
        <f>'Раздел 2'!S189</f>
        <v>0</v>
      </c>
      <c r="T125" s="71">
        <f>'Раздел 2'!T189</f>
        <v>0</v>
      </c>
      <c r="U125" s="71">
        <f>'Раздел 2'!U189</f>
        <v>0</v>
      </c>
      <c r="V125" s="71">
        <f>'Раздел 2'!V189</f>
        <v>0</v>
      </c>
      <c r="W125" s="71">
        <f>'Раздел 2'!W189</f>
        <v>0</v>
      </c>
      <c r="X125" s="71">
        <f>'Раздел 2'!X189</f>
        <v>0</v>
      </c>
    </row>
    <row r="126" spans="1:24" x14ac:dyDescent="0.25">
      <c r="A126" s="56" t="s">
        <v>317</v>
      </c>
      <c r="B126" s="27" t="s">
        <v>367</v>
      </c>
      <c r="C126" s="71">
        <f>'Раздел 2'!C190</f>
        <v>0</v>
      </c>
      <c r="D126" s="71">
        <f>'Раздел 2'!D190</f>
        <v>0</v>
      </c>
      <c r="E126" s="71">
        <f>'Раздел 2'!E190</f>
        <v>0</v>
      </c>
      <c r="F126" s="71">
        <f>'Раздел 2'!F190</f>
        <v>0</v>
      </c>
      <c r="G126" s="71">
        <f>'Раздел 2'!G190</f>
        <v>0</v>
      </c>
      <c r="H126" s="71">
        <f>'Раздел 2'!H190</f>
        <v>0</v>
      </c>
      <c r="I126" s="71">
        <f>'Раздел 2'!I190</f>
        <v>0</v>
      </c>
      <c r="J126" s="71">
        <f>'Раздел 2'!J190</f>
        <v>0</v>
      </c>
      <c r="K126" s="71">
        <f>'Раздел 2'!K190</f>
        <v>0</v>
      </c>
      <c r="L126" s="71">
        <f>'Раздел 2'!L190</f>
        <v>0</v>
      </c>
      <c r="M126" s="71">
        <f>'Раздел 2'!M190</f>
        <v>0</v>
      </c>
      <c r="N126" s="71">
        <f>'Раздел 2'!N190</f>
        <v>0</v>
      </c>
      <c r="O126" s="71">
        <f>'Раздел 2'!O190</f>
        <v>0</v>
      </c>
      <c r="P126" s="71">
        <f>'Раздел 2'!P190</f>
        <v>0</v>
      </c>
      <c r="Q126" s="71">
        <f>'Раздел 2'!Q190</f>
        <v>0</v>
      </c>
      <c r="R126" s="71">
        <f>'Раздел 2'!R190</f>
        <v>0</v>
      </c>
      <c r="S126" s="71">
        <f>'Раздел 2'!S190</f>
        <v>0</v>
      </c>
      <c r="T126" s="71">
        <f>'Раздел 2'!T190</f>
        <v>0</v>
      </c>
      <c r="U126" s="71">
        <f>'Раздел 2'!U190</f>
        <v>0</v>
      </c>
      <c r="V126" s="71">
        <f>'Раздел 2'!V190</f>
        <v>0</v>
      </c>
      <c r="W126" s="71">
        <f>'Раздел 2'!W190</f>
        <v>0</v>
      </c>
      <c r="X126" s="71">
        <f>'Раздел 2'!X190</f>
        <v>0</v>
      </c>
    </row>
    <row r="127" spans="1:24" x14ac:dyDescent="0.25">
      <c r="A127" s="56" t="s">
        <v>804</v>
      </c>
      <c r="B127" s="27" t="s">
        <v>368</v>
      </c>
      <c r="C127" s="71">
        <f>'Раздел 2'!C191</f>
        <v>0</v>
      </c>
      <c r="D127" s="71">
        <f>'Раздел 2'!D191</f>
        <v>0</v>
      </c>
      <c r="E127" s="71">
        <f>'Раздел 2'!E191</f>
        <v>0</v>
      </c>
      <c r="F127" s="71">
        <f>'Раздел 2'!F191</f>
        <v>0</v>
      </c>
      <c r="G127" s="71">
        <f>'Раздел 2'!G191</f>
        <v>0</v>
      </c>
      <c r="H127" s="71">
        <f>'Раздел 2'!H191</f>
        <v>0</v>
      </c>
      <c r="I127" s="71">
        <f>'Раздел 2'!I191</f>
        <v>0</v>
      </c>
      <c r="J127" s="71">
        <f>'Раздел 2'!J191</f>
        <v>0</v>
      </c>
      <c r="K127" s="71">
        <f>'Раздел 2'!K191</f>
        <v>0</v>
      </c>
      <c r="L127" s="71">
        <f>'Раздел 2'!L191</f>
        <v>0</v>
      </c>
      <c r="M127" s="71">
        <f>'Раздел 2'!M191</f>
        <v>0</v>
      </c>
      <c r="N127" s="71">
        <f>'Раздел 2'!N191</f>
        <v>0</v>
      </c>
      <c r="O127" s="71">
        <f>'Раздел 2'!O191</f>
        <v>0</v>
      </c>
      <c r="P127" s="71">
        <f>'Раздел 2'!P191</f>
        <v>0</v>
      </c>
      <c r="Q127" s="71">
        <f>'Раздел 2'!Q191</f>
        <v>0</v>
      </c>
      <c r="R127" s="71">
        <f>'Раздел 2'!R191</f>
        <v>0</v>
      </c>
      <c r="S127" s="71">
        <f>'Раздел 2'!S191</f>
        <v>0</v>
      </c>
      <c r="T127" s="71">
        <f>'Раздел 2'!T191</f>
        <v>0</v>
      </c>
      <c r="U127" s="71">
        <f>'Раздел 2'!U191</f>
        <v>0</v>
      </c>
      <c r="V127" s="71">
        <f>'Раздел 2'!V191</f>
        <v>0</v>
      </c>
      <c r="W127" s="71">
        <f>'Раздел 2'!W191</f>
        <v>0</v>
      </c>
      <c r="X127" s="71">
        <f>'Раздел 2'!X191</f>
        <v>0</v>
      </c>
    </row>
    <row r="128" spans="1:24" x14ac:dyDescent="0.25">
      <c r="A128" s="56" t="s">
        <v>622</v>
      </c>
      <c r="B128" s="27" t="s">
        <v>370</v>
      </c>
      <c r="C128" s="71">
        <f>'Раздел 2'!C192</f>
        <v>0</v>
      </c>
      <c r="D128" s="71">
        <f>'Раздел 2'!D192</f>
        <v>0</v>
      </c>
      <c r="E128" s="71">
        <f>'Раздел 2'!E192</f>
        <v>0</v>
      </c>
      <c r="F128" s="71">
        <f>'Раздел 2'!F192</f>
        <v>0</v>
      </c>
      <c r="G128" s="71">
        <f>'Раздел 2'!G192</f>
        <v>0</v>
      </c>
      <c r="H128" s="71">
        <f>'Раздел 2'!H192</f>
        <v>0</v>
      </c>
      <c r="I128" s="71">
        <f>'Раздел 2'!I192</f>
        <v>0</v>
      </c>
      <c r="J128" s="71">
        <f>'Раздел 2'!J192</f>
        <v>0</v>
      </c>
      <c r="K128" s="71">
        <f>'Раздел 2'!K192</f>
        <v>0</v>
      </c>
      <c r="L128" s="71">
        <f>'Раздел 2'!L192</f>
        <v>0</v>
      </c>
      <c r="M128" s="71">
        <f>'Раздел 2'!M192</f>
        <v>0</v>
      </c>
      <c r="N128" s="71">
        <f>'Раздел 2'!N192</f>
        <v>0</v>
      </c>
      <c r="O128" s="71">
        <f>'Раздел 2'!O192</f>
        <v>0</v>
      </c>
      <c r="P128" s="71">
        <f>'Раздел 2'!P192</f>
        <v>0</v>
      </c>
      <c r="Q128" s="71">
        <f>'Раздел 2'!Q192</f>
        <v>0</v>
      </c>
      <c r="R128" s="71">
        <f>'Раздел 2'!R192</f>
        <v>0</v>
      </c>
      <c r="S128" s="71">
        <f>'Раздел 2'!S192</f>
        <v>0</v>
      </c>
      <c r="T128" s="71">
        <f>'Раздел 2'!T192</f>
        <v>0</v>
      </c>
      <c r="U128" s="71">
        <f>'Раздел 2'!U192</f>
        <v>0</v>
      </c>
      <c r="V128" s="71">
        <f>'Раздел 2'!V192</f>
        <v>0</v>
      </c>
      <c r="W128" s="71">
        <f>'Раздел 2'!W192</f>
        <v>0</v>
      </c>
      <c r="X128" s="71">
        <f>'Раздел 2'!X192</f>
        <v>0</v>
      </c>
    </row>
    <row r="129" spans="1:24" x14ac:dyDescent="0.25">
      <c r="A129" s="56" t="s">
        <v>319</v>
      </c>
      <c r="B129" s="27" t="s">
        <v>372</v>
      </c>
      <c r="C129" s="71">
        <f>'Раздел 2'!C193</f>
        <v>0</v>
      </c>
      <c r="D129" s="71">
        <f>'Раздел 2'!D193</f>
        <v>0</v>
      </c>
      <c r="E129" s="71">
        <f>'Раздел 2'!E193</f>
        <v>0</v>
      </c>
      <c r="F129" s="71">
        <f>'Раздел 2'!F193</f>
        <v>0</v>
      </c>
      <c r="G129" s="71">
        <f>'Раздел 2'!G193</f>
        <v>0</v>
      </c>
      <c r="H129" s="71">
        <f>'Раздел 2'!H193</f>
        <v>0</v>
      </c>
      <c r="I129" s="71">
        <f>'Раздел 2'!I193</f>
        <v>0</v>
      </c>
      <c r="J129" s="71">
        <f>'Раздел 2'!J193</f>
        <v>0</v>
      </c>
      <c r="K129" s="71">
        <f>'Раздел 2'!K193</f>
        <v>0</v>
      </c>
      <c r="L129" s="71">
        <f>'Раздел 2'!L193</f>
        <v>0</v>
      </c>
      <c r="M129" s="71">
        <f>'Раздел 2'!M193</f>
        <v>0</v>
      </c>
      <c r="N129" s="71">
        <f>'Раздел 2'!N193</f>
        <v>0</v>
      </c>
      <c r="O129" s="71">
        <f>'Раздел 2'!O193</f>
        <v>0</v>
      </c>
      <c r="P129" s="71">
        <f>'Раздел 2'!P193</f>
        <v>0</v>
      </c>
      <c r="Q129" s="71">
        <f>'Раздел 2'!Q193</f>
        <v>0</v>
      </c>
      <c r="R129" s="71">
        <f>'Раздел 2'!R193</f>
        <v>0</v>
      </c>
      <c r="S129" s="71">
        <f>'Раздел 2'!S193</f>
        <v>0</v>
      </c>
      <c r="T129" s="71">
        <f>'Раздел 2'!T193</f>
        <v>0</v>
      </c>
      <c r="U129" s="71">
        <f>'Раздел 2'!U193</f>
        <v>0</v>
      </c>
      <c r="V129" s="71">
        <f>'Раздел 2'!V193</f>
        <v>0</v>
      </c>
      <c r="W129" s="71">
        <f>'Раздел 2'!W193</f>
        <v>0</v>
      </c>
      <c r="X129" s="71">
        <f>'Раздел 2'!X193</f>
        <v>0</v>
      </c>
    </row>
    <row r="130" spans="1:24" x14ac:dyDescent="0.25">
      <c r="A130" s="56" t="s">
        <v>697</v>
      </c>
      <c r="B130" s="27" t="s">
        <v>374</v>
      </c>
      <c r="C130" s="71">
        <f>'Раздел 2'!C194</f>
        <v>1</v>
      </c>
      <c r="D130" s="71">
        <f>'Раздел 2'!D194</f>
        <v>1</v>
      </c>
      <c r="E130" s="71">
        <f>'Раздел 2'!E194</f>
        <v>297</v>
      </c>
      <c r="F130" s="71">
        <f>'Раздел 2'!F194</f>
        <v>297</v>
      </c>
      <c r="G130" s="71">
        <f>'Раздел 2'!G194</f>
        <v>200</v>
      </c>
      <c r="H130" s="71">
        <f>'Раздел 2'!H194</f>
        <v>84</v>
      </c>
      <c r="I130" s="71">
        <f>'Раздел 2'!I194</f>
        <v>10</v>
      </c>
      <c r="J130" s="71">
        <f>'Раздел 2'!J194</f>
        <v>3</v>
      </c>
      <c r="K130" s="71">
        <f>'Раздел 2'!K194</f>
        <v>291</v>
      </c>
      <c r="L130" s="71">
        <f>'Раздел 2'!L194</f>
        <v>3</v>
      </c>
      <c r="M130" s="71">
        <f>'Раздел 2'!M194</f>
        <v>3</v>
      </c>
      <c r="N130" s="71">
        <f>'Раздел 2'!N194</f>
        <v>0</v>
      </c>
      <c r="O130" s="71">
        <f>'Раздел 2'!O194</f>
        <v>0</v>
      </c>
      <c r="P130" s="71">
        <f>'Раздел 2'!P194</f>
        <v>0</v>
      </c>
      <c r="Q130" s="71">
        <f>'Раздел 2'!Q194</f>
        <v>0</v>
      </c>
      <c r="R130" s="71">
        <f>'Раздел 2'!R194</f>
        <v>0</v>
      </c>
      <c r="S130" s="71">
        <f>'Раздел 2'!S194</f>
        <v>0</v>
      </c>
      <c r="T130" s="71">
        <f>'Раздел 2'!T194</f>
        <v>0</v>
      </c>
      <c r="U130" s="71">
        <f>'Раздел 2'!U194</f>
        <v>0</v>
      </c>
      <c r="V130" s="71">
        <f>'Раздел 2'!V194</f>
        <v>0</v>
      </c>
      <c r="W130" s="71">
        <f>'Раздел 2'!W194</f>
        <v>182</v>
      </c>
      <c r="X130" s="71">
        <f>'Раздел 2'!X194</f>
        <v>115</v>
      </c>
    </row>
    <row r="131" spans="1:24" x14ac:dyDescent="0.25">
      <c r="A131" s="56" t="s">
        <v>322</v>
      </c>
      <c r="B131" s="27" t="s">
        <v>382</v>
      </c>
      <c r="C131" s="71">
        <f>'Раздел 2'!C198</f>
        <v>0</v>
      </c>
      <c r="D131" s="71">
        <f>'Раздел 2'!D198</f>
        <v>0</v>
      </c>
      <c r="E131" s="71">
        <f>'Раздел 2'!E198</f>
        <v>0</v>
      </c>
      <c r="F131" s="71">
        <f>'Раздел 2'!F198</f>
        <v>0</v>
      </c>
      <c r="G131" s="71">
        <f>'Раздел 2'!G198</f>
        <v>0</v>
      </c>
      <c r="H131" s="71">
        <f>'Раздел 2'!H198</f>
        <v>0</v>
      </c>
      <c r="I131" s="71">
        <f>'Раздел 2'!I198</f>
        <v>0</v>
      </c>
      <c r="J131" s="71">
        <f>'Раздел 2'!J198</f>
        <v>0</v>
      </c>
      <c r="K131" s="71">
        <f>'Раздел 2'!K198</f>
        <v>0</v>
      </c>
      <c r="L131" s="71">
        <f>'Раздел 2'!L198</f>
        <v>0</v>
      </c>
      <c r="M131" s="71">
        <f>'Раздел 2'!M198</f>
        <v>0</v>
      </c>
      <c r="N131" s="71">
        <f>'Раздел 2'!N198</f>
        <v>0</v>
      </c>
      <c r="O131" s="71">
        <f>'Раздел 2'!O198</f>
        <v>0</v>
      </c>
      <c r="P131" s="71">
        <f>'Раздел 2'!P198</f>
        <v>0</v>
      </c>
      <c r="Q131" s="71">
        <f>'Раздел 2'!Q198</f>
        <v>0</v>
      </c>
      <c r="R131" s="71">
        <f>'Раздел 2'!R198</f>
        <v>0</v>
      </c>
      <c r="S131" s="71">
        <f>'Раздел 2'!S198</f>
        <v>0</v>
      </c>
      <c r="T131" s="71">
        <f>'Раздел 2'!T198</f>
        <v>0</v>
      </c>
      <c r="U131" s="71">
        <f>'Раздел 2'!U198</f>
        <v>0</v>
      </c>
      <c r="V131" s="71">
        <f>'Раздел 2'!V198</f>
        <v>0</v>
      </c>
      <c r="W131" s="71">
        <f>'Раздел 2'!W198</f>
        <v>0</v>
      </c>
      <c r="X131" s="71">
        <f>'Раздел 2'!X198</f>
        <v>0</v>
      </c>
    </row>
    <row r="132" spans="1:24" x14ac:dyDescent="0.25">
      <c r="A132" s="56" t="s">
        <v>324</v>
      </c>
      <c r="B132" s="27" t="s">
        <v>384</v>
      </c>
      <c r="C132" s="71">
        <f>'Раздел 2'!C199</f>
        <v>0</v>
      </c>
      <c r="D132" s="71">
        <f>'Раздел 2'!D199</f>
        <v>0</v>
      </c>
      <c r="E132" s="71">
        <f>'Раздел 2'!E199</f>
        <v>0</v>
      </c>
      <c r="F132" s="71">
        <f>'Раздел 2'!F199</f>
        <v>0</v>
      </c>
      <c r="G132" s="71">
        <f>'Раздел 2'!G199</f>
        <v>0</v>
      </c>
      <c r="H132" s="71">
        <f>'Раздел 2'!H199</f>
        <v>0</v>
      </c>
      <c r="I132" s="71">
        <f>'Раздел 2'!I199</f>
        <v>0</v>
      </c>
      <c r="J132" s="71">
        <f>'Раздел 2'!J199</f>
        <v>0</v>
      </c>
      <c r="K132" s="71">
        <f>'Раздел 2'!K199</f>
        <v>0</v>
      </c>
      <c r="L132" s="71">
        <f>'Раздел 2'!L199</f>
        <v>0</v>
      </c>
      <c r="M132" s="71">
        <f>'Раздел 2'!M199</f>
        <v>0</v>
      </c>
      <c r="N132" s="71">
        <f>'Раздел 2'!N199</f>
        <v>0</v>
      </c>
      <c r="O132" s="71">
        <f>'Раздел 2'!O199</f>
        <v>0</v>
      </c>
      <c r="P132" s="71">
        <f>'Раздел 2'!P199</f>
        <v>0</v>
      </c>
      <c r="Q132" s="71">
        <f>'Раздел 2'!Q199</f>
        <v>0</v>
      </c>
      <c r="R132" s="71">
        <f>'Раздел 2'!R199</f>
        <v>0</v>
      </c>
      <c r="S132" s="71">
        <f>'Раздел 2'!S199</f>
        <v>0</v>
      </c>
      <c r="T132" s="71">
        <f>'Раздел 2'!T199</f>
        <v>0</v>
      </c>
      <c r="U132" s="71">
        <f>'Раздел 2'!U199</f>
        <v>0</v>
      </c>
      <c r="V132" s="71">
        <f>'Раздел 2'!V199</f>
        <v>0</v>
      </c>
      <c r="W132" s="71">
        <f>'Раздел 2'!W199</f>
        <v>0</v>
      </c>
      <c r="X132" s="71">
        <f>'Раздел 2'!X199</f>
        <v>0</v>
      </c>
    </row>
    <row r="133" spans="1:24" x14ac:dyDescent="0.25">
      <c r="A133" s="56" t="s">
        <v>699</v>
      </c>
      <c r="B133" s="27" t="s">
        <v>386</v>
      </c>
      <c r="C133" s="71">
        <f>'Раздел 2'!C200</f>
        <v>0</v>
      </c>
      <c r="D133" s="71">
        <f>'Раздел 2'!D200</f>
        <v>0</v>
      </c>
      <c r="E133" s="71">
        <f>'Раздел 2'!E200</f>
        <v>0</v>
      </c>
      <c r="F133" s="71">
        <f>'Раздел 2'!F200</f>
        <v>0</v>
      </c>
      <c r="G133" s="71">
        <f>'Раздел 2'!G200</f>
        <v>0</v>
      </c>
      <c r="H133" s="71">
        <f>'Раздел 2'!H200</f>
        <v>0</v>
      </c>
      <c r="I133" s="71">
        <f>'Раздел 2'!I200</f>
        <v>0</v>
      </c>
      <c r="J133" s="71">
        <f>'Раздел 2'!J200</f>
        <v>0</v>
      </c>
      <c r="K133" s="71">
        <f>'Раздел 2'!K200</f>
        <v>0</v>
      </c>
      <c r="L133" s="71">
        <f>'Раздел 2'!L200</f>
        <v>0</v>
      </c>
      <c r="M133" s="71">
        <f>'Раздел 2'!M200</f>
        <v>0</v>
      </c>
      <c r="N133" s="71">
        <f>'Раздел 2'!N200</f>
        <v>0</v>
      </c>
      <c r="O133" s="71">
        <f>'Раздел 2'!O200</f>
        <v>0</v>
      </c>
      <c r="P133" s="71">
        <f>'Раздел 2'!P200</f>
        <v>0</v>
      </c>
      <c r="Q133" s="71">
        <f>'Раздел 2'!Q200</f>
        <v>0</v>
      </c>
      <c r="R133" s="71">
        <f>'Раздел 2'!R200</f>
        <v>0</v>
      </c>
      <c r="S133" s="71">
        <f>'Раздел 2'!S200</f>
        <v>0</v>
      </c>
      <c r="T133" s="71">
        <f>'Раздел 2'!T200</f>
        <v>0</v>
      </c>
      <c r="U133" s="71">
        <f>'Раздел 2'!U200</f>
        <v>0</v>
      </c>
      <c r="V133" s="71">
        <f>'Раздел 2'!V200</f>
        <v>0</v>
      </c>
      <c r="W133" s="71">
        <f>'Раздел 2'!W200</f>
        <v>0</v>
      </c>
      <c r="X133" s="71">
        <f>'Раздел 2'!X200</f>
        <v>0</v>
      </c>
    </row>
    <row r="134" spans="1:24" x14ac:dyDescent="0.25">
      <c r="A134" s="56" t="s">
        <v>333</v>
      </c>
      <c r="B134" s="27" t="s">
        <v>388</v>
      </c>
      <c r="C134" s="71">
        <f>'Раздел 2'!C201</f>
        <v>0</v>
      </c>
      <c r="D134" s="71">
        <f>'Раздел 2'!D201</f>
        <v>0</v>
      </c>
      <c r="E134" s="71">
        <f>'Раздел 2'!E201</f>
        <v>0</v>
      </c>
      <c r="F134" s="71">
        <f>'Раздел 2'!F201</f>
        <v>0</v>
      </c>
      <c r="G134" s="71">
        <f>'Раздел 2'!G201</f>
        <v>0</v>
      </c>
      <c r="H134" s="71">
        <f>'Раздел 2'!H201</f>
        <v>0</v>
      </c>
      <c r="I134" s="71">
        <f>'Раздел 2'!I201</f>
        <v>0</v>
      </c>
      <c r="J134" s="71">
        <f>'Раздел 2'!J201</f>
        <v>0</v>
      </c>
      <c r="K134" s="71">
        <f>'Раздел 2'!K201</f>
        <v>0</v>
      </c>
      <c r="L134" s="71">
        <f>'Раздел 2'!L201</f>
        <v>0</v>
      </c>
      <c r="M134" s="71">
        <f>'Раздел 2'!M201</f>
        <v>0</v>
      </c>
      <c r="N134" s="71">
        <f>'Раздел 2'!N201</f>
        <v>0</v>
      </c>
      <c r="O134" s="71">
        <f>'Раздел 2'!O201</f>
        <v>0</v>
      </c>
      <c r="P134" s="71">
        <f>'Раздел 2'!P201</f>
        <v>0</v>
      </c>
      <c r="Q134" s="71">
        <f>'Раздел 2'!Q201</f>
        <v>0</v>
      </c>
      <c r="R134" s="71">
        <f>'Раздел 2'!R201</f>
        <v>0</v>
      </c>
      <c r="S134" s="71">
        <f>'Раздел 2'!S201</f>
        <v>0</v>
      </c>
      <c r="T134" s="71">
        <f>'Раздел 2'!T201</f>
        <v>0</v>
      </c>
      <c r="U134" s="71">
        <f>'Раздел 2'!U201</f>
        <v>0</v>
      </c>
      <c r="V134" s="71">
        <f>'Раздел 2'!V201</f>
        <v>0</v>
      </c>
      <c r="W134" s="71">
        <f>'Раздел 2'!W201</f>
        <v>0</v>
      </c>
      <c r="X134" s="71">
        <f>'Раздел 2'!X201</f>
        <v>0</v>
      </c>
    </row>
    <row r="135" spans="1:24" x14ac:dyDescent="0.25">
      <c r="A135" s="56" t="s">
        <v>335</v>
      </c>
      <c r="B135" s="27" t="s">
        <v>390</v>
      </c>
      <c r="C135" s="71">
        <f>'Раздел 2'!C202</f>
        <v>0</v>
      </c>
      <c r="D135" s="71">
        <f>'Раздел 2'!D202</f>
        <v>0</v>
      </c>
      <c r="E135" s="71">
        <f>'Раздел 2'!E202</f>
        <v>0</v>
      </c>
      <c r="F135" s="71">
        <f>'Раздел 2'!F202</f>
        <v>0</v>
      </c>
      <c r="G135" s="71">
        <f>'Раздел 2'!G202</f>
        <v>0</v>
      </c>
      <c r="H135" s="71">
        <f>'Раздел 2'!H202</f>
        <v>0</v>
      </c>
      <c r="I135" s="71">
        <f>'Раздел 2'!I202</f>
        <v>0</v>
      </c>
      <c r="J135" s="71">
        <f>'Раздел 2'!J202</f>
        <v>0</v>
      </c>
      <c r="K135" s="71">
        <f>'Раздел 2'!K202</f>
        <v>0</v>
      </c>
      <c r="L135" s="71">
        <f>'Раздел 2'!L202</f>
        <v>0</v>
      </c>
      <c r="M135" s="71">
        <f>'Раздел 2'!M202</f>
        <v>0</v>
      </c>
      <c r="N135" s="71">
        <f>'Раздел 2'!N202</f>
        <v>0</v>
      </c>
      <c r="O135" s="71">
        <f>'Раздел 2'!O202</f>
        <v>0</v>
      </c>
      <c r="P135" s="71">
        <f>'Раздел 2'!P202</f>
        <v>0</v>
      </c>
      <c r="Q135" s="71">
        <f>'Раздел 2'!Q202</f>
        <v>0</v>
      </c>
      <c r="R135" s="71">
        <f>'Раздел 2'!R202</f>
        <v>0</v>
      </c>
      <c r="S135" s="71">
        <f>'Раздел 2'!S202</f>
        <v>0</v>
      </c>
      <c r="T135" s="71">
        <f>'Раздел 2'!T202</f>
        <v>0</v>
      </c>
      <c r="U135" s="71">
        <f>'Раздел 2'!U202</f>
        <v>0</v>
      </c>
      <c r="V135" s="71">
        <f>'Раздел 2'!V202</f>
        <v>0</v>
      </c>
      <c r="W135" s="71">
        <f>'Раздел 2'!W202</f>
        <v>0</v>
      </c>
      <c r="X135" s="71">
        <f>'Раздел 2'!X202</f>
        <v>0</v>
      </c>
    </row>
    <row r="136" spans="1:24" x14ac:dyDescent="0.25">
      <c r="A136" s="56" t="s">
        <v>337</v>
      </c>
      <c r="B136" s="27" t="s">
        <v>391</v>
      </c>
      <c r="C136" s="71">
        <f>'Раздел 2'!C203</f>
        <v>0</v>
      </c>
      <c r="D136" s="71">
        <f>'Раздел 2'!D203</f>
        <v>0</v>
      </c>
      <c r="E136" s="71">
        <f>'Раздел 2'!E203</f>
        <v>0</v>
      </c>
      <c r="F136" s="71">
        <f>'Раздел 2'!F203</f>
        <v>0</v>
      </c>
      <c r="G136" s="71">
        <f>'Раздел 2'!G203</f>
        <v>0</v>
      </c>
      <c r="H136" s="71">
        <f>'Раздел 2'!H203</f>
        <v>0</v>
      </c>
      <c r="I136" s="71">
        <f>'Раздел 2'!I203</f>
        <v>0</v>
      </c>
      <c r="J136" s="71">
        <f>'Раздел 2'!J203</f>
        <v>0</v>
      </c>
      <c r="K136" s="71">
        <f>'Раздел 2'!K203</f>
        <v>0</v>
      </c>
      <c r="L136" s="71">
        <f>'Раздел 2'!L203</f>
        <v>0</v>
      </c>
      <c r="M136" s="71">
        <f>'Раздел 2'!M203</f>
        <v>0</v>
      </c>
      <c r="N136" s="71">
        <f>'Раздел 2'!N203</f>
        <v>0</v>
      </c>
      <c r="O136" s="71">
        <f>'Раздел 2'!O203</f>
        <v>0</v>
      </c>
      <c r="P136" s="71">
        <f>'Раздел 2'!P203</f>
        <v>0</v>
      </c>
      <c r="Q136" s="71">
        <f>'Раздел 2'!Q203</f>
        <v>0</v>
      </c>
      <c r="R136" s="71">
        <f>'Раздел 2'!R203</f>
        <v>0</v>
      </c>
      <c r="S136" s="71">
        <f>'Раздел 2'!S203</f>
        <v>0</v>
      </c>
      <c r="T136" s="71">
        <f>'Раздел 2'!T203</f>
        <v>0</v>
      </c>
      <c r="U136" s="71">
        <f>'Раздел 2'!U203</f>
        <v>0</v>
      </c>
      <c r="V136" s="71">
        <f>'Раздел 2'!V203</f>
        <v>0</v>
      </c>
      <c r="W136" s="71">
        <f>'Раздел 2'!W203</f>
        <v>0</v>
      </c>
      <c r="X136" s="71">
        <f>'Раздел 2'!X203</f>
        <v>0</v>
      </c>
    </row>
    <row r="137" spans="1:24" x14ac:dyDescent="0.25">
      <c r="A137" s="56" t="s">
        <v>327</v>
      </c>
      <c r="B137" s="27" t="s">
        <v>392</v>
      </c>
      <c r="C137" s="71">
        <f>'Раздел 2'!C204</f>
        <v>0</v>
      </c>
      <c r="D137" s="71">
        <f>'Раздел 2'!D204</f>
        <v>0</v>
      </c>
      <c r="E137" s="71">
        <f>'Раздел 2'!E204</f>
        <v>0</v>
      </c>
      <c r="F137" s="71">
        <f>'Раздел 2'!F204</f>
        <v>0</v>
      </c>
      <c r="G137" s="71">
        <f>'Раздел 2'!G204</f>
        <v>0</v>
      </c>
      <c r="H137" s="71">
        <f>'Раздел 2'!H204</f>
        <v>0</v>
      </c>
      <c r="I137" s="71">
        <f>'Раздел 2'!I204</f>
        <v>0</v>
      </c>
      <c r="J137" s="71">
        <f>'Раздел 2'!J204</f>
        <v>0</v>
      </c>
      <c r="K137" s="71">
        <f>'Раздел 2'!K204</f>
        <v>0</v>
      </c>
      <c r="L137" s="71">
        <f>'Раздел 2'!L204</f>
        <v>0</v>
      </c>
      <c r="M137" s="71">
        <f>'Раздел 2'!M204</f>
        <v>0</v>
      </c>
      <c r="N137" s="71">
        <f>'Раздел 2'!N204</f>
        <v>0</v>
      </c>
      <c r="O137" s="71">
        <f>'Раздел 2'!O204</f>
        <v>0</v>
      </c>
      <c r="P137" s="71">
        <f>'Раздел 2'!P204</f>
        <v>0</v>
      </c>
      <c r="Q137" s="71">
        <f>'Раздел 2'!Q204</f>
        <v>0</v>
      </c>
      <c r="R137" s="71">
        <f>'Раздел 2'!R204</f>
        <v>0</v>
      </c>
      <c r="S137" s="71">
        <f>'Раздел 2'!S204</f>
        <v>0</v>
      </c>
      <c r="T137" s="71">
        <f>'Раздел 2'!T204</f>
        <v>0</v>
      </c>
      <c r="U137" s="71">
        <f>'Раздел 2'!U204</f>
        <v>0</v>
      </c>
      <c r="V137" s="71">
        <f>'Раздел 2'!V204</f>
        <v>0</v>
      </c>
      <c r="W137" s="71">
        <f>'Раздел 2'!W204</f>
        <v>0</v>
      </c>
      <c r="X137" s="71">
        <f>'Раздел 2'!X204</f>
        <v>0</v>
      </c>
    </row>
    <row r="138" spans="1:24" ht="21" x14ac:dyDescent="0.25">
      <c r="A138" s="56" t="s">
        <v>329</v>
      </c>
      <c r="B138" s="27" t="s">
        <v>394</v>
      </c>
      <c r="C138" s="71">
        <f>'Раздел 2'!C205</f>
        <v>0</v>
      </c>
      <c r="D138" s="71">
        <f>'Раздел 2'!D205</f>
        <v>0</v>
      </c>
      <c r="E138" s="71">
        <f>'Раздел 2'!E205</f>
        <v>0</v>
      </c>
      <c r="F138" s="71">
        <f>'Раздел 2'!F205</f>
        <v>0</v>
      </c>
      <c r="G138" s="71">
        <f>'Раздел 2'!G205</f>
        <v>0</v>
      </c>
      <c r="H138" s="71">
        <f>'Раздел 2'!H205</f>
        <v>0</v>
      </c>
      <c r="I138" s="71">
        <f>'Раздел 2'!I205</f>
        <v>0</v>
      </c>
      <c r="J138" s="71">
        <f>'Раздел 2'!J205</f>
        <v>0</v>
      </c>
      <c r="K138" s="71">
        <f>'Раздел 2'!K205</f>
        <v>0</v>
      </c>
      <c r="L138" s="71">
        <f>'Раздел 2'!L205</f>
        <v>0</v>
      </c>
      <c r="M138" s="71">
        <f>'Раздел 2'!M205</f>
        <v>0</v>
      </c>
      <c r="N138" s="71">
        <f>'Раздел 2'!N205</f>
        <v>0</v>
      </c>
      <c r="O138" s="71">
        <f>'Раздел 2'!O205</f>
        <v>0</v>
      </c>
      <c r="P138" s="71">
        <f>'Раздел 2'!P205</f>
        <v>0</v>
      </c>
      <c r="Q138" s="71">
        <f>'Раздел 2'!Q205</f>
        <v>0</v>
      </c>
      <c r="R138" s="71">
        <f>'Раздел 2'!R205</f>
        <v>0</v>
      </c>
      <c r="S138" s="71">
        <f>'Раздел 2'!S205</f>
        <v>0</v>
      </c>
      <c r="T138" s="71">
        <f>'Раздел 2'!T205</f>
        <v>0</v>
      </c>
      <c r="U138" s="71">
        <f>'Раздел 2'!U205</f>
        <v>0</v>
      </c>
      <c r="V138" s="71">
        <f>'Раздел 2'!V205</f>
        <v>0</v>
      </c>
      <c r="W138" s="71">
        <f>'Раздел 2'!W205</f>
        <v>0</v>
      </c>
      <c r="X138" s="71">
        <f>'Раздел 2'!X205</f>
        <v>0</v>
      </c>
    </row>
    <row r="139" spans="1:24" ht="21" x14ac:dyDescent="0.25">
      <c r="A139" s="56" t="s">
        <v>331</v>
      </c>
      <c r="B139" s="27" t="s">
        <v>396</v>
      </c>
      <c r="C139" s="71">
        <f>'Раздел 2'!C206</f>
        <v>0</v>
      </c>
      <c r="D139" s="71">
        <f>'Раздел 2'!D206</f>
        <v>0</v>
      </c>
      <c r="E139" s="71">
        <f>'Раздел 2'!E206</f>
        <v>0</v>
      </c>
      <c r="F139" s="71">
        <f>'Раздел 2'!F206</f>
        <v>0</v>
      </c>
      <c r="G139" s="71">
        <f>'Раздел 2'!G206</f>
        <v>0</v>
      </c>
      <c r="H139" s="71">
        <f>'Раздел 2'!H206</f>
        <v>0</v>
      </c>
      <c r="I139" s="71">
        <f>'Раздел 2'!I206</f>
        <v>0</v>
      </c>
      <c r="J139" s="71">
        <f>'Раздел 2'!J206</f>
        <v>0</v>
      </c>
      <c r="K139" s="71">
        <f>'Раздел 2'!K206</f>
        <v>0</v>
      </c>
      <c r="L139" s="71">
        <f>'Раздел 2'!L206</f>
        <v>0</v>
      </c>
      <c r="M139" s="71">
        <f>'Раздел 2'!M206</f>
        <v>0</v>
      </c>
      <c r="N139" s="71">
        <f>'Раздел 2'!N206</f>
        <v>0</v>
      </c>
      <c r="O139" s="71">
        <f>'Раздел 2'!O206</f>
        <v>0</v>
      </c>
      <c r="P139" s="71">
        <f>'Раздел 2'!P206</f>
        <v>0</v>
      </c>
      <c r="Q139" s="71">
        <f>'Раздел 2'!Q206</f>
        <v>0</v>
      </c>
      <c r="R139" s="71">
        <f>'Раздел 2'!R206</f>
        <v>0</v>
      </c>
      <c r="S139" s="71">
        <f>'Раздел 2'!S206</f>
        <v>0</v>
      </c>
      <c r="T139" s="71">
        <f>'Раздел 2'!T206</f>
        <v>0</v>
      </c>
      <c r="U139" s="71">
        <f>'Раздел 2'!U206</f>
        <v>0</v>
      </c>
      <c r="V139" s="71">
        <f>'Раздел 2'!V206</f>
        <v>0</v>
      </c>
      <c r="W139" s="71">
        <f>'Раздел 2'!W206</f>
        <v>0</v>
      </c>
      <c r="X139" s="71">
        <f>'Раздел 2'!X206</f>
        <v>0</v>
      </c>
    </row>
    <row r="140" spans="1:24" x14ac:dyDescent="0.25">
      <c r="A140" s="56" t="s">
        <v>339</v>
      </c>
      <c r="B140" s="27" t="s">
        <v>398</v>
      </c>
      <c r="C140" s="71">
        <f>'Раздел 2'!C207</f>
        <v>0</v>
      </c>
      <c r="D140" s="71">
        <f>'Раздел 2'!D207</f>
        <v>0</v>
      </c>
      <c r="E140" s="71">
        <f>'Раздел 2'!E207</f>
        <v>0</v>
      </c>
      <c r="F140" s="71">
        <f>'Раздел 2'!F207</f>
        <v>0</v>
      </c>
      <c r="G140" s="71">
        <f>'Раздел 2'!G207</f>
        <v>0</v>
      </c>
      <c r="H140" s="71">
        <f>'Раздел 2'!H207</f>
        <v>0</v>
      </c>
      <c r="I140" s="71">
        <f>'Раздел 2'!I207</f>
        <v>0</v>
      </c>
      <c r="J140" s="71">
        <f>'Раздел 2'!J207</f>
        <v>0</v>
      </c>
      <c r="K140" s="71">
        <f>'Раздел 2'!K207</f>
        <v>0</v>
      </c>
      <c r="L140" s="71">
        <f>'Раздел 2'!L207</f>
        <v>0</v>
      </c>
      <c r="M140" s="71">
        <f>'Раздел 2'!M207</f>
        <v>0</v>
      </c>
      <c r="N140" s="71">
        <f>'Раздел 2'!N207</f>
        <v>0</v>
      </c>
      <c r="O140" s="71">
        <f>'Раздел 2'!O207</f>
        <v>0</v>
      </c>
      <c r="P140" s="71">
        <f>'Раздел 2'!P207</f>
        <v>0</v>
      </c>
      <c r="Q140" s="71">
        <f>'Раздел 2'!Q207</f>
        <v>0</v>
      </c>
      <c r="R140" s="71">
        <f>'Раздел 2'!R207</f>
        <v>0</v>
      </c>
      <c r="S140" s="71">
        <f>'Раздел 2'!S207</f>
        <v>0</v>
      </c>
      <c r="T140" s="71">
        <f>'Раздел 2'!T207</f>
        <v>0</v>
      </c>
      <c r="U140" s="71">
        <f>'Раздел 2'!U207</f>
        <v>0</v>
      </c>
      <c r="V140" s="71">
        <f>'Раздел 2'!V207</f>
        <v>0</v>
      </c>
      <c r="W140" s="71">
        <f>'Раздел 2'!W207</f>
        <v>0</v>
      </c>
      <c r="X140" s="71">
        <f>'Раздел 2'!X207</f>
        <v>0</v>
      </c>
    </row>
    <row r="141" spans="1:24" ht="21" x14ac:dyDescent="0.25">
      <c r="A141" s="56" t="s">
        <v>347</v>
      </c>
      <c r="B141" s="27" t="s">
        <v>400</v>
      </c>
      <c r="C141" s="71">
        <f>'Раздел 2'!C208</f>
        <v>0</v>
      </c>
      <c r="D141" s="71">
        <f>'Раздел 2'!D208</f>
        <v>0</v>
      </c>
      <c r="E141" s="71">
        <f>'Раздел 2'!E208</f>
        <v>0</v>
      </c>
      <c r="F141" s="71">
        <f>'Раздел 2'!F208</f>
        <v>0</v>
      </c>
      <c r="G141" s="71">
        <f>'Раздел 2'!G208</f>
        <v>0</v>
      </c>
      <c r="H141" s="71">
        <f>'Раздел 2'!H208</f>
        <v>0</v>
      </c>
      <c r="I141" s="71">
        <f>'Раздел 2'!I208</f>
        <v>0</v>
      </c>
      <c r="J141" s="71">
        <f>'Раздел 2'!J208</f>
        <v>0</v>
      </c>
      <c r="K141" s="71">
        <f>'Раздел 2'!K208</f>
        <v>0</v>
      </c>
      <c r="L141" s="71">
        <f>'Раздел 2'!L208</f>
        <v>0</v>
      </c>
      <c r="M141" s="71">
        <f>'Раздел 2'!M208</f>
        <v>0</v>
      </c>
      <c r="N141" s="71">
        <f>'Раздел 2'!N208</f>
        <v>0</v>
      </c>
      <c r="O141" s="71">
        <f>'Раздел 2'!O208</f>
        <v>0</v>
      </c>
      <c r="P141" s="71">
        <f>'Раздел 2'!P208</f>
        <v>0</v>
      </c>
      <c r="Q141" s="71">
        <f>'Раздел 2'!Q208</f>
        <v>0</v>
      </c>
      <c r="R141" s="71">
        <f>'Раздел 2'!R208</f>
        <v>0</v>
      </c>
      <c r="S141" s="71">
        <f>'Раздел 2'!S208</f>
        <v>0</v>
      </c>
      <c r="T141" s="71">
        <f>'Раздел 2'!T208</f>
        <v>0</v>
      </c>
      <c r="U141" s="71">
        <f>'Раздел 2'!U208</f>
        <v>0</v>
      </c>
      <c r="V141" s="71">
        <f>'Раздел 2'!V208</f>
        <v>0</v>
      </c>
      <c r="W141" s="71">
        <f>'Раздел 2'!W208</f>
        <v>0</v>
      </c>
      <c r="X141" s="71">
        <f>'Раздел 2'!X208</f>
        <v>0</v>
      </c>
    </row>
    <row r="142" spans="1:24" x14ac:dyDescent="0.25">
      <c r="A142" s="56" t="s">
        <v>700</v>
      </c>
      <c r="B142" s="27" t="s">
        <v>401</v>
      </c>
      <c r="C142" s="71">
        <f>'Раздел 2'!C209</f>
        <v>0</v>
      </c>
      <c r="D142" s="71">
        <f>'Раздел 2'!D209</f>
        <v>0</v>
      </c>
      <c r="E142" s="71">
        <f>'Раздел 2'!E209</f>
        <v>0</v>
      </c>
      <c r="F142" s="71">
        <f>'Раздел 2'!F209</f>
        <v>0</v>
      </c>
      <c r="G142" s="71">
        <f>'Раздел 2'!G209</f>
        <v>0</v>
      </c>
      <c r="H142" s="71">
        <f>'Раздел 2'!H209</f>
        <v>0</v>
      </c>
      <c r="I142" s="71">
        <f>'Раздел 2'!I209</f>
        <v>0</v>
      </c>
      <c r="J142" s="71">
        <f>'Раздел 2'!J209</f>
        <v>0</v>
      </c>
      <c r="K142" s="71">
        <f>'Раздел 2'!K209</f>
        <v>0</v>
      </c>
      <c r="L142" s="71">
        <f>'Раздел 2'!L209</f>
        <v>0</v>
      </c>
      <c r="M142" s="71">
        <f>'Раздел 2'!M209</f>
        <v>0</v>
      </c>
      <c r="N142" s="71">
        <f>'Раздел 2'!N209</f>
        <v>0</v>
      </c>
      <c r="O142" s="71">
        <f>'Раздел 2'!O209</f>
        <v>0</v>
      </c>
      <c r="P142" s="71">
        <f>'Раздел 2'!P209</f>
        <v>0</v>
      </c>
      <c r="Q142" s="71">
        <f>'Раздел 2'!Q209</f>
        <v>0</v>
      </c>
      <c r="R142" s="71">
        <f>'Раздел 2'!R209</f>
        <v>0</v>
      </c>
      <c r="S142" s="71">
        <f>'Раздел 2'!S209</f>
        <v>0</v>
      </c>
      <c r="T142" s="71">
        <f>'Раздел 2'!T209</f>
        <v>0</v>
      </c>
      <c r="U142" s="71">
        <f>'Раздел 2'!U209</f>
        <v>0</v>
      </c>
      <c r="V142" s="71">
        <f>'Раздел 2'!V209</f>
        <v>0</v>
      </c>
      <c r="W142" s="71">
        <f>'Раздел 2'!W209</f>
        <v>0</v>
      </c>
      <c r="X142" s="71">
        <f>'Раздел 2'!X209</f>
        <v>0</v>
      </c>
    </row>
    <row r="143" spans="1:24" x14ac:dyDescent="0.25">
      <c r="A143" s="56" t="s">
        <v>350</v>
      </c>
      <c r="B143" s="27" t="s">
        <v>410</v>
      </c>
      <c r="C143" s="71">
        <f>'Раздел 2'!C215</f>
        <v>0</v>
      </c>
      <c r="D143" s="71">
        <f>'Раздел 2'!D215</f>
        <v>0</v>
      </c>
      <c r="E143" s="71">
        <f>'Раздел 2'!E215</f>
        <v>0</v>
      </c>
      <c r="F143" s="71">
        <f>'Раздел 2'!F215</f>
        <v>0</v>
      </c>
      <c r="G143" s="71">
        <f>'Раздел 2'!G215</f>
        <v>0</v>
      </c>
      <c r="H143" s="71">
        <f>'Раздел 2'!H215</f>
        <v>0</v>
      </c>
      <c r="I143" s="71">
        <f>'Раздел 2'!I215</f>
        <v>0</v>
      </c>
      <c r="J143" s="71">
        <f>'Раздел 2'!J215</f>
        <v>0</v>
      </c>
      <c r="K143" s="71">
        <f>'Раздел 2'!K215</f>
        <v>0</v>
      </c>
      <c r="L143" s="71">
        <f>'Раздел 2'!L215</f>
        <v>0</v>
      </c>
      <c r="M143" s="71">
        <f>'Раздел 2'!M215</f>
        <v>0</v>
      </c>
      <c r="N143" s="71">
        <f>'Раздел 2'!N215</f>
        <v>0</v>
      </c>
      <c r="O143" s="71">
        <f>'Раздел 2'!O215</f>
        <v>0</v>
      </c>
      <c r="P143" s="71">
        <f>'Раздел 2'!P215</f>
        <v>0</v>
      </c>
      <c r="Q143" s="71">
        <f>'Раздел 2'!Q215</f>
        <v>0</v>
      </c>
      <c r="R143" s="71">
        <f>'Раздел 2'!R215</f>
        <v>0</v>
      </c>
      <c r="S143" s="71">
        <f>'Раздел 2'!S215</f>
        <v>0</v>
      </c>
      <c r="T143" s="71">
        <f>'Раздел 2'!T215</f>
        <v>0</v>
      </c>
      <c r="U143" s="71">
        <f>'Раздел 2'!U215</f>
        <v>0</v>
      </c>
      <c r="V143" s="71">
        <f>'Раздел 2'!V215</f>
        <v>0</v>
      </c>
      <c r="W143" s="71">
        <f>'Раздел 2'!W215</f>
        <v>0</v>
      </c>
      <c r="X143" s="71">
        <f>'Раздел 2'!X215</f>
        <v>0</v>
      </c>
    </row>
    <row r="144" spans="1:24" x14ac:dyDescent="0.25">
      <c r="A144" s="56" t="s">
        <v>352</v>
      </c>
      <c r="B144" s="27" t="s">
        <v>412</v>
      </c>
      <c r="C144" s="71">
        <f>'Раздел 2'!C216</f>
        <v>0</v>
      </c>
      <c r="D144" s="71">
        <f>'Раздел 2'!D216</f>
        <v>0</v>
      </c>
      <c r="E144" s="71">
        <f>'Раздел 2'!E216</f>
        <v>0</v>
      </c>
      <c r="F144" s="71">
        <f>'Раздел 2'!F216</f>
        <v>0</v>
      </c>
      <c r="G144" s="71">
        <f>'Раздел 2'!G216</f>
        <v>0</v>
      </c>
      <c r="H144" s="71">
        <f>'Раздел 2'!H216</f>
        <v>0</v>
      </c>
      <c r="I144" s="71">
        <f>'Раздел 2'!I216</f>
        <v>0</v>
      </c>
      <c r="J144" s="71">
        <f>'Раздел 2'!J216</f>
        <v>0</v>
      </c>
      <c r="K144" s="71">
        <f>'Раздел 2'!K216</f>
        <v>0</v>
      </c>
      <c r="L144" s="71">
        <f>'Раздел 2'!L216</f>
        <v>0</v>
      </c>
      <c r="M144" s="71">
        <f>'Раздел 2'!M216</f>
        <v>0</v>
      </c>
      <c r="N144" s="71">
        <f>'Раздел 2'!N216</f>
        <v>0</v>
      </c>
      <c r="O144" s="71">
        <f>'Раздел 2'!O216</f>
        <v>0</v>
      </c>
      <c r="P144" s="71">
        <f>'Раздел 2'!P216</f>
        <v>0</v>
      </c>
      <c r="Q144" s="71">
        <f>'Раздел 2'!Q216</f>
        <v>0</v>
      </c>
      <c r="R144" s="71">
        <f>'Раздел 2'!R216</f>
        <v>0</v>
      </c>
      <c r="S144" s="71">
        <f>'Раздел 2'!S216</f>
        <v>0</v>
      </c>
      <c r="T144" s="71">
        <f>'Раздел 2'!T216</f>
        <v>0</v>
      </c>
      <c r="U144" s="71">
        <f>'Раздел 2'!U216</f>
        <v>0</v>
      </c>
      <c r="V144" s="71">
        <f>'Раздел 2'!V216</f>
        <v>0</v>
      </c>
      <c r="W144" s="71">
        <f>'Раздел 2'!W216</f>
        <v>0</v>
      </c>
      <c r="X144" s="71">
        <f>'Раздел 2'!X216</f>
        <v>0</v>
      </c>
    </row>
    <row r="145" spans="1:24" x14ac:dyDescent="0.25">
      <c r="A145" s="56" t="s">
        <v>341</v>
      </c>
      <c r="B145" s="27" t="s">
        <v>413</v>
      </c>
      <c r="C145" s="71">
        <f>'Раздел 2'!C217</f>
        <v>0</v>
      </c>
      <c r="D145" s="71">
        <f>'Раздел 2'!D217</f>
        <v>0</v>
      </c>
      <c r="E145" s="71">
        <f>'Раздел 2'!E217</f>
        <v>0</v>
      </c>
      <c r="F145" s="71">
        <f>'Раздел 2'!F217</f>
        <v>0</v>
      </c>
      <c r="G145" s="71">
        <f>'Раздел 2'!G217</f>
        <v>0</v>
      </c>
      <c r="H145" s="71">
        <f>'Раздел 2'!H217</f>
        <v>0</v>
      </c>
      <c r="I145" s="71">
        <f>'Раздел 2'!I217</f>
        <v>0</v>
      </c>
      <c r="J145" s="71">
        <f>'Раздел 2'!J217</f>
        <v>0</v>
      </c>
      <c r="K145" s="71">
        <f>'Раздел 2'!K217</f>
        <v>0</v>
      </c>
      <c r="L145" s="71">
        <f>'Раздел 2'!L217</f>
        <v>0</v>
      </c>
      <c r="M145" s="71">
        <f>'Раздел 2'!M217</f>
        <v>0</v>
      </c>
      <c r="N145" s="71">
        <f>'Раздел 2'!N217</f>
        <v>0</v>
      </c>
      <c r="O145" s="71">
        <f>'Раздел 2'!O217</f>
        <v>0</v>
      </c>
      <c r="P145" s="71">
        <f>'Раздел 2'!P217</f>
        <v>0</v>
      </c>
      <c r="Q145" s="71">
        <f>'Раздел 2'!Q217</f>
        <v>0</v>
      </c>
      <c r="R145" s="71">
        <f>'Раздел 2'!R217</f>
        <v>0</v>
      </c>
      <c r="S145" s="71">
        <f>'Раздел 2'!S217</f>
        <v>0</v>
      </c>
      <c r="T145" s="71">
        <f>'Раздел 2'!T217</f>
        <v>0</v>
      </c>
      <c r="U145" s="71">
        <f>'Раздел 2'!U217</f>
        <v>0</v>
      </c>
      <c r="V145" s="71">
        <f>'Раздел 2'!V217</f>
        <v>0</v>
      </c>
      <c r="W145" s="71">
        <f>'Раздел 2'!W217</f>
        <v>0</v>
      </c>
      <c r="X145" s="71">
        <f>'Раздел 2'!X217</f>
        <v>0</v>
      </c>
    </row>
    <row r="146" spans="1:24" x14ac:dyDescent="0.25">
      <c r="A146" s="56" t="s">
        <v>354</v>
      </c>
      <c r="B146" s="27" t="s">
        <v>414</v>
      </c>
      <c r="C146" s="71">
        <f>'Раздел 2'!C218</f>
        <v>0</v>
      </c>
      <c r="D146" s="71">
        <f>'Раздел 2'!D218</f>
        <v>0</v>
      </c>
      <c r="E146" s="71">
        <f>'Раздел 2'!E218</f>
        <v>0</v>
      </c>
      <c r="F146" s="71">
        <f>'Раздел 2'!F218</f>
        <v>0</v>
      </c>
      <c r="G146" s="71">
        <f>'Раздел 2'!G218</f>
        <v>0</v>
      </c>
      <c r="H146" s="71">
        <f>'Раздел 2'!H218</f>
        <v>0</v>
      </c>
      <c r="I146" s="71">
        <f>'Раздел 2'!I218</f>
        <v>0</v>
      </c>
      <c r="J146" s="71">
        <f>'Раздел 2'!J218</f>
        <v>0</v>
      </c>
      <c r="K146" s="71">
        <f>'Раздел 2'!K218</f>
        <v>0</v>
      </c>
      <c r="L146" s="71">
        <f>'Раздел 2'!L218</f>
        <v>0</v>
      </c>
      <c r="M146" s="71">
        <f>'Раздел 2'!M218</f>
        <v>0</v>
      </c>
      <c r="N146" s="71">
        <f>'Раздел 2'!N218</f>
        <v>0</v>
      </c>
      <c r="O146" s="71">
        <f>'Раздел 2'!O218</f>
        <v>0</v>
      </c>
      <c r="P146" s="71">
        <f>'Раздел 2'!P218</f>
        <v>0</v>
      </c>
      <c r="Q146" s="71">
        <f>'Раздел 2'!Q218</f>
        <v>0</v>
      </c>
      <c r="R146" s="71">
        <f>'Раздел 2'!R218</f>
        <v>0</v>
      </c>
      <c r="S146" s="71">
        <f>'Раздел 2'!S218</f>
        <v>0</v>
      </c>
      <c r="T146" s="71">
        <f>'Раздел 2'!T218</f>
        <v>0</v>
      </c>
      <c r="U146" s="71">
        <f>'Раздел 2'!U218</f>
        <v>0</v>
      </c>
      <c r="V146" s="71">
        <f>'Раздел 2'!V218</f>
        <v>0</v>
      </c>
      <c r="W146" s="71">
        <f>'Раздел 2'!W218</f>
        <v>0</v>
      </c>
      <c r="X146" s="71">
        <f>'Раздел 2'!X218</f>
        <v>0</v>
      </c>
    </row>
    <row r="147" spans="1:24" x14ac:dyDescent="0.25">
      <c r="A147" s="56" t="s">
        <v>356</v>
      </c>
      <c r="B147" s="27" t="s">
        <v>416</v>
      </c>
      <c r="C147" s="71">
        <f>'Раздел 2'!C219</f>
        <v>3</v>
      </c>
      <c r="D147" s="71">
        <f>'Раздел 2'!D219</f>
        <v>1</v>
      </c>
      <c r="E147" s="71">
        <f>'Раздел 2'!E219</f>
        <v>761</v>
      </c>
      <c r="F147" s="71">
        <f>'Раздел 2'!F219</f>
        <v>691</v>
      </c>
      <c r="G147" s="71">
        <f>'Раздел 2'!G219</f>
        <v>236</v>
      </c>
      <c r="H147" s="71">
        <f>'Раздел 2'!H219</f>
        <v>327</v>
      </c>
      <c r="I147" s="71">
        <f>'Раздел 2'!I219</f>
        <v>95</v>
      </c>
      <c r="J147" s="71">
        <f>'Раздел 2'!J219</f>
        <v>33</v>
      </c>
      <c r="K147" s="71">
        <f>'Раздел 2'!K219</f>
        <v>643</v>
      </c>
      <c r="L147" s="71">
        <f>'Раздел 2'!L219</f>
        <v>47</v>
      </c>
      <c r="M147" s="71">
        <f>'Раздел 2'!M219</f>
        <v>1</v>
      </c>
      <c r="N147" s="71">
        <f>'Раздел 2'!N219</f>
        <v>0</v>
      </c>
      <c r="O147" s="71">
        <f>'Раздел 2'!O219</f>
        <v>0</v>
      </c>
      <c r="P147" s="71">
        <f>'Раздел 2'!P219</f>
        <v>0</v>
      </c>
      <c r="Q147" s="71">
        <f>'Раздел 2'!Q219</f>
        <v>0</v>
      </c>
      <c r="R147" s="71">
        <f>'Раздел 2'!R219</f>
        <v>70</v>
      </c>
      <c r="S147" s="71">
        <f>'Раздел 2'!S219</f>
        <v>0</v>
      </c>
      <c r="T147" s="71">
        <f>'Раздел 2'!T219</f>
        <v>70</v>
      </c>
      <c r="U147" s="71">
        <f>'Раздел 2'!U219</f>
        <v>0</v>
      </c>
      <c r="V147" s="71">
        <f>'Раздел 2'!V219</f>
        <v>0</v>
      </c>
      <c r="W147" s="71">
        <f>'Раздел 2'!W219</f>
        <v>195</v>
      </c>
      <c r="X147" s="71">
        <f>'Раздел 2'!X219</f>
        <v>566</v>
      </c>
    </row>
    <row r="148" spans="1:24" x14ac:dyDescent="0.25">
      <c r="A148" s="56" t="s">
        <v>358</v>
      </c>
      <c r="B148" s="27" t="s">
        <v>418</v>
      </c>
      <c r="C148" s="71">
        <f>'Раздел 2'!C220</f>
        <v>0</v>
      </c>
      <c r="D148" s="71">
        <f>'Раздел 2'!D220</f>
        <v>0</v>
      </c>
      <c r="E148" s="71">
        <f>'Раздел 2'!E220</f>
        <v>0</v>
      </c>
      <c r="F148" s="71">
        <f>'Раздел 2'!F220</f>
        <v>0</v>
      </c>
      <c r="G148" s="71">
        <f>'Раздел 2'!G220</f>
        <v>0</v>
      </c>
      <c r="H148" s="71">
        <f>'Раздел 2'!H220</f>
        <v>0</v>
      </c>
      <c r="I148" s="71">
        <f>'Раздел 2'!I220</f>
        <v>0</v>
      </c>
      <c r="J148" s="71">
        <f>'Раздел 2'!J220</f>
        <v>0</v>
      </c>
      <c r="K148" s="71">
        <f>'Раздел 2'!K220</f>
        <v>0</v>
      </c>
      <c r="L148" s="71">
        <f>'Раздел 2'!L220</f>
        <v>0</v>
      </c>
      <c r="M148" s="71">
        <f>'Раздел 2'!M220</f>
        <v>0</v>
      </c>
      <c r="N148" s="71">
        <f>'Раздел 2'!N220</f>
        <v>0</v>
      </c>
      <c r="O148" s="71">
        <f>'Раздел 2'!O220</f>
        <v>0</v>
      </c>
      <c r="P148" s="71">
        <f>'Раздел 2'!P220</f>
        <v>0</v>
      </c>
      <c r="Q148" s="71">
        <f>'Раздел 2'!Q220</f>
        <v>0</v>
      </c>
      <c r="R148" s="71">
        <f>'Раздел 2'!R220</f>
        <v>0</v>
      </c>
      <c r="S148" s="71">
        <f>'Раздел 2'!S220</f>
        <v>0</v>
      </c>
      <c r="T148" s="71">
        <f>'Раздел 2'!T220</f>
        <v>0</v>
      </c>
      <c r="U148" s="71">
        <f>'Раздел 2'!U220</f>
        <v>0</v>
      </c>
      <c r="V148" s="71">
        <f>'Раздел 2'!V220</f>
        <v>0</v>
      </c>
      <c r="W148" s="71">
        <f>'Раздел 2'!W220</f>
        <v>0</v>
      </c>
      <c r="X148" s="71">
        <f>'Раздел 2'!X220</f>
        <v>0</v>
      </c>
    </row>
    <row r="149" spans="1:24" x14ac:dyDescent="0.25">
      <c r="A149" s="56" t="s">
        <v>360</v>
      </c>
      <c r="B149" s="27" t="s">
        <v>420</v>
      </c>
      <c r="C149" s="71">
        <f>'Раздел 2'!C221</f>
        <v>10</v>
      </c>
      <c r="D149" s="71">
        <f>'Раздел 2'!D221</f>
        <v>1</v>
      </c>
      <c r="E149" s="71">
        <f>'Раздел 2'!E221</f>
        <v>1960</v>
      </c>
      <c r="F149" s="71">
        <f>'Раздел 2'!F221</f>
        <v>1856</v>
      </c>
      <c r="G149" s="71">
        <f>'Раздел 2'!G221</f>
        <v>1206</v>
      </c>
      <c r="H149" s="71">
        <f>'Раздел 2'!H221</f>
        <v>576</v>
      </c>
      <c r="I149" s="71">
        <f>'Раздел 2'!I221</f>
        <v>57</v>
      </c>
      <c r="J149" s="71">
        <f>'Раздел 2'!J221</f>
        <v>17</v>
      </c>
      <c r="K149" s="71">
        <f>'Раздел 2'!K221</f>
        <v>1762</v>
      </c>
      <c r="L149" s="71">
        <f>'Раздел 2'!L221</f>
        <v>76</v>
      </c>
      <c r="M149" s="71">
        <f>'Раздел 2'!M221</f>
        <v>18</v>
      </c>
      <c r="N149" s="71">
        <f>'Раздел 2'!N221</f>
        <v>0</v>
      </c>
      <c r="O149" s="71">
        <f>'Раздел 2'!O221</f>
        <v>0</v>
      </c>
      <c r="P149" s="71">
        <f>'Раздел 2'!P221</f>
        <v>0</v>
      </c>
      <c r="Q149" s="71">
        <f>'Раздел 2'!Q221</f>
        <v>0</v>
      </c>
      <c r="R149" s="71">
        <f>'Раздел 2'!R221</f>
        <v>104</v>
      </c>
      <c r="S149" s="71">
        <f>'Раздел 2'!S221</f>
        <v>51</v>
      </c>
      <c r="T149" s="71">
        <f>'Раздел 2'!T221</f>
        <v>104</v>
      </c>
      <c r="U149" s="71">
        <f>'Раздел 2'!U221</f>
        <v>2</v>
      </c>
      <c r="V149" s="71">
        <f>'Раздел 2'!V221</f>
        <v>2</v>
      </c>
      <c r="W149" s="71">
        <f>'Раздел 2'!W221</f>
        <v>1870</v>
      </c>
      <c r="X149" s="71">
        <f>'Раздел 2'!X221</f>
        <v>90</v>
      </c>
    </row>
    <row r="150" spans="1:24" x14ac:dyDescent="0.25">
      <c r="A150" s="56" t="s">
        <v>371</v>
      </c>
      <c r="B150" s="27" t="s">
        <v>432</v>
      </c>
      <c r="C150" s="71">
        <f>'Раздел 2'!C227</f>
        <v>4</v>
      </c>
      <c r="D150" s="71">
        <f>'Раздел 2'!D227</f>
        <v>1</v>
      </c>
      <c r="E150" s="71">
        <f>'Раздел 2'!E227</f>
        <v>1349</v>
      </c>
      <c r="F150" s="71">
        <f>'Раздел 2'!F227</f>
        <v>1255</v>
      </c>
      <c r="G150" s="71">
        <f>'Раздел 2'!G227</f>
        <v>777</v>
      </c>
      <c r="H150" s="71">
        <f>'Раздел 2'!H227</f>
        <v>433</v>
      </c>
      <c r="I150" s="71">
        <f>'Раздел 2'!I227</f>
        <v>40</v>
      </c>
      <c r="J150" s="71">
        <f>'Раздел 2'!J227</f>
        <v>5</v>
      </c>
      <c r="K150" s="71">
        <f>'Раздел 2'!K227</f>
        <v>1252</v>
      </c>
      <c r="L150" s="71">
        <f>'Раздел 2'!L227</f>
        <v>2</v>
      </c>
      <c r="M150" s="71">
        <f>'Раздел 2'!M227</f>
        <v>1</v>
      </c>
      <c r="N150" s="71">
        <f>'Раздел 2'!N227</f>
        <v>0</v>
      </c>
      <c r="O150" s="71">
        <f>'Раздел 2'!O227</f>
        <v>0</v>
      </c>
      <c r="P150" s="71">
        <f>'Раздел 2'!P227</f>
        <v>0</v>
      </c>
      <c r="Q150" s="71">
        <f>'Раздел 2'!Q227</f>
        <v>0</v>
      </c>
      <c r="R150" s="71">
        <f>'Раздел 2'!R227</f>
        <v>94</v>
      </c>
      <c r="S150" s="71">
        <f>'Раздел 2'!S227</f>
        <v>64</v>
      </c>
      <c r="T150" s="71">
        <f>'Раздел 2'!T227</f>
        <v>82</v>
      </c>
      <c r="U150" s="71">
        <f>'Раздел 2'!U227</f>
        <v>1</v>
      </c>
      <c r="V150" s="71">
        <f>'Раздел 2'!V227</f>
        <v>1</v>
      </c>
      <c r="W150" s="71">
        <f>'Раздел 2'!W227</f>
        <v>277</v>
      </c>
      <c r="X150" s="71">
        <f>'Раздел 2'!X227</f>
        <v>1072</v>
      </c>
    </row>
    <row r="151" spans="1:24" x14ac:dyDescent="0.25">
      <c r="A151" s="56" t="s">
        <v>373</v>
      </c>
      <c r="B151" s="27" t="s">
        <v>434</v>
      </c>
      <c r="C151" s="71">
        <f>'Раздел 2'!C228</f>
        <v>0</v>
      </c>
      <c r="D151" s="71">
        <f>'Раздел 2'!D228</f>
        <v>0</v>
      </c>
      <c r="E151" s="71">
        <f>'Раздел 2'!E228</f>
        <v>0</v>
      </c>
      <c r="F151" s="71">
        <f>'Раздел 2'!F228</f>
        <v>0</v>
      </c>
      <c r="G151" s="71">
        <f>'Раздел 2'!G228</f>
        <v>0</v>
      </c>
      <c r="H151" s="71">
        <f>'Раздел 2'!H228</f>
        <v>0</v>
      </c>
      <c r="I151" s="71">
        <f>'Раздел 2'!I228</f>
        <v>0</v>
      </c>
      <c r="J151" s="71">
        <f>'Раздел 2'!J228</f>
        <v>0</v>
      </c>
      <c r="K151" s="71">
        <f>'Раздел 2'!K228</f>
        <v>0</v>
      </c>
      <c r="L151" s="71">
        <f>'Раздел 2'!L228</f>
        <v>0</v>
      </c>
      <c r="M151" s="71">
        <f>'Раздел 2'!M228</f>
        <v>0</v>
      </c>
      <c r="N151" s="71">
        <f>'Раздел 2'!N228</f>
        <v>0</v>
      </c>
      <c r="O151" s="71">
        <f>'Раздел 2'!O228</f>
        <v>0</v>
      </c>
      <c r="P151" s="71">
        <f>'Раздел 2'!P228</f>
        <v>0</v>
      </c>
      <c r="Q151" s="71">
        <f>'Раздел 2'!Q228</f>
        <v>0</v>
      </c>
      <c r="R151" s="71">
        <f>'Раздел 2'!R228</f>
        <v>0</v>
      </c>
      <c r="S151" s="71">
        <f>'Раздел 2'!S228</f>
        <v>0</v>
      </c>
      <c r="T151" s="71">
        <f>'Раздел 2'!T228</f>
        <v>0</v>
      </c>
      <c r="U151" s="71">
        <f>'Раздел 2'!U228</f>
        <v>0</v>
      </c>
      <c r="V151" s="71">
        <f>'Раздел 2'!V228</f>
        <v>0</v>
      </c>
      <c r="W151" s="71">
        <f>'Раздел 2'!W228</f>
        <v>0</v>
      </c>
      <c r="X151" s="71">
        <f>'Раздел 2'!X228</f>
        <v>0</v>
      </c>
    </row>
    <row r="152" spans="1:24" x14ac:dyDescent="0.25">
      <c r="A152" s="56" t="s">
        <v>377</v>
      </c>
      <c r="B152" s="27" t="s">
        <v>436</v>
      </c>
      <c r="C152" s="71">
        <f>'Раздел 2'!C229</f>
        <v>0</v>
      </c>
      <c r="D152" s="71">
        <f>'Раздел 2'!D229</f>
        <v>0</v>
      </c>
      <c r="E152" s="71">
        <f>'Раздел 2'!E229</f>
        <v>0</v>
      </c>
      <c r="F152" s="71">
        <f>'Раздел 2'!F229</f>
        <v>0</v>
      </c>
      <c r="G152" s="71">
        <f>'Раздел 2'!G229</f>
        <v>0</v>
      </c>
      <c r="H152" s="71">
        <f>'Раздел 2'!H229</f>
        <v>0</v>
      </c>
      <c r="I152" s="71">
        <f>'Раздел 2'!I229</f>
        <v>0</v>
      </c>
      <c r="J152" s="71">
        <f>'Раздел 2'!J229</f>
        <v>0</v>
      </c>
      <c r="K152" s="71">
        <f>'Раздел 2'!K229</f>
        <v>0</v>
      </c>
      <c r="L152" s="71">
        <f>'Раздел 2'!L229</f>
        <v>0</v>
      </c>
      <c r="M152" s="71">
        <f>'Раздел 2'!M229</f>
        <v>0</v>
      </c>
      <c r="N152" s="71">
        <f>'Раздел 2'!N229</f>
        <v>0</v>
      </c>
      <c r="O152" s="71">
        <f>'Раздел 2'!O229</f>
        <v>0</v>
      </c>
      <c r="P152" s="71">
        <f>'Раздел 2'!P229</f>
        <v>0</v>
      </c>
      <c r="Q152" s="71">
        <f>'Раздел 2'!Q229</f>
        <v>0</v>
      </c>
      <c r="R152" s="71">
        <f>'Раздел 2'!R229</f>
        <v>0</v>
      </c>
      <c r="S152" s="71">
        <f>'Раздел 2'!S229</f>
        <v>0</v>
      </c>
      <c r="T152" s="71">
        <f>'Раздел 2'!T229</f>
        <v>0</v>
      </c>
      <c r="U152" s="71">
        <f>'Раздел 2'!U229</f>
        <v>0</v>
      </c>
      <c r="V152" s="71">
        <f>'Раздел 2'!V229</f>
        <v>0</v>
      </c>
      <c r="W152" s="71">
        <f>'Раздел 2'!W229</f>
        <v>0</v>
      </c>
      <c r="X152" s="71">
        <f>'Раздел 2'!X229</f>
        <v>0</v>
      </c>
    </row>
    <row r="153" spans="1:24" x14ac:dyDescent="0.25">
      <c r="A153" s="56" t="s">
        <v>379</v>
      </c>
      <c r="B153" s="27" t="s">
        <v>438</v>
      </c>
      <c r="C153" s="71">
        <f>'Раздел 2'!C230</f>
        <v>2</v>
      </c>
      <c r="D153" s="71">
        <f>'Раздел 2'!D230</f>
        <v>1</v>
      </c>
      <c r="E153" s="71">
        <f>'Раздел 2'!E230</f>
        <v>971</v>
      </c>
      <c r="F153" s="71">
        <f>'Раздел 2'!F230</f>
        <v>911</v>
      </c>
      <c r="G153" s="71">
        <f>'Раздел 2'!G230</f>
        <v>503</v>
      </c>
      <c r="H153" s="71">
        <f>'Раздел 2'!H230</f>
        <v>346</v>
      </c>
      <c r="I153" s="71">
        <f>'Раздел 2'!I230</f>
        <v>46</v>
      </c>
      <c r="J153" s="71">
        <f>'Раздел 2'!J230</f>
        <v>16</v>
      </c>
      <c r="K153" s="71">
        <f>'Раздел 2'!K230</f>
        <v>866</v>
      </c>
      <c r="L153" s="71">
        <f>'Раздел 2'!L230</f>
        <v>32</v>
      </c>
      <c r="M153" s="71">
        <f>'Раздел 2'!M230</f>
        <v>13</v>
      </c>
      <c r="N153" s="71">
        <f>'Раздел 2'!N230</f>
        <v>0</v>
      </c>
      <c r="O153" s="71">
        <f>'Раздел 2'!O230</f>
        <v>0</v>
      </c>
      <c r="P153" s="71">
        <f>'Раздел 2'!P230</f>
        <v>0</v>
      </c>
      <c r="Q153" s="71">
        <f>'Раздел 2'!Q230</f>
        <v>0</v>
      </c>
      <c r="R153" s="71">
        <f>'Раздел 2'!R230</f>
        <v>60</v>
      </c>
      <c r="S153" s="71">
        <f>'Раздел 2'!S230</f>
        <v>0</v>
      </c>
      <c r="T153" s="71">
        <f>'Раздел 2'!T230</f>
        <v>60</v>
      </c>
      <c r="U153" s="71">
        <f>'Раздел 2'!U230</f>
        <v>0</v>
      </c>
      <c r="V153" s="71">
        <f>'Раздел 2'!V230</f>
        <v>0</v>
      </c>
      <c r="W153" s="71">
        <f>'Раздел 2'!W230</f>
        <v>631</v>
      </c>
      <c r="X153" s="71">
        <f>'Раздел 2'!X230</f>
        <v>340</v>
      </c>
    </row>
    <row r="154" spans="1:24" ht="21" x14ac:dyDescent="0.25">
      <c r="A154" s="56" t="s">
        <v>871</v>
      </c>
      <c r="B154" s="27" t="s">
        <v>440</v>
      </c>
      <c r="C154" s="71">
        <f>'Раздел 2'!C231</f>
        <v>1</v>
      </c>
      <c r="D154" s="71">
        <f>'Раздел 2'!D231</f>
        <v>0</v>
      </c>
      <c r="E154" s="71">
        <f>'Раздел 2'!E231</f>
        <v>30</v>
      </c>
      <c r="F154" s="71">
        <f>'Раздел 2'!F231</f>
        <v>30</v>
      </c>
      <c r="G154" s="71">
        <f>'Раздел 2'!G231</f>
        <v>30</v>
      </c>
      <c r="H154" s="71">
        <f>'Раздел 2'!H231</f>
        <v>0</v>
      </c>
      <c r="I154" s="71">
        <f>'Раздел 2'!I231</f>
        <v>0</v>
      </c>
      <c r="J154" s="71">
        <f>'Раздел 2'!J231</f>
        <v>0</v>
      </c>
      <c r="K154" s="71">
        <f>'Раздел 2'!K231</f>
        <v>30</v>
      </c>
      <c r="L154" s="71">
        <f>'Раздел 2'!L231</f>
        <v>0</v>
      </c>
      <c r="M154" s="71">
        <f>'Раздел 2'!M231</f>
        <v>0</v>
      </c>
      <c r="N154" s="71">
        <f>'Раздел 2'!N231</f>
        <v>0</v>
      </c>
      <c r="O154" s="71">
        <f>'Раздел 2'!O231</f>
        <v>0</v>
      </c>
      <c r="P154" s="71">
        <f>'Раздел 2'!P231</f>
        <v>0</v>
      </c>
      <c r="Q154" s="71">
        <f>'Раздел 2'!Q231</f>
        <v>0</v>
      </c>
      <c r="R154" s="71">
        <f>'Раздел 2'!R231</f>
        <v>0</v>
      </c>
      <c r="S154" s="71">
        <f>'Раздел 2'!S231</f>
        <v>0</v>
      </c>
      <c r="T154" s="71">
        <f>'Раздел 2'!T231</f>
        <v>0</v>
      </c>
      <c r="U154" s="71">
        <f>'Раздел 2'!U231</f>
        <v>0</v>
      </c>
      <c r="V154" s="71">
        <f>'Раздел 2'!V231</f>
        <v>0</v>
      </c>
      <c r="W154" s="71">
        <f>'Раздел 2'!W231</f>
        <v>30</v>
      </c>
      <c r="X154" s="71">
        <f>'Раздел 2'!X231</f>
        <v>0</v>
      </c>
    </row>
    <row r="155" spans="1:24" ht="21" x14ac:dyDescent="0.25">
      <c r="A155" s="56" t="s">
        <v>375</v>
      </c>
      <c r="B155" s="27" t="s">
        <v>452</v>
      </c>
      <c r="C155" s="71">
        <f>'Раздел 2'!C237</f>
        <v>0</v>
      </c>
      <c r="D155" s="71">
        <f>'Раздел 2'!D237</f>
        <v>0</v>
      </c>
      <c r="E155" s="71">
        <f>'Раздел 2'!E237</f>
        <v>0</v>
      </c>
      <c r="F155" s="71">
        <f>'Раздел 2'!F237</f>
        <v>0</v>
      </c>
      <c r="G155" s="71">
        <f>'Раздел 2'!G237</f>
        <v>0</v>
      </c>
      <c r="H155" s="71">
        <f>'Раздел 2'!H237</f>
        <v>0</v>
      </c>
      <c r="I155" s="71">
        <f>'Раздел 2'!I237</f>
        <v>0</v>
      </c>
      <c r="J155" s="71">
        <f>'Раздел 2'!J237</f>
        <v>0</v>
      </c>
      <c r="K155" s="71">
        <f>'Раздел 2'!K237</f>
        <v>0</v>
      </c>
      <c r="L155" s="71">
        <f>'Раздел 2'!L237</f>
        <v>0</v>
      </c>
      <c r="M155" s="71">
        <f>'Раздел 2'!M237</f>
        <v>0</v>
      </c>
      <c r="N155" s="71">
        <f>'Раздел 2'!N237</f>
        <v>0</v>
      </c>
      <c r="O155" s="71">
        <f>'Раздел 2'!O237</f>
        <v>0</v>
      </c>
      <c r="P155" s="71">
        <f>'Раздел 2'!P237</f>
        <v>0</v>
      </c>
      <c r="Q155" s="71">
        <f>'Раздел 2'!Q237</f>
        <v>0</v>
      </c>
      <c r="R155" s="71">
        <f>'Раздел 2'!R237</f>
        <v>0</v>
      </c>
      <c r="S155" s="71">
        <f>'Раздел 2'!S237</f>
        <v>0</v>
      </c>
      <c r="T155" s="71">
        <f>'Раздел 2'!T237</f>
        <v>0</v>
      </c>
      <c r="U155" s="71">
        <f>'Раздел 2'!U237</f>
        <v>0</v>
      </c>
      <c r="V155" s="71">
        <f>'Раздел 2'!V237</f>
        <v>0</v>
      </c>
      <c r="W155" s="71">
        <f>'Раздел 2'!W237</f>
        <v>0</v>
      </c>
      <c r="X155" s="71">
        <f>'Раздел 2'!X237</f>
        <v>0</v>
      </c>
    </row>
    <row r="156" spans="1:24" x14ac:dyDescent="0.25">
      <c r="A156" s="56" t="s">
        <v>381</v>
      </c>
      <c r="B156" s="27" t="s">
        <v>454</v>
      </c>
      <c r="C156" s="71">
        <f>'Раздел 2'!C238</f>
        <v>0</v>
      </c>
      <c r="D156" s="71">
        <f>'Раздел 2'!D238</f>
        <v>0</v>
      </c>
      <c r="E156" s="71">
        <f>'Раздел 2'!E238</f>
        <v>0</v>
      </c>
      <c r="F156" s="71">
        <f>'Раздел 2'!F238</f>
        <v>0</v>
      </c>
      <c r="G156" s="71">
        <f>'Раздел 2'!G238</f>
        <v>0</v>
      </c>
      <c r="H156" s="71">
        <f>'Раздел 2'!H238</f>
        <v>0</v>
      </c>
      <c r="I156" s="71">
        <f>'Раздел 2'!I238</f>
        <v>0</v>
      </c>
      <c r="J156" s="71">
        <f>'Раздел 2'!J238</f>
        <v>0</v>
      </c>
      <c r="K156" s="71">
        <f>'Раздел 2'!K238</f>
        <v>0</v>
      </c>
      <c r="L156" s="71">
        <f>'Раздел 2'!L238</f>
        <v>0</v>
      </c>
      <c r="M156" s="71">
        <f>'Раздел 2'!M238</f>
        <v>0</v>
      </c>
      <c r="N156" s="71">
        <f>'Раздел 2'!N238</f>
        <v>0</v>
      </c>
      <c r="O156" s="71">
        <f>'Раздел 2'!O238</f>
        <v>0</v>
      </c>
      <c r="P156" s="71">
        <f>'Раздел 2'!P238</f>
        <v>0</v>
      </c>
      <c r="Q156" s="71">
        <f>'Раздел 2'!Q238</f>
        <v>0</v>
      </c>
      <c r="R156" s="71">
        <f>'Раздел 2'!R238</f>
        <v>0</v>
      </c>
      <c r="S156" s="71">
        <f>'Раздел 2'!S238</f>
        <v>0</v>
      </c>
      <c r="T156" s="71">
        <f>'Раздел 2'!T238</f>
        <v>0</v>
      </c>
      <c r="U156" s="71">
        <f>'Раздел 2'!U238</f>
        <v>0</v>
      </c>
      <c r="V156" s="71">
        <f>'Раздел 2'!V238</f>
        <v>0</v>
      </c>
      <c r="W156" s="71">
        <f>'Раздел 2'!W238</f>
        <v>0</v>
      </c>
      <c r="X156" s="71">
        <f>'Раздел 2'!X238</f>
        <v>0</v>
      </c>
    </row>
    <row r="157" spans="1:24" x14ac:dyDescent="0.25">
      <c r="A157" s="56" t="s">
        <v>383</v>
      </c>
      <c r="B157" s="27" t="s">
        <v>456</v>
      </c>
      <c r="C157" s="71">
        <f>'Раздел 2'!C239</f>
        <v>2</v>
      </c>
      <c r="D157" s="71">
        <f>'Раздел 2'!D239</f>
        <v>0</v>
      </c>
      <c r="E157" s="71">
        <f>'Раздел 2'!E239</f>
        <v>32</v>
      </c>
      <c r="F157" s="71">
        <f>'Раздел 2'!F239</f>
        <v>32</v>
      </c>
      <c r="G157" s="71">
        <f>'Раздел 2'!G239</f>
        <v>12</v>
      </c>
      <c r="H157" s="71">
        <f>'Раздел 2'!H239</f>
        <v>20</v>
      </c>
      <c r="I157" s="71">
        <f>'Раздел 2'!I239</f>
        <v>0</v>
      </c>
      <c r="J157" s="71">
        <f>'Раздел 2'!J239</f>
        <v>0</v>
      </c>
      <c r="K157" s="71">
        <f>'Раздел 2'!K239</f>
        <v>32</v>
      </c>
      <c r="L157" s="71">
        <f>'Раздел 2'!L239</f>
        <v>0</v>
      </c>
      <c r="M157" s="71">
        <f>'Раздел 2'!M239</f>
        <v>0</v>
      </c>
      <c r="N157" s="71">
        <f>'Раздел 2'!N239</f>
        <v>0</v>
      </c>
      <c r="O157" s="71">
        <f>'Раздел 2'!O239</f>
        <v>0</v>
      </c>
      <c r="P157" s="71">
        <f>'Раздел 2'!P239</f>
        <v>0</v>
      </c>
      <c r="Q157" s="71">
        <f>'Раздел 2'!Q239</f>
        <v>0</v>
      </c>
      <c r="R157" s="71">
        <f>'Раздел 2'!R239</f>
        <v>0</v>
      </c>
      <c r="S157" s="71">
        <f>'Раздел 2'!S239</f>
        <v>0</v>
      </c>
      <c r="T157" s="71">
        <f>'Раздел 2'!T239</f>
        <v>0</v>
      </c>
      <c r="U157" s="71">
        <f>'Раздел 2'!U239</f>
        <v>0</v>
      </c>
      <c r="V157" s="71">
        <f>'Раздел 2'!V239</f>
        <v>0</v>
      </c>
      <c r="W157" s="71">
        <f>'Раздел 2'!W239</f>
        <v>16</v>
      </c>
      <c r="X157" s="71">
        <f>'Раздел 2'!X239</f>
        <v>16</v>
      </c>
    </row>
    <row r="158" spans="1:24" x14ac:dyDescent="0.25">
      <c r="A158" s="56" t="s">
        <v>385</v>
      </c>
      <c r="B158" s="27" t="s">
        <v>457</v>
      </c>
      <c r="C158" s="71">
        <f>'Раздел 2'!C240</f>
        <v>1</v>
      </c>
      <c r="D158" s="71">
        <f>'Раздел 2'!D240</f>
        <v>1</v>
      </c>
      <c r="E158" s="71">
        <f>'Раздел 2'!E240</f>
        <v>171</v>
      </c>
      <c r="F158" s="71">
        <f>'Раздел 2'!F240</f>
        <v>171</v>
      </c>
      <c r="G158" s="71">
        <f>'Раздел 2'!G240</f>
        <v>97</v>
      </c>
      <c r="H158" s="71">
        <f>'Раздел 2'!H240</f>
        <v>68</v>
      </c>
      <c r="I158" s="71">
        <f>'Раздел 2'!I240</f>
        <v>6</v>
      </c>
      <c r="J158" s="71">
        <f>'Раздел 2'!J240</f>
        <v>0</v>
      </c>
      <c r="K158" s="71">
        <f>'Раздел 2'!K240</f>
        <v>128</v>
      </c>
      <c r="L158" s="71">
        <f>'Раздел 2'!L240</f>
        <v>40</v>
      </c>
      <c r="M158" s="71">
        <f>'Раздел 2'!M240</f>
        <v>3</v>
      </c>
      <c r="N158" s="71">
        <f>'Раздел 2'!N240</f>
        <v>0</v>
      </c>
      <c r="O158" s="71">
        <f>'Раздел 2'!O240</f>
        <v>0</v>
      </c>
      <c r="P158" s="71">
        <f>'Раздел 2'!P240</f>
        <v>0</v>
      </c>
      <c r="Q158" s="71">
        <f>'Раздел 2'!Q240</f>
        <v>0</v>
      </c>
      <c r="R158" s="71">
        <f>'Раздел 2'!R240</f>
        <v>0</v>
      </c>
      <c r="S158" s="71">
        <f>'Раздел 2'!S240</f>
        <v>0</v>
      </c>
      <c r="T158" s="71">
        <f>'Раздел 2'!T240</f>
        <v>0</v>
      </c>
      <c r="U158" s="71">
        <f>'Раздел 2'!U240</f>
        <v>0</v>
      </c>
      <c r="V158" s="71">
        <f>'Раздел 2'!V240</f>
        <v>0</v>
      </c>
      <c r="W158" s="71">
        <f>'Раздел 2'!W240</f>
        <v>120</v>
      </c>
      <c r="X158" s="71">
        <f>'Раздел 2'!X240</f>
        <v>51</v>
      </c>
    </row>
    <row r="159" spans="1:24" x14ac:dyDescent="0.25">
      <c r="A159" s="56" t="s">
        <v>393</v>
      </c>
      <c r="B159" s="27" t="s">
        <v>465</v>
      </c>
      <c r="C159" s="71">
        <f>'Раздел 2'!C244</f>
        <v>0</v>
      </c>
      <c r="D159" s="71">
        <f>'Раздел 2'!D244</f>
        <v>0</v>
      </c>
      <c r="E159" s="71">
        <f>'Раздел 2'!E244</f>
        <v>0</v>
      </c>
      <c r="F159" s="71">
        <f>'Раздел 2'!F244</f>
        <v>0</v>
      </c>
      <c r="G159" s="71">
        <f>'Раздел 2'!G244</f>
        <v>0</v>
      </c>
      <c r="H159" s="71">
        <f>'Раздел 2'!H244</f>
        <v>0</v>
      </c>
      <c r="I159" s="71">
        <f>'Раздел 2'!I244</f>
        <v>0</v>
      </c>
      <c r="J159" s="71">
        <f>'Раздел 2'!J244</f>
        <v>0</v>
      </c>
      <c r="K159" s="71">
        <f>'Раздел 2'!K244</f>
        <v>0</v>
      </c>
      <c r="L159" s="71">
        <f>'Раздел 2'!L244</f>
        <v>0</v>
      </c>
      <c r="M159" s="71">
        <f>'Раздел 2'!M244</f>
        <v>0</v>
      </c>
      <c r="N159" s="71">
        <f>'Раздел 2'!N244</f>
        <v>0</v>
      </c>
      <c r="O159" s="71">
        <f>'Раздел 2'!O244</f>
        <v>0</v>
      </c>
      <c r="P159" s="71">
        <f>'Раздел 2'!P244</f>
        <v>0</v>
      </c>
      <c r="Q159" s="71">
        <f>'Раздел 2'!Q244</f>
        <v>0</v>
      </c>
      <c r="R159" s="71">
        <f>'Раздел 2'!R244</f>
        <v>0</v>
      </c>
      <c r="S159" s="71">
        <f>'Раздел 2'!S244</f>
        <v>0</v>
      </c>
      <c r="T159" s="71">
        <f>'Раздел 2'!T244</f>
        <v>0</v>
      </c>
      <c r="U159" s="71">
        <f>'Раздел 2'!U244</f>
        <v>0</v>
      </c>
      <c r="V159" s="71">
        <f>'Раздел 2'!V244</f>
        <v>0</v>
      </c>
      <c r="W159" s="71">
        <f>'Раздел 2'!W244</f>
        <v>0</v>
      </c>
      <c r="X159" s="71">
        <f>'Раздел 2'!X244</f>
        <v>0</v>
      </c>
    </row>
    <row r="160" spans="1:24" x14ac:dyDescent="0.25">
      <c r="A160" s="56" t="s">
        <v>395</v>
      </c>
      <c r="B160" s="27" t="s">
        <v>466</v>
      </c>
      <c r="C160" s="71">
        <f>'Раздел 2'!C245</f>
        <v>0</v>
      </c>
      <c r="D160" s="71">
        <f>'Раздел 2'!D245</f>
        <v>0</v>
      </c>
      <c r="E160" s="71">
        <f>'Раздел 2'!E245</f>
        <v>0</v>
      </c>
      <c r="F160" s="71">
        <f>'Раздел 2'!F245</f>
        <v>0</v>
      </c>
      <c r="G160" s="71">
        <f>'Раздел 2'!G245</f>
        <v>0</v>
      </c>
      <c r="H160" s="71">
        <f>'Раздел 2'!H245</f>
        <v>0</v>
      </c>
      <c r="I160" s="71">
        <f>'Раздел 2'!I245</f>
        <v>0</v>
      </c>
      <c r="J160" s="71">
        <f>'Раздел 2'!J245</f>
        <v>0</v>
      </c>
      <c r="K160" s="71">
        <f>'Раздел 2'!K245</f>
        <v>0</v>
      </c>
      <c r="L160" s="71">
        <f>'Раздел 2'!L245</f>
        <v>0</v>
      </c>
      <c r="M160" s="71">
        <f>'Раздел 2'!M245</f>
        <v>0</v>
      </c>
      <c r="N160" s="71">
        <f>'Раздел 2'!N245</f>
        <v>0</v>
      </c>
      <c r="O160" s="71">
        <f>'Раздел 2'!O245</f>
        <v>0</v>
      </c>
      <c r="P160" s="71">
        <f>'Раздел 2'!P245</f>
        <v>0</v>
      </c>
      <c r="Q160" s="71">
        <f>'Раздел 2'!Q245</f>
        <v>0</v>
      </c>
      <c r="R160" s="71">
        <f>'Раздел 2'!R245</f>
        <v>0</v>
      </c>
      <c r="S160" s="71">
        <f>'Раздел 2'!S245</f>
        <v>0</v>
      </c>
      <c r="T160" s="71">
        <f>'Раздел 2'!T245</f>
        <v>0</v>
      </c>
      <c r="U160" s="71">
        <f>'Раздел 2'!U245</f>
        <v>0</v>
      </c>
      <c r="V160" s="71">
        <f>'Раздел 2'!V245</f>
        <v>0</v>
      </c>
      <c r="W160" s="71">
        <f>'Раздел 2'!W245</f>
        <v>0</v>
      </c>
      <c r="X160" s="71">
        <f>'Раздел 2'!X245</f>
        <v>0</v>
      </c>
    </row>
    <row r="161" spans="1:24" ht="21" x14ac:dyDescent="0.25">
      <c r="A161" s="56" t="s">
        <v>343</v>
      </c>
      <c r="B161" s="27" t="s">
        <v>468</v>
      </c>
      <c r="C161" s="71">
        <f>'Раздел 2'!C246</f>
        <v>0</v>
      </c>
      <c r="D161" s="71">
        <f>'Раздел 2'!D246</f>
        <v>0</v>
      </c>
      <c r="E161" s="71">
        <f>'Раздел 2'!E246</f>
        <v>0</v>
      </c>
      <c r="F161" s="71">
        <f>'Раздел 2'!F246</f>
        <v>0</v>
      </c>
      <c r="G161" s="71">
        <f>'Раздел 2'!G246</f>
        <v>0</v>
      </c>
      <c r="H161" s="71">
        <f>'Раздел 2'!H246</f>
        <v>0</v>
      </c>
      <c r="I161" s="71">
        <f>'Раздел 2'!I246</f>
        <v>0</v>
      </c>
      <c r="J161" s="71">
        <f>'Раздел 2'!J246</f>
        <v>0</v>
      </c>
      <c r="K161" s="71">
        <f>'Раздел 2'!K246</f>
        <v>0</v>
      </c>
      <c r="L161" s="71">
        <f>'Раздел 2'!L246</f>
        <v>0</v>
      </c>
      <c r="M161" s="71">
        <f>'Раздел 2'!M246</f>
        <v>0</v>
      </c>
      <c r="N161" s="71">
        <f>'Раздел 2'!N246</f>
        <v>0</v>
      </c>
      <c r="O161" s="71">
        <f>'Раздел 2'!O246</f>
        <v>0</v>
      </c>
      <c r="P161" s="71">
        <f>'Раздел 2'!P246</f>
        <v>0</v>
      </c>
      <c r="Q161" s="71">
        <f>'Раздел 2'!Q246</f>
        <v>0</v>
      </c>
      <c r="R161" s="71">
        <f>'Раздел 2'!R246</f>
        <v>0</v>
      </c>
      <c r="S161" s="71">
        <f>'Раздел 2'!S246</f>
        <v>0</v>
      </c>
      <c r="T161" s="71">
        <f>'Раздел 2'!T246</f>
        <v>0</v>
      </c>
      <c r="U161" s="71">
        <f>'Раздел 2'!U246</f>
        <v>0</v>
      </c>
      <c r="V161" s="71">
        <f>'Раздел 2'!V246</f>
        <v>0</v>
      </c>
      <c r="W161" s="71">
        <f>'Раздел 2'!W246</f>
        <v>0</v>
      </c>
      <c r="X161" s="71">
        <f>'Раздел 2'!X246</f>
        <v>0</v>
      </c>
    </row>
    <row r="162" spans="1:24" x14ac:dyDescent="0.25">
      <c r="A162" s="56" t="s">
        <v>397</v>
      </c>
      <c r="B162" s="27" t="s">
        <v>469</v>
      </c>
      <c r="C162" s="71">
        <f>'Раздел 2'!C247</f>
        <v>2</v>
      </c>
      <c r="D162" s="71">
        <f>'Раздел 2'!D247</f>
        <v>0</v>
      </c>
      <c r="E162" s="71">
        <f>'Раздел 2'!E247</f>
        <v>91</v>
      </c>
      <c r="F162" s="71">
        <f>'Раздел 2'!F247</f>
        <v>16</v>
      </c>
      <c r="G162" s="71">
        <f>'Раздел 2'!G247</f>
        <v>0</v>
      </c>
      <c r="H162" s="71">
        <f>'Раздел 2'!H247</f>
        <v>16</v>
      </c>
      <c r="I162" s="71">
        <f>'Раздел 2'!I247</f>
        <v>0</v>
      </c>
      <c r="J162" s="71">
        <f>'Раздел 2'!J247</f>
        <v>0</v>
      </c>
      <c r="K162" s="71">
        <f>'Раздел 2'!K247</f>
        <v>16</v>
      </c>
      <c r="L162" s="71">
        <f>'Раздел 2'!L247</f>
        <v>0</v>
      </c>
      <c r="M162" s="71">
        <f>'Раздел 2'!M247</f>
        <v>0</v>
      </c>
      <c r="N162" s="71">
        <f>'Раздел 2'!N247</f>
        <v>0</v>
      </c>
      <c r="O162" s="71">
        <f>'Раздел 2'!O247</f>
        <v>0</v>
      </c>
      <c r="P162" s="71">
        <f>'Раздел 2'!P247</f>
        <v>0</v>
      </c>
      <c r="Q162" s="71">
        <f>'Раздел 2'!Q247</f>
        <v>0</v>
      </c>
      <c r="R162" s="71">
        <f>'Раздел 2'!R247</f>
        <v>75</v>
      </c>
      <c r="S162" s="71">
        <f>'Раздел 2'!S247</f>
        <v>0</v>
      </c>
      <c r="T162" s="71">
        <f>'Раздел 2'!T247</f>
        <v>75</v>
      </c>
      <c r="U162" s="71">
        <f>'Раздел 2'!U247</f>
        <v>0</v>
      </c>
      <c r="V162" s="71">
        <f>'Раздел 2'!V247</f>
        <v>0</v>
      </c>
      <c r="W162" s="71">
        <f>'Раздел 2'!W247</f>
        <v>60</v>
      </c>
      <c r="X162" s="71">
        <f>'Раздел 2'!X247</f>
        <v>31</v>
      </c>
    </row>
    <row r="163" spans="1:24" ht="21" x14ac:dyDescent="0.25">
      <c r="A163" s="56" t="s">
        <v>345</v>
      </c>
      <c r="B163" s="27" t="s">
        <v>478</v>
      </c>
      <c r="C163" s="71">
        <f>'Раздел 2'!C252</f>
        <v>0</v>
      </c>
      <c r="D163" s="71">
        <f>'Раздел 2'!D252</f>
        <v>0</v>
      </c>
      <c r="E163" s="71">
        <f>'Раздел 2'!E252</f>
        <v>0</v>
      </c>
      <c r="F163" s="71">
        <f>'Раздел 2'!F252</f>
        <v>0</v>
      </c>
      <c r="G163" s="71">
        <f>'Раздел 2'!G252</f>
        <v>0</v>
      </c>
      <c r="H163" s="71">
        <f>'Раздел 2'!H252</f>
        <v>0</v>
      </c>
      <c r="I163" s="71">
        <f>'Раздел 2'!I252</f>
        <v>0</v>
      </c>
      <c r="J163" s="71">
        <f>'Раздел 2'!J252</f>
        <v>0</v>
      </c>
      <c r="K163" s="71">
        <f>'Раздел 2'!K252</f>
        <v>0</v>
      </c>
      <c r="L163" s="71">
        <f>'Раздел 2'!L252</f>
        <v>0</v>
      </c>
      <c r="M163" s="71">
        <f>'Раздел 2'!M252</f>
        <v>0</v>
      </c>
      <c r="N163" s="71">
        <f>'Раздел 2'!N252</f>
        <v>0</v>
      </c>
      <c r="O163" s="71">
        <f>'Раздел 2'!O252</f>
        <v>0</v>
      </c>
      <c r="P163" s="71">
        <f>'Раздел 2'!P252</f>
        <v>0</v>
      </c>
      <c r="Q163" s="71">
        <f>'Раздел 2'!Q252</f>
        <v>0</v>
      </c>
      <c r="R163" s="71">
        <f>'Раздел 2'!R252</f>
        <v>0</v>
      </c>
      <c r="S163" s="71">
        <f>'Раздел 2'!S252</f>
        <v>0</v>
      </c>
      <c r="T163" s="71">
        <f>'Раздел 2'!T252</f>
        <v>0</v>
      </c>
      <c r="U163" s="71">
        <f>'Раздел 2'!U252</f>
        <v>0</v>
      </c>
      <c r="V163" s="71">
        <f>'Раздел 2'!V252</f>
        <v>0</v>
      </c>
      <c r="W163" s="71">
        <f>'Раздел 2'!W252</f>
        <v>0</v>
      </c>
      <c r="X163" s="71">
        <f>'Раздел 2'!X252</f>
        <v>0</v>
      </c>
    </row>
    <row r="164" spans="1:24" x14ac:dyDescent="0.25">
      <c r="A164" s="56" t="s">
        <v>637</v>
      </c>
      <c r="B164" s="27" t="s">
        <v>480</v>
      </c>
      <c r="C164" s="71">
        <f>'Раздел 2'!C253</f>
        <v>0</v>
      </c>
      <c r="D164" s="71">
        <f>'Раздел 2'!D253</f>
        <v>0</v>
      </c>
      <c r="E164" s="71">
        <f>'Раздел 2'!E253</f>
        <v>0</v>
      </c>
      <c r="F164" s="71">
        <f>'Раздел 2'!F253</f>
        <v>0</v>
      </c>
      <c r="G164" s="71">
        <f>'Раздел 2'!G253</f>
        <v>0</v>
      </c>
      <c r="H164" s="71">
        <f>'Раздел 2'!H253</f>
        <v>0</v>
      </c>
      <c r="I164" s="71">
        <f>'Раздел 2'!I253</f>
        <v>0</v>
      </c>
      <c r="J164" s="71">
        <f>'Раздел 2'!J253</f>
        <v>0</v>
      </c>
      <c r="K164" s="71">
        <f>'Раздел 2'!K253</f>
        <v>0</v>
      </c>
      <c r="L164" s="71">
        <f>'Раздел 2'!L253</f>
        <v>0</v>
      </c>
      <c r="M164" s="71">
        <f>'Раздел 2'!M253</f>
        <v>0</v>
      </c>
      <c r="N164" s="71">
        <f>'Раздел 2'!N253</f>
        <v>0</v>
      </c>
      <c r="O164" s="71">
        <f>'Раздел 2'!O253</f>
        <v>0</v>
      </c>
      <c r="P164" s="71">
        <f>'Раздел 2'!P253</f>
        <v>0</v>
      </c>
      <c r="Q164" s="71">
        <f>'Раздел 2'!Q253</f>
        <v>0</v>
      </c>
      <c r="R164" s="71">
        <f>'Раздел 2'!R253</f>
        <v>0</v>
      </c>
      <c r="S164" s="71">
        <f>'Раздел 2'!S253</f>
        <v>0</v>
      </c>
      <c r="T164" s="71">
        <f>'Раздел 2'!T253</f>
        <v>0</v>
      </c>
      <c r="U164" s="71">
        <f>'Раздел 2'!U253</f>
        <v>0</v>
      </c>
      <c r="V164" s="71">
        <f>'Раздел 2'!V253</f>
        <v>0</v>
      </c>
      <c r="W164" s="71">
        <f>'Раздел 2'!W253</f>
        <v>0</v>
      </c>
      <c r="X164" s="71">
        <f>'Раздел 2'!X253</f>
        <v>0</v>
      </c>
    </row>
    <row r="165" spans="1:24" x14ac:dyDescent="0.25">
      <c r="A165" s="56" t="s">
        <v>403</v>
      </c>
      <c r="B165" s="27" t="s">
        <v>482</v>
      </c>
      <c r="C165" s="71">
        <f>'Раздел 2'!C254</f>
        <v>0</v>
      </c>
      <c r="D165" s="71">
        <f>'Раздел 2'!D254</f>
        <v>0</v>
      </c>
      <c r="E165" s="71">
        <f>'Раздел 2'!E254</f>
        <v>0</v>
      </c>
      <c r="F165" s="71">
        <f>'Раздел 2'!F254</f>
        <v>0</v>
      </c>
      <c r="G165" s="71">
        <f>'Раздел 2'!G254</f>
        <v>0</v>
      </c>
      <c r="H165" s="71">
        <f>'Раздел 2'!H254</f>
        <v>0</v>
      </c>
      <c r="I165" s="71">
        <f>'Раздел 2'!I254</f>
        <v>0</v>
      </c>
      <c r="J165" s="71">
        <f>'Раздел 2'!J254</f>
        <v>0</v>
      </c>
      <c r="K165" s="71">
        <f>'Раздел 2'!K254</f>
        <v>0</v>
      </c>
      <c r="L165" s="71">
        <f>'Раздел 2'!L254</f>
        <v>0</v>
      </c>
      <c r="M165" s="71">
        <f>'Раздел 2'!M254</f>
        <v>0</v>
      </c>
      <c r="N165" s="71">
        <f>'Раздел 2'!N254</f>
        <v>0</v>
      </c>
      <c r="O165" s="71">
        <f>'Раздел 2'!O254</f>
        <v>0</v>
      </c>
      <c r="P165" s="71">
        <f>'Раздел 2'!P254</f>
        <v>0</v>
      </c>
      <c r="Q165" s="71">
        <f>'Раздел 2'!Q254</f>
        <v>0</v>
      </c>
      <c r="R165" s="71">
        <f>'Раздел 2'!R254</f>
        <v>0</v>
      </c>
      <c r="S165" s="71">
        <f>'Раздел 2'!S254</f>
        <v>0</v>
      </c>
      <c r="T165" s="71">
        <f>'Раздел 2'!T254</f>
        <v>0</v>
      </c>
      <c r="U165" s="71">
        <f>'Раздел 2'!U254</f>
        <v>0</v>
      </c>
      <c r="V165" s="71">
        <f>'Раздел 2'!V254</f>
        <v>0</v>
      </c>
      <c r="W165" s="71">
        <f>'Раздел 2'!W254</f>
        <v>0</v>
      </c>
      <c r="X165" s="71">
        <f>'Раздел 2'!X254</f>
        <v>0</v>
      </c>
    </row>
    <row r="166" spans="1:24" x14ac:dyDescent="0.25">
      <c r="A166" s="56" t="s">
        <v>405</v>
      </c>
      <c r="B166" s="27" t="s">
        <v>484</v>
      </c>
      <c r="C166" s="71">
        <f>'Раздел 2'!C255</f>
        <v>0</v>
      </c>
      <c r="D166" s="71">
        <f>'Раздел 2'!D255</f>
        <v>0</v>
      </c>
      <c r="E166" s="71">
        <f>'Раздел 2'!E255</f>
        <v>0</v>
      </c>
      <c r="F166" s="71">
        <f>'Раздел 2'!F255</f>
        <v>0</v>
      </c>
      <c r="G166" s="71">
        <f>'Раздел 2'!G255</f>
        <v>0</v>
      </c>
      <c r="H166" s="71">
        <f>'Раздел 2'!H255</f>
        <v>0</v>
      </c>
      <c r="I166" s="71">
        <f>'Раздел 2'!I255</f>
        <v>0</v>
      </c>
      <c r="J166" s="71">
        <f>'Раздел 2'!J255</f>
        <v>0</v>
      </c>
      <c r="K166" s="71">
        <f>'Раздел 2'!K255</f>
        <v>0</v>
      </c>
      <c r="L166" s="71">
        <f>'Раздел 2'!L255</f>
        <v>0</v>
      </c>
      <c r="M166" s="71">
        <f>'Раздел 2'!M255</f>
        <v>0</v>
      </c>
      <c r="N166" s="71">
        <f>'Раздел 2'!N255</f>
        <v>0</v>
      </c>
      <c r="O166" s="71">
        <f>'Раздел 2'!O255</f>
        <v>0</v>
      </c>
      <c r="P166" s="71">
        <f>'Раздел 2'!P255</f>
        <v>0</v>
      </c>
      <c r="Q166" s="71">
        <f>'Раздел 2'!Q255</f>
        <v>0</v>
      </c>
      <c r="R166" s="71">
        <f>'Раздел 2'!R255</f>
        <v>0</v>
      </c>
      <c r="S166" s="71">
        <f>'Раздел 2'!S255</f>
        <v>0</v>
      </c>
      <c r="T166" s="71">
        <f>'Раздел 2'!T255</f>
        <v>0</v>
      </c>
      <c r="U166" s="71">
        <f>'Раздел 2'!U255</f>
        <v>0</v>
      </c>
      <c r="V166" s="71">
        <f>'Раздел 2'!V255</f>
        <v>0</v>
      </c>
      <c r="W166" s="71">
        <f>'Раздел 2'!W255</f>
        <v>0</v>
      </c>
      <c r="X166" s="71">
        <f>'Раздел 2'!X255</f>
        <v>0</v>
      </c>
    </row>
    <row r="167" spans="1:24" x14ac:dyDescent="0.25">
      <c r="A167" s="56" t="s">
        <v>407</v>
      </c>
      <c r="B167" s="27" t="s">
        <v>486</v>
      </c>
      <c r="C167" s="71">
        <f>'Раздел 2'!C256</f>
        <v>0</v>
      </c>
      <c r="D167" s="71">
        <f>'Раздел 2'!D256</f>
        <v>0</v>
      </c>
      <c r="E167" s="71">
        <f>'Раздел 2'!E256</f>
        <v>0</v>
      </c>
      <c r="F167" s="71">
        <f>'Раздел 2'!F256</f>
        <v>0</v>
      </c>
      <c r="G167" s="71">
        <f>'Раздел 2'!G256</f>
        <v>0</v>
      </c>
      <c r="H167" s="71">
        <f>'Раздел 2'!H256</f>
        <v>0</v>
      </c>
      <c r="I167" s="71">
        <f>'Раздел 2'!I256</f>
        <v>0</v>
      </c>
      <c r="J167" s="71">
        <f>'Раздел 2'!J256</f>
        <v>0</v>
      </c>
      <c r="K167" s="71">
        <f>'Раздел 2'!K256</f>
        <v>0</v>
      </c>
      <c r="L167" s="71">
        <f>'Раздел 2'!L256</f>
        <v>0</v>
      </c>
      <c r="M167" s="71">
        <f>'Раздел 2'!M256</f>
        <v>0</v>
      </c>
      <c r="N167" s="71">
        <f>'Раздел 2'!N256</f>
        <v>0</v>
      </c>
      <c r="O167" s="71">
        <f>'Раздел 2'!O256</f>
        <v>0</v>
      </c>
      <c r="P167" s="71">
        <f>'Раздел 2'!P256</f>
        <v>0</v>
      </c>
      <c r="Q167" s="71">
        <f>'Раздел 2'!Q256</f>
        <v>0</v>
      </c>
      <c r="R167" s="71">
        <f>'Раздел 2'!R256</f>
        <v>0</v>
      </c>
      <c r="S167" s="71">
        <f>'Раздел 2'!S256</f>
        <v>0</v>
      </c>
      <c r="T167" s="71">
        <f>'Раздел 2'!T256</f>
        <v>0</v>
      </c>
      <c r="U167" s="71">
        <f>'Раздел 2'!U256</f>
        <v>0</v>
      </c>
      <c r="V167" s="71">
        <f>'Раздел 2'!V256</f>
        <v>0</v>
      </c>
      <c r="W167" s="71">
        <f>'Раздел 2'!W256</f>
        <v>0</v>
      </c>
      <c r="X167" s="71">
        <f>'Раздел 2'!X256</f>
        <v>0</v>
      </c>
    </row>
    <row r="168" spans="1:24" x14ac:dyDescent="0.25">
      <c r="A168" s="56" t="s">
        <v>689</v>
      </c>
      <c r="B168" s="27" t="s">
        <v>488</v>
      </c>
      <c r="C168" s="71">
        <f>'Раздел 2'!C257</f>
        <v>2</v>
      </c>
      <c r="D168" s="71">
        <f>'Раздел 2'!D257</f>
        <v>0</v>
      </c>
      <c r="E168" s="71">
        <f>'Раздел 2'!E257</f>
        <v>109</v>
      </c>
      <c r="F168" s="71">
        <f>'Раздел 2'!F257</f>
        <v>109</v>
      </c>
      <c r="G168" s="71">
        <f>'Раздел 2'!G257</f>
        <v>51</v>
      </c>
      <c r="H168" s="71">
        <f>'Раздел 2'!H257</f>
        <v>58</v>
      </c>
      <c r="I168" s="71">
        <f>'Раздел 2'!I257</f>
        <v>0</v>
      </c>
      <c r="J168" s="71">
        <f>'Раздел 2'!J257</f>
        <v>0</v>
      </c>
      <c r="K168" s="71">
        <f>'Раздел 2'!K257</f>
        <v>107</v>
      </c>
      <c r="L168" s="71">
        <f>'Раздел 2'!L257</f>
        <v>1</v>
      </c>
      <c r="M168" s="71">
        <f>'Раздел 2'!M257</f>
        <v>1</v>
      </c>
      <c r="N168" s="71">
        <f>'Раздел 2'!N257</f>
        <v>0</v>
      </c>
      <c r="O168" s="71">
        <f>'Раздел 2'!O257</f>
        <v>0</v>
      </c>
      <c r="P168" s="71">
        <f>'Раздел 2'!P257</f>
        <v>0</v>
      </c>
      <c r="Q168" s="71">
        <f>'Раздел 2'!Q257</f>
        <v>0</v>
      </c>
      <c r="R168" s="71">
        <f>'Раздел 2'!R257</f>
        <v>0</v>
      </c>
      <c r="S168" s="71">
        <f>'Раздел 2'!S257</f>
        <v>0</v>
      </c>
      <c r="T168" s="71">
        <f>'Раздел 2'!T257</f>
        <v>0</v>
      </c>
      <c r="U168" s="71">
        <f>'Раздел 2'!U257</f>
        <v>0</v>
      </c>
      <c r="V168" s="71">
        <f>'Раздел 2'!V257</f>
        <v>0</v>
      </c>
      <c r="W168" s="71">
        <f>'Раздел 2'!W257</f>
        <v>42</v>
      </c>
      <c r="X168" s="71">
        <f>'Раздел 2'!X257</f>
        <v>67</v>
      </c>
    </row>
    <row r="169" spans="1:24" x14ac:dyDescent="0.25">
      <c r="A169" s="56" t="s">
        <v>411</v>
      </c>
      <c r="B169" s="27" t="s">
        <v>489</v>
      </c>
      <c r="C169" s="71">
        <f>'Раздел 2'!C258</f>
        <v>1</v>
      </c>
      <c r="D169" s="71">
        <f>'Раздел 2'!D258</f>
        <v>0</v>
      </c>
      <c r="E169" s="71">
        <f>'Раздел 2'!E258</f>
        <v>411</v>
      </c>
      <c r="F169" s="71">
        <f>'Раздел 2'!F258</f>
        <v>411</v>
      </c>
      <c r="G169" s="71">
        <f>'Раздел 2'!G258</f>
        <v>363</v>
      </c>
      <c r="H169" s="71">
        <f>'Раздел 2'!H258</f>
        <v>48</v>
      </c>
      <c r="I169" s="71">
        <f>'Раздел 2'!I258</f>
        <v>0</v>
      </c>
      <c r="J169" s="71">
        <f>'Раздел 2'!J258</f>
        <v>0</v>
      </c>
      <c r="K169" s="71">
        <f>'Раздел 2'!K258</f>
        <v>411</v>
      </c>
      <c r="L169" s="71">
        <f>'Раздел 2'!L258</f>
        <v>0</v>
      </c>
      <c r="M169" s="71">
        <f>'Раздел 2'!M258</f>
        <v>0</v>
      </c>
      <c r="N169" s="71">
        <f>'Раздел 2'!N258</f>
        <v>0</v>
      </c>
      <c r="O169" s="71">
        <f>'Раздел 2'!O258</f>
        <v>0</v>
      </c>
      <c r="P169" s="71">
        <f>'Раздел 2'!P258</f>
        <v>0</v>
      </c>
      <c r="Q169" s="71">
        <f>'Раздел 2'!Q258</f>
        <v>0</v>
      </c>
      <c r="R169" s="71">
        <f>'Раздел 2'!R258</f>
        <v>0</v>
      </c>
      <c r="S169" s="71">
        <f>'Раздел 2'!S258</f>
        <v>0</v>
      </c>
      <c r="T169" s="71">
        <f>'Раздел 2'!T258</f>
        <v>0</v>
      </c>
      <c r="U169" s="71">
        <f>'Раздел 2'!U258</f>
        <v>0</v>
      </c>
      <c r="V169" s="71">
        <f>'Раздел 2'!V258</f>
        <v>0</v>
      </c>
      <c r="W169" s="71">
        <f>'Раздел 2'!W258</f>
        <v>152</v>
      </c>
      <c r="X169" s="71">
        <f>'Раздел 2'!X258</f>
        <v>259</v>
      </c>
    </row>
    <row r="170" spans="1:24" x14ac:dyDescent="0.25">
      <c r="A170" s="56" t="s">
        <v>747</v>
      </c>
      <c r="B170" s="27" t="s">
        <v>491</v>
      </c>
      <c r="C170" s="71">
        <f>'Раздел 2'!C259</f>
        <v>1</v>
      </c>
      <c r="D170" s="71">
        <f>'Раздел 2'!D259</f>
        <v>0</v>
      </c>
      <c r="E170" s="71">
        <f>'Раздел 2'!E259</f>
        <v>134</v>
      </c>
      <c r="F170" s="71">
        <f>'Раздел 2'!F259</f>
        <v>134</v>
      </c>
      <c r="G170" s="71">
        <f>'Раздел 2'!G259</f>
        <v>134</v>
      </c>
      <c r="H170" s="71">
        <f>'Раздел 2'!H259</f>
        <v>0</v>
      </c>
      <c r="I170" s="71">
        <f>'Раздел 2'!I259</f>
        <v>0</v>
      </c>
      <c r="J170" s="71">
        <f>'Раздел 2'!J259</f>
        <v>0</v>
      </c>
      <c r="K170" s="71">
        <f>'Раздел 2'!K259</f>
        <v>134</v>
      </c>
      <c r="L170" s="71">
        <f>'Раздел 2'!L259</f>
        <v>0</v>
      </c>
      <c r="M170" s="71">
        <f>'Раздел 2'!M259</f>
        <v>0</v>
      </c>
      <c r="N170" s="71">
        <f>'Раздел 2'!N259</f>
        <v>0</v>
      </c>
      <c r="O170" s="71">
        <f>'Раздел 2'!O259</f>
        <v>0</v>
      </c>
      <c r="P170" s="71">
        <f>'Раздел 2'!P259</f>
        <v>0</v>
      </c>
      <c r="Q170" s="71">
        <f>'Раздел 2'!Q259</f>
        <v>0</v>
      </c>
      <c r="R170" s="71">
        <f>'Раздел 2'!R259</f>
        <v>0</v>
      </c>
      <c r="S170" s="71">
        <f>'Раздел 2'!S259</f>
        <v>0</v>
      </c>
      <c r="T170" s="71">
        <f>'Раздел 2'!T259</f>
        <v>0</v>
      </c>
      <c r="U170" s="71">
        <f>'Раздел 2'!U259</f>
        <v>0</v>
      </c>
      <c r="V170" s="71">
        <f>'Раздел 2'!V259</f>
        <v>0</v>
      </c>
      <c r="W170" s="71">
        <f>'Раздел 2'!W259</f>
        <v>70</v>
      </c>
      <c r="X170" s="71">
        <f>'Раздел 2'!X259</f>
        <v>64</v>
      </c>
    </row>
    <row r="171" spans="1:24" x14ac:dyDescent="0.25">
      <c r="A171" s="56" t="s">
        <v>748</v>
      </c>
      <c r="B171" s="27" t="s">
        <v>493</v>
      </c>
      <c r="C171" s="71">
        <f>'Раздел 2'!C260</f>
        <v>7</v>
      </c>
      <c r="D171" s="71">
        <f>'Раздел 2'!D260</f>
        <v>1</v>
      </c>
      <c r="E171" s="71">
        <f>'Раздел 2'!E260</f>
        <v>1635</v>
      </c>
      <c r="F171" s="71">
        <f>'Раздел 2'!F260</f>
        <v>1399</v>
      </c>
      <c r="G171" s="71">
        <f>'Раздел 2'!G260</f>
        <v>858</v>
      </c>
      <c r="H171" s="71">
        <f>'Раздел 2'!H260</f>
        <v>479</v>
      </c>
      <c r="I171" s="71">
        <f>'Раздел 2'!I260</f>
        <v>49</v>
      </c>
      <c r="J171" s="71">
        <f>'Раздел 2'!J260</f>
        <v>13</v>
      </c>
      <c r="K171" s="71">
        <f>'Раздел 2'!K260</f>
        <v>1322</v>
      </c>
      <c r="L171" s="71">
        <f>'Раздел 2'!L260</f>
        <v>65</v>
      </c>
      <c r="M171" s="71">
        <f>'Раздел 2'!M260</f>
        <v>12</v>
      </c>
      <c r="N171" s="71">
        <f>'Раздел 2'!N260</f>
        <v>0</v>
      </c>
      <c r="O171" s="71">
        <f>'Раздел 2'!O260</f>
        <v>0</v>
      </c>
      <c r="P171" s="71">
        <f>'Раздел 2'!P260</f>
        <v>0</v>
      </c>
      <c r="Q171" s="71">
        <f>'Раздел 2'!Q260</f>
        <v>0</v>
      </c>
      <c r="R171" s="71">
        <f>'Раздел 2'!R260</f>
        <v>236</v>
      </c>
      <c r="S171" s="71">
        <f>'Раздел 2'!S260</f>
        <v>0</v>
      </c>
      <c r="T171" s="71">
        <f>'Раздел 2'!T260</f>
        <v>228</v>
      </c>
      <c r="U171" s="71">
        <f>'Раздел 2'!U260</f>
        <v>3</v>
      </c>
      <c r="V171" s="71">
        <f>'Раздел 2'!V260</f>
        <v>3</v>
      </c>
      <c r="W171" s="71">
        <f>'Раздел 2'!W260</f>
        <v>1132</v>
      </c>
      <c r="X171" s="71">
        <f>'Раздел 2'!X260</f>
        <v>503</v>
      </c>
    </row>
    <row r="172" spans="1:24" x14ac:dyDescent="0.25">
      <c r="A172" s="59" t="s">
        <v>415</v>
      </c>
      <c r="B172" s="27" t="s">
        <v>495</v>
      </c>
      <c r="C172" s="71">
        <f>'Раздел 2'!C261</f>
        <v>1</v>
      </c>
      <c r="D172" s="71">
        <f>'Раздел 2'!D261</f>
        <v>0</v>
      </c>
      <c r="E172" s="71">
        <f>'Раздел 2'!E261</f>
        <v>10</v>
      </c>
      <c r="F172" s="71">
        <f>'Раздел 2'!F261</f>
        <v>10</v>
      </c>
      <c r="G172" s="71">
        <f>'Раздел 2'!G261</f>
        <v>0</v>
      </c>
      <c r="H172" s="71">
        <f>'Раздел 2'!H261</f>
        <v>10</v>
      </c>
      <c r="I172" s="71">
        <f>'Раздел 2'!I261</f>
        <v>0</v>
      </c>
      <c r="J172" s="71">
        <f>'Раздел 2'!J261</f>
        <v>0</v>
      </c>
      <c r="K172" s="71">
        <f>'Раздел 2'!K261</f>
        <v>10</v>
      </c>
      <c r="L172" s="71">
        <f>'Раздел 2'!L261</f>
        <v>0</v>
      </c>
      <c r="M172" s="71">
        <f>'Раздел 2'!M261</f>
        <v>0</v>
      </c>
      <c r="N172" s="71">
        <f>'Раздел 2'!N261</f>
        <v>0</v>
      </c>
      <c r="O172" s="71">
        <f>'Раздел 2'!O261</f>
        <v>0</v>
      </c>
      <c r="P172" s="71">
        <f>'Раздел 2'!P261</f>
        <v>0</v>
      </c>
      <c r="Q172" s="71">
        <f>'Раздел 2'!Q261</f>
        <v>0</v>
      </c>
      <c r="R172" s="71">
        <f>'Раздел 2'!R261</f>
        <v>0</v>
      </c>
      <c r="S172" s="71">
        <f>'Раздел 2'!S261</f>
        <v>0</v>
      </c>
      <c r="T172" s="71">
        <f>'Раздел 2'!T261</f>
        <v>0</v>
      </c>
      <c r="U172" s="71">
        <f>'Раздел 2'!U261</f>
        <v>0</v>
      </c>
      <c r="V172" s="71">
        <f>'Раздел 2'!V261</f>
        <v>0</v>
      </c>
      <c r="W172" s="71">
        <f>'Раздел 2'!W261</f>
        <v>8</v>
      </c>
      <c r="X172" s="71">
        <f>'Раздел 2'!X261</f>
        <v>2</v>
      </c>
    </row>
    <row r="173" spans="1:24" x14ac:dyDescent="0.25">
      <c r="A173" s="56" t="s">
        <v>417</v>
      </c>
      <c r="B173" s="27" t="s">
        <v>497</v>
      </c>
      <c r="C173" s="71">
        <f>'Раздел 2'!C262</f>
        <v>0</v>
      </c>
      <c r="D173" s="71">
        <f>'Раздел 2'!D262</f>
        <v>0</v>
      </c>
      <c r="E173" s="71">
        <f>'Раздел 2'!E262</f>
        <v>0</v>
      </c>
      <c r="F173" s="71">
        <f>'Раздел 2'!F262</f>
        <v>0</v>
      </c>
      <c r="G173" s="71">
        <f>'Раздел 2'!G262</f>
        <v>0</v>
      </c>
      <c r="H173" s="71">
        <f>'Раздел 2'!H262</f>
        <v>0</v>
      </c>
      <c r="I173" s="71">
        <f>'Раздел 2'!I262</f>
        <v>0</v>
      </c>
      <c r="J173" s="71">
        <f>'Раздел 2'!J262</f>
        <v>0</v>
      </c>
      <c r="K173" s="71">
        <f>'Раздел 2'!K262</f>
        <v>0</v>
      </c>
      <c r="L173" s="71">
        <f>'Раздел 2'!L262</f>
        <v>0</v>
      </c>
      <c r="M173" s="71">
        <f>'Раздел 2'!M262</f>
        <v>0</v>
      </c>
      <c r="N173" s="71">
        <f>'Раздел 2'!N262</f>
        <v>0</v>
      </c>
      <c r="O173" s="71">
        <f>'Раздел 2'!O262</f>
        <v>0</v>
      </c>
      <c r="P173" s="71">
        <f>'Раздел 2'!P262</f>
        <v>0</v>
      </c>
      <c r="Q173" s="71">
        <f>'Раздел 2'!Q262</f>
        <v>0</v>
      </c>
      <c r="R173" s="71">
        <f>'Раздел 2'!R262</f>
        <v>0</v>
      </c>
      <c r="S173" s="71">
        <f>'Раздел 2'!S262</f>
        <v>0</v>
      </c>
      <c r="T173" s="71">
        <f>'Раздел 2'!T262</f>
        <v>0</v>
      </c>
      <c r="U173" s="71">
        <f>'Раздел 2'!U262</f>
        <v>0</v>
      </c>
      <c r="V173" s="71">
        <f>'Раздел 2'!V262</f>
        <v>0</v>
      </c>
      <c r="W173" s="71">
        <f>'Раздел 2'!W262</f>
        <v>0</v>
      </c>
      <c r="X173" s="71">
        <f>'Раздел 2'!X262</f>
        <v>0</v>
      </c>
    </row>
    <row r="174" spans="1:24" x14ac:dyDescent="0.25">
      <c r="A174" s="56" t="s">
        <v>419</v>
      </c>
      <c r="B174" s="27" t="s">
        <v>499</v>
      </c>
      <c r="C174" s="71">
        <f>'Раздел 2'!C263</f>
        <v>0</v>
      </c>
      <c r="D174" s="71">
        <f>'Раздел 2'!D263</f>
        <v>0</v>
      </c>
      <c r="E174" s="71">
        <f>'Раздел 2'!E263</f>
        <v>0</v>
      </c>
      <c r="F174" s="71">
        <f>'Раздел 2'!F263</f>
        <v>0</v>
      </c>
      <c r="G174" s="71">
        <f>'Раздел 2'!G263</f>
        <v>0</v>
      </c>
      <c r="H174" s="71">
        <f>'Раздел 2'!H263</f>
        <v>0</v>
      </c>
      <c r="I174" s="71">
        <f>'Раздел 2'!I263</f>
        <v>0</v>
      </c>
      <c r="J174" s="71">
        <f>'Раздел 2'!J263</f>
        <v>0</v>
      </c>
      <c r="K174" s="71">
        <f>'Раздел 2'!K263</f>
        <v>0</v>
      </c>
      <c r="L174" s="71">
        <f>'Раздел 2'!L263</f>
        <v>0</v>
      </c>
      <c r="M174" s="71">
        <f>'Раздел 2'!M263</f>
        <v>0</v>
      </c>
      <c r="N174" s="71">
        <f>'Раздел 2'!N263</f>
        <v>0</v>
      </c>
      <c r="O174" s="71">
        <f>'Раздел 2'!O263</f>
        <v>0</v>
      </c>
      <c r="P174" s="71">
        <f>'Раздел 2'!P263</f>
        <v>0</v>
      </c>
      <c r="Q174" s="71">
        <f>'Раздел 2'!Q263</f>
        <v>0</v>
      </c>
      <c r="R174" s="71">
        <f>'Раздел 2'!R263</f>
        <v>0</v>
      </c>
      <c r="S174" s="71">
        <f>'Раздел 2'!S263</f>
        <v>0</v>
      </c>
      <c r="T174" s="71">
        <f>'Раздел 2'!T263</f>
        <v>0</v>
      </c>
      <c r="U174" s="71">
        <f>'Раздел 2'!U263</f>
        <v>0</v>
      </c>
      <c r="V174" s="71">
        <f>'Раздел 2'!V263</f>
        <v>0</v>
      </c>
      <c r="W174" s="71">
        <f>'Раздел 2'!W263</f>
        <v>0</v>
      </c>
      <c r="X174" s="71">
        <f>'Раздел 2'!X263</f>
        <v>0</v>
      </c>
    </row>
    <row r="175" spans="1:24" x14ac:dyDescent="0.25">
      <c r="A175" s="56" t="s">
        <v>421</v>
      </c>
      <c r="B175" s="27" t="s">
        <v>501</v>
      </c>
      <c r="C175" s="71">
        <f>'Раздел 2'!C264</f>
        <v>5</v>
      </c>
      <c r="D175" s="71">
        <f>'Раздел 2'!D264</f>
        <v>1</v>
      </c>
      <c r="E175" s="71">
        <f>'Раздел 2'!E264</f>
        <v>459</v>
      </c>
      <c r="F175" s="71">
        <f>'Раздел 2'!F264</f>
        <v>447</v>
      </c>
      <c r="G175" s="71">
        <f>'Раздел 2'!G264</f>
        <v>237</v>
      </c>
      <c r="H175" s="71">
        <f>'Раздел 2'!H264</f>
        <v>187</v>
      </c>
      <c r="I175" s="71">
        <f>'Раздел 2'!I264</f>
        <v>20</v>
      </c>
      <c r="J175" s="71">
        <f>'Раздел 2'!J264</f>
        <v>3</v>
      </c>
      <c r="K175" s="71">
        <f>'Раздел 2'!K264</f>
        <v>374</v>
      </c>
      <c r="L175" s="71">
        <f>'Раздел 2'!L264</f>
        <v>62</v>
      </c>
      <c r="M175" s="71">
        <f>'Раздел 2'!M264</f>
        <v>11</v>
      </c>
      <c r="N175" s="71">
        <f>'Раздел 2'!N264</f>
        <v>0</v>
      </c>
      <c r="O175" s="71">
        <f>'Раздел 2'!O264</f>
        <v>0</v>
      </c>
      <c r="P175" s="71">
        <f>'Раздел 2'!P264</f>
        <v>0</v>
      </c>
      <c r="Q175" s="71">
        <f>'Раздел 2'!Q264</f>
        <v>0</v>
      </c>
      <c r="R175" s="71">
        <f>'Раздел 2'!R264</f>
        <v>12</v>
      </c>
      <c r="S175" s="71">
        <f>'Раздел 2'!S264</f>
        <v>0</v>
      </c>
      <c r="T175" s="71">
        <f>'Раздел 2'!T264</f>
        <v>12</v>
      </c>
      <c r="U175" s="71">
        <f>'Раздел 2'!U264</f>
        <v>0</v>
      </c>
      <c r="V175" s="71">
        <f>'Раздел 2'!V264</f>
        <v>0</v>
      </c>
      <c r="W175" s="71">
        <f>'Раздел 2'!W264</f>
        <v>372</v>
      </c>
      <c r="X175" s="71">
        <f>'Раздел 2'!X264</f>
        <v>87</v>
      </c>
    </row>
    <row r="176" spans="1:24" x14ac:dyDescent="0.25">
      <c r="A176" s="56" t="s">
        <v>423</v>
      </c>
      <c r="B176" s="27" t="s">
        <v>503</v>
      </c>
      <c r="C176" s="71">
        <f>'Раздел 2'!C265</f>
        <v>2</v>
      </c>
      <c r="D176" s="71">
        <f>'Раздел 2'!D265</f>
        <v>0</v>
      </c>
      <c r="E176" s="71">
        <f>'Раздел 2'!E265</f>
        <v>180</v>
      </c>
      <c r="F176" s="71">
        <f>'Раздел 2'!F265</f>
        <v>180</v>
      </c>
      <c r="G176" s="71">
        <f>'Раздел 2'!G265</f>
        <v>64</v>
      </c>
      <c r="H176" s="71">
        <f>'Раздел 2'!H265</f>
        <v>94</v>
      </c>
      <c r="I176" s="71">
        <f>'Раздел 2'!I265</f>
        <v>10</v>
      </c>
      <c r="J176" s="71">
        <f>'Раздел 2'!J265</f>
        <v>12</v>
      </c>
      <c r="K176" s="71">
        <f>'Раздел 2'!K265</f>
        <v>154</v>
      </c>
      <c r="L176" s="71">
        <f>'Раздел 2'!L265</f>
        <v>9</v>
      </c>
      <c r="M176" s="71">
        <f>'Раздел 2'!M265</f>
        <v>17</v>
      </c>
      <c r="N176" s="71">
        <f>'Раздел 2'!N265</f>
        <v>0</v>
      </c>
      <c r="O176" s="71">
        <f>'Раздел 2'!O265</f>
        <v>0</v>
      </c>
      <c r="P176" s="71">
        <f>'Раздел 2'!P265</f>
        <v>0</v>
      </c>
      <c r="Q176" s="71">
        <f>'Раздел 2'!Q265</f>
        <v>0</v>
      </c>
      <c r="R176" s="71">
        <f>'Раздел 2'!R265</f>
        <v>0</v>
      </c>
      <c r="S176" s="71">
        <f>'Раздел 2'!S265</f>
        <v>0</v>
      </c>
      <c r="T176" s="71">
        <f>'Раздел 2'!T265</f>
        <v>0</v>
      </c>
      <c r="U176" s="71">
        <f>'Раздел 2'!U265</f>
        <v>0</v>
      </c>
      <c r="V176" s="71">
        <f>'Раздел 2'!V265</f>
        <v>0</v>
      </c>
      <c r="W176" s="71">
        <f>'Раздел 2'!W265</f>
        <v>171</v>
      </c>
      <c r="X176" s="71">
        <f>'Раздел 2'!X265</f>
        <v>9</v>
      </c>
    </row>
    <row r="177" spans="1:24" x14ac:dyDescent="0.25">
      <c r="A177" s="56" t="s">
        <v>425</v>
      </c>
      <c r="B177" s="27" t="s">
        <v>505</v>
      </c>
      <c r="C177" s="71">
        <f>'Раздел 2'!C266</f>
        <v>2</v>
      </c>
      <c r="D177" s="71">
        <f>'Раздел 2'!D266</f>
        <v>0</v>
      </c>
      <c r="E177" s="71">
        <f>'Раздел 2'!E266</f>
        <v>506</v>
      </c>
      <c r="F177" s="71">
        <f>'Раздел 2'!F266</f>
        <v>451</v>
      </c>
      <c r="G177" s="71">
        <f>'Раздел 2'!G266</f>
        <v>165</v>
      </c>
      <c r="H177" s="71">
        <f>'Раздел 2'!H266</f>
        <v>247</v>
      </c>
      <c r="I177" s="71">
        <f>'Раздел 2'!I266</f>
        <v>39</v>
      </c>
      <c r="J177" s="71">
        <f>'Раздел 2'!J266</f>
        <v>0</v>
      </c>
      <c r="K177" s="71">
        <f>'Раздел 2'!K266</f>
        <v>436</v>
      </c>
      <c r="L177" s="71">
        <f>'Раздел 2'!L266</f>
        <v>15</v>
      </c>
      <c r="M177" s="71">
        <f>'Раздел 2'!M266</f>
        <v>0</v>
      </c>
      <c r="N177" s="71">
        <f>'Раздел 2'!N266</f>
        <v>0</v>
      </c>
      <c r="O177" s="71">
        <f>'Раздел 2'!O266</f>
        <v>0</v>
      </c>
      <c r="P177" s="71">
        <f>'Раздел 2'!P266</f>
        <v>0</v>
      </c>
      <c r="Q177" s="71">
        <f>'Раздел 2'!Q266</f>
        <v>0</v>
      </c>
      <c r="R177" s="71">
        <f>'Раздел 2'!R266</f>
        <v>55</v>
      </c>
      <c r="S177" s="71">
        <f>'Раздел 2'!S266</f>
        <v>0</v>
      </c>
      <c r="T177" s="71">
        <f>'Раздел 2'!T266</f>
        <v>55</v>
      </c>
      <c r="U177" s="71">
        <f>'Раздел 2'!U266</f>
        <v>0</v>
      </c>
      <c r="V177" s="71">
        <f>'Раздел 2'!V266</f>
        <v>0</v>
      </c>
      <c r="W177" s="71">
        <f>'Раздел 2'!W266</f>
        <v>324</v>
      </c>
      <c r="X177" s="71">
        <f>'Раздел 2'!X266</f>
        <v>182</v>
      </c>
    </row>
    <row r="178" spans="1:24" x14ac:dyDescent="0.25">
      <c r="A178" s="56" t="s">
        <v>427</v>
      </c>
      <c r="B178" s="27" t="s">
        <v>507</v>
      </c>
      <c r="C178" s="71">
        <f>'Раздел 2'!C267</f>
        <v>1</v>
      </c>
      <c r="D178" s="71">
        <f>'Раздел 2'!D267</f>
        <v>0</v>
      </c>
      <c r="E178" s="71">
        <f>'Раздел 2'!E267</f>
        <v>150</v>
      </c>
      <c r="F178" s="71">
        <f>'Раздел 2'!F267</f>
        <v>150</v>
      </c>
      <c r="G178" s="71">
        <f>'Раздел 2'!G267</f>
        <v>89</v>
      </c>
      <c r="H178" s="71">
        <f>'Раздел 2'!H267</f>
        <v>61</v>
      </c>
      <c r="I178" s="71">
        <f>'Раздел 2'!I267</f>
        <v>0</v>
      </c>
      <c r="J178" s="71">
        <f>'Раздел 2'!J267</f>
        <v>0</v>
      </c>
      <c r="K178" s="71">
        <f>'Раздел 2'!K267</f>
        <v>150</v>
      </c>
      <c r="L178" s="71">
        <f>'Раздел 2'!L267</f>
        <v>0</v>
      </c>
      <c r="M178" s="71">
        <f>'Раздел 2'!M267</f>
        <v>0</v>
      </c>
      <c r="N178" s="71">
        <f>'Раздел 2'!N267</f>
        <v>0</v>
      </c>
      <c r="O178" s="71">
        <f>'Раздел 2'!O267</f>
        <v>0</v>
      </c>
      <c r="P178" s="71">
        <f>'Раздел 2'!P267</f>
        <v>0</v>
      </c>
      <c r="Q178" s="71">
        <f>'Раздел 2'!Q267</f>
        <v>0</v>
      </c>
      <c r="R178" s="71">
        <f>'Раздел 2'!R267</f>
        <v>0</v>
      </c>
      <c r="S178" s="71">
        <f>'Раздел 2'!S267</f>
        <v>0</v>
      </c>
      <c r="T178" s="71">
        <f>'Раздел 2'!T267</f>
        <v>0</v>
      </c>
      <c r="U178" s="71">
        <f>'Раздел 2'!U267</f>
        <v>0</v>
      </c>
      <c r="V178" s="71">
        <f>'Раздел 2'!V267</f>
        <v>0</v>
      </c>
      <c r="W178" s="71">
        <f>'Раздел 2'!W267</f>
        <v>75</v>
      </c>
      <c r="X178" s="71">
        <f>'Раздел 2'!X267</f>
        <v>75</v>
      </c>
    </row>
    <row r="179" spans="1:24" x14ac:dyDescent="0.25">
      <c r="A179" s="56" t="s">
        <v>437</v>
      </c>
      <c r="B179" s="27" t="s">
        <v>515</v>
      </c>
      <c r="C179" s="71">
        <f>'Раздел 2'!C272</f>
        <v>5</v>
      </c>
      <c r="D179" s="71">
        <f>'Раздел 2'!D272</f>
        <v>0</v>
      </c>
      <c r="E179" s="71">
        <f>'Раздел 2'!E272</f>
        <v>241</v>
      </c>
      <c r="F179" s="71">
        <f>'Раздел 2'!F272</f>
        <v>230</v>
      </c>
      <c r="G179" s="71">
        <f>'Раздел 2'!G272</f>
        <v>134</v>
      </c>
      <c r="H179" s="71">
        <f>'Раздел 2'!H272</f>
        <v>96</v>
      </c>
      <c r="I179" s="71">
        <f>'Раздел 2'!I272</f>
        <v>0</v>
      </c>
      <c r="J179" s="71">
        <f>'Раздел 2'!J272</f>
        <v>0</v>
      </c>
      <c r="K179" s="71">
        <f>'Раздел 2'!K272</f>
        <v>230</v>
      </c>
      <c r="L179" s="71">
        <f>'Раздел 2'!L272</f>
        <v>0</v>
      </c>
      <c r="M179" s="71">
        <f>'Раздел 2'!M272</f>
        <v>0</v>
      </c>
      <c r="N179" s="71">
        <f>'Раздел 2'!N272</f>
        <v>45</v>
      </c>
      <c r="O179" s="71">
        <f>'Раздел 2'!O272</f>
        <v>0</v>
      </c>
      <c r="P179" s="71">
        <f>'Раздел 2'!P272</f>
        <v>0</v>
      </c>
      <c r="Q179" s="71">
        <f>'Раздел 2'!Q272</f>
        <v>0</v>
      </c>
      <c r="R179" s="71">
        <f>'Раздел 2'!R272</f>
        <v>11</v>
      </c>
      <c r="S179" s="71">
        <f>'Раздел 2'!S272</f>
        <v>0</v>
      </c>
      <c r="T179" s="71">
        <f>'Раздел 2'!T272</f>
        <v>11</v>
      </c>
      <c r="U179" s="71">
        <f>'Раздел 2'!U272</f>
        <v>0</v>
      </c>
      <c r="V179" s="71">
        <f>'Раздел 2'!V272</f>
        <v>0</v>
      </c>
      <c r="W179" s="71">
        <f>'Раздел 2'!W272</f>
        <v>29</v>
      </c>
      <c r="X179" s="71">
        <f>'Раздел 2'!X272</f>
        <v>212</v>
      </c>
    </row>
    <row r="180" spans="1:24" ht="21" x14ac:dyDescent="0.25">
      <c r="A180" s="56" t="s">
        <v>872</v>
      </c>
      <c r="B180" s="27" t="s">
        <v>517</v>
      </c>
      <c r="C180" s="71">
        <f>'Раздел 2'!C273</f>
        <v>0</v>
      </c>
      <c r="D180" s="71">
        <f>'Раздел 2'!D273</f>
        <v>0</v>
      </c>
      <c r="E180" s="71">
        <f>'Раздел 2'!E273</f>
        <v>0</v>
      </c>
      <c r="F180" s="71">
        <f>'Раздел 2'!F273</f>
        <v>0</v>
      </c>
      <c r="G180" s="71">
        <f>'Раздел 2'!G273</f>
        <v>0</v>
      </c>
      <c r="H180" s="71">
        <f>'Раздел 2'!H273</f>
        <v>0</v>
      </c>
      <c r="I180" s="71">
        <f>'Раздел 2'!I273</f>
        <v>0</v>
      </c>
      <c r="J180" s="71">
        <f>'Раздел 2'!J273</f>
        <v>0</v>
      </c>
      <c r="K180" s="71">
        <f>'Раздел 2'!K273</f>
        <v>0</v>
      </c>
      <c r="L180" s="71">
        <f>'Раздел 2'!L273</f>
        <v>0</v>
      </c>
      <c r="M180" s="71">
        <f>'Раздел 2'!M273</f>
        <v>0</v>
      </c>
      <c r="N180" s="71">
        <f>'Раздел 2'!N273</f>
        <v>0</v>
      </c>
      <c r="O180" s="71">
        <f>'Раздел 2'!O273</f>
        <v>0</v>
      </c>
      <c r="P180" s="71">
        <f>'Раздел 2'!P273</f>
        <v>0</v>
      </c>
      <c r="Q180" s="71">
        <f>'Раздел 2'!Q273</f>
        <v>0</v>
      </c>
      <c r="R180" s="71">
        <f>'Раздел 2'!R273</f>
        <v>0</v>
      </c>
      <c r="S180" s="71">
        <f>'Раздел 2'!S273</f>
        <v>0</v>
      </c>
      <c r="T180" s="71">
        <f>'Раздел 2'!T273</f>
        <v>0</v>
      </c>
      <c r="U180" s="71">
        <f>'Раздел 2'!U273</f>
        <v>0</v>
      </c>
      <c r="V180" s="71">
        <f>'Раздел 2'!V273</f>
        <v>0</v>
      </c>
      <c r="W180" s="71">
        <f>'Раздел 2'!W273</f>
        <v>0</v>
      </c>
      <c r="X180" s="71">
        <f>'Раздел 2'!X273</f>
        <v>0</v>
      </c>
    </row>
    <row r="181" spans="1:24" x14ac:dyDescent="0.25">
      <c r="A181" s="56" t="s">
        <v>439</v>
      </c>
      <c r="B181" s="27" t="s">
        <v>526</v>
      </c>
      <c r="C181" s="71">
        <f>'Раздел 2'!C279</f>
        <v>2</v>
      </c>
      <c r="D181" s="71">
        <f>'Раздел 2'!D279</f>
        <v>0</v>
      </c>
      <c r="E181" s="71">
        <f>'Раздел 2'!E279</f>
        <v>75</v>
      </c>
      <c r="F181" s="71">
        <f>'Раздел 2'!F279</f>
        <v>0</v>
      </c>
      <c r="G181" s="71">
        <f>'Раздел 2'!G279</f>
        <v>0</v>
      </c>
      <c r="H181" s="71">
        <f>'Раздел 2'!H279</f>
        <v>0</v>
      </c>
      <c r="I181" s="71">
        <f>'Раздел 2'!I279</f>
        <v>0</v>
      </c>
      <c r="J181" s="71">
        <f>'Раздел 2'!J279</f>
        <v>0</v>
      </c>
      <c r="K181" s="71">
        <f>'Раздел 2'!K279</f>
        <v>0</v>
      </c>
      <c r="L181" s="71">
        <f>'Раздел 2'!L279</f>
        <v>0</v>
      </c>
      <c r="M181" s="71">
        <f>'Раздел 2'!M279</f>
        <v>0</v>
      </c>
      <c r="N181" s="71">
        <f>'Раздел 2'!N279</f>
        <v>0</v>
      </c>
      <c r="O181" s="71">
        <f>'Раздел 2'!O279</f>
        <v>0</v>
      </c>
      <c r="P181" s="71">
        <f>'Раздел 2'!P279</f>
        <v>0</v>
      </c>
      <c r="Q181" s="71">
        <f>'Раздел 2'!Q279</f>
        <v>0</v>
      </c>
      <c r="R181" s="71">
        <f>'Раздел 2'!R279</f>
        <v>75</v>
      </c>
      <c r="S181" s="71">
        <f>'Раздел 2'!S279</f>
        <v>0</v>
      </c>
      <c r="T181" s="71">
        <f>'Раздел 2'!T279</f>
        <v>75</v>
      </c>
      <c r="U181" s="71">
        <f>'Раздел 2'!U279</f>
        <v>0</v>
      </c>
      <c r="V181" s="71">
        <f>'Раздел 2'!V279</f>
        <v>0</v>
      </c>
      <c r="W181" s="71">
        <f>'Раздел 2'!W279</f>
        <v>22</v>
      </c>
      <c r="X181" s="71">
        <f>'Раздел 2'!X279</f>
        <v>53</v>
      </c>
    </row>
    <row r="182" spans="1:24" x14ac:dyDescent="0.25">
      <c r="A182" s="56" t="s">
        <v>441</v>
      </c>
      <c r="B182" s="27" t="s">
        <v>625</v>
      </c>
      <c r="C182" s="71">
        <f>'Раздел 2'!C280</f>
        <v>0</v>
      </c>
      <c r="D182" s="71">
        <f>'Раздел 2'!D280</f>
        <v>0</v>
      </c>
      <c r="E182" s="71">
        <f>'Раздел 2'!E280</f>
        <v>0</v>
      </c>
      <c r="F182" s="71">
        <f>'Раздел 2'!F280</f>
        <v>0</v>
      </c>
      <c r="G182" s="71">
        <f>'Раздел 2'!G280</f>
        <v>0</v>
      </c>
      <c r="H182" s="71">
        <f>'Раздел 2'!H280</f>
        <v>0</v>
      </c>
      <c r="I182" s="71">
        <f>'Раздел 2'!I280</f>
        <v>0</v>
      </c>
      <c r="J182" s="71">
        <f>'Раздел 2'!J280</f>
        <v>0</v>
      </c>
      <c r="K182" s="71">
        <f>'Раздел 2'!K280</f>
        <v>0</v>
      </c>
      <c r="L182" s="71">
        <f>'Раздел 2'!L280</f>
        <v>0</v>
      </c>
      <c r="M182" s="71">
        <f>'Раздел 2'!M280</f>
        <v>0</v>
      </c>
      <c r="N182" s="71">
        <f>'Раздел 2'!N280</f>
        <v>0</v>
      </c>
      <c r="O182" s="71">
        <f>'Раздел 2'!O280</f>
        <v>0</v>
      </c>
      <c r="P182" s="71">
        <f>'Раздел 2'!P280</f>
        <v>0</v>
      </c>
      <c r="Q182" s="71">
        <f>'Раздел 2'!Q280</f>
        <v>0</v>
      </c>
      <c r="R182" s="71">
        <f>'Раздел 2'!R280</f>
        <v>0</v>
      </c>
      <c r="S182" s="71">
        <f>'Раздел 2'!S280</f>
        <v>0</v>
      </c>
      <c r="T182" s="71">
        <f>'Раздел 2'!T280</f>
        <v>0</v>
      </c>
      <c r="U182" s="71">
        <f>'Раздел 2'!U280</f>
        <v>0</v>
      </c>
      <c r="V182" s="71">
        <f>'Раздел 2'!V280</f>
        <v>0</v>
      </c>
      <c r="W182" s="71">
        <f>'Раздел 2'!W280</f>
        <v>0</v>
      </c>
      <c r="X182" s="71">
        <f>'Раздел 2'!X280</f>
        <v>0</v>
      </c>
    </row>
    <row r="183" spans="1:24" x14ac:dyDescent="0.25">
      <c r="A183" s="56" t="s">
        <v>443</v>
      </c>
      <c r="B183" s="27" t="s">
        <v>626</v>
      </c>
      <c r="C183" s="71">
        <f>'Раздел 2'!C281</f>
        <v>0</v>
      </c>
      <c r="D183" s="71">
        <f>'Раздел 2'!D281</f>
        <v>0</v>
      </c>
      <c r="E183" s="71">
        <f>'Раздел 2'!E281</f>
        <v>0</v>
      </c>
      <c r="F183" s="71">
        <f>'Раздел 2'!F281</f>
        <v>0</v>
      </c>
      <c r="G183" s="71">
        <f>'Раздел 2'!G281</f>
        <v>0</v>
      </c>
      <c r="H183" s="71">
        <f>'Раздел 2'!H281</f>
        <v>0</v>
      </c>
      <c r="I183" s="71">
        <f>'Раздел 2'!I281</f>
        <v>0</v>
      </c>
      <c r="J183" s="71">
        <f>'Раздел 2'!J281</f>
        <v>0</v>
      </c>
      <c r="K183" s="71">
        <f>'Раздел 2'!K281</f>
        <v>0</v>
      </c>
      <c r="L183" s="71">
        <f>'Раздел 2'!L281</f>
        <v>0</v>
      </c>
      <c r="M183" s="71">
        <f>'Раздел 2'!M281</f>
        <v>0</v>
      </c>
      <c r="N183" s="71">
        <f>'Раздел 2'!N281</f>
        <v>0</v>
      </c>
      <c r="O183" s="71">
        <f>'Раздел 2'!O281</f>
        <v>0</v>
      </c>
      <c r="P183" s="71">
        <f>'Раздел 2'!P281</f>
        <v>0</v>
      </c>
      <c r="Q183" s="71">
        <f>'Раздел 2'!Q281</f>
        <v>0</v>
      </c>
      <c r="R183" s="71">
        <f>'Раздел 2'!R281</f>
        <v>0</v>
      </c>
      <c r="S183" s="71">
        <f>'Раздел 2'!S281</f>
        <v>0</v>
      </c>
      <c r="T183" s="71">
        <f>'Раздел 2'!T281</f>
        <v>0</v>
      </c>
      <c r="U183" s="71">
        <f>'Раздел 2'!U281</f>
        <v>0</v>
      </c>
      <c r="V183" s="71">
        <f>'Раздел 2'!V281</f>
        <v>0</v>
      </c>
      <c r="W183" s="71">
        <f>'Раздел 2'!W281</f>
        <v>0</v>
      </c>
      <c r="X183" s="71">
        <f>'Раздел 2'!X281</f>
        <v>0</v>
      </c>
    </row>
    <row r="184" spans="1:24" x14ac:dyDescent="0.25">
      <c r="A184" s="56" t="s">
        <v>445</v>
      </c>
      <c r="B184" s="27" t="s">
        <v>627</v>
      </c>
      <c r="C184" s="71">
        <f>'Раздел 2'!C282</f>
        <v>0</v>
      </c>
      <c r="D184" s="71">
        <f>'Раздел 2'!D282</f>
        <v>0</v>
      </c>
      <c r="E184" s="71">
        <f>'Раздел 2'!E282</f>
        <v>0</v>
      </c>
      <c r="F184" s="71">
        <f>'Раздел 2'!F282</f>
        <v>0</v>
      </c>
      <c r="G184" s="71">
        <f>'Раздел 2'!G282</f>
        <v>0</v>
      </c>
      <c r="H184" s="71">
        <f>'Раздел 2'!H282</f>
        <v>0</v>
      </c>
      <c r="I184" s="71">
        <f>'Раздел 2'!I282</f>
        <v>0</v>
      </c>
      <c r="J184" s="71">
        <f>'Раздел 2'!J282</f>
        <v>0</v>
      </c>
      <c r="K184" s="71">
        <f>'Раздел 2'!K282</f>
        <v>0</v>
      </c>
      <c r="L184" s="71">
        <f>'Раздел 2'!L282</f>
        <v>0</v>
      </c>
      <c r="M184" s="71">
        <f>'Раздел 2'!M282</f>
        <v>0</v>
      </c>
      <c r="N184" s="71">
        <f>'Раздел 2'!N282</f>
        <v>0</v>
      </c>
      <c r="O184" s="71">
        <f>'Раздел 2'!O282</f>
        <v>0</v>
      </c>
      <c r="P184" s="71">
        <f>'Раздел 2'!P282</f>
        <v>0</v>
      </c>
      <c r="Q184" s="71">
        <f>'Раздел 2'!Q282</f>
        <v>0</v>
      </c>
      <c r="R184" s="71">
        <f>'Раздел 2'!R282</f>
        <v>0</v>
      </c>
      <c r="S184" s="71">
        <f>'Раздел 2'!S282</f>
        <v>0</v>
      </c>
      <c r="T184" s="71">
        <f>'Раздел 2'!T282</f>
        <v>0</v>
      </c>
      <c r="U184" s="71">
        <f>'Раздел 2'!U282</f>
        <v>0</v>
      </c>
      <c r="V184" s="71">
        <f>'Раздел 2'!V282</f>
        <v>0</v>
      </c>
      <c r="W184" s="71">
        <f>'Раздел 2'!W282</f>
        <v>0</v>
      </c>
      <c r="X184" s="71">
        <f>'Раздел 2'!X282</f>
        <v>0</v>
      </c>
    </row>
    <row r="185" spans="1:24" x14ac:dyDescent="0.25">
      <c r="A185" s="56" t="s">
        <v>458</v>
      </c>
      <c r="B185" s="27" t="s">
        <v>643</v>
      </c>
      <c r="C185" s="71">
        <f>'Раздел 2'!C289</f>
        <v>0</v>
      </c>
      <c r="D185" s="71">
        <f>'Раздел 2'!D289</f>
        <v>0</v>
      </c>
      <c r="E185" s="71">
        <f>'Раздел 2'!E289</f>
        <v>0</v>
      </c>
      <c r="F185" s="71">
        <f>'Раздел 2'!F289</f>
        <v>0</v>
      </c>
      <c r="G185" s="71">
        <f>'Раздел 2'!G289</f>
        <v>0</v>
      </c>
      <c r="H185" s="71">
        <f>'Раздел 2'!H289</f>
        <v>0</v>
      </c>
      <c r="I185" s="71">
        <f>'Раздел 2'!I289</f>
        <v>0</v>
      </c>
      <c r="J185" s="71">
        <f>'Раздел 2'!J289</f>
        <v>0</v>
      </c>
      <c r="K185" s="71">
        <f>'Раздел 2'!K289</f>
        <v>0</v>
      </c>
      <c r="L185" s="71">
        <f>'Раздел 2'!L289</f>
        <v>0</v>
      </c>
      <c r="M185" s="71">
        <f>'Раздел 2'!M289</f>
        <v>0</v>
      </c>
      <c r="N185" s="71">
        <f>'Раздел 2'!N289</f>
        <v>0</v>
      </c>
      <c r="O185" s="71">
        <f>'Раздел 2'!O289</f>
        <v>0</v>
      </c>
      <c r="P185" s="71">
        <f>'Раздел 2'!P289</f>
        <v>0</v>
      </c>
      <c r="Q185" s="71">
        <f>'Раздел 2'!Q289</f>
        <v>0</v>
      </c>
      <c r="R185" s="71">
        <f>'Раздел 2'!R289</f>
        <v>0</v>
      </c>
      <c r="S185" s="71">
        <f>'Раздел 2'!S289</f>
        <v>0</v>
      </c>
      <c r="T185" s="71">
        <f>'Раздел 2'!T289</f>
        <v>0</v>
      </c>
      <c r="U185" s="71">
        <f>'Раздел 2'!U289</f>
        <v>0</v>
      </c>
      <c r="V185" s="71">
        <f>'Раздел 2'!V289</f>
        <v>0</v>
      </c>
      <c r="W185" s="71">
        <f>'Раздел 2'!W289</f>
        <v>0</v>
      </c>
      <c r="X185" s="71">
        <f>'Раздел 2'!X289</f>
        <v>0</v>
      </c>
    </row>
    <row r="186" spans="1:24" x14ac:dyDescent="0.25">
      <c r="A186" s="56" t="s">
        <v>460</v>
      </c>
      <c r="B186" s="27" t="s">
        <v>650</v>
      </c>
      <c r="C186" s="71">
        <f>'Раздел 2'!C290</f>
        <v>24</v>
      </c>
      <c r="D186" s="71">
        <f>'Раздел 2'!D290</f>
        <v>1</v>
      </c>
      <c r="E186" s="71">
        <f>'Раздел 2'!E290</f>
        <v>6029</v>
      </c>
      <c r="F186" s="71">
        <f>'Раздел 2'!F290</f>
        <v>4679</v>
      </c>
      <c r="G186" s="71">
        <f>'Раздел 2'!G290</f>
        <v>2266</v>
      </c>
      <c r="H186" s="71">
        <f>'Раздел 2'!H290</f>
        <v>2259</v>
      </c>
      <c r="I186" s="71">
        <f>'Раздел 2'!I290</f>
        <v>130</v>
      </c>
      <c r="J186" s="71">
        <f>'Раздел 2'!J290</f>
        <v>24</v>
      </c>
      <c r="K186" s="71">
        <f>'Раздел 2'!K290</f>
        <v>4597</v>
      </c>
      <c r="L186" s="71">
        <f>'Раздел 2'!L290</f>
        <v>80</v>
      </c>
      <c r="M186" s="71">
        <f>'Раздел 2'!M290</f>
        <v>2</v>
      </c>
      <c r="N186" s="71">
        <f>'Раздел 2'!N290</f>
        <v>0</v>
      </c>
      <c r="O186" s="71">
        <f>'Раздел 2'!O290</f>
        <v>0</v>
      </c>
      <c r="P186" s="71">
        <f>'Раздел 2'!P290</f>
        <v>0</v>
      </c>
      <c r="Q186" s="71">
        <f>'Раздел 2'!Q290</f>
        <v>0</v>
      </c>
      <c r="R186" s="71">
        <f>'Раздел 2'!R290</f>
        <v>1350</v>
      </c>
      <c r="S186" s="71">
        <f>'Раздел 2'!S290</f>
        <v>35</v>
      </c>
      <c r="T186" s="71">
        <f>'Раздел 2'!T290</f>
        <v>1335</v>
      </c>
      <c r="U186" s="71">
        <f>'Раздел 2'!U290</f>
        <v>0</v>
      </c>
      <c r="V186" s="71">
        <f>'Раздел 2'!V290</f>
        <v>0</v>
      </c>
      <c r="W186" s="71">
        <f>'Раздел 2'!W290</f>
        <v>5571</v>
      </c>
      <c r="X186" s="71">
        <f>'Раздел 2'!X290</f>
        <v>458</v>
      </c>
    </row>
    <row r="187" spans="1:24" x14ac:dyDescent="0.25">
      <c r="A187" s="56" t="s">
        <v>473</v>
      </c>
      <c r="B187" s="27" t="s">
        <v>704</v>
      </c>
      <c r="C187" s="71">
        <f>'Раздел 2'!C298</f>
        <v>0</v>
      </c>
      <c r="D187" s="71">
        <f>'Раздел 2'!D298</f>
        <v>0</v>
      </c>
      <c r="E187" s="71">
        <f>'Раздел 2'!E298</f>
        <v>0</v>
      </c>
      <c r="F187" s="71">
        <f>'Раздел 2'!F298</f>
        <v>0</v>
      </c>
      <c r="G187" s="71">
        <f>'Раздел 2'!G298</f>
        <v>0</v>
      </c>
      <c r="H187" s="71">
        <f>'Раздел 2'!H298</f>
        <v>0</v>
      </c>
      <c r="I187" s="71">
        <f>'Раздел 2'!I298</f>
        <v>0</v>
      </c>
      <c r="J187" s="71">
        <f>'Раздел 2'!J298</f>
        <v>0</v>
      </c>
      <c r="K187" s="71">
        <f>'Раздел 2'!K298</f>
        <v>0</v>
      </c>
      <c r="L187" s="71">
        <f>'Раздел 2'!L298</f>
        <v>0</v>
      </c>
      <c r="M187" s="71">
        <f>'Раздел 2'!M298</f>
        <v>0</v>
      </c>
      <c r="N187" s="71">
        <f>'Раздел 2'!N298</f>
        <v>0</v>
      </c>
      <c r="O187" s="71">
        <f>'Раздел 2'!O298</f>
        <v>0</v>
      </c>
      <c r="P187" s="71">
        <f>'Раздел 2'!P298</f>
        <v>0</v>
      </c>
      <c r="Q187" s="71">
        <f>'Раздел 2'!Q298</f>
        <v>0</v>
      </c>
      <c r="R187" s="71">
        <f>'Раздел 2'!R298</f>
        <v>0</v>
      </c>
      <c r="S187" s="71">
        <f>'Раздел 2'!S298</f>
        <v>0</v>
      </c>
      <c r="T187" s="71">
        <f>'Раздел 2'!T298</f>
        <v>0</v>
      </c>
      <c r="U187" s="71">
        <f>'Раздел 2'!U298</f>
        <v>0</v>
      </c>
      <c r="V187" s="71">
        <f>'Раздел 2'!V298</f>
        <v>0</v>
      </c>
      <c r="W187" s="71">
        <f>'Раздел 2'!W298</f>
        <v>0</v>
      </c>
      <c r="X187" s="71">
        <f>'Раздел 2'!X298</f>
        <v>0</v>
      </c>
    </row>
    <row r="188" spans="1:24" x14ac:dyDescent="0.25">
      <c r="A188" s="56" t="s">
        <v>475</v>
      </c>
      <c r="B188" s="27" t="s">
        <v>705</v>
      </c>
      <c r="C188" s="71">
        <f>'Раздел 2'!C299</f>
        <v>0</v>
      </c>
      <c r="D188" s="71">
        <f>'Раздел 2'!D299</f>
        <v>0</v>
      </c>
      <c r="E188" s="71">
        <f>'Раздел 2'!E299</f>
        <v>0</v>
      </c>
      <c r="F188" s="71">
        <f>'Раздел 2'!F299</f>
        <v>0</v>
      </c>
      <c r="G188" s="71">
        <f>'Раздел 2'!G299</f>
        <v>0</v>
      </c>
      <c r="H188" s="71">
        <f>'Раздел 2'!H299</f>
        <v>0</v>
      </c>
      <c r="I188" s="71">
        <f>'Раздел 2'!I299</f>
        <v>0</v>
      </c>
      <c r="J188" s="71">
        <f>'Раздел 2'!J299</f>
        <v>0</v>
      </c>
      <c r="K188" s="71">
        <f>'Раздел 2'!K299</f>
        <v>0</v>
      </c>
      <c r="L188" s="71">
        <f>'Раздел 2'!L299</f>
        <v>0</v>
      </c>
      <c r="M188" s="71">
        <f>'Раздел 2'!M299</f>
        <v>0</v>
      </c>
      <c r="N188" s="71">
        <f>'Раздел 2'!N299</f>
        <v>0</v>
      </c>
      <c r="O188" s="71">
        <f>'Раздел 2'!O299</f>
        <v>0</v>
      </c>
      <c r="P188" s="71">
        <f>'Раздел 2'!P299</f>
        <v>0</v>
      </c>
      <c r="Q188" s="71">
        <f>'Раздел 2'!Q299</f>
        <v>0</v>
      </c>
      <c r="R188" s="71">
        <f>'Раздел 2'!R299</f>
        <v>0</v>
      </c>
      <c r="S188" s="71">
        <f>'Раздел 2'!S299</f>
        <v>0</v>
      </c>
      <c r="T188" s="71">
        <f>'Раздел 2'!T299</f>
        <v>0</v>
      </c>
      <c r="U188" s="71">
        <f>'Раздел 2'!U299</f>
        <v>0</v>
      </c>
      <c r="V188" s="71">
        <f>'Раздел 2'!V299</f>
        <v>0</v>
      </c>
      <c r="W188" s="71">
        <f>'Раздел 2'!W299</f>
        <v>0</v>
      </c>
      <c r="X188" s="71">
        <f>'Раздел 2'!X299</f>
        <v>0</v>
      </c>
    </row>
    <row r="189" spans="1:24" x14ac:dyDescent="0.25">
      <c r="A189" s="56" t="s">
        <v>477</v>
      </c>
      <c r="B189" s="27" t="s">
        <v>706</v>
      </c>
      <c r="C189" s="71">
        <f>'Раздел 2'!C300</f>
        <v>6</v>
      </c>
      <c r="D189" s="71">
        <f>'Раздел 2'!D300</f>
        <v>0</v>
      </c>
      <c r="E189" s="71">
        <f>'Раздел 2'!E300</f>
        <v>1457</v>
      </c>
      <c r="F189" s="71">
        <f>'Раздел 2'!F300</f>
        <v>1245</v>
      </c>
      <c r="G189" s="71">
        <f>'Раздел 2'!G300</f>
        <v>443</v>
      </c>
      <c r="H189" s="71">
        <f>'Раздел 2'!H300</f>
        <v>758</v>
      </c>
      <c r="I189" s="71">
        <f>'Раздел 2'!I300</f>
        <v>27</v>
      </c>
      <c r="J189" s="71">
        <f>'Раздел 2'!J300</f>
        <v>17</v>
      </c>
      <c r="K189" s="71">
        <f>'Раздел 2'!K300</f>
        <v>1245</v>
      </c>
      <c r="L189" s="71">
        <f>'Раздел 2'!L300</f>
        <v>0</v>
      </c>
      <c r="M189" s="71">
        <f>'Раздел 2'!M300</f>
        <v>0</v>
      </c>
      <c r="N189" s="71">
        <f>'Раздел 2'!N300</f>
        <v>69</v>
      </c>
      <c r="O189" s="71">
        <f>'Раздел 2'!O300</f>
        <v>0</v>
      </c>
      <c r="P189" s="71">
        <f>'Раздел 2'!P300</f>
        <v>0</v>
      </c>
      <c r="Q189" s="71">
        <f>'Раздел 2'!Q300</f>
        <v>0</v>
      </c>
      <c r="R189" s="71">
        <f>'Раздел 2'!R300</f>
        <v>212</v>
      </c>
      <c r="S189" s="71">
        <f>'Раздел 2'!S300</f>
        <v>0</v>
      </c>
      <c r="T189" s="71">
        <f>'Раздел 2'!T300</f>
        <v>212</v>
      </c>
      <c r="U189" s="71">
        <f>'Раздел 2'!U300</f>
        <v>0</v>
      </c>
      <c r="V189" s="71">
        <f>'Раздел 2'!V300</f>
        <v>0</v>
      </c>
      <c r="W189" s="71">
        <f>'Раздел 2'!W300</f>
        <v>1457</v>
      </c>
      <c r="X189" s="71">
        <f>'Раздел 2'!X300</f>
        <v>0</v>
      </c>
    </row>
    <row r="190" spans="1:24" x14ac:dyDescent="0.25">
      <c r="A190" s="56" t="s">
        <v>483</v>
      </c>
      <c r="B190" s="27" t="s">
        <v>712</v>
      </c>
      <c r="C190" s="71">
        <f>'Раздел 2'!C306</f>
        <v>0</v>
      </c>
      <c r="D190" s="71">
        <f>'Раздел 2'!D306</f>
        <v>0</v>
      </c>
      <c r="E190" s="71">
        <f>'Раздел 2'!E306</f>
        <v>0</v>
      </c>
      <c r="F190" s="71">
        <f>'Раздел 2'!F306</f>
        <v>0</v>
      </c>
      <c r="G190" s="71">
        <f>'Раздел 2'!G306</f>
        <v>0</v>
      </c>
      <c r="H190" s="71">
        <f>'Раздел 2'!H306</f>
        <v>0</v>
      </c>
      <c r="I190" s="71">
        <f>'Раздел 2'!I306</f>
        <v>0</v>
      </c>
      <c r="J190" s="71">
        <f>'Раздел 2'!J306</f>
        <v>0</v>
      </c>
      <c r="K190" s="71">
        <f>'Раздел 2'!K306</f>
        <v>0</v>
      </c>
      <c r="L190" s="71">
        <f>'Раздел 2'!L306</f>
        <v>0</v>
      </c>
      <c r="M190" s="71">
        <f>'Раздел 2'!M306</f>
        <v>0</v>
      </c>
      <c r="N190" s="71">
        <f>'Раздел 2'!N306</f>
        <v>0</v>
      </c>
      <c r="O190" s="71">
        <f>'Раздел 2'!O306</f>
        <v>0</v>
      </c>
      <c r="P190" s="71">
        <f>'Раздел 2'!P306</f>
        <v>0</v>
      </c>
      <c r="Q190" s="71">
        <f>'Раздел 2'!Q306</f>
        <v>0</v>
      </c>
      <c r="R190" s="71">
        <f>'Раздел 2'!R306</f>
        <v>0</v>
      </c>
      <c r="S190" s="71">
        <f>'Раздел 2'!S306</f>
        <v>0</v>
      </c>
      <c r="T190" s="71">
        <f>'Раздел 2'!T306</f>
        <v>0</v>
      </c>
      <c r="U190" s="71">
        <f>'Раздел 2'!U306</f>
        <v>0</v>
      </c>
      <c r="V190" s="71">
        <f>'Раздел 2'!V306</f>
        <v>0</v>
      </c>
      <c r="W190" s="71">
        <f>'Раздел 2'!W306</f>
        <v>0</v>
      </c>
      <c r="X190" s="71">
        <f>'Раздел 2'!X306</f>
        <v>0</v>
      </c>
    </row>
    <row r="191" spans="1:24" x14ac:dyDescent="0.25">
      <c r="A191" s="56" t="s">
        <v>490</v>
      </c>
      <c r="B191" s="27" t="s">
        <v>812</v>
      </c>
      <c r="C191" s="71">
        <f>'Раздел 2'!C310</f>
        <v>0</v>
      </c>
      <c r="D191" s="71">
        <f>'Раздел 2'!D310</f>
        <v>0</v>
      </c>
      <c r="E191" s="71">
        <f>'Раздел 2'!E310</f>
        <v>0</v>
      </c>
      <c r="F191" s="71">
        <f>'Раздел 2'!F310</f>
        <v>0</v>
      </c>
      <c r="G191" s="71">
        <f>'Раздел 2'!G310</f>
        <v>0</v>
      </c>
      <c r="H191" s="71">
        <f>'Раздел 2'!H310</f>
        <v>0</v>
      </c>
      <c r="I191" s="71">
        <f>'Раздел 2'!I310</f>
        <v>0</v>
      </c>
      <c r="J191" s="71">
        <f>'Раздел 2'!J310</f>
        <v>0</v>
      </c>
      <c r="K191" s="71">
        <f>'Раздел 2'!K310</f>
        <v>0</v>
      </c>
      <c r="L191" s="71">
        <f>'Раздел 2'!L310</f>
        <v>0</v>
      </c>
      <c r="M191" s="71">
        <f>'Раздел 2'!M310</f>
        <v>0</v>
      </c>
      <c r="N191" s="71">
        <f>'Раздел 2'!N310</f>
        <v>0</v>
      </c>
      <c r="O191" s="71">
        <f>'Раздел 2'!O310</f>
        <v>0</v>
      </c>
      <c r="P191" s="71">
        <f>'Раздел 2'!P310</f>
        <v>0</v>
      </c>
      <c r="Q191" s="71">
        <f>'Раздел 2'!Q310</f>
        <v>0</v>
      </c>
      <c r="R191" s="71">
        <f>'Раздел 2'!R310</f>
        <v>0</v>
      </c>
      <c r="S191" s="71">
        <f>'Раздел 2'!S310</f>
        <v>0</v>
      </c>
      <c r="T191" s="71">
        <f>'Раздел 2'!T310</f>
        <v>0</v>
      </c>
      <c r="U191" s="71">
        <f>'Раздел 2'!U310</f>
        <v>0</v>
      </c>
      <c r="V191" s="71">
        <f>'Раздел 2'!V310</f>
        <v>0</v>
      </c>
      <c r="W191" s="71">
        <f>'Раздел 2'!W310</f>
        <v>0</v>
      </c>
      <c r="X191" s="71">
        <f>'Раздел 2'!X310</f>
        <v>0</v>
      </c>
    </row>
    <row r="192" spans="1:24" x14ac:dyDescent="0.25">
      <c r="A192" s="56" t="s">
        <v>492</v>
      </c>
      <c r="B192" s="27" t="s">
        <v>813</v>
      </c>
      <c r="C192" s="71">
        <f>'Раздел 2'!C311</f>
        <v>7</v>
      </c>
      <c r="D192" s="71">
        <f>'Раздел 2'!D311</f>
        <v>0</v>
      </c>
      <c r="E192" s="71">
        <f>'Раздел 2'!E311</f>
        <v>761</v>
      </c>
      <c r="F192" s="71">
        <f>'Раздел 2'!F311</f>
        <v>680</v>
      </c>
      <c r="G192" s="71">
        <f>'Раздел 2'!G311</f>
        <v>297</v>
      </c>
      <c r="H192" s="71">
        <f>'Раздел 2'!H311</f>
        <v>378</v>
      </c>
      <c r="I192" s="71">
        <f>'Раздел 2'!I311</f>
        <v>5</v>
      </c>
      <c r="J192" s="71">
        <f>'Раздел 2'!J311</f>
        <v>0</v>
      </c>
      <c r="K192" s="71">
        <f>'Раздел 2'!K311</f>
        <v>680</v>
      </c>
      <c r="L192" s="71">
        <f>'Раздел 2'!L311</f>
        <v>0</v>
      </c>
      <c r="M192" s="71">
        <f>'Раздел 2'!M311</f>
        <v>0</v>
      </c>
      <c r="N192" s="71">
        <f>'Раздел 2'!N311</f>
        <v>0</v>
      </c>
      <c r="O192" s="71">
        <f>'Раздел 2'!O311</f>
        <v>0</v>
      </c>
      <c r="P192" s="71">
        <f>'Раздел 2'!P311</f>
        <v>0</v>
      </c>
      <c r="Q192" s="71">
        <f>'Раздел 2'!Q311</f>
        <v>0</v>
      </c>
      <c r="R192" s="71">
        <f>'Раздел 2'!R311</f>
        <v>81</v>
      </c>
      <c r="S192" s="71">
        <f>'Раздел 2'!S311</f>
        <v>0</v>
      </c>
      <c r="T192" s="71">
        <f>'Раздел 2'!T311</f>
        <v>81</v>
      </c>
      <c r="U192" s="71">
        <f>'Раздел 2'!U311</f>
        <v>0</v>
      </c>
      <c r="V192" s="71">
        <f>'Раздел 2'!V311</f>
        <v>0</v>
      </c>
      <c r="W192" s="71">
        <f>'Раздел 2'!W311</f>
        <v>0</v>
      </c>
      <c r="X192" s="71">
        <f>'Раздел 2'!X311</f>
        <v>761</v>
      </c>
    </row>
    <row r="193" spans="1:24" x14ac:dyDescent="0.25">
      <c r="A193" s="56" t="s">
        <v>494</v>
      </c>
      <c r="B193" s="27" t="s">
        <v>814</v>
      </c>
      <c r="C193" s="71">
        <f>'Раздел 2'!C312</f>
        <v>0</v>
      </c>
      <c r="D193" s="71">
        <f>'Раздел 2'!D312</f>
        <v>0</v>
      </c>
      <c r="E193" s="71">
        <f>'Раздел 2'!E312</f>
        <v>0</v>
      </c>
      <c r="F193" s="71">
        <f>'Раздел 2'!F312</f>
        <v>0</v>
      </c>
      <c r="G193" s="71">
        <f>'Раздел 2'!G312</f>
        <v>0</v>
      </c>
      <c r="H193" s="71">
        <f>'Раздел 2'!H312</f>
        <v>0</v>
      </c>
      <c r="I193" s="71">
        <f>'Раздел 2'!I312</f>
        <v>0</v>
      </c>
      <c r="J193" s="71">
        <f>'Раздел 2'!J312</f>
        <v>0</v>
      </c>
      <c r="K193" s="71">
        <f>'Раздел 2'!K312</f>
        <v>0</v>
      </c>
      <c r="L193" s="71">
        <f>'Раздел 2'!L312</f>
        <v>0</v>
      </c>
      <c r="M193" s="71">
        <f>'Раздел 2'!M312</f>
        <v>0</v>
      </c>
      <c r="N193" s="71">
        <f>'Раздел 2'!N312</f>
        <v>0</v>
      </c>
      <c r="O193" s="71">
        <f>'Раздел 2'!O312</f>
        <v>0</v>
      </c>
      <c r="P193" s="71">
        <f>'Раздел 2'!P312</f>
        <v>0</v>
      </c>
      <c r="Q193" s="71">
        <f>'Раздел 2'!Q312</f>
        <v>0</v>
      </c>
      <c r="R193" s="71">
        <f>'Раздел 2'!R312</f>
        <v>0</v>
      </c>
      <c r="S193" s="71">
        <f>'Раздел 2'!S312</f>
        <v>0</v>
      </c>
      <c r="T193" s="71">
        <f>'Раздел 2'!T312</f>
        <v>0</v>
      </c>
      <c r="U193" s="71">
        <f>'Раздел 2'!U312</f>
        <v>0</v>
      </c>
      <c r="V193" s="71">
        <f>'Раздел 2'!V312</f>
        <v>0</v>
      </c>
      <c r="W193" s="71">
        <f>'Раздел 2'!W312</f>
        <v>0</v>
      </c>
      <c r="X193" s="71">
        <f>'Раздел 2'!X312</f>
        <v>0</v>
      </c>
    </row>
    <row r="194" spans="1:24" x14ac:dyDescent="0.25">
      <c r="A194" s="56" t="s">
        <v>496</v>
      </c>
      <c r="B194" s="27" t="s">
        <v>815</v>
      </c>
      <c r="C194" s="71">
        <f>'Раздел 2'!C313</f>
        <v>0</v>
      </c>
      <c r="D194" s="71">
        <f>'Раздел 2'!D313</f>
        <v>0</v>
      </c>
      <c r="E194" s="71">
        <f>'Раздел 2'!E313</f>
        <v>0</v>
      </c>
      <c r="F194" s="71">
        <f>'Раздел 2'!F313</f>
        <v>0</v>
      </c>
      <c r="G194" s="71">
        <f>'Раздел 2'!G313</f>
        <v>0</v>
      </c>
      <c r="H194" s="71">
        <f>'Раздел 2'!H313</f>
        <v>0</v>
      </c>
      <c r="I194" s="71">
        <f>'Раздел 2'!I313</f>
        <v>0</v>
      </c>
      <c r="J194" s="71">
        <f>'Раздел 2'!J313</f>
        <v>0</v>
      </c>
      <c r="K194" s="71">
        <f>'Раздел 2'!K313</f>
        <v>0</v>
      </c>
      <c r="L194" s="71">
        <f>'Раздел 2'!L313</f>
        <v>0</v>
      </c>
      <c r="M194" s="71">
        <f>'Раздел 2'!M313</f>
        <v>0</v>
      </c>
      <c r="N194" s="71">
        <f>'Раздел 2'!N313</f>
        <v>0</v>
      </c>
      <c r="O194" s="71">
        <f>'Раздел 2'!O313</f>
        <v>0</v>
      </c>
      <c r="P194" s="71">
        <f>'Раздел 2'!P313</f>
        <v>0</v>
      </c>
      <c r="Q194" s="71">
        <f>'Раздел 2'!Q313</f>
        <v>0</v>
      </c>
      <c r="R194" s="71">
        <f>'Раздел 2'!R313</f>
        <v>0</v>
      </c>
      <c r="S194" s="71">
        <f>'Раздел 2'!S313</f>
        <v>0</v>
      </c>
      <c r="T194" s="71">
        <f>'Раздел 2'!T313</f>
        <v>0</v>
      </c>
      <c r="U194" s="71">
        <f>'Раздел 2'!U313</f>
        <v>0</v>
      </c>
      <c r="V194" s="71">
        <f>'Раздел 2'!V313</f>
        <v>0</v>
      </c>
      <c r="W194" s="71">
        <f>'Раздел 2'!W313</f>
        <v>0</v>
      </c>
      <c r="X194" s="71">
        <f>'Раздел 2'!X313</f>
        <v>0</v>
      </c>
    </row>
    <row r="195" spans="1:24" x14ac:dyDescent="0.25">
      <c r="A195" s="56" t="s">
        <v>809</v>
      </c>
      <c r="B195" s="27" t="s">
        <v>816</v>
      </c>
      <c r="C195" s="71">
        <f>'Раздел 2'!C314</f>
        <v>0</v>
      </c>
      <c r="D195" s="71">
        <f>'Раздел 2'!D314</f>
        <v>0</v>
      </c>
      <c r="E195" s="71">
        <f>'Раздел 2'!E314</f>
        <v>0</v>
      </c>
      <c r="F195" s="71">
        <f>'Раздел 2'!F314</f>
        <v>0</v>
      </c>
      <c r="G195" s="71">
        <f>'Раздел 2'!G314</f>
        <v>0</v>
      </c>
      <c r="H195" s="71">
        <f>'Раздел 2'!H314</f>
        <v>0</v>
      </c>
      <c r="I195" s="71">
        <f>'Раздел 2'!I314</f>
        <v>0</v>
      </c>
      <c r="J195" s="71">
        <f>'Раздел 2'!J314</f>
        <v>0</v>
      </c>
      <c r="K195" s="71">
        <f>'Раздел 2'!K314</f>
        <v>0</v>
      </c>
      <c r="L195" s="71">
        <f>'Раздел 2'!L314</f>
        <v>0</v>
      </c>
      <c r="M195" s="71">
        <f>'Раздел 2'!M314</f>
        <v>0</v>
      </c>
      <c r="N195" s="71">
        <f>'Раздел 2'!N314</f>
        <v>0</v>
      </c>
      <c r="O195" s="71">
        <f>'Раздел 2'!O314</f>
        <v>0</v>
      </c>
      <c r="P195" s="71">
        <f>'Раздел 2'!P314</f>
        <v>0</v>
      </c>
      <c r="Q195" s="71">
        <f>'Раздел 2'!Q314</f>
        <v>0</v>
      </c>
      <c r="R195" s="71">
        <f>'Раздел 2'!R314</f>
        <v>0</v>
      </c>
      <c r="S195" s="71">
        <f>'Раздел 2'!S314</f>
        <v>0</v>
      </c>
      <c r="T195" s="71">
        <f>'Раздел 2'!T314</f>
        <v>0</v>
      </c>
      <c r="U195" s="71">
        <f>'Раздел 2'!U314</f>
        <v>0</v>
      </c>
      <c r="V195" s="71">
        <f>'Раздел 2'!V314</f>
        <v>0</v>
      </c>
      <c r="W195" s="71">
        <f>'Раздел 2'!W314</f>
        <v>0</v>
      </c>
      <c r="X195" s="71">
        <f>'Раздел 2'!X314</f>
        <v>0</v>
      </c>
    </row>
    <row r="196" spans="1:24" x14ac:dyDescent="0.25">
      <c r="A196" s="56" t="s">
        <v>498</v>
      </c>
      <c r="B196" s="27" t="s">
        <v>817</v>
      </c>
      <c r="C196" s="71">
        <f>'Раздел 2'!C315</f>
        <v>9</v>
      </c>
      <c r="D196" s="71">
        <f>'Раздел 2'!D315</f>
        <v>0</v>
      </c>
      <c r="E196" s="71">
        <f>'Раздел 2'!E315</f>
        <v>1052</v>
      </c>
      <c r="F196" s="71">
        <f>'Раздел 2'!F315</f>
        <v>728</v>
      </c>
      <c r="G196" s="71">
        <f>'Раздел 2'!G315</f>
        <v>452</v>
      </c>
      <c r="H196" s="71">
        <f>'Раздел 2'!H315</f>
        <v>267</v>
      </c>
      <c r="I196" s="71">
        <f>'Раздел 2'!I315</f>
        <v>9</v>
      </c>
      <c r="J196" s="71">
        <f>'Раздел 2'!J315</f>
        <v>0</v>
      </c>
      <c r="K196" s="71">
        <f>'Раздел 2'!K315</f>
        <v>724</v>
      </c>
      <c r="L196" s="71">
        <f>'Раздел 2'!L315</f>
        <v>4</v>
      </c>
      <c r="M196" s="71">
        <f>'Раздел 2'!M315</f>
        <v>0</v>
      </c>
      <c r="N196" s="71">
        <f>'Раздел 2'!N315</f>
        <v>0</v>
      </c>
      <c r="O196" s="71">
        <f>'Раздел 2'!O315</f>
        <v>0</v>
      </c>
      <c r="P196" s="71">
        <f>'Раздел 2'!P315</f>
        <v>0</v>
      </c>
      <c r="Q196" s="71">
        <f>'Раздел 2'!Q315</f>
        <v>0</v>
      </c>
      <c r="R196" s="71">
        <f>'Раздел 2'!R315</f>
        <v>324</v>
      </c>
      <c r="S196" s="71">
        <f>'Раздел 2'!S315</f>
        <v>12</v>
      </c>
      <c r="T196" s="71">
        <f>'Раздел 2'!T315</f>
        <v>324</v>
      </c>
      <c r="U196" s="71">
        <f>'Раздел 2'!U315</f>
        <v>0</v>
      </c>
      <c r="V196" s="71">
        <f>'Раздел 2'!V315</f>
        <v>0</v>
      </c>
      <c r="W196" s="71">
        <f>'Раздел 2'!W315</f>
        <v>749</v>
      </c>
      <c r="X196" s="71">
        <f>'Раздел 2'!X315</f>
        <v>303</v>
      </c>
    </row>
    <row r="197" spans="1:24" x14ac:dyDescent="0.25">
      <c r="A197" s="56" t="s">
        <v>500</v>
      </c>
      <c r="B197" s="27" t="s">
        <v>818</v>
      </c>
      <c r="C197" s="71">
        <f>'Раздел 2'!C316</f>
        <v>0</v>
      </c>
      <c r="D197" s="71">
        <f>'Раздел 2'!D316</f>
        <v>0</v>
      </c>
      <c r="E197" s="71">
        <f>'Раздел 2'!E316</f>
        <v>0</v>
      </c>
      <c r="F197" s="71">
        <f>'Раздел 2'!F316</f>
        <v>0</v>
      </c>
      <c r="G197" s="71">
        <f>'Раздел 2'!G316</f>
        <v>0</v>
      </c>
      <c r="H197" s="71">
        <f>'Раздел 2'!H316</f>
        <v>0</v>
      </c>
      <c r="I197" s="71">
        <f>'Раздел 2'!I316</f>
        <v>0</v>
      </c>
      <c r="J197" s="71">
        <f>'Раздел 2'!J316</f>
        <v>0</v>
      </c>
      <c r="K197" s="71">
        <f>'Раздел 2'!K316</f>
        <v>0</v>
      </c>
      <c r="L197" s="71">
        <f>'Раздел 2'!L316</f>
        <v>0</v>
      </c>
      <c r="M197" s="71">
        <f>'Раздел 2'!M316</f>
        <v>0</v>
      </c>
      <c r="N197" s="71">
        <f>'Раздел 2'!N316</f>
        <v>0</v>
      </c>
      <c r="O197" s="71">
        <f>'Раздел 2'!O316</f>
        <v>0</v>
      </c>
      <c r="P197" s="71">
        <f>'Раздел 2'!P316</f>
        <v>0</v>
      </c>
      <c r="Q197" s="71">
        <f>'Раздел 2'!Q316</f>
        <v>0</v>
      </c>
      <c r="R197" s="71">
        <f>'Раздел 2'!R316</f>
        <v>0</v>
      </c>
      <c r="S197" s="71">
        <f>'Раздел 2'!S316</f>
        <v>0</v>
      </c>
      <c r="T197" s="71">
        <f>'Раздел 2'!T316</f>
        <v>0</v>
      </c>
      <c r="U197" s="71">
        <f>'Раздел 2'!U316</f>
        <v>0</v>
      </c>
      <c r="V197" s="71">
        <f>'Раздел 2'!V316</f>
        <v>0</v>
      </c>
      <c r="W197" s="71">
        <f>'Раздел 2'!W316</f>
        <v>0</v>
      </c>
      <c r="X197" s="71">
        <f>'Раздел 2'!X316</f>
        <v>0</v>
      </c>
    </row>
    <row r="198" spans="1:24" x14ac:dyDescent="0.25">
      <c r="A198" s="56" t="s">
        <v>502</v>
      </c>
      <c r="B198" s="27" t="s">
        <v>819</v>
      </c>
      <c r="C198" s="71">
        <f>'Раздел 2'!C317</f>
        <v>0</v>
      </c>
      <c r="D198" s="71">
        <f>'Раздел 2'!D317</f>
        <v>0</v>
      </c>
      <c r="E198" s="71">
        <f>'Раздел 2'!E317</f>
        <v>0</v>
      </c>
      <c r="F198" s="71">
        <f>'Раздел 2'!F317</f>
        <v>0</v>
      </c>
      <c r="G198" s="71">
        <f>'Раздел 2'!G317</f>
        <v>0</v>
      </c>
      <c r="H198" s="71">
        <f>'Раздел 2'!H317</f>
        <v>0</v>
      </c>
      <c r="I198" s="71">
        <f>'Раздел 2'!I317</f>
        <v>0</v>
      </c>
      <c r="J198" s="71">
        <f>'Раздел 2'!J317</f>
        <v>0</v>
      </c>
      <c r="K198" s="71">
        <f>'Раздел 2'!K317</f>
        <v>0</v>
      </c>
      <c r="L198" s="71">
        <f>'Раздел 2'!L317</f>
        <v>0</v>
      </c>
      <c r="M198" s="71">
        <f>'Раздел 2'!M317</f>
        <v>0</v>
      </c>
      <c r="N198" s="71">
        <f>'Раздел 2'!N317</f>
        <v>0</v>
      </c>
      <c r="O198" s="71">
        <f>'Раздел 2'!O317</f>
        <v>0</v>
      </c>
      <c r="P198" s="71">
        <f>'Раздел 2'!P317</f>
        <v>0</v>
      </c>
      <c r="Q198" s="71">
        <f>'Раздел 2'!Q317</f>
        <v>0</v>
      </c>
      <c r="R198" s="71">
        <f>'Раздел 2'!R317</f>
        <v>0</v>
      </c>
      <c r="S198" s="71">
        <f>'Раздел 2'!S317</f>
        <v>0</v>
      </c>
      <c r="T198" s="71">
        <f>'Раздел 2'!T317</f>
        <v>0</v>
      </c>
      <c r="U198" s="71">
        <f>'Раздел 2'!U317</f>
        <v>0</v>
      </c>
      <c r="V198" s="71">
        <f>'Раздел 2'!V317</f>
        <v>0</v>
      </c>
      <c r="W198" s="71">
        <f>'Раздел 2'!W317</f>
        <v>0</v>
      </c>
      <c r="X198" s="71">
        <f>'Раздел 2'!X317</f>
        <v>0</v>
      </c>
    </row>
    <row r="199" spans="1:24" x14ac:dyDescent="0.25">
      <c r="A199" s="56" t="s">
        <v>504</v>
      </c>
      <c r="B199" s="27" t="s">
        <v>820</v>
      </c>
      <c r="C199" s="71">
        <f>'Раздел 2'!C318</f>
        <v>0</v>
      </c>
      <c r="D199" s="71">
        <f>'Раздел 2'!D318</f>
        <v>0</v>
      </c>
      <c r="E199" s="71">
        <f>'Раздел 2'!E318</f>
        <v>0</v>
      </c>
      <c r="F199" s="71">
        <f>'Раздел 2'!F318</f>
        <v>0</v>
      </c>
      <c r="G199" s="71">
        <f>'Раздел 2'!G318</f>
        <v>0</v>
      </c>
      <c r="H199" s="71">
        <f>'Раздел 2'!H318</f>
        <v>0</v>
      </c>
      <c r="I199" s="71">
        <f>'Раздел 2'!I318</f>
        <v>0</v>
      </c>
      <c r="J199" s="71">
        <f>'Раздел 2'!J318</f>
        <v>0</v>
      </c>
      <c r="K199" s="71">
        <f>'Раздел 2'!K318</f>
        <v>0</v>
      </c>
      <c r="L199" s="71">
        <f>'Раздел 2'!L318</f>
        <v>0</v>
      </c>
      <c r="M199" s="71">
        <f>'Раздел 2'!M318</f>
        <v>0</v>
      </c>
      <c r="N199" s="71">
        <f>'Раздел 2'!N318</f>
        <v>0</v>
      </c>
      <c r="O199" s="71">
        <f>'Раздел 2'!O318</f>
        <v>0</v>
      </c>
      <c r="P199" s="71">
        <f>'Раздел 2'!P318</f>
        <v>0</v>
      </c>
      <c r="Q199" s="71">
        <f>'Раздел 2'!Q318</f>
        <v>0</v>
      </c>
      <c r="R199" s="71">
        <f>'Раздел 2'!R318</f>
        <v>0</v>
      </c>
      <c r="S199" s="71">
        <f>'Раздел 2'!S318</f>
        <v>0</v>
      </c>
      <c r="T199" s="71">
        <f>'Раздел 2'!T318</f>
        <v>0</v>
      </c>
      <c r="U199" s="71">
        <f>'Раздел 2'!U318</f>
        <v>0</v>
      </c>
      <c r="V199" s="71">
        <f>'Раздел 2'!V318</f>
        <v>0</v>
      </c>
      <c r="W199" s="71">
        <f>'Раздел 2'!W318</f>
        <v>0</v>
      </c>
      <c r="X199" s="71">
        <f>'Раздел 2'!X318</f>
        <v>0</v>
      </c>
    </row>
    <row r="200" spans="1:24" x14ac:dyDescent="0.25">
      <c r="A200" s="56" t="s">
        <v>506</v>
      </c>
      <c r="B200" s="27" t="s">
        <v>821</v>
      </c>
      <c r="C200" s="71">
        <f>'Раздел 2'!C319</f>
        <v>0</v>
      </c>
      <c r="D200" s="71">
        <f>'Раздел 2'!D319</f>
        <v>0</v>
      </c>
      <c r="E200" s="71">
        <f>'Раздел 2'!E319</f>
        <v>0</v>
      </c>
      <c r="F200" s="71">
        <f>'Раздел 2'!F319</f>
        <v>0</v>
      </c>
      <c r="G200" s="71">
        <f>'Раздел 2'!G319</f>
        <v>0</v>
      </c>
      <c r="H200" s="71">
        <f>'Раздел 2'!H319</f>
        <v>0</v>
      </c>
      <c r="I200" s="71">
        <f>'Раздел 2'!I319</f>
        <v>0</v>
      </c>
      <c r="J200" s="71">
        <f>'Раздел 2'!J319</f>
        <v>0</v>
      </c>
      <c r="K200" s="71">
        <f>'Раздел 2'!K319</f>
        <v>0</v>
      </c>
      <c r="L200" s="71">
        <f>'Раздел 2'!L319</f>
        <v>0</v>
      </c>
      <c r="M200" s="71">
        <f>'Раздел 2'!M319</f>
        <v>0</v>
      </c>
      <c r="N200" s="71">
        <f>'Раздел 2'!N319</f>
        <v>0</v>
      </c>
      <c r="O200" s="71">
        <f>'Раздел 2'!O319</f>
        <v>0</v>
      </c>
      <c r="P200" s="71">
        <f>'Раздел 2'!P319</f>
        <v>0</v>
      </c>
      <c r="Q200" s="71">
        <f>'Раздел 2'!Q319</f>
        <v>0</v>
      </c>
      <c r="R200" s="71">
        <f>'Раздел 2'!R319</f>
        <v>0</v>
      </c>
      <c r="S200" s="71">
        <f>'Раздел 2'!S319</f>
        <v>0</v>
      </c>
      <c r="T200" s="71">
        <f>'Раздел 2'!T319</f>
        <v>0</v>
      </c>
      <c r="U200" s="71">
        <f>'Раздел 2'!U319</f>
        <v>0</v>
      </c>
      <c r="V200" s="71">
        <f>'Раздел 2'!V319</f>
        <v>0</v>
      </c>
      <c r="W200" s="71">
        <f>'Раздел 2'!W319</f>
        <v>0</v>
      </c>
      <c r="X200" s="71">
        <f>'Раздел 2'!X319</f>
        <v>0</v>
      </c>
    </row>
    <row r="201" spans="1:24" x14ac:dyDescent="0.25">
      <c r="A201" s="29" t="s">
        <v>508</v>
      </c>
      <c r="B201" s="27" t="s">
        <v>822</v>
      </c>
      <c r="C201" s="73"/>
      <c r="D201" s="73">
        <f>SUM(D7:D13,D14:D19,D20:D23,D24:D30,D31:D32,D33:D41,D42:D44,D45:D48,D49:D56,D57:D68,D69:D74,D75:D76,D77:D102,D103:D109,D110:D111,D112:D115,D116:D130,D131:D142,D143:D149,D150:D154,D155:D158,D159:D162,D163:D178,D179:D180,D181:D184,D185:D186,D187:D189,D190:D190,D191:D200)</f>
        <v>23</v>
      </c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</row>
    <row r="202" spans="1:24" ht="21" x14ac:dyDescent="0.25">
      <c r="A202" s="29" t="s">
        <v>510</v>
      </c>
      <c r="B202" s="27" t="s">
        <v>823</v>
      </c>
      <c r="C202" s="73">
        <f>SUMIF($D$7:$D$200,"=1",C7:C200)</f>
        <v>163</v>
      </c>
      <c r="D202" s="73">
        <f t="shared" ref="D202:X202" si="0">SUMIF($D$7:$D$200,"=1",D7:D200)</f>
        <v>23</v>
      </c>
      <c r="E202" s="73">
        <f t="shared" si="0"/>
        <v>30172</v>
      </c>
      <c r="F202" s="73">
        <f t="shared" si="0"/>
        <v>25036</v>
      </c>
      <c r="G202" s="73">
        <f t="shared" si="0"/>
        <v>13672</v>
      </c>
      <c r="H202" s="73">
        <f t="shared" si="0"/>
        <v>10423</v>
      </c>
      <c r="I202" s="73">
        <f t="shared" si="0"/>
        <v>739</v>
      </c>
      <c r="J202" s="73">
        <f t="shared" si="0"/>
        <v>202</v>
      </c>
      <c r="K202" s="73">
        <f t="shared" si="0"/>
        <v>24017</v>
      </c>
      <c r="L202" s="73">
        <f>SUMIF($D$7:$D$200,"=1",L7:L200)</f>
        <v>859</v>
      </c>
      <c r="M202" s="73">
        <f t="shared" si="0"/>
        <v>160</v>
      </c>
      <c r="N202" s="73">
        <f t="shared" si="0"/>
        <v>55</v>
      </c>
      <c r="O202" s="73">
        <f t="shared" si="0"/>
        <v>85</v>
      </c>
      <c r="P202" s="73">
        <f>SUMIF($D$7:$D$200,"=1",P7:P200)</f>
        <v>0</v>
      </c>
      <c r="Q202" s="73">
        <f t="shared" si="0"/>
        <v>0</v>
      </c>
      <c r="R202" s="73">
        <f t="shared" si="0"/>
        <v>5136</v>
      </c>
      <c r="S202" s="73">
        <f t="shared" si="0"/>
        <v>458</v>
      </c>
      <c r="T202" s="73">
        <f t="shared" si="0"/>
        <v>5071</v>
      </c>
      <c r="U202" s="73">
        <f t="shared" si="0"/>
        <v>32</v>
      </c>
      <c r="V202" s="73">
        <f t="shared" si="0"/>
        <v>32</v>
      </c>
      <c r="W202" s="73">
        <f t="shared" si="0"/>
        <v>20052</v>
      </c>
      <c r="X202" s="73">
        <f t="shared" si="0"/>
        <v>10120</v>
      </c>
    </row>
    <row r="203" spans="1:24" ht="21" x14ac:dyDescent="0.25">
      <c r="A203" s="29" t="s">
        <v>512</v>
      </c>
      <c r="B203" s="27" t="s">
        <v>824</v>
      </c>
      <c r="C203" s="73"/>
      <c r="D203" s="73">
        <f>SUM(D204:D205)</f>
        <v>20</v>
      </c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</row>
    <row r="204" spans="1:24" ht="21" x14ac:dyDescent="0.25">
      <c r="A204" s="28" t="s">
        <v>749</v>
      </c>
      <c r="B204" s="27" t="s">
        <v>825</v>
      </c>
      <c r="C204" s="73"/>
      <c r="D204" s="73">
        <f>SUM(D18:D19,D20,D25,D29:D30,D32,D41,D44,D47,D53,D55:D56,D61,D75,D82,D95,D98,D102,D108:D109,D111,D115,D126,D129:D130,D131:D132,D143:D144,D149,D150,D158,D162,D169:D171,D175,D178,D186,D190,D192)</f>
        <v>18</v>
      </c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</row>
    <row r="205" spans="1:24" x14ac:dyDescent="0.25">
      <c r="A205" s="28" t="s">
        <v>750</v>
      </c>
      <c r="B205" s="27" t="s">
        <v>826</v>
      </c>
      <c r="C205" s="73"/>
      <c r="D205" s="73">
        <f>SUM(D13,D21,D23,D51,D68,D76,D83:D84,D110,D124,D142,D179,D184,D189)</f>
        <v>2</v>
      </c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</row>
    <row r="206" spans="1:24" ht="21" x14ac:dyDescent="0.25">
      <c r="A206" s="29" t="s">
        <v>516</v>
      </c>
      <c r="B206" s="27" t="s">
        <v>827</v>
      </c>
      <c r="C206" s="73"/>
      <c r="D206" s="73">
        <f>SUM(D7:D12,D14,D17,D22,D24,D26:D28,D31,D33:D35,D38:D40,D42:D43,D45:D46,D48,D50,D52,D58:D60,D62:D66,D69:D72,D74,D77:D81,D87:D88,D91:D94,D96:D97,D99:D101,D103:D104,D106:D107,D112:D114,D116:D123,D125,D127:D128,D141,D146:D148,D151:D154,D155:D157,D159:D160,D164:D166,D168,D172:D174,D176:D177,D180,D181:D183,D185,D187,D191,D194:D197,D199)</f>
        <v>3</v>
      </c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</row>
    <row r="207" spans="1:24" ht="21" x14ac:dyDescent="0.25">
      <c r="A207" s="29" t="s">
        <v>518</v>
      </c>
      <c r="B207" s="27" t="s">
        <v>828</v>
      </c>
      <c r="C207" s="73"/>
      <c r="D207" s="73">
        <f>SUM(D49,D67,D85,D167,D188,D193,D198,D200)</f>
        <v>0</v>
      </c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</row>
    <row r="208" spans="1:24" ht="21" x14ac:dyDescent="0.25">
      <c r="A208" s="29" t="s">
        <v>520</v>
      </c>
      <c r="B208" s="27" t="s">
        <v>829</v>
      </c>
      <c r="C208" s="73"/>
      <c r="D208" s="73">
        <f>SUM(D15:D16,D36:D37,D54,D57,D73,D86,D89:D90,D105,D133:D140,D145,D161,D163)</f>
        <v>0</v>
      </c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</row>
    <row r="209" spans="1:24" ht="42" x14ac:dyDescent="0.25">
      <c r="A209" s="29" t="s">
        <v>720</v>
      </c>
      <c r="B209" s="27" t="s">
        <v>830</v>
      </c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</row>
    <row r="210" spans="1:24" ht="31.5" x14ac:dyDescent="0.25">
      <c r="A210" s="29" t="s">
        <v>523</v>
      </c>
      <c r="B210" s="27" t="s">
        <v>851</v>
      </c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</row>
    <row r="211" spans="1:24" ht="21" x14ac:dyDescent="0.25">
      <c r="A211" s="29" t="s">
        <v>525</v>
      </c>
      <c r="B211" s="27" t="s">
        <v>892</v>
      </c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</row>
  </sheetData>
  <mergeCells count="19">
    <mergeCell ref="R4:R5"/>
    <mergeCell ref="S4:S5"/>
    <mergeCell ref="T4:T5"/>
    <mergeCell ref="A1:X1"/>
    <mergeCell ref="A2:A5"/>
    <mergeCell ref="B2:B5"/>
    <mergeCell ref="C2:C5"/>
    <mergeCell ref="D2:D5"/>
    <mergeCell ref="E2:X2"/>
    <mergeCell ref="E3:E5"/>
    <mergeCell ref="F3:V3"/>
    <mergeCell ref="W3:X3"/>
    <mergeCell ref="F4:F5"/>
    <mergeCell ref="U4:V4"/>
    <mergeCell ref="W4:W5"/>
    <mergeCell ref="X4:X5"/>
    <mergeCell ref="G4:J4"/>
    <mergeCell ref="K4:M4"/>
    <mergeCell ref="N4:Q4"/>
  </mergeCells>
  <dataValidations count="1">
    <dataValidation type="whole" allowBlank="1" showInputMessage="1" showErrorMessage="1" sqref="C7:X211" xr:uid="{02824B55-4202-4089-ACE8-0939677533B1}">
      <formula1>0</formula1>
      <formula2>10000000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7E82B-5EB5-4D67-9926-866338E086F4}">
  <sheetPr codeName="Лист11"/>
  <dimension ref="A1:AF202"/>
  <sheetViews>
    <sheetView topLeftCell="A196" workbookViewId="0">
      <selection activeCell="L203" sqref="L203"/>
    </sheetView>
  </sheetViews>
  <sheetFormatPr defaultRowHeight="15" x14ac:dyDescent="0.25"/>
  <cols>
    <col min="1" max="1" width="28" customWidth="1"/>
  </cols>
  <sheetData>
    <row r="1" spans="1:32" x14ac:dyDescent="0.25">
      <c r="A1" s="224" t="s">
        <v>671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</row>
    <row r="2" spans="1:32" x14ac:dyDescent="0.25">
      <c r="A2" s="191" t="s">
        <v>44</v>
      </c>
      <c r="B2" s="225" t="s">
        <v>45</v>
      </c>
      <c r="C2" s="226" t="s">
        <v>774</v>
      </c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 t="s">
        <v>775</v>
      </c>
      <c r="X2" s="226"/>
      <c r="Y2" s="226"/>
      <c r="Z2" s="226"/>
      <c r="AA2" s="226"/>
      <c r="AB2" s="226" t="s">
        <v>776</v>
      </c>
      <c r="AC2" s="226"/>
      <c r="AD2" s="226"/>
      <c r="AE2" s="226"/>
      <c r="AF2" s="226"/>
    </row>
    <row r="3" spans="1:32" x14ac:dyDescent="0.25">
      <c r="A3" s="191"/>
      <c r="B3" s="225"/>
      <c r="C3" s="191" t="s">
        <v>46</v>
      </c>
      <c r="D3" s="228" t="s">
        <v>628</v>
      </c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30"/>
      <c r="W3" s="191" t="s">
        <v>46</v>
      </c>
      <c r="X3" s="231" t="s">
        <v>629</v>
      </c>
      <c r="Y3" s="232"/>
      <c r="Z3" s="232"/>
      <c r="AA3" s="233"/>
      <c r="AB3" s="191" t="s">
        <v>46</v>
      </c>
      <c r="AC3" s="231" t="s">
        <v>629</v>
      </c>
      <c r="AD3" s="232"/>
      <c r="AE3" s="232"/>
      <c r="AF3" s="233"/>
    </row>
    <row r="4" spans="1:32" x14ac:dyDescent="0.25">
      <c r="A4" s="191"/>
      <c r="B4" s="225"/>
      <c r="C4" s="191"/>
      <c r="D4" s="221" t="s">
        <v>47</v>
      </c>
      <c r="E4" s="222"/>
      <c r="F4" s="223"/>
      <c r="G4" s="221" t="s">
        <v>652</v>
      </c>
      <c r="H4" s="222"/>
      <c r="I4" s="222"/>
      <c r="J4" s="222"/>
      <c r="K4" s="222"/>
      <c r="L4" s="223"/>
      <c r="M4" s="227" t="s">
        <v>527</v>
      </c>
      <c r="N4" s="227"/>
      <c r="O4" s="227"/>
      <c r="P4" s="227"/>
      <c r="Q4" s="227"/>
      <c r="R4" s="227" t="s">
        <v>49</v>
      </c>
      <c r="S4" s="227"/>
      <c r="T4" s="227"/>
      <c r="U4" s="227"/>
      <c r="V4" s="227"/>
      <c r="W4" s="191"/>
      <c r="X4" s="234"/>
      <c r="Y4" s="235"/>
      <c r="Z4" s="235"/>
      <c r="AA4" s="236"/>
      <c r="AB4" s="191"/>
      <c r="AC4" s="234"/>
      <c r="AD4" s="235"/>
      <c r="AE4" s="235"/>
      <c r="AF4" s="236"/>
    </row>
    <row r="5" spans="1:32" ht="63" x14ac:dyDescent="0.25">
      <c r="A5" s="191"/>
      <c r="B5" s="225"/>
      <c r="C5" s="191"/>
      <c r="D5" s="66">
        <v>1</v>
      </c>
      <c r="E5" s="67">
        <v>2</v>
      </c>
      <c r="F5" s="67" t="s">
        <v>528</v>
      </c>
      <c r="G5" s="66">
        <v>1</v>
      </c>
      <c r="H5" s="67">
        <v>2</v>
      </c>
      <c r="I5" s="67">
        <v>3</v>
      </c>
      <c r="J5" s="67">
        <v>4</v>
      </c>
      <c r="K5" s="67">
        <v>5</v>
      </c>
      <c r="L5" s="67" t="s">
        <v>792</v>
      </c>
      <c r="M5" s="67">
        <v>1</v>
      </c>
      <c r="N5" s="67">
        <v>2</v>
      </c>
      <c r="O5" s="67">
        <v>3</v>
      </c>
      <c r="P5" s="67">
        <v>4</v>
      </c>
      <c r="Q5" s="67" t="s">
        <v>529</v>
      </c>
      <c r="R5" s="67">
        <v>1</v>
      </c>
      <c r="S5" s="67">
        <v>2</v>
      </c>
      <c r="T5" s="67">
        <v>3</v>
      </c>
      <c r="U5" s="67">
        <v>4</v>
      </c>
      <c r="V5" s="67" t="s">
        <v>529</v>
      </c>
      <c r="W5" s="191"/>
      <c r="X5" s="65" t="s">
        <v>47</v>
      </c>
      <c r="Y5" s="65" t="s">
        <v>652</v>
      </c>
      <c r="Z5" s="65" t="s">
        <v>48</v>
      </c>
      <c r="AA5" s="65" t="s">
        <v>49</v>
      </c>
      <c r="AB5" s="191"/>
      <c r="AC5" s="63" t="s">
        <v>47</v>
      </c>
      <c r="AD5" s="63" t="s">
        <v>652</v>
      </c>
      <c r="AE5" s="63" t="s">
        <v>48</v>
      </c>
      <c r="AF5" s="63" t="s">
        <v>49</v>
      </c>
    </row>
    <row r="6" spans="1:32" x14ac:dyDescent="0.25">
      <c r="A6" s="63">
        <v>1</v>
      </c>
      <c r="B6" s="63">
        <v>2</v>
      </c>
      <c r="C6" s="63">
        <v>3</v>
      </c>
      <c r="D6" s="63">
        <v>4</v>
      </c>
      <c r="E6" s="63">
        <v>5</v>
      </c>
      <c r="F6" s="63">
        <v>6</v>
      </c>
      <c r="G6" s="63">
        <v>7</v>
      </c>
      <c r="H6" s="63">
        <v>8</v>
      </c>
      <c r="I6" s="63">
        <v>9</v>
      </c>
      <c r="J6" s="63">
        <v>10</v>
      </c>
      <c r="K6" s="63">
        <v>11</v>
      </c>
      <c r="L6" s="63">
        <v>12</v>
      </c>
      <c r="M6" s="63">
        <v>13</v>
      </c>
      <c r="N6" s="63">
        <v>14</v>
      </c>
      <c r="O6" s="63">
        <v>15</v>
      </c>
      <c r="P6" s="63">
        <v>16</v>
      </c>
      <c r="Q6" s="63">
        <v>17</v>
      </c>
      <c r="R6" s="63">
        <v>18</v>
      </c>
      <c r="S6" s="63">
        <v>19</v>
      </c>
      <c r="T6" s="63">
        <v>20</v>
      </c>
      <c r="U6" s="63">
        <v>21</v>
      </c>
      <c r="V6" s="63">
        <v>22</v>
      </c>
      <c r="W6" s="63">
        <v>23</v>
      </c>
      <c r="X6" s="63">
        <v>24</v>
      </c>
      <c r="Y6" s="63">
        <v>25</v>
      </c>
      <c r="Z6" s="63">
        <v>26</v>
      </c>
      <c r="AA6" s="63">
        <v>27</v>
      </c>
      <c r="AB6" s="63">
        <v>28</v>
      </c>
      <c r="AC6" s="63">
        <v>29</v>
      </c>
      <c r="AD6" s="63">
        <v>30</v>
      </c>
      <c r="AE6" s="63">
        <v>31</v>
      </c>
      <c r="AF6" s="63">
        <v>32</v>
      </c>
    </row>
    <row r="7" spans="1:32" x14ac:dyDescent="0.25">
      <c r="A7" s="56" t="s">
        <v>50</v>
      </c>
      <c r="B7" s="27" t="s">
        <v>17</v>
      </c>
      <c r="C7" s="79">
        <f>'Раздел 3'!C7</f>
        <v>0</v>
      </c>
      <c r="D7" s="79">
        <f>'Раздел 3'!D7</f>
        <v>0</v>
      </c>
      <c r="E7" s="79">
        <f>'Раздел 3'!E7</f>
        <v>0</v>
      </c>
      <c r="F7" s="79">
        <f>'Раздел 3'!F7</f>
        <v>0</v>
      </c>
      <c r="G7" s="79">
        <f>'Раздел 3'!G7</f>
        <v>0</v>
      </c>
      <c r="H7" s="79">
        <f>'Раздел 3'!H7</f>
        <v>0</v>
      </c>
      <c r="I7" s="79">
        <f>'Раздел 3'!I7</f>
        <v>0</v>
      </c>
      <c r="J7" s="79">
        <f>'Раздел 3'!J7</f>
        <v>0</v>
      </c>
      <c r="K7" s="79">
        <f>'Раздел 3'!K7</f>
        <v>0</v>
      </c>
      <c r="L7" s="79">
        <f>'Раздел 3'!L7</f>
        <v>0</v>
      </c>
      <c r="M7" s="79">
        <f>'Раздел 3'!M7</f>
        <v>0</v>
      </c>
      <c r="N7" s="79">
        <f>'Раздел 3'!N7</f>
        <v>0</v>
      </c>
      <c r="O7" s="79">
        <f>'Раздел 3'!O7</f>
        <v>0</v>
      </c>
      <c r="P7" s="79">
        <f>'Раздел 3'!P7</f>
        <v>0</v>
      </c>
      <c r="Q7" s="79">
        <f>'Раздел 3'!Q7</f>
        <v>0</v>
      </c>
      <c r="R7" s="79">
        <f>'Раздел 3'!R7</f>
        <v>0</v>
      </c>
      <c r="S7" s="79">
        <f>'Раздел 3'!S7</f>
        <v>0</v>
      </c>
      <c r="T7" s="79">
        <f>'Раздел 3'!T7</f>
        <v>0</v>
      </c>
      <c r="U7" s="79">
        <f>'Раздел 3'!U7</f>
        <v>0</v>
      </c>
      <c r="V7" s="79">
        <f>'Раздел 3'!V7</f>
        <v>0</v>
      </c>
      <c r="W7" s="79">
        <f>'Раздел 3'!W7</f>
        <v>0</v>
      </c>
      <c r="X7" s="79">
        <f>'Раздел 3'!X7</f>
        <v>0</v>
      </c>
      <c r="Y7" s="79">
        <f>'Раздел 3'!Y7</f>
        <v>0</v>
      </c>
      <c r="Z7" s="79">
        <f>'Раздел 3'!Z7</f>
        <v>0</v>
      </c>
      <c r="AA7" s="79">
        <f>'Раздел 3'!AA7</f>
        <v>0</v>
      </c>
      <c r="AB7" s="79">
        <f>'Раздел 3'!AB7</f>
        <v>0</v>
      </c>
      <c r="AC7" s="79">
        <f>'Раздел 3'!AC7</f>
        <v>0</v>
      </c>
      <c r="AD7" s="79">
        <f>'Раздел 3'!AD7</f>
        <v>0</v>
      </c>
      <c r="AE7" s="79">
        <f>'Раздел 3'!AE7</f>
        <v>0</v>
      </c>
      <c r="AF7" s="79">
        <f>'Раздел 3'!AF7</f>
        <v>0</v>
      </c>
    </row>
    <row r="8" spans="1:32" x14ac:dyDescent="0.25">
      <c r="A8" s="56" t="s">
        <v>633</v>
      </c>
      <c r="B8" s="27" t="s">
        <v>18</v>
      </c>
      <c r="C8" s="79">
        <f>'Раздел 3'!C8</f>
        <v>0</v>
      </c>
      <c r="D8" s="79">
        <f>'Раздел 3'!D8</f>
        <v>0</v>
      </c>
      <c r="E8" s="79">
        <f>'Раздел 3'!E8</f>
        <v>0</v>
      </c>
      <c r="F8" s="79">
        <f>'Раздел 3'!F8</f>
        <v>0</v>
      </c>
      <c r="G8" s="79">
        <f>'Раздел 3'!G8</f>
        <v>0</v>
      </c>
      <c r="H8" s="79">
        <f>'Раздел 3'!H8</f>
        <v>0</v>
      </c>
      <c r="I8" s="79">
        <f>'Раздел 3'!I8</f>
        <v>0</v>
      </c>
      <c r="J8" s="79">
        <f>'Раздел 3'!J8</f>
        <v>0</v>
      </c>
      <c r="K8" s="79">
        <f>'Раздел 3'!K8</f>
        <v>0</v>
      </c>
      <c r="L8" s="79">
        <f>'Раздел 3'!L8</f>
        <v>0</v>
      </c>
      <c r="M8" s="79">
        <f>'Раздел 3'!M8</f>
        <v>0</v>
      </c>
      <c r="N8" s="79">
        <f>'Раздел 3'!N8</f>
        <v>0</v>
      </c>
      <c r="O8" s="79">
        <f>'Раздел 3'!O8</f>
        <v>0</v>
      </c>
      <c r="P8" s="79">
        <f>'Раздел 3'!P8</f>
        <v>0</v>
      </c>
      <c r="Q8" s="79">
        <f>'Раздел 3'!Q8</f>
        <v>0</v>
      </c>
      <c r="R8" s="79">
        <f>'Раздел 3'!R8</f>
        <v>0</v>
      </c>
      <c r="S8" s="79">
        <f>'Раздел 3'!S8</f>
        <v>0</v>
      </c>
      <c r="T8" s="79">
        <f>'Раздел 3'!T8</f>
        <v>0</v>
      </c>
      <c r="U8" s="79">
        <f>'Раздел 3'!U8</f>
        <v>0</v>
      </c>
      <c r="V8" s="79">
        <f>'Раздел 3'!V8</f>
        <v>0</v>
      </c>
      <c r="W8" s="79">
        <f>'Раздел 3'!W8</f>
        <v>0</v>
      </c>
      <c r="X8" s="79">
        <f>'Раздел 3'!X8</f>
        <v>0</v>
      </c>
      <c r="Y8" s="79">
        <f>'Раздел 3'!Y8</f>
        <v>0</v>
      </c>
      <c r="Z8" s="79">
        <f>'Раздел 3'!Z8</f>
        <v>0</v>
      </c>
      <c r="AA8" s="79">
        <f>'Раздел 3'!AA8</f>
        <v>0</v>
      </c>
      <c r="AB8" s="79">
        <f>'Раздел 3'!AB8</f>
        <v>0</v>
      </c>
      <c r="AC8" s="79">
        <f>'Раздел 3'!AC8</f>
        <v>0</v>
      </c>
      <c r="AD8" s="79">
        <f>'Раздел 3'!AD8</f>
        <v>0</v>
      </c>
      <c r="AE8" s="79">
        <f>'Раздел 3'!AE8</f>
        <v>0</v>
      </c>
      <c r="AF8" s="79">
        <f>'Раздел 3'!AF8</f>
        <v>0</v>
      </c>
    </row>
    <row r="9" spans="1:32" x14ac:dyDescent="0.25">
      <c r="A9" s="56" t="s">
        <v>51</v>
      </c>
      <c r="B9" s="27" t="s">
        <v>19</v>
      </c>
      <c r="C9" s="79">
        <f>'Раздел 3'!C9</f>
        <v>40</v>
      </c>
      <c r="D9" s="79">
        <f>'Раздел 3'!D9</f>
        <v>40</v>
      </c>
      <c r="E9" s="79">
        <f>'Раздел 3'!E9</f>
        <v>0</v>
      </c>
      <c r="F9" s="79">
        <f>'Раздел 3'!F9</f>
        <v>0</v>
      </c>
      <c r="G9" s="79">
        <f>'Раздел 3'!G9</f>
        <v>0</v>
      </c>
      <c r="H9" s="79">
        <f>'Раздел 3'!H9</f>
        <v>0</v>
      </c>
      <c r="I9" s="79">
        <f>'Раздел 3'!I9</f>
        <v>0</v>
      </c>
      <c r="J9" s="79">
        <f>'Раздел 3'!J9</f>
        <v>0</v>
      </c>
      <c r="K9" s="79">
        <f>'Раздел 3'!K9</f>
        <v>0</v>
      </c>
      <c r="L9" s="79">
        <f>'Раздел 3'!L9</f>
        <v>0</v>
      </c>
      <c r="M9" s="79">
        <f>'Раздел 3'!M9</f>
        <v>0</v>
      </c>
      <c r="N9" s="79">
        <f>'Раздел 3'!N9</f>
        <v>0</v>
      </c>
      <c r="O9" s="79">
        <f>'Раздел 3'!O9</f>
        <v>0</v>
      </c>
      <c r="P9" s="79">
        <f>'Раздел 3'!P9</f>
        <v>0</v>
      </c>
      <c r="Q9" s="79">
        <f>'Раздел 3'!Q9</f>
        <v>0</v>
      </c>
      <c r="R9" s="79">
        <f>'Раздел 3'!R9</f>
        <v>0</v>
      </c>
      <c r="S9" s="79">
        <f>'Раздел 3'!S9</f>
        <v>0</v>
      </c>
      <c r="T9" s="79">
        <f>'Раздел 3'!T9</f>
        <v>0</v>
      </c>
      <c r="U9" s="79">
        <f>'Раздел 3'!U9</f>
        <v>0</v>
      </c>
      <c r="V9" s="79">
        <f>'Раздел 3'!V9</f>
        <v>0</v>
      </c>
      <c r="W9" s="79">
        <f>'Раздел 3'!W9</f>
        <v>0</v>
      </c>
      <c r="X9" s="79">
        <f>'Раздел 3'!X9</f>
        <v>0</v>
      </c>
      <c r="Y9" s="79">
        <f>'Раздел 3'!Y9</f>
        <v>0</v>
      </c>
      <c r="Z9" s="79">
        <f>'Раздел 3'!Z9</f>
        <v>0</v>
      </c>
      <c r="AA9" s="79">
        <f>'Раздел 3'!AA9</f>
        <v>0</v>
      </c>
      <c r="AB9" s="79">
        <f>'Раздел 3'!AB9</f>
        <v>0</v>
      </c>
      <c r="AC9" s="79">
        <f>'Раздел 3'!AC9</f>
        <v>0</v>
      </c>
      <c r="AD9" s="79">
        <f>'Раздел 3'!AD9</f>
        <v>0</v>
      </c>
      <c r="AE9" s="79">
        <f>'Раздел 3'!AE9</f>
        <v>0</v>
      </c>
      <c r="AF9" s="79">
        <f>'Раздел 3'!AF9</f>
        <v>0</v>
      </c>
    </row>
    <row r="10" spans="1:32" x14ac:dyDescent="0.25">
      <c r="A10" s="56" t="s">
        <v>52</v>
      </c>
      <c r="B10" s="27" t="s">
        <v>20</v>
      </c>
      <c r="C10" s="79">
        <f>'Раздел 3'!C10</f>
        <v>0</v>
      </c>
      <c r="D10" s="79">
        <f>'Раздел 3'!D10</f>
        <v>0</v>
      </c>
      <c r="E10" s="79">
        <f>'Раздел 3'!E10</f>
        <v>0</v>
      </c>
      <c r="F10" s="79">
        <f>'Раздел 3'!F10</f>
        <v>0</v>
      </c>
      <c r="G10" s="79">
        <f>'Раздел 3'!G10</f>
        <v>0</v>
      </c>
      <c r="H10" s="79">
        <f>'Раздел 3'!H10</f>
        <v>0</v>
      </c>
      <c r="I10" s="79">
        <f>'Раздел 3'!I10</f>
        <v>0</v>
      </c>
      <c r="J10" s="79">
        <f>'Раздел 3'!J10</f>
        <v>0</v>
      </c>
      <c r="K10" s="79">
        <f>'Раздел 3'!K10</f>
        <v>0</v>
      </c>
      <c r="L10" s="79">
        <f>'Раздел 3'!L10</f>
        <v>0</v>
      </c>
      <c r="M10" s="79">
        <f>'Раздел 3'!M10</f>
        <v>0</v>
      </c>
      <c r="N10" s="79">
        <f>'Раздел 3'!N10</f>
        <v>0</v>
      </c>
      <c r="O10" s="79">
        <f>'Раздел 3'!O10</f>
        <v>0</v>
      </c>
      <c r="P10" s="79">
        <f>'Раздел 3'!P10</f>
        <v>0</v>
      </c>
      <c r="Q10" s="79">
        <f>'Раздел 3'!Q10</f>
        <v>0</v>
      </c>
      <c r="R10" s="79">
        <f>'Раздел 3'!R10</f>
        <v>0</v>
      </c>
      <c r="S10" s="79">
        <f>'Раздел 3'!S10</f>
        <v>0</v>
      </c>
      <c r="T10" s="79">
        <f>'Раздел 3'!T10</f>
        <v>0</v>
      </c>
      <c r="U10" s="79">
        <f>'Раздел 3'!U10</f>
        <v>0</v>
      </c>
      <c r="V10" s="79">
        <f>'Раздел 3'!V10</f>
        <v>0</v>
      </c>
      <c r="W10" s="79">
        <f>'Раздел 3'!W10</f>
        <v>0</v>
      </c>
      <c r="X10" s="79">
        <f>'Раздел 3'!X10</f>
        <v>0</v>
      </c>
      <c r="Y10" s="79">
        <f>'Раздел 3'!Y10</f>
        <v>0</v>
      </c>
      <c r="Z10" s="79">
        <f>'Раздел 3'!Z10</f>
        <v>0</v>
      </c>
      <c r="AA10" s="79">
        <f>'Раздел 3'!AA10</f>
        <v>0</v>
      </c>
      <c r="AB10" s="79">
        <f>'Раздел 3'!AB10</f>
        <v>0</v>
      </c>
      <c r="AC10" s="79">
        <f>'Раздел 3'!AC10</f>
        <v>0</v>
      </c>
      <c r="AD10" s="79">
        <f>'Раздел 3'!AD10</f>
        <v>0</v>
      </c>
      <c r="AE10" s="79">
        <f>'Раздел 3'!AE10</f>
        <v>0</v>
      </c>
      <c r="AF10" s="79">
        <f>'Раздел 3'!AF10</f>
        <v>0</v>
      </c>
    </row>
    <row r="11" spans="1:32" x14ac:dyDescent="0.25">
      <c r="A11" s="56" t="s">
        <v>53</v>
      </c>
      <c r="B11" s="27" t="s">
        <v>22</v>
      </c>
      <c r="C11" s="79">
        <f>'Раздел 3'!C11</f>
        <v>0</v>
      </c>
      <c r="D11" s="79">
        <f>'Раздел 3'!D11</f>
        <v>0</v>
      </c>
      <c r="E11" s="79">
        <f>'Раздел 3'!E11</f>
        <v>0</v>
      </c>
      <c r="F11" s="79">
        <f>'Раздел 3'!F11</f>
        <v>0</v>
      </c>
      <c r="G11" s="79">
        <f>'Раздел 3'!G11</f>
        <v>0</v>
      </c>
      <c r="H11" s="79">
        <f>'Раздел 3'!H11</f>
        <v>0</v>
      </c>
      <c r="I11" s="79">
        <f>'Раздел 3'!I11</f>
        <v>0</v>
      </c>
      <c r="J11" s="79">
        <f>'Раздел 3'!J11</f>
        <v>0</v>
      </c>
      <c r="K11" s="79">
        <f>'Раздел 3'!K11</f>
        <v>0</v>
      </c>
      <c r="L11" s="79">
        <f>'Раздел 3'!L11</f>
        <v>0</v>
      </c>
      <c r="M11" s="79">
        <f>'Раздел 3'!M11</f>
        <v>0</v>
      </c>
      <c r="N11" s="79">
        <f>'Раздел 3'!N11</f>
        <v>0</v>
      </c>
      <c r="O11" s="79">
        <f>'Раздел 3'!O11</f>
        <v>0</v>
      </c>
      <c r="P11" s="79">
        <f>'Раздел 3'!P11</f>
        <v>0</v>
      </c>
      <c r="Q11" s="79">
        <f>'Раздел 3'!Q11</f>
        <v>0</v>
      </c>
      <c r="R11" s="79">
        <f>'Раздел 3'!R11</f>
        <v>0</v>
      </c>
      <c r="S11" s="79">
        <f>'Раздел 3'!S11</f>
        <v>0</v>
      </c>
      <c r="T11" s="79">
        <f>'Раздел 3'!T11</f>
        <v>0</v>
      </c>
      <c r="U11" s="79">
        <f>'Раздел 3'!U11</f>
        <v>0</v>
      </c>
      <c r="V11" s="79">
        <f>'Раздел 3'!V11</f>
        <v>0</v>
      </c>
      <c r="W11" s="79">
        <f>'Раздел 3'!W11</f>
        <v>0</v>
      </c>
      <c r="X11" s="79">
        <f>'Раздел 3'!X11</f>
        <v>0</v>
      </c>
      <c r="Y11" s="79">
        <f>'Раздел 3'!Y11</f>
        <v>0</v>
      </c>
      <c r="Z11" s="79">
        <f>'Раздел 3'!Z11</f>
        <v>0</v>
      </c>
      <c r="AA11" s="79">
        <f>'Раздел 3'!AA11</f>
        <v>0</v>
      </c>
      <c r="AB11" s="79">
        <f>'Раздел 3'!AB11</f>
        <v>0</v>
      </c>
      <c r="AC11" s="79">
        <f>'Раздел 3'!AC11</f>
        <v>0</v>
      </c>
      <c r="AD11" s="79">
        <f>'Раздел 3'!AD11</f>
        <v>0</v>
      </c>
      <c r="AE11" s="79">
        <f>'Раздел 3'!AE11</f>
        <v>0</v>
      </c>
      <c r="AF11" s="79">
        <f>'Раздел 3'!AF11</f>
        <v>0</v>
      </c>
    </row>
    <row r="12" spans="1:32" x14ac:dyDescent="0.25">
      <c r="A12" s="56" t="s">
        <v>54</v>
      </c>
      <c r="B12" s="27" t="s">
        <v>23</v>
      </c>
      <c r="C12" s="79">
        <f>'Раздел 3'!C12</f>
        <v>0</v>
      </c>
      <c r="D12" s="79">
        <f>'Раздел 3'!D12</f>
        <v>0</v>
      </c>
      <c r="E12" s="79">
        <f>'Раздел 3'!E12</f>
        <v>0</v>
      </c>
      <c r="F12" s="79">
        <f>'Раздел 3'!F12</f>
        <v>0</v>
      </c>
      <c r="G12" s="79">
        <f>'Раздел 3'!G12</f>
        <v>0</v>
      </c>
      <c r="H12" s="79">
        <f>'Раздел 3'!H12</f>
        <v>0</v>
      </c>
      <c r="I12" s="79">
        <f>'Раздел 3'!I12</f>
        <v>0</v>
      </c>
      <c r="J12" s="79">
        <f>'Раздел 3'!J12</f>
        <v>0</v>
      </c>
      <c r="K12" s="79">
        <f>'Раздел 3'!K12</f>
        <v>0</v>
      </c>
      <c r="L12" s="79">
        <f>'Раздел 3'!L12</f>
        <v>0</v>
      </c>
      <c r="M12" s="79">
        <f>'Раздел 3'!M12</f>
        <v>0</v>
      </c>
      <c r="N12" s="79">
        <f>'Раздел 3'!N12</f>
        <v>0</v>
      </c>
      <c r="O12" s="79">
        <f>'Раздел 3'!O12</f>
        <v>0</v>
      </c>
      <c r="P12" s="79">
        <f>'Раздел 3'!P12</f>
        <v>0</v>
      </c>
      <c r="Q12" s="79">
        <f>'Раздел 3'!Q12</f>
        <v>0</v>
      </c>
      <c r="R12" s="79">
        <f>'Раздел 3'!R12</f>
        <v>0</v>
      </c>
      <c r="S12" s="79">
        <f>'Раздел 3'!S12</f>
        <v>0</v>
      </c>
      <c r="T12" s="79">
        <f>'Раздел 3'!T12</f>
        <v>0</v>
      </c>
      <c r="U12" s="79">
        <f>'Раздел 3'!U12</f>
        <v>0</v>
      </c>
      <c r="V12" s="79">
        <f>'Раздел 3'!V12</f>
        <v>0</v>
      </c>
      <c r="W12" s="79">
        <f>'Раздел 3'!W12</f>
        <v>0</v>
      </c>
      <c r="X12" s="79">
        <f>'Раздел 3'!X12</f>
        <v>0</v>
      </c>
      <c r="Y12" s="79">
        <f>'Раздел 3'!Y12</f>
        <v>0</v>
      </c>
      <c r="Z12" s="79">
        <f>'Раздел 3'!Z12</f>
        <v>0</v>
      </c>
      <c r="AA12" s="79">
        <f>'Раздел 3'!AA12</f>
        <v>0</v>
      </c>
      <c r="AB12" s="79">
        <f>'Раздел 3'!AB12</f>
        <v>0</v>
      </c>
      <c r="AC12" s="79">
        <f>'Раздел 3'!AC12</f>
        <v>0</v>
      </c>
      <c r="AD12" s="79">
        <f>'Раздел 3'!AD12</f>
        <v>0</v>
      </c>
      <c r="AE12" s="79">
        <f>'Раздел 3'!AE12</f>
        <v>0</v>
      </c>
      <c r="AF12" s="79">
        <f>'Раздел 3'!AF12</f>
        <v>0</v>
      </c>
    </row>
    <row r="13" spans="1:32" x14ac:dyDescent="0.25">
      <c r="A13" s="56" t="s">
        <v>693</v>
      </c>
      <c r="B13" s="27" t="s">
        <v>24</v>
      </c>
      <c r="C13" s="79">
        <f>'Раздел 3'!C13</f>
        <v>0</v>
      </c>
      <c r="D13" s="79">
        <f>'Раздел 3'!D13</f>
        <v>0</v>
      </c>
      <c r="E13" s="79">
        <f>'Раздел 3'!E13</f>
        <v>0</v>
      </c>
      <c r="F13" s="79">
        <f>'Раздел 3'!F13</f>
        <v>0</v>
      </c>
      <c r="G13" s="79">
        <f>'Раздел 3'!G13</f>
        <v>0</v>
      </c>
      <c r="H13" s="79">
        <f>'Раздел 3'!H13</f>
        <v>0</v>
      </c>
      <c r="I13" s="79">
        <f>'Раздел 3'!I13</f>
        <v>0</v>
      </c>
      <c r="J13" s="79">
        <f>'Раздел 3'!J13</f>
        <v>0</v>
      </c>
      <c r="K13" s="79">
        <f>'Раздел 3'!K13</f>
        <v>0</v>
      </c>
      <c r="L13" s="79">
        <f>'Раздел 3'!L13</f>
        <v>0</v>
      </c>
      <c r="M13" s="79">
        <f>'Раздел 3'!M13</f>
        <v>0</v>
      </c>
      <c r="N13" s="79">
        <f>'Раздел 3'!N13</f>
        <v>0</v>
      </c>
      <c r="O13" s="79">
        <f>'Раздел 3'!O13</f>
        <v>0</v>
      </c>
      <c r="P13" s="79">
        <f>'Раздел 3'!P13</f>
        <v>0</v>
      </c>
      <c r="Q13" s="79">
        <f>'Раздел 3'!Q13</f>
        <v>0</v>
      </c>
      <c r="R13" s="79">
        <f>'Раздел 3'!R13</f>
        <v>0</v>
      </c>
      <c r="S13" s="79">
        <f>'Раздел 3'!S13</f>
        <v>0</v>
      </c>
      <c r="T13" s="79">
        <f>'Раздел 3'!T13</f>
        <v>0</v>
      </c>
      <c r="U13" s="79">
        <f>'Раздел 3'!U13</f>
        <v>0</v>
      </c>
      <c r="V13" s="79">
        <f>'Раздел 3'!V13</f>
        <v>0</v>
      </c>
      <c r="W13" s="79">
        <f>'Раздел 3'!W13</f>
        <v>0</v>
      </c>
      <c r="X13" s="79">
        <f>'Раздел 3'!X13</f>
        <v>0</v>
      </c>
      <c r="Y13" s="79">
        <f>'Раздел 3'!Y13</f>
        <v>0</v>
      </c>
      <c r="Z13" s="79">
        <f>'Раздел 3'!Z13</f>
        <v>0</v>
      </c>
      <c r="AA13" s="79">
        <f>'Раздел 3'!AA13</f>
        <v>0</v>
      </c>
      <c r="AB13" s="79">
        <f>'Раздел 3'!AB13</f>
        <v>0</v>
      </c>
      <c r="AC13" s="79">
        <f>'Раздел 3'!AC13</f>
        <v>0</v>
      </c>
      <c r="AD13" s="79">
        <f>'Раздел 3'!AD13</f>
        <v>0</v>
      </c>
      <c r="AE13" s="79">
        <f>'Раздел 3'!AE13</f>
        <v>0</v>
      </c>
      <c r="AF13" s="79">
        <f>'Раздел 3'!AF13</f>
        <v>0</v>
      </c>
    </row>
    <row r="14" spans="1:32" x14ac:dyDescent="0.25">
      <c r="A14" s="56" t="s">
        <v>55</v>
      </c>
      <c r="B14" s="27" t="s">
        <v>28</v>
      </c>
      <c r="C14" s="79">
        <f>'Раздел 3'!C16</f>
        <v>0</v>
      </c>
      <c r="D14" s="79">
        <f>'Раздел 3'!D16</f>
        <v>0</v>
      </c>
      <c r="E14" s="79">
        <f>'Раздел 3'!E16</f>
        <v>0</v>
      </c>
      <c r="F14" s="79">
        <f>'Раздел 3'!F16</f>
        <v>0</v>
      </c>
      <c r="G14" s="79">
        <f>'Раздел 3'!G16</f>
        <v>0</v>
      </c>
      <c r="H14" s="79">
        <f>'Раздел 3'!H16</f>
        <v>0</v>
      </c>
      <c r="I14" s="79">
        <f>'Раздел 3'!I16</f>
        <v>0</v>
      </c>
      <c r="J14" s="79">
        <f>'Раздел 3'!J16</f>
        <v>0</v>
      </c>
      <c r="K14" s="79">
        <f>'Раздел 3'!K16</f>
        <v>0</v>
      </c>
      <c r="L14" s="79">
        <f>'Раздел 3'!L16</f>
        <v>0</v>
      </c>
      <c r="M14" s="79">
        <f>'Раздел 3'!M16</f>
        <v>0</v>
      </c>
      <c r="N14" s="79">
        <f>'Раздел 3'!N16</f>
        <v>0</v>
      </c>
      <c r="O14" s="79">
        <f>'Раздел 3'!O16</f>
        <v>0</v>
      </c>
      <c r="P14" s="79">
        <f>'Раздел 3'!P16</f>
        <v>0</v>
      </c>
      <c r="Q14" s="79">
        <f>'Раздел 3'!Q16</f>
        <v>0</v>
      </c>
      <c r="R14" s="79">
        <f>'Раздел 3'!R16</f>
        <v>0</v>
      </c>
      <c r="S14" s="79">
        <f>'Раздел 3'!S16</f>
        <v>0</v>
      </c>
      <c r="T14" s="79">
        <f>'Раздел 3'!T16</f>
        <v>0</v>
      </c>
      <c r="U14" s="79">
        <f>'Раздел 3'!U16</f>
        <v>0</v>
      </c>
      <c r="V14" s="79">
        <f>'Раздел 3'!V16</f>
        <v>0</v>
      </c>
      <c r="W14" s="79">
        <f>'Раздел 3'!W16</f>
        <v>0</v>
      </c>
      <c r="X14" s="79">
        <f>'Раздел 3'!X16</f>
        <v>0</v>
      </c>
      <c r="Y14" s="79">
        <f>'Раздел 3'!Y16</f>
        <v>0</v>
      </c>
      <c r="Z14" s="79">
        <f>'Раздел 3'!Z16</f>
        <v>0</v>
      </c>
      <c r="AA14" s="79">
        <f>'Раздел 3'!AA16</f>
        <v>0</v>
      </c>
      <c r="AB14" s="79">
        <f>'Раздел 3'!AB16</f>
        <v>0</v>
      </c>
      <c r="AC14" s="79">
        <f>'Раздел 3'!AC16</f>
        <v>0</v>
      </c>
      <c r="AD14" s="79">
        <f>'Раздел 3'!AD16</f>
        <v>0</v>
      </c>
      <c r="AE14" s="79">
        <f>'Раздел 3'!AE16</f>
        <v>0</v>
      </c>
      <c r="AF14" s="79">
        <f>'Раздел 3'!AF16</f>
        <v>0</v>
      </c>
    </row>
    <row r="15" spans="1:32" x14ac:dyDescent="0.25">
      <c r="A15" s="56" t="s">
        <v>56</v>
      </c>
      <c r="B15" s="27" t="s">
        <v>29</v>
      </c>
      <c r="C15" s="79">
        <f>'Раздел 3'!C17</f>
        <v>0</v>
      </c>
      <c r="D15" s="79">
        <f>'Раздел 3'!D17</f>
        <v>0</v>
      </c>
      <c r="E15" s="79">
        <f>'Раздел 3'!E17</f>
        <v>0</v>
      </c>
      <c r="F15" s="79">
        <f>'Раздел 3'!F17</f>
        <v>0</v>
      </c>
      <c r="G15" s="79">
        <f>'Раздел 3'!G17</f>
        <v>0</v>
      </c>
      <c r="H15" s="79">
        <f>'Раздел 3'!H17</f>
        <v>0</v>
      </c>
      <c r="I15" s="79">
        <f>'Раздел 3'!I17</f>
        <v>0</v>
      </c>
      <c r="J15" s="79">
        <f>'Раздел 3'!J17</f>
        <v>0</v>
      </c>
      <c r="K15" s="79">
        <f>'Раздел 3'!K17</f>
        <v>0</v>
      </c>
      <c r="L15" s="79">
        <f>'Раздел 3'!L17</f>
        <v>0</v>
      </c>
      <c r="M15" s="79">
        <f>'Раздел 3'!M17</f>
        <v>0</v>
      </c>
      <c r="N15" s="79">
        <f>'Раздел 3'!N17</f>
        <v>0</v>
      </c>
      <c r="O15" s="79">
        <f>'Раздел 3'!O17</f>
        <v>0</v>
      </c>
      <c r="P15" s="79">
        <f>'Раздел 3'!P17</f>
        <v>0</v>
      </c>
      <c r="Q15" s="79">
        <f>'Раздел 3'!Q17</f>
        <v>0</v>
      </c>
      <c r="R15" s="79">
        <f>'Раздел 3'!R17</f>
        <v>0</v>
      </c>
      <c r="S15" s="79">
        <f>'Раздел 3'!S17</f>
        <v>0</v>
      </c>
      <c r="T15" s="79">
        <f>'Раздел 3'!T17</f>
        <v>0</v>
      </c>
      <c r="U15" s="79">
        <f>'Раздел 3'!U17</f>
        <v>0</v>
      </c>
      <c r="V15" s="79">
        <f>'Раздел 3'!V17</f>
        <v>0</v>
      </c>
      <c r="W15" s="79">
        <f>'Раздел 3'!W17</f>
        <v>0</v>
      </c>
      <c r="X15" s="79">
        <f>'Раздел 3'!X17</f>
        <v>0</v>
      </c>
      <c r="Y15" s="79">
        <f>'Раздел 3'!Y17</f>
        <v>0</v>
      </c>
      <c r="Z15" s="79">
        <f>'Раздел 3'!Z17</f>
        <v>0</v>
      </c>
      <c r="AA15" s="79">
        <f>'Раздел 3'!AA17</f>
        <v>0</v>
      </c>
      <c r="AB15" s="79">
        <f>'Раздел 3'!AB17</f>
        <v>0</v>
      </c>
      <c r="AC15" s="79">
        <f>'Раздел 3'!AC17</f>
        <v>0</v>
      </c>
      <c r="AD15" s="79">
        <f>'Раздел 3'!AD17</f>
        <v>0</v>
      </c>
      <c r="AE15" s="79">
        <f>'Раздел 3'!AE17</f>
        <v>0</v>
      </c>
      <c r="AF15" s="79">
        <f>'Раздел 3'!AF17</f>
        <v>0</v>
      </c>
    </row>
    <row r="16" spans="1:32" ht="21" x14ac:dyDescent="0.25">
      <c r="A16" s="56" t="s">
        <v>624</v>
      </c>
      <c r="B16" s="27" t="s">
        <v>30</v>
      </c>
      <c r="C16" s="79">
        <f>'Раздел 3'!C18</f>
        <v>0</v>
      </c>
      <c r="D16" s="79">
        <f>'Раздел 3'!D18</f>
        <v>0</v>
      </c>
      <c r="E16" s="79">
        <f>'Раздел 3'!E18</f>
        <v>0</v>
      </c>
      <c r="F16" s="79">
        <f>'Раздел 3'!F18</f>
        <v>0</v>
      </c>
      <c r="G16" s="79">
        <f>'Раздел 3'!G18</f>
        <v>0</v>
      </c>
      <c r="H16" s="79">
        <f>'Раздел 3'!H18</f>
        <v>0</v>
      </c>
      <c r="I16" s="79">
        <f>'Раздел 3'!I18</f>
        <v>0</v>
      </c>
      <c r="J16" s="79">
        <f>'Раздел 3'!J18</f>
        <v>0</v>
      </c>
      <c r="K16" s="79">
        <f>'Раздел 3'!K18</f>
        <v>0</v>
      </c>
      <c r="L16" s="79">
        <f>'Раздел 3'!L18</f>
        <v>0</v>
      </c>
      <c r="M16" s="79">
        <f>'Раздел 3'!M18</f>
        <v>0</v>
      </c>
      <c r="N16" s="79">
        <f>'Раздел 3'!N18</f>
        <v>0</v>
      </c>
      <c r="O16" s="79">
        <f>'Раздел 3'!O18</f>
        <v>0</v>
      </c>
      <c r="P16" s="79">
        <f>'Раздел 3'!P18</f>
        <v>0</v>
      </c>
      <c r="Q16" s="79">
        <f>'Раздел 3'!Q18</f>
        <v>0</v>
      </c>
      <c r="R16" s="79">
        <f>'Раздел 3'!R18</f>
        <v>0</v>
      </c>
      <c r="S16" s="79">
        <f>'Раздел 3'!S18</f>
        <v>0</v>
      </c>
      <c r="T16" s="79">
        <f>'Раздел 3'!T18</f>
        <v>0</v>
      </c>
      <c r="U16" s="79">
        <f>'Раздел 3'!U18</f>
        <v>0</v>
      </c>
      <c r="V16" s="79">
        <f>'Раздел 3'!V18</f>
        <v>0</v>
      </c>
      <c r="W16" s="79">
        <f>'Раздел 3'!W18</f>
        <v>0</v>
      </c>
      <c r="X16" s="79">
        <f>'Раздел 3'!X18</f>
        <v>0</v>
      </c>
      <c r="Y16" s="79">
        <f>'Раздел 3'!Y18</f>
        <v>0</v>
      </c>
      <c r="Z16" s="79">
        <f>'Раздел 3'!Z18</f>
        <v>0</v>
      </c>
      <c r="AA16" s="79">
        <f>'Раздел 3'!AA18</f>
        <v>0</v>
      </c>
      <c r="AB16" s="79">
        <f>'Раздел 3'!AB18</f>
        <v>0</v>
      </c>
      <c r="AC16" s="79">
        <f>'Раздел 3'!AC18</f>
        <v>0</v>
      </c>
      <c r="AD16" s="79">
        <f>'Раздел 3'!AD18</f>
        <v>0</v>
      </c>
      <c r="AE16" s="79">
        <f>'Раздел 3'!AE18</f>
        <v>0</v>
      </c>
      <c r="AF16" s="79">
        <f>'Раздел 3'!AF18</f>
        <v>0</v>
      </c>
    </row>
    <row r="17" spans="1:32" x14ac:dyDescent="0.25">
      <c r="A17" s="56" t="s">
        <v>744</v>
      </c>
      <c r="B17" s="27" t="s">
        <v>32</v>
      </c>
      <c r="C17" s="79">
        <f>'Раздел 3'!C19</f>
        <v>0</v>
      </c>
      <c r="D17" s="79">
        <f>'Раздел 3'!D19</f>
        <v>0</v>
      </c>
      <c r="E17" s="79">
        <f>'Раздел 3'!E19</f>
        <v>0</v>
      </c>
      <c r="F17" s="79">
        <f>'Раздел 3'!F19</f>
        <v>0</v>
      </c>
      <c r="G17" s="79">
        <f>'Раздел 3'!G19</f>
        <v>0</v>
      </c>
      <c r="H17" s="79">
        <f>'Раздел 3'!H19</f>
        <v>0</v>
      </c>
      <c r="I17" s="79">
        <f>'Раздел 3'!I19</f>
        <v>0</v>
      </c>
      <c r="J17" s="79">
        <f>'Раздел 3'!J19</f>
        <v>0</v>
      </c>
      <c r="K17" s="79">
        <f>'Раздел 3'!K19</f>
        <v>0</v>
      </c>
      <c r="L17" s="79">
        <f>'Раздел 3'!L19</f>
        <v>0</v>
      </c>
      <c r="M17" s="79">
        <f>'Раздел 3'!M19</f>
        <v>0</v>
      </c>
      <c r="N17" s="79">
        <f>'Раздел 3'!N19</f>
        <v>0</v>
      </c>
      <c r="O17" s="79">
        <f>'Раздел 3'!O19</f>
        <v>0</v>
      </c>
      <c r="P17" s="79">
        <f>'Раздел 3'!P19</f>
        <v>0</v>
      </c>
      <c r="Q17" s="79">
        <f>'Раздел 3'!Q19</f>
        <v>0</v>
      </c>
      <c r="R17" s="79">
        <f>'Раздел 3'!R19</f>
        <v>0</v>
      </c>
      <c r="S17" s="79">
        <f>'Раздел 3'!S19</f>
        <v>0</v>
      </c>
      <c r="T17" s="79">
        <f>'Раздел 3'!T19</f>
        <v>0</v>
      </c>
      <c r="U17" s="79">
        <f>'Раздел 3'!U19</f>
        <v>0</v>
      </c>
      <c r="V17" s="79">
        <f>'Раздел 3'!V19</f>
        <v>0</v>
      </c>
      <c r="W17" s="79">
        <f>'Раздел 3'!W19</f>
        <v>0</v>
      </c>
      <c r="X17" s="79">
        <f>'Раздел 3'!X19</f>
        <v>0</v>
      </c>
      <c r="Y17" s="79">
        <f>'Раздел 3'!Y19</f>
        <v>0</v>
      </c>
      <c r="Z17" s="79">
        <f>'Раздел 3'!Z19</f>
        <v>0</v>
      </c>
      <c r="AA17" s="79">
        <f>'Раздел 3'!AA19</f>
        <v>0</v>
      </c>
      <c r="AB17" s="79">
        <f>'Раздел 3'!AB19</f>
        <v>0</v>
      </c>
      <c r="AC17" s="79">
        <f>'Раздел 3'!AC19</f>
        <v>0</v>
      </c>
      <c r="AD17" s="79">
        <f>'Раздел 3'!AD19</f>
        <v>0</v>
      </c>
      <c r="AE17" s="79">
        <f>'Раздел 3'!AE19</f>
        <v>0</v>
      </c>
      <c r="AF17" s="79">
        <f>'Раздел 3'!AF19</f>
        <v>0</v>
      </c>
    </row>
    <row r="18" spans="1:32" x14ac:dyDescent="0.25">
      <c r="A18" s="56" t="s">
        <v>57</v>
      </c>
      <c r="B18" s="27" t="s">
        <v>33</v>
      </c>
      <c r="C18" s="79">
        <f>'Раздел 3'!C20</f>
        <v>624</v>
      </c>
      <c r="D18" s="79">
        <f>'Раздел 3'!D20</f>
        <v>196</v>
      </c>
      <c r="E18" s="79">
        <f>'Раздел 3'!E20</f>
        <v>93</v>
      </c>
      <c r="F18" s="79">
        <f>'Раздел 3'!F20</f>
        <v>128</v>
      </c>
      <c r="G18" s="79">
        <f>'Раздел 3'!G20</f>
        <v>72</v>
      </c>
      <c r="H18" s="79">
        <f>'Раздел 3'!H20</f>
        <v>39</v>
      </c>
      <c r="I18" s="79">
        <f>'Раздел 3'!I20</f>
        <v>23</v>
      </c>
      <c r="J18" s="79">
        <f>'Раздел 3'!J20</f>
        <v>58</v>
      </c>
      <c r="K18" s="79">
        <f>'Раздел 3'!K20</f>
        <v>11</v>
      </c>
      <c r="L18" s="79">
        <f>'Раздел 3'!L20</f>
        <v>0</v>
      </c>
      <c r="M18" s="79">
        <f>'Раздел 3'!M20</f>
        <v>3</v>
      </c>
      <c r="N18" s="79">
        <f>'Раздел 3'!N20</f>
        <v>0</v>
      </c>
      <c r="O18" s="79">
        <f>'Раздел 3'!O20</f>
        <v>0</v>
      </c>
      <c r="P18" s="79">
        <f>'Раздел 3'!P20</f>
        <v>0</v>
      </c>
      <c r="Q18" s="79">
        <f>'Раздел 3'!Q20</f>
        <v>0</v>
      </c>
      <c r="R18" s="79">
        <f>'Раздел 3'!R20</f>
        <v>1</v>
      </c>
      <c r="S18" s="79">
        <f>'Раздел 3'!S20</f>
        <v>0</v>
      </c>
      <c r="T18" s="79">
        <f>'Раздел 3'!T20</f>
        <v>0</v>
      </c>
      <c r="U18" s="79">
        <f>'Раздел 3'!U20</f>
        <v>0</v>
      </c>
      <c r="V18" s="79">
        <f>'Раздел 3'!V20</f>
        <v>0</v>
      </c>
      <c r="W18" s="79">
        <f>'Раздел 3'!W20</f>
        <v>176</v>
      </c>
      <c r="X18" s="79">
        <f>'Раздел 3'!X20</f>
        <v>176</v>
      </c>
      <c r="Y18" s="79">
        <f>'Раздел 3'!Y20</f>
        <v>0</v>
      </c>
      <c r="Z18" s="79">
        <f>'Раздел 3'!Z20</f>
        <v>0</v>
      </c>
      <c r="AA18" s="79">
        <f>'Раздел 3'!AA20</f>
        <v>0</v>
      </c>
      <c r="AB18" s="79">
        <f>'Раздел 3'!AB20</f>
        <v>153</v>
      </c>
      <c r="AC18" s="79">
        <f>'Раздел 3'!AC20</f>
        <v>102</v>
      </c>
      <c r="AD18" s="79">
        <f>'Раздел 3'!AD20</f>
        <v>48</v>
      </c>
      <c r="AE18" s="79">
        <f>'Раздел 3'!AE20</f>
        <v>3</v>
      </c>
      <c r="AF18" s="79">
        <f>'Раздел 3'!AF20</f>
        <v>0</v>
      </c>
    </row>
    <row r="19" spans="1:32" x14ac:dyDescent="0.25">
      <c r="A19" s="56" t="s">
        <v>58</v>
      </c>
      <c r="B19" s="27" t="s">
        <v>35</v>
      </c>
      <c r="C19" s="79">
        <f>'Раздел 3'!C21</f>
        <v>2144</v>
      </c>
      <c r="D19" s="79">
        <f>'Раздел 3'!D21</f>
        <v>205</v>
      </c>
      <c r="E19" s="79">
        <f>'Раздел 3'!E21</f>
        <v>478</v>
      </c>
      <c r="F19" s="79">
        <f>'Раздел 3'!F21</f>
        <v>454</v>
      </c>
      <c r="G19" s="79">
        <f>'Раздел 3'!G21</f>
        <v>308</v>
      </c>
      <c r="H19" s="79">
        <f>'Раздел 3'!H21</f>
        <v>370</v>
      </c>
      <c r="I19" s="79">
        <f>'Раздел 3'!I21</f>
        <v>173</v>
      </c>
      <c r="J19" s="79">
        <f>'Раздел 3'!J21</f>
        <v>78</v>
      </c>
      <c r="K19" s="79">
        <f>'Раздел 3'!K21</f>
        <v>63</v>
      </c>
      <c r="L19" s="79">
        <f>'Раздел 3'!L21</f>
        <v>0</v>
      </c>
      <c r="M19" s="79">
        <f>'Раздел 3'!M21</f>
        <v>7</v>
      </c>
      <c r="N19" s="79">
        <f>'Раздел 3'!N21</f>
        <v>0</v>
      </c>
      <c r="O19" s="79">
        <f>'Раздел 3'!O21</f>
        <v>0</v>
      </c>
      <c r="P19" s="79">
        <f>'Раздел 3'!P21</f>
        <v>0</v>
      </c>
      <c r="Q19" s="79">
        <f>'Раздел 3'!Q21</f>
        <v>0</v>
      </c>
      <c r="R19" s="79">
        <f>'Раздел 3'!R21</f>
        <v>8</v>
      </c>
      <c r="S19" s="79">
        <f>'Раздел 3'!S21</f>
        <v>0</v>
      </c>
      <c r="T19" s="79">
        <f>'Раздел 3'!T21</f>
        <v>0</v>
      </c>
      <c r="U19" s="79">
        <f>'Раздел 3'!U21</f>
        <v>0</v>
      </c>
      <c r="V19" s="79">
        <f>'Раздел 3'!V21</f>
        <v>0</v>
      </c>
      <c r="W19" s="79">
        <f>'Раздел 3'!W21</f>
        <v>471</v>
      </c>
      <c r="X19" s="79">
        <f>'Раздел 3'!X21</f>
        <v>387</v>
      </c>
      <c r="Y19" s="79">
        <f>'Раздел 3'!Y21</f>
        <v>78</v>
      </c>
      <c r="Z19" s="79">
        <f>'Раздел 3'!Z21</f>
        <v>0</v>
      </c>
      <c r="AA19" s="79">
        <f>'Раздел 3'!AA21</f>
        <v>6</v>
      </c>
      <c r="AB19" s="79">
        <f>'Раздел 3'!AB21</f>
        <v>342</v>
      </c>
      <c r="AC19" s="79">
        <f>'Раздел 3'!AC21</f>
        <v>172</v>
      </c>
      <c r="AD19" s="79">
        <f>'Раздел 3'!AD21</f>
        <v>162</v>
      </c>
      <c r="AE19" s="79">
        <f>'Раздел 3'!AE21</f>
        <v>4</v>
      </c>
      <c r="AF19" s="79">
        <f>'Раздел 3'!AF21</f>
        <v>4</v>
      </c>
    </row>
    <row r="20" spans="1:32" x14ac:dyDescent="0.25">
      <c r="A20" s="56" t="s">
        <v>61</v>
      </c>
      <c r="B20" s="27" t="s">
        <v>69</v>
      </c>
      <c r="C20" s="79">
        <f>'Раздел 3'!C27</f>
        <v>0</v>
      </c>
      <c r="D20" s="79">
        <f>'Раздел 3'!D27</f>
        <v>0</v>
      </c>
      <c r="E20" s="79">
        <f>'Раздел 3'!E27</f>
        <v>0</v>
      </c>
      <c r="F20" s="79">
        <f>'Раздел 3'!F27</f>
        <v>0</v>
      </c>
      <c r="G20" s="79">
        <f>'Раздел 3'!G27</f>
        <v>0</v>
      </c>
      <c r="H20" s="79">
        <f>'Раздел 3'!H27</f>
        <v>0</v>
      </c>
      <c r="I20" s="79">
        <f>'Раздел 3'!I27</f>
        <v>0</v>
      </c>
      <c r="J20" s="79">
        <f>'Раздел 3'!J27</f>
        <v>0</v>
      </c>
      <c r="K20" s="79">
        <f>'Раздел 3'!K27</f>
        <v>0</v>
      </c>
      <c r="L20" s="79">
        <f>'Раздел 3'!L27</f>
        <v>0</v>
      </c>
      <c r="M20" s="79">
        <f>'Раздел 3'!M27</f>
        <v>0</v>
      </c>
      <c r="N20" s="79">
        <f>'Раздел 3'!N27</f>
        <v>0</v>
      </c>
      <c r="O20" s="79">
        <f>'Раздел 3'!O27</f>
        <v>0</v>
      </c>
      <c r="P20" s="79">
        <f>'Раздел 3'!P27</f>
        <v>0</v>
      </c>
      <c r="Q20" s="79">
        <f>'Раздел 3'!Q27</f>
        <v>0</v>
      </c>
      <c r="R20" s="79">
        <f>'Раздел 3'!R27</f>
        <v>0</v>
      </c>
      <c r="S20" s="79">
        <f>'Раздел 3'!S27</f>
        <v>0</v>
      </c>
      <c r="T20" s="79">
        <f>'Раздел 3'!T27</f>
        <v>0</v>
      </c>
      <c r="U20" s="79">
        <f>'Раздел 3'!U27</f>
        <v>0</v>
      </c>
      <c r="V20" s="79">
        <f>'Раздел 3'!V27</f>
        <v>0</v>
      </c>
      <c r="W20" s="79">
        <f>'Раздел 3'!W27</f>
        <v>0</v>
      </c>
      <c r="X20" s="79">
        <f>'Раздел 3'!X27</f>
        <v>0</v>
      </c>
      <c r="Y20" s="79">
        <f>'Раздел 3'!Y27</f>
        <v>0</v>
      </c>
      <c r="Z20" s="79">
        <f>'Раздел 3'!Z27</f>
        <v>0</v>
      </c>
      <c r="AA20" s="79">
        <f>'Раздел 3'!AA27</f>
        <v>0</v>
      </c>
      <c r="AB20" s="79">
        <f>'Раздел 3'!AB27</f>
        <v>0</v>
      </c>
      <c r="AC20" s="79">
        <f>'Раздел 3'!AC27</f>
        <v>0</v>
      </c>
      <c r="AD20" s="79">
        <f>'Раздел 3'!AD27</f>
        <v>0</v>
      </c>
      <c r="AE20" s="79">
        <f>'Раздел 3'!AE27</f>
        <v>0</v>
      </c>
      <c r="AF20" s="79">
        <f>'Раздел 3'!AF27</f>
        <v>0</v>
      </c>
    </row>
    <row r="21" spans="1:32" x14ac:dyDescent="0.25">
      <c r="A21" s="56" t="s">
        <v>62</v>
      </c>
      <c r="B21" s="27" t="s">
        <v>71</v>
      </c>
      <c r="C21" s="79">
        <f>'Раздел 3'!C28</f>
        <v>32</v>
      </c>
      <c r="D21" s="79">
        <f>'Раздел 3'!D28</f>
        <v>0</v>
      </c>
      <c r="E21" s="79">
        <f>'Раздел 3'!E28</f>
        <v>0</v>
      </c>
      <c r="F21" s="79">
        <f>'Раздел 3'!F28</f>
        <v>12</v>
      </c>
      <c r="G21" s="79">
        <f>'Раздел 3'!G28</f>
        <v>0</v>
      </c>
      <c r="H21" s="79">
        <f>'Раздел 3'!H28</f>
        <v>10</v>
      </c>
      <c r="I21" s="79">
        <f>'Раздел 3'!I28</f>
        <v>10</v>
      </c>
      <c r="J21" s="79">
        <f>'Раздел 3'!J28</f>
        <v>0</v>
      </c>
      <c r="K21" s="79">
        <f>'Раздел 3'!K28</f>
        <v>0</v>
      </c>
      <c r="L21" s="79">
        <f>'Раздел 3'!L28</f>
        <v>0</v>
      </c>
      <c r="M21" s="79">
        <f>'Раздел 3'!M28</f>
        <v>0</v>
      </c>
      <c r="N21" s="79">
        <f>'Раздел 3'!N28</f>
        <v>0</v>
      </c>
      <c r="O21" s="79">
        <f>'Раздел 3'!O28</f>
        <v>0</v>
      </c>
      <c r="P21" s="79">
        <f>'Раздел 3'!P28</f>
        <v>0</v>
      </c>
      <c r="Q21" s="79">
        <f>'Раздел 3'!Q28</f>
        <v>0</v>
      </c>
      <c r="R21" s="79">
        <f>'Раздел 3'!R28</f>
        <v>0</v>
      </c>
      <c r="S21" s="79">
        <f>'Раздел 3'!S28</f>
        <v>0</v>
      </c>
      <c r="T21" s="79">
        <f>'Раздел 3'!T28</f>
        <v>0</v>
      </c>
      <c r="U21" s="79">
        <f>'Раздел 3'!U28</f>
        <v>0</v>
      </c>
      <c r="V21" s="79">
        <f>'Раздел 3'!V28</f>
        <v>0</v>
      </c>
      <c r="W21" s="79">
        <f>'Раздел 3'!W28</f>
        <v>4</v>
      </c>
      <c r="X21" s="79">
        <f>'Раздел 3'!X28</f>
        <v>0</v>
      </c>
      <c r="Y21" s="79">
        <f>'Раздел 3'!Y28</f>
        <v>4</v>
      </c>
      <c r="Z21" s="79">
        <f>'Раздел 3'!Z28</f>
        <v>0</v>
      </c>
      <c r="AA21" s="79">
        <f>'Раздел 3'!AA28</f>
        <v>0</v>
      </c>
      <c r="AB21" s="79">
        <f>'Раздел 3'!AB28</f>
        <v>4</v>
      </c>
      <c r="AC21" s="79">
        <f>'Раздел 3'!AC28</f>
        <v>0</v>
      </c>
      <c r="AD21" s="79">
        <f>'Раздел 3'!AD28</f>
        <v>4</v>
      </c>
      <c r="AE21" s="79">
        <f>'Раздел 3'!AE28</f>
        <v>0</v>
      </c>
      <c r="AF21" s="79">
        <f>'Раздел 3'!AF28</f>
        <v>0</v>
      </c>
    </row>
    <row r="22" spans="1:32" x14ac:dyDescent="0.25">
      <c r="A22" s="56" t="s">
        <v>63</v>
      </c>
      <c r="B22" s="27" t="s">
        <v>73</v>
      </c>
      <c r="C22" s="79">
        <f>'Раздел 3'!C29</f>
        <v>225</v>
      </c>
      <c r="D22" s="79">
        <f>'Раздел 3'!D29</f>
        <v>75</v>
      </c>
      <c r="E22" s="79">
        <f>'Раздел 3'!E29</f>
        <v>29</v>
      </c>
      <c r="F22" s="79">
        <f>'Раздел 3'!F29</f>
        <v>30</v>
      </c>
      <c r="G22" s="79">
        <f>'Раздел 3'!G29</f>
        <v>22</v>
      </c>
      <c r="H22" s="79">
        <f>'Раздел 3'!H29</f>
        <v>20</v>
      </c>
      <c r="I22" s="79">
        <f>'Раздел 3'!I29</f>
        <v>19</v>
      </c>
      <c r="J22" s="79">
        <f>'Раздел 3'!J29</f>
        <v>13</v>
      </c>
      <c r="K22" s="79">
        <f>'Раздел 3'!K29</f>
        <v>15</v>
      </c>
      <c r="L22" s="79">
        <f>'Раздел 3'!L29</f>
        <v>0</v>
      </c>
      <c r="M22" s="79">
        <f>'Раздел 3'!M29</f>
        <v>0</v>
      </c>
      <c r="N22" s="79">
        <f>'Раздел 3'!N29</f>
        <v>1</v>
      </c>
      <c r="O22" s="79">
        <f>'Раздел 3'!O29</f>
        <v>1</v>
      </c>
      <c r="P22" s="79">
        <f>'Раздел 3'!P29</f>
        <v>0</v>
      </c>
      <c r="Q22" s="79">
        <f>'Раздел 3'!Q29</f>
        <v>0</v>
      </c>
      <c r="R22" s="79">
        <f>'Раздел 3'!R29</f>
        <v>0</v>
      </c>
      <c r="S22" s="79">
        <f>'Раздел 3'!S29</f>
        <v>0</v>
      </c>
      <c r="T22" s="79">
        <f>'Раздел 3'!T29</f>
        <v>0</v>
      </c>
      <c r="U22" s="79">
        <f>'Раздел 3'!U29</f>
        <v>0</v>
      </c>
      <c r="V22" s="79">
        <f>'Раздел 3'!V29</f>
        <v>0</v>
      </c>
      <c r="W22" s="79">
        <f>'Раздел 3'!W29</f>
        <v>69</v>
      </c>
      <c r="X22" s="79">
        <f>'Раздел 3'!X29</f>
        <v>69</v>
      </c>
      <c r="Y22" s="79">
        <f>'Раздел 3'!Y29</f>
        <v>0</v>
      </c>
      <c r="Z22" s="79">
        <f>'Раздел 3'!Z29</f>
        <v>0</v>
      </c>
      <c r="AA22" s="79">
        <f>'Раздел 3'!AA29</f>
        <v>0</v>
      </c>
      <c r="AB22" s="79">
        <f>'Раздел 3'!AB29</f>
        <v>26</v>
      </c>
      <c r="AC22" s="79">
        <f>'Раздел 3'!AC29</f>
        <v>26</v>
      </c>
      <c r="AD22" s="79">
        <f>'Раздел 3'!AD29</f>
        <v>0</v>
      </c>
      <c r="AE22" s="79">
        <f>'Раздел 3'!AE29</f>
        <v>0</v>
      </c>
      <c r="AF22" s="79">
        <f>'Раздел 3'!AF29</f>
        <v>0</v>
      </c>
    </row>
    <row r="23" spans="1:32" x14ac:dyDescent="0.25">
      <c r="A23" s="56" t="s">
        <v>64</v>
      </c>
      <c r="B23" s="27" t="s">
        <v>75</v>
      </c>
      <c r="C23" s="79">
        <f>'Раздел 3'!C30</f>
        <v>18</v>
      </c>
      <c r="D23" s="79">
        <f>'Раздел 3'!D30</f>
        <v>0</v>
      </c>
      <c r="E23" s="79">
        <f>'Раздел 3'!E30</f>
        <v>0</v>
      </c>
      <c r="F23" s="79">
        <f>'Раздел 3'!F30</f>
        <v>0</v>
      </c>
      <c r="G23" s="79">
        <f>'Раздел 3'!G30</f>
        <v>0</v>
      </c>
      <c r="H23" s="79">
        <f>'Раздел 3'!H30</f>
        <v>0</v>
      </c>
      <c r="I23" s="79">
        <f>'Раздел 3'!I30</f>
        <v>0</v>
      </c>
      <c r="J23" s="79">
        <f>'Раздел 3'!J30</f>
        <v>0</v>
      </c>
      <c r="K23" s="79">
        <f>'Раздел 3'!K30</f>
        <v>17</v>
      </c>
      <c r="L23" s="79">
        <f>'Раздел 3'!L30</f>
        <v>0</v>
      </c>
      <c r="M23" s="79">
        <f>'Раздел 3'!M30</f>
        <v>0</v>
      </c>
      <c r="N23" s="79">
        <f>'Раздел 3'!N30</f>
        <v>0</v>
      </c>
      <c r="O23" s="79">
        <f>'Раздел 3'!O30</f>
        <v>0</v>
      </c>
      <c r="P23" s="79">
        <f>'Раздел 3'!P30</f>
        <v>0</v>
      </c>
      <c r="Q23" s="79">
        <f>'Раздел 3'!Q30</f>
        <v>0</v>
      </c>
      <c r="R23" s="79">
        <f>'Раздел 3'!R30</f>
        <v>0</v>
      </c>
      <c r="S23" s="79">
        <f>'Раздел 3'!S30</f>
        <v>0</v>
      </c>
      <c r="T23" s="79">
        <f>'Раздел 3'!T30</f>
        <v>0</v>
      </c>
      <c r="U23" s="79">
        <f>'Раздел 3'!U30</f>
        <v>0</v>
      </c>
      <c r="V23" s="79">
        <f>'Раздел 3'!V30</f>
        <v>1</v>
      </c>
      <c r="W23" s="79">
        <f>'Раздел 3'!W30</f>
        <v>3</v>
      </c>
      <c r="X23" s="79">
        <f>'Раздел 3'!X30</f>
        <v>0</v>
      </c>
      <c r="Y23" s="79">
        <f>'Раздел 3'!Y30</f>
        <v>2</v>
      </c>
      <c r="Z23" s="79">
        <f>'Раздел 3'!Z30</f>
        <v>0</v>
      </c>
      <c r="AA23" s="79">
        <f>'Раздел 3'!AA30</f>
        <v>1</v>
      </c>
      <c r="AB23" s="79">
        <f>'Раздел 3'!AB30</f>
        <v>2</v>
      </c>
      <c r="AC23" s="79">
        <f>'Раздел 3'!AC30</f>
        <v>0</v>
      </c>
      <c r="AD23" s="79">
        <f>'Раздел 3'!AD30</f>
        <v>1</v>
      </c>
      <c r="AE23" s="79">
        <f>'Раздел 3'!AE30</f>
        <v>0</v>
      </c>
      <c r="AF23" s="79">
        <f>'Раздел 3'!AF30</f>
        <v>1</v>
      </c>
    </row>
    <row r="24" spans="1:32" x14ac:dyDescent="0.25">
      <c r="A24" s="56" t="s">
        <v>68</v>
      </c>
      <c r="B24" s="27" t="s">
        <v>84</v>
      </c>
      <c r="C24" s="79">
        <f>'Раздел 3'!C35</f>
        <v>0</v>
      </c>
      <c r="D24" s="79">
        <f>'Раздел 3'!D35</f>
        <v>0</v>
      </c>
      <c r="E24" s="79">
        <f>'Раздел 3'!E35</f>
        <v>0</v>
      </c>
      <c r="F24" s="79">
        <f>'Раздел 3'!F35</f>
        <v>0</v>
      </c>
      <c r="G24" s="79">
        <f>'Раздел 3'!G35</f>
        <v>0</v>
      </c>
      <c r="H24" s="79">
        <f>'Раздел 3'!H35</f>
        <v>0</v>
      </c>
      <c r="I24" s="79">
        <f>'Раздел 3'!I35</f>
        <v>0</v>
      </c>
      <c r="J24" s="79">
        <f>'Раздел 3'!J35</f>
        <v>0</v>
      </c>
      <c r="K24" s="79">
        <f>'Раздел 3'!K35</f>
        <v>0</v>
      </c>
      <c r="L24" s="79">
        <f>'Раздел 3'!L35</f>
        <v>0</v>
      </c>
      <c r="M24" s="79">
        <f>'Раздел 3'!M35</f>
        <v>0</v>
      </c>
      <c r="N24" s="79">
        <f>'Раздел 3'!N35</f>
        <v>0</v>
      </c>
      <c r="O24" s="79">
        <f>'Раздел 3'!O35</f>
        <v>0</v>
      </c>
      <c r="P24" s="79">
        <f>'Раздел 3'!P35</f>
        <v>0</v>
      </c>
      <c r="Q24" s="79">
        <f>'Раздел 3'!Q35</f>
        <v>0</v>
      </c>
      <c r="R24" s="79">
        <f>'Раздел 3'!R35</f>
        <v>0</v>
      </c>
      <c r="S24" s="79">
        <f>'Раздел 3'!S35</f>
        <v>0</v>
      </c>
      <c r="T24" s="79">
        <f>'Раздел 3'!T35</f>
        <v>0</v>
      </c>
      <c r="U24" s="79">
        <f>'Раздел 3'!U35</f>
        <v>0</v>
      </c>
      <c r="V24" s="79">
        <f>'Раздел 3'!V35</f>
        <v>0</v>
      </c>
      <c r="W24" s="79">
        <f>'Раздел 3'!W35</f>
        <v>0</v>
      </c>
      <c r="X24" s="79">
        <f>'Раздел 3'!X35</f>
        <v>0</v>
      </c>
      <c r="Y24" s="79">
        <f>'Раздел 3'!Y35</f>
        <v>0</v>
      </c>
      <c r="Z24" s="79">
        <f>'Раздел 3'!Z35</f>
        <v>0</v>
      </c>
      <c r="AA24" s="79">
        <f>'Раздел 3'!AA35</f>
        <v>0</v>
      </c>
      <c r="AB24" s="79">
        <f>'Раздел 3'!AB35</f>
        <v>0</v>
      </c>
      <c r="AC24" s="79">
        <f>'Раздел 3'!AC35</f>
        <v>0</v>
      </c>
      <c r="AD24" s="79">
        <f>'Раздел 3'!AD35</f>
        <v>0</v>
      </c>
      <c r="AE24" s="79">
        <f>'Раздел 3'!AE35</f>
        <v>0</v>
      </c>
      <c r="AF24" s="79">
        <f>'Раздел 3'!AF35</f>
        <v>0</v>
      </c>
    </row>
    <row r="25" spans="1:32" x14ac:dyDescent="0.25">
      <c r="A25" s="56" t="s">
        <v>70</v>
      </c>
      <c r="B25" s="27" t="s">
        <v>86</v>
      </c>
      <c r="C25" s="79">
        <f>'Раздел 3'!C36</f>
        <v>1438</v>
      </c>
      <c r="D25" s="79">
        <f>'Раздел 3'!D36</f>
        <v>321</v>
      </c>
      <c r="E25" s="79">
        <f>'Раздел 3'!E36</f>
        <v>307</v>
      </c>
      <c r="F25" s="79">
        <f>'Раздел 3'!F36</f>
        <v>307</v>
      </c>
      <c r="G25" s="79">
        <f>'Раздел 3'!G36</f>
        <v>229</v>
      </c>
      <c r="H25" s="79">
        <f>'Раздел 3'!H36</f>
        <v>123</v>
      </c>
      <c r="I25" s="79">
        <f>'Раздел 3'!I36</f>
        <v>88</v>
      </c>
      <c r="J25" s="79">
        <f>'Раздел 3'!J36</f>
        <v>30</v>
      </c>
      <c r="K25" s="79">
        <f>'Раздел 3'!K36</f>
        <v>9</v>
      </c>
      <c r="L25" s="79">
        <f>'Раздел 3'!L36</f>
        <v>0</v>
      </c>
      <c r="M25" s="79">
        <f>'Раздел 3'!M36</f>
        <v>21</v>
      </c>
      <c r="N25" s="79">
        <f>'Раздел 3'!N36</f>
        <v>0</v>
      </c>
      <c r="O25" s="79">
        <f>'Раздел 3'!O36</f>
        <v>0</v>
      </c>
      <c r="P25" s="79">
        <f>'Раздел 3'!P36</f>
        <v>0</v>
      </c>
      <c r="Q25" s="79">
        <f>'Раздел 3'!Q36</f>
        <v>0</v>
      </c>
      <c r="R25" s="79">
        <f>'Раздел 3'!R36</f>
        <v>3</v>
      </c>
      <c r="S25" s="79">
        <f>'Раздел 3'!S36</f>
        <v>0</v>
      </c>
      <c r="T25" s="79">
        <f>'Раздел 3'!T36</f>
        <v>0</v>
      </c>
      <c r="U25" s="79">
        <f>'Раздел 3'!U36</f>
        <v>0</v>
      </c>
      <c r="V25" s="79">
        <f>'Раздел 3'!V36</f>
        <v>0</v>
      </c>
      <c r="W25" s="79">
        <f>'Раздел 3'!W36</f>
        <v>575</v>
      </c>
      <c r="X25" s="79">
        <f>'Раздел 3'!X36</f>
        <v>467</v>
      </c>
      <c r="Y25" s="79">
        <f>'Раздел 3'!Y36</f>
        <v>107</v>
      </c>
      <c r="Z25" s="79">
        <f>'Раздел 3'!Z36</f>
        <v>1</v>
      </c>
      <c r="AA25" s="79">
        <f>'Раздел 3'!AA36</f>
        <v>0</v>
      </c>
      <c r="AB25" s="79">
        <f>'Раздел 3'!AB36</f>
        <v>566</v>
      </c>
      <c r="AC25" s="79">
        <f>'Раздел 3'!AC36</f>
        <v>361</v>
      </c>
      <c r="AD25" s="79">
        <f>'Раздел 3'!AD36</f>
        <v>203</v>
      </c>
      <c r="AE25" s="79">
        <f>'Раздел 3'!AE36</f>
        <v>2</v>
      </c>
      <c r="AF25" s="79">
        <f>'Раздел 3'!AF36</f>
        <v>0</v>
      </c>
    </row>
    <row r="26" spans="1:32" x14ac:dyDescent="0.25">
      <c r="A26" s="56" t="s">
        <v>72</v>
      </c>
      <c r="B26" s="27" t="s">
        <v>88</v>
      </c>
      <c r="C26" s="79">
        <f>'Раздел 3'!C37</f>
        <v>0</v>
      </c>
      <c r="D26" s="79">
        <f>'Раздел 3'!D37</f>
        <v>0</v>
      </c>
      <c r="E26" s="79">
        <f>'Раздел 3'!E37</f>
        <v>0</v>
      </c>
      <c r="F26" s="79">
        <f>'Раздел 3'!F37</f>
        <v>0</v>
      </c>
      <c r="G26" s="79">
        <f>'Раздел 3'!G37</f>
        <v>0</v>
      </c>
      <c r="H26" s="79">
        <f>'Раздел 3'!H37</f>
        <v>0</v>
      </c>
      <c r="I26" s="79">
        <f>'Раздел 3'!I37</f>
        <v>0</v>
      </c>
      <c r="J26" s="79">
        <f>'Раздел 3'!J37</f>
        <v>0</v>
      </c>
      <c r="K26" s="79">
        <f>'Раздел 3'!K37</f>
        <v>0</v>
      </c>
      <c r="L26" s="79">
        <f>'Раздел 3'!L37</f>
        <v>0</v>
      </c>
      <c r="M26" s="79">
        <f>'Раздел 3'!M37</f>
        <v>0</v>
      </c>
      <c r="N26" s="79">
        <f>'Раздел 3'!N37</f>
        <v>0</v>
      </c>
      <c r="O26" s="79">
        <f>'Раздел 3'!O37</f>
        <v>0</v>
      </c>
      <c r="P26" s="79">
        <f>'Раздел 3'!P37</f>
        <v>0</v>
      </c>
      <c r="Q26" s="79">
        <f>'Раздел 3'!Q37</f>
        <v>0</v>
      </c>
      <c r="R26" s="79">
        <f>'Раздел 3'!R37</f>
        <v>0</v>
      </c>
      <c r="S26" s="79">
        <f>'Раздел 3'!S37</f>
        <v>0</v>
      </c>
      <c r="T26" s="79">
        <f>'Раздел 3'!T37</f>
        <v>0</v>
      </c>
      <c r="U26" s="79">
        <f>'Раздел 3'!U37</f>
        <v>0</v>
      </c>
      <c r="V26" s="79">
        <f>'Раздел 3'!V37</f>
        <v>0</v>
      </c>
      <c r="W26" s="79">
        <f>'Раздел 3'!W37</f>
        <v>0</v>
      </c>
      <c r="X26" s="79">
        <f>'Раздел 3'!X37</f>
        <v>0</v>
      </c>
      <c r="Y26" s="79">
        <f>'Раздел 3'!Y37</f>
        <v>0</v>
      </c>
      <c r="Z26" s="79">
        <f>'Раздел 3'!Z37</f>
        <v>0</v>
      </c>
      <c r="AA26" s="79">
        <f>'Раздел 3'!AA37</f>
        <v>0</v>
      </c>
      <c r="AB26" s="79">
        <f>'Раздел 3'!AB37</f>
        <v>0</v>
      </c>
      <c r="AC26" s="79">
        <f>'Раздел 3'!AC37</f>
        <v>0</v>
      </c>
      <c r="AD26" s="79">
        <f>'Раздел 3'!AD37</f>
        <v>0</v>
      </c>
      <c r="AE26" s="79">
        <f>'Раздел 3'!AE37</f>
        <v>0</v>
      </c>
      <c r="AF26" s="79">
        <f>'Раздел 3'!AF37</f>
        <v>0</v>
      </c>
    </row>
    <row r="27" spans="1:32" x14ac:dyDescent="0.25">
      <c r="A27" s="56" t="s">
        <v>74</v>
      </c>
      <c r="B27" s="27" t="s">
        <v>89</v>
      </c>
      <c r="C27" s="79">
        <f>'Раздел 3'!C38</f>
        <v>0</v>
      </c>
      <c r="D27" s="79">
        <f>'Раздел 3'!D38</f>
        <v>0</v>
      </c>
      <c r="E27" s="79">
        <f>'Раздел 3'!E38</f>
        <v>0</v>
      </c>
      <c r="F27" s="79">
        <f>'Раздел 3'!F38</f>
        <v>0</v>
      </c>
      <c r="G27" s="79">
        <f>'Раздел 3'!G38</f>
        <v>0</v>
      </c>
      <c r="H27" s="79">
        <f>'Раздел 3'!H38</f>
        <v>0</v>
      </c>
      <c r="I27" s="79">
        <f>'Раздел 3'!I38</f>
        <v>0</v>
      </c>
      <c r="J27" s="79">
        <f>'Раздел 3'!J38</f>
        <v>0</v>
      </c>
      <c r="K27" s="79">
        <f>'Раздел 3'!K38</f>
        <v>0</v>
      </c>
      <c r="L27" s="79">
        <f>'Раздел 3'!L38</f>
        <v>0</v>
      </c>
      <c r="M27" s="79">
        <f>'Раздел 3'!M38</f>
        <v>0</v>
      </c>
      <c r="N27" s="79">
        <f>'Раздел 3'!N38</f>
        <v>0</v>
      </c>
      <c r="O27" s="79">
        <f>'Раздел 3'!O38</f>
        <v>0</v>
      </c>
      <c r="P27" s="79">
        <f>'Раздел 3'!P38</f>
        <v>0</v>
      </c>
      <c r="Q27" s="79">
        <f>'Раздел 3'!Q38</f>
        <v>0</v>
      </c>
      <c r="R27" s="79">
        <f>'Раздел 3'!R38</f>
        <v>0</v>
      </c>
      <c r="S27" s="79">
        <f>'Раздел 3'!S38</f>
        <v>0</v>
      </c>
      <c r="T27" s="79">
        <f>'Раздел 3'!T38</f>
        <v>0</v>
      </c>
      <c r="U27" s="79">
        <f>'Раздел 3'!U38</f>
        <v>0</v>
      </c>
      <c r="V27" s="79">
        <f>'Раздел 3'!V38</f>
        <v>0</v>
      </c>
      <c r="W27" s="79">
        <f>'Раздел 3'!W38</f>
        <v>0</v>
      </c>
      <c r="X27" s="79">
        <f>'Раздел 3'!X38</f>
        <v>0</v>
      </c>
      <c r="Y27" s="79">
        <f>'Раздел 3'!Y38</f>
        <v>0</v>
      </c>
      <c r="Z27" s="79">
        <f>'Раздел 3'!Z38</f>
        <v>0</v>
      </c>
      <c r="AA27" s="79">
        <f>'Раздел 3'!AA38</f>
        <v>0</v>
      </c>
      <c r="AB27" s="79">
        <f>'Раздел 3'!AB38</f>
        <v>0</v>
      </c>
      <c r="AC27" s="79">
        <f>'Раздел 3'!AC38</f>
        <v>0</v>
      </c>
      <c r="AD27" s="79">
        <f>'Раздел 3'!AD38</f>
        <v>0</v>
      </c>
      <c r="AE27" s="79">
        <f>'Раздел 3'!AE38</f>
        <v>0</v>
      </c>
      <c r="AF27" s="79">
        <f>'Раздел 3'!AF38</f>
        <v>0</v>
      </c>
    </row>
    <row r="28" spans="1:32" x14ac:dyDescent="0.25">
      <c r="A28" s="56" t="s">
        <v>76</v>
      </c>
      <c r="B28" s="27" t="s">
        <v>91</v>
      </c>
      <c r="C28" s="79">
        <f>'Раздел 3'!C39</f>
        <v>0</v>
      </c>
      <c r="D28" s="79">
        <f>'Раздел 3'!D39</f>
        <v>0</v>
      </c>
      <c r="E28" s="79">
        <f>'Раздел 3'!E39</f>
        <v>0</v>
      </c>
      <c r="F28" s="79">
        <f>'Раздел 3'!F39</f>
        <v>0</v>
      </c>
      <c r="G28" s="79">
        <f>'Раздел 3'!G39</f>
        <v>0</v>
      </c>
      <c r="H28" s="79">
        <f>'Раздел 3'!H39</f>
        <v>0</v>
      </c>
      <c r="I28" s="79">
        <f>'Раздел 3'!I39</f>
        <v>0</v>
      </c>
      <c r="J28" s="79">
        <f>'Раздел 3'!J39</f>
        <v>0</v>
      </c>
      <c r="K28" s="79">
        <f>'Раздел 3'!K39</f>
        <v>0</v>
      </c>
      <c r="L28" s="79">
        <f>'Раздел 3'!L39</f>
        <v>0</v>
      </c>
      <c r="M28" s="79">
        <f>'Раздел 3'!M39</f>
        <v>0</v>
      </c>
      <c r="N28" s="79">
        <f>'Раздел 3'!N39</f>
        <v>0</v>
      </c>
      <c r="O28" s="79">
        <f>'Раздел 3'!O39</f>
        <v>0</v>
      </c>
      <c r="P28" s="79">
        <f>'Раздел 3'!P39</f>
        <v>0</v>
      </c>
      <c r="Q28" s="79">
        <f>'Раздел 3'!Q39</f>
        <v>0</v>
      </c>
      <c r="R28" s="79">
        <f>'Раздел 3'!R39</f>
        <v>0</v>
      </c>
      <c r="S28" s="79">
        <f>'Раздел 3'!S39</f>
        <v>0</v>
      </c>
      <c r="T28" s="79">
        <f>'Раздел 3'!T39</f>
        <v>0</v>
      </c>
      <c r="U28" s="79">
        <f>'Раздел 3'!U39</f>
        <v>0</v>
      </c>
      <c r="V28" s="79">
        <f>'Раздел 3'!V39</f>
        <v>0</v>
      </c>
      <c r="W28" s="79">
        <f>'Раздел 3'!W39</f>
        <v>0</v>
      </c>
      <c r="X28" s="79">
        <f>'Раздел 3'!X39</f>
        <v>0</v>
      </c>
      <c r="Y28" s="79">
        <f>'Раздел 3'!Y39</f>
        <v>0</v>
      </c>
      <c r="Z28" s="79">
        <f>'Раздел 3'!Z39</f>
        <v>0</v>
      </c>
      <c r="AA28" s="79">
        <f>'Раздел 3'!AA39</f>
        <v>0</v>
      </c>
      <c r="AB28" s="79">
        <f>'Раздел 3'!AB39</f>
        <v>0</v>
      </c>
      <c r="AC28" s="79">
        <f>'Раздел 3'!AC39</f>
        <v>0</v>
      </c>
      <c r="AD28" s="79">
        <f>'Раздел 3'!AD39</f>
        <v>0</v>
      </c>
      <c r="AE28" s="79">
        <f>'Раздел 3'!AE39</f>
        <v>0</v>
      </c>
      <c r="AF28" s="79">
        <f>'Раздел 3'!AF39</f>
        <v>0</v>
      </c>
    </row>
    <row r="29" spans="1:32" x14ac:dyDescent="0.25">
      <c r="A29" s="56" t="s">
        <v>649</v>
      </c>
      <c r="B29" s="27" t="s">
        <v>92</v>
      </c>
      <c r="C29" s="79">
        <f>'Раздел 3'!C40</f>
        <v>0</v>
      </c>
      <c r="D29" s="79">
        <f>'Раздел 3'!D40</f>
        <v>0</v>
      </c>
      <c r="E29" s="79">
        <f>'Раздел 3'!E40</f>
        <v>0</v>
      </c>
      <c r="F29" s="79">
        <f>'Раздел 3'!F40</f>
        <v>0</v>
      </c>
      <c r="G29" s="79">
        <f>'Раздел 3'!G40</f>
        <v>0</v>
      </c>
      <c r="H29" s="79">
        <f>'Раздел 3'!H40</f>
        <v>0</v>
      </c>
      <c r="I29" s="79">
        <f>'Раздел 3'!I40</f>
        <v>0</v>
      </c>
      <c r="J29" s="79">
        <f>'Раздел 3'!J40</f>
        <v>0</v>
      </c>
      <c r="K29" s="79">
        <f>'Раздел 3'!K40</f>
        <v>0</v>
      </c>
      <c r="L29" s="79">
        <f>'Раздел 3'!L40</f>
        <v>0</v>
      </c>
      <c r="M29" s="79">
        <f>'Раздел 3'!M40</f>
        <v>0</v>
      </c>
      <c r="N29" s="79">
        <f>'Раздел 3'!N40</f>
        <v>0</v>
      </c>
      <c r="O29" s="79">
        <f>'Раздел 3'!O40</f>
        <v>0</v>
      </c>
      <c r="P29" s="79">
        <f>'Раздел 3'!P40</f>
        <v>0</v>
      </c>
      <c r="Q29" s="79">
        <f>'Раздел 3'!Q40</f>
        <v>0</v>
      </c>
      <c r="R29" s="79">
        <f>'Раздел 3'!R40</f>
        <v>0</v>
      </c>
      <c r="S29" s="79">
        <f>'Раздел 3'!S40</f>
        <v>0</v>
      </c>
      <c r="T29" s="79">
        <f>'Раздел 3'!T40</f>
        <v>0</v>
      </c>
      <c r="U29" s="79">
        <f>'Раздел 3'!U40</f>
        <v>0</v>
      </c>
      <c r="V29" s="79">
        <f>'Раздел 3'!V40</f>
        <v>0</v>
      </c>
      <c r="W29" s="79">
        <f>'Раздел 3'!W40</f>
        <v>0</v>
      </c>
      <c r="X29" s="79">
        <f>'Раздел 3'!X40</f>
        <v>0</v>
      </c>
      <c r="Y29" s="79">
        <f>'Раздел 3'!Y40</f>
        <v>0</v>
      </c>
      <c r="Z29" s="79">
        <f>'Раздел 3'!Z40</f>
        <v>0</v>
      </c>
      <c r="AA29" s="79">
        <f>'Раздел 3'!AA40</f>
        <v>0</v>
      </c>
      <c r="AB29" s="79">
        <f>'Раздел 3'!AB40</f>
        <v>0</v>
      </c>
      <c r="AC29" s="79">
        <f>'Раздел 3'!AC40</f>
        <v>0</v>
      </c>
      <c r="AD29" s="79">
        <f>'Раздел 3'!AD40</f>
        <v>0</v>
      </c>
      <c r="AE29" s="79">
        <f>'Раздел 3'!AE40</f>
        <v>0</v>
      </c>
      <c r="AF29" s="79">
        <f>'Раздел 3'!AF40</f>
        <v>0</v>
      </c>
    </row>
    <row r="30" spans="1:32" x14ac:dyDescent="0.25">
      <c r="A30" s="56" t="s">
        <v>78</v>
      </c>
      <c r="B30" s="27" t="s">
        <v>94</v>
      </c>
      <c r="C30" s="79">
        <f>'Раздел 3'!C41</f>
        <v>447</v>
      </c>
      <c r="D30" s="79">
        <f>'Раздел 3'!D41</f>
        <v>176</v>
      </c>
      <c r="E30" s="79">
        <f>'Раздел 3'!E41</f>
        <v>74</v>
      </c>
      <c r="F30" s="79">
        <f>'Раздел 3'!F41</f>
        <v>76</v>
      </c>
      <c r="G30" s="79">
        <f>'Раздел 3'!G41</f>
        <v>69</v>
      </c>
      <c r="H30" s="79">
        <f>'Раздел 3'!H41</f>
        <v>9</v>
      </c>
      <c r="I30" s="79">
        <f>'Раздел 3'!I41</f>
        <v>12</v>
      </c>
      <c r="J30" s="79">
        <f>'Раздел 3'!J41</f>
        <v>12</v>
      </c>
      <c r="K30" s="79">
        <f>'Раздел 3'!K41</f>
        <v>0</v>
      </c>
      <c r="L30" s="79">
        <f>'Раздел 3'!L41</f>
        <v>0</v>
      </c>
      <c r="M30" s="79">
        <f>'Раздел 3'!M41</f>
        <v>4</v>
      </c>
      <c r="N30" s="79">
        <f>'Раздел 3'!N41</f>
        <v>13</v>
      </c>
      <c r="O30" s="79">
        <f>'Раздел 3'!O41</f>
        <v>0</v>
      </c>
      <c r="P30" s="79">
        <f>'Раздел 3'!P41</f>
        <v>0</v>
      </c>
      <c r="Q30" s="79">
        <f>'Раздел 3'!Q41</f>
        <v>0</v>
      </c>
      <c r="R30" s="79">
        <f>'Раздел 3'!R41</f>
        <v>0</v>
      </c>
      <c r="S30" s="79">
        <f>'Раздел 3'!S41</f>
        <v>2</v>
      </c>
      <c r="T30" s="79">
        <f>'Раздел 3'!T41</f>
        <v>0</v>
      </c>
      <c r="U30" s="79">
        <f>'Раздел 3'!U41</f>
        <v>0</v>
      </c>
      <c r="V30" s="79">
        <f>'Раздел 3'!V41</f>
        <v>0</v>
      </c>
      <c r="W30" s="79">
        <f>'Раздел 3'!W41</f>
        <v>222</v>
      </c>
      <c r="X30" s="79">
        <f>'Раздел 3'!X41</f>
        <v>181</v>
      </c>
      <c r="Y30" s="79">
        <f>'Раздел 3'!Y41</f>
        <v>41</v>
      </c>
      <c r="Z30" s="79">
        <f>'Раздел 3'!Z41</f>
        <v>0</v>
      </c>
      <c r="AA30" s="79">
        <f>'Раздел 3'!AA41</f>
        <v>0</v>
      </c>
      <c r="AB30" s="79">
        <f>'Раздел 3'!AB41</f>
        <v>111</v>
      </c>
      <c r="AC30" s="79">
        <f>'Раздел 3'!AC41</f>
        <v>84</v>
      </c>
      <c r="AD30" s="79">
        <f>'Раздел 3'!AD41</f>
        <v>22</v>
      </c>
      <c r="AE30" s="79">
        <f>'Раздел 3'!AE41</f>
        <v>4</v>
      </c>
      <c r="AF30" s="79">
        <f>'Раздел 3'!AF41</f>
        <v>1</v>
      </c>
    </row>
    <row r="31" spans="1:32" x14ac:dyDescent="0.25">
      <c r="A31" s="56" t="s">
        <v>87</v>
      </c>
      <c r="B31" s="27" t="s">
        <v>106</v>
      </c>
      <c r="C31" s="79">
        <f>'Раздел 3'!C47</f>
        <v>0</v>
      </c>
      <c r="D31" s="79">
        <f>'Раздел 3'!D47</f>
        <v>0</v>
      </c>
      <c r="E31" s="79">
        <f>'Раздел 3'!E47</f>
        <v>0</v>
      </c>
      <c r="F31" s="79">
        <f>'Раздел 3'!F47</f>
        <v>0</v>
      </c>
      <c r="G31" s="79">
        <f>'Раздел 3'!G47</f>
        <v>0</v>
      </c>
      <c r="H31" s="79">
        <f>'Раздел 3'!H47</f>
        <v>0</v>
      </c>
      <c r="I31" s="79">
        <f>'Раздел 3'!I47</f>
        <v>0</v>
      </c>
      <c r="J31" s="79">
        <f>'Раздел 3'!J47</f>
        <v>0</v>
      </c>
      <c r="K31" s="79">
        <f>'Раздел 3'!K47</f>
        <v>0</v>
      </c>
      <c r="L31" s="79">
        <f>'Раздел 3'!L47</f>
        <v>0</v>
      </c>
      <c r="M31" s="79">
        <f>'Раздел 3'!M47</f>
        <v>0</v>
      </c>
      <c r="N31" s="79">
        <f>'Раздел 3'!N47</f>
        <v>0</v>
      </c>
      <c r="O31" s="79">
        <f>'Раздел 3'!O47</f>
        <v>0</v>
      </c>
      <c r="P31" s="79">
        <f>'Раздел 3'!P47</f>
        <v>0</v>
      </c>
      <c r="Q31" s="79">
        <f>'Раздел 3'!Q47</f>
        <v>0</v>
      </c>
      <c r="R31" s="79">
        <f>'Раздел 3'!R47</f>
        <v>0</v>
      </c>
      <c r="S31" s="79">
        <f>'Раздел 3'!S47</f>
        <v>0</v>
      </c>
      <c r="T31" s="79">
        <f>'Раздел 3'!T47</f>
        <v>0</v>
      </c>
      <c r="U31" s="79">
        <f>'Раздел 3'!U47</f>
        <v>0</v>
      </c>
      <c r="V31" s="79">
        <f>'Раздел 3'!V47</f>
        <v>0</v>
      </c>
      <c r="W31" s="79">
        <f>'Раздел 3'!W47</f>
        <v>0</v>
      </c>
      <c r="X31" s="79">
        <f>'Раздел 3'!X47</f>
        <v>0</v>
      </c>
      <c r="Y31" s="79">
        <f>'Раздел 3'!Y47</f>
        <v>0</v>
      </c>
      <c r="Z31" s="79">
        <f>'Раздел 3'!Z47</f>
        <v>0</v>
      </c>
      <c r="AA31" s="79">
        <f>'Раздел 3'!AA47</f>
        <v>0</v>
      </c>
      <c r="AB31" s="79">
        <f>'Раздел 3'!AB47</f>
        <v>0</v>
      </c>
      <c r="AC31" s="79">
        <f>'Раздел 3'!AC47</f>
        <v>0</v>
      </c>
      <c r="AD31" s="79">
        <f>'Раздел 3'!AD47</f>
        <v>0</v>
      </c>
      <c r="AE31" s="79">
        <f>'Раздел 3'!AE47</f>
        <v>0</v>
      </c>
      <c r="AF31" s="79">
        <f>'Раздел 3'!AF47</f>
        <v>0</v>
      </c>
    </row>
    <row r="32" spans="1:32" x14ac:dyDescent="0.25">
      <c r="A32" s="56" t="s">
        <v>695</v>
      </c>
      <c r="B32" s="27" t="s">
        <v>108</v>
      </c>
      <c r="C32" s="79">
        <f>'Раздел 3'!C48</f>
        <v>156</v>
      </c>
      <c r="D32" s="79">
        <f>'Раздел 3'!D48</f>
        <v>33</v>
      </c>
      <c r="E32" s="79">
        <f>'Раздел 3'!E48</f>
        <v>39</v>
      </c>
      <c r="F32" s="79">
        <f>'Раздел 3'!F48</f>
        <v>22</v>
      </c>
      <c r="G32" s="79">
        <f>'Раздел 3'!G48</f>
        <v>17</v>
      </c>
      <c r="H32" s="79">
        <f>'Раздел 3'!H48</f>
        <v>11</v>
      </c>
      <c r="I32" s="79">
        <f>'Раздел 3'!I48</f>
        <v>7</v>
      </c>
      <c r="J32" s="79">
        <f>'Раздел 3'!J48</f>
        <v>11</v>
      </c>
      <c r="K32" s="79">
        <f>'Раздел 3'!K48</f>
        <v>16</v>
      </c>
      <c r="L32" s="79">
        <f>'Раздел 3'!L48</f>
        <v>0</v>
      </c>
      <c r="M32" s="79">
        <f>'Раздел 3'!M48</f>
        <v>0</v>
      </c>
      <c r="N32" s="79">
        <f>'Раздел 3'!N48</f>
        <v>0</v>
      </c>
      <c r="O32" s="79">
        <f>'Раздел 3'!O48</f>
        <v>0</v>
      </c>
      <c r="P32" s="79">
        <f>'Раздел 3'!P48</f>
        <v>0</v>
      </c>
      <c r="Q32" s="79">
        <f>'Раздел 3'!Q48</f>
        <v>0</v>
      </c>
      <c r="R32" s="79">
        <f>'Раздел 3'!R48</f>
        <v>0</v>
      </c>
      <c r="S32" s="79">
        <f>'Раздел 3'!S48</f>
        <v>0</v>
      </c>
      <c r="T32" s="79">
        <f>'Раздел 3'!T48</f>
        <v>0</v>
      </c>
      <c r="U32" s="79">
        <f>'Раздел 3'!U48</f>
        <v>0</v>
      </c>
      <c r="V32" s="79">
        <f>'Раздел 3'!V48</f>
        <v>0</v>
      </c>
      <c r="W32" s="79">
        <f>'Раздел 3'!W48</f>
        <v>82</v>
      </c>
      <c r="X32" s="79">
        <f>'Раздел 3'!X48</f>
        <v>38</v>
      </c>
      <c r="Y32" s="79">
        <f>'Раздел 3'!Y48</f>
        <v>44</v>
      </c>
      <c r="Z32" s="79">
        <f>'Раздел 3'!Z48</f>
        <v>0</v>
      </c>
      <c r="AA32" s="79">
        <f>'Раздел 3'!AA48</f>
        <v>0</v>
      </c>
      <c r="AB32" s="79">
        <f>'Раздел 3'!AB48</f>
        <v>82</v>
      </c>
      <c r="AC32" s="79">
        <f>'Раздел 3'!AC48</f>
        <v>38</v>
      </c>
      <c r="AD32" s="79">
        <f>'Раздел 3'!AD48</f>
        <v>44</v>
      </c>
      <c r="AE32" s="79">
        <f>'Раздел 3'!AE48</f>
        <v>0</v>
      </c>
      <c r="AF32" s="79">
        <f>'Раздел 3'!AF48</f>
        <v>0</v>
      </c>
    </row>
    <row r="33" spans="1:32" x14ac:dyDescent="0.25">
      <c r="A33" s="56" t="s">
        <v>97</v>
      </c>
      <c r="B33" s="27" t="s">
        <v>116</v>
      </c>
      <c r="C33" s="79">
        <f>'Раздел 3'!C52</f>
        <v>0</v>
      </c>
      <c r="D33" s="79">
        <f>'Раздел 3'!D52</f>
        <v>0</v>
      </c>
      <c r="E33" s="79">
        <f>'Раздел 3'!E52</f>
        <v>0</v>
      </c>
      <c r="F33" s="79">
        <f>'Раздел 3'!F52</f>
        <v>0</v>
      </c>
      <c r="G33" s="79">
        <f>'Раздел 3'!G52</f>
        <v>0</v>
      </c>
      <c r="H33" s="79">
        <f>'Раздел 3'!H52</f>
        <v>0</v>
      </c>
      <c r="I33" s="79">
        <f>'Раздел 3'!I52</f>
        <v>0</v>
      </c>
      <c r="J33" s="79">
        <f>'Раздел 3'!J52</f>
        <v>0</v>
      </c>
      <c r="K33" s="79">
        <f>'Раздел 3'!K52</f>
        <v>0</v>
      </c>
      <c r="L33" s="79">
        <f>'Раздел 3'!L52</f>
        <v>0</v>
      </c>
      <c r="M33" s="79">
        <f>'Раздел 3'!M52</f>
        <v>0</v>
      </c>
      <c r="N33" s="79">
        <f>'Раздел 3'!N52</f>
        <v>0</v>
      </c>
      <c r="O33" s="79">
        <f>'Раздел 3'!O52</f>
        <v>0</v>
      </c>
      <c r="P33" s="79">
        <f>'Раздел 3'!P52</f>
        <v>0</v>
      </c>
      <c r="Q33" s="79">
        <f>'Раздел 3'!Q52</f>
        <v>0</v>
      </c>
      <c r="R33" s="79">
        <f>'Раздел 3'!R52</f>
        <v>0</v>
      </c>
      <c r="S33" s="79">
        <f>'Раздел 3'!S52</f>
        <v>0</v>
      </c>
      <c r="T33" s="79">
        <f>'Раздел 3'!T52</f>
        <v>0</v>
      </c>
      <c r="U33" s="79">
        <f>'Раздел 3'!U52</f>
        <v>0</v>
      </c>
      <c r="V33" s="79">
        <f>'Раздел 3'!V52</f>
        <v>0</v>
      </c>
      <c r="W33" s="79">
        <f>'Раздел 3'!W52</f>
        <v>0</v>
      </c>
      <c r="X33" s="79">
        <f>'Раздел 3'!X52</f>
        <v>0</v>
      </c>
      <c r="Y33" s="79">
        <f>'Раздел 3'!Y52</f>
        <v>0</v>
      </c>
      <c r="Z33" s="79">
        <f>'Раздел 3'!Z52</f>
        <v>0</v>
      </c>
      <c r="AA33" s="79">
        <f>'Раздел 3'!AA52</f>
        <v>0</v>
      </c>
      <c r="AB33" s="79">
        <f>'Раздел 3'!AB52</f>
        <v>0</v>
      </c>
      <c r="AC33" s="79">
        <f>'Раздел 3'!AC52</f>
        <v>0</v>
      </c>
      <c r="AD33" s="79">
        <f>'Раздел 3'!AD52</f>
        <v>0</v>
      </c>
      <c r="AE33" s="79">
        <f>'Раздел 3'!AE52</f>
        <v>0</v>
      </c>
      <c r="AF33" s="79">
        <f>'Раздел 3'!AF52</f>
        <v>0</v>
      </c>
    </row>
    <row r="34" spans="1:32" x14ac:dyDescent="0.25">
      <c r="A34" s="56" t="s">
        <v>745</v>
      </c>
      <c r="B34" s="27" t="s">
        <v>118</v>
      </c>
      <c r="C34" s="79">
        <f>'Раздел 3'!C53</f>
        <v>0</v>
      </c>
      <c r="D34" s="79">
        <f>'Раздел 3'!D53</f>
        <v>0</v>
      </c>
      <c r="E34" s="79">
        <f>'Раздел 3'!E53</f>
        <v>0</v>
      </c>
      <c r="F34" s="79">
        <f>'Раздел 3'!F53</f>
        <v>0</v>
      </c>
      <c r="G34" s="79">
        <f>'Раздел 3'!G53</f>
        <v>0</v>
      </c>
      <c r="H34" s="79">
        <f>'Раздел 3'!H53</f>
        <v>0</v>
      </c>
      <c r="I34" s="79">
        <f>'Раздел 3'!I53</f>
        <v>0</v>
      </c>
      <c r="J34" s="79">
        <f>'Раздел 3'!J53</f>
        <v>0</v>
      </c>
      <c r="K34" s="79">
        <f>'Раздел 3'!K53</f>
        <v>0</v>
      </c>
      <c r="L34" s="79">
        <f>'Раздел 3'!L53</f>
        <v>0</v>
      </c>
      <c r="M34" s="79">
        <f>'Раздел 3'!M53</f>
        <v>0</v>
      </c>
      <c r="N34" s="79">
        <f>'Раздел 3'!N53</f>
        <v>0</v>
      </c>
      <c r="O34" s="79">
        <f>'Раздел 3'!O53</f>
        <v>0</v>
      </c>
      <c r="P34" s="79">
        <f>'Раздел 3'!P53</f>
        <v>0</v>
      </c>
      <c r="Q34" s="79">
        <f>'Раздел 3'!Q53</f>
        <v>0</v>
      </c>
      <c r="R34" s="79">
        <f>'Раздел 3'!R53</f>
        <v>0</v>
      </c>
      <c r="S34" s="79">
        <f>'Раздел 3'!S53</f>
        <v>0</v>
      </c>
      <c r="T34" s="79">
        <f>'Раздел 3'!T53</f>
        <v>0</v>
      </c>
      <c r="U34" s="79">
        <f>'Раздел 3'!U53</f>
        <v>0</v>
      </c>
      <c r="V34" s="79">
        <f>'Раздел 3'!V53</f>
        <v>0</v>
      </c>
      <c r="W34" s="79">
        <f>'Раздел 3'!W53</f>
        <v>0</v>
      </c>
      <c r="X34" s="79">
        <f>'Раздел 3'!X53</f>
        <v>0</v>
      </c>
      <c r="Y34" s="79">
        <f>'Раздел 3'!Y53</f>
        <v>0</v>
      </c>
      <c r="Z34" s="79">
        <f>'Раздел 3'!Z53</f>
        <v>0</v>
      </c>
      <c r="AA34" s="79">
        <f>'Раздел 3'!AA53</f>
        <v>0</v>
      </c>
      <c r="AB34" s="79">
        <f>'Раздел 3'!AB53</f>
        <v>0</v>
      </c>
      <c r="AC34" s="79">
        <f>'Раздел 3'!AC53</f>
        <v>0</v>
      </c>
      <c r="AD34" s="79">
        <f>'Раздел 3'!AD53</f>
        <v>0</v>
      </c>
      <c r="AE34" s="79">
        <f>'Раздел 3'!AE53</f>
        <v>0</v>
      </c>
      <c r="AF34" s="79">
        <f>'Раздел 3'!AF53</f>
        <v>0</v>
      </c>
    </row>
    <row r="35" spans="1:32" x14ac:dyDescent="0.25">
      <c r="A35" s="56" t="s">
        <v>90</v>
      </c>
      <c r="B35" s="27" t="s">
        <v>120</v>
      </c>
      <c r="C35" s="79">
        <f>'Раздел 3'!C54</f>
        <v>0</v>
      </c>
      <c r="D35" s="79">
        <f>'Раздел 3'!D54</f>
        <v>0</v>
      </c>
      <c r="E35" s="79">
        <f>'Раздел 3'!E54</f>
        <v>0</v>
      </c>
      <c r="F35" s="79">
        <f>'Раздел 3'!F54</f>
        <v>0</v>
      </c>
      <c r="G35" s="79">
        <f>'Раздел 3'!G54</f>
        <v>0</v>
      </c>
      <c r="H35" s="79">
        <f>'Раздел 3'!H54</f>
        <v>0</v>
      </c>
      <c r="I35" s="79">
        <f>'Раздел 3'!I54</f>
        <v>0</v>
      </c>
      <c r="J35" s="79">
        <f>'Раздел 3'!J54</f>
        <v>0</v>
      </c>
      <c r="K35" s="79">
        <f>'Раздел 3'!K54</f>
        <v>0</v>
      </c>
      <c r="L35" s="79">
        <f>'Раздел 3'!L54</f>
        <v>0</v>
      </c>
      <c r="M35" s="79">
        <f>'Раздел 3'!M54</f>
        <v>0</v>
      </c>
      <c r="N35" s="79">
        <f>'Раздел 3'!N54</f>
        <v>0</v>
      </c>
      <c r="O35" s="79">
        <f>'Раздел 3'!O54</f>
        <v>0</v>
      </c>
      <c r="P35" s="79">
        <f>'Раздел 3'!P54</f>
        <v>0</v>
      </c>
      <c r="Q35" s="79">
        <f>'Раздел 3'!Q54</f>
        <v>0</v>
      </c>
      <c r="R35" s="79">
        <f>'Раздел 3'!R54</f>
        <v>0</v>
      </c>
      <c r="S35" s="79">
        <f>'Раздел 3'!S54</f>
        <v>0</v>
      </c>
      <c r="T35" s="79">
        <f>'Раздел 3'!T54</f>
        <v>0</v>
      </c>
      <c r="U35" s="79">
        <f>'Раздел 3'!U54</f>
        <v>0</v>
      </c>
      <c r="V35" s="79">
        <f>'Раздел 3'!V54</f>
        <v>0</v>
      </c>
      <c r="W35" s="79">
        <f>'Раздел 3'!W54</f>
        <v>0</v>
      </c>
      <c r="X35" s="79">
        <f>'Раздел 3'!X54</f>
        <v>0</v>
      </c>
      <c r="Y35" s="79">
        <f>'Раздел 3'!Y54</f>
        <v>0</v>
      </c>
      <c r="Z35" s="79">
        <f>'Раздел 3'!Z54</f>
        <v>0</v>
      </c>
      <c r="AA35" s="79">
        <f>'Раздел 3'!AA54</f>
        <v>0</v>
      </c>
      <c r="AB35" s="79">
        <f>'Раздел 3'!AB54</f>
        <v>0</v>
      </c>
      <c r="AC35" s="79">
        <f>'Раздел 3'!AC54</f>
        <v>0</v>
      </c>
      <c r="AD35" s="79">
        <f>'Раздел 3'!AD54</f>
        <v>0</v>
      </c>
      <c r="AE35" s="79">
        <f>'Раздел 3'!AE54</f>
        <v>0</v>
      </c>
      <c r="AF35" s="79">
        <f>'Раздел 3'!AF54</f>
        <v>0</v>
      </c>
    </row>
    <row r="36" spans="1:32" x14ac:dyDescent="0.25">
      <c r="A36" s="56" t="s">
        <v>99</v>
      </c>
      <c r="B36" s="27" t="s">
        <v>122</v>
      </c>
      <c r="C36" s="79">
        <f>'Раздел 3'!C55</f>
        <v>0</v>
      </c>
      <c r="D36" s="79">
        <f>'Раздел 3'!D55</f>
        <v>0</v>
      </c>
      <c r="E36" s="79">
        <f>'Раздел 3'!E55</f>
        <v>0</v>
      </c>
      <c r="F36" s="79">
        <f>'Раздел 3'!F55</f>
        <v>0</v>
      </c>
      <c r="G36" s="79">
        <f>'Раздел 3'!G55</f>
        <v>0</v>
      </c>
      <c r="H36" s="79">
        <f>'Раздел 3'!H55</f>
        <v>0</v>
      </c>
      <c r="I36" s="79">
        <f>'Раздел 3'!I55</f>
        <v>0</v>
      </c>
      <c r="J36" s="79">
        <f>'Раздел 3'!J55</f>
        <v>0</v>
      </c>
      <c r="K36" s="79">
        <f>'Раздел 3'!K55</f>
        <v>0</v>
      </c>
      <c r="L36" s="79">
        <f>'Раздел 3'!L55</f>
        <v>0</v>
      </c>
      <c r="M36" s="79">
        <f>'Раздел 3'!M55</f>
        <v>0</v>
      </c>
      <c r="N36" s="79">
        <f>'Раздел 3'!N55</f>
        <v>0</v>
      </c>
      <c r="O36" s="79">
        <f>'Раздел 3'!O55</f>
        <v>0</v>
      </c>
      <c r="P36" s="79">
        <f>'Раздел 3'!P55</f>
        <v>0</v>
      </c>
      <c r="Q36" s="79">
        <f>'Раздел 3'!Q55</f>
        <v>0</v>
      </c>
      <c r="R36" s="79">
        <f>'Раздел 3'!R55</f>
        <v>0</v>
      </c>
      <c r="S36" s="79">
        <f>'Раздел 3'!S55</f>
        <v>0</v>
      </c>
      <c r="T36" s="79">
        <f>'Раздел 3'!T55</f>
        <v>0</v>
      </c>
      <c r="U36" s="79">
        <f>'Раздел 3'!U55</f>
        <v>0</v>
      </c>
      <c r="V36" s="79">
        <f>'Раздел 3'!V55</f>
        <v>0</v>
      </c>
      <c r="W36" s="79">
        <f>'Раздел 3'!W55</f>
        <v>0</v>
      </c>
      <c r="X36" s="79">
        <f>'Раздел 3'!X55</f>
        <v>0</v>
      </c>
      <c r="Y36" s="79">
        <f>'Раздел 3'!Y55</f>
        <v>0</v>
      </c>
      <c r="Z36" s="79">
        <f>'Раздел 3'!Z55</f>
        <v>0</v>
      </c>
      <c r="AA36" s="79">
        <f>'Раздел 3'!AA55</f>
        <v>0</v>
      </c>
      <c r="AB36" s="79">
        <f>'Раздел 3'!AB55</f>
        <v>0</v>
      </c>
      <c r="AC36" s="79">
        <f>'Раздел 3'!AC55</f>
        <v>0</v>
      </c>
      <c r="AD36" s="79">
        <f>'Раздел 3'!AD55</f>
        <v>0</v>
      </c>
      <c r="AE36" s="79">
        <f>'Раздел 3'!AE55</f>
        <v>0</v>
      </c>
      <c r="AF36" s="79">
        <f>'Раздел 3'!AF55</f>
        <v>0</v>
      </c>
    </row>
    <row r="37" spans="1:32" x14ac:dyDescent="0.25">
      <c r="A37" s="56" t="s">
        <v>101</v>
      </c>
      <c r="B37" s="27" t="s">
        <v>124</v>
      </c>
      <c r="C37" s="79">
        <f>'Раздел 3'!C56</f>
        <v>15</v>
      </c>
      <c r="D37" s="79">
        <f>'Раздел 3'!D56</f>
        <v>15</v>
      </c>
      <c r="E37" s="79">
        <f>'Раздел 3'!E56</f>
        <v>0</v>
      </c>
      <c r="F37" s="79">
        <f>'Раздел 3'!F56</f>
        <v>0</v>
      </c>
      <c r="G37" s="79">
        <f>'Раздел 3'!G56</f>
        <v>0</v>
      </c>
      <c r="H37" s="79">
        <f>'Раздел 3'!H56</f>
        <v>0</v>
      </c>
      <c r="I37" s="79">
        <f>'Раздел 3'!I56</f>
        <v>0</v>
      </c>
      <c r="J37" s="79">
        <f>'Раздел 3'!J56</f>
        <v>0</v>
      </c>
      <c r="K37" s="79">
        <f>'Раздел 3'!K56</f>
        <v>0</v>
      </c>
      <c r="L37" s="79">
        <f>'Раздел 3'!L56</f>
        <v>0</v>
      </c>
      <c r="M37" s="79">
        <f>'Раздел 3'!M56</f>
        <v>0</v>
      </c>
      <c r="N37" s="79">
        <f>'Раздел 3'!N56</f>
        <v>0</v>
      </c>
      <c r="O37" s="79">
        <f>'Раздел 3'!O56</f>
        <v>0</v>
      </c>
      <c r="P37" s="79">
        <f>'Раздел 3'!P56</f>
        <v>0</v>
      </c>
      <c r="Q37" s="79">
        <f>'Раздел 3'!Q56</f>
        <v>0</v>
      </c>
      <c r="R37" s="79">
        <f>'Раздел 3'!R56</f>
        <v>0</v>
      </c>
      <c r="S37" s="79">
        <f>'Раздел 3'!S56</f>
        <v>0</v>
      </c>
      <c r="T37" s="79">
        <f>'Раздел 3'!T56</f>
        <v>0</v>
      </c>
      <c r="U37" s="79">
        <f>'Раздел 3'!U56</f>
        <v>0</v>
      </c>
      <c r="V37" s="79">
        <f>'Раздел 3'!V56</f>
        <v>0</v>
      </c>
      <c r="W37" s="79">
        <f>'Раздел 3'!W56</f>
        <v>15</v>
      </c>
      <c r="X37" s="79">
        <f>'Раздел 3'!X56</f>
        <v>15</v>
      </c>
      <c r="Y37" s="79">
        <f>'Раздел 3'!Y56</f>
        <v>0</v>
      </c>
      <c r="Z37" s="79">
        <f>'Раздел 3'!Z56</f>
        <v>0</v>
      </c>
      <c r="AA37" s="79">
        <f>'Раздел 3'!AA56</f>
        <v>0</v>
      </c>
      <c r="AB37" s="79">
        <f>'Раздел 3'!AB56</f>
        <v>0</v>
      </c>
      <c r="AC37" s="79">
        <f>'Раздел 3'!AC56</f>
        <v>0</v>
      </c>
      <c r="AD37" s="79">
        <f>'Раздел 3'!AD56</f>
        <v>0</v>
      </c>
      <c r="AE37" s="79">
        <f>'Раздел 3'!AE56</f>
        <v>0</v>
      </c>
      <c r="AF37" s="79">
        <f>'Раздел 3'!AF56</f>
        <v>0</v>
      </c>
    </row>
    <row r="38" spans="1:32" x14ac:dyDescent="0.25">
      <c r="A38" s="56" t="s">
        <v>103</v>
      </c>
      <c r="B38" s="27" t="s">
        <v>126</v>
      </c>
      <c r="C38" s="79">
        <f>'Раздел 3'!C57</f>
        <v>0</v>
      </c>
      <c r="D38" s="79">
        <f>'Раздел 3'!D57</f>
        <v>0</v>
      </c>
      <c r="E38" s="79">
        <f>'Раздел 3'!E57</f>
        <v>0</v>
      </c>
      <c r="F38" s="79">
        <f>'Раздел 3'!F57</f>
        <v>0</v>
      </c>
      <c r="G38" s="79">
        <f>'Раздел 3'!G57</f>
        <v>0</v>
      </c>
      <c r="H38" s="79">
        <f>'Раздел 3'!H57</f>
        <v>0</v>
      </c>
      <c r="I38" s="79">
        <f>'Раздел 3'!I57</f>
        <v>0</v>
      </c>
      <c r="J38" s="79">
        <f>'Раздел 3'!J57</f>
        <v>0</v>
      </c>
      <c r="K38" s="79">
        <f>'Раздел 3'!K57</f>
        <v>0</v>
      </c>
      <c r="L38" s="79">
        <f>'Раздел 3'!L57</f>
        <v>0</v>
      </c>
      <c r="M38" s="79">
        <f>'Раздел 3'!M57</f>
        <v>0</v>
      </c>
      <c r="N38" s="79">
        <f>'Раздел 3'!N57</f>
        <v>0</v>
      </c>
      <c r="O38" s="79">
        <f>'Раздел 3'!O57</f>
        <v>0</v>
      </c>
      <c r="P38" s="79">
        <f>'Раздел 3'!P57</f>
        <v>0</v>
      </c>
      <c r="Q38" s="79">
        <f>'Раздел 3'!Q57</f>
        <v>0</v>
      </c>
      <c r="R38" s="79">
        <f>'Раздел 3'!R57</f>
        <v>0</v>
      </c>
      <c r="S38" s="79">
        <f>'Раздел 3'!S57</f>
        <v>0</v>
      </c>
      <c r="T38" s="79">
        <f>'Раздел 3'!T57</f>
        <v>0</v>
      </c>
      <c r="U38" s="79">
        <f>'Раздел 3'!U57</f>
        <v>0</v>
      </c>
      <c r="V38" s="79">
        <f>'Раздел 3'!V57</f>
        <v>0</v>
      </c>
      <c r="W38" s="79">
        <f>'Раздел 3'!W57</f>
        <v>0</v>
      </c>
      <c r="X38" s="79">
        <f>'Раздел 3'!X57</f>
        <v>0</v>
      </c>
      <c r="Y38" s="79">
        <f>'Раздел 3'!Y57</f>
        <v>0</v>
      </c>
      <c r="Z38" s="79">
        <f>'Раздел 3'!Z57</f>
        <v>0</v>
      </c>
      <c r="AA38" s="79">
        <f>'Раздел 3'!AA57</f>
        <v>0</v>
      </c>
      <c r="AB38" s="79">
        <f>'Раздел 3'!AB57</f>
        <v>0</v>
      </c>
      <c r="AC38" s="79">
        <f>'Раздел 3'!AC57</f>
        <v>0</v>
      </c>
      <c r="AD38" s="79">
        <f>'Раздел 3'!AD57</f>
        <v>0</v>
      </c>
      <c r="AE38" s="79">
        <f>'Раздел 3'!AE57</f>
        <v>0</v>
      </c>
      <c r="AF38" s="79">
        <f>'Раздел 3'!AF57</f>
        <v>0</v>
      </c>
    </row>
    <row r="39" spans="1:32" x14ac:dyDescent="0.25">
      <c r="A39" s="56" t="s">
        <v>677</v>
      </c>
      <c r="B39" s="27" t="s">
        <v>128</v>
      </c>
      <c r="C39" s="79">
        <f>'Раздел 3'!C58</f>
        <v>0</v>
      </c>
      <c r="D39" s="79">
        <f>'Раздел 3'!D58</f>
        <v>0</v>
      </c>
      <c r="E39" s="79">
        <f>'Раздел 3'!E58</f>
        <v>0</v>
      </c>
      <c r="F39" s="79">
        <f>'Раздел 3'!F58</f>
        <v>0</v>
      </c>
      <c r="G39" s="79">
        <f>'Раздел 3'!G58</f>
        <v>0</v>
      </c>
      <c r="H39" s="79">
        <f>'Раздел 3'!H58</f>
        <v>0</v>
      </c>
      <c r="I39" s="79">
        <f>'Раздел 3'!I58</f>
        <v>0</v>
      </c>
      <c r="J39" s="79">
        <f>'Раздел 3'!J58</f>
        <v>0</v>
      </c>
      <c r="K39" s="79">
        <f>'Раздел 3'!K58</f>
        <v>0</v>
      </c>
      <c r="L39" s="79">
        <f>'Раздел 3'!L58</f>
        <v>0</v>
      </c>
      <c r="M39" s="79">
        <f>'Раздел 3'!M58</f>
        <v>0</v>
      </c>
      <c r="N39" s="79">
        <f>'Раздел 3'!N58</f>
        <v>0</v>
      </c>
      <c r="O39" s="79">
        <f>'Раздел 3'!O58</f>
        <v>0</v>
      </c>
      <c r="P39" s="79">
        <f>'Раздел 3'!P58</f>
        <v>0</v>
      </c>
      <c r="Q39" s="79">
        <f>'Раздел 3'!Q58</f>
        <v>0</v>
      </c>
      <c r="R39" s="79">
        <f>'Раздел 3'!R58</f>
        <v>0</v>
      </c>
      <c r="S39" s="79">
        <f>'Раздел 3'!S58</f>
        <v>0</v>
      </c>
      <c r="T39" s="79">
        <f>'Раздел 3'!T58</f>
        <v>0</v>
      </c>
      <c r="U39" s="79">
        <f>'Раздел 3'!U58</f>
        <v>0</v>
      </c>
      <c r="V39" s="79">
        <f>'Раздел 3'!V58</f>
        <v>0</v>
      </c>
      <c r="W39" s="79">
        <f>'Раздел 3'!W58</f>
        <v>0</v>
      </c>
      <c r="X39" s="79">
        <f>'Раздел 3'!X58</f>
        <v>0</v>
      </c>
      <c r="Y39" s="79">
        <f>'Раздел 3'!Y58</f>
        <v>0</v>
      </c>
      <c r="Z39" s="79">
        <f>'Раздел 3'!Z58</f>
        <v>0</v>
      </c>
      <c r="AA39" s="79">
        <f>'Раздел 3'!AA58</f>
        <v>0</v>
      </c>
      <c r="AB39" s="79">
        <f>'Раздел 3'!AB58</f>
        <v>0</v>
      </c>
      <c r="AC39" s="79">
        <f>'Раздел 3'!AC58</f>
        <v>0</v>
      </c>
      <c r="AD39" s="79">
        <f>'Раздел 3'!AD58</f>
        <v>0</v>
      </c>
      <c r="AE39" s="79">
        <f>'Раздел 3'!AE58</f>
        <v>0</v>
      </c>
      <c r="AF39" s="79">
        <f>'Раздел 3'!AF58</f>
        <v>0</v>
      </c>
    </row>
    <row r="40" spans="1:32" x14ac:dyDescent="0.25">
      <c r="A40" s="56" t="s">
        <v>105</v>
      </c>
      <c r="B40" s="27" t="s">
        <v>130</v>
      </c>
      <c r="C40" s="79">
        <f>'Раздел 3'!C59</f>
        <v>0</v>
      </c>
      <c r="D40" s="79">
        <f>'Раздел 3'!D59</f>
        <v>0</v>
      </c>
      <c r="E40" s="79">
        <f>'Раздел 3'!E59</f>
        <v>0</v>
      </c>
      <c r="F40" s="79">
        <f>'Раздел 3'!F59</f>
        <v>0</v>
      </c>
      <c r="G40" s="79">
        <f>'Раздел 3'!G59</f>
        <v>0</v>
      </c>
      <c r="H40" s="79">
        <f>'Раздел 3'!H59</f>
        <v>0</v>
      </c>
      <c r="I40" s="79">
        <f>'Раздел 3'!I59</f>
        <v>0</v>
      </c>
      <c r="J40" s="79">
        <f>'Раздел 3'!J59</f>
        <v>0</v>
      </c>
      <c r="K40" s="79">
        <f>'Раздел 3'!K59</f>
        <v>0</v>
      </c>
      <c r="L40" s="79">
        <f>'Раздел 3'!L59</f>
        <v>0</v>
      </c>
      <c r="M40" s="79">
        <f>'Раздел 3'!M59</f>
        <v>0</v>
      </c>
      <c r="N40" s="79">
        <f>'Раздел 3'!N59</f>
        <v>0</v>
      </c>
      <c r="O40" s="79">
        <f>'Раздел 3'!O59</f>
        <v>0</v>
      </c>
      <c r="P40" s="79">
        <f>'Раздел 3'!P59</f>
        <v>0</v>
      </c>
      <c r="Q40" s="79">
        <f>'Раздел 3'!Q59</f>
        <v>0</v>
      </c>
      <c r="R40" s="79">
        <f>'Раздел 3'!R59</f>
        <v>0</v>
      </c>
      <c r="S40" s="79">
        <f>'Раздел 3'!S59</f>
        <v>0</v>
      </c>
      <c r="T40" s="79">
        <f>'Раздел 3'!T59</f>
        <v>0</v>
      </c>
      <c r="U40" s="79">
        <f>'Раздел 3'!U59</f>
        <v>0</v>
      </c>
      <c r="V40" s="79">
        <f>'Раздел 3'!V59</f>
        <v>0</v>
      </c>
      <c r="W40" s="79">
        <f>'Раздел 3'!W59</f>
        <v>0</v>
      </c>
      <c r="X40" s="79">
        <f>'Раздел 3'!X59</f>
        <v>0</v>
      </c>
      <c r="Y40" s="79">
        <f>'Раздел 3'!Y59</f>
        <v>0</v>
      </c>
      <c r="Z40" s="79">
        <f>'Раздел 3'!Z59</f>
        <v>0</v>
      </c>
      <c r="AA40" s="79">
        <f>'Раздел 3'!AA59</f>
        <v>0</v>
      </c>
      <c r="AB40" s="79">
        <f>'Раздел 3'!AB59</f>
        <v>0</v>
      </c>
      <c r="AC40" s="79">
        <f>'Раздел 3'!AC59</f>
        <v>0</v>
      </c>
      <c r="AD40" s="79">
        <f>'Раздел 3'!AD59</f>
        <v>0</v>
      </c>
      <c r="AE40" s="79">
        <f>'Раздел 3'!AE59</f>
        <v>0</v>
      </c>
      <c r="AF40" s="79">
        <f>'Раздел 3'!AF59</f>
        <v>0</v>
      </c>
    </row>
    <row r="41" spans="1:32" x14ac:dyDescent="0.25">
      <c r="A41" s="56" t="s">
        <v>107</v>
      </c>
      <c r="B41" s="27" t="s">
        <v>132</v>
      </c>
      <c r="C41" s="79">
        <f>'Раздел 3'!C60</f>
        <v>2243</v>
      </c>
      <c r="D41" s="79">
        <f>'Раздел 3'!D60</f>
        <v>461</v>
      </c>
      <c r="E41" s="79">
        <f>'Раздел 3'!E60</f>
        <v>440</v>
      </c>
      <c r="F41" s="79">
        <f>'Раздел 3'!F60</f>
        <v>398</v>
      </c>
      <c r="G41" s="79">
        <f>'Раздел 3'!G60</f>
        <v>301</v>
      </c>
      <c r="H41" s="79">
        <f>'Раздел 3'!H60</f>
        <v>259</v>
      </c>
      <c r="I41" s="79">
        <f>'Раздел 3'!I60</f>
        <v>120</v>
      </c>
      <c r="J41" s="79">
        <f>'Раздел 3'!J60</f>
        <v>127</v>
      </c>
      <c r="K41" s="79">
        <f>'Раздел 3'!K60</f>
        <v>80</v>
      </c>
      <c r="L41" s="79">
        <f>'Раздел 3'!L60</f>
        <v>12</v>
      </c>
      <c r="M41" s="79">
        <f>'Раздел 3'!M60</f>
        <v>19</v>
      </c>
      <c r="N41" s="79">
        <f>'Раздел 3'!N60</f>
        <v>7</v>
      </c>
      <c r="O41" s="79">
        <f>'Раздел 3'!O60</f>
        <v>0</v>
      </c>
      <c r="P41" s="79">
        <f>'Раздел 3'!P60</f>
        <v>0</v>
      </c>
      <c r="Q41" s="79">
        <f>'Раздел 3'!Q60</f>
        <v>6</v>
      </c>
      <c r="R41" s="79">
        <f>'Раздел 3'!R60</f>
        <v>4</v>
      </c>
      <c r="S41" s="79">
        <f>'Раздел 3'!S60</f>
        <v>8</v>
      </c>
      <c r="T41" s="79">
        <f>'Раздел 3'!T60</f>
        <v>0</v>
      </c>
      <c r="U41" s="79">
        <f>'Раздел 3'!U60</f>
        <v>0</v>
      </c>
      <c r="V41" s="79">
        <f>'Раздел 3'!V60</f>
        <v>1</v>
      </c>
      <c r="W41" s="79">
        <f>'Раздел 3'!W60</f>
        <v>636</v>
      </c>
      <c r="X41" s="79">
        <f>'Раздел 3'!X60</f>
        <v>557</v>
      </c>
      <c r="Y41" s="79">
        <f>'Раздел 3'!Y60</f>
        <v>69</v>
      </c>
      <c r="Z41" s="79">
        <f>'Раздел 3'!Z60</f>
        <v>10</v>
      </c>
      <c r="AA41" s="79">
        <f>'Раздел 3'!AA60</f>
        <v>0</v>
      </c>
      <c r="AB41" s="79">
        <f>'Раздел 3'!AB60</f>
        <v>415</v>
      </c>
      <c r="AC41" s="79">
        <f>'Раздел 3'!AC60</f>
        <v>224</v>
      </c>
      <c r="AD41" s="79">
        <f>'Раздел 3'!AD60</f>
        <v>169</v>
      </c>
      <c r="AE41" s="79">
        <f>'Раздел 3'!AE60</f>
        <v>8</v>
      </c>
      <c r="AF41" s="79">
        <f>'Раздел 3'!AF60</f>
        <v>14</v>
      </c>
    </row>
    <row r="42" spans="1:32" x14ac:dyDescent="0.25">
      <c r="A42" s="56" t="s">
        <v>117</v>
      </c>
      <c r="B42" s="27" t="s">
        <v>144</v>
      </c>
      <c r="C42" s="79">
        <f>'Раздел 3'!C66</f>
        <v>574</v>
      </c>
      <c r="D42" s="79">
        <f>'Раздел 3'!D66</f>
        <v>110</v>
      </c>
      <c r="E42" s="79">
        <f>'Раздел 3'!E66</f>
        <v>89</v>
      </c>
      <c r="F42" s="79">
        <f>'Раздел 3'!F66</f>
        <v>0</v>
      </c>
      <c r="G42" s="79">
        <f>'Раздел 3'!G66</f>
        <v>87</v>
      </c>
      <c r="H42" s="79">
        <f>'Раздел 3'!H66</f>
        <v>122</v>
      </c>
      <c r="I42" s="79">
        <f>'Раздел 3'!I66</f>
        <v>57</v>
      </c>
      <c r="J42" s="79">
        <f>'Раздел 3'!J66</f>
        <v>87</v>
      </c>
      <c r="K42" s="79">
        <f>'Раздел 3'!K66</f>
        <v>0</v>
      </c>
      <c r="L42" s="79">
        <f>'Раздел 3'!L66</f>
        <v>0</v>
      </c>
      <c r="M42" s="79">
        <f>'Раздел 3'!M66</f>
        <v>22</v>
      </c>
      <c r="N42" s="79">
        <f>'Раздел 3'!N66</f>
        <v>0</v>
      </c>
      <c r="O42" s="79">
        <f>'Раздел 3'!O66</f>
        <v>0</v>
      </c>
      <c r="P42" s="79">
        <f>'Раздел 3'!P66</f>
        <v>0</v>
      </c>
      <c r="Q42" s="79">
        <f>'Раздел 3'!Q66</f>
        <v>0</v>
      </c>
      <c r="R42" s="79">
        <f>'Раздел 3'!R66</f>
        <v>0</v>
      </c>
      <c r="S42" s="79">
        <f>'Раздел 3'!S66</f>
        <v>0</v>
      </c>
      <c r="T42" s="79">
        <f>'Раздел 3'!T66</f>
        <v>0</v>
      </c>
      <c r="U42" s="79">
        <f>'Раздел 3'!U66</f>
        <v>0</v>
      </c>
      <c r="V42" s="79">
        <f>'Раздел 3'!V66</f>
        <v>0</v>
      </c>
      <c r="W42" s="79">
        <f>'Раздел 3'!W66</f>
        <v>136</v>
      </c>
      <c r="X42" s="79">
        <f>'Раздел 3'!X66</f>
        <v>130</v>
      </c>
      <c r="Y42" s="79">
        <f>'Раздел 3'!Y66</f>
        <v>6</v>
      </c>
      <c r="Z42" s="79">
        <f>'Раздел 3'!Z66</f>
        <v>0</v>
      </c>
      <c r="AA42" s="79">
        <f>'Раздел 3'!AA66</f>
        <v>0</v>
      </c>
      <c r="AB42" s="79">
        <f>'Раздел 3'!AB66</f>
        <v>174</v>
      </c>
      <c r="AC42" s="79">
        <f>'Раздел 3'!AC66</f>
        <v>59</v>
      </c>
      <c r="AD42" s="79">
        <f>'Раздел 3'!AD66</f>
        <v>107</v>
      </c>
      <c r="AE42" s="79">
        <f>'Раздел 3'!AE66</f>
        <v>8</v>
      </c>
      <c r="AF42" s="79">
        <f>'Раздел 3'!AF66</f>
        <v>0</v>
      </c>
    </row>
    <row r="43" spans="1:32" x14ac:dyDescent="0.25">
      <c r="A43" s="56" t="s">
        <v>119</v>
      </c>
      <c r="B43" s="27" t="s">
        <v>146</v>
      </c>
      <c r="C43" s="79">
        <f>'Раздел 3'!C67</f>
        <v>159</v>
      </c>
      <c r="D43" s="79">
        <f>'Раздел 3'!D67</f>
        <v>16</v>
      </c>
      <c r="E43" s="79">
        <f>'Раздел 3'!E67</f>
        <v>31</v>
      </c>
      <c r="F43" s="79">
        <f>'Раздел 3'!F67</f>
        <v>24</v>
      </c>
      <c r="G43" s="79">
        <f>'Раздел 3'!G67</f>
        <v>13</v>
      </c>
      <c r="H43" s="79">
        <f>'Раздел 3'!H67</f>
        <v>0</v>
      </c>
      <c r="I43" s="79">
        <f>'Раздел 3'!I67</f>
        <v>36</v>
      </c>
      <c r="J43" s="79">
        <f>'Раздел 3'!J67</f>
        <v>25</v>
      </c>
      <c r="K43" s="79">
        <f>'Раздел 3'!K67</f>
        <v>0</v>
      </c>
      <c r="L43" s="79">
        <f>'Раздел 3'!L67</f>
        <v>0</v>
      </c>
      <c r="M43" s="79">
        <f>'Раздел 3'!M67</f>
        <v>10</v>
      </c>
      <c r="N43" s="79">
        <f>'Раздел 3'!N67</f>
        <v>0</v>
      </c>
      <c r="O43" s="79">
        <f>'Раздел 3'!O67</f>
        <v>0</v>
      </c>
      <c r="P43" s="79">
        <f>'Раздел 3'!P67</f>
        <v>0</v>
      </c>
      <c r="Q43" s="79">
        <f>'Раздел 3'!Q67</f>
        <v>0</v>
      </c>
      <c r="R43" s="79">
        <f>'Раздел 3'!R67</f>
        <v>4</v>
      </c>
      <c r="S43" s="79">
        <f>'Раздел 3'!S67</f>
        <v>0</v>
      </c>
      <c r="T43" s="79">
        <f>'Раздел 3'!T67</f>
        <v>0</v>
      </c>
      <c r="U43" s="79">
        <f>'Раздел 3'!U67</f>
        <v>0</v>
      </c>
      <c r="V43" s="79">
        <f>'Раздел 3'!V67</f>
        <v>0</v>
      </c>
      <c r="W43" s="79">
        <f>'Раздел 3'!W67</f>
        <v>86</v>
      </c>
      <c r="X43" s="79">
        <f>'Раздел 3'!X67</f>
        <v>72</v>
      </c>
      <c r="Y43" s="79">
        <f>'Раздел 3'!Y67</f>
        <v>13</v>
      </c>
      <c r="Z43" s="79">
        <f>'Раздел 3'!Z67</f>
        <v>1</v>
      </c>
      <c r="AA43" s="79">
        <f>'Раздел 3'!AA67</f>
        <v>0</v>
      </c>
      <c r="AB43" s="79">
        <f>'Раздел 3'!AB67</f>
        <v>126</v>
      </c>
      <c r="AC43" s="79">
        <f>'Раздел 3'!AC67</f>
        <v>20</v>
      </c>
      <c r="AD43" s="79">
        <f>'Раздел 3'!AD67</f>
        <v>96</v>
      </c>
      <c r="AE43" s="79">
        <f>'Раздел 3'!AE67</f>
        <v>10</v>
      </c>
      <c r="AF43" s="79">
        <f>'Раздел 3'!AF67</f>
        <v>0</v>
      </c>
    </row>
    <row r="44" spans="1:32" x14ac:dyDescent="0.25">
      <c r="A44" s="56" t="s">
        <v>121</v>
      </c>
      <c r="B44" s="27" t="s">
        <v>148</v>
      </c>
      <c r="C44" s="79">
        <f>'Раздел 3'!C68</f>
        <v>697</v>
      </c>
      <c r="D44" s="79">
        <f>'Раздел 3'!D68</f>
        <v>169</v>
      </c>
      <c r="E44" s="79">
        <f>'Раздел 3'!E68</f>
        <v>147</v>
      </c>
      <c r="F44" s="79">
        <f>'Раздел 3'!F68</f>
        <v>38</v>
      </c>
      <c r="G44" s="79">
        <f>'Раздел 3'!G68</f>
        <v>145</v>
      </c>
      <c r="H44" s="79">
        <f>'Раздел 3'!H68</f>
        <v>113</v>
      </c>
      <c r="I44" s="79">
        <f>'Раздел 3'!I68</f>
        <v>40</v>
      </c>
      <c r="J44" s="79">
        <f>'Раздел 3'!J68</f>
        <v>13</v>
      </c>
      <c r="K44" s="79">
        <f>'Раздел 3'!K68</f>
        <v>14</v>
      </c>
      <c r="L44" s="79">
        <f>'Раздел 3'!L68</f>
        <v>0</v>
      </c>
      <c r="M44" s="79">
        <f>'Раздел 3'!M68</f>
        <v>11</v>
      </c>
      <c r="N44" s="79">
        <f>'Раздел 3'!N68</f>
        <v>4</v>
      </c>
      <c r="O44" s="79">
        <f>'Раздел 3'!O68</f>
        <v>1</v>
      </c>
      <c r="P44" s="79">
        <f>'Раздел 3'!P68</f>
        <v>1</v>
      </c>
      <c r="Q44" s="79">
        <f>'Раздел 3'!Q68</f>
        <v>1</v>
      </c>
      <c r="R44" s="79">
        <f>'Раздел 3'!R68</f>
        <v>0</v>
      </c>
      <c r="S44" s="79">
        <f>'Раздел 3'!S68</f>
        <v>0</v>
      </c>
      <c r="T44" s="79">
        <f>'Раздел 3'!T68</f>
        <v>0</v>
      </c>
      <c r="U44" s="79">
        <f>'Раздел 3'!U68</f>
        <v>0</v>
      </c>
      <c r="V44" s="79">
        <f>'Раздел 3'!V68</f>
        <v>0</v>
      </c>
      <c r="W44" s="79">
        <f>'Раздел 3'!W68</f>
        <v>181</v>
      </c>
      <c r="X44" s="79">
        <f>'Раздел 3'!X68</f>
        <v>161</v>
      </c>
      <c r="Y44" s="79">
        <f>'Раздел 3'!Y68</f>
        <v>19</v>
      </c>
      <c r="Z44" s="79">
        <f>'Раздел 3'!Z68</f>
        <v>1</v>
      </c>
      <c r="AA44" s="79">
        <f>'Раздел 3'!AA68</f>
        <v>0</v>
      </c>
      <c r="AB44" s="79">
        <f>'Раздел 3'!AB68</f>
        <v>133</v>
      </c>
      <c r="AC44" s="79">
        <f>'Раздел 3'!AC68</f>
        <v>30</v>
      </c>
      <c r="AD44" s="79">
        <f>'Раздел 3'!AD68</f>
        <v>92</v>
      </c>
      <c r="AE44" s="79">
        <f>'Раздел 3'!AE68</f>
        <v>11</v>
      </c>
      <c r="AF44" s="79">
        <f>'Раздел 3'!AF68</f>
        <v>0</v>
      </c>
    </row>
    <row r="45" spans="1:32" x14ac:dyDescent="0.25">
      <c r="A45" s="56" t="s">
        <v>129</v>
      </c>
      <c r="B45" s="27" t="s">
        <v>154</v>
      </c>
      <c r="C45" s="79">
        <f>'Раздел 3'!C72</f>
        <v>74</v>
      </c>
      <c r="D45" s="79">
        <f>'Раздел 3'!D72</f>
        <v>13</v>
      </c>
      <c r="E45" s="79">
        <f>'Раздел 3'!E72</f>
        <v>22</v>
      </c>
      <c r="F45" s="79">
        <f>'Раздел 3'!F72</f>
        <v>0</v>
      </c>
      <c r="G45" s="79">
        <f>'Раздел 3'!G72</f>
        <v>9</v>
      </c>
      <c r="H45" s="79">
        <f>'Раздел 3'!H72</f>
        <v>21</v>
      </c>
      <c r="I45" s="79">
        <f>'Раздел 3'!I72</f>
        <v>0</v>
      </c>
      <c r="J45" s="79">
        <f>'Раздел 3'!J72</f>
        <v>9</v>
      </c>
      <c r="K45" s="79">
        <f>'Раздел 3'!K72</f>
        <v>0</v>
      </c>
      <c r="L45" s="79">
        <f>'Раздел 3'!L72</f>
        <v>0</v>
      </c>
      <c r="M45" s="79">
        <f>'Раздел 3'!M72</f>
        <v>0</v>
      </c>
      <c r="N45" s="79">
        <f>'Раздел 3'!N72</f>
        <v>0</v>
      </c>
      <c r="O45" s="79">
        <f>'Раздел 3'!O72</f>
        <v>0</v>
      </c>
      <c r="P45" s="79">
        <f>'Раздел 3'!P72</f>
        <v>0</v>
      </c>
      <c r="Q45" s="79">
        <f>'Раздел 3'!Q72</f>
        <v>0</v>
      </c>
      <c r="R45" s="79">
        <f>'Раздел 3'!R72</f>
        <v>0</v>
      </c>
      <c r="S45" s="79">
        <f>'Раздел 3'!S72</f>
        <v>0</v>
      </c>
      <c r="T45" s="79">
        <f>'Раздел 3'!T72</f>
        <v>0</v>
      </c>
      <c r="U45" s="79">
        <f>'Раздел 3'!U72</f>
        <v>0</v>
      </c>
      <c r="V45" s="79">
        <f>'Раздел 3'!V72</f>
        <v>0</v>
      </c>
      <c r="W45" s="79">
        <f>'Раздел 3'!W72</f>
        <v>14</v>
      </c>
      <c r="X45" s="79">
        <f>'Раздел 3'!X72</f>
        <v>14</v>
      </c>
      <c r="Y45" s="79">
        <f>'Раздел 3'!Y72</f>
        <v>0</v>
      </c>
      <c r="Z45" s="79">
        <f>'Раздел 3'!Z72</f>
        <v>0</v>
      </c>
      <c r="AA45" s="79">
        <f>'Раздел 3'!AA72</f>
        <v>0</v>
      </c>
      <c r="AB45" s="79">
        <f>'Раздел 3'!AB72</f>
        <v>32</v>
      </c>
      <c r="AC45" s="79">
        <f>'Раздел 3'!AC72</f>
        <v>30</v>
      </c>
      <c r="AD45" s="79">
        <f>'Раздел 3'!AD72</f>
        <v>2</v>
      </c>
      <c r="AE45" s="79">
        <f>'Раздел 3'!AE72</f>
        <v>0</v>
      </c>
      <c r="AF45" s="79">
        <f>'Раздел 3'!AF72</f>
        <v>0</v>
      </c>
    </row>
    <row r="46" spans="1:32" x14ac:dyDescent="0.25">
      <c r="A46" s="56" t="s">
        <v>131</v>
      </c>
      <c r="B46" s="27" t="s">
        <v>155</v>
      </c>
      <c r="C46" s="79">
        <f>'Раздел 3'!C73</f>
        <v>0</v>
      </c>
      <c r="D46" s="79">
        <f>'Раздел 3'!D73</f>
        <v>0</v>
      </c>
      <c r="E46" s="79">
        <f>'Раздел 3'!E73</f>
        <v>0</v>
      </c>
      <c r="F46" s="79">
        <f>'Раздел 3'!F73</f>
        <v>0</v>
      </c>
      <c r="G46" s="79">
        <f>'Раздел 3'!G73</f>
        <v>0</v>
      </c>
      <c r="H46" s="79">
        <f>'Раздел 3'!H73</f>
        <v>0</v>
      </c>
      <c r="I46" s="79">
        <f>'Раздел 3'!I73</f>
        <v>0</v>
      </c>
      <c r="J46" s="79">
        <f>'Раздел 3'!J73</f>
        <v>0</v>
      </c>
      <c r="K46" s="79">
        <f>'Раздел 3'!K73</f>
        <v>0</v>
      </c>
      <c r="L46" s="79">
        <f>'Раздел 3'!L73</f>
        <v>0</v>
      </c>
      <c r="M46" s="79">
        <f>'Раздел 3'!M73</f>
        <v>0</v>
      </c>
      <c r="N46" s="79">
        <f>'Раздел 3'!N73</f>
        <v>0</v>
      </c>
      <c r="O46" s="79">
        <f>'Раздел 3'!O73</f>
        <v>0</v>
      </c>
      <c r="P46" s="79">
        <f>'Раздел 3'!P73</f>
        <v>0</v>
      </c>
      <c r="Q46" s="79">
        <f>'Раздел 3'!Q73</f>
        <v>0</v>
      </c>
      <c r="R46" s="79">
        <f>'Раздел 3'!R73</f>
        <v>0</v>
      </c>
      <c r="S46" s="79">
        <f>'Раздел 3'!S73</f>
        <v>0</v>
      </c>
      <c r="T46" s="79">
        <f>'Раздел 3'!T73</f>
        <v>0</v>
      </c>
      <c r="U46" s="79">
        <f>'Раздел 3'!U73</f>
        <v>0</v>
      </c>
      <c r="V46" s="79">
        <f>'Раздел 3'!V73</f>
        <v>0</v>
      </c>
      <c r="W46" s="79">
        <f>'Раздел 3'!W73</f>
        <v>0</v>
      </c>
      <c r="X46" s="79">
        <f>'Раздел 3'!X73</f>
        <v>0</v>
      </c>
      <c r="Y46" s="79">
        <f>'Раздел 3'!Y73</f>
        <v>0</v>
      </c>
      <c r="Z46" s="79">
        <f>'Раздел 3'!Z73</f>
        <v>0</v>
      </c>
      <c r="AA46" s="79">
        <f>'Раздел 3'!AA73</f>
        <v>0</v>
      </c>
      <c r="AB46" s="79">
        <f>'Раздел 3'!AB73</f>
        <v>0</v>
      </c>
      <c r="AC46" s="79">
        <f>'Раздел 3'!AC73</f>
        <v>0</v>
      </c>
      <c r="AD46" s="79">
        <f>'Раздел 3'!AD73</f>
        <v>0</v>
      </c>
      <c r="AE46" s="79">
        <f>'Раздел 3'!AE73</f>
        <v>0</v>
      </c>
      <c r="AF46" s="79">
        <f>'Раздел 3'!AF73</f>
        <v>0</v>
      </c>
    </row>
    <row r="47" spans="1:32" x14ac:dyDescent="0.25">
      <c r="A47" s="56" t="s">
        <v>133</v>
      </c>
      <c r="B47" s="27" t="s">
        <v>157</v>
      </c>
      <c r="C47" s="79">
        <f>'Раздел 3'!C74</f>
        <v>0</v>
      </c>
      <c r="D47" s="79">
        <f>'Раздел 3'!D74</f>
        <v>0</v>
      </c>
      <c r="E47" s="79">
        <f>'Раздел 3'!E74</f>
        <v>0</v>
      </c>
      <c r="F47" s="79">
        <f>'Раздел 3'!F74</f>
        <v>0</v>
      </c>
      <c r="G47" s="79">
        <f>'Раздел 3'!G74</f>
        <v>0</v>
      </c>
      <c r="H47" s="79">
        <f>'Раздел 3'!H74</f>
        <v>0</v>
      </c>
      <c r="I47" s="79">
        <f>'Раздел 3'!I74</f>
        <v>0</v>
      </c>
      <c r="J47" s="79">
        <f>'Раздел 3'!J74</f>
        <v>0</v>
      </c>
      <c r="K47" s="79">
        <f>'Раздел 3'!K74</f>
        <v>0</v>
      </c>
      <c r="L47" s="79">
        <f>'Раздел 3'!L74</f>
        <v>0</v>
      </c>
      <c r="M47" s="79">
        <f>'Раздел 3'!M74</f>
        <v>0</v>
      </c>
      <c r="N47" s="79">
        <f>'Раздел 3'!N74</f>
        <v>0</v>
      </c>
      <c r="O47" s="79">
        <f>'Раздел 3'!O74</f>
        <v>0</v>
      </c>
      <c r="P47" s="79">
        <f>'Раздел 3'!P74</f>
        <v>0</v>
      </c>
      <c r="Q47" s="79">
        <f>'Раздел 3'!Q74</f>
        <v>0</v>
      </c>
      <c r="R47" s="79">
        <f>'Раздел 3'!R74</f>
        <v>0</v>
      </c>
      <c r="S47" s="79">
        <f>'Раздел 3'!S74</f>
        <v>0</v>
      </c>
      <c r="T47" s="79">
        <f>'Раздел 3'!T74</f>
        <v>0</v>
      </c>
      <c r="U47" s="79">
        <f>'Раздел 3'!U74</f>
        <v>0</v>
      </c>
      <c r="V47" s="79">
        <f>'Раздел 3'!V74</f>
        <v>0</v>
      </c>
      <c r="W47" s="79">
        <f>'Раздел 3'!W74</f>
        <v>0</v>
      </c>
      <c r="X47" s="79">
        <f>'Раздел 3'!X74</f>
        <v>0</v>
      </c>
      <c r="Y47" s="79">
        <f>'Раздел 3'!Y74</f>
        <v>0</v>
      </c>
      <c r="Z47" s="79">
        <f>'Раздел 3'!Z74</f>
        <v>0</v>
      </c>
      <c r="AA47" s="79">
        <f>'Раздел 3'!AA74</f>
        <v>0</v>
      </c>
      <c r="AB47" s="79">
        <f>'Раздел 3'!AB74</f>
        <v>0</v>
      </c>
      <c r="AC47" s="79">
        <f>'Раздел 3'!AC74</f>
        <v>0</v>
      </c>
      <c r="AD47" s="79">
        <f>'Раздел 3'!AD74</f>
        <v>0</v>
      </c>
      <c r="AE47" s="79">
        <f>'Раздел 3'!AE74</f>
        <v>0</v>
      </c>
      <c r="AF47" s="79">
        <f>'Раздел 3'!AF74</f>
        <v>0</v>
      </c>
    </row>
    <row r="48" spans="1:32" ht="21" x14ac:dyDescent="0.25">
      <c r="A48" s="56" t="s">
        <v>869</v>
      </c>
      <c r="B48" s="27" t="s">
        <v>159</v>
      </c>
      <c r="C48" s="79">
        <f>'Раздел 3'!C75</f>
        <v>0</v>
      </c>
      <c r="D48" s="79">
        <f>'Раздел 3'!D75</f>
        <v>0</v>
      </c>
      <c r="E48" s="79">
        <f>'Раздел 3'!E75</f>
        <v>0</v>
      </c>
      <c r="F48" s="79">
        <f>'Раздел 3'!F75</f>
        <v>0</v>
      </c>
      <c r="G48" s="79">
        <f>'Раздел 3'!G75</f>
        <v>0</v>
      </c>
      <c r="H48" s="79">
        <f>'Раздел 3'!H75</f>
        <v>0</v>
      </c>
      <c r="I48" s="79">
        <f>'Раздел 3'!I75</f>
        <v>0</v>
      </c>
      <c r="J48" s="79">
        <f>'Раздел 3'!J75</f>
        <v>0</v>
      </c>
      <c r="K48" s="79">
        <f>'Раздел 3'!K75</f>
        <v>0</v>
      </c>
      <c r="L48" s="79">
        <f>'Раздел 3'!L75</f>
        <v>0</v>
      </c>
      <c r="M48" s="79">
        <f>'Раздел 3'!M75</f>
        <v>0</v>
      </c>
      <c r="N48" s="79">
        <f>'Раздел 3'!N75</f>
        <v>0</v>
      </c>
      <c r="O48" s="79">
        <f>'Раздел 3'!O75</f>
        <v>0</v>
      </c>
      <c r="P48" s="79">
        <f>'Раздел 3'!P75</f>
        <v>0</v>
      </c>
      <c r="Q48" s="79">
        <f>'Раздел 3'!Q75</f>
        <v>0</v>
      </c>
      <c r="R48" s="79">
        <f>'Раздел 3'!R75</f>
        <v>0</v>
      </c>
      <c r="S48" s="79">
        <f>'Раздел 3'!S75</f>
        <v>0</v>
      </c>
      <c r="T48" s="79">
        <f>'Раздел 3'!T75</f>
        <v>0</v>
      </c>
      <c r="U48" s="79">
        <f>'Раздел 3'!U75</f>
        <v>0</v>
      </c>
      <c r="V48" s="79">
        <f>'Раздел 3'!V75</f>
        <v>0</v>
      </c>
      <c r="W48" s="79">
        <f>'Раздел 3'!W75</f>
        <v>0</v>
      </c>
      <c r="X48" s="79">
        <f>'Раздел 3'!X75</f>
        <v>0</v>
      </c>
      <c r="Y48" s="79">
        <f>'Раздел 3'!Y75</f>
        <v>0</v>
      </c>
      <c r="Z48" s="79">
        <f>'Раздел 3'!Z75</f>
        <v>0</v>
      </c>
      <c r="AA48" s="79">
        <f>'Раздел 3'!AA75</f>
        <v>0</v>
      </c>
      <c r="AB48" s="79">
        <f>'Раздел 3'!AB75</f>
        <v>0</v>
      </c>
      <c r="AC48" s="79">
        <f>'Раздел 3'!AC75</f>
        <v>0</v>
      </c>
      <c r="AD48" s="79">
        <f>'Раздел 3'!AD75</f>
        <v>0</v>
      </c>
      <c r="AE48" s="79">
        <f>'Раздел 3'!AE75</f>
        <v>0</v>
      </c>
      <c r="AF48" s="79">
        <f>'Раздел 3'!AF75</f>
        <v>0</v>
      </c>
    </row>
    <row r="49" spans="1:32" x14ac:dyDescent="0.25">
      <c r="A49" s="56" t="s">
        <v>135</v>
      </c>
      <c r="B49" s="27" t="s">
        <v>168</v>
      </c>
      <c r="C49" s="79">
        <f>'Раздел 3'!C80</f>
        <v>0</v>
      </c>
      <c r="D49" s="79">
        <f>'Раздел 3'!D80</f>
        <v>0</v>
      </c>
      <c r="E49" s="79">
        <f>'Раздел 3'!E80</f>
        <v>0</v>
      </c>
      <c r="F49" s="79">
        <f>'Раздел 3'!F80</f>
        <v>0</v>
      </c>
      <c r="G49" s="79">
        <f>'Раздел 3'!G80</f>
        <v>0</v>
      </c>
      <c r="H49" s="79">
        <f>'Раздел 3'!H80</f>
        <v>0</v>
      </c>
      <c r="I49" s="79">
        <f>'Раздел 3'!I80</f>
        <v>0</v>
      </c>
      <c r="J49" s="79">
        <f>'Раздел 3'!J80</f>
        <v>0</v>
      </c>
      <c r="K49" s="79">
        <f>'Раздел 3'!K80</f>
        <v>0</v>
      </c>
      <c r="L49" s="79">
        <f>'Раздел 3'!L80</f>
        <v>0</v>
      </c>
      <c r="M49" s="79">
        <f>'Раздел 3'!M80</f>
        <v>0</v>
      </c>
      <c r="N49" s="79">
        <f>'Раздел 3'!N80</f>
        <v>0</v>
      </c>
      <c r="O49" s="79">
        <f>'Раздел 3'!O80</f>
        <v>0</v>
      </c>
      <c r="P49" s="79">
        <f>'Раздел 3'!P80</f>
        <v>0</v>
      </c>
      <c r="Q49" s="79">
        <f>'Раздел 3'!Q80</f>
        <v>0</v>
      </c>
      <c r="R49" s="79">
        <f>'Раздел 3'!R80</f>
        <v>0</v>
      </c>
      <c r="S49" s="79">
        <f>'Раздел 3'!S80</f>
        <v>0</v>
      </c>
      <c r="T49" s="79">
        <f>'Раздел 3'!T80</f>
        <v>0</v>
      </c>
      <c r="U49" s="79">
        <f>'Раздел 3'!U80</f>
        <v>0</v>
      </c>
      <c r="V49" s="79">
        <f>'Раздел 3'!V80</f>
        <v>0</v>
      </c>
      <c r="W49" s="79">
        <f>'Раздел 3'!W80</f>
        <v>0</v>
      </c>
      <c r="X49" s="79">
        <f>'Раздел 3'!X80</f>
        <v>0</v>
      </c>
      <c r="Y49" s="79">
        <f>'Раздел 3'!Y80</f>
        <v>0</v>
      </c>
      <c r="Z49" s="79">
        <f>'Раздел 3'!Z80</f>
        <v>0</v>
      </c>
      <c r="AA49" s="79">
        <f>'Раздел 3'!AA80</f>
        <v>0</v>
      </c>
      <c r="AB49" s="79">
        <f>'Раздел 3'!AB80</f>
        <v>0</v>
      </c>
      <c r="AC49" s="79">
        <f>'Раздел 3'!AC80</f>
        <v>0</v>
      </c>
      <c r="AD49" s="79">
        <f>'Раздел 3'!AD80</f>
        <v>0</v>
      </c>
      <c r="AE49" s="79">
        <f>'Раздел 3'!AE80</f>
        <v>0</v>
      </c>
      <c r="AF49" s="79">
        <f>'Раздел 3'!AF80</f>
        <v>0</v>
      </c>
    </row>
    <row r="50" spans="1:32" x14ac:dyDescent="0.25">
      <c r="A50" s="56" t="s">
        <v>137</v>
      </c>
      <c r="B50" s="27" t="s">
        <v>170</v>
      </c>
      <c r="C50" s="79">
        <f>'Раздел 3'!C81</f>
        <v>0</v>
      </c>
      <c r="D50" s="79">
        <f>'Раздел 3'!D81</f>
        <v>0</v>
      </c>
      <c r="E50" s="79">
        <f>'Раздел 3'!E81</f>
        <v>0</v>
      </c>
      <c r="F50" s="79">
        <f>'Раздел 3'!F81</f>
        <v>0</v>
      </c>
      <c r="G50" s="79">
        <f>'Раздел 3'!G81</f>
        <v>0</v>
      </c>
      <c r="H50" s="79">
        <f>'Раздел 3'!H81</f>
        <v>0</v>
      </c>
      <c r="I50" s="79">
        <f>'Раздел 3'!I81</f>
        <v>0</v>
      </c>
      <c r="J50" s="79">
        <f>'Раздел 3'!J81</f>
        <v>0</v>
      </c>
      <c r="K50" s="79">
        <f>'Раздел 3'!K81</f>
        <v>0</v>
      </c>
      <c r="L50" s="79">
        <f>'Раздел 3'!L81</f>
        <v>0</v>
      </c>
      <c r="M50" s="79">
        <f>'Раздел 3'!M81</f>
        <v>0</v>
      </c>
      <c r="N50" s="79">
        <f>'Раздел 3'!N81</f>
        <v>0</v>
      </c>
      <c r="O50" s="79">
        <f>'Раздел 3'!O81</f>
        <v>0</v>
      </c>
      <c r="P50" s="79">
        <f>'Раздел 3'!P81</f>
        <v>0</v>
      </c>
      <c r="Q50" s="79">
        <f>'Раздел 3'!Q81</f>
        <v>0</v>
      </c>
      <c r="R50" s="79">
        <f>'Раздел 3'!R81</f>
        <v>0</v>
      </c>
      <c r="S50" s="79">
        <f>'Раздел 3'!S81</f>
        <v>0</v>
      </c>
      <c r="T50" s="79">
        <f>'Раздел 3'!T81</f>
        <v>0</v>
      </c>
      <c r="U50" s="79">
        <f>'Раздел 3'!U81</f>
        <v>0</v>
      </c>
      <c r="V50" s="79">
        <f>'Раздел 3'!V81</f>
        <v>0</v>
      </c>
      <c r="W50" s="79">
        <f>'Раздел 3'!W81</f>
        <v>0</v>
      </c>
      <c r="X50" s="79">
        <f>'Раздел 3'!X81</f>
        <v>0</v>
      </c>
      <c r="Y50" s="79">
        <f>'Раздел 3'!Y81</f>
        <v>0</v>
      </c>
      <c r="Z50" s="79">
        <f>'Раздел 3'!Z81</f>
        <v>0</v>
      </c>
      <c r="AA50" s="79">
        <f>'Раздел 3'!AA81</f>
        <v>0</v>
      </c>
      <c r="AB50" s="79">
        <f>'Раздел 3'!AB81</f>
        <v>0</v>
      </c>
      <c r="AC50" s="79">
        <f>'Раздел 3'!AC81</f>
        <v>0</v>
      </c>
      <c r="AD50" s="79">
        <f>'Раздел 3'!AD81</f>
        <v>0</v>
      </c>
      <c r="AE50" s="79">
        <f>'Раздел 3'!AE81</f>
        <v>0</v>
      </c>
      <c r="AF50" s="79">
        <f>'Раздел 3'!AF81</f>
        <v>0</v>
      </c>
    </row>
    <row r="51" spans="1:32" x14ac:dyDescent="0.25">
      <c r="A51" s="56" t="s">
        <v>139</v>
      </c>
      <c r="B51" s="27" t="s">
        <v>172</v>
      </c>
      <c r="C51" s="79">
        <f>'Раздел 3'!C82</f>
        <v>0</v>
      </c>
      <c r="D51" s="79">
        <f>'Раздел 3'!D82</f>
        <v>0</v>
      </c>
      <c r="E51" s="79">
        <f>'Раздел 3'!E82</f>
        <v>0</v>
      </c>
      <c r="F51" s="79">
        <f>'Раздел 3'!F82</f>
        <v>0</v>
      </c>
      <c r="G51" s="79">
        <f>'Раздел 3'!G82</f>
        <v>0</v>
      </c>
      <c r="H51" s="79">
        <f>'Раздел 3'!H82</f>
        <v>0</v>
      </c>
      <c r="I51" s="79">
        <f>'Раздел 3'!I82</f>
        <v>0</v>
      </c>
      <c r="J51" s="79">
        <f>'Раздел 3'!J82</f>
        <v>0</v>
      </c>
      <c r="K51" s="79">
        <f>'Раздел 3'!K82</f>
        <v>0</v>
      </c>
      <c r="L51" s="79">
        <f>'Раздел 3'!L82</f>
        <v>0</v>
      </c>
      <c r="M51" s="79">
        <f>'Раздел 3'!M82</f>
        <v>0</v>
      </c>
      <c r="N51" s="79">
        <f>'Раздел 3'!N82</f>
        <v>0</v>
      </c>
      <c r="O51" s="79">
        <f>'Раздел 3'!O82</f>
        <v>0</v>
      </c>
      <c r="P51" s="79">
        <f>'Раздел 3'!P82</f>
        <v>0</v>
      </c>
      <c r="Q51" s="79">
        <f>'Раздел 3'!Q82</f>
        <v>0</v>
      </c>
      <c r="R51" s="79">
        <f>'Раздел 3'!R82</f>
        <v>0</v>
      </c>
      <c r="S51" s="79">
        <f>'Раздел 3'!S82</f>
        <v>0</v>
      </c>
      <c r="T51" s="79">
        <f>'Раздел 3'!T82</f>
        <v>0</v>
      </c>
      <c r="U51" s="79">
        <f>'Раздел 3'!U82</f>
        <v>0</v>
      </c>
      <c r="V51" s="79">
        <f>'Раздел 3'!V82</f>
        <v>0</v>
      </c>
      <c r="W51" s="79">
        <f>'Раздел 3'!W82</f>
        <v>0</v>
      </c>
      <c r="X51" s="79">
        <f>'Раздел 3'!X82</f>
        <v>0</v>
      </c>
      <c r="Y51" s="79">
        <f>'Раздел 3'!Y82</f>
        <v>0</v>
      </c>
      <c r="Z51" s="79">
        <f>'Раздел 3'!Z82</f>
        <v>0</v>
      </c>
      <c r="AA51" s="79">
        <f>'Раздел 3'!AA82</f>
        <v>0</v>
      </c>
      <c r="AB51" s="79">
        <f>'Раздел 3'!AB82</f>
        <v>0</v>
      </c>
      <c r="AC51" s="79">
        <f>'Раздел 3'!AC82</f>
        <v>0</v>
      </c>
      <c r="AD51" s="79">
        <f>'Раздел 3'!AD82</f>
        <v>0</v>
      </c>
      <c r="AE51" s="79">
        <f>'Раздел 3'!AE82</f>
        <v>0</v>
      </c>
      <c r="AF51" s="79">
        <f>'Раздел 3'!AF82</f>
        <v>0</v>
      </c>
    </row>
    <row r="52" spans="1:32" x14ac:dyDescent="0.25">
      <c r="A52" s="56" t="s">
        <v>141</v>
      </c>
      <c r="B52" s="27" t="s">
        <v>174</v>
      </c>
      <c r="C52" s="79">
        <f>'Раздел 3'!C83</f>
        <v>0</v>
      </c>
      <c r="D52" s="79">
        <f>'Раздел 3'!D83</f>
        <v>0</v>
      </c>
      <c r="E52" s="79">
        <f>'Раздел 3'!E83</f>
        <v>0</v>
      </c>
      <c r="F52" s="79">
        <f>'Раздел 3'!F83</f>
        <v>0</v>
      </c>
      <c r="G52" s="79">
        <f>'Раздел 3'!G83</f>
        <v>0</v>
      </c>
      <c r="H52" s="79">
        <f>'Раздел 3'!H83</f>
        <v>0</v>
      </c>
      <c r="I52" s="79">
        <f>'Раздел 3'!I83</f>
        <v>0</v>
      </c>
      <c r="J52" s="79">
        <f>'Раздел 3'!J83</f>
        <v>0</v>
      </c>
      <c r="K52" s="79">
        <f>'Раздел 3'!K83</f>
        <v>0</v>
      </c>
      <c r="L52" s="79">
        <f>'Раздел 3'!L83</f>
        <v>0</v>
      </c>
      <c r="M52" s="79">
        <f>'Раздел 3'!M83</f>
        <v>0</v>
      </c>
      <c r="N52" s="79">
        <f>'Раздел 3'!N83</f>
        <v>0</v>
      </c>
      <c r="O52" s="79">
        <f>'Раздел 3'!O83</f>
        <v>0</v>
      </c>
      <c r="P52" s="79">
        <f>'Раздел 3'!P83</f>
        <v>0</v>
      </c>
      <c r="Q52" s="79">
        <f>'Раздел 3'!Q83</f>
        <v>0</v>
      </c>
      <c r="R52" s="79">
        <f>'Раздел 3'!R83</f>
        <v>0</v>
      </c>
      <c r="S52" s="79">
        <f>'Раздел 3'!S83</f>
        <v>0</v>
      </c>
      <c r="T52" s="79">
        <f>'Раздел 3'!T83</f>
        <v>0</v>
      </c>
      <c r="U52" s="79">
        <f>'Раздел 3'!U83</f>
        <v>0</v>
      </c>
      <c r="V52" s="79">
        <f>'Раздел 3'!V83</f>
        <v>0</v>
      </c>
      <c r="W52" s="79">
        <f>'Раздел 3'!W83</f>
        <v>0</v>
      </c>
      <c r="X52" s="79">
        <f>'Раздел 3'!X83</f>
        <v>0</v>
      </c>
      <c r="Y52" s="79">
        <f>'Раздел 3'!Y83</f>
        <v>0</v>
      </c>
      <c r="Z52" s="79">
        <f>'Раздел 3'!Z83</f>
        <v>0</v>
      </c>
      <c r="AA52" s="79">
        <f>'Раздел 3'!AA83</f>
        <v>0</v>
      </c>
      <c r="AB52" s="79">
        <f>'Раздел 3'!AB83</f>
        <v>0</v>
      </c>
      <c r="AC52" s="79">
        <f>'Раздел 3'!AC83</f>
        <v>0</v>
      </c>
      <c r="AD52" s="79">
        <f>'Раздел 3'!AD83</f>
        <v>0</v>
      </c>
      <c r="AE52" s="79">
        <f>'Раздел 3'!AE83</f>
        <v>0</v>
      </c>
      <c r="AF52" s="79">
        <f>'Раздел 3'!AF83</f>
        <v>0</v>
      </c>
    </row>
    <row r="53" spans="1:32" x14ac:dyDescent="0.25">
      <c r="A53" s="56" t="s">
        <v>143</v>
      </c>
      <c r="B53" s="27" t="s">
        <v>175</v>
      </c>
      <c r="C53" s="79">
        <f>'Раздел 3'!C84</f>
        <v>517</v>
      </c>
      <c r="D53" s="79">
        <f>'Раздел 3'!D84</f>
        <v>81</v>
      </c>
      <c r="E53" s="79">
        <f>'Раздел 3'!E84</f>
        <v>80</v>
      </c>
      <c r="F53" s="79">
        <f>'Раздел 3'!F84</f>
        <v>25</v>
      </c>
      <c r="G53" s="79">
        <f>'Раздел 3'!G84</f>
        <v>78</v>
      </c>
      <c r="H53" s="79">
        <f>'Раздел 3'!H84</f>
        <v>48</v>
      </c>
      <c r="I53" s="79">
        <f>'Раздел 3'!I84</f>
        <v>49</v>
      </c>
      <c r="J53" s="79">
        <f>'Раздел 3'!J84</f>
        <v>41</v>
      </c>
      <c r="K53" s="79">
        <f>'Раздел 3'!K84</f>
        <v>47</v>
      </c>
      <c r="L53" s="79">
        <f>'Раздел 3'!L84</f>
        <v>0</v>
      </c>
      <c r="M53" s="79">
        <f>'Раздел 3'!M84</f>
        <v>53</v>
      </c>
      <c r="N53" s="79">
        <f>'Раздел 3'!N84</f>
        <v>0</v>
      </c>
      <c r="O53" s="79">
        <f>'Раздел 3'!O84</f>
        <v>0</v>
      </c>
      <c r="P53" s="79">
        <f>'Раздел 3'!P84</f>
        <v>0</v>
      </c>
      <c r="Q53" s="79">
        <f>'Раздел 3'!Q84</f>
        <v>0</v>
      </c>
      <c r="R53" s="79">
        <f>'Раздел 3'!R84</f>
        <v>15</v>
      </c>
      <c r="S53" s="79">
        <f>'Раздел 3'!S84</f>
        <v>0</v>
      </c>
      <c r="T53" s="79">
        <f>'Раздел 3'!T84</f>
        <v>0</v>
      </c>
      <c r="U53" s="79">
        <f>'Раздел 3'!U84</f>
        <v>0</v>
      </c>
      <c r="V53" s="79">
        <f>'Раздел 3'!V84</f>
        <v>0</v>
      </c>
      <c r="W53" s="79">
        <f>'Раздел 3'!W84</f>
        <v>175</v>
      </c>
      <c r="X53" s="79">
        <f>'Раздел 3'!X84</f>
        <v>84</v>
      </c>
      <c r="Y53" s="79">
        <f>'Раздел 3'!Y84</f>
        <v>70</v>
      </c>
      <c r="Z53" s="79">
        <f>'Раздел 3'!Z84</f>
        <v>19</v>
      </c>
      <c r="AA53" s="79">
        <f>'Раздел 3'!AA84</f>
        <v>2</v>
      </c>
      <c r="AB53" s="79">
        <f>'Раздел 3'!AB84</f>
        <v>110</v>
      </c>
      <c r="AC53" s="79">
        <f>'Раздел 3'!AC84</f>
        <v>45</v>
      </c>
      <c r="AD53" s="79">
        <f>'Раздел 3'!AD84</f>
        <v>42</v>
      </c>
      <c r="AE53" s="79">
        <f>'Раздел 3'!AE84</f>
        <v>20</v>
      </c>
      <c r="AF53" s="79">
        <f>'Раздел 3'!AF84</f>
        <v>3</v>
      </c>
    </row>
    <row r="54" spans="1:32" x14ac:dyDescent="0.25">
      <c r="A54" s="56" t="s">
        <v>145</v>
      </c>
      <c r="B54" s="27" t="s">
        <v>176</v>
      </c>
      <c r="C54" s="79">
        <f>'Раздел 3'!C85</f>
        <v>0</v>
      </c>
      <c r="D54" s="79">
        <f>'Раздел 3'!D85</f>
        <v>0</v>
      </c>
      <c r="E54" s="79">
        <f>'Раздел 3'!E85</f>
        <v>0</v>
      </c>
      <c r="F54" s="79">
        <f>'Раздел 3'!F85</f>
        <v>0</v>
      </c>
      <c r="G54" s="79">
        <f>'Раздел 3'!G85</f>
        <v>0</v>
      </c>
      <c r="H54" s="79">
        <f>'Раздел 3'!H85</f>
        <v>0</v>
      </c>
      <c r="I54" s="79">
        <f>'Раздел 3'!I85</f>
        <v>0</v>
      </c>
      <c r="J54" s="79">
        <f>'Раздел 3'!J85</f>
        <v>0</v>
      </c>
      <c r="K54" s="79">
        <f>'Раздел 3'!K85</f>
        <v>0</v>
      </c>
      <c r="L54" s="79">
        <f>'Раздел 3'!L85</f>
        <v>0</v>
      </c>
      <c r="M54" s="79">
        <f>'Раздел 3'!M85</f>
        <v>0</v>
      </c>
      <c r="N54" s="79">
        <f>'Раздел 3'!N85</f>
        <v>0</v>
      </c>
      <c r="O54" s="79">
        <f>'Раздел 3'!O85</f>
        <v>0</v>
      </c>
      <c r="P54" s="79">
        <f>'Раздел 3'!P85</f>
        <v>0</v>
      </c>
      <c r="Q54" s="79">
        <f>'Раздел 3'!Q85</f>
        <v>0</v>
      </c>
      <c r="R54" s="79">
        <f>'Раздел 3'!R85</f>
        <v>0</v>
      </c>
      <c r="S54" s="79">
        <f>'Раздел 3'!S85</f>
        <v>0</v>
      </c>
      <c r="T54" s="79">
        <f>'Раздел 3'!T85</f>
        <v>0</v>
      </c>
      <c r="U54" s="79">
        <f>'Раздел 3'!U85</f>
        <v>0</v>
      </c>
      <c r="V54" s="79">
        <f>'Раздел 3'!V85</f>
        <v>0</v>
      </c>
      <c r="W54" s="79">
        <f>'Раздел 3'!W85</f>
        <v>0</v>
      </c>
      <c r="X54" s="79">
        <f>'Раздел 3'!X85</f>
        <v>0</v>
      </c>
      <c r="Y54" s="79">
        <f>'Раздел 3'!Y85</f>
        <v>0</v>
      </c>
      <c r="Z54" s="79">
        <f>'Раздел 3'!Z85</f>
        <v>0</v>
      </c>
      <c r="AA54" s="79">
        <f>'Раздел 3'!AA85</f>
        <v>0</v>
      </c>
      <c r="AB54" s="79">
        <f>'Раздел 3'!AB85</f>
        <v>0</v>
      </c>
      <c r="AC54" s="79">
        <f>'Раздел 3'!AC85</f>
        <v>0</v>
      </c>
      <c r="AD54" s="79">
        <f>'Раздел 3'!AD85</f>
        <v>0</v>
      </c>
      <c r="AE54" s="79">
        <f>'Раздел 3'!AE85</f>
        <v>0</v>
      </c>
      <c r="AF54" s="79">
        <f>'Раздел 3'!AF85</f>
        <v>0</v>
      </c>
    </row>
    <row r="55" spans="1:32" x14ac:dyDescent="0.25">
      <c r="A55" s="56" t="s">
        <v>147</v>
      </c>
      <c r="B55" s="27" t="s">
        <v>178</v>
      </c>
      <c r="C55" s="79">
        <f>'Раздел 3'!C86</f>
        <v>0</v>
      </c>
      <c r="D55" s="79">
        <f>'Раздел 3'!D86</f>
        <v>0</v>
      </c>
      <c r="E55" s="79">
        <f>'Раздел 3'!E86</f>
        <v>0</v>
      </c>
      <c r="F55" s="79">
        <f>'Раздел 3'!F86</f>
        <v>0</v>
      </c>
      <c r="G55" s="79">
        <f>'Раздел 3'!G86</f>
        <v>0</v>
      </c>
      <c r="H55" s="79">
        <f>'Раздел 3'!H86</f>
        <v>0</v>
      </c>
      <c r="I55" s="79">
        <f>'Раздел 3'!I86</f>
        <v>0</v>
      </c>
      <c r="J55" s="79">
        <f>'Раздел 3'!J86</f>
        <v>0</v>
      </c>
      <c r="K55" s="79">
        <f>'Раздел 3'!K86</f>
        <v>0</v>
      </c>
      <c r="L55" s="79">
        <f>'Раздел 3'!L86</f>
        <v>0</v>
      </c>
      <c r="M55" s="79">
        <f>'Раздел 3'!M86</f>
        <v>0</v>
      </c>
      <c r="N55" s="79">
        <f>'Раздел 3'!N86</f>
        <v>0</v>
      </c>
      <c r="O55" s="79">
        <f>'Раздел 3'!O86</f>
        <v>0</v>
      </c>
      <c r="P55" s="79">
        <f>'Раздел 3'!P86</f>
        <v>0</v>
      </c>
      <c r="Q55" s="79">
        <f>'Раздел 3'!Q86</f>
        <v>0</v>
      </c>
      <c r="R55" s="79">
        <f>'Раздел 3'!R86</f>
        <v>0</v>
      </c>
      <c r="S55" s="79">
        <f>'Раздел 3'!S86</f>
        <v>0</v>
      </c>
      <c r="T55" s="79">
        <f>'Раздел 3'!T86</f>
        <v>0</v>
      </c>
      <c r="U55" s="79">
        <f>'Раздел 3'!U86</f>
        <v>0</v>
      </c>
      <c r="V55" s="79">
        <f>'Раздел 3'!V86</f>
        <v>0</v>
      </c>
      <c r="W55" s="79">
        <f>'Раздел 3'!W86</f>
        <v>0</v>
      </c>
      <c r="X55" s="79">
        <f>'Раздел 3'!X86</f>
        <v>0</v>
      </c>
      <c r="Y55" s="79">
        <f>'Раздел 3'!Y86</f>
        <v>0</v>
      </c>
      <c r="Z55" s="79">
        <f>'Раздел 3'!Z86</f>
        <v>0</v>
      </c>
      <c r="AA55" s="79">
        <f>'Раздел 3'!AA86</f>
        <v>0</v>
      </c>
      <c r="AB55" s="79">
        <f>'Раздел 3'!AB86</f>
        <v>0</v>
      </c>
      <c r="AC55" s="79">
        <f>'Раздел 3'!AC86</f>
        <v>0</v>
      </c>
      <c r="AD55" s="79">
        <f>'Раздел 3'!AD86</f>
        <v>0</v>
      </c>
      <c r="AE55" s="79">
        <f>'Раздел 3'!AE86</f>
        <v>0</v>
      </c>
      <c r="AF55" s="79">
        <f>'Раздел 3'!AF86</f>
        <v>0</v>
      </c>
    </row>
    <row r="56" spans="1:32" x14ac:dyDescent="0.25">
      <c r="A56" s="56" t="s">
        <v>149</v>
      </c>
      <c r="B56" s="27" t="s">
        <v>180</v>
      </c>
      <c r="C56" s="79">
        <f>'Раздел 3'!C87</f>
        <v>34</v>
      </c>
      <c r="D56" s="79">
        <f>'Раздел 3'!D87</f>
        <v>0</v>
      </c>
      <c r="E56" s="79">
        <f>'Раздел 3'!E87</f>
        <v>15</v>
      </c>
      <c r="F56" s="79">
        <f>'Раздел 3'!F87</f>
        <v>0</v>
      </c>
      <c r="G56" s="79">
        <f>'Раздел 3'!G87</f>
        <v>7</v>
      </c>
      <c r="H56" s="79">
        <f>'Раздел 3'!H87</f>
        <v>4</v>
      </c>
      <c r="I56" s="79">
        <f>'Раздел 3'!I87</f>
        <v>6</v>
      </c>
      <c r="J56" s="79">
        <f>'Раздел 3'!J87</f>
        <v>1</v>
      </c>
      <c r="K56" s="79">
        <f>'Раздел 3'!K87</f>
        <v>1</v>
      </c>
      <c r="L56" s="79">
        <f>'Раздел 3'!L87</f>
        <v>0</v>
      </c>
      <c r="M56" s="79">
        <f>'Раздел 3'!M87</f>
        <v>0</v>
      </c>
      <c r="N56" s="79">
        <f>'Раздел 3'!N87</f>
        <v>0</v>
      </c>
      <c r="O56" s="79">
        <f>'Раздел 3'!O87</f>
        <v>0</v>
      </c>
      <c r="P56" s="79">
        <f>'Раздел 3'!P87</f>
        <v>0</v>
      </c>
      <c r="Q56" s="79">
        <f>'Раздел 3'!Q87</f>
        <v>0</v>
      </c>
      <c r="R56" s="79">
        <f>'Раздел 3'!R87</f>
        <v>0</v>
      </c>
      <c r="S56" s="79">
        <f>'Раздел 3'!S87</f>
        <v>0</v>
      </c>
      <c r="T56" s="79">
        <f>'Раздел 3'!T87</f>
        <v>0</v>
      </c>
      <c r="U56" s="79">
        <f>'Раздел 3'!U87</f>
        <v>0</v>
      </c>
      <c r="V56" s="79">
        <f>'Раздел 3'!V87</f>
        <v>0</v>
      </c>
      <c r="W56" s="79">
        <f>'Раздел 3'!W87</f>
        <v>7</v>
      </c>
      <c r="X56" s="79">
        <f>'Раздел 3'!X87</f>
        <v>0</v>
      </c>
      <c r="Y56" s="79">
        <f>'Раздел 3'!Y87</f>
        <v>7</v>
      </c>
      <c r="Z56" s="79">
        <f>'Раздел 3'!Z87</f>
        <v>0</v>
      </c>
      <c r="AA56" s="79">
        <f>'Раздел 3'!AA87</f>
        <v>0</v>
      </c>
      <c r="AB56" s="79">
        <f>'Раздел 3'!AB87</f>
        <v>8</v>
      </c>
      <c r="AC56" s="79">
        <f>'Раздел 3'!AC87</f>
        <v>3</v>
      </c>
      <c r="AD56" s="79">
        <f>'Раздел 3'!AD87</f>
        <v>5</v>
      </c>
      <c r="AE56" s="79">
        <f>'Раздел 3'!AE87</f>
        <v>0</v>
      </c>
      <c r="AF56" s="79">
        <f>'Раздел 3'!AF87</f>
        <v>0</v>
      </c>
    </row>
    <row r="57" spans="1:32" x14ac:dyDescent="0.25">
      <c r="A57" s="56" t="s">
        <v>156</v>
      </c>
      <c r="B57" s="27" t="s">
        <v>186</v>
      </c>
      <c r="C57" s="79">
        <f>'Раздел 3'!C90</f>
        <v>0</v>
      </c>
      <c r="D57" s="79">
        <f>'Раздел 3'!D90</f>
        <v>0</v>
      </c>
      <c r="E57" s="79">
        <f>'Раздел 3'!E90</f>
        <v>0</v>
      </c>
      <c r="F57" s="79">
        <f>'Раздел 3'!F90</f>
        <v>0</v>
      </c>
      <c r="G57" s="79">
        <f>'Раздел 3'!G90</f>
        <v>0</v>
      </c>
      <c r="H57" s="79">
        <f>'Раздел 3'!H90</f>
        <v>0</v>
      </c>
      <c r="I57" s="79">
        <f>'Раздел 3'!I90</f>
        <v>0</v>
      </c>
      <c r="J57" s="79">
        <f>'Раздел 3'!J90</f>
        <v>0</v>
      </c>
      <c r="K57" s="79">
        <f>'Раздел 3'!K90</f>
        <v>0</v>
      </c>
      <c r="L57" s="79">
        <f>'Раздел 3'!L90</f>
        <v>0</v>
      </c>
      <c r="M57" s="79">
        <f>'Раздел 3'!M90</f>
        <v>0</v>
      </c>
      <c r="N57" s="79">
        <f>'Раздел 3'!N90</f>
        <v>0</v>
      </c>
      <c r="O57" s="79">
        <f>'Раздел 3'!O90</f>
        <v>0</v>
      </c>
      <c r="P57" s="79">
        <f>'Раздел 3'!P90</f>
        <v>0</v>
      </c>
      <c r="Q57" s="79">
        <f>'Раздел 3'!Q90</f>
        <v>0</v>
      </c>
      <c r="R57" s="79">
        <f>'Раздел 3'!R90</f>
        <v>0</v>
      </c>
      <c r="S57" s="79">
        <f>'Раздел 3'!S90</f>
        <v>0</v>
      </c>
      <c r="T57" s="79">
        <f>'Раздел 3'!T90</f>
        <v>0</v>
      </c>
      <c r="U57" s="79">
        <f>'Раздел 3'!U90</f>
        <v>0</v>
      </c>
      <c r="V57" s="79">
        <f>'Раздел 3'!V90</f>
        <v>0</v>
      </c>
      <c r="W57" s="79">
        <f>'Раздел 3'!W90</f>
        <v>0</v>
      </c>
      <c r="X57" s="79">
        <f>'Раздел 3'!X90</f>
        <v>0</v>
      </c>
      <c r="Y57" s="79">
        <f>'Раздел 3'!Y90</f>
        <v>0</v>
      </c>
      <c r="Z57" s="79">
        <f>'Раздел 3'!Z90</f>
        <v>0</v>
      </c>
      <c r="AA57" s="79">
        <f>'Раздел 3'!AA90</f>
        <v>0</v>
      </c>
      <c r="AB57" s="79">
        <f>'Раздел 3'!AB90</f>
        <v>0</v>
      </c>
      <c r="AC57" s="79">
        <f>'Раздел 3'!AC90</f>
        <v>0</v>
      </c>
      <c r="AD57" s="79">
        <f>'Раздел 3'!AD90</f>
        <v>0</v>
      </c>
      <c r="AE57" s="79">
        <f>'Раздел 3'!AE90</f>
        <v>0</v>
      </c>
      <c r="AF57" s="79">
        <f>'Раздел 3'!AF90</f>
        <v>0</v>
      </c>
    </row>
    <row r="58" spans="1:32" x14ac:dyDescent="0.25">
      <c r="A58" s="56" t="s">
        <v>158</v>
      </c>
      <c r="B58" s="27" t="s">
        <v>187</v>
      </c>
      <c r="C58" s="79">
        <f>'Раздел 3'!C91</f>
        <v>0</v>
      </c>
      <c r="D58" s="79">
        <f>'Раздел 3'!D91</f>
        <v>0</v>
      </c>
      <c r="E58" s="79">
        <f>'Раздел 3'!E91</f>
        <v>0</v>
      </c>
      <c r="F58" s="79">
        <f>'Раздел 3'!F91</f>
        <v>0</v>
      </c>
      <c r="G58" s="79">
        <f>'Раздел 3'!G91</f>
        <v>0</v>
      </c>
      <c r="H58" s="79">
        <f>'Раздел 3'!H91</f>
        <v>0</v>
      </c>
      <c r="I58" s="79">
        <f>'Раздел 3'!I91</f>
        <v>0</v>
      </c>
      <c r="J58" s="79">
        <f>'Раздел 3'!J91</f>
        <v>0</v>
      </c>
      <c r="K58" s="79">
        <f>'Раздел 3'!K91</f>
        <v>0</v>
      </c>
      <c r="L58" s="79">
        <f>'Раздел 3'!L91</f>
        <v>0</v>
      </c>
      <c r="M58" s="79">
        <f>'Раздел 3'!M91</f>
        <v>0</v>
      </c>
      <c r="N58" s="79">
        <f>'Раздел 3'!N91</f>
        <v>0</v>
      </c>
      <c r="O58" s="79">
        <f>'Раздел 3'!O91</f>
        <v>0</v>
      </c>
      <c r="P58" s="79">
        <f>'Раздел 3'!P91</f>
        <v>0</v>
      </c>
      <c r="Q58" s="79">
        <f>'Раздел 3'!Q91</f>
        <v>0</v>
      </c>
      <c r="R58" s="79">
        <f>'Раздел 3'!R91</f>
        <v>0</v>
      </c>
      <c r="S58" s="79">
        <f>'Раздел 3'!S91</f>
        <v>0</v>
      </c>
      <c r="T58" s="79">
        <f>'Раздел 3'!T91</f>
        <v>0</v>
      </c>
      <c r="U58" s="79">
        <f>'Раздел 3'!U91</f>
        <v>0</v>
      </c>
      <c r="V58" s="79">
        <f>'Раздел 3'!V91</f>
        <v>0</v>
      </c>
      <c r="W58" s="79">
        <f>'Раздел 3'!W91</f>
        <v>0</v>
      </c>
      <c r="X58" s="79">
        <f>'Раздел 3'!X91</f>
        <v>0</v>
      </c>
      <c r="Y58" s="79">
        <f>'Раздел 3'!Y91</f>
        <v>0</v>
      </c>
      <c r="Z58" s="79">
        <f>'Раздел 3'!Z91</f>
        <v>0</v>
      </c>
      <c r="AA58" s="79">
        <f>'Раздел 3'!AA91</f>
        <v>0</v>
      </c>
      <c r="AB58" s="79">
        <f>'Раздел 3'!AB91</f>
        <v>0</v>
      </c>
      <c r="AC58" s="79">
        <f>'Раздел 3'!AC91</f>
        <v>0</v>
      </c>
      <c r="AD58" s="79">
        <f>'Раздел 3'!AD91</f>
        <v>0</v>
      </c>
      <c r="AE58" s="79">
        <f>'Раздел 3'!AE91</f>
        <v>0</v>
      </c>
      <c r="AF58" s="79">
        <f>'Раздел 3'!AF91</f>
        <v>0</v>
      </c>
    </row>
    <row r="59" spans="1:32" x14ac:dyDescent="0.25">
      <c r="A59" s="56" t="s">
        <v>160</v>
      </c>
      <c r="B59" s="27" t="s">
        <v>189</v>
      </c>
      <c r="C59" s="79">
        <f>'Раздел 3'!C92</f>
        <v>173</v>
      </c>
      <c r="D59" s="79">
        <f>'Раздел 3'!D92</f>
        <v>29</v>
      </c>
      <c r="E59" s="79">
        <f>'Раздел 3'!E92</f>
        <v>0</v>
      </c>
      <c r="F59" s="79">
        <f>'Раздел 3'!F92</f>
        <v>22</v>
      </c>
      <c r="G59" s="79">
        <f>'Раздел 3'!G92</f>
        <v>12</v>
      </c>
      <c r="H59" s="79">
        <f>'Раздел 3'!H92</f>
        <v>19</v>
      </c>
      <c r="I59" s="79">
        <f>'Раздел 3'!I92</f>
        <v>14</v>
      </c>
      <c r="J59" s="79">
        <f>'Раздел 3'!J92</f>
        <v>52</v>
      </c>
      <c r="K59" s="79">
        <f>'Раздел 3'!K92</f>
        <v>0</v>
      </c>
      <c r="L59" s="79">
        <f>'Раздел 3'!L92</f>
        <v>0</v>
      </c>
      <c r="M59" s="79">
        <f>'Раздел 3'!M92</f>
        <v>19</v>
      </c>
      <c r="N59" s="79">
        <f>'Раздел 3'!N92</f>
        <v>0</v>
      </c>
      <c r="O59" s="79">
        <f>'Раздел 3'!O92</f>
        <v>0</v>
      </c>
      <c r="P59" s="79">
        <f>'Раздел 3'!P92</f>
        <v>0</v>
      </c>
      <c r="Q59" s="79">
        <f>'Раздел 3'!Q92</f>
        <v>0</v>
      </c>
      <c r="R59" s="79">
        <f>'Раздел 3'!R92</f>
        <v>6</v>
      </c>
      <c r="S59" s="79">
        <f>'Раздел 3'!S92</f>
        <v>0</v>
      </c>
      <c r="T59" s="79">
        <f>'Раздел 3'!T92</f>
        <v>0</v>
      </c>
      <c r="U59" s="79">
        <f>'Раздел 3'!U92</f>
        <v>0</v>
      </c>
      <c r="V59" s="79">
        <f>'Раздел 3'!V92</f>
        <v>0</v>
      </c>
      <c r="W59" s="79">
        <f>'Раздел 3'!W92</f>
        <v>71</v>
      </c>
      <c r="X59" s="79">
        <f>'Раздел 3'!X92</f>
        <v>34</v>
      </c>
      <c r="Y59" s="79">
        <f>'Раздел 3'!Y92</f>
        <v>36</v>
      </c>
      <c r="Z59" s="79">
        <f>'Раздел 3'!Z92</f>
        <v>1</v>
      </c>
      <c r="AA59" s="79">
        <f>'Раздел 3'!AA92</f>
        <v>0</v>
      </c>
      <c r="AB59" s="79">
        <f>'Раздел 3'!AB92</f>
        <v>69</v>
      </c>
      <c r="AC59" s="79">
        <f>'Раздел 3'!AC92</f>
        <v>13</v>
      </c>
      <c r="AD59" s="79">
        <f>'Раздел 3'!AD92</f>
        <v>53</v>
      </c>
      <c r="AE59" s="79">
        <f>'Раздел 3'!AE92</f>
        <v>0</v>
      </c>
      <c r="AF59" s="79">
        <f>'Раздел 3'!AF92</f>
        <v>3</v>
      </c>
    </row>
    <row r="60" spans="1:32" x14ac:dyDescent="0.25">
      <c r="A60" s="56" t="s">
        <v>802</v>
      </c>
      <c r="B60" s="27" t="s">
        <v>191</v>
      </c>
      <c r="C60" s="79">
        <f>'Раздел 3'!C93</f>
        <v>0</v>
      </c>
      <c r="D60" s="79">
        <f>'Раздел 3'!D93</f>
        <v>0</v>
      </c>
      <c r="E60" s="79">
        <f>'Раздел 3'!E93</f>
        <v>0</v>
      </c>
      <c r="F60" s="79">
        <f>'Раздел 3'!F93</f>
        <v>0</v>
      </c>
      <c r="G60" s="79">
        <f>'Раздел 3'!G93</f>
        <v>0</v>
      </c>
      <c r="H60" s="79">
        <f>'Раздел 3'!H93</f>
        <v>0</v>
      </c>
      <c r="I60" s="79">
        <f>'Раздел 3'!I93</f>
        <v>0</v>
      </c>
      <c r="J60" s="79">
        <f>'Раздел 3'!J93</f>
        <v>0</v>
      </c>
      <c r="K60" s="79">
        <f>'Раздел 3'!K93</f>
        <v>0</v>
      </c>
      <c r="L60" s="79">
        <f>'Раздел 3'!L93</f>
        <v>0</v>
      </c>
      <c r="M60" s="79">
        <f>'Раздел 3'!M93</f>
        <v>0</v>
      </c>
      <c r="N60" s="79">
        <f>'Раздел 3'!N93</f>
        <v>0</v>
      </c>
      <c r="O60" s="79">
        <f>'Раздел 3'!O93</f>
        <v>0</v>
      </c>
      <c r="P60" s="79">
        <f>'Раздел 3'!P93</f>
        <v>0</v>
      </c>
      <c r="Q60" s="79">
        <f>'Раздел 3'!Q93</f>
        <v>0</v>
      </c>
      <c r="R60" s="79">
        <f>'Раздел 3'!R93</f>
        <v>0</v>
      </c>
      <c r="S60" s="79">
        <f>'Раздел 3'!S93</f>
        <v>0</v>
      </c>
      <c r="T60" s="79">
        <f>'Раздел 3'!T93</f>
        <v>0</v>
      </c>
      <c r="U60" s="79">
        <f>'Раздел 3'!U93</f>
        <v>0</v>
      </c>
      <c r="V60" s="79">
        <f>'Раздел 3'!V93</f>
        <v>0</v>
      </c>
      <c r="W60" s="79">
        <f>'Раздел 3'!W93</f>
        <v>0</v>
      </c>
      <c r="X60" s="79">
        <f>'Раздел 3'!X93</f>
        <v>0</v>
      </c>
      <c r="Y60" s="79">
        <f>'Раздел 3'!Y93</f>
        <v>0</v>
      </c>
      <c r="Z60" s="79">
        <f>'Раздел 3'!Z93</f>
        <v>0</v>
      </c>
      <c r="AA60" s="79">
        <f>'Раздел 3'!AA93</f>
        <v>0</v>
      </c>
      <c r="AB60" s="79">
        <f>'Раздел 3'!AB93</f>
        <v>0</v>
      </c>
      <c r="AC60" s="79">
        <f>'Раздел 3'!AC93</f>
        <v>0</v>
      </c>
      <c r="AD60" s="79">
        <f>'Раздел 3'!AD93</f>
        <v>0</v>
      </c>
      <c r="AE60" s="79">
        <f>'Раздел 3'!AE93</f>
        <v>0</v>
      </c>
      <c r="AF60" s="79">
        <f>'Раздел 3'!AF93</f>
        <v>0</v>
      </c>
    </row>
    <row r="61" spans="1:32" x14ac:dyDescent="0.25">
      <c r="A61" s="56" t="s">
        <v>162</v>
      </c>
      <c r="B61" s="27" t="s">
        <v>193</v>
      </c>
      <c r="C61" s="79">
        <f>'Раздел 3'!C94</f>
        <v>1194</v>
      </c>
      <c r="D61" s="79">
        <f>'Раздел 3'!D94</f>
        <v>268</v>
      </c>
      <c r="E61" s="79">
        <f>'Раздел 3'!E94</f>
        <v>303</v>
      </c>
      <c r="F61" s="79">
        <f>'Раздел 3'!F94</f>
        <v>338</v>
      </c>
      <c r="G61" s="79">
        <f>'Раздел 3'!G94</f>
        <v>77</v>
      </c>
      <c r="H61" s="79">
        <f>'Раздел 3'!H94</f>
        <v>47</v>
      </c>
      <c r="I61" s="79">
        <f>'Раздел 3'!I94</f>
        <v>99</v>
      </c>
      <c r="J61" s="79">
        <f>'Раздел 3'!J94</f>
        <v>30</v>
      </c>
      <c r="K61" s="79">
        <f>'Раздел 3'!K94</f>
        <v>19</v>
      </c>
      <c r="L61" s="79">
        <f>'Раздел 3'!L94</f>
        <v>0</v>
      </c>
      <c r="M61" s="79">
        <f>'Раздел 3'!M94</f>
        <v>9</v>
      </c>
      <c r="N61" s="79">
        <f>'Раздел 3'!N94</f>
        <v>3</v>
      </c>
      <c r="O61" s="79">
        <f>'Раздел 3'!O94</f>
        <v>0</v>
      </c>
      <c r="P61" s="79">
        <f>'Раздел 3'!P94</f>
        <v>0</v>
      </c>
      <c r="Q61" s="79">
        <f>'Раздел 3'!Q94</f>
        <v>0</v>
      </c>
      <c r="R61" s="79">
        <f>'Раздел 3'!R94</f>
        <v>1</v>
      </c>
      <c r="S61" s="79">
        <f>'Раздел 3'!S94</f>
        <v>0</v>
      </c>
      <c r="T61" s="79">
        <f>'Раздел 3'!T94</f>
        <v>0</v>
      </c>
      <c r="U61" s="79">
        <f>'Раздел 3'!U94</f>
        <v>0</v>
      </c>
      <c r="V61" s="79">
        <f>'Раздел 3'!V94</f>
        <v>0</v>
      </c>
      <c r="W61" s="79">
        <f>'Раздел 3'!W94</f>
        <v>290</v>
      </c>
      <c r="X61" s="79">
        <f>'Раздел 3'!X94</f>
        <v>283</v>
      </c>
      <c r="Y61" s="79">
        <f>'Раздел 3'!Y94</f>
        <v>7</v>
      </c>
      <c r="Z61" s="79">
        <f>'Раздел 3'!Z94</f>
        <v>0</v>
      </c>
      <c r="AA61" s="79">
        <f>'Раздел 3'!AA94</f>
        <v>0</v>
      </c>
      <c r="AB61" s="79">
        <f>'Раздел 3'!AB94</f>
        <v>274</v>
      </c>
      <c r="AC61" s="79">
        <f>'Раздел 3'!AC94</f>
        <v>210</v>
      </c>
      <c r="AD61" s="79">
        <f>'Раздел 3'!AD94</f>
        <v>61</v>
      </c>
      <c r="AE61" s="79">
        <f>'Раздел 3'!AE94</f>
        <v>3</v>
      </c>
      <c r="AF61" s="79">
        <f>'Раздел 3'!AF94</f>
        <v>0</v>
      </c>
    </row>
    <row r="62" spans="1:32" x14ac:dyDescent="0.25">
      <c r="A62" s="56" t="s">
        <v>164</v>
      </c>
      <c r="B62" s="27" t="s">
        <v>195</v>
      </c>
      <c r="C62" s="79">
        <f>'Раздел 3'!C95</f>
        <v>0</v>
      </c>
      <c r="D62" s="79">
        <f>'Раздел 3'!D95</f>
        <v>0</v>
      </c>
      <c r="E62" s="79">
        <f>'Раздел 3'!E95</f>
        <v>0</v>
      </c>
      <c r="F62" s="79">
        <f>'Раздел 3'!F95</f>
        <v>0</v>
      </c>
      <c r="G62" s="79">
        <f>'Раздел 3'!G95</f>
        <v>0</v>
      </c>
      <c r="H62" s="79">
        <f>'Раздел 3'!H95</f>
        <v>0</v>
      </c>
      <c r="I62" s="79">
        <f>'Раздел 3'!I95</f>
        <v>0</v>
      </c>
      <c r="J62" s="79">
        <f>'Раздел 3'!J95</f>
        <v>0</v>
      </c>
      <c r="K62" s="79">
        <f>'Раздел 3'!K95</f>
        <v>0</v>
      </c>
      <c r="L62" s="79">
        <f>'Раздел 3'!L95</f>
        <v>0</v>
      </c>
      <c r="M62" s="79">
        <f>'Раздел 3'!M95</f>
        <v>0</v>
      </c>
      <c r="N62" s="79">
        <f>'Раздел 3'!N95</f>
        <v>0</v>
      </c>
      <c r="O62" s="79">
        <f>'Раздел 3'!O95</f>
        <v>0</v>
      </c>
      <c r="P62" s="79">
        <f>'Раздел 3'!P95</f>
        <v>0</v>
      </c>
      <c r="Q62" s="79">
        <f>'Раздел 3'!Q95</f>
        <v>0</v>
      </c>
      <c r="R62" s="79">
        <f>'Раздел 3'!R95</f>
        <v>0</v>
      </c>
      <c r="S62" s="79">
        <f>'Раздел 3'!S95</f>
        <v>0</v>
      </c>
      <c r="T62" s="79">
        <f>'Раздел 3'!T95</f>
        <v>0</v>
      </c>
      <c r="U62" s="79">
        <f>'Раздел 3'!U95</f>
        <v>0</v>
      </c>
      <c r="V62" s="79">
        <f>'Раздел 3'!V95</f>
        <v>0</v>
      </c>
      <c r="W62" s="79">
        <f>'Раздел 3'!W95</f>
        <v>0</v>
      </c>
      <c r="X62" s="79">
        <f>'Раздел 3'!X95</f>
        <v>0</v>
      </c>
      <c r="Y62" s="79">
        <f>'Раздел 3'!Y95</f>
        <v>0</v>
      </c>
      <c r="Z62" s="79">
        <f>'Раздел 3'!Z95</f>
        <v>0</v>
      </c>
      <c r="AA62" s="79">
        <f>'Раздел 3'!AA95</f>
        <v>0</v>
      </c>
      <c r="AB62" s="79">
        <f>'Раздел 3'!AB95</f>
        <v>0</v>
      </c>
      <c r="AC62" s="79">
        <f>'Раздел 3'!AC95</f>
        <v>0</v>
      </c>
      <c r="AD62" s="79">
        <f>'Раздел 3'!AD95</f>
        <v>0</v>
      </c>
      <c r="AE62" s="79">
        <f>'Раздел 3'!AE95</f>
        <v>0</v>
      </c>
      <c r="AF62" s="79">
        <f>'Раздел 3'!AF95</f>
        <v>0</v>
      </c>
    </row>
    <row r="63" spans="1:32" x14ac:dyDescent="0.25">
      <c r="A63" s="56" t="s">
        <v>648</v>
      </c>
      <c r="B63" s="27" t="s">
        <v>197</v>
      </c>
      <c r="C63" s="79">
        <f>'Раздел 3'!C96</f>
        <v>0</v>
      </c>
      <c r="D63" s="79">
        <f>'Раздел 3'!D96</f>
        <v>0</v>
      </c>
      <c r="E63" s="79">
        <f>'Раздел 3'!E96</f>
        <v>0</v>
      </c>
      <c r="F63" s="79">
        <f>'Раздел 3'!F96</f>
        <v>0</v>
      </c>
      <c r="G63" s="79">
        <f>'Раздел 3'!G96</f>
        <v>0</v>
      </c>
      <c r="H63" s="79">
        <f>'Раздел 3'!H96</f>
        <v>0</v>
      </c>
      <c r="I63" s="79">
        <f>'Раздел 3'!I96</f>
        <v>0</v>
      </c>
      <c r="J63" s="79">
        <f>'Раздел 3'!J96</f>
        <v>0</v>
      </c>
      <c r="K63" s="79">
        <f>'Раздел 3'!K96</f>
        <v>0</v>
      </c>
      <c r="L63" s="79">
        <f>'Раздел 3'!L96</f>
        <v>0</v>
      </c>
      <c r="M63" s="79">
        <f>'Раздел 3'!M96</f>
        <v>0</v>
      </c>
      <c r="N63" s="79">
        <f>'Раздел 3'!N96</f>
        <v>0</v>
      </c>
      <c r="O63" s="79">
        <f>'Раздел 3'!O96</f>
        <v>0</v>
      </c>
      <c r="P63" s="79">
        <f>'Раздел 3'!P96</f>
        <v>0</v>
      </c>
      <c r="Q63" s="79">
        <f>'Раздел 3'!Q96</f>
        <v>0</v>
      </c>
      <c r="R63" s="79">
        <f>'Раздел 3'!R96</f>
        <v>0</v>
      </c>
      <c r="S63" s="79">
        <f>'Раздел 3'!S96</f>
        <v>0</v>
      </c>
      <c r="T63" s="79">
        <f>'Раздел 3'!T96</f>
        <v>0</v>
      </c>
      <c r="U63" s="79">
        <f>'Раздел 3'!U96</f>
        <v>0</v>
      </c>
      <c r="V63" s="79">
        <f>'Раздел 3'!V96</f>
        <v>0</v>
      </c>
      <c r="W63" s="79">
        <f>'Раздел 3'!W96</f>
        <v>0</v>
      </c>
      <c r="X63" s="79">
        <f>'Раздел 3'!X96</f>
        <v>0</v>
      </c>
      <c r="Y63" s="79">
        <f>'Раздел 3'!Y96</f>
        <v>0</v>
      </c>
      <c r="Z63" s="79">
        <f>'Раздел 3'!Z96</f>
        <v>0</v>
      </c>
      <c r="AA63" s="79">
        <f>'Раздел 3'!AA96</f>
        <v>0</v>
      </c>
      <c r="AB63" s="79">
        <f>'Раздел 3'!AB96</f>
        <v>0</v>
      </c>
      <c r="AC63" s="79">
        <f>'Раздел 3'!AC96</f>
        <v>0</v>
      </c>
      <c r="AD63" s="79">
        <f>'Раздел 3'!AD96</f>
        <v>0</v>
      </c>
      <c r="AE63" s="79">
        <f>'Раздел 3'!AE96</f>
        <v>0</v>
      </c>
      <c r="AF63" s="79">
        <f>'Раздел 3'!AF96</f>
        <v>0</v>
      </c>
    </row>
    <row r="64" spans="1:32" x14ac:dyDescent="0.25">
      <c r="A64" s="56" t="s">
        <v>166</v>
      </c>
      <c r="B64" s="27" t="s">
        <v>198</v>
      </c>
      <c r="C64" s="79">
        <f>'Раздел 3'!C97</f>
        <v>0</v>
      </c>
      <c r="D64" s="79">
        <f>'Раздел 3'!D97</f>
        <v>0</v>
      </c>
      <c r="E64" s="79">
        <f>'Раздел 3'!E97</f>
        <v>0</v>
      </c>
      <c r="F64" s="79">
        <f>'Раздел 3'!F97</f>
        <v>0</v>
      </c>
      <c r="G64" s="79">
        <f>'Раздел 3'!G97</f>
        <v>0</v>
      </c>
      <c r="H64" s="79">
        <f>'Раздел 3'!H97</f>
        <v>0</v>
      </c>
      <c r="I64" s="79">
        <f>'Раздел 3'!I97</f>
        <v>0</v>
      </c>
      <c r="J64" s="79">
        <f>'Раздел 3'!J97</f>
        <v>0</v>
      </c>
      <c r="K64" s="79">
        <f>'Раздел 3'!K97</f>
        <v>0</v>
      </c>
      <c r="L64" s="79">
        <f>'Раздел 3'!L97</f>
        <v>0</v>
      </c>
      <c r="M64" s="79">
        <f>'Раздел 3'!M97</f>
        <v>0</v>
      </c>
      <c r="N64" s="79">
        <f>'Раздел 3'!N97</f>
        <v>0</v>
      </c>
      <c r="O64" s="79">
        <f>'Раздел 3'!O97</f>
        <v>0</v>
      </c>
      <c r="P64" s="79">
        <f>'Раздел 3'!P97</f>
        <v>0</v>
      </c>
      <c r="Q64" s="79">
        <f>'Раздел 3'!Q97</f>
        <v>0</v>
      </c>
      <c r="R64" s="79">
        <f>'Раздел 3'!R97</f>
        <v>0</v>
      </c>
      <c r="S64" s="79">
        <f>'Раздел 3'!S97</f>
        <v>0</v>
      </c>
      <c r="T64" s="79">
        <f>'Раздел 3'!T97</f>
        <v>0</v>
      </c>
      <c r="U64" s="79">
        <f>'Раздел 3'!U97</f>
        <v>0</v>
      </c>
      <c r="V64" s="79">
        <f>'Раздел 3'!V97</f>
        <v>0</v>
      </c>
      <c r="W64" s="79">
        <f>'Раздел 3'!W97</f>
        <v>0</v>
      </c>
      <c r="X64" s="79">
        <f>'Раздел 3'!X97</f>
        <v>0</v>
      </c>
      <c r="Y64" s="79">
        <f>'Раздел 3'!Y97</f>
        <v>0</v>
      </c>
      <c r="Z64" s="79">
        <f>'Раздел 3'!Z97</f>
        <v>0</v>
      </c>
      <c r="AA64" s="79">
        <f>'Раздел 3'!AA97</f>
        <v>0</v>
      </c>
      <c r="AB64" s="79">
        <f>'Раздел 3'!AB97</f>
        <v>0</v>
      </c>
      <c r="AC64" s="79">
        <f>'Раздел 3'!AC97</f>
        <v>0</v>
      </c>
      <c r="AD64" s="79">
        <f>'Раздел 3'!AD97</f>
        <v>0</v>
      </c>
      <c r="AE64" s="79">
        <f>'Раздел 3'!AE97</f>
        <v>0</v>
      </c>
      <c r="AF64" s="79">
        <f>'Раздел 3'!AF97</f>
        <v>0</v>
      </c>
    </row>
    <row r="65" spans="1:32" x14ac:dyDescent="0.25">
      <c r="A65" s="56" t="s">
        <v>746</v>
      </c>
      <c r="B65" s="27" t="s">
        <v>200</v>
      </c>
      <c r="C65" s="79">
        <f>'Раздел 3'!C98</f>
        <v>214</v>
      </c>
      <c r="D65" s="79">
        <f>'Раздел 3'!D98</f>
        <v>20</v>
      </c>
      <c r="E65" s="79">
        <f>'Раздел 3'!E98</f>
        <v>0</v>
      </c>
      <c r="F65" s="79">
        <f>'Раздел 3'!F98</f>
        <v>50</v>
      </c>
      <c r="G65" s="79">
        <f>'Раздел 3'!G98</f>
        <v>37</v>
      </c>
      <c r="H65" s="79">
        <f>'Раздел 3'!H98</f>
        <v>80</v>
      </c>
      <c r="I65" s="79">
        <f>'Раздел 3'!I98</f>
        <v>14</v>
      </c>
      <c r="J65" s="79">
        <f>'Раздел 3'!J98</f>
        <v>11</v>
      </c>
      <c r="K65" s="79">
        <f>'Раздел 3'!K98</f>
        <v>2</v>
      </c>
      <c r="L65" s="79">
        <f>'Раздел 3'!L98</f>
        <v>0</v>
      </c>
      <c r="M65" s="79">
        <f>'Раздел 3'!M98</f>
        <v>0</v>
      </c>
      <c r="N65" s="79">
        <f>'Раздел 3'!N98</f>
        <v>0</v>
      </c>
      <c r="O65" s="79">
        <f>'Раздел 3'!O98</f>
        <v>0</v>
      </c>
      <c r="P65" s="79">
        <f>'Раздел 3'!P98</f>
        <v>0</v>
      </c>
      <c r="Q65" s="79">
        <f>'Раздел 3'!Q98</f>
        <v>0</v>
      </c>
      <c r="R65" s="79">
        <f>'Раздел 3'!R98</f>
        <v>0</v>
      </c>
      <c r="S65" s="79">
        <f>'Раздел 3'!S98</f>
        <v>0</v>
      </c>
      <c r="T65" s="79">
        <f>'Раздел 3'!T98</f>
        <v>0</v>
      </c>
      <c r="U65" s="79">
        <f>'Раздел 3'!U98</f>
        <v>0</v>
      </c>
      <c r="V65" s="79">
        <f>'Раздел 3'!V98</f>
        <v>0</v>
      </c>
      <c r="W65" s="79">
        <f>'Раздел 3'!W98</f>
        <v>57</v>
      </c>
      <c r="X65" s="79">
        <f>'Раздел 3'!X98</f>
        <v>45</v>
      </c>
      <c r="Y65" s="79">
        <f>'Раздел 3'!Y98</f>
        <v>12</v>
      </c>
      <c r="Z65" s="79">
        <f>'Раздел 3'!Z98</f>
        <v>0</v>
      </c>
      <c r="AA65" s="79">
        <f>'Раздел 3'!AA98</f>
        <v>0</v>
      </c>
      <c r="AB65" s="79">
        <f>'Раздел 3'!AB98</f>
        <v>38</v>
      </c>
      <c r="AC65" s="79">
        <f>'Раздел 3'!AC98</f>
        <v>28</v>
      </c>
      <c r="AD65" s="79">
        <f>'Раздел 3'!AD98</f>
        <v>10</v>
      </c>
      <c r="AE65" s="79">
        <f>'Раздел 3'!AE98</f>
        <v>0</v>
      </c>
      <c r="AF65" s="79">
        <f>'Раздел 3'!AF98</f>
        <v>0</v>
      </c>
    </row>
    <row r="66" spans="1:32" x14ac:dyDescent="0.25">
      <c r="A66" s="56" t="s">
        <v>169</v>
      </c>
      <c r="B66" s="27" t="s">
        <v>202</v>
      </c>
      <c r="C66" s="79">
        <f>'Раздел 3'!C99</f>
        <v>0</v>
      </c>
      <c r="D66" s="79">
        <f>'Раздел 3'!D99</f>
        <v>0</v>
      </c>
      <c r="E66" s="79">
        <f>'Раздел 3'!E99</f>
        <v>0</v>
      </c>
      <c r="F66" s="79">
        <f>'Раздел 3'!F99</f>
        <v>0</v>
      </c>
      <c r="G66" s="79">
        <f>'Раздел 3'!G99</f>
        <v>0</v>
      </c>
      <c r="H66" s="79">
        <f>'Раздел 3'!H99</f>
        <v>0</v>
      </c>
      <c r="I66" s="79">
        <f>'Раздел 3'!I99</f>
        <v>0</v>
      </c>
      <c r="J66" s="79">
        <f>'Раздел 3'!J99</f>
        <v>0</v>
      </c>
      <c r="K66" s="79">
        <f>'Раздел 3'!K99</f>
        <v>0</v>
      </c>
      <c r="L66" s="79">
        <f>'Раздел 3'!L99</f>
        <v>0</v>
      </c>
      <c r="M66" s="79">
        <f>'Раздел 3'!M99</f>
        <v>0</v>
      </c>
      <c r="N66" s="79">
        <f>'Раздел 3'!N99</f>
        <v>0</v>
      </c>
      <c r="O66" s="79">
        <f>'Раздел 3'!O99</f>
        <v>0</v>
      </c>
      <c r="P66" s="79">
        <f>'Раздел 3'!P99</f>
        <v>0</v>
      </c>
      <c r="Q66" s="79">
        <f>'Раздел 3'!Q99</f>
        <v>0</v>
      </c>
      <c r="R66" s="79">
        <f>'Раздел 3'!R99</f>
        <v>0</v>
      </c>
      <c r="S66" s="79">
        <f>'Раздел 3'!S99</f>
        <v>0</v>
      </c>
      <c r="T66" s="79">
        <f>'Раздел 3'!T99</f>
        <v>0</v>
      </c>
      <c r="U66" s="79">
        <f>'Раздел 3'!U99</f>
        <v>0</v>
      </c>
      <c r="V66" s="79">
        <f>'Раздел 3'!V99</f>
        <v>0</v>
      </c>
      <c r="W66" s="79">
        <f>'Раздел 3'!W99</f>
        <v>0</v>
      </c>
      <c r="X66" s="79">
        <f>'Раздел 3'!X99</f>
        <v>0</v>
      </c>
      <c r="Y66" s="79">
        <f>'Раздел 3'!Y99</f>
        <v>0</v>
      </c>
      <c r="Z66" s="79">
        <f>'Раздел 3'!Z99</f>
        <v>0</v>
      </c>
      <c r="AA66" s="79">
        <f>'Раздел 3'!AA99</f>
        <v>0</v>
      </c>
      <c r="AB66" s="79">
        <f>'Раздел 3'!AB99</f>
        <v>0</v>
      </c>
      <c r="AC66" s="79">
        <f>'Раздел 3'!AC99</f>
        <v>0</v>
      </c>
      <c r="AD66" s="79">
        <f>'Раздел 3'!AD99</f>
        <v>0</v>
      </c>
      <c r="AE66" s="79">
        <f>'Раздел 3'!AE99</f>
        <v>0</v>
      </c>
      <c r="AF66" s="79">
        <f>'Раздел 3'!AF99</f>
        <v>0</v>
      </c>
    </row>
    <row r="67" spans="1:32" x14ac:dyDescent="0.25">
      <c r="A67" s="56" t="s">
        <v>171</v>
      </c>
      <c r="B67" s="27" t="s">
        <v>204</v>
      </c>
      <c r="C67" s="79">
        <f>'Раздел 3'!C100</f>
        <v>0</v>
      </c>
      <c r="D67" s="79">
        <f>'Раздел 3'!D100</f>
        <v>0</v>
      </c>
      <c r="E67" s="79">
        <f>'Раздел 3'!E100</f>
        <v>0</v>
      </c>
      <c r="F67" s="79">
        <f>'Раздел 3'!F100</f>
        <v>0</v>
      </c>
      <c r="G67" s="79">
        <f>'Раздел 3'!G100</f>
        <v>0</v>
      </c>
      <c r="H67" s="79">
        <f>'Раздел 3'!H100</f>
        <v>0</v>
      </c>
      <c r="I67" s="79">
        <f>'Раздел 3'!I100</f>
        <v>0</v>
      </c>
      <c r="J67" s="79">
        <f>'Раздел 3'!J100</f>
        <v>0</v>
      </c>
      <c r="K67" s="79">
        <f>'Раздел 3'!K100</f>
        <v>0</v>
      </c>
      <c r="L67" s="79">
        <f>'Раздел 3'!L100</f>
        <v>0</v>
      </c>
      <c r="M67" s="79">
        <f>'Раздел 3'!M100</f>
        <v>0</v>
      </c>
      <c r="N67" s="79">
        <f>'Раздел 3'!N100</f>
        <v>0</v>
      </c>
      <c r="O67" s="79">
        <f>'Раздел 3'!O100</f>
        <v>0</v>
      </c>
      <c r="P67" s="79">
        <f>'Раздел 3'!P100</f>
        <v>0</v>
      </c>
      <c r="Q67" s="79">
        <f>'Раздел 3'!Q100</f>
        <v>0</v>
      </c>
      <c r="R67" s="79">
        <f>'Раздел 3'!R100</f>
        <v>0</v>
      </c>
      <c r="S67" s="79">
        <f>'Раздел 3'!S100</f>
        <v>0</v>
      </c>
      <c r="T67" s="79">
        <f>'Раздел 3'!T100</f>
        <v>0</v>
      </c>
      <c r="U67" s="79">
        <f>'Раздел 3'!U100</f>
        <v>0</v>
      </c>
      <c r="V67" s="79">
        <f>'Раздел 3'!V100</f>
        <v>0</v>
      </c>
      <c r="W67" s="79">
        <f>'Раздел 3'!W100</f>
        <v>0</v>
      </c>
      <c r="X67" s="79">
        <f>'Раздел 3'!X100</f>
        <v>0</v>
      </c>
      <c r="Y67" s="79">
        <f>'Раздел 3'!Y100</f>
        <v>0</v>
      </c>
      <c r="Z67" s="79">
        <f>'Раздел 3'!Z100</f>
        <v>0</v>
      </c>
      <c r="AA67" s="79">
        <f>'Раздел 3'!AA100</f>
        <v>0</v>
      </c>
      <c r="AB67" s="79">
        <f>'Раздел 3'!AB100</f>
        <v>0</v>
      </c>
      <c r="AC67" s="79">
        <f>'Раздел 3'!AC100</f>
        <v>0</v>
      </c>
      <c r="AD67" s="79">
        <f>'Раздел 3'!AD100</f>
        <v>0</v>
      </c>
      <c r="AE67" s="79">
        <f>'Раздел 3'!AE100</f>
        <v>0</v>
      </c>
      <c r="AF67" s="79">
        <f>'Раздел 3'!AF100</f>
        <v>0</v>
      </c>
    </row>
    <row r="68" spans="1:32" x14ac:dyDescent="0.25">
      <c r="A68" s="56" t="s">
        <v>173</v>
      </c>
      <c r="B68" s="27" t="s">
        <v>205</v>
      </c>
      <c r="C68" s="79">
        <f>'Раздел 3'!C101</f>
        <v>0</v>
      </c>
      <c r="D68" s="79">
        <f>'Раздел 3'!D101</f>
        <v>0</v>
      </c>
      <c r="E68" s="79">
        <f>'Раздел 3'!E101</f>
        <v>0</v>
      </c>
      <c r="F68" s="79">
        <f>'Раздел 3'!F101</f>
        <v>0</v>
      </c>
      <c r="G68" s="79">
        <f>'Раздел 3'!G101</f>
        <v>0</v>
      </c>
      <c r="H68" s="79">
        <f>'Раздел 3'!H101</f>
        <v>0</v>
      </c>
      <c r="I68" s="79">
        <f>'Раздел 3'!I101</f>
        <v>0</v>
      </c>
      <c r="J68" s="79">
        <f>'Раздел 3'!J101</f>
        <v>0</v>
      </c>
      <c r="K68" s="79">
        <f>'Раздел 3'!K101</f>
        <v>0</v>
      </c>
      <c r="L68" s="79">
        <f>'Раздел 3'!L101</f>
        <v>0</v>
      </c>
      <c r="M68" s="79">
        <f>'Раздел 3'!M101</f>
        <v>0</v>
      </c>
      <c r="N68" s="79">
        <f>'Раздел 3'!N101</f>
        <v>0</v>
      </c>
      <c r="O68" s="79">
        <f>'Раздел 3'!O101</f>
        <v>0</v>
      </c>
      <c r="P68" s="79">
        <f>'Раздел 3'!P101</f>
        <v>0</v>
      </c>
      <c r="Q68" s="79">
        <f>'Раздел 3'!Q101</f>
        <v>0</v>
      </c>
      <c r="R68" s="79">
        <f>'Раздел 3'!R101</f>
        <v>0</v>
      </c>
      <c r="S68" s="79">
        <f>'Раздел 3'!S101</f>
        <v>0</v>
      </c>
      <c r="T68" s="79">
        <f>'Раздел 3'!T101</f>
        <v>0</v>
      </c>
      <c r="U68" s="79">
        <f>'Раздел 3'!U101</f>
        <v>0</v>
      </c>
      <c r="V68" s="79">
        <f>'Раздел 3'!V101</f>
        <v>0</v>
      </c>
      <c r="W68" s="79">
        <f>'Раздел 3'!W101</f>
        <v>0</v>
      </c>
      <c r="X68" s="79">
        <f>'Раздел 3'!X101</f>
        <v>0</v>
      </c>
      <c r="Y68" s="79">
        <f>'Раздел 3'!Y101</f>
        <v>0</v>
      </c>
      <c r="Z68" s="79">
        <f>'Раздел 3'!Z101</f>
        <v>0</v>
      </c>
      <c r="AA68" s="79">
        <f>'Раздел 3'!AA101</f>
        <v>0</v>
      </c>
      <c r="AB68" s="79">
        <f>'Раздел 3'!AB101</f>
        <v>0</v>
      </c>
      <c r="AC68" s="79">
        <f>'Раздел 3'!AC101</f>
        <v>0</v>
      </c>
      <c r="AD68" s="79">
        <f>'Раздел 3'!AD101</f>
        <v>0</v>
      </c>
      <c r="AE68" s="79">
        <f>'Раздел 3'!AE101</f>
        <v>0</v>
      </c>
      <c r="AF68" s="79">
        <f>'Раздел 3'!AF101</f>
        <v>0</v>
      </c>
    </row>
    <row r="69" spans="1:32" x14ac:dyDescent="0.25">
      <c r="A69" s="56" t="s">
        <v>179</v>
      </c>
      <c r="B69" s="27" t="s">
        <v>209</v>
      </c>
      <c r="C69" s="79">
        <f>'Раздел 3'!C105</f>
        <v>375</v>
      </c>
      <c r="D69" s="79">
        <f>'Раздел 3'!D105</f>
        <v>78</v>
      </c>
      <c r="E69" s="79">
        <f>'Раздел 3'!E105</f>
        <v>112</v>
      </c>
      <c r="F69" s="79">
        <f>'Раздел 3'!F105</f>
        <v>56</v>
      </c>
      <c r="G69" s="79">
        <f>'Раздел 3'!G105</f>
        <v>79</v>
      </c>
      <c r="H69" s="79">
        <f>'Раздел 3'!H105</f>
        <v>15</v>
      </c>
      <c r="I69" s="79">
        <f>'Раздел 3'!I105</f>
        <v>26</v>
      </c>
      <c r="J69" s="79">
        <f>'Раздел 3'!J105</f>
        <v>0</v>
      </c>
      <c r="K69" s="79">
        <f>'Раздел 3'!K105</f>
        <v>4</v>
      </c>
      <c r="L69" s="79">
        <f>'Раздел 3'!L105</f>
        <v>0</v>
      </c>
      <c r="M69" s="79">
        <f>'Раздел 3'!M105</f>
        <v>4</v>
      </c>
      <c r="N69" s="79">
        <f>'Раздел 3'!N105</f>
        <v>0</v>
      </c>
      <c r="O69" s="79">
        <f>'Раздел 3'!O105</f>
        <v>0</v>
      </c>
      <c r="P69" s="79">
        <f>'Раздел 3'!P105</f>
        <v>0</v>
      </c>
      <c r="Q69" s="79">
        <f>'Раздел 3'!Q105</f>
        <v>0</v>
      </c>
      <c r="R69" s="79">
        <f>'Раздел 3'!R105</f>
        <v>1</v>
      </c>
      <c r="S69" s="79">
        <f>'Раздел 3'!S105</f>
        <v>0</v>
      </c>
      <c r="T69" s="79">
        <f>'Раздел 3'!T105</f>
        <v>0</v>
      </c>
      <c r="U69" s="79">
        <f>'Раздел 3'!U105</f>
        <v>0</v>
      </c>
      <c r="V69" s="79">
        <f>'Раздел 3'!V105</f>
        <v>0</v>
      </c>
      <c r="W69" s="79">
        <f>'Раздел 3'!W105</f>
        <v>119</v>
      </c>
      <c r="X69" s="79">
        <f>'Раздел 3'!X105</f>
        <v>81</v>
      </c>
      <c r="Y69" s="79">
        <f>'Раздел 3'!Y105</f>
        <v>38</v>
      </c>
      <c r="Z69" s="79">
        <f>'Раздел 3'!Z105</f>
        <v>0</v>
      </c>
      <c r="AA69" s="79">
        <f>'Раздел 3'!AA105</f>
        <v>0</v>
      </c>
      <c r="AB69" s="79">
        <f>'Раздел 3'!AB105</f>
        <v>93</v>
      </c>
      <c r="AC69" s="79">
        <f>'Раздел 3'!AC105</f>
        <v>52</v>
      </c>
      <c r="AD69" s="79">
        <f>'Раздел 3'!AD105</f>
        <v>37</v>
      </c>
      <c r="AE69" s="79">
        <f>'Раздел 3'!AE105</f>
        <v>3</v>
      </c>
      <c r="AF69" s="79">
        <f>'Раздел 3'!AF105</f>
        <v>1</v>
      </c>
    </row>
    <row r="70" spans="1:32" x14ac:dyDescent="0.25">
      <c r="A70" s="56" t="s">
        <v>181</v>
      </c>
      <c r="B70" s="27" t="s">
        <v>210</v>
      </c>
      <c r="C70" s="79">
        <f>'Раздел 3'!C106</f>
        <v>0</v>
      </c>
      <c r="D70" s="79">
        <f>'Раздел 3'!D106</f>
        <v>0</v>
      </c>
      <c r="E70" s="79">
        <f>'Раздел 3'!E106</f>
        <v>0</v>
      </c>
      <c r="F70" s="79">
        <f>'Раздел 3'!F106</f>
        <v>0</v>
      </c>
      <c r="G70" s="79">
        <f>'Раздел 3'!G106</f>
        <v>0</v>
      </c>
      <c r="H70" s="79">
        <f>'Раздел 3'!H106</f>
        <v>0</v>
      </c>
      <c r="I70" s="79">
        <f>'Раздел 3'!I106</f>
        <v>0</v>
      </c>
      <c r="J70" s="79">
        <f>'Раздел 3'!J106</f>
        <v>0</v>
      </c>
      <c r="K70" s="79">
        <f>'Раздел 3'!K106</f>
        <v>0</v>
      </c>
      <c r="L70" s="79">
        <f>'Раздел 3'!L106</f>
        <v>0</v>
      </c>
      <c r="M70" s="79">
        <f>'Раздел 3'!M106</f>
        <v>0</v>
      </c>
      <c r="N70" s="79">
        <f>'Раздел 3'!N106</f>
        <v>0</v>
      </c>
      <c r="O70" s="79">
        <f>'Раздел 3'!O106</f>
        <v>0</v>
      </c>
      <c r="P70" s="79">
        <f>'Раздел 3'!P106</f>
        <v>0</v>
      </c>
      <c r="Q70" s="79">
        <f>'Раздел 3'!Q106</f>
        <v>0</v>
      </c>
      <c r="R70" s="79">
        <f>'Раздел 3'!R106</f>
        <v>0</v>
      </c>
      <c r="S70" s="79">
        <f>'Раздел 3'!S106</f>
        <v>0</v>
      </c>
      <c r="T70" s="79">
        <f>'Раздел 3'!T106</f>
        <v>0</v>
      </c>
      <c r="U70" s="79">
        <f>'Раздел 3'!U106</f>
        <v>0</v>
      </c>
      <c r="V70" s="79">
        <f>'Раздел 3'!V106</f>
        <v>0</v>
      </c>
      <c r="W70" s="79">
        <f>'Раздел 3'!W106</f>
        <v>0</v>
      </c>
      <c r="X70" s="79">
        <f>'Раздел 3'!X106</f>
        <v>0</v>
      </c>
      <c r="Y70" s="79">
        <f>'Раздел 3'!Y106</f>
        <v>0</v>
      </c>
      <c r="Z70" s="79">
        <f>'Раздел 3'!Z106</f>
        <v>0</v>
      </c>
      <c r="AA70" s="79">
        <f>'Раздел 3'!AA106</f>
        <v>0</v>
      </c>
      <c r="AB70" s="79">
        <f>'Раздел 3'!AB106</f>
        <v>0</v>
      </c>
      <c r="AC70" s="79">
        <f>'Раздел 3'!AC106</f>
        <v>0</v>
      </c>
      <c r="AD70" s="79">
        <f>'Раздел 3'!AD106</f>
        <v>0</v>
      </c>
      <c r="AE70" s="79">
        <f>'Раздел 3'!AE106</f>
        <v>0</v>
      </c>
      <c r="AF70" s="79">
        <f>'Раздел 3'!AF106</f>
        <v>0</v>
      </c>
    </row>
    <row r="71" spans="1:32" x14ac:dyDescent="0.25">
      <c r="A71" s="56" t="s">
        <v>183</v>
      </c>
      <c r="B71" s="27" t="s">
        <v>211</v>
      </c>
      <c r="C71" s="79">
        <f>'Раздел 3'!C107</f>
        <v>89</v>
      </c>
      <c r="D71" s="79">
        <f>'Раздел 3'!D107</f>
        <v>0</v>
      </c>
      <c r="E71" s="79">
        <f>'Раздел 3'!E107</f>
        <v>0</v>
      </c>
      <c r="F71" s="79">
        <f>'Раздел 3'!F107</f>
        <v>0</v>
      </c>
      <c r="G71" s="79">
        <f>'Раздел 3'!G107</f>
        <v>39</v>
      </c>
      <c r="H71" s="79">
        <f>'Раздел 3'!H107</f>
        <v>24</v>
      </c>
      <c r="I71" s="79">
        <f>'Раздел 3'!I107</f>
        <v>16</v>
      </c>
      <c r="J71" s="79">
        <f>'Раздел 3'!J107</f>
        <v>0</v>
      </c>
      <c r="K71" s="79">
        <f>'Раздел 3'!K107</f>
        <v>10</v>
      </c>
      <c r="L71" s="79">
        <f>'Раздел 3'!L107</f>
        <v>0</v>
      </c>
      <c r="M71" s="79">
        <f>'Раздел 3'!M107</f>
        <v>0</v>
      </c>
      <c r="N71" s="79">
        <f>'Раздел 3'!N107</f>
        <v>0</v>
      </c>
      <c r="O71" s="79">
        <f>'Раздел 3'!O107</f>
        <v>0</v>
      </c>
      <c r="P71" s="79">
        <f>'Раздел 3'!P107</f>
        <v>0</v>
      </c>
      <c r="Q71" s="79">
        <f>'Раздел 3'!Q107</f>
        <v>0</v>
      </c>
      <c r="R71" s="79">
        <f>'Раздел 3'!R107</f>
        <v>0</v>
      </c>
      <c r="S71" s="79">
        <f>'Раздел 3'!S107</f>
        <v>0</v>
      </c>
      <c r="T71" s="79">
        <f>'Раздел 3'!T107</f>
        <v>0</v>
      </c>
      <c r="U71" s="79">
        <f>'Раздел 3'!U107</f>
        <v>0</v>
      </c>
      <c r="V71" s="79">
        <f>'Раздел 3'!V107</f>
        <v>0</v>
      </c>
      <c r="W71" s="79">
        <f>'Раздел 3'!W107</f>
        <v>14</v>
      </c>
      <c r="X71" s="79">
        <f>'Раздел 3'!X107</f>
        <v>2</v>
      </c>
      <c r="Y71" s="79">
        <f>'Раздел 3'!Y107</f>
        <v>12</v>
      </c>
      <c r="Z71" s="79">
        <f>'Раздел 3'!Z107</f>
        <v>0</v>
      </c>
      <c r="AA71" s="79">
        <f>'Раздел 3'!AA107</f>
        <v>0</v>
      </c>
      <c r="AB71" s="79">
        <f>'Раздел 3'!AB107</f>
        <v>54</v>
      </c>
      <c r="AC71" s="79">
        <f>'Раздел 3'!AC107</f>
        <v>14</v>
      </c>
      <c r="AD71" s="79">
        <f>'Раздел 3'!AD107</f>
        <v>34</v>
      </c>
      <c r="AE71" s="79">
        <f>'Раздел 3'!AE107</f>
        <v>6</v>
      </c>
      <c r="AF71" s="79">
        <f>'Раздел 3'!AF107</f>
        <v>0</v>
      </c>
    </row>
    <row r="72" spans="1:32" x14ac:dyDescent="0.25">
      <c r="A72" s="56" t="s">
        <v>634</v>
      </c>
      <c r="B72" s="27" t="s">
        <v>212</v>
      </c>
      <c r="C72" s="79">
        <f>'Раздел 3'!C108</f>
        <v>0</v>
      </c>
      <c r="D72" s="79">
        <f>'Раздел 3'!D108</f>
        <v>0</v>
      </c>
      <c r="E72" s="79">
        <f>'Раздел 3'!E108</f>
        <v>0</v>
      </c>
      <c r="F72" s="79">
        <f>'Раздел 3'!F108</f>
        <v>0</v>
      </c>
      <c r="G72" s="79">
        <f>'Раздел 3'!G108</f>
        <v>0</v>
      </c>
      <c r="H72" s="79">
        <f>'Раздел 3'!H108</f>
        <v>0</v>
      </c>
      <c r="I72" s="79">
        <f>'Раздел 3'!I108</f>
        <v>0</v>
      </c>
      <c r="J72" s="79">
        <f>'Раздел 3'!J108</f>
        <v>0</v>
      </c>
      <c r="K72" s="79">
        <f>'Раздел 3'!K108</f>
        <v>0</v>
      </c>
      <c r="L72" s="79">
        <f>'Раздел 3'!L108</f>
        <v>0</v>
      </c>
      <c r="M72" s="79">
        <f>'Раздел 3'!M108</f>
        <v>0</v>
      </c>
      <c r="N72" s="79">
        <f>'Раздел 3'!N108</f>
        <v>0</v>
      </c>
      <c r="O72" s="79">
        <f>'Раздел 3'!O108</f>
        <v>0</v>
      </c>
      <c r="P72" s="79">
        <f>'Раздел 3'!P108</f>
        <v>0</v>
      </c>
      <c r="Q72" s="79">
        <f>'Раздел 3'!Q108</f>
        <v>0</v>
      </c>
      <c r="R72" s="79">
        <f>'Раздел 3'!R108</f>
        <v>0</v>
      </c>
      <c r="S72" s="79">
        <f>'Раздел 3'!S108</f>
        <v>0</v>
      </c>
      <c r="T72" s="79">
        <f>'Раздел 3'!T108</f>
        <v>0</v>
      </c>
      <c r="U72" s="79">
        <f>'Раздел 3'!U108</f>
        <v>0</v>
      </c>
      <c r="V72" s="79">
        <f>'Раздел 3'!V108</f>
        <v>0</v>
      </c>
      <c r="W72" s="79">
        <f>'Раздел 3'!W108</f>
        <v>0</v>
      </c>
      <c r="X72" s="79">
        <f>'Раздел 3'!X108</f>
        <v>0</v>
      </c>
      <c r="Y72" s="79">
        <f>'Раздел 3'!Y108</f>
        <v>0</v>
      </c>
      <c r="Z72" s="79">
        <f>'Раздел 3'!Z108</f>
        <v>0</v>
      </c>
      <c r="AA72" s="79">
        <f>'Раздел 3'!AA108</f>
        <v>0</v>
      </c>
      <c r="AB72" s="79">
        <f>'Раздел 3'!AB108</f>
        <v>0</v>
      </c>
      <c r="AC72" s="79">
        <f>'Раздел 3'!AC108</f>
        <v>0</v>
      </c>
      <c r="AD72" s="79">
        <f>'Раздел 3'!AD108</f>
        <v>0</v>
      </c>
      <c r="AE72" s="79">
        <f>'Раздел 3'!AE108</f>
        <v>0</v>
      </c>
      <c r="AF72" s="79">
        <f>'Раздел 3'!AF108</f>
        <v>0</v>
      </c>
    </row>
    <row r="73" spans="1:32" x14ac:dyDescent="0.25">
      <c r="A73" s="56" t="s">
        <v>185</v>
      </c>
      <c r="B73" s="27" t="s">
        <v>214</v>
      </c>
      <c r="C73" s="79">
        <f>'Раздел 3'!C109</f>
        <v>0</v>
      </c>
      <c r="D73" s="79">
        <f>'Раздел 3'!D109</f>
        <v>0</v>
      </c>
      <c r="E73" s="79">
        <f>'Раздел 3'!E109</f>
        <v>0</v>
      </c>
      <c r="F73" s="79">
        <f>'Раздел 3'!F109</f>
        <v>0</v>
      </c>
      <c r="G73" s="79">
        <f>'Раздел 3'!G109</f>
        <v>0</v>
      </c>
      <c r="H73" s="79">
        <f>'Раздел 3'!H109</f>
        <v>0</v>
      </c>
      <c r="I73" s="79">
        <f>'Раздел 3'!I109</f>
        <v>0</v>
      </c>
      <c r="J73" s="79">
        <f>'Раздел 3'!J109</f>
        <v>0</v>
      </c>
      <c r="K73" s="79">
        <f>'Раздел 3'!K109</f>
        <v>0</v>
      </c>
      <c r="L73" s="79">
        <f>'Раздел 3'!L109</f>
        <v>0</v>
      </c>
      <c r="M73" s="79">
        <f>'Раздел 3'!M109</f>
        <v>0</v>
      </c>
      <c r="N73" s="79">
        <f>'Раздел 3'!N109</f>
        <v>0</v>
      </c>
      <c r="O73" s="79">
        <f>'Раздел 3'!O109</f>
        <v>0</v>
      </c>
      <c r="P73" s="79">
        <f>'Раздел 3'!P109</f>
        <v>0</v>
      </c>
      <c r="Q73" s="79">
        <f>'Раздел 3'!Q109</f>
        <v>0</v>
      </c>
      <c r="R73" s="79">
        <f>'Раздел 3'!R109</f>
        <v>0</v>
      </c>
      <c r="S73" s="79">
        <f>'Раздел 3'!S109</f>
        <v>0</v>
      </c>
      <c r="T73" s="79">
        <f>'Раздел 3'!T109</f>
        <v>0</v>
      </c>
      <c r="U73" s="79">
        <f>'Раздел 3'!U109</f>
        <v>0</v>
      </c>
      <c r="V73" s="79">
        <f>'Раздел 3'!V109</f>
        <v>0</v>
      </c>
      <c r="W73" s="79">
        <f>'Раздел 3'!W109</f>
        <v>0</v>
      </c>
      <c r="X73" s="79">
        <f>'Раздел 3'!X109</f>
        <v>0</v>
      </c>
      <c r="Y73" s="79">
        <f>'Раздел 3'!Y109</f>
        <v>0</v>
      </c>
      <c r="Z73" s="79">
        <f>'Раздел 3'!Z109</f>
        <v>0</v>
      </c>
      <c r="AA73" s="79">
        <f>'Раздел 3'!AA109</f>
        <v>0</v>
      </c>
      <c r="AB73" s="79">
        <f>'Раздел 3'!AB109</f>
        <v>0</v>
      </c>
      <c r="AC73" s="79">
        <f>'Раздел 3'!AC109</f>
        <v>0</v>
      </c>
      <c r="AD73" s="79">
        <f>'Раздел 3'!AD109</f>
        <v>0</v>
      </c>
      <c r="AE73" s="79">
        <f>'Раздел 3'!AE109</f>
        <v>0</v>
      </c>
      <c r="AF73" s="79">
        <f>'Раздел 3'!AF109</f>
        <v>0</v>
      </c>
    </row>
    <row r="74" spans="1:32" x14ac:dyDescent="0.25">
      <c r="A74" s="56" t="s">
        <v>870</v>
      </c>
      <c r="B74" s="27" t="s">
        <v>216</v>
      </c>
      <c r="C74" s="79">
        <f>'Раздел 3'!C110</f>
        <v>0</v>
      </c>
      <c r="D74" s="79">
        <f>'Раздел 3'!D110</f>
        <v>0</v>
      </c>
      <c r="E74" s="79">
        <f>'Раздел 3'!E110</f>
        <v>0</v>
      </c>
      <c r="F74" s="79">
        <f>'Раздел 3'!F110</f>
        <v>0</v>
      </c>
      <c r="G74" s="79">
        <f>'Раздел 3'!G110</f>
        <v>0</v>
      </c>
      <c r="H74" s="79">
        <f>'Раздел 3'!H110</f>
        <v>0</v>
      </c>
      <c r="I74" s="79">
        <f>'Раздел 3'!I110</f>
        <v>0</v>
      </c>
      <c r="J74" s="79">
        <f>'Раздел 3'!J110</f>
        <v>0</v>
      </c>
      <c r="K74" s="79">
        <f>'Раздел 3'!K110</f>
        <v>0</v>
      </c>
      <c r="L74" s="79">
        <f>'Раздел 3'!L110</f>
        <v>0</v>
      </c>
      <c r="M74" s="79">
        <f>'Раздел 3'!M110</f>
        <v>0</v>
      </c>
      <c r="N74" s="79">
        <f>'Раздел 3'!N110</f>
        <v>0</v>
      </c>
      <c r="O74" s="79">
        <f>'Раздел 3'!O110</f>
        <v>0</v>
      </c>
      <c r="P74" s="79">
        <f>'Раздел 3'!P110</f>
        <v>0</v>
      </c>
      <c r="Q74" s="79">
        <f>'Раздел 3'!Q110</f>
        <v>0</v>
      </c>
      <c r="R74" s="79">
        <f>'Раздел 3'!R110</f>
        <v>0</v>
      </c>
      <c r="S74" s="79">
        <f>'Раздел 3'!S110</f>
        <v>0</v>
      </c>
      <c r="T74" s="79">
        <f>'Раздел 3'!T110</f>
        <v>0</v>
      </c>
      <c r="U74" s="79">
        <f>'Раздел 3'!U110</f>
        <v>0</v>
      </c>
      <c r="V74" s="79">
        <f>'Раздел 3'!V110</f>
        <v>0</v>
      </c>
      <c r="W74" s="79">
        <f>'Раздел 3'!W110</f>
        <v>0</v>
      </c>
      <c r="X74" s="79">
        <f>'Раздел 3'!X110</f>
        <v>0</v>
      </c>
      <c r="Y74" s="79">
        <f>'Раздел 3'!Y110</f>
        <v>0</v>
      </c>
      <c r="Z74" s="79">
        <f>'Раздел 3'!Z110</f>
        <v>0</v>
      </c>
      <c r="AA74" s="79">
        <f>'Раздел 3'!AA110</f>
        <v>0</v>
      </c>
      <c r="AB74" s="79">
        <f>'Раздел 3'!AB110</f>
        <v>0</v>
      </c>
      <c r="AC74" s="79">
        <f>'Раздел 3'!AC110</f>
        <v>0</v>
      </c>
      <c r="AD74" s="79">
        <f>'Раздел 3'!AD110</f>
        <v>0</v>
      </c>
      <c r="AE74" s="79">
        <f>'Раздел 3'!AE110</f>
        <v>0</v>
      </c>
      <c r="AF74" s="79">
        <f>'Раздел 3'!AF110</f>
        <v>0</v>
      </c>
    </row>
    <row r="75" spans="1:32" x14ac:dyDescent="0.25">
      <c r="A75" s="56" t="s">
        <v>188</v>
      </c>
      <c r="B75" s="27" t="s">
        <v>232</v>
      </c>
      <c r="C75" s="79">
        <f>'Раздел 3'!C118</f>
        <v>36</v>
      </c>
      <c r="D75" s="79">
        <f>'Раздел 3'!D118</f>
        <v>5</v>
      </c>
      <c r="E75" s="79">
        <f>'Раздел 3'!E118</f>
        <v>3</v>
      </c>
      <c r="F75" s="79">
        <f>'Раздел 3'!F118</f>
        <v>0</v>
      </c>
      <c r="G75" s="79">
        <f>'Раздел 3'!G118</f>
        <v>7</v>
      </c>
      <c r="H75" s="79">
        <f>'Раздел 3'!H118</f>
        <v>4</v>
      </c>
      <c r="I75" s="79">
        <f>'Раздел 3'!I118</f>
        <v>15</v>
      </c>
      <c r="J75" s="79">
        <f>'Раздел 3'!J118</f>
        <v>2</v>
      </c>
      <c r="K75" s="79">
        <f>'Раздел 3'!K118</f>
        <v>0</v>
      </c>
      <c r="L75" s="79">
        <f>'Раздел 3'!L118</f>
        <v>0</v>
      </c>
      <c r="M75" s="79">
        <f>'Раздел 3'!M118</f>
        <v>0</v>
      </c>
      <c r="N75" s="79">
        <f>'Раздел 3'!N118</f>
        <v>0</v>
      </c>
      <c r="O75" s="79">
        <f>'Раздел 3'!O118</f>
        <v>0</v>
      </c>
      <c r="P75" s="79">
        <f>'Раздел 3'!P118</f>
        <v>0</v>
      </c>
      <c r="Q75" s="79">
        <f>'Раздел 3'!Q118</f>
        <v>0</v>
      </c>
      <c r="R75" s="79">
        <f>'Раздел 3'!R118</f>
        <v>0</v>
      </c>
      <c r="S75" s="79">
        <f>'Раздел 3'!S118</f>
        <v>0</v>
      </c>
      <c r="T75" s="79">
        <f>'Раздел 3'!T118</f>
        <v>0</v>
      </c>
      <c r="U75" s="79">
        <f>'Раздел 3'!U118</f>
        <v>0</v>
      </c>
      <c r="V75" s="79">
        <f>'Раздел 3'!V118</f>
        <v>0</v>
      </c>
      <c r="W75" s="79">
        <f>'Раздел 3'!W118</f>
        <v>8</v>
      </c>
      <c r="X75" s="79">
        <f>'Раздел 3'!X118</f>
        <v>5</v>
      </c>
      <c r="Y75" s="79">
        <f>'Раздел 3'!Y118</f>
        <v>3</v>
      </c>
      <c r="Z75" s="79">
        <f>'Раздел 3'!Z118</f>
        <v>0</v>
      </c>
      <c r="AA75" s="79">
        <f>'Раздел 3'!AA118</f>
        <v>0</v>
      </c>
      <c r="AB75" s="79">
        <f>'Раздел 3'!AB118</f>
        <v>11</v>
      </c>
      <c r="AC75" s="79">
        <f>'Раздел 3'!AC118</f>
        <v>3</v>
      </c>
      <c r="AD75" s="79">
        <f>'Раздел 3'!AD118</f>
        <v>8</v>
      </c>
      <c r="AE75" s="79">
        <f>'Раздел 3'!AE118</f>
        <v>0</v>
      </c>
      <c r="AF75" s="79">
        <f>'Раздел 3'!AF118</f>
        <v>0</v>
      </c>
    </row>
    <row r="76" spans="1:32" x14ac:dyDescent="0.25">
      <c r="A76" s="56" t="s">
        <v>190</v>
      </c>
      <c r="B76" s="27" t="s">
        <v>234</v>
      </c>
      <c r="C76" s="79">
        <f>'Раздел 3'!C119</f>
        <v>0</v>
      </c>
      <c r="D76" s="79">
        <f>'Раздел 3'!D119</f>
        <v>0</v>
      </c>
      <c r="E76" s="79">
        <f>'Раздел 3'!E119</f>
        <v>0</v>
      </c>
      <c r="F76" s="79">
        <f>'Раздел 3'!F119</f>
        <v>0</v>
      </c>
      <c r="G76" s="79">
        <f>'Раздел 3'!G119</f>
        <v>0</v>
      </c>
      <c r="H76" s="79">
        <f>'Раздел 3'!H119</f>
        <v>0</v>
      </c>
      <c r="I76" s="79">
        <f>'Раздел 3'!I119</f>
        <v>0</v>
      </c>
      <c r="J76" s="79">
        <f>'Раздел 3'!J119</f>
        <v>0</v>
      </c>
      <c r="K76" s="79">
        <f>'Раздел 3'!K119</f>
        <v>0</v>
      </c>
      <c r="L76" s="79">
        <f>'Раздел 3'!L119</f>
        <v>0</v>
      </c>
      <c r="M76" s="79">
        <f>'Раздел 3'!M119</f>
        <v>0</v>
      </c>
      <c r="N76" s="79">
        <f>'Раздел 3'!N119</f>
        <v>0</v>
      </c>
      <c r="O76" s="79">
        <f>'Раздел 3'!O119</f>
        <v>0</v>
      </c>
      <c r="P76" s="79">
        <f>'Раздел 3'!P119</f>
        <v>0</v>
      </c>
      <c r="Q76" s="79">
        <f>'Раздел 3'!Q119</f>
        <v>0</v>
      </c>
      <c r="R76" s="79">
        <f>'Раздел 3'!R119</f>
        <v>0</v>
      </c>
      <c r="S76" s="79">
        <f>'Раздел 3'!S119</f>
        <v>0</v>
      </c>
      <c r="T76" s="79">
        <f>'Раздел 3'!T119</f>
        <v>0</v>
      </c>
      <c r="U76" s="79">
        <f>'Раздел 3'!U119</f>
        <v>0</v>
      </c>
      <c r="V76" s="79">
        <f>'Раздел 3'!V119</f>
        <v>0</v>
      </c>
      <c r="W76" s="79">
        <f>'Раздел 3'!W119</f>
        <v>0</v>
      </c>
      <c r="X76" s="79">
        <f>'Раздел 3'!X119</f>
        <v>0</v>
      </c>
      <c r="Y76" s="79">
        <f>'Раздел 3'!Y119</f>
        <v>0</v>
      </c>
      <c r="Z76" s="79">
        <f>'Раздел 3'!Z119</f>
        <v>0</v>
      </c>
      <c r="AA76" s="79">
        <f>'Раздел 3'!AA119</f>
        <v>0</v>
      </c>
      <c r="AB76" s="79">
        <f>'Раздел 3'!AB119</f>
        <v>0</v>
      </c>
      <c r="AC76" s="79">
        <f>'Раздел 3'!AC119</f>
        <v>0</v>
      </c>
      <c r="AD76" s="79">
        <f>'Раздел 3'!AD119</f>
        <v>0</v>
      </c>
      <c r="AE76" s="79">
        <f>'Раздел 3'!AE119</f>
        <v>0</v>
      </c>
      <c r="AF76" s="79">
        <f>'Раздел 3'!AF119</f>
        <v>0</v>
      </c>
    </row>
    <row r="77" spans="1:32" x14ac:dyDescent="0.25">
      <c r="A77" s="56" t="s">
        <v>196</v>
      </c>
      <c r="B77" s="27" t="s">
        <v>243</v>
      </c>
      <c r="C77" s="79">
        <f>'Раздел 3'!C124</f>
        <v>0</v>
      </c>
      <c r="D77" s="79">
        <f>'Раздел 3'!D124</f>
        <v>0</v>
      </c>
      <c r="E77" s="79">
        <f>'Раздел 3'!E124</f>
        <v>0</v>
      </c>
      <c r="F77" s="79">
        <f>'Раздел 3'!F124</f>
        <v>0</v>
      </c>
      <c r="G77" s="79">
        <f>'Раздел 3'!G124</f>
        <v>0</v>
      </c>
      <c r="H77" s="79">
        <f>'Раздел 3'!H124</f>
        <v>0</v>
      </c>
      <c r="I77" s="79">
        <f>'Раздел 3'!I124</f>
        <v>0</v>
      </c>
      <c r="J77" s="79">
        <f>'Раздел 3'!J124</f>
        <v>0</v>
      </c>
      <c r="K77" s="79">
        <f>'Раздел 3'!K124</f>
        <v>0</v>
      </c>
      <c r="L77" s="79">
        <f>'Раздел 3'!L124</f>
        <v>0</v>
      </c>
      <c r="M77" s="79">
        <f>'Раздел 3'!M124</f>
        <v>0</v>
      </c>
      <c r="N77" s="79">
        <f>'Раздел 3'!N124</f>
        <v>0</v>
      </c>
      <c r="O77" s="79">
        <f>'Раздел 3'!O124</f>
        <v>0</v>
      </c>
      <c r="P77" s="79">
        <f>'Раздел 3'!P124</f>
        <v>0</v>
      </c>
      <c r="Q77" s="79">
        <f>'Раздел 3'!Q124</f>
        <v>0</v>
      </c>
      <c r="R77" s="79">
        <f>'Раздел 3'!R124</f>
        <v>0</v>
      </c>
      <c r="S77" s="79">
        <f>'Раздел 3'!S124</f>
        <v>0</v>
      </c>
      <c r="T77" s="79">
        <f>'Раздел 3'!T124</f>
        <v>0</v>
      </c>
      <c r="U77" s="79">
        <f>'Раздел 3'!U124</f>
        <v>0</v>
      </c>
      <c r="V77" s="79">
        <f>'Раздел 3'!V124</f>
        <v>0</v>
      </c>
      <c r="W77" s="79">
        <f>'Раздел 3'!W124</f>
        <v>0</v>
      </c>
      <c r="X77" s="79">
        <f>'Раздел 3'!X124</f>
        <v>0</v>
      </c>
      <c r="Y77" s="79">
        <f>'Раздел 3'!Y124</f>
        <v>0</v>
      </c>
      <c r="Z77" s="79">
        <f>'Раздел 3'!Z124</f>
        <v>0</v>
      </c>
      <c r="AA77" s="79">
        <f>'Раздел 3'!AA124</f>
        <v>0</v>
      </c>
      <c r="AB77" s="79">
        <f>'Раздел 3'!AB124</f>
        <v>0</v>
      </c>
      <c r="AC77" s="79">
        <f>'Раздел 3'!AC124</f>
        <v>0</v>
      </c>
      <c r="AD77" s="79">
        <f>'Раздел 3'!AD124</f>
        <v>0</v>
      </c>
      <c r="AE77" s="79">
        <f>'Раздел 3'!AE124</f>
        <v>0</v>
      </c>
      <c r="AF77" s="79">
        <f>'Раздел 3'!AF124</f>
        <v>0</v>
      </c>
    </row>
    <row r="78" spans="1:32" x14ac:dyDescent="0.25">
      <c r="A78" s="56" t="s">
        <v>199</v>
      </c>
      <c r="B78" s="27" t="s">
        <v>244</v>
      </c>
      <c r="C78" s="79">
        <f>'Раздел 3'!C125</f>
        <v>0</v>
      </c>
      <c r="D78" s="79">
        <f>'Раздел 3'!D125</f>
        <v>0</v>
      </c>
      <c r="E78" s="79">
        <f>'Раздел 3'!E125</f>
        <v>0</v>
      </c>
      <c r="F78" s="79">
        <f>'Раздел 3'!F125</f>
        <v>0</v>
      </c>
      <c r="G78" s="79">
        <f>'Раздел 3'!G125</f>
        <v>0</v>
      </c>
      <c r="H78" s="79">
        <f>'Раздел 3'!H125</f>
        <v>0</v>
      </c>
      <c r="I78" s="79">
        <f>'Раздел 3'!I125</f>
        <v>0</v>
      </c>
      <c r="J78" s="79">
        <f>'Раздел 3'!J125</f>
        <v>0</v>
      </c>
      <c r="K78" s="79">
        <f>'Раздел 3'!K125</f>
        <v>0</v>
      </c>
      <c r="L78" s="79">
        <f>'Раздел 3'!L125</f>
        <v>0</v>
      </c>
      <c r="M78" s="79">
        <f>'Раздел 3'!M125</f>
        <v>0</v>
      </c>
      <c r="N78" s="79">
        <f>'Раздел 3'!N125</f>
        <v>0</v>
      </c>
      <c r="O78" s="79">
        <f>'Раздел 3'!O125</f>
        <v>0</v>
      </c>
      <c r="P78" s="79">
        <f>'Раздел 3'!P125</f>
        <v>0</v>
      </c>
      <c r="Q78" s="79">
        <f>'Раздел 3'!Q125</f>
        <v>0</v>
      </c>
      <c r="R78" s="79">
        <f>'Раздел 3'!R125</f>
        <v>0</v>
      </c>
      <c r="S78" s="79">
        <f>'Раздел 3'!S125</f>
        <v>0</v>
      </c>
      <c r="T78" s="79">
        <f>'Раздел 3'!T125</f>
        <v>0</v>
      </c>
      <c r="U78" s="79">
        <f>'Раздел 3'!U125</f>
        <v>0</v>
      </c>
      <c r="V78" s="79">
        <f>'Раздел 3'!V125</f>
        <v>0</v>
      </c>
      <c r="W78" s="79">
        <f>'Раздел 3'!W125</f>
        <v>0</v>
      </c>
      <c r="X78" s="79">
        <f>'Раздел 3'!X125</f>
        <v>0</v>
      </c>
      <c r="Y78" s="79">
        <f>'Раздел 3'!Y125</f>
        <v>0</v>
      </c>
      <c r="Z78" s="79">
        <f>'Раздел 3'!Z125</f>
        <v>0</v>
      </c>
      <c r="AA78" s="79">
        <f>'Раздел 3'!AA125</f>
        <v>0</v>
      </c>
      <c r="AB78" s="79">
        <f>'Раздел 3'!AB125</f>
        <v>0</v>
      </c>
      <c r="AC78" s="79">
        <f>'Раздел 3'!AC125</f>
        <v>0</v>
      </c>
      <c r="AD78" s="79">
        <f>'Раздел 3'!AD125</f>
        <v>0</v>
      </c>
      <c r="AE78" s="79">
        <f>'Раздел 3'!AE125</f>
        <v>0</v>
      </c>
      <c r="AF78" s="79">
        <f>'Раздел 3'!AF125</f>
        <v>0</v>
      </c>
    </row>
    <row r="79" spans="1:32" x14ac:dyDescent="0.25">
      <c r="A79" s="56" t="s">
        <v>201</v>
      </c>
      <c r="B79" s="27" t="s">
        <v>246</v>
      </c>
      <c r="C79" s="79">
        <f>'Раздел 3'!C126</f>
        <v>49</v>
      </c>
      <c r="D79" s="79">
        <f>'Раздел 3'!D126</f>
        <v>0</v>
      </c>
      <c r="E79" s="79">
        <f>'Раздел 3'!E126</f>
        <v>14</v>
      </c>
      <c r="F79" s="79">
        <f>'Раздел 3'!F126</f>
        <v>0</v>
      </c>
      <c r="G79" s="79">
        <f>'Раздел 3'!G126</f>
        <v>11</v>
      </c>
      <c r="H79" s="79">
        <f>'Раздел 3'!H126</f>
        <v>10</v>
      </c>
      <c r="I79" s="79">
        <f>'Раздел 3'!I126</f>
        <v>0</v>
      </c>
      <c r="J79" s="79">
        <f>'Раздел 3'!J126</f>
        <v>0</v>
      </c>
      <c r="K79" s="79">
        <f>'Раздел 3'!K126</f>
        <v>14</v>
      </c>
      <c r="L79" s="79">
        <f>'Раздел 3'!L126</f>
        <v>0</v>
      </c>
      <c r="M79" s="79">
        <f>'Раздел 3'!M126</f>
        <v>0</v>
      </c>
      <c r="N79" s="79">
        <f>'Раздел 3'!N126</f>
        <v>0</v>
      </c>
      <c r="O79" s="79">
        <f>'Раздел 3'!O126</f>
        <v>0</v>
      </c>
      <c r="P79" s="79">
        <f>'Раздел 3'!P126</f>
        <v>0</v>
      </c>
      <c r="Q79" s="79">
        <f>'Раздел 3'!Q126</f>
        <v>0</v>
      </c>
      <c r="R79" s="79">
        <f>'Раздел 3'!R126</f>
        <v>0</v>
      </c>
      <c r="S79" s="79">
        <f>'Раздел 3'!S126</f>
        <v>0</v>
      </c>
      <c r="T79" s="79">
        <f>'Раздел 3'!T126</f>
        <v>0</v>
      </c>
      <c r="U79" s="79">
        <f>'Раздел 3'!U126</f>
        <v>0</v>
      </c>
      <c r="V79" s="79">
        <f>'Раздел 3'!V126</f>
        <v>0</v>
      </c>
      <c r="W79" s="79">
        <f>'Раздел 3'!W126</f>
        <v>25</v>
      </c>
      <c r="X79" s="79">
        <f>'Раздел 3'!X126</f>
        <v>14</v>
      </c>
      <c r="Y79" s="79">
        <f>'Раздел 3'!Y126</f>
        <v>11</v>
      </c>
      <c r="Z79" s="79">
        <f>'Раздел 3'!Z126</f>
        <v>0</v>
      </c>
      <c r="AA79" s="79">
        <f>'Раздел 3'!AA126</f>
        <v>0</v>
      </c>
      <c r="AB79" s="79">
        <f>'Раздел 3'!AB126</f>
        <v>14</v>
      </c>
      <c r="AC79" s="79">
        <f>'Раздел 3'!AC126</f>
        <v>14</v>
      </c>
      <c r="AD79" s="79">
        <f>'Раздел 3'!AD126</f>
        <v>0</v>
      </c>
      <c r="AE79" s="79">
        <f>'Раздел 3'!AE126</f>
        <v>0</v>
      </c>
      <c r="AF79" s="79">
        <f>'Раздел 3'!AF126</f>
        <v>0</v>
      </c>
    </row>
    <row r="80" spans="1:32" x14ac:dyDescent="0.25">
      <c r="A80" s="56" t="s">
        <v>678</v>
      </c>
      <c r="B80" s="27" t="s">
        <v>248</v>
      </c>
      <c r="C80" s="79">
        <f>'Раздел 3'!C127</f>
        <v>0</v>
      </c>
      <c r="D80" s="79">
        <f>'Раздел 3'!D127</f>
        <v>0</v>
      </c>
      <c r="E80" s="79">
        <f>'Раздел 3'!E127</f>
        <v>0</v>
      </c>
      <c r="F80" s="79">
        <f>'Раздел 3'!F127</f>
        <v>0</v>
      </c>
      <c r="G80" s="79">
        <f>'Раздел 3'!G127</f>
        <v>0</v>
      </c>
      <c r="H80" s="79">
        <f>'Раздел 3'!H127</f>
        <v>0</v>
      </c>
      <c r="I80" s="79">
        <f>'Раздел 3'!I127</f>
        <v>0</v>
      </c>
      <c r="J80" s="79">
        <f>'Раздел 3'!J127</f>
        <v>0</v>
      </c>
      <c r="K80" s="79">
        <f>'Раздел 3'!K127</f>
        <v>0</v>
      </c>
      <c r="L80" s="79">
        <f>'Раздел 3'!L127</f>
        <v>0</v>
      </c>
      <c r="M80" s="79">
        <f>'Раздел 3'!M127</f>
        <v>0</v>
      </c>
      <c r="N80" s="79">
        <f>'Раздел 3'!N127</f>
        <v>0</v>
      </c>
      <c r="O80" s="79">
        <f>'Раздел 3'!O127</f>
        <v>0</v>
      </c>
      <c r="P80" s="79">
        <f>'Раздел 3'!P127</f>
        <v>0</v>
      </c>
      <c r="Q80" s="79">
        <f>'Раздел 3'!Q127</f>
        <v>0</v>
      </c>
      <c r="R80" s="79">
        <f>'Раздел 3'!R127</f>
        <v>0</v>
      </c>
      <c r="S80" s="79">
        <f>'Раздел 3'!S127</f>
        <v>0</v>
      </c>
      <c r="T80" s="79">
        <f>'Раздел 3'!T127</f>
        <v>0</v>
      </c>
      <c r="U80" s="79">
        <f>'Раздел 3'!U127</f>
        <v>0</v>
      </c>
      <c r="V80" s="79">
        <f>'Раздел 3'!V127</f>
        <v>0</v>
      </c>
      <c r="W80" s="79">
        <f>'Раздел 3'!W127</f>
        <v>0</v>
      </c>
      <c r="X80" s="79">
        <f>'Раздел 3'!X127</f>
        <v>0</v>
      </c>
      <c r="Y80" s="79">
        <f>'Раздел 3'!Y127</f>
        <v>0</v>
      </c>
      <c r="Z80" s="79">
        <f>'Раздел 3'!Z127</f>
        <v>0</v>
      </c>
      <c r="AA80" s="79">
        <f>'Раздел 3'!AA127</f>
        <v>0</v>
      </c>
      <c r="AB80" s="79">
        <f>'Раздел 3'!AB127</f>
        <v>0</v>
      </c>
      <c r="AC80" s="79">
        <f>'Раздел 3'!AC127</f>
        <v>0</v>
      </c>
      <c r="AD80" s="79">
        <f>'Раздел 3'!AD127</f>
        <v>0</v>
      </c>
      <c r="AE80" s="79">
        <f>'Раздел 3'!AE127</f>
        <v>0</v>
      </c>
      <c r="AF80" s="79">
        <f>'Раздел 3'!AF127</f>
        <v>0</v>
      </c>
    </row>
    <row r="81" spans="1:32" x14ac:dyDescent="0.25">
      <c r="A81" s="56" t="s">
        <v>203</v>
      </c>
      <c r="B81" s="27" t="s">
        <v>250</v>
      </c>
      <c r="C81" s="79">
        <f>'Раздел 3'!C128</f>
        <v>142</v>
      </c>
      <c r="D81" s="79">
        <f>'Раздел 3'!D128</f>
        <v>14</v>
      </c>
      <c r="E81" s="79">
        <f>'Раздел 3'!E128</f>
        <v>0</v>
      </c>
      <c r="F81" s="79">
        <f>'Раздел 3'!F128</f>
        <v>0</v>
      </c>
      <c r="G81" s="79">
        <f>'Раздел 3'!G128</f>
        <v>60</v>
      </c>
      <c r="H81" s="79">
        <f>'Раздел 3'!H128</f>
        <v>0</v>
      </c>
      <c r="I81" s="79">
        <f>'Раздел 3'!I128</f>
        <v>35</v>
      </c>
      <c r="J81" s="79">
        <f>'Раздел 3'!J128</f>
        <v>33</v>
      </c>
      <c r="K81" s="79">
        <f>'Раздел 3'!K128</f>
        <v>0</v>
      </c>
      <c r="L81" s="79">
        <f>'Раздел 3'!L128</f>
        <v>0</v>
      </c>
      <c r="M81" s="79">
        <f>'Раздел 3'!M128</f>
        <v>0</v>
      </c>
      <c r="N81" s="79">
        <f>'Раздел 3'!N128</f>
        <v>0</v>
      </c>
      <c r="O81" s="79">
        <f>'Раздел 3'!O128</f>
        <v>0</v>
      </c>
      <c r="P81" s="79">
        <f>'Раздел 3'!P128</f>
        <v>0</v>
      </c>
      <c r="Q81" s="79">
        <f>'Раздел 3'!Q128</f>
        <v>0</v>
      </c>
      <c r="R81" s="79">
        <f>'Раздел 3'!R128</f>
        <v>0</v>
      </c>
      <c r="S81" s="79">
        <f>'Раздел 3'!S128</f>
        <v>0</v>
      </c>
      <c r="T81" s="79">
        <f>'Раздел 3'!T128</f>
        <v>0</v>
      </c>
      <c r="U81" s="79">
        <f>'Раздел 3'!U128</f>
        <v>0</v>
      </c>
      <c r="V81" s="79">
        <f>'Раздел 3'!V128</f>
        <v>0</v>
      </c>
      <c r="W81" s="79">
        <f>'Раздел 3'!W128</f>
        <v>55</v>
      </c>
      <c r="X81" s="79">
        <f>'Раздел 3'!X128</f>
        <v>14</v>
      </c>
      <c r="Y81" s="79">
        <f>'Раздел 3'!Y128</f>
        <v>41</v>
      </c>
      <c r="Z81" s="79">
        <f>'Раздел 3'!Z128</f>
        <v>0</v>
      </c>
      <c r="AA81" s="79">
        <f>'Раздел 3'!AA128</f>
        <v>0</v>
      </c>
      <c r="AB81" s="79">
        <f>'Раздел 3'!AB128</f>
        <v>15</v>
      </c>
      <c r="AC81" s="79">
        <f>'Раздел 3'!AC128</f>
        <v>1</v>
      </c>
      <c r="AD81" s="79">
        <f>'Раздел 3'!AD128</f>
        <v>14</v>
      </c>
      <c r="AE81" s="79">
        <f>'Раздел 3'!AE128</f>
        <v>0</v>
      </c>
      <c r="AF81" s="79">
        <f>'Раздел 3'!AF128</f>
        <v>0</v>
      </c>
    </row>
    <row r="82" spans="1:32" x14ac:dyDescent="0.25">
      <c r="A82" s="56" t="s">
        <v>849</v>
      </c>
      <c r="B82" s="27" t="s">
        <v>252</v>
      </c>
      <c r="C82" s="79">
        <f>'Раздел 3'!C129</f>
        <v>1480</v>
      </c>
      <c r="D82" s="79">
        <f>'Раздел 3'!D129</f>
        <v>351</v>
      </c>
      <c r="E82" s="79">
        <f>'Раздел 3'!E129</f>
        <v>158</v>
      </c>
      <c r="F82" s="79">
        <f>'Раздел 3'!F129</f>
        <v>269</v>
      </c>
      <c r="G82" s="79">
        <f>'Раздел 3'!G129</f>
        <v>163</v>
      </c>
      <c r="H82" s="79">
        <f>'Раздел 3'!H129</f>
        <v>145</v>
      </c>
      <c r="I82" s="79">
        <f>'Раздел 3'!I129</f>
        <v>144</v>
      </c>
      <c r="J82" s="79">
        <f>'Раздел 3'!J129</f>
        <v>67</v>
      </c>
      <c r="K82" s="79">
        <f>'Раздел 3'!K129</f>
        <v>135</v>
      </c>
      <c r="L82" s="79">
        <f>'Раздел 3'!L129</f>
        <v>0</v>
      </c>
      <c r="M82" s="79">
        <f>'Раздел 3'!M129</f>
        <v>9</v>
      </c>
      <c r="N82" s="79">
        <f>'Раздел 3'!N129</f>
        <v>6</v>
      </c>
      <c r="O82" s="79">
        <f>'Раздел 3'!O129</f>
        <v>7</v>
      </c>
      <c r="P82" s="79">
        <f>'Раздел 3'!P129</f>
        <v>5</v>
      </c>
      <c r="Q82" s="79">
        <f>'Раздел 3'!Q129</f>
        <v>7</v>
      </c>
      <c r="R82" s="79">
        <f>'Раздел 3'!R129</f>
        <v>3</v>
      </c>
      <c r="S82" s="79">
        <f>'Раздел 3'!S129</f>
        <v>2</v>
      </c>
      <c r="T82" s="79">
        <f>'Раздел 3'!T129</f>
        <v>2</v>
      </c>
      <c r="U82" s="79">
        <f>'Раздел 3'!U129</f>
        <v>2</v>
      </c>
      <c r="V82" s="79">
        <f>'Раздел 3'!V129</f>
        <v>5</v>
      </c>
      <c r="W82" s="79">
        <f>'Раздел 3'!W129</f>
        <v>473</v>
      </c>
      <c r="X82" s="79">
        <f>'Раздел 3'!X129</f>
        <v>393</v>
      </c>
      <c r="Y82" s="79">
        <f>'Раздел 3'!Y129</f>
        <v>78</v>
      </c>
      <c r="Z82" s="79">
        <f>'Раздел 3'!Z129</f>
        <v>1</v>
      </c>
      <c r="AA82" s="79">
        <f>'Раздел 3'!AA129</f>
        <v>1</v>
      </c>
      <c r="AB82" s="79">
        <f>'Раздел 3'!AB129</f>
        <v>491</v>
      </c>
      <c r="AC82" s="79">
        <f>'Раздел 3'!AC129</f>
        <v>222</v>
      </c>
      <c r="AD82" s="79">
        <f>'Раздел 3'!AD129</f>
        <v>261</v>
      </c>
      <c r="AE82" s="79">
        <f>'Раздел 3'!AE129</f>
        <v>7</v>
      </c>
      <c r="AF82" s="79">
        <f>'Раздел 3'!AF129</f>
        <v>1</v>
      </c>
    </row>
    <row r="83" spans="1:32" x14ac:dyDescent="0.25">
      <c r="A83" s="56" t="s">
        <v>213</v>
      </c>
      <c r="B83" s="27" t="s">
        <v>254</v>
      </c>
      <c r="C83" s="79">
        <f>'Раздел 3'!C130</f>
        <v>12</v>
      </c>
      <c r="D83" s="79">
        <f>'Раздел 3'!D130</f>
        <v>0</v>
      </c>
      <c r="E83" s="79">
        <f>'Раздел 3'!E130</f>
        <v>0</v>
      </c>
      <c r="F83" s="79">
        <f>'Раздел 3'!F130</f>
        <v>12</v>
      </c>
      <c r="G83" s="79">
        <f>'Раздел 3'!G130</f>
        <v>0</v>
      </c>
      <c r="H83" s="79">
        <f>'Раздел 3'!H130</f>
        <v>0</v>
      </c>
      <c r="I83" s="79">
        <f>'Раздел 3'!I130</f>
        <v>0</v>
      </c>
      <c r="J83" s="79">
        <f>'Раздел 3'!J130</f>
        <v>0</v>
      </c>
      <c r="K83" s="79">
        <f>'Раздел 3'!K130</f>
        <v>0</v>
      </c>
      <c r="L83" s="79">
        <f>'Раздел 3'!L130</f>
        <v>0</v>
      </c>
      <c r="M83" s="79">
        <f>'Раздел 3'!M130</f>
        <v>0</v>
      </c>
      <c r="N83" s="79">
        <f>'Раздел 3'!N130</f>
        <v>0</v>
      </c>
      <c r="O83" s="79">
        <f>'Раздел 3'!O130</f>
        <v>0</v>
      </c>
      <c r="P83" s="79">
        <f>'Раздел 3'!P130</f>
        <v>0</v>
      </c>
      <c r="Q83" s="79">
        <f>'Раздел 3'!Q130</f>
        <v>0</v>
      </c>
      <c r="R83" s="79">
        <f>'Раздел 3'!R130</f>
        <v>0</v>
      </c>
      <c r="S83" s="79">
        <f>'Раздел 3'!S130</f>
        <v>0</v>
      </c>
      <c r="T83" s="79">
        <f>'Раздел 3'!T130</f>
        <v>0</v>
      </c>
      <c r="U83" s="79">
        <f>'Раздел 3'!U130</f>
        <v>0</v>
      </c>
      <c r="V83" s="79">
        <f>'Раздел 3'!V130</f>
        <v>0</v>
      </c>
      <c r="W83" s="79">
        <f>'Раздел 3'!W130</f>
        <v>0</v>
      </c>
      <c r="X83" s="79">
        <f>'Раздел 3'!X130</f>
        <v>0</v>
      </c>
      <c r="Y83" s="79">
        <f>'Раздел 3'!Y130</f>
        <v>0</v>
      </c>
      <c r="Z83" s="79">
        <f>'Раздел 3'!Z130</f>
        <v>0</v>
      </c>
      <c r="AA83" s="79">
        <f>'Раздел 3'!AA130</f>
        <v>0</v>
      </c>
      <c r="AB83" s="79">
        <f>'Раздел 3'!AB130</f>
        <v>0</v>
      </c>
      <c r="AC83" s="79">
        <f>'Раздел 3'!AC130</f>
        <v>0</v>
      </c>
      <c r="AD83" s="79">
        <f>'Раздел 3'!AD130</f>
        <v>0</v>
      </c>
      <c r="AE83" s="79">
        <f>'Раздел 3'!AE130</f>
        <v>0</v>
      </c>
      <c r="AF83" s="79">
        <f>'Раздел 3'!AF130</f>
        <v>0</v>
      </c>
    </row>
    <row r="84" spans="1:32" x14ac:dyDescent="0.25">
      <c r="A84" s="56" t="s">
        <v>215</v>
      </c>
      <c r="B84" s="27" t="s">
        <v>255</v>
      </c>
      <c r="C84" s="79">
        <f>'Раздел 3'!C131</f>
        <v>966</v>
      </c>
      <c r="D84" s="79">
        <f>'Раздел 3'!D131</f>
        <v>231</v>
      </c>
      <c r="E84" s="79">
        <f>'Раздел 3'!E131</f>
        <v>123</v>
      </c>
      <c r="F84" s="79">
        <f>'Раздел 3'!F131</f>
        <v>128</v>
      </c>
      <c r="G84" s="79">
        <f>'Раздел 3'!G131</f>
        <v>94</v>
      </c>
      <c r="H84" s="79">
        <f>'Раздел 3'!H131</f>
        <v>146</v>
      </c>
      <c r="I84" s="79">
        <f>'Раздел 3'!I131</f>
        <v>85</v>
      </c>
      <c r="J84" s="79">
        <f>'Раздел 3'!J131</f>
        <v>61</v>
      </c>
      <c r="K84" s="79">
        <f>'Раздел 3'!K131</f>
        <v>88</v>
      </c>
      <c r="L84" s="79">
        <f>'Раздел 3'!L131</f>
        <v>0</v>
      </c>
      <c r="M84" s="79">
        <f>'Раздел 3'!M131</f>
        <v>3</v>
      </c>
      <c r="N84" s="79">
        <f>'Раздел 3'!N131</f>
        <v>1</v>
      </c>
      <c r="O84" s="79">
        <f>'Раздел 3'!O131</f>
        <v>0</v>
      </c>
      <c r="P84" s="79">
        <f>'Раздел 3'!P131</f>
        <v>0</v>
      </c>
      <c r="Q84" s="79">
        <f>'Раздел 3'!Q131</f>
        <v>0</v>
      </c>
      <c r="R84" s="79">
        <f>'Раздел 3'!R131</f>
        <v>4</v>
      </c>
      <c r="S84" s="79">
        <f>'Раздел 3'!S131</f>
        <v>1</v>
      </c>
      <c r="T84" s="79">
        <f>'Раздел 3'!T131</f>
        <v>0</v>
      </c>
      <c r="U84" s="79">
        <f>'Раздел 3'!U131</f>
        <v>0</v>
      </c>
      <c r="V84" s="79">
        <f>'Раздел 3'!V131</f>
        <v>1</v>
      </c>
      <c r="W84" s="79">
        <f>'Раздел 3'!W131</f>
        <v>344</v>
      </c>
      <c r="X84" s="79">
        <f>'Раздел 3'!X131</f>
        <v>244</v>
      </c>
      <c r="Y84" s="79">
        <f>'Раздел 3'!Y131</f>
        <v>99</v>
      </c>
      <c r="Z84" s="79">
        <f>'Раздел 3'!Z131</f>
        <v>0</v>
      </c>
      <c r="AA84" s="79">
        <f>'Раздел 3'!AA131</f>
        <v>1</v>
      </c>
      <c r="AB84" s="79">
        <f>'Раздел 3'!AB131</f>
        <v>209</v>
      </c>
      <c r="AC84" s="79">
        <f>'Раздел 3'!AC131</f>
        <v>106</v>
      </c>
      <c r="AD84" s="79">
        <f>'Раздел 3'!AD131</f>
        <v>93</v>
      </c>
      <c r="AE84" s="79">
        <f>'Раздел 3'!AE131</f>
        <v>7</v>
      </c>
      <c r="AF84" s="79">
        <f>'Раздел 3'!AF131</f>
        <v>3</v>
      </c>
    </row>
    <row r="85" spans="1:32" x14ac:dyDescent="0.25">
      <c r="A85" s="56" t="s">
        <v>217</v>
      </c>
      <c r="B85" s="27" t="s">
        <v>256</v>
      </c>
      <c r="C85" s="79">
        <f>'Раздел 3'!C132</f>
        <v>0</v>
      </c>
      <c r="D85" s="79">
        <f>'Раздел 3'!D132</f>
        <v>0</v>
      </c>
      <c r="E85" s="79">
        <f>'Раздел 3'!E132</f>
        <v>0</v>
      </c>
      <c r="F85" s="79">
        <f>'Раздел 3'!F132</f>
        <v>0</v>
      </c>
      <c r="G85" s="79">
        <f>'Раздел 3'!G132</f>
        <v>0</v>
      </c>
      <c r="H85" s="79">
        <f>'Раздел 3'!H132</f>
        <v>0</v>
      </c>
      <c r="I85" s="79">
        <f>'Раздел 3'!I132</f>
        <v>0</v>
      </c>
      <c r="J85" s="79">
        <f>'Раздел 3'!J132</f>
        <v>0</v>
      </c>
      <c r="K85" s="79">
        <f>'Раздел 3'!K132</f>
        <v>0</v>
      </c>
      <c r="L85" s="79">
        <f>'Раздел 3'!L132</f>
        <v>0</v>
      </c>
      <c r="M85" s="79">
        <f>'Раздел 3'!M132</f>
        <v>0</v>
      </c>
      <c r="N85" s="79">
        <f>'Раздел 3'!N132</f>
        <v>0</v>
      </c>
      <c r="O85" s="79">
        <f>'Раздел 3'!O132</f>
        <v>0</v>
      </c>
      <c r="P85" s="79">
        <f>'Раздел 3'!P132</f>
        <v>0</v>
      </c>
      <c r="Q85" s="79">
        <f>'Раздел 3'!Q132</f>
        <v>0</v>
      </c>
      <c r="R85" s="79">
        <f>'Раздел 3'!R132</f>
        <v>0</v>
      </c>
      <c r="S85" s="79">
        <f>'Раздел 3'!S132</f>
        <v>0</v>
      </c>
      <c r="T85" s="79">
        <f>'Раздел 3'!T132</f>
        <v>0</v>
      </c>
      <c r="U85" s="79">
        <f>'Раздел 3'!U132</f>
        <v>0</v>
      </c>
      <c r="V85" s="79">
        <f>'Раздел 3'!V132</f>
        <v>0</v>
      </c>
      <c r="W85" s="79">
        <f>'Раздел 3'!W132</f>
        <v>0</v>
      </c>
      <c r="X85" s="79">
        <f>'Раздел 3'!X132</f>
        <v>0</v>
      </c>
      <c r="Y85" s="79">
        <f>'Раздел 3'!Y132</f>
        <v>0</v>
      </c>
      <c r="Z85" s="79">
        <f>'Раздел 3'!Z132</f>
        <v>0</v>
      </c>
      <c r="AA85" s="79">
        <f>'Раздел 3'!AA132</f>
        <v>0</v>
      </c>
      <c r="AB85" s="79">
        <f>'Раздел 3'!AB132</f>
        <v>0</v>
      </c>
      <c r="AC85" s="79">
        <f>'Раздел 3'!AC132</f>
        <v>0</v>
      </c>
      <c r="AD85" s="79">
        <f>'Раздел 3'!AD132</f>
        <v>0</v>
      </c>
      <c r="AE85" s="79">
        <f>'Раздел 3'!AE132</f>
        <v>0</v>
      </c>
      <c r="AF85" s="79">
        <f>'Раздел 3'!AF132</f>
        <v>0</v>
      </c>
    </row>
    <row r="86" spans="1:32" ht="22.5" x14ac:dyDescent="0.25">
      <c r="A86" s="58" t="s">
        <v>219</v>
      </c>
      <c r="B86" s="27" t="s">
        <v>257</v>
      </c>
      <c r="C86" s="79">
        <f>'Раздел 3'!C133</f>
        <v>0</v>
      </c>
      <c r="D86" s="79">
        <f>'Раздел 3'!D133</f>
        <v>0</v>
      </c>
      <c r="E86" s="79">
        <f>'Раздел 3'!E133</f>
        <v>0</v>
      </c>
      <c r="F86" s="79">
        <f>'Раздел 3'!F133</f>
        <v>0</v>
      </c>
      <c r="G86" s="79">
        <f>'Раздел 3'!G133</f>
        <v>0</v>
      </c>
      <c r="H86" s="79">
        <f>'Раздел 3'!H133</f>
        <v>0</v>
      </c>
      <c r="I86" s="79">
        <f>'Раздел 3'!I133</f>
        <v>0</v>
      </c>
      <c r="J86" s="79">
        <f>'Раздел 3'!J133</f>
        <v>0</v>
      </c>
      <c r="K86" s="79">
        <f>'Раздел 3'!K133</f>
        <v>0</v>
      </c>
      <c r="L86" s="79">
        <f>'Раздел 3'!L133</f>
        <v>0</v>
      </c>
      <c r="M86" s="79">
        <f>'Раздел 3'!M133</f>
        <v>0</v>
      </c>
      <c r="N86" s="79">
        <f>'Раздел 3'!N133</f>
        <v>0</v>
      </c>
      <c r="O86" s="79">
        <f>'Раздел 3'!O133</f>
        <v>0</v>
      </c>
      <c r="P86" s="79">
        <f>'Раздел 3'!P133</f>
        <v>0</v>
      </c>
      <c r="Q86" s="79">
        <f>'Раздел 3'!Q133</f>
        <v>0</v>
      </c>
      <c r="R86" s="79">
        <f>'Раздел 3'!R133</f>
        <v>0</v>
      </c>
      <c r="S86" s="79">
        <f>'Раздел 3'!S133</f>
        <v>0</v>
      </c>
      <c r="T86" s="79">
        <f>'Раздел 3'!T133</f>
        <v>0</v>
      </c>
      <c r="U86" s="79">
        <f>'Раздел 3'!U133</f>
        <v>0</v>
      </c>
      <c r="V86" s="79">
        <f>'Раздел 3'!V133</f>
        <v>0</v>
      </c>
      <c r="W86" s="79">
        <f>'Раздел 3'!W133</f>
        <v>0</v>
      </c>
      <c r="X86" s="79">
        <f>'Раздел 3'!X133</f>
        <v>0</v>
      </c>
      <c r="Y86" s="79">
        <f>'Раздел 3'!Y133</f>
        <v>0</v>
      </c>
      <c r="Z86" s="79">
        <f>'Раздел 3'!Z133</f>
        <v>0</v>
      </c>
      <c r="AA86" s="79">
        <f>'Раздел 3'!AA133</f>
        <v>0</v>
      </c>
      <c r="AB86" s="79">
        <f>'Раздел 3'!AB133</f>
        <v>0</v>
      </c>
      <c r="AC86" s="79">
        <f>'Раздел 3'!AC133</f>
        <v>0</v>
      </c>
      <c r="AD86" s="79">
        <f>'Раздел 3'!AD133</f>
        <v>0</v>
      </c>
      <c r="AE86" s="79">
        <f>'Раздел 3'!AE133</f>
        <v>0</v>
      </c>
      <c r="AF86" s="79">
        <f>'Раздел 3'!AF133</f>
        <v>0</v>
      </c>
    </row>
    <row r="87" spans="1:32" x14ac:dyDescent="0.25">
      <c r="A87" s="58" t="s">
        <v>635</v>
      </c>
      <c r="B87" s="27" t="s">
        <v>259</v>
      </c>
      <c r="C87" s="79">
        <f>'Раздел 3'!C134</f>
        <v>0</v>
      </c>
      <c r="D87" s="79">
        <f>'Раздел 3'!D134</f>
        <v>0</v>
      </c>
      <c r="E87" s="79">
        <f>'Раздел 3'!E134</f>
        <v>0</v>
      </c>
      <c r="F87" s="79">
        <f>'Раздел 3'!F134</f>
        <v>0</v>
      </c>
      <c r="G87" s="79">
        <f>'Раздел 3'!G134</f>
        <v>0</v>
      </c>
      <c r="H87" s="79">
        <f>'Раздел 3'!H134</f>
        <v>0</v>
      </c>
      <c r="I87" s="79">
        <f>'Раздел 3'!I134</f>
        <v>0</v>
      </c>
      <c r="J87" s="79">
        <f>'Раздел 3'!J134</f>
        <v>0</v>
      </c>
      <c r="K87" s="79">
        <f>'Раздел 3'!K134</f>
        <v>0</v>
      </c>
      <c r="L87" s="79">
        <f>'Раздел 3'!L134</f>
        <v>0</v>
      </c>
      <c r="M87" s="79">
        <f>'Раздел 3'!M134</f>
        <v>0</v>
      </c>
      <c r="N87" s="79">
        <f>'Раздел 3'!N134</f>
        <v>0</v>
      </c>
      <c r="O87" s="79">
        <f>'Раздел 3'!O134</f>
        <v>0</v>
      </c>
      <c r="P87" s="79">
        <f>'Раздел 3'!P134</f>
        <v>0</v>
      </c>
      <c r="Q87" s="79">
        <f>'Раздел 3'!Q134</f>
        <v>0</v>
      </c>
      <c r="R87" s="79">
        <f>'Раздел 3'!R134</f>
        <v>0</v>
      </c>
      <c r="S87" s="79">
        <f>'Раздел 3'!S134</f>
        <v>0</v>
      </c>
      <c r="T87" s="79">
        <f>'Раздел 3'!T134</f>
        <v>0</v>
      </c>
      <c r="U87" s="79">
        <f>'Раздел 3'!U134</f>
        <v>0</v>
      </c>
      <c r="V87" s="79">
        <f>'Раздел 3'!V134</f>
        <v>0</v>
      </c>
      <c r="W87" s="79">
        <f>'Раздел 3'!W134</f>
        <v>0</v>
      </c>
      <c r="X87" s="79">
        <f>'Раздел 3'!X134</f>
        <v>0</v>
      </c>
      <c r="Y87" s="79">
        <f>'Раздел 3'!Y134</f>
        <v>0</v>
      </c>
      <c r="Z87" s="79">
        <f>'Раздел 3'!Z134</f>
        <v>0</v>
      </c>
      <c r="AA87" s="79">
        <f>'Раздел 3'!AA134</f>
        <v>0</v>
      </c>
      <c r="AB87" s="79">
        <f>'Раздел 3'!AB134</f>
        <v>0</v>
      </c>
      <c r="AC87" s="79">
        <f>'Раздел 3'!AC134</f>
        <v>0</v>
      </c>
      <c r="AD87" s="79">
        <f>'Раздел 3'!AD134</f>
        <v>0</v>
      </c>
      <c r="AE87" s="79">
        <f>'Раздел 3'!AE134</f>
        <v>0</v>
      </c>
      <c r="AF87" s="79">
        <f>'Раздел 3'!AF134</f>
        <v>0</v>
      </c>
    </row>
    <row r="88" spans="1:32" ht="22.5" x14ac:dyDescent="0.25">
      <c r="A88" s="58" t="s">
        <v>679</v>
      </c>
      <c r="B88" s="27" t="s">
        <v>261</v>
      </c>
      <c r="C88" s="79">
        <f>'Раздел 3'!C135</f>
        <v>0</v>
      </c>
      <c r="D88" s="79">
        <f>'Раздел 3'!D135</f>
        <v>0</v>
      </c>
      <c r="E88" s="79">
        <f>'Раздел 3'!E135</f>
        <v>0</v>
      </c>
      <c r="F88" s="79">
        <f>'Раздел 3'!F135</f>
        <v>0</v>
      </c>
      <c r="G88" s="79">
        <f>'Раздел 3'!G135</f>
        <v>0</v>
      </c>
      <c r="H88" s="79">
        <f>'Раздел 3'!H135</f>
        <v>0</v>
      </c>
      <c r="I88" s="79">
        <f>'Раздел 3'!I135</f>
        <v>0</v>
      </c>
      <c r="J88" s="79">
        <f>'Раздел 3'!J135</f>
        <v>0</v>
      </c>
      <c r="K88" s="79">
        <f>'Раздел 3'!K135</f>
        <v>0</v>
      </c>
      <c r="L88" s="79">
        <f>'Раздел 3'!L135</f>
        <v>0</v>
      </c>
      <c r="M88" s="79">
        <f>'Раздел 3'!M135</f>
        <v>0</v>
      </c>
      <c r="N88" s="79">
        <f>'Раздел 3'!N135</f>
        <v>0</v>
      </c>
      <c r="O88" s="79">
        <f>'Раздел 3'!O135</f>
        <v>0</v>
      </c>
      <c r="P88" s="79">
        <f>'Раздел 3'!P135</f>
        <v>0</v>
      </c>
      <c r="Q88" s="79">
        <f>'Раздел 3'!Q135</f>
        <v>0</v>
      </c>
      <c r="R88" s="79">
        <f>'Раздел 3'!R135</f>
        <v>0</v>
      </c>
      <c r="S88" s="79">
        <f>'Раздел 3'!S135</f>
        <v>0</v>
      </c>
      <c r="T88" s="79">
        <f>'Раздел 3'!T135</f>
        <v>0</v>
      </c>
      <c r="U88" s="79">
        <f>'Раздел 3'!U135</f>
        <v>0</v>
      </c>
      <c r="V88" s="79">
        <f>'Раздел 3'!V135</f>
        <v>0</v>
      </c>
      <c r="W88" s="79">
        <f>'Раздел 3'!W135</f>
        <v>0</v>
      </c>
      <c r="X88" s="79">
        <f>'Раздел 3'!X135</f>
        <v>0</v>
      </c>
      <c r="Y88" s="79">
        <f>'Раздел 3'!Y135</f>
        <v>0</v>
      </c>
      <c r="Z88" s="79">
        <f>'Раздел 3'!Z135</f>
        <v>0</v>
      </c>
      <c r="AA88" s="79">
        <f>'Раздел 3'!AA135</f>
        <v>0</v>
      </c>
      <c r="AB88" s="79">
        <f>'Раздел 3'!AB135</f>
        <v>0</v>
      </c>
      <c r="AC88" s="79">
        <f>'Раздел 3'!AC135</f>
        <v>0</v>
      </c>
      <c r="AD88" s="79">
        <f>'Раздел 3'!AD135</f>
        <v>0</v>
      </c>
      <c r="AE88" s="79">
        <f>'Раздел 3'!AE135</f>
        <v>0</v>
      </c>
      <c r="AF88" s="79">
        <f>'Раздел 3'!AF135</f>
        <v>0</v>
      </c>
    </row>
    <row r="89" spans="1:32" x14ac:dyDescent="0.25">
      <c r="A89" s="56" t="s">
        <v>221</v>
      </c>
      <c r="B89" s="27" t="s">
        <v>263</v>
      </c>
      <c r="C89" s="79">
        <f>'Раздел 3'!C136</f>
        <v>0</v>
      </c>
      <c r="D89" s="79">
        <f>'Раздел 3'!D136</f>
        <v>0</v>
      </c>
      <c r="E89" s="79">
        <f>'Раздел 3'!E136</f>
        <v>0</v>
      </c>
      <c r="F89" s="79">
        <f>'Раздел 3'!F136</f>
        <v>0</v>
      </c>
      <c r="G89" s="79">
        <f>'Раздел 3'!G136</f>
        <v>0</v>
      </c>
      <c r="H89" s="79">
        <f>'Раздел 3'!H136</f>
        <v>0</v>
      </c>
      <c r="I89" s="79">
        <f>'Раздел 3'!I136</f>
        <v>0</v>
      </c>
      <c r="J89" s="79">
        <f>'Раздел 3'!J136</f>
        <v>0</v>
      </c>
      <c r="K89" s="79">
        <f>'Раздел 3'!K136</f>
        <v>0</v>
      </c>
      <c r="L89" s="79">
        <f>'Раздел 3'!L136</f>
        <v>0</v>
      </c>
      <c r="M89" s="79">
        <f>'Раздел 3'!M136</f>
        <v>0</v>
      </c>
      <c r="N89" s="79">
        <f>'Раздел 3'!N136</f>
        <v>0</v>
      </c>
      <c r="O89" s="79">
        <f>'Раздел 3'!O136</f>
        <v>0</v>
      </c>
      <c r="P89" s="79">
        <f>'Раздел 3'!P136</f>
        <v>0</v>
      </c>
      <c r="Q89" s="79">
        <f>'Раздел 3'!Q136</f>
        <v>0</v>
      </c>
      <c r="R89" s="79">
        <f>'Раздел 3'!R136</f>
        <v>0</v>
      </c>
      <c r="S89" s="79">
        <f>'Раздел 3'!S136</f>
        <v>0</v>
      </c>
      <c r="T89" s="79">
        <f>'Раздел 3'!T136</f>
        <v>0</v>
      </c>
      <c r="U89" s="79">
        <f>'Раздел 3'!U136</f>
        <v>0</v>
      </c>
      <c r="V89" s="79">
        <f>'Раздел 3'!V136</f>
        <v>0</v>
      </c>
      <c r="W89" s="79">
        <f>'Раздел 3'!W136</f>
        <v>0</v>
      </c>
      <c r="X89" s="79">
        <f>'Раздел 3'!X136</f>
        <v>0</v>
      </c>
      <c r="Y89" s="79">
        <f>'Раздел 3'!Y136</f>
        <v>0</v>
      </c>
      <c r="Z89" s="79">
        <f>'Раздел 3'!Z136</f>
        <v>0</v>
      </c>
      <c r="AA89" s="79">
        <f>'Раздел 3'!AA136</f>
        <v>0</v>
      </c>
      <c r="AB89" s="79">
        <f>'Раздел 3'!AB136</f>
        <v>0</v>
      </c>
      <c r="AC89" s="79">
        <f>'Раздел 3'!AC136</f>
        <v>0</v>
      </c>
      <c r="AD89" s="79">
        <f>'Раздел 3'!AD136</f>
        <v>0</v>
      </c>
      <c r="AE89" s="79">
        <f>'Раздел 3'!AE136</f>
        <v>0</v>
      </c>
      <c r="AF89" s="79">
        <f>'Раздел 3'!AF136</f>
        <v>0</v>
      </c>
    </row>
    <row r="90" spans="1:32" x14ac:dyDescent="0.25">
      <c r="A90" s="56" t="s">
        <v>223</v>
      </c>
      <c r="B90" s="27" t="s">
        <v>265</v>
      </c>
      <c r="C90" s="79">
        <f>'Раздел 3'!C137</f>
        <v>0</v>
      </c>
      <c r="D90" s="79">
        <f>'Раздел 3'!D137</f>
        <v>0</v>
      </c>
      <c r="E90" s="79">
        <f>'Раздел 3'!E137</f>
        <v>0</v>
      </c>
      <c r="F90" s="79">
        <f>'Раздел 3'!F137</f>
        <v>0</v>
      </c>
      <c r="G90" s="79">
        <f>'Раздел 3'!G137</f>
        <v>0</v>
      </c>
      <c r="H90" s="79">
        <f>'Раздел 3'!H137</f>
        <v>0</v>
      </c>
      <c r="I90" s="79">
        <f>'Раздел 3'!I137</f>
        <v>0</v>
      </c>
      <c r="J90" s="79">
        <f>'Раздел 3'!J137</f>
        <v>0</v>
      </c>
      <c r="K90" s="79">
        <f>'Раздел 3'!K137</f>
        <v>0</v>
      </c>
      <c r="L90" s="79">
        <f>'Раздел 3'!L137</f>
        <v>0</v>
      </c>
      <c r="M90" s="79">
        <f>'Раздел 3'!M137</f>
        <v>0</v>
      </c>
      <c r="N90" s="79">
        <f>'Раздел 3'!N137</f>
        <v>0</v>
      </c>
      <c r="O90" s="79">
        <f>'Раздел 3'!O137</f>
        <v>0</v>
      </c>
      <c r="P90" s="79">
        <f>'Раздел 3'!P137</f>
        <v>0</v>
      </c>
      <c r="Q90" s="79">
        <f>'Раздел 3'!Q137</f>
        <v>0</v>
      </c>
      <c r="R90" s="79">
        <f>'Раздел 3'!R137</f>
        <v>0</v>
      </c>
      <c r="S90" s="79">
        <f>'Раздел 3'!S137</f>
        <v>0</v>
      </c>
      <c r="T90" s="79">
        <f>'Раздел 3'!T137</f>
        <v>0</v>
      </c>
      <c r="U90" s="79">
        <f>'Раздел 3'!U137</f>
        <v>0</v>
      </c>
      <c r="V90" s="79">
        <f>'Раздел 3'!V137</f>
        <v>0</v>
      </c>
      <c r="W90" s="79">
        <f>'Раздел 3'!W137</f>
        <v>0</v>
      </c>
      <c r="X90" s="79">
        <f>'Раздел 3'!X137</f>
        <v>0</v>
      </c>
      <c r="Y90" s="79">
        <f>'Раздел 3'!Y137</f>
        <v>0</v>
      </c>
      <c r="Z90" s="79">
        <f>'Раздел 3'!Z137</f>
        <v>0</v>
      </c>
      <c r="AA90" s="79">
        <f>'Раздел 3'!AA137</f>
        <v>0</v>
      </c>
      <c r="AB90" s="79">
        <f>'Раздел 3'!AB137</f>
        <v>0</v>
      </c>
      <c r="AC90" s="79">
        <f>'Раздел 3'!AC137</f>
        <v>0</v>
      </c>
      <c r="AD90" s="79">
        <f>'Раздел 3'!AD137</f>
        <v>0</v>
      </c>
      <c r="AE90" s="79">
        <f>'Раздел 3'!AE137</f>
        <v>0</v>
      </c>
      <c r="AF90" s="79">
        <f>'Раздел 3'!AF137</f>
        <v>0</v>
      </c>
    </row>
    <row r="91" spans="1:32" x14ac:dyDescent="0.25">
      <c r="A91" s="56" t="s">
        <v>225</v>
      </c>
      <c r="B91" s="27" t="s">
        <v>267</v>
      </c>
      <c r="C91" s="79">
        <f>'Раздел 3'!C138</f>
        <v>0</v>
      </c>
      <c r="D91" s="79">
        <f>'Раздел 3'!D138</f>
        <v>0</v>
      </c>
      <c r="E91" s="79">
        <f>'Раздел 3'!E138</f>
        <v>0</v>
      </c>
      <c r="F91" s="79">
        <f>'Раздел 3'!F138</f>
        <v>0</v>
      </c>
      <c r="G91" s="79">
        <f>'Раздел 3'!G138</f>
        <v>0</v>
      </c>
      <c r="H91" s="79">
        <f>'Раздел 3'!H138</f>
        <v>0</v>
      </c>
      <c r="I91" s="79">
        <f>'Раздел 3'!I138</f>
        <v>0</v>
      </c>
      <c r="J91" s="79">
        <f>'Раздел 3'!J138</f>
        <v>0</v>
      </c>
      <c r="K91" s="79">
        <f>'Раздел 3'!K138</f>
        <v>0</v>
      </c>
      <c r="L91" s="79">
        <f>'Раздел 3'!L138</f>
        <v>0</v>
      </c>
      <c r="M91" s="79">
        <f>'Раздел 3'!M138</f>
        <v>0</v>
      </c>
      <c r="N91" s="79">
        <f>'Раздел 3'!N138</f>
        <v>0</v>
      </c>
      <c r="O91" s="79">
        <f>'Раздел 3'!O138</f>
        <v>0</v>
      </c>
      <c r="P91" s="79">
        <f>'Раздел 3'!P138</f>
        <v>0</v>
      </c>
      <c r="Q91" s="79">
        <f>'Раздел 3'!Q138</f>
        <v>0</v>
      </c>
      <c r="R91" s="79">
        <f>'Раздел 3'!R138</f>
        <v>0</v>
      </c>
      <c r="S91" s="79">
        <f>'Раздел 3'!S138</f>
        <v>0</v>
      </c>
      <c r="T91" s="79">
        <f>'Раздел 3'!T138</f>
        <v>0</v>
      </c>
      <c r="U91" s="79">
        <f>'Раздел 3'!U138</f>
        <v>0</v>
      </c>
      <c r="V91" s="79">
        <f>'Раздел 3'!V138</f>
        <v>0</v>
      </c>
      <c r="W91" s="79">
        <f>'Раздел 3'!W138</f>
        <v>0</v>
      </c>
      <c r="X91" s="79">
        <f>'Раздел 3'!X138</f>
        <v>0</v>
      </c>
      <c r="Y91" s="79">
        <f>'Раздел 3'!Y138</f>
        <v>0</v>
      </c>
      <c r="Z91" s="79">
        <f>'Раздел 3'!Z138</f>
        <v>0</v>
      </c>
      <c r="AA91" s="79">
        <f>'Раздел 3'!AA138</f>
        <v>0</v>
      </c>
      <c r="AB91" s="79">
        <f>'Раздел 3'!AB138</f>
        <v>0</v>
      </c>
      <c r="AC91" s="79">
        <f>'Раздел 3'!AC138</f>
        <v>0</v>
      </c>
      <c r="AD91" s="79">
        <f>'Раздел 3'!AD138</f>
        <v>0</v>
      </c>
      <c r="AE91" s="79">
        <f>'Раздел 3'!AE138</f>
        <v>0</v>
      </c>
      <c r="AF91" s="79">
        <f>'Раздел 3'!AF138</f>
        <v>0</v>
      </c>
    </row>
    <row r="92" spans="1:32" x14ac:dyDescent="0.25">
      <c r="A92" s="56" t="s">
        <v>227</v>
      </c>
      <c r="B92" s="27" t="s">
        <v>269</v>
      </c>
      <c r="C92" s="79">
        <f>'Раздел 3'!C139</f>
        <v>38</v>
      </c>
      <c r="D92" s="79">
        <f>'Раздел 3'!D139</f>
        <v>38</v>
      </c>
      <c r="E92" s="79">
        <f>'Раздел 3'!E139</f>
        <v>0</v>
      </c>
      <c r="F92" s="79">
        <f>'Раздел 3'!F139</f>
        <v>0</v>
      </c>
      <c r="G92" s="79">
        <f>'Раздел 3'!G139</f>
        <v>0</v>
      </c>
      <c r="H92" s="79">
        <f>'Раздел 3'!H139</f>
        <v>0</v>
      </c>
      <c r="I92" s="79">
        <f>'Раздел 3'!I139</f>
        <v>0</v>
      </c>
      <c r="J92" s="79">
        <f>'Раздел 3'!J139</f>
        <v>0</v>
      </c>
      <c r="K92" s="79">
        <f>'Раздел 3'!K139</f>
        <v>0</v>
      </c>
      <c r="L92" s="79">
        <f>'Раздел 3'!L139</f>
        <v>0</v>
      </c>
      <c r="M92" s="79">
        <f>'Раздел 3'!M139</f>
        <v>0</v>
      </c>
      <c r="N92" s="79">
        <f>'Раздел 3'!N139</f>
        <v>0</v>
      </c>
      <c r="O92" s="79">
        <f>'Раздел 3'!O139</f>
        <v>0</v>
      </c>
      <c r="P92" s="79">
        <f>'Раздел 3'!P139</f>
        <v>0</v>
      </c>
      <c r="Q92" s="79">
        <f>'Раздел 3'!Q139</f>
        <v>0</v>
      </c>
      <c r="R92" s="79">
        <f>'Раздел 3'!R139</f>
        <v>0</v>
      </c>
      <c r="S92" s="79">
        <f>'Раздел 3'!S139</f>
        <v>0</v>
      </c>
      <c r="T92" s="79">
        <f>'Раздел 3'!T139</f>
        <v>0</v>
      </c>
      <c r="U92" s="79">
        <f>'Раздел 3'!U139</f>
        <v>0</v>
      </c>
      <c r="V92" s="79">
        <f>'Раздел 3'!V139</f>
        <v>0</v>
      </c>
      <c r="W92" s="79">
        <f>'Раздел 3'!W139</f>
        <v>0</v>
      </c>
      <c r="X92" s="79">
        <f>'Раздел 3'!X139</f>
        <v>0</v>
      </c>
      <c r="Y92" s="79">
        <f>'Раздел 3'!Y139</f>
        <v>0</v>
      </c>
      <c r="Z92" s="79">
        <f>'Раздел 3'!Z139</f>
        <v>0</v>
      </c>
      <c r="AA92" s="79">
        <f>'Раздел 3'!AA139</f>
        <v>0</v>
      </c>
      <c r="AB92" s="79">
        <f>'Раздел 3'!AB139</f>
        <v>0</v>
      </c>
      <c r="AC92" s="79">
        <f>'Раздел 3'!AC139</f>
        <v>0</v>
      </c>
      <c r="AD92" s="79">
        <f>'Раздел 3'!AD139</f>
        <v>0</v>
      </c>
      <c r="AE92" s="79">
        <f>'Раздел 3'!AE139</f>
        <v>0</v>
      </c>
      <c r="AF92" s="79">
        <f>'Раздел 3'!AF139</f>
        <v>0</v>
      </c>
    </row>
    <row r="93" spans="1:32" x14ac:dyDescent="0.25">
      <c r="A93" s="56" t="s">
        <v>659</v>
      </c>
      <c r="B93" s="27" t="s">
        <v>271</v>
      </c>
      <c r="C93" s="79">
        <f>'Раздел 3'!C140</f>
        <v>45</v>
      </c>
      <c r="D93" s="79">
        <f>'Раздел 3'!D140</f>
        <v>45</v>
      </c>
      <c r="E93" s="79">
        <f>'Раздел 3'!E140</f>
        <v>0</v>
      </c>
      <c r="F93" s="79">
        <f>'Раздел 3'!F140</f>
        <v>0</v>
      </c>
      <c r="G93" s="79">
        <f>'Раздел 3'!G140</f>
        <v>0</v>
      </c>
      <c r="H93" s="79">
        <f>'Раздел 3'!H140</f>
        <v>0</v>
      </c>
      <c r="I93" s="79">
        <f>'Раздел 3'!I140</f>
        <v>0</v>
      </c>
      <c r="J93" s="79">
        <f>'Раздел 3'!J140</f>
        <v>0</v>
      </c>
      <c r="K93" s="79">
        <f>'Раздел 3'!K140</f>
        <v>0</v>
      </c>
      <c r="L93" s="79">
        <f>'Раздел 3'!L140</f>
        <v>0</v>
      </c>
      <c r="M93" s="79">
        <f>'Раздел 3'!M140</f>
        <v>0</v>
      </c>
      <c r="N93" s="79">
        <f>'Раздел 3'!N140</f>
        <v>0</v>
      </c>
      <c r="O93" s="79">
        <f>'Раздел 3'!O140</f>
        <v>0</v>
      </c>
      <c r="P93" s="79">
        <f>'Раздел 3'!P140</f>
        <v>0</v>
      </c>
      <c r="Q93" s="79">
        <f>'Раздел 3'!Q140</f>
        <v>0</v>
      </c>
      <c r="R93" s="79">
        <f>'Раздел 3'!R140</f>
        <v>0</v>
      </c>
      <c r="S93" s="79">
        <f>'Раздел 3'!S140</f>
        <v>0</v>
      </c>
      <c r="T93" s="79">
        <f>'Раздел 3'!T140</f>
        <v>0</v>
      </c>
      <c r="U93" s="79">
        <f>'Раздел 3'!U140</f>
        <v>0</v>
      </c>
      <c r="V93" s="79">
        <f>'Раздел 3'!V140</f>
        <v>0</v>
      </c>
      <c r="W93" s="79">
        <f>'Раздел 3'!W140</f>
        <v>45</v>
      </c>
      <c r="X93" s="79">
        <f>'Раздел 3'!X140</f>
        <v>45</v>
      </c>
      <c r="Y93" s="79">
        <f>'Раздел 3'!Y140</f>
        <v>0</v>
      </c>
      <c r="Z93" s="79">
        <f>'Раздел 3'!Z140</f>
        <v>0</v>
      </c>
      <c r="AA93" s="79">
        <f>'Раздел 3'!AA140</f>
        <v>0</v>
      </c>
      <c r="AB93" s="79">
        <f>'Раздел 3'!AB140</f>
        <v>0</v>
      </c>
      <c r="AC93" s="79">
        <f>'Раздел 3'!AC140</f>
        <v>0</v>
      </c>
      <c r="AD93" s="79">
        <f>'Раздел 3'!AD140</f>
        <v>0</v>
      </c>
      <c r="AE93" s="79">
        <f>'Раздел 3'!AE140</f>
        <v>0</v>
      </c>
      <c r="AF93" s="79">
        <f>'Раздел 3'!AF140</f>
        <v>0</v>
      </c>
    </row>
    <row r="94" spans="1:32" x14ac:dyDescent="0.25">
      <c r="A94" s="56" t="s">
        <v>647</v>
      </c>
      <c r="B94" s="27" t="s">
        <v>273</v>
      </c>
      <c r="C94" s="79">
        <f>'Раздел 3'!C141</f>
        <v>0</v>
      </c>
      <c r="D94" s="79">
        <f>'Раздел 3'!D141</f>
        <v>0</v>
      </c>
      <c r="E94" s="79">
        <f>'Раздел 3'!E141</f>
        <v>0</v>
      </c>
      <c r="F94" s="79">
        <f>'Раздел 3'!F141</f>
        <v>0</v>
      </c>
      <c r="G94" s="79">
        <f>'Раздел 3'!G141</f>
        <v>0</v>
      </c>
      <c r="H94" s="79">
        <f>'Раздел 3'!H141</f>
        <v>0</v>
      </c>
      <c r="I94" s="79">
        <f>'Раздел 3'!I141</f>
        <v>0</v>
      </c>
      <c r="J94" s="79">
        <f>'Раздел 3'!J141</f>
        <v>0</v>
      </c>
      <c r="K94" s="79">
        <f>'Раздел 3'!K141</f>
        <v>0</v>
      </c>
      <c r="L94" s="79">
        <f>'Раздел 3'!L141</f>
        <v>0</v>
      </c>
      <c r="M94" s="79">
        <f>'Раздел 3'!M141</f>
        <v>0</v>
      </c>
      <c r="N94" s="79">
        <f>'Раздел 3'!N141</f>
        <v>0</v>
      </c>
      <c r="O94" s="79">
        <f>'Раздел 3'!O141</f>
        <v>0</v>
      </c>
      <c r="P94" s="79">
        <f>'Раздел 3'!P141</f>
        <v>0</v>
      </c>
      <c r="Q94" s="79">
        <f>'Раздел 3'!Q141</f>
        <v>0</v>
      </c>
      <c r="R94" s="79">
        <f>'Раздел 3'!R141</f>
        <v>0</v>
      </c>
      <c r="S94" s="79">
        <f>'Раздел 3'!S141</f>
        <v>0</v>
      </c>
      <c r="T94" s="79">
        <f>'Раздел 3'!T141</f>
        <v>0</v>
      </c>
      <c r="U94" s="79">
        <f>'Раздел 3'!U141</f>
        <v>0</v>
      </c>
      <c r="V94" s="79">
        <f>'Раздел 3'!V141</f>
        <v>0</v>
      </c>
      <c r="W94" s="79">
        <f>'Раздел 3'!W141</f>
        <v>0</v>
      </c>
      <c r="X94" s="79">
        <f>'Раздел 3'!X141</f>
        <v>0</v>
      </c>
      <c r="Y94" s="79">
        <f>'Раздел 3'!Y141</f>
        <v>0</v>
      </c>
      <c r="Z94" s="79">
        <f>'Раздел 3'!Z141</f>
        <v>0</v>
      </c>
      <c r="AA94" s="79">
        <f>'Раздел 3'!AA141</f>
        <v>0</v>
      </c>
      <c r="AB94" s="79">
        <f>'Раздел 3'!AB141</f>
        <v>0</v>
      </c>
      <c r="AC94" s="79">
        <f>'Раздел 3'!AC141</f>
        <v>0</v>
      </c>
      <c r="AD94" s="79">
        <f>'Раздел 3'!AD141</f>
        <v>0</v>
      </c>
      <c r="AE94" s="79">
        <f>'Раздел 3'!AE141</f>
        <v>0</v>
      </c>
      <c r="AF94" s="79">
        <f>'Раздел 3'!AF141</f>
        <v>0</v>
      </c>
    </row>
    <row r="95" spans="1:32" x14ac:dyDescent="0.25">
      <c r="A95" s="56" t="s">
        <v>229</v>
      </c>
      <c r="B95" s="27" t="s">
        <v>275</v>
      </c>
      <c r="C95" s="79">
        <f>'Раздел 3'!C142</f>
        <v>774</v>
      </c>
      <c r="D95" s="79">
        <f>'Раздел 3'!D142</f>
        <v>233</v>
      </c>
      <c r="E95" s="79">
        <f>'Раздел 3'!E142</f>
        <v>191</v>
      </c>
      <c r="F95" s="79">
        <f>'Раздел 3'!F142</f>
        <v>34</v>
      </c>
      <c r="G95" s="79">
        <f>'Раздел 3'!G142</f>
        <v>61</v>
      </c>
      <c r="H95" s="79">
        <f>'Раздел 3'!H142</f>
        <v>118</v>
      </c>
      <c r="I95" s="79">
        <f>'Раздел 3'!I142</f>
        <v>49</v>
      </c>
      <c r="J95" s="79">
        <f>'Раздел 3'!J142</f>
        <v>43</v>
      </c>
      <c r="K95" s="79">
        <f>'Раздел 3'!K142</f>
        <v>45</v>
      </c>
      <c r="L95" s="79">
        <f>'Раздел 3'!L142</f>
        <v>0</v>
      </c>
      <c r="M95" s="79">
        <f>'Раздел 3'!M142</f>
        <v>0</v>
      </c>
      <c r="N95" s="79">
        <f>'Раздел 3'!N142</f>
        <v>0</v>
      </c>
      <c r="O95" s="79">
        <f>'Раздел 3'!O142</f>
        <v>0</v>
      </c>
      <c r="P95" s="79">
        <f>'Раздел 3'!P142</f>
        <v>0</v>
      </c>
      <c r="Q95" s="79">
        <f>'Раздел 3'!Q142</f>
        <v>0</v>
      </c>
      <c r="R95" s="79">
        <f>'Раздел 3'!R142</f>
        <v>0</v>
      </c>
      <c r="S95" s="79">
        <f>'Раздел 3'!S142</f>
        <v>0</v>
      </c>
      <c r="T95" s="79">
        <f>'Раздел 3'!T142</f>
        <v>0</v>
      </c>
      <c r="U95" s="79">
        <f>'Раздел 3'!U142</f>
        <v>0</v>
      </c>
      <c r="V95" s="79">
        <f>'Раздел 3'!V142</f>
        <v>0</v>
      </c>
      <c r="W95" s="79">
        <f>'Раздел 3'!W142</f>
        <v>326</v>
      </c>
      <c r="X95" s="79">
        <f>'Раздел 3'!X142</f>
        <v>300</v>
      </c>
      <c r="Y95" s="79">
        <f>'Раздел 3'!Y142</f>
        <v>26</v>
      </c>
      <c r="Z95" s="79">
        <f>'Раздел 3'!Z142</f>
        <v>0</v>
      </c>
      <c r="AA95" s="79">
        <f>'Раздел 3'!AA142</f>
        <v>0</v>
      </c>
      <c r="AB95" s="79">
        <f>'Раздел 3'!AB142</f>
        <v>209</v>
      </c>
      <c r="AC95" s="79">
        <f>'Раздел 3'!AC142</f>
        <v>122</v>
      </c>
      <c r="AD95" s="79">
        <f>'Раздел 3'!AD142</f>
        <v>87</v>
      </c>
      <c r="AE95" s="79">
        <f>'Раздел 3'!AE142</f>
        <v>0</v>
      </c>
      <c r="AF95" s="79">
        <f>'Раздел 3'!AF142</f>
        <v>0</v>
      </c>
    </row>
    <row r="96" spans="1:32" x14ac:dyDescent="0.25">
      <c r="A96" s="56" t="s">
        <v>231</v>
      </c>
      <c r="B96" s="27" t="s">
        <v>277</v>
      </c>
      <c r="C96" s="79">
        <f>'Раздел 3'!C143</f>
        <v>0</v>
      </c>
      <c r="D96" s="79">
        <f>'Раздел 3'!D143</f>
        <v>0</v>
      </c>
      <c r="E96" s="79">
        <f>'Раздел 3'!E143</f>
        <v>0</v>
      </c>
      <c r="F96" s="79">
        <f>'Раздел 3'!F143</f>
        <v>0</v>
      </c>
      <c r="G96" s="79">
        <f>'Раздел 3'!G143</f>
        <v>0</v>
      </c>
      <c r="H96" s="79">
        <f>'Раздел 3'!H143</f>
        <v>0</v>
      </c>
      <c r="I96" s="79">
        <f>'Раздел 3'!I143</f>
        <v>0</v>
      </c>
      <c r="J96" s="79">
        <f>'Раздел 3'!J143</f>
        <v>0</v>
      </c>
      <c r="K96" s="79">
        <f>'Раздел 3'!K143</f>
        <v>0</v>
      </c>
      <c r="L96" s="79">
        <f>'Раздел 3'!L143</f>
        <v>0</v>
      </c>
      <c r="M96" s="79">
        <f>'Раздел 3'!M143</f>
        <v>0</v>
      </c>
      <c r="N96" s="79">
        <f>'Раздел 3'!N143</f>
        <v>0</v>
      </c>
      <c r="O96" s="79">
        <f>'Раздел 3'!O143</f>
        <v>0</v>
      </c>
      <c r="P96" s="79">
        <f>'Раздел 3'!P143</f>
        <v>0</v>
      </c>
      <c r="Q96" s="79">
        <f>'Раздел 3'!Q143</f>
        <v>0</v>
      </c>
      <c r="R96" s="79">
        <f>'Раздел 3'!R143</f>
        <v>0</v>
      </c>
      <c r="S96" s="79">
        <f>'Раздел 3'!S143</f>
        <v>0</v>
      </c>
      <c r="T96" s="79">
        <f>'Раздел 3'!T143</f>
        <v>0</v>
      </c>
      <c r="U96" s="79">
        <f>'Раздел 3'!U143</f>
        <v>0</v>
      </c>
      <c r="V96" s="79">
        <f>'Раздел 3'!V143</f>
        <v>0</v>
      </c>
      <c r="W96" s="79">
        <f>'Раздел 3'!W143</f>
        <v>0</v>
      </c>
      <c r="X96" s="79">
        <f>'Раздел 3'!X143</f>
        <v>0</v>
      </c>
      <c r="Y96" s="79">
        <f>'Раздел 3'!Y143</f>
        <v>0</v>
      </c>
      <c r="Z96" s="79">
        <f>'Раздел 3'!Z143</f>
        <v>0</v>
      </c>
      <c r="AA96" s="79">
        <f>'Раздел 3'!AA143</f>
        <v>0</v>
      </c>
      <c r="AB96" s="79">
        <f>'Раздел 3'!AB143</f>
        <v>0</v>
      </c>
      <c r="AC96" s="79">
        <f>'Раздел 3'!AC143</f>
        <v>0</v>
      </c>
      <c r="AD96" s="79">
        <f>'Раздел 3'!AD143</f>
        <v>0</v>
      </c>
      <c r="AE96" s="79">
        <f>'Раздел 3'!AE143</f>
        <v>0</v>
      </c>
      <c r="AF96" s="79">
        <f>'Раздел 3'!AF143</f>
        <v>0</v>
      </c>
    </row>
    <row r="97" spans="1:32" x14ac:dyDescent="0.25">
      <c r="A97" s="56" t="s">
        <v>233</v>
      </c>
      <c r="B97" s="27" t="s">
        <v>279</v>
      </c>
      <c r="C97" s="79">
        <f>'Раздел 3'!C144</f>
        <v>0</v>
      </c>
      <c r="D97" s="79">
        <f>'Раздел 3'!D144</f>
        <v>0</v>
      </c>
      <c r="E97" s="79">
        <f>'Раздел 3'!E144</f>
        <v>0</v>
      </c>
      <c r="F97" s="79">
        <f>'Раздел 3'!F144</f>
        <v>0</v>
      </c>
      <c r="G97" s="79">
        <f>'Раздел 3'!G144</f>
        <v>0</v>
      </c>
      <c r="H97" s="79">
        <f>'Раздел 3'!H144</f>
        <v>0</v>
      </c>
      <c r="I97" s="79">
        <f>'Раздел 3'!I144</f>
        <v>0</v>
      </c>
      <c r="J97" s="79">
        <f>'Раздел 3'!J144</f>
        <v>0</v>
      </c>
      <c r="K97" s="79">
        <f>'Раздел 3'!K144</f>
        <v>0</v>
      </c>
      <c r="L97" s="79">
        <f>'Раздел 3'!L144</f>
        <v>0</v>
      </c>
      <c r="M97" s="79">
        <f>'Раздел 3'!M144</f>
        <v>0</v>
      </c>
      <c r="N97" s="79">
        <f>'Раздел 3'!N144</f>
        <v>0</v>
      </c>
      <c r="O97" s="79">
        <f>'Раздел 3'!O144</f>
        <v>0</v>
      </c>
      <c r="P97" s="79">
        <f>'Раздел 3'!P144</f>
        <v>0</v>
      </c>
      <c r="Q97" s="79">
        <f>'Раздел 3'!Q144</f>
        <v>0</v>
      </c>
      <c r="R97" s="79">
        <f>'Раздел 3'!R144</f>
        <v>0</v>
      </c>
      <c r="S97" s="79">
        <f>'Раздел 3'!S144</f>
        <v>0</v>
      </c>
      <c r="T97" s="79">
        <f>'Раздел 3'!T144</f>
        <v>0</v>
      </c>
      <c r="U97" s="79">
        <f>'Раздел 3'!U144</f>
        <v>0</v>
      </c>
      <c r="V97" s="79">
        <f>'Раздел 3'!V144</f>
        <v>0</v>
      </c>
      <c r="W97" s="79">
        <f>'Раздел 3'!W144</f>
        <v>0</v>
      </c>
      <c r="X97" s="79">
        <f>'Раздел 3'!X144</f>
        <v>0</v>
      </c>
      <c r="Y97" s="79">
        <f>'Раздел 3'!Y144</f>
        <v>0</v>
      </c>
      <c r="Z97" s="79">
        <f>'Раздел 3'!Z144</f>
        <v>0</v>
      </c>
      <c r="AA97" s="79">
        <f>'Раздел 3'!AA144</f>
        <v>0</v>
      </c>
      <c r="AB97" s="79">
        <f>'Раздел 3'!AB144</f>
        <v>0</v>
      </c>
      <c r="AC97" s="79">
        <f>'Раздел 3'!AC144</f>
        <v>0</v>
      </c>
      <c r="AD97" s="79">
        <f>'Раздел 3'!AD144</f>
        <v>0</v>
      </c>
      <c r="AE97" s="79">
        <f>'Раздел 3'!AE144</f>
        <v>0</v>
      </c>
      <c r="AF97" s="79">
        <f>'Раздел 3'!AF144</f>
        <v>0</v>
      </c>
    </row>
    <row r="98" spans="1:32" x14ac:dyDescent="0.25">
      <c r="A98" s="56" t="s">
        <v>235</v>
      </c>
      <c r="B98" s="27" t="s">
        <v>280</v>
      </c>
      <c r="C98" s="79">
        <f>'Раздел 3'!C145</f>
        <v>100</v>
      </c>
      <c r="D98" s="79">
        <f>'Раздел 3'!D145</f>
        <v>23</v>
      </c>
      <c r="E98" s="79">
        <f>'Раздел 3'!E145</f>
        <v>31</v>
      </c>
      <c r="F98" s="79">
        <f>'Раздел 3'!F145</f>
        <v>10</v>
      </c>
      <c r="G98" s="79">
        <f>'Раздел 3'!G145</f>
        <v>3</v>
      </c>
      <c r="H98" s="79">
        <f>'Раздел 3'!H145</f>
        <v>4</v>
      </c>
      <c r="I98" s="79">
        <f>'Раздел 3'!I145</f>
        <v>5</v>
      </c>
      <c r="J98" s="79">
        <f>'Раздел 3'!J145</f>
        <v>3</v>
      </c>
      <c r="K98" s="79">
        <f>'Раздел 3'!K145</f>
        <v>13</v>
      </c>
      <c r="L98" s="79">
        <f>'Раздел 3'!L145</f>
        <v>0</v>
      </c>
      <c r="M98" s="79">
        <f>'Раздел 3'!M145</f>
        <v>4</v>
      </c>
      <c r="N98" s="79">
        <f>'Раздел 3'!N145</f>
        <v>2</v>
      </c>
      <c r="O98" s="79">
        <f>'Раздел 3'!O145</f>
        <v>1</v>
      </c>
      <c r="P98" s="79">
        <f>'Раздел 3'!P145</f>
        <v>0</v>
      </c>
      <c r="Q98" s="79">
        <f>'Раздел 3'!Q145</f>
        <v>0</v>
      </c>
      <c r="R98" s="79">
        <f>'Раздел 3'!R145</f>
        <v>0</v>
      </c>
      <c r="S98" s="79">
        <f>'Раздел 3'!S145</f>
        <v>0</v>
      </c>
      <c r="T98" s="79">
        <f>'Раздел 3'!T145</f>
        <v>0</v>
      </c>
      <c r="U98" s="79">
        <f>'Раздел 3'!U145</f>
        <v>0</v>
      </c>
      <c r="V98" s="79">
        <f>'Раздел 3'!V145</f>
        <v>1</v>
      </c>
      <c r="W98" s="79">
        <f>'Раздел 3'!W145</f>
        <v>23</v>
      </c>
      <c r="X98" s="79">
        <f>'Раздел 3'!X145</f>
        <v>19</v>
      </c>
      <c r="Y98" s="79">
        <f>'Раздел 3'!Y145</f>
        <v>4</v>
      </c>
      <c r="Z98" s="79">
        <f>'Раздел 3'!Z145</f>
        <v>0</v>
      </c>
      <c r="AA98" s="79">
        <f>'Раздел 3'!AA145</f>
        <v>0</v>
      </c>
      <c r="AB98" s="79">
        <f>'Раздел 3'!AB145</f>
        <v>23</v>
      </c>
      <c r="AC98" s="79">
        <f>'Раздел 3'!AC145</f>
        <v>19</v>
      </c>
      <c r="AD98" s="79">
        <f>'Раздел 3'!AD145</f>
        <v>4</v>
      </c>
      <c r="AE98" s="79">
        <f>'Раздел 3'!AE145</f>
        <v>0</v>
      </c>
      <c r="AF98" s="79">
        <f>'Раздел 3'!AF145</f>
        <v>0</v>
      </c>
    </row>
    <row r="99" spans="1:32" x14ac:dyDescent="0.25">
      <c r="A99" s="56" t="s">
        <v>237</v>
      </c>
      <c r="B99" s="27" t="s">
        <v>282</v>
      </c>
      <c r="C99" s="79">
        <f>'Раздел 3'!C146</f>
        <v>113</v>
      </c>
      <c r="D99" s="79">
        <f>'Раздел 3'!D146</f>
        <v>24</v>
      </c>
      <c r="E99" s="79">
        <f>'Раздел 3'!E146</f>
        <v>4</v>
      </c>
      <c r="F99" s="79">
        <f>'Раздел 3'!F146</f>
        <v>32</v>
      </c>
      <c r="G99" s="79">
        <f>'Раздел 3'!G146</f>
        <v>16</v>
      </c>
      <c r="H99" s="79">
        <f>'Раздел 3'!H146</f>
        <v>0</v>
      </c>
      <c r="I99" s="79">
        <f>'Раздел 3'!I146</f>
        <v>28</v>
      </c>
      <c r="J99" s="79">
        <f>'Раздел 3'!J146</f>
        <v>0</v>
      </c>
      <c r="K99" s="79">
        <f>'Раздел 3'!K146</f>
        <v>4</v>
      </c>
      <c r="L99" s="79">
        <f>'Раздел 3'!L146</f>
        <v>0</v>
      </c>
      <c r="M99" s="79">
        <f>'Раздел 3'!M146</f>
        <v>4</v>
      </c>
      <c r="N99" s="79">
        <f>'Раздел 3'!N146</f>
        <v>0</v>
      </c>
      <c r="O99" s="79">
        <f>'Раздел 3'!O146</f>
        <v>1</v>
      </c>
      <c r="P99" s="79">
        <f>'Раздел 3'!P146</f>
        <v>0</v>
      </c>
      <c r="Q99" s="79">
        <f>'Раздел 3'!Q146</f>
        <v>0</v>
      </c>
      <c r="R99" s="79">
        <f>'Раздел 3'!R146</f>
        <v>0</v>
      </c>
      <c r="S99" s="79">
        <f>'Раздел 3'!S146</f>
        <v>0</v>
      </c>
      <c r="T99" s="79">
        <f>'Раздел 3'!T146</f>
        <v>0</v>
      </c>
      <c r="U99" s="79">
        <f>'Раздел 3'!U146</f>
        <v>0</v>
      </c>
      <c r="V99" s="79">
        <f>'Раздел 3'!V146</f>
        <v>0</v>
      </c>
      <c r="W99" s="79">
        <f>'Раздел 3'!W146</f>
        <v>28</v>
      </c>
      <c r="X99" s="79">
        <f>'Раздел 3'!X146</f>
        <v>24</v>
      </c>
      <c r="Y99" s="79">
        <f>'Раздел 3'!Y146</f>
        <v>0</v>
      </c>
      <c r="Z99" s="79">
        <f>'Раздел 3'!Z146</f>
        <v>4</v>
      </c>
      <c r="AA99" s="79">
        <f>'Раздел 3'!AA146</f>
        <v>0</v>
      </c>
      <c r="AB99" s="79">
        <f>'Раздел 3'!AB146</f>
        <v>4</v>
      </c>
      <c r="AC99" s="79">
        <f>'Раздел 3'!AC146</f>
        <v>0</v>
      </c>
      <c r="AD99" s="79">
        <f>'Раздел 3'!AD146</f>
        <v>0</v>
      </c>
      <c r="AE99" s="79">
        <f>'Раздел 3'!AE146</f>
        <v>4</v>
      </c>
      <c r="AF99" s="79">
        <f>'Раздел 3'!AF146</f>
        <v>0</v>
      </c>
    </row>
    <row r="100" spans="1:32" x14ac:dyDescent="0.25">
      <c r="A100" s="56" t="s">
        <v>239</v>
      </c>
      <c r="B100" s="27" t="s">
        <v>284</v>
      </c>
      <c r="C100" s="79">
        <f>'Раздел 3'!C147</f>
        <v>0</v>
      </c>
      <c r="D100" s="79">
        <f>'Раздел 3'!D147</f>
        <v>0</v>
      </c>
      <c r="E100" s="79">
        <f>'Раздел 3'!E147</f>
        <v>0</v>
      </c>
      <c r="F100" s="79">
        <f>'Раздел 3'!F147</f>
        <v>0</v>
      </c>
      <c r="G100" s="79">
        <f>'Раздел 3'!G147</f>
        <v>0</v>
      </c>
      <c r="H100" s="79">
        <f>'Раздел 3'!H147</f>
        <v>0</v>
      </c>
      <c r="I100" s="79">
        <f>'Раздел 3'!I147</f>
        <v>0</v>
      </c>
      <c r="J100" s="79">
        <f>'Раздел 3'!J147</f>
        <v>0</v>
      </c>
      <c r="K100" s="79">
        <f>'Раздел 3'!K147</f>
        <v>0</v>
      </c>
      <c r="L100" s="79">
        <f>'Раздел 3'!L147</f>
        <v>0</v>
      </c>
      <c r="M100" s="79">
        <f>'Раздел 3'!M147</f>
        <v>0</v>
      </c>
      <c r="N100" s="79">
        <f>'Раздел 3'!N147</f>
        <v>0</v>
      </c>
      <c r="O100" s="79">
        <f>'Раздел 3'!O147</f>
        <v>0</v>
      </c>
      <c r="P100" s="79">
        <f>'Раздел 3'!P147</f>
        <v>0</v>
      </c>
      <c r="Q100" s="79">
        <f>'Раздел 3'!Q147</f>
        <v>0</v>
      </c>
      <c r="R100" s="79">
        <f>'Раздел 3'!R147</f>
        <v>0</v>
      </c>
      <c r="S100" s="79">
        <f>'Раздел 3'!S147</f>
        <v>0</v>
      </c>
      <c r="T100" s="79">
        <f>'Раздел 3'!T147</f>
        <v>0</v>
      </c>
      <c r="U100" s="79">
        <f>'Раздел 3'!U147</f>
        <v>0</v>
      </c>
      <c r="V100" s="79">
        <f>'Раздел 3'!V147</f>
        <v>0</v>
      </c>
      <c r="W100" s="79">
        <f>'Раздел 3'!W147</f>
        <v>0</v>
      </c>
      <c r="X100" s="79">
        <f>'Раздел 3'!X147</f>
        <v>0</v>
      </c>
      <c r="Y100" s="79">
        <f>'Раздел 3'!Y147</f>
        <v>0</v>
      </c>
      <c r="Z100" s="79">
        <f>'Раздел 3'!Z147</f>
        <v>0</v>
      </c>
      <c r="AA100" s="79">
        <f>'Раздел 3'!AA147</f>
        <v>0</v>
      </c>
      <c r="AB100" s="79">
        <f>'Раздел 3'!AB147</f>
        <v>0</v>
      </c>
      <c r="AC100" s="79">
        <f>'Раздел 3'!AC147</f>
        <v>0</v>
      </c>
      <c r="AD100" s="79">
        <f>'Раздел 3'!AD147</f>
        <v>0</v>
      </c>
      <c r="AE100" s="79">
        <f>'Раздел 3'!AE147</f>
        <v>0</v>
      </c>
      <c r="AF100" s="79">
        <f>'Раздел 3'!AF147</f>
        <v>0</v>
      </c>
    </row>
    <row r="101" spans="1:32" x14ac:dyDescent="0.25">
      <c r="A101" s="56" t="s">
        <v>636</v>
      </c>
      <c r="B101" s="27" t="s">
        <v>286</v>
      </c>
      <c r="C101" s="79">
        <f>'Раздел 3'!C148</f>
        <v>0</v>
      </c>
      <c r="D101" s="79">
        <f>'Раздел 3'!D148</f>
        <v>0</v>
      </c>
      <c r="E101" s="79">
        <f>'Раздел 3'!E148</f>
        <v>0</v>
      </c>
      <c r="F101" s="79">
        <f>'Раздел 3'!F148</f>
        <v>0</v>
      </c>
      <c r="G101" s="79">
        <f>'Раздел 3'!G148</f>
        <v>0</v>
      </c>
      <c r="H101" s="79">
        <f>'Раздел 3'!H148</f>
        <v>0</v>
      </c>
      <c r="I101" s="79">
        <f>'Раздел 3'!I148</f>
        <v>0</v>
      </c>
      <c r="J101" s="79">
        <f>'Раздел 3'!J148</f>
        <v>0</v>
      </c>
      <c r="K101" s="79">
        <f>'Раздел 3'!K148</f>
        <v>0</v>
      </c>
      <c r="L101" s="79">
        <f>'Раздел 3'!L148</f>
        <v>0</v>
      </c>
      <c r="M101" s="79">
        <f>'Раздел 3'!M148</f>
        <v>0</v>
      </c>
      <c r="N101" s="79">
        <f>'Раздел 3'!N148</f>
        <v>0</v>
      </c>
      <c r="O101" s="79">
        <f>'Раздел 3'!O148</f>
        <v>0</v>
      </c>
      <c r="P101" s="79">
        <f>'Раздел 3'!P148</f>
        <v>0</v>
      </c>
      <c r="Q101" s="79">
        <f>'Раздел 3'!Q148</f>
        <v>0</v>
      </c>
      <c r="R101" s="79">
        <f>'Раздел 3'!R148</f>
        <v>0</v>
      </c>
      <c r="S101" s="79">
        <f>'Раздел 3'!S148</f>
        <v>0</v>
      </c>
      <c r="T101" s="79">
        <f>'Раздел 3'!T148</f>
        <v>0</v>
      </c>
      <c r="U101" s="79">
        <f>'Раздел 3'!U148</f>
        <v>0</v>
      </c>
      <c r="V101" s="79">
        <f>'Раздел 3'!V148</f>
        <v>0</v>
      </c>
      <c r="W101" s="79">
        <f>'Раздел 3'!W148</f>
        <v>0</v>
      </c>
      <c r="X101" s="79">
        <f>'Раздел 3'!X148</f>
        <v>0</v>
      </c>
      <c r="Y101" s="79">
        <f>'Раздел 3'!Y148</f>
        <v>0</v>
      </c>
      <c r="Z101" s="79">
        <f>'Раздел 3'!Z148</f>
        <v>0</v>
      </c>
      <c r="AA101" s="79">
        <f>'Раздел 3'!AA148</f>
        <v>0</v>
      </c>
      <c r="AB101" s="79">
        <f>'Раздел 3'!AB148</f>
        <v>0</v>
      </c>
      <c r="AC101" s="79">
        <f>'Раздел 3'!AC148</f>
        <v>0</v>
      </c>
      <c r="AD101" s="79">
        <f>'Раздел 3'!AD148</f>
        <v>0</v>
      </c>
      <c r="AE101" s="79">
        <f>'Раздел 3'!AE148</f>
        <v>0</v>
      </c>
      <c r="AF101" s="79">
        <f>'Раздел 3'!AF148</f>
        <v>0</v>
      </c>
    </row>
    <row r="102" spans="1:32" x14ac:dyDescent="0.25">
      <c r="A102" s="56" t="s">
        <v>241</v>
      </c>
      <c r="B102" s="27" t="s">
        <v>288</v>
      </c>
      <c r="C102" s="79">
        <f>'Раздел 3'!C149</f>
        <v>2783</v>
      </c>
      <c r="D102" s="79">
        <f>'Раздел 3'!D149</f>
        <v>729</v>
      </c>
      <c r="E102" s="79">
        <f>'Раздел 3'!E149</f>
        <v>604</v>
      </c>
      <c r="F102" s="79">
        <f>'Раздел 3'!F149</f>
        <v>149</v>
      </c>
      <c r="G102" s="79">
        <f>'Раздел 3'!G149</f>
        <v>545</v>
      </c>
      <c r="H102" s="79">
        <f>'Раздел 3'!H149</f>
        <v>246</v>
      </c>
      <c r="I102" s="79">
        <f>'Раздел 3'!I149</f>
        <v>187</v>
      </c>
      <c r="J102" s="79">
        <f>'Раздел 3'!J149</f>
        <v>127</v>
      </c>
      <c r="K102" s="79">
        <f>'Раздел 3'!K149</f>
        <v>146</v>
      </c>
      <c r="L102" s="79">
        <f>'Раздел 3'!L149</f>
        <v>0</v>
      </c>
      <c r="M102" s="79">
        <f>'Раздел 3'!M149</f>
        <v>9</v>
      </c>
      <c r="N102" s="79">
        <f>'Раздел 3'!N149</f>
        <v>19</v>
      </c>
      <c r="O102" s="79">
        <f>'Раздел 3'!O149</f>
        <v>11</v>
      </c>
      <c r="P102" s="79">
        <f>'Раздел 3'!P149</f>
        <v>0</v>
      </c>
      <c r="Q102" s="79">
        <f>'Раздел 3'!Q149</f>
        <v>0</v>
      </c>
      <c r="R102" s="79">
        <f>'Раздел 3'!R149</f>
        <v>5</v>
      </c>
      <c r="S102" s="79">
        <f>'Раздел 3'!S149</f>
        <v>0</v>
      </c>
      <c r="T102" s="79">
        <f>'Раздел 3'!T149</f>
        <v>4</v>
      </c>
      <c r="U102" s="79">
        <f>'Раздел 3'!U149</f>
        <v>0</v>
      </c>
      <c r="V102" s="79">
        <f>'Раздел 3'!V149</f>
        <v>2</v>
      </c>
      <c r="W102" s="79">
        <f>'Раздел 3'!W149</f>
        <v>742</v>
      </c>
      <c r="X102" s="79">
        <f>'Раздел 3'!X149</f>
        <v>540</v>
      </c>
      <c r="Y102" s="79">
        <f>'Раздел 3'!Y149</f>
        <v>193</v>
      </c>
      <c r="Z102" s="79">
        <f>'Раздел 3'!Z149</f>
        <v>7</v>
      </c>
      <c r="AA102" s="79">
        <f>'Раздел 3'!AA149</f>
        <v>2</v>
      </c>
      <c r="AB102" s="79">
        <f>'Раздел 3'!AB149</f>
        <v>290</v>
      </c>
      <c r="AC102" s="79">
        <f>'Раздел 3'!AC149</f>
        <v>177</v>
      </c>
      <c r="AD102" s="79">
        <f>'Раздел 3'!AD149</f>
        <v>104</v>
      </c>
      <c r="AE102" s="79">
        <f>'Раздел 3'!AE149</f>
        <v>7</v>
      </c>
      <c r="AF102" s="79">
        <f>'Раздел 3'!AF149</f>
        <v>2</v>
      </c>
    </row>
    <row r="103" spans="1:32" x14ac:dyDescent="0.25">
      <c r="A103" s="56" t="s">
        <v>245</v>
      </c>
      <c r="B103" s="27" t="s">
        <v>294</v>
      </c>
      <c r="C103" s="79">
        <f>'Раздел 3'!C152</f>
        <v>0</v>
      </c>
      <c r="D103" s="79">
        <f>'Раздел 3'!D152</f>
        <v>0</v>
      </c>
      <c r="E103" s="79">
        <f>'Раздел 3'!E152</f>
        <v>0</v>
      </c>
      <c r="F103" s="79">
        <f>'Раздел 3'!F152</f>
        <v>0</v>
      </c>
      <c r="G103" s="79">
        <f>'Раздел 3'!G152</f>
        <v>0</v>
      </c>
      <c r="H103" s="79">
        <f>'Раздел 3'!H152</f>
        <v>0</v>
      </c>
      <c r="I103" s="79">
        <f>'Раздел 3'!I152</f>
        <v>0</v>
      </c>
      <c r="J103" s="79">
        <f>'Раздел 3'!J152</f>
        <v>0</v>
      </c>
      <c r="K103" s="79">
        <f>'Раздел 3'!K152</f>
        <v>0</v>
      </c>
      <c r="L103" s="79">
        <f>'Раздел 3'!L152</f>
        <v>0</v>
      </c>
      <c r="M103" s="79">
        <f>'Раздел 3'!M152</f>
        <v>0</v>
      </c>
      <c r="N103" s="79">
        <f>'Раздел 3'!N152</f>
        <v>0</v>
      </c>
      <c r="O103" s="79">
        <f>'Раздел 3'!O152</f>
        <v>0</v>
      </c>
      <c r="P103" s="79">
        <f>'Раздел 3'!P152</f>
        <v>0</v>
      </c>
      <c r="Q103" s="79">
        <f>'Раздел 3'!Q152</f>
        <v>0</v>
      </c>
      <c r="R103" s="79">
        <f>'Раздел 3'!R152</f>
        <v>0</v>
      </c>
      <c r="S103" s="79">
        <f>'Раздел 3'!S152</f>
        <v>0</v>
      </c>
      <c r="T103" s="79">
        <f>'Раздел 3'!T152</f>
        <v>0</v>
      </c>
      <c r="U103" s="79">
        <f>'Раздел 3'!U152</f>
        <v>0</v>
      </c>
      <c r="V103" s="79">
        <f>'Раздел 3'!V152</f>
        <v>0</v>
      </c>
      <c r="W103" s="79">
        <f>'Раздел 3'!W152</f>
        <v>0</v>
      </c>
      <c r="X103" s="79">
        <f>'Раздел 3'!X152</f>
        <v>0</v>
      </c>
      <c r="Y103" s="79">
        <f>'Раздел 3'!Y152</f>
        <v>0</v>
      </c>
      <c r="Z103" s="79">
        <f>'Раздел 3'!Z152</f>
        <v>0</v>
      </c>
      <c r="AA103" s="79">
        <f>'Раздел 3'!AA152</f>
        <v>0</v>
      </c>
      <c r="AB103" s="79">
        <f>'Раздел 3'!AB152</f>
        <v>0</v>
      </c>
      <c r="AC103" s="79">
        <f>'Раздел 3'!AC152</f>
        <v>0</v>
      </c>
      <c r="AD103" s="79">
        <f>'Раздел 3'!AD152</f>
        <v>0</v>
      </c>
      <c r="AE103" s="79">
        <f>'Раздел 3'!AE152</f>
        <v>0</v>
      </c>
      <c r="AF103" s="79">
        <f>'Раздел 3'!AF152</f>
        <v>0</v>
      </c>
    </row>
    <row r="104" spans="1:32" x14ac:dyDescent="0.25">
      <c r="A104" s="56" t="s">
        <v>247</v>
      </c>
      <c r="B104" s="27" t="s">
        <v>296</v>
      </c>
      <c r="C104" s="79">
        <f>'Раздел 3'!C153</f>
        <v>153</v>
      </c>
      <c r="D104" s="79">
        <f>'Раздел 3'!D153</f>
        <v>53</v>
      </c>
      <c r="E104" s="79">
        <f>'Раздел 3'!E153</f>
        <v>18</v>
      </c>
      <c r="F104" s="79">
        <f>'Раздел 3'!F153</f>
        <v>11</v>
      </c>
      <c r="G104" s="79">
        <f>'Раздел 3'!G153</f>
        <v>3</v>
      </c>
      <c r="H104" s="79">
        <f>'Раздел 3'!H153</f>
        <v>19</v>
      </c>
      <c r="I104" s="79">
        <f>'Раздел 3'!I153</f>
        <v>11</v>
      </c>
      <c r="J104" s="79">
        <f>'Раздел 3'!J153</f>
        <v>6</v>
      </c>
      <c r="K104" s="79">
        <f>'Раздел 3'!K153</f>
        <v>17</v>
      </c>
      <c r="L104" s="79">
        <f>'Раздел 3'!L153</f>
        <v>0</v>
      </c>
      <c r="M104" s="79">
        <f>'Раздел 3'!M153</f>
        <v>2</v>
      </c>
      <c r="N104" s="79">
        <f>'Раздел 3'!N153</f>
        <v>1</v>
      </c>
      <c r="O104" s="79">
        <f>'Раздел 3'!O153</f>
        <v>7</v>
      </c>
      <c r="P104" s="79">
        <f>'Раздел 3'!P153</f>
        <v>0</v>
      </c>
      <c r="Q104" s="79">
        <f>'Раздел 3'!Q153</f>
        <v>0</v>
      </c>
      <c r="R104" s="79">
        <f>'Раздел 3'!R153</f>
        <v>1</v>
      </c>
      <c r="S104" s="79">
        <f>'Раздел 3'!S153</f>
        <v>0</v>
      </c>
      <c r="T104" s="79">
        <f>'Раздел 3'!T153</f>
        <v>0</v>
      </c>
      <c r="U104" s="79">
        <f>'Раздел 3'!U153</f>
        <v>0</v>
      </c>
      <c r="V104" s="79">
        <f>'Раздел 3'!V153</f>
        <v>4</v>
      </c>
      <c r="W104" s="79">
        <f>'Раздел 3'!W153</f>
        <v>23</v>
      </c>
      <c r="X104" s="79">
        <f>'Раздел 3'!X153</f>
        <v>3</v>
      </c>
      <c r="Y104" s="79">
        <f>'Раздел 3'!Y153</f>
        <v>18</v>
      </c>
      <c r="Z104" s="79">
        <f>'Раздел 3'!Z153</f>
        <v>2</v>
      </c>
      <c r="AA104" s="79">
        <f>'Раздел 3'!AA153</f>
        <v>0</v>
      </c>
      <c r="AB104" s="79">
        <f>'Раздел 3'!AB153</f>
        <v>23</v>
      </c>
      <c r="AC104" s="79">
        <f>'Раздел 3'!AC153</f>
        <v>3</v>
      </c>
      <c r="AD104" s="79">
        <f>'Раздел 3'!AD153</f>
        <v>18</v>
      </c>
      <c r="AE104" s="79">
        <f>'Раздел 3'!AE153</f>
        <v>2</v>
      </c>
      <c r="AF104" s="79">
        <f>'Раздел 3'!AF153</f>
        <v>0</v>
      </c>
    </row>
    <row r="105" spans="1:32" x14ac:dyDescent="0.25">
      <c r="A105" s="56" t="s">
        <v>249</v>
      </c>
      <c r="B105" s="27" t="s">
        <v>298</v>
      </c>
      <c r="C105" s="79">
        <f>'Раздел 3'!C154</f>
        <v>0</v>
      </c>
      <c r="D105" s="79">
        <f>'Раздел 3'!D154</f>
        <v>0</v>
      </c>
      <c r="E105" s="79">
        <f>'Раздел 3'!E154</f>
        <v>0</v>
      </c>
      <c r="F105" s="79">
        <f>'Раздел 3'!F154</f>
        <v>0</v>
      </c>
      <c r="G105" s="79">
        <f>'Раздел 3'!G154</f>
        <v>0</v>
      </c>
      <c r="H105" s="79">
        <f>'Раздел 3'!H154</f>
        <v>0</v>
      </c>
      <c r="I105" s="79">
        <f>'Раздел 3'!I154</f>
        <v>0</v>
      </c>
      <c r="J105" s="79">
        <f>'Раздел 3'!J154</f>
        <v>0</v>
      </c>
      <c r="K105" s="79">
        <f>'Раздел 3'!K154</f>
        <v>0</v>
      </c>
      <c r="L105" s="79">
        <f>'Раздел 3'!L154</f>
        <v>0</v>
      </c>
      <c r="M105" s="79">
        <f>'Раздел 3'!M154</f>
        <v>0</v>
      </c>
      <c r="N105" s="79">
        <f>'Раздел 3'!N154</f>
        <v>0</v>
      </c>
      <c r="O105" s="79">
        <f>'Раздел 3'!O154</f>
        <v>0</v>
      </c>
      <c r="P105" s="79">
        <f>'Раздел 3'!P154</f>
        <v>0</v>
      </c>
      <c r="Q105" s="79">
        <f>'Раздел 3'!Q154</f>
        <v>0</v>
      </c>
      <c r="R105" s="79">
        <f>'Раздел 3'!R154</f>
        <v>0</v>
      </c>
      <c r="S105" s="79">
        <f>'Раздел 3'!S154</f>
        <v>0</v>
      </c>
      <c r="T105" s="79">
        <f>'Раздел 3'!T154</f>
        <v>0</v>
      </c>
      <c r="U105" s="79">
        <f>'Раздел 3'!U154</f>
        <v>0</v>
      </c>
      <c r="V105" s="79">
        <f>'Раздел 3'!V154</f>
        <v>0</v>
      </c>
      <c r="W105" s="79">
        <f>'Раздел 3'!W154</f>
        <v>0</v>
      </c>
      <c r="X105" s="79">
        <f>'Раздел 3'!X154</f>
        <v>0</v>
      </c>
      <c r="Y105" s="79">
        <f>'Раздел 3'!Y154</f>
        <v>0</v>
      </c>
      <c r="Z105" s="79">
        <f>'Раздел 3'!Z154</f>
        <v>0</v>
      </c>
      <c r="AA105" s="79">
        <f>'Раздел 3'!AA154</f>
        <v>0</v>
      </c>
      <c r="AB105" s="79">
        <f>'Раздел 3'!AB154</f>
        <v>0</v>
      </c>
      <c r="AC105" s="79">
        <f>'Раздел 3'!AC154</f>
        <v>0</v>
      </c>
      <c r="AD105" s="79">
        <f>'Раздел 3'!AD154</f>
        <v>0</v>
      </c>
      <c r="AE105" s="79">
        <f>'Раздел 3'!AE154</f>
        <v>0</v>
      </c>
      <c r="AF105" s="79">
        <f>'Раздел 3'!AF154</f>
        <v>0</v>
      </c>
    </row>
    <row r="106" spans="1:32" x14ac:dyDescent="0.25">
      <c r="A106" s="56" t="s">
        <v>251</v>
      </c>
      <c r="B106" s="27" t="s">
        <v>300</v>
      </c>
      <c r="C106" s="79">
        <f>'Раздел 3'!C155</f>
        <v>0</v>
      </c>
      <c r="D106" s="79">
        <f>'Раздел 3'!D155</f>
        <v>0</v>
      </c>
      <c r="E106" s="79">
        <f>'Раздел 3'!E155</f>
        <v>0</v>
      </c>
      <c r="F106" s="79">
        <f>'Раздел 3'!F155</f>
        <v>0</v>
      </c>
      <c r="G106" s="79">
        <f>'Раздел 3'!G155</f>
        <v>0</v>
      </c>
      <c r="H106" s="79">
        <f>'Раздел 3'!H155</f>
        <v>0</v>
      </c>
      <c r="I106" s="79">
        <f>'Раздел 3'!I155</f>
        <v>0</v>
      </c>
      <c r="J106" s="79">
        <f>'Раздел 3'!J155</f>
        <v>0</v>
      </c>
      <c r="K106" s="79">
        <f>'Раздел 3'!K155</f>
        <v>0</v>
      </c>
      <c r="L106" s="79">
        <f>'Раздел 3'!L155</f>
        <v>0</v>
      </c>
      <c r="M106" s="79">
        <f>'Раздел 3'!M155</f>
        <v>0</v>
      </c>
      <c r="N106" s="79">
        <f>'Раздел 3'!N155</f>
        <v>0</v>
      </c>
      <c r="O106" s="79">
        <f>'Раздел 3'!O155</f>
        <v>0</v>
      </c>
      <c r="P106" s="79">
        <f>'Раздел 3'!P155</f>
        <v>0</v>
      </c>
      <c r="Q106" s="79">
        <f>'Раздел 3'!Q155</f>
        <v>0</v>
      </c>
      <c r="R106" s="79">
        <f>'Раздел 3'!R155</f>
        <v>0</v>
      </c>
      <c r="S106" s="79">
        <f>'Раздел 3'!S155</f>
        <v>0</v>
      </c>
      <c r="T106" s="79">
        <f>'Раздел 3'!T155</f>
        <v>0</v>
      </c>
      <c r="U106" s="79">
        <f>'Раздел 3'!U155</f>
        <v>0</v>
      </c>
      <c r="V106" s="79">
        <f>'Раздел 3'!V155</f>
        <v>0</v>
      </c>
      <c r="W106" s="79">
        <f>'Раздел 3'!W155</f>
        <v>0</v>
      </c>
      <c r="X106" s="79">
        <f>'Раздел 3'!X155</f>
        <v>0</v>
      </c>
      <c r="Y106" s="79">
        <f>'Раздел 3'!Y155</f>
        <v>0</v>
      </c>
      <c r="Z106" s="79">
        <f>'Раздел 3'!Z155</f>
        <v>0</v>
      </c>
      <c r="AA106" s="79">
        <f>'Раздел 3'!AA155</f>
        <v>0</v>
      </c>
      <c r="AB106" s="79">
        <f>'Раздел 3'!AB155</f>
        <v>0</v>
      </c>
      <c r="AC106" s="79">
        <f>'Раздел 3'!AC155</f>
        <v>0</v>
      </c>
      <c r="AD106" s="79">
        <f>'Раздел 3'!AD155</f>
        <v>0</v>
      </c>
      <c r="AE106" s="79">
        <f>'Раздел 3'!AE155</f>
        <v>0</v>
      </c>
      <c r="AF106" s="79">
        <f>'Раздел 3'!AF155</f>
        <v>0</v>
      </c>
    </row>
    <row r="107" spans="1:32" x14ac:dyDescent="0.25">
      <c r="A107" s="56" t="s">
        <v>253</v>
      </c>
      <c r="B107" s="27" t="s">
        <v>302</v>
      </c>
      <c r="C107" s="79">
        <f>'Раздел 3'!C156</f>
        <v>0</v>
      </c>
      <c r="D107" s="79">
        <f>'Раздел 3'!D156</f>
        <v>0</v>
      </c>
      <c r="E107" s="79">
        <f>'Раздел 3'!E156</f>
        <v>0</v>
      </c>
      <c r="F107" s="79">
        <f>'Раздел 3'!F156</f>
        <v>0</v>
      </c>
      <c r="G107" s="79">
        <f>'Раздел 3'!G156</f>
        <v>0</v>
      </c>
      <c r="H107" s="79">
        <f>'Раздел 3'!H156</f>
        <v>0</v>
      </c>
      <c r="I107" s="79">
        <f>'Раздел 3'!I156</f>
        <v>0</v>
      </c>
      <c r="J107" s="79">
        <f>'Раздел 3'!J156</f>
        <v>0</v>
      </c>
      <c r="K107" s="79">
        <f>'Раздел 3'!K156</f>
        <v>0</v>
      </c>
      <c r="L107" s="79">
        <f>'Раздел 3'!L156</f>
        <v>0</v>
      </c>
      <c r="M107" s="79">
        <f>'Раздел 3'!M156</f>
        <v>0</v>
      </c>
      <c r="N107" s="79">
        <f>'Раздел 3'!N156</f>
        <v>0</v>
      </c>
      <c r="O107" s="79">
        <f>'Раздел 3'!O156</f>
        <v>0</v>
      </c>
      <c r="P107" s="79">
        <f>'Раздел 3'!P156</f>
        <v>0</v>
      </c>
      <c r="Q107" s="79">
        <f>'Раздел 3'!Q156</f>
        <v>0</v>
      </c>
      <c r="R107" s="79">
        <f>'Раздел 3'!R156</f>
        <v>0</v>
      </c>
      <c r="S107" s="79">
        <f>'Раздел 3'!S156</f>
        <v>0</v>
      </c>
      <c r="T107" s="79">
        <f>'Раздел 3'!T156</f>
        <v>0</v>
      </c>
      <c r="U107" s="79">
        <f>'Раздел 3'!U156</f>
        <v>0</v>
      </c>
      <c r="V107" s="79">
        <f>'Раздел 3'!V156</f>
        <v>0</v>
      </c>
      <c r="W107" s="79">
        <f>'Раздел 3'!W156</f>
        <v>0</v>
      </c>
      <c r="X107" s="79">
        <f>'Раздел 3'!X156</f>
        <v>0</v>
      </c>
      <c r="Y107" s="79">
        <f>'Раздел 3'!Y156</f>
        <v>0</v>
      </c>
      <c r="Z107" s="79">
        <f>'Раздел 3'!Z156</f>
        <v>0</v>
      </c>
      <c r="AA107" s="79">
        <f>'Раздел 3'!AA156</f>
        <v>0</v>
      </c>
      <c r="AB107" s="79">
        <f>'Раздел 3'!AB156</f>
        <v>0</v>
      </c>
      <c r="AC107" s="79">
        <f>'Раздел 3'!AC156</f>
        <v>0</v>
      </c>
      <c r="AD107" s="79">
        <f>'Раздел 3'!AD156</f>
        <v>0</v>
      </c>
      <c r="AE107" s="79">
        <f>'Раздел 3'!AE156</f>
        <v>0</v>
      </c>
      <c r="AF107" s="79">
        <f>'Раздел 3'!AF156</f>
        <v>0</v>
      </c>
    </row>
    <row r="108" spans="1:32" x14ac:dyDescent="0.25">
      <c r="A108" s="56" t="s">
        <v>850</v>
      </c>
      <c r="B108" s="27" t="s">
        <v>304</v>
      </c>
      <c r="C108" s="79">
        <f>'Раздел 3'!C157</f>
        <v>229</v>
      </c>
      <c r="D108" s="79">
        <f>'Раздел 3'!D157</f>
        <v>83</v>
      </c>
      <c r="E108" s="79">
        <f>'Раздел 3'!E157</f>
        <v>41</v>
      </c>
      <c r="F108" s="79">
        <f>'Раздел 3'!F157</f>
        <v>19</v>
      </c>
      <c r="G108" s="79">
        <f>'Раздел 3'!G157</f>
        <v>21</v>
      </c>
      <c r="H108" s="79">
        <f>'Раздел 3'!H157</f>
        <v>13</v>
      </c>
      <c r="I108" s="79">
        <f>'Раздел 3'!I157</f>
        <v>10</v>
      </c>
      <c r="J108" s="79">
        <f>'Раздел 3'!J157</f>
        <v>5</v>
      </c>
      <c r="K108" s="79">
        <f>'Раздел 3'!K157</f>
        <v>3</v>
      </c>
      <c r="L108" s="79">
        <f>'Раздел 3'!L157</f>
        <v>6</v>
      </c>
      <c r="M108" s="79">
        <f>'Раздел 3'!M157</f>
        <v>4</v>
      </c>
      <c r="N108" s="79">
        <f>'Раздел 3'!N157</f>
        <v>2</v>
      </c>
      <c r="O108" s="79">
        <f>'Раздел 3'!O157</f>
        <v>2</v>
      </c>
      <c r="P108" s="79">
        <f>'Раздел 3'!P157</f>
        <v>4</v>
      </c>
      <c r="Q108" s="79">
        <f>'Раздел 3'!Q157</f>
        <v>7</v>
      </c>
      <c r="R108" s="79">
        <f>'Раздел 3'!R157</f>
        <v>4</v>
      </c>
      <c r="S108" s="79">
        <f>'Раздел 3'!S157</f>
        <v>1</v>
      </c>
      <c r="T108" s="79">
        <f>'Раздел 3'!T157</f>
        <v>1</v>
      </c>
      <c r="U108" s="79">
        <f>'Раздел 3'!U157</f>
        <v>0</v>
      </c>
      <c r="V108" s="79">
        <f>'Раздел 3'!V157</f>
        <v>3</v>
      </c>
      <c r="W108" s="79">
        <f>'Раздел 3'!W157</f>
        <v>64</v>
      </c>
      <c r="X108" s="79">
        <f>'Раздел 3'!X157</f>
        <v>64</v>
      </c>
      <c r="Y108" s="79">
        <f>'Раздел 3'!Y157</f>
        <v>0</v>
      </c>
      <c r="Z108" s="79">
        <f>'Раздел 3'!Z157</f>
        <v>0</v>
      </c>
      <c r="AA108" s="79">
        <f>'Раздел 3'!AA157</f>
        <v>0</v>
      </c>
      <c r="AB108" s="79">
        <f>'Раздел 3'!AB157</f>
        <v>70</v>
      </c>
      <c r="AC108" s="79">
        <f>'Раздел 3'!AC157</f>
        <v>43</v>
      </c>
      <c r="AD108" s="79">
        <f>'Раздел 3'!AD157</f>
        <v>23</v>
      </c>
      <c r="AE108" s="79">
        <f>'Раздел 3'!AE157</f>
        <v>4</v>
      </c>
      <c r="AF108" s="79">
        <f>'Раздел 3'!AF157</f>
        <v>0</v>
      </c>
    </row>
    <row r="109" spans="1:32" x14ac:dyDescent="0.25">
      <c r="A109" s="56" t="s">
        <v>258</v>
      </c>
      <c r="B109" s="27" t="s">
        <v>306</v>
      </c>
      <c r="C109" s="79">
        <f>'Раздел 3'!C158</f>
        <v>115</v>
      </c>
      <c r="D109" s="79">
        <f>'Раздел 3'!D158</f>
        <v>24</v>
      </c>
      <c r="E109" s="79">
        <f>'Раздел 3'!E158</f>
        <v>0</v>
      </c>
      <c r="F109" s="79">
        <f>'Раздел 3'!F158</f>
        <v>0</v>
      </c>
      <c r="G109" s="79">
        <f>'Раздел 3'!G158</f>
        <v>21</v>
      </c>
      <c r="H109" s="79">
        <f>'Раздел 3'!H158</f>
        <v>9</v>
      </c>
      <c r="I109" s="79">
        <f>'Раздел 3'!I158</f>
        <v>9</v>
      </c>
      <c r="J109" s="79">
        <f>'Раздел 3'!J158</f>
        <v>14</v>
      </c>
      <c r="K109" s="79">
        <f>'Раздел 3'!K158</f>
        <v>12</v>
      </c>
      <c r="L109" s="79">
        <f>'Раздел 3'!L158</f>
        <v>1</v>
      </c>
      <c r="M109" s="79">
        <f>'Раздел 3'!M158</f>
        <v>11</v>
      </c>
      <c r="N109" s="79">
        <f>'Раздел 3'!N158</f>
        <v>3</v>
      </c>
      <c r="O109" s="79">
        <f>'Раздел 3'!O158</f>
        <v>3</v>
      </c>
      <c r="P109" s="79">
        <f>'Раздел 3'!P158</f>
        <v>7</v>
      </c>
      <c r="Q109" s="79">
        <f>'Раздел 3'!Q158</f>
        <v>1</v>
      </c>
      <c r="R109" s="79">
        <f>'Раздел 3'!R158</f>
        <v>0</v>
      </c>
      <c r="S109" s="79">
        <f>'Раздел 3'!S158</f>
        <v>0</v>
      </c>
      <c r="T109" s="79">
        <f>'Раздел 3'!T158</f>
        <v>0</v>
      </c>
      <c r="U109" s="79">
        <f>'Раздел 3'!U158</f>
        <v>0</v>
      </c>
      <c r="V109" s="79">
        <f>'Раздел 3'!V158</f>
        <v>0</v>
      </c>
      <c r="W109" s="79">
        <f>'Раздел 3'!W158</f>
        <v>40</v>
      </c>
      <c r="X109" s="79">
        <f>'Раздел 3'!X158</f>
        <v>29</v>
      </c>
      <c r="Y109" s="79">
        <f>'Раздел 3'!Y158</f>
        <v>11</v>
      </c>
      <c r="Z109" s="79">
        <f>'Раздел 3'!Z158</f>
        <v>0</v>
      </c>
      <c r="AA109" s="79">
        <f>'Раздел 3'!AA158</f>
        <v>0</v>
      </c>
      <c r="AB109" s="79">
        <f>'Раздел 3'!AB158</f>
        <v>50</v>
      </c>
      <c r="AC109" s="79">
        <f>'Раздел 3'!AC158</f>
        <v>10</v>
      </c>
      <c r="AD109" s="79">
        <f>'Раздел 3'!AD158</f>
        <v>26</v>
      </c>
      <c r="AE109" s="79">
        <f>'Раздел 3'!AE158</f>
        <v>11</v>
      </c>
      <c r="AF109" s="79">
        <f>'Раздел 3'!AF158</f>
        <v>3</v>
      </c>
    </row>
    <row r="110" spans="1:32" x14ac:dyDescent="0.25">
      <c r="A110" s="56" t="s">
        <v>268</v>
      </c>
      <c r="B110" s="27" t="s">
        <v>316</v>
      </c>
      <c r="C110" s="79">
        <f>'Раздел 3'!C163</f>
        <v>0</v>
      </c>
      <c r="D110" s="79">
        <f>'Раздел 3'!D163</f>
        <v>0</v>
      </c>
      <c r="E110" s="79">
        <f>'Раздел 3'!E163</f>
        <v>0</v>
      </c>
      <c r="F110" s="79">
        <f>'Раздел 3'!F163</f>
        <v>0</v>
      </c>
      <c r="G110" s="79">
        <f>'Раздел 3'!G163</f>
        <v>0</v>
      </c>
      <c r="H110" s="79">
        <f>'Раздел 3'!H163</f>
        <v>0</v>
      </c>
      <c r="I110" s="79">
        <f>'Раздел 3'!I163</f>
        <v>0</v>
      </c>
      <c r="J110" s="79">
        <f>'Раздел 3'!J163</f>
        <v>0</v>
      </c>
      <c r="K110" s="79">
        <f>'Раздел 3'!K163</f>
        <v>0</v>
      </c>
      <c r="L110" s="79">
        <f>'Раздел 3'!L163</f>
        <v>0</v>
      </c>
      <c r="M110" s="79">
        <f>'Раздел 3'!M163</f>
        <v>0</v>
      </c>
      <c r="N110" s="79">
        <f>'Раздел 3'!N163</f>
        <v>0</v>
      </c>
      <c r="O110" s="79">
        <f>'Раздел 3'!O163</f>
        <v>0</v>
      </c>
      <c r="P110" s="79">
        <f>'Раздел 3'!P163</f>
        <v>0</v>
      </c>
      <c r="Q110" s="79">
        <f>'Раздел 3'!Q163</f>
        <v>0</v>
      </c>
      <c r="R110" s="79">
        <f>'Раздел 3'!R163</f>
        <v>0</v>
      </c>
      <c r="S110" s="79">
        <f>'Раздел 3'!S163</f>
        <v>0</v>
      </c>
      <c r="T110" s="79">
        <f>'Раздел 3'!T163</f>
        <v>0</v>
      </c>
      <c r="U110" s="79">
        <f>'Раздел 3'!U163</f>
        <v>0</v>
      </c>
      <c r="V110" s="79">
        <f>'Раздел 3'!V163</f>
        <v>0</v>
      </c>
      <c r="W110" s="79">
        <f>'Раздел 3'!W163</f>
        <v>0</v>
      </c>
      <c r="X110" s="79">
        <f>'Раздел 3'!X163</f>
        <v>0</v>
      </c>
      <c r="Y110" s="79">
        <f>'Раздел 3'!Y163</f>
        <v>0</v>
      </c>
      <c r="Z110" s="79">
        <f>'Раздел 3'!Z163</f>
        <v>0</v>
      </c>
      <c r="AA110" s="79">
        <f>'Раздел 3'!AA163</f>
        <v>0</v>
      </c>
      <c r="AB110" s="79">
        <f>'Раздел 3'!AB163</f>
        <v>0</v>
      </c>
      <c r="AC110" s="79">
        <f>'Раздел 3'!AC163</f>
        <v>0</v>
      </c>
      <c r="AD110" s="79">
        <f>'Раздел 3'!AD163</f>
        <v>0</v>
      </c>
      <c r="AE110" s="79">
        <f>'Раздел 3'!AE163</f>
        <v>0</v>
      </c>
      <c r="AF110" s="79">
        <f>'Раздел 3'!AF163</f>
        <v>0</v>
      </c>
    </row>
    <row r="111" spans="1:32" x14ac:dyDescent="0.25">
      <c r="A111" s="56" t="s">
        <v>270</v>
      </c>
      <c r="B111" s="27" t="s">
        <v>318</v>
      </c>
      <c r="C111" s="79">
        <f>'Раздел 3'!C164</f>
        <v>192</v>
      </c>
      <c r="D111" s="79">
        <f>'Раздел 3'!D164</f>
        <v>51</v>
      </c>
      <c r="E111" s="79">
        <f>'Раздел 3'!E164</f>
        <v>24</v>
      </c>
      <c r="F111" s="79">
        <f>'Раздел 3'!F164</f>
        <v>30</v>
      </c>
      <c r="G111" s="79">
        <f>'Раздел 3'!G164</f>
        <v>32</v>
      </c>
      <c r="H111" s="79">
        <f>'Раздел 3'!H164</f>
        <v>23</v>
      </c>
      <c r="I111" s="79">
        <f>'Раздел 3'!I164</f>
        <v>17</v>
      </c>
      <c r="J111" s="79">
        <f>'Раздел 3'!J164</f>
        <v>6</v>
      </c>
      <c r="K111" s="79">
        <f>'Раздел 3'!K164</f>
        <v>0</v>
      </c>
      <c r="L111" s="79">
        <f>'Раздел 3'!L164</f>
        <v>0</v>
      </c>
      <c r="M111" s="79">
        <f>'Раздел 3'!M164</f>
        <v>2</v>
      </c>
      <c r="N111" s="79">
        <f>'Раздел 3'!N164</f>
        <v>2</v>
      </c>
      <c r="O111" s="79">
        <f>'Раздел 3'!O164</f>
        <v>3</v>
      </c>
      <c r="P111" s="79">
        <f>'Раздел 3'!P164</f>
        <v>0</v>
      </c>
      <c r="Q111" s="79">
        <f>'Раздел 3'!Q164</f>
        <v>0</v>
      </c>
      <c r="R111" s="79">
        <f>'Раздел 3'!R164</f>
        <v>0</v>
      </c>
      <c r="S111" s="79">
        <f>'Раздел 3'!S164</f>
        <v>0</v>
      </c>
      <c r="T111" s="79">
        <f>'Раздел 3'!T164</f>
        <v>0</v>
      </c>
      <c r="U111" s="79">
        <f>'Раздел 3'!U164</f>
        <v>0</v>
      </c>
      <c r="V111" s="79">
        <f>'Раздел 3'!V164</f>
        <v>2</v>
      </c>
      <c r="W111" s="79">
        <f>'Раздел 3'!W164</f>
        <v>78</v>
      </c>
      <c r="X111" s="79">
        <f>'Раздел 3'!X164</f>
        <v>77</v>
      </c>
      <c r="Y111" s="79">
        <f>'Раздел 3'!Y164</f>
        <v>1</v>
      </c>
      <c r="Z111" s="79">
        <f>'Раздел 3'!Z164</f>
        <v>0</v>
      </c>
      <c r="AA111" s="79">
        <f>'Раздел 3'!AA164</f>
        <v>0</v>
      </c>
      <c r="AB111" s="79">
        <f>'Раздел 3'!AB164</f>
        <v>59</v>
      </c>
      <c r="AC111" s="79">
        <f>'Раздел 3'!AC164</f>
        <v>47</v>
      </c>
      <c r="AD111" s="79">
        <f>'Раздел 3'!AD164</f>
        <v>11</v>
      </c>
      <c r="AE111" s="79">
        <f>'Раздел 3'!AE164</f>
        <v>1</v>
      </c>
      <c r="AF111" s="79">
        <f>'Раздел 3'!AF164</f>
        <v>0</v>
      </c>
    </row>
    <row r="112" spans="1:32" x14ac:dyDescent="0.25">
      <c r="A112" s="56" t="s">
        <v>281</v>
      </c>
      <c r="B112" s="27" t="s">
        <v>328</v>
      </c>
      <c r="C112" s="79">
        <f>'Раздел 3'!C170</f>
        <v>0</v>
      </c>
      <c r="D112" s="79">
        <f>'Раздел 3'!D170</f>
        <v>0</v>
      </c>
      <c r="E112" s="79">
        <f>'Раздел 3'!E170</f>
        <v>0</v>
      </c>
      <c r="F112" s="79">
        <f>'Раздел 3'!F170</f>
        <v>0</v>
      </c>
      <c r="G112" s="79">
        <f>'Раздел 3'!G170</f>
        <v>0</v>
      </c>
      <c r="H112" s="79">
        <f>'Раздел 3'!H170</f>
        <v>0</v>
      </c>
      <c r="I112" s="79">
        <f>'Раздел 3'!I170</f>
        <v>0</v>
      </c>
      <c r="J112" s="79">
        <f>'Раздел 3'!J170</f>
        <v>0</v>
      </c>
      <c r="K112" s="79">
        <f>'Раздел 3'!K170</f>
        <v>0</v>
      </c>
      <c r="L112" s="79">
        <f>'Раздел 3'!L170</f>
        <v>0</v>
      </c>
      <c r="M112" s="79">
        <f>'Раздел 3'!M170</f>
        <v>0</v>
      </c>
      <c r="N112" s="79">
        <f>'Раздел 3'!N170</f>
        <v>0</v>
      </c>
      <c r="O112" s="79">
        <f>'Раздел 3'!O170</f>
        <v>0</v>
      </c>
      <c r="P112" s="79">
        <f>'Раздел 3'!P170</f>
        <v>0</v>
      </c>
      <c r="Q112" s="79">
        <f>'Раздел 3'!Q170</f>
        <v>0</v>
      </c>
      <c r="R112" s="79">
        <f>'Раздел 3'!R170</f>
        <v>0</v>
      </c>
      <c r="S112" s="79">
        <f>'Раздел 3'!S170</f>
        <v>0</v>
      </c>
      <c r="T112" s="79">
        <f>'Раздел 3'!T170</f>
        <v>0</v>
      </c>
      <c r="U112" s="79">
        <f>'Раздел 3'!U170</f>
        <v>0</v>
      </c>
      <c r="V112" s="79">
        <f>'Раздел 3'!V170</f>
        <v>0</v>
      </c>
      <c r="W112" s="79">
        <f>'Раздел 3'!W170</f>
        <v>0</v>
      </c>
      <c r="X112" s="79">
        <f>'Раздел 3'!X170</f>
        <v>0</v>
      </c>
      <c r="Y112" s="79">
        <f>'Раздел 3'!Y170</f>
        <v>0</v>
      </c>
      <c r="Z112" s="79">
        <f>'Раздел 3'!Z170</f>
        <v>0</v>
      </c>
      <c r="AA112" s="79">
        <f>'Раздел 3'!AA170</f>
        <v>0</v>
      </c>
      <c r="AB112" s="79">
        <f>'Раздел 3'!AB170</f>
        <v>0</v>
      </c>
      <c r="AC112" s="79">
        <f>'Раздел 3'!AC170</f>
        <v>0</v>
      </c>
      <c r="AD112" s="79">
        <f>'Раздел 3'!AD170</f>
        <v>0</v>
      </c>
      <c r="AE112" s="79">
        <f>'Раздел 3'!AE170</f>
        <v>0</v>
      </c>
      <c r="AF112" s="79">
        <f>'Раздел 3'!AF170</f>
        <v>0</v>
      </c>
    </row>
    <row r="113" spans="1:32" x14ac:dyDescent="0.25">
      <c r="A113" s="56" t="s">
        <v>283</v>
      </c>
      <c r="B113" s="27" t="s">
        <v>330</v>
      </c>
      <c r="C113" s="79">
        <f>'Раздел 3'!C171</f>
        <v>0</v>
      </c>
      <c r="D113" s="79">
        <f>'Раздел 3'!D171</f>
        <v>0</v>
      </c>
      <c r="E113" s="79">
        <f>'Раздел 3'!E171</f>
        <v>0</v>
      </c>
      <c r="F113" s="79">
        <f>'Раздел 3'!F171</f>
        <v>0</v>
      </c>
      <c r="G113" s="79">
        <f>'Раздел 3'!G171</f>
        <v>0</v>
      </c>
      <c r="H113" s="79">
        <f>'Раздел 3'!H171</f>
        <v>0</v>
      </c>
      <c r="I113" s="79">
        <f>'Раздел 3'!I171</f>
        <v>0</v>
      </c>
      <c r="J113" s="79">
        <f>'Раздел 3'!J171</f>
        <v>0</v>
      </c>
      <c r="K113" s="79">
        <f>'Раздел 3'!K171</f>
        <v>0</v>
      </c>
      <c r="L113" s="79">
        <f>'Раздел 3'!L171</f>
        <v>0</v>
      </c>
      <c r="M113" s="79">
        <f>'Раздел 3'!M171</f>
        <v>0</v>
      </c>
      <c r="N113" s="79">
        <f>'Раздел 3'!N171</f>
        <v>0</v>
      </c>
      <c r="O113" s="79">
        <f>'Раздел 3'!O171</f>
        <v>0</v>
      </c>
      <c r="P113" s="79">
        <f>'Раздел 3'!P171</f>
        <v>0</v>
      </c>
      <c r="Q113" s="79">
        <f>'Раздел 3'!Q171</f>
        <v>0</v>
      </c>
      <c r="R113" s="79">
        <f>'Раздел 3'!R171</f>
        <v>0</v>
      </c>
      <c r="S113" s="79">
        <f>'Раздел 3'!S171</f>
        <v>0</v>
      </c>
      <c r="T113" s="79">
        <f>'Раздел 3'!T171</f>
        <v>0</v>
      </c>
      <c r="U113" s="79">
        <f>'Раздел 3'!U171</f>
        <v>0</v>
      </c>
      <c r="V113" s="79">
        <f>'Раздел 3'!V171</f>
        <v>0</v>
      </c>
      <c r="W113" s="79">
        <f>'Раздел 3'!W171</f>
        <v>0</v>
      </c>
      <c r="X113" s="79">
        <f>'Раздел 3'!X171</f>
        <v>0</v>
      </c>
      <c r="Y113" s="79">
        <f>'Раздел 3'!Y171</f>
        <v>0</v>
      </c>
      <c r="Z113" s="79">
        <f>'Раздел 3'!Z171</f>
        <v>0</v>
      </c>
      <c r="AA113" s="79">
        <f>'Раздел 3'!AA171</f>
        <v>0</v>
      </c>
      <c r="AB113" s="79">
        <f>'Раздел 3'!AB171</f>
        <v>0</v>
      </c>
      <c r="AC113" s="79">
        <f>'Раздел 3'!AC171</f>
        <v>0</v>
      </c>
      <c r="AD113" s="79">
        <f>'Раздел 3'!AD171</f>
        <v>0</v>
      </c>
      <c r="AE113" s="79">
        <f>'Раздел 3'!AE171</f>
        <v>0</v>
      </c>
      <c r="AF113" s="79">
        <f>'Раздел 3'!AF171</f>
        <v>0</v>
      </c>
    </row>
    <row r="114" spans="1:32" x14ac:dyDescent="0.25">
      <c r="A114" s="56" t="s">
        <v>285</v>
      </c>
      <c r="B114" s="27" t="s">
        <v>332</v>
      </c>
      <c r="C114" s="79">
        <f>'Раздел 3'!C172</f>
        <v>0</v>
      </c>
      <c r="D114" s="79">
        <f>'Раздел 3'!D172</f>
        <v>0</v>
      </c>
      <c r="E114" s="79">
        <f>'Раздел 3'!E172</f>
        <v>0</v>
      </c>
      <c r="F114" s="79">
        <f>'Раздел 3'!F172</f>
        <v>0</v>
      </c>
      <c r="G114" s="79">
        <f>'Раздел 3'!G172</f>
        <v>0</v>
      </c>
      <c r="H114" s="79">
        <f>'Раздел 3'!H172</f>
        <v>0</v>
      </c>
      <c r="I114" s="79">
        <f>'Раздел 3'!I172</f>
        <v>0</v>
      </c>
      <c r="J114" s="79">
        <f>'Раздел 3'!J172</f>
        <v>0</v>
      </c>
      <c r="K114" s="79">
        <f>'Раздел 3'!K172</f>
        <v>0</v>
      </c>
      <c r="L114" s="79">
        <f>'Раздел 3'!L172</f>
        <v>0</v>
      </c>
      <c r="M114" s="79">
        <f>'Раздел 3'!M172</f>
        <v>0</v>
      </c>
      <c r="N114" s="79">
        <f>'Раздел 3'!N172</f>
        <v>0</v>
      </c>
      <c r="O114" s="79">
        <f>'Раздел 3'!O172</f>
        <v>0</v>
      </c>
      <c r="P114" s="79">
        <f>'Раздел 3'!P172</f>
        <v>0</v>
      </c>
      <c r="Q114" s="79">
        <f>'Раздел 3'!Q172</f>
        <v>0</v>
      </c>
      <c r="R114" s="79">
        <f>'Раздел 3'!R172</f>
        <v>0</v>
      </c>
      <c r="S114" s="79">
        <f>'Раздел 3'!S172</f>
        <v>0</v>
      </c>
      <c r="T114" s="79">
        <f>'Раздел 3'!T172</f>
        <v>0</v>
      </c>
      <c r="U114" s="79">
        <f>'Раздел 3'!U172</f>
        <v>0</v>
      </c>
      <c r="V114" s="79">
        <f>'Раздел 3'!V172</f>
        <v>0</v>
      </c>
      <c r="W114" s="79">
        <f>'Раздел 3'!W172</f>
        <v>0</v>
      </c>
      <c r="X114" s="79">
        <f>'Раздел 3'!X172</f>
        <v>0</v>
      </c>
      <c r="Y114" s="79">
        <f>'Раздел 3'!Y172</f>
        <v>0</v>
      </c>
      <c r="Z114" s="79">
        <f>'Раздел 3'!Z172</f>
        <v>0</v>
      </c>
      <c r="AA114" s="79">
        <f>'Раздел 3'!AA172</f>
        <v>0</v>
      </c>
      <c r="AB114" s="79">
        <f>'Раздел 3'!AB172</f>
        <v>0</v>
      </c>
      <c r="AC114" s="79">
        <f>'Раздел 3'!AC172</f>
        <v>0</v>
      </c>
      <c r="AD114" s="79">
        <f>'Раздел 3'!AD172</f>
        <v>0</v>
      </c>
      <c r="AE114" s="79">
        <f>'Раздел 3'!AE172</f>
        <v>0</v>
      </c>
      <c r="AF114" s="79">
        <f>'Раздел 3'!AF172</f>
        <v>0</v>
      </c>
    </row>
    <row r="115" spans="1:32" x14ac:dyDescent="0.25">
      <c r="A115" s="56" t="s">
        <v>287</v>
      </c>
      <c r="B115" s="27" t="s">
        <v>334</v>
      </c>
      <c r="C115" s="79">
        <f>'Раздел 3'!C173</f>
        <v>130</v>
      </c>
      <c r="D115" s="79">
        <f>'Раздел 3'!D173</f>
        <v>0</v>
      </c>
      <c r="E115" s="79">
        <f>'Раздел 3'!E173</f>
        <v>0</v>
      </c>
      <c r="F115" s="79">
        <f>'Раздел 3'!F173</f>
        <v>60</v>
      </c>
      <c r="G115" s="79">
        <f>'Раздел 3'!G173</f>
        <v>0</v>
      </c>
      <c r="H115" s="79">
        <f>'Раздел 3'!H173</f>
        <v>30</v>
      </c>
      <c r="I115" s="79">
        <f>'Раздел 3'!I173</f>
        <v>0</v>
      </c>
      <c r="J115" s="79">
        <f>'Раздел 3'!J173</f>
        <v>0</v>
      </c>
      <c r="K115" s="79">
        <f>'Раздел 3'!K173</f>
        <v>0</v>
      </c>
      <c r="L115" s="79">
        <f>'Раздел 3'!L173</f>
        <v>0</v>
      </c>
      <c r="M115" s="79">
        <f>'Раздел 3'!M173</f>
        <v>14</v>
      </c>
      <c r="N115" s="79">
        <f>'Раздел 3'!N173</f>
        <v>14</v>
      </c>
      <c r="O115" s="79">
        <f>'Раздел 3'!O173</f>
        <v>9</v>
      </c>
      <c r="P115" s="79">
        <f>'Раздел 3'!P173</f>
        <v>3</v>
      </c>
      <c r="Q115" s="79">
        <f>'Раздел 3'!Q173</f>
        <v>0</v>
      </c>
      <c r="R115" s="79">
        <f>'Раздел 3'!R173</f>
        <v>0</v>
      </c>
      <c r="S115" s="79">
        <f>'Раздел 3'!S173</f>
        <v>0</v>
      </c>
      <c r="T115" s="79">
        <f>'Раздел 3'!T173</f>
        <v>0</v>
      </c>
      <c r="U115" s="79">
        <f>'Раздел 3'!U173</f>
        <v>0</v>
      </c>
      <c r="V115" s="79">
        <f>'Раздел 3'!V173</f>
        <v>0</v>
      </c>
      <c r="W115" s="79">
        <f>'Раздел 3'!W173</f>
        <v>19</v>
      </c>
      <c r="X115" s="79">
        <f>'Раздел 3'!X173</f>
        <v>5</v>
      </c>
      <c r="Y115" s="79">
        <f>'Раздел 3'!Y173</f>
        <v>0</v>
      </c>
      <c r="Z115" s="79">
        <f>'Раздел 3'!Z173</f>
        <v>14</v>
      </c>
      <c r="AA115" s="79">
        <f>'Раздел 3'!AA173</f>
        <v>0</v>
      </c>
      <c r="AB115" s="79">
        <f>'Раздел 3'!AB173</f>
        <v>19</v>
      </c>
      <c r="AC115" s="79">
        <f>'Раздел 3'!AC173</f>
        <v>0</v>
      </c>
      <c r="AD115" s="79">
        <f>'Раздел 3'!AD173</f>
        <v>4</v>
      </c>
      <c r="AE115" s="79">
        <f>'Раздел 3'!AE173</f>
        <v>15</v>
      </c>
      <c r="AF115" s="79">
        <f>'Раздел 3'!AF173</f>
        <v>0</v>
      </c>
    </row>
    <row r="116" spans="1:32" x14ac:dyDescent="0.25">
      <c r="A116" s="56" t="s">
        <v>297</v>
      </c>
      <c r="B116" s="27" t="s">
        <v>348</v>
      </c>
      <c r="C116" s="79">
        <f>'Раздел 3'!C180</f>
        <v>0</v>
      </c>
      <c r="D116" s="79">
        <f>'Раздел 3'!D180</f>
        <v>0</v>
      </c>
      <c r="E116" s="79">
        <f>'Раздел 3'!E180</f>
        <v>0</v>
      </c>
      <c r="F116" s="79">
        <f>'Раздел 3'!F180</f>
        <v>0</v>
      </c>
      <c r="G116" s="79">
        <f>'Раздел 3'!G180</f>
        <v>0</v>
      </c>
      <c r="H116" s="79">
        <f>'Раздел 3'!H180</f>
        <v>0</v>
      </c>
      <c r="I116" s="79">
        <f>'Раздел 3'!I180</f>
        <v>0</v>
      </c>
      <c r="J116" s="79">
        <f>'Раздел 3'!J180</f>
        <v>0</v>
      </c>
      <c r="K116" s="79">
        <f>'Раздел 3'!K180</f>
        <v>0</v>
      </c>
      <c r="L116" s="79">
        <f>'Раздел 3'!L180</f>
        <v>0</v>
      </c>
      <c r="M116" s="79">
        <f>'Раздел 3'!M180</f>
        <v>0</v>
      </c>
      <c r="N116" s="79">
        <f>'Раздел 3'!N180</f>
        <v>0</v>
      </c>
      <c r="O116" s="79">
        <f>'Раздел 3'!O180</f>
        <v>0</v>
      </c>
      <c r="P116" s="79">
        <f>'Раздел 3'!P180</f>
        <v>0</v>
      </c>
      <c r="Q116" s="79">
        <f>'Раздел 3'!Q180</f>
        <v>0</v>
      </c>
      <c r="R116" s="79">
        <f>'Раздел 3'!R180</f>
        <v>0</v>
      </c>
      <c r="S116" s="79">
        <f>'Раздел 3'!S180</f>
        <v>0</v>
      </c>
      <c r="T116" s="79">
        <f>'Раздел 3'!T180</f>
        <v>0</v>
      </c>
      <c r="U116" s="79">
        <f>'Раздел 3'!U180</f>
        <v>0</v>
      </c>
      <c r="V116" s="79">
        <f>'Раздел 3'!V180</f>
        <v>0</v>
      </c>
      <c r="W116" s="79">
        <f>'Раздел 3'!W180</f>
        <v>0</v>
      </c>
      <c r="X116" s="79">
        <f>'Раздел 3'!X180</f>
        <v>0</v>
      </c>
      <c r="Y116" s="79">
        <f>'Раздел 3'!Y180</f>
        <v>0</v>
      </c>
      <c r="Z116" s="79">
        <f>'Раздел 3'!Z180</f>
        <v>0</v>
      </c>
      <c r="AA116" s="79">
        <f>'Раздел 3'!AA180</f>
        <v>0</v>
      </c>
      <c r="AB116" s="79">
        <f>'Раздел 3'!AB180</f>
        <v>0</v>
      </c>
      <c r="AC116" s="79">
        <f>'Раздел 3'!AC180</f>
        <v>0</v>
      </c>
      <c r="AD116" s="79">
        <f>'Раздел 3'!AD180</f>
        <v>0</v>
      </c>
      <c r="AE116" s="79">
        <f>'Раздел 3'!AE180</f>
        <v>0</v>
      </c>
      <c r="AF116" s="79">
        <f>'Раздел 3'!AF180</f>
        <v>0</v>
      </c>
    </row>
    <row r="117" spans="1:32" x14ac:dyDescent="0.25">
      <c r="A117" s="56" t="s">
        <v>299</v>
      </c>
      <c r="B117" s="27" t="s">
        <v>349</v>
      </c>
      <c r="C117" s="79">
        <f>'Раздел 3'!C181</f>
        <v>0</v>
      </c>
      <c r="D117" s="79">
        <f>'Раздел 3'!D181</f>
        <v>0</v>
      </c>
      <c r="E117" s="79">
        <f>'Раздел 3'!E181</f>
        <v>0</v>
      </c>
      <c r="F117" s="79">
        <f>'Раздел 3'!F181</f>
        <v>0</v>
      </c>
      <c r="G117" s="79">
        <f>'Раздел 3'!G181</f>
        <v>0</v>
      </c>
      <c r="H117" s="79">
        <f>'Раздел 3'!H181</f>
        <v>0</v>
      </c>
      <c r="I117" s="79">
        <f>'Раздел 3'!I181</f>
        <v>0</v>
      </c>
      <c r="J117" s="79">
        <f>'Раздел 3'!J181</f>
        <v>0</v>
      </c>
      <c r="K117" s="79">
        <f>'Раздел 3'!K181</f>
        <v>0</v>
      </c>
      <c r="L117" s="79">
        <f>'Раздел 3'!L181</f>
        <v>0</v>
      </c>
      <c r="M117" s="79">
        <f>'Раздел 3'!M181</f>
        <v>0</v>
      </c>
      <c r="N117" s="79">
        <f>'Раздел 3'!N181</f>
        <v>0</v>
      </c>
      <c r="O117" s="79">
        <f>'Раздел 3'!O181</f>
        <v>0</v>
      </c>
      <c r="P117" s="79">
        <f>'Раздел 3'!P181</f>
        <v>0</v>
      </c>
      <c r="Q117" s="79">
        <f>'Раздел 3'!Q181</f>
        <v>0</v>
      </c>
      <c r="R117" s="79">
        <f>'Раздел 3'!R181</f>
        <v>0</v>
      </c>
      <c r="S117" s="79">
        <f>'Раздел 3'!S181</f>
        <v>0</v>
      </c>
      <c r="T117" s="79">
        <f>'Раздел 3'!T181</f>
        <v>0</v>
      </c>
      <c r="U117" s="79">
        <f>'Раздел 3'!U181</f>
        <v>0</v>
      </c>
      <c r="V117" s="79">
        <f>'Раздел 3'!V181</f>
        <v>0</v>
      </c>
      <c r="W117" s="79">
        <f>'Раздел 3'!W181</f>
        <v>0</v>
      </c>
      <c r="X117" s="79">
        <f>'Раздел 3'!X181</f>
        <v>0</v>
      </c>
      <c r="Y117" s="79">
        <f>'Раздел 3'!Y181</f>
        <v>0</v>
      </c>
      <c r="Z117" s="79">
        <f>'Раздел 3'!Z181</f>
        <v>0</v>
      </c>
      <c r="AA117" s="79">
        <f>'Раздел 3'!AA181</f>
        <v>0</v>
      </c>
      <c r="AB117" s="79">
        <f>'Раздел 3'!AB181</f>
        <v>0</v>
      </c>
      <c r="AC117" s="79">
        <f>'Раздел 3'!AC181</f>
        <v>0</v>
      </c>
      <c r="AD117" s="79">
        <f>'Раздел 3'!AD181</f>
        <v>0</v>
      </c>
      <c r="AE117" s="79">
        <f>'Раздел 3'!AE181</f>
        <v>0</v>
      </c>
      <c r="AF117" s="79">
        <f>'Раздел 3'!AF181</f>
        <v>0</v>
      </c>
    </row>
    <row r="118" spans="1:32" ht="21" x14ac:dyDescent="0.25">
      <c r="A118" s="56" t="s">
        <v>301</v>
      </c>
      <c r="B118" s="27" t="s">
        <v>351</v>
      </c>
      <c r="C118" s="79">
        <f>'Раздел 3'!C182</f>
        <v>0</v>
      </c>
      <c r="D118" s="79">
        <f>'Раздел 3'!D182</f>
        <v>0</v>
      </c>
      <c r="E118" s="79">
        <f>'Раздел 3'!E182</f>
        <v>0</v>
      </c>
      <c r="F118" s="79">
        <f>'Раздел 3'!F182</f>
        <v>0</v>
      </c>
      <c r="G118" s="79">
        <f>'Раздел 3'!G182</f>
        <v>0</v>
      </c>
      <c r="H118" s="79">
        <f>'Раздел 3'!H182</f>
        <v>0</v>
      </c>
      <c r="I118" s="79">
        <f>'Раздел 3'!I182</f>
        <v>0</v>
      </c>
      <c r="J118" s="79">
        <f>'Раздел 3'!J182</f>
        <v>0</v>
      </c>
      <c r="K118" s="79">
        <f>'Раздел 3'!K182</f>
        <v>0</v>
      </c>
      <c r="L118" s="79">
        <f>'Раздел 3'!L182</f>
        <v>0</v>
      </c>
      <c r="M118" s="79">
        <f>'Раздел 3'!M182</f>
        <v>0</v>
      </c>
      <c r="N118" s="79">
        <f>'Раздел 3'!N182</f>
        <v>0</v>
      </c>
      <c r="O118" s="79">
        <f>'Раздел 3'!O182</f>
        <v>0</v>
      </c>
      <c r="P118" s="79">
        <f>'Раздел 3'!P182</f>
        <v>0</v>
      </c>
      <c r="Q118" s="79">
        <f>'Раздел 3'!Q182</f>
        <v>0</v>
      </c>
      <c r="R118" s="79">
        <f>'Раздел 3'!R182</f>
        <v>0</v>
      </c>
      <c r="S118" s="79">
        <f>'Раздел 3'!S182</f>
        <v>0</v>
      </c>
      <c r="T118" s="79">
        <f>'Раздел 3'!T182</f>
        <v>0</v>
      </c>
      <c r="U118" s="79">
        <f>'Раздел 3'!U182</f>
        <v>0</v>
      </c>
      <c r="V118" s="79">
        <f>'Раздел 3'!V182</f>
        <v>0</v>
      </c>
      <c r="W118" s="79">
        <f>'Раздел 3'!W182</f>
        <v>0</v>
      </c>
      <c r="X118" s="79">
        <f>'Раздел 3'!X182</f>
        <v>0</v>
      </c>
      <c r="Y118" s="79">
        <f>'Раздел 3'!Y182</f>
        <v>0</v>
      </c>
      <c r="Z118" s="79">
        <f>'Раздел 3'!Z182</f>
        <v>0</v>
      </c>
      <c r="AA118" s="79">
        <f>'Раздел 3'!AA182</f>
        <v>0</v>
      </c>
      <c r="AB118" s="79">
        <f>'Раздел 3'!AB182</f>
        <v>0</v>
      </c>
      <c r="AC118" s="79">
        <f>'Раздел 3'!AC182</f>
        <v>0</v>
      </c>
      <c r="AD118" s="79">
        <f>'Раздел 3'!AD182</f>
        <v>0</v>
      </c>
      <c r="AE118" s="79">
        <f>'Раздел 3'!AE182</f>
        <v>0</v>
      </c>
      <c r="AF118" s="79">
        <f>'Раздел 3'!AF182</f>
        <v>0</v>
      </c>
    </row>
    <row r="119" spans="1:32" x14ac:dyDescent="0.25">
      <c r="A119" s="56" t="s">
        <v>303</v>
      </c>
      <c r="B119" s="27" t="s">
        <v>353</v>
      </c>
      <c r="C119" s="79">
        <f>'Раздел 3'!C183</f>
        <v>50</v>
      </c>
      <c r="D119" s="79">
        <f>'Раздел 3'!D183</f>
        <v>15</v>
      </c>
      <c r="E119" s="79">
        <f>'Раздел 3'!E183</f>
        <v>0</v>
      </c>
      <c r="F119" s="79">
        <f>'Раздел 3'!F183</f>
        <v>15</v>
      </c>
      <c r="G119" s="79">
        <f>'Раздел 3'!G183</f>
        <v>0</v>
      </c>
      <c r="H119" s="79">
        <f>'Раздел 3'!H183</f>
        <v>12</v>
      </c>
      <c r="I119" s="79">
        <f>'Раздел 3'!I183</f>
        <v>8</v>
      </c>
      <c r="J119" s="79">
        <f>'Раздел 3'!J183</f>
        <v>0</v>
      </c>
      <c r="K119" s="79">
        <f>'Раздел 3'!K183</f>
        <v>0</v>
      </c>
      <c r="L119" s="79">
        <f>'Раздел 3'!L183</f>
        <v>0</v>
      </c>
      <c r="M119" s="79">
        <f>'Раздел 3'!M183</f>
        <v>0</v>
      </c>
      <c r="N119" s="79">
        <f>'Раздел 3'!N183</f>
        <v>0</v>
      </c>
      <c r="O119" s="79">
        <f>'Раздел 3'!O183</f>
        <v>0</v>
      </c>
      <c r="P119" s="79">
        <f>'Раздел 3'!P183</f>
        <v>0</v>
      </c>
      <c r="Q119" s="79">
        <f>'Раздел 3'!Q183</f>
        <v>0</v>
      </c>
      <c r="R119" s="79">
        <f>'Раздел 3'!R183</f>
        <v>0</v>
      </c>
      <c r="S119" s="79">
        <f>'Раздел 3'!S183</f>
        <v>0</v>
      </c>
      <c r="T119" s="79">
        <f>'Раздел 3'!T183</f>
        <v>0</v>
      </c>
      <c r="U119" s="79">
        <f>'Раздел 3'!U183</f>
        <v>0</v>
      </c>
      <c r="V119" s="79">
        <f>'Раздел 3'!V183</f>
        <v>0</v>
      </c>
      <c r="W119" s="79">
        <f>'Раздел 3'!W183</f>
        <v>19</v>
      </c>
      <c r="X119" s="79">
        <f>'Раздел 3'!X183</f>
        <v>19</v>
      </c>
      <c r="Y119" s="79">
        <f>'Раздел 3'!Y183</f>
        <v>0</v>
      </c>
      <c r="Z119" s="79">
        <f>'Раздел 3'!Z183</f>
        <v>0</v>
      </c>
      <c r="AA119" s="79">
        <f>'Раздел 3'!AA183</f>
        <v>0</v>
      </c>
      <c r="AB119" s="79">
        <f>'Раздел 3'!AB183</f>
        <v>14</v>
      </c>
      <c r="AC119" s="79">
        <f>'Раздел 3'!AC183</f>
        <v>4</v>
      </c>
      <c r="AD119" s="79">
        <f>'Раздел 3'!AD183</f>
        <v>10</v>
      </c>
      <c r="AE119" s="79">
        <f>'Раздел 3'!AE183</f>
        <v>0</v>
      </c>
      <c r="AF119" s="79">
        <f>'Раздел 3'!AF183</f>
        <v>0</v>
      </c>
    </row>
    <row r="120" spans="1:32" x14ac:dyDescent="0.25">
      <c r="A120" s="56" t="s">
        <v>305</v>
      </c>
      <c r="B120" s="27" t="s">
        <v>355</v>
      </c>
      <c r="C120" s="79">
        <f>'Раздел 3'!C184</f>
        <v>0</v>
      </c>
      <c r="D120" s="79">
        <f>'Раздел 3'!D184</f>
        <v>0</v>
      </c>
      <c r="E120" s="79">
        <f>'Раздел 3'!E184</f>
        <v>0</v>
      </c>
      <c r="F120" s="79">
        <f>'Раздел 3'!F184</f>
        <v>0</v>
      </c>
      <c r="G120" s="79">
        <f>'Раздел 3'!G184</f>
        <v>0</v>
      </c>
      <c r="H120" s="79">
        <f>'Раздел 3'!H184</f>
        <v>0</v>
      </c>
      <c r="I120" s="79">
        <f>'Раздел 3'!I184</f>
        <v>0</v>
      </c>
      <c r="J120" s="79">
        <f>'Раздел 3'!J184</f>
        <v>0</v>
      </c>
      <c r="K120" s="79">
        <f>'Раздел 3'!K184</f>
        <v>0</v>
      </c>
      <c r="L120" s="79">
        <f>'Раздел 3'!L184</f>
        <v>0</v>
      </c>
      <c r="M120" s="79">
        <f>'Раздел 3'!M184</f>
        <v>0</v>
      </c>
      <c r="N120" s="79">
        <f>'Раздел 3'!N184</f>
        <v>0</v>
      </c>
      <c r="O120" s="79">
        <f>'Раздел 3'!O184</f>
        <v>0</v>
      </c>
      <c r="P120" s="79">
        <f>'Раздел 3'!P184</f>
        <v>0</v>
      </c>
      <c r="Q120" s="79">
        <f>'Раздел 3'!Q184</f>
        <v>0</v>
      </c>
      <c r="R120" s="79">
        <f>'Раздел 3'!R184</f>
        <v>0</v>
      </c>
      <c r="S120" s="79">
        <f>'Раздел 3'!S184</f>
        <v>0</v>
      </c>
      <c r="T120" s="79">
        <f>'Раздел 3'!T184</f>
        <v>0</v>
      </c>
      <c r="U120" s="79">
        <f>'Раздел 3'!U184</f>
        <v>0</v>
      </c>
      <c r="V120" s="79">
        <f>'Раздел 3'!V184</f>
        <v>0</v>
      </c>
      <c r="W120" s="79">
        <f>'Раздел 3'!W184</f>
        <v>0</v>
      </c>
      <c r="X120" s="79">
        <f>'Раздел 3'!X184</f>
        <v>0</v>
      </c>
      <c r="Y120" s="79">
        <f>'Раздел 3'!Y184</f>
        <v>0</v>
      </c>
      <c r="Z120" s="79">
        <f>'Раздел 3'!Z184</f>
        <v>0</v>
      </c>
      <c r="AA120" s="79">
        <f>'Раздел 3'!AA184</f>
        <v>0</v>
      </c>
      <c r="AB120" s="79">
        <f>'Раздел 3'!AB184</f>
        <v>0</v>
      </c>
      <c r="AC120" s="79">
        <f>'Раздел 3'!AC184</f>
        <v>0</v>
      </c>
      <c r="AD120" s="79">
        <f>'Раздел 3'!AD184</f>
        <v>0</v>
      </c>
      <c r="AE120" s="79">
        <f>'Раздел 3'!AE184</f>
        <v>0</v>
      </c>
      <c r="AF120" s="79">
        <f>'Раздел 3'!AF184</f>
        <v>0</v>
      </c>
    </row>
    <row r="121" spans="1:32" x14ac:dyDescent="0.25">
      <c r="A121" s="56" t="s">
        <v>307</v>
      </c>
      <c r="B121" s="27" t="s">
        <v>357</v>
      </c>
      <c r="C121" s="79">
        <f>'Раздел 3'!C185</f>
        <v>0</v>
      </c>
      <c r="D121" s="79">
        <f>'Раздел 3'!D185</f>
        <v>0</v>
      </c>
      <c r="E121" s="79">
        <f>'Раздел 3'!E185</f>
        <v>0</v>
      </c>
      <c r="F121" s="79">
        <f>'Раздел 3'!F185</f>
        <v>0</v>
      </c>
      <c r="G121" s="79">
        <f>'Раздел 3'!G185</f>
        <v>0</v>
      </c>
      <c r="H121" s="79">
        <f>'Раздел 3'!H185</f>
        <v>0</v>
      </c>
      <c r="I121" s="79">
        <f>'Раздел 3'!I185</f>
        <v>0</v>
      </c>
      <c r="J121" s="79">
        <f>'Раздел 3'!J185</f>
        <v>0</v>
      </c>
      <c r="K121" s="79">
        <f>'Раздел 3'!K185</f>
        <v>0</v>
      </c>
      <c r="L121" s="79">
        <f>'Раздел 3'!L185</f>
        <v>0</v>
      </c>
      <c r="M121" s="79">
        <f>'Раздел 3'!M185</f>
        <v>0</v>
      </c>
      <c r="N121" s="79">
        <f>'Раздел 3'!N185</f>
        <v>0</v>
      </c>
      <c r="O121" s="79">
        <f>'Раздел 3'!O185</f>
        <v>0</v>
      </c>
      <c r="P121" s="79">
        <f>'Раздел 3'!P185</f>
        <v>0</v>
      </c>
      <c r="Q121" s="79">
        <f>'Раздел 3'!Q185</f>
        <v>0</v>
      </c>
      <c r="R121" s="79">
        <f>'Раздел 3'!R185</f>
        <v>0</v>
      </c>
      <c r="S121" s="79">
        <f>'Раздел 3'!S185</f>
        <v>0</v>
      </c>
      <c r="T121" s="79">
        <f>'Раздел 3'!T185</f>
        <v>0</v>
      </c>
      <c r="U121" s="79">
        <f>'Раздел 3'!U185</f>
        <v>0</v>
      </c>
      <c r="V121" s="79">
        <f>'Раздел 3'!V185</f>
        <v>0</v>
      </c>
      <c r="W121" s="79">
        <f>'Раздел 3'!W185</f>
        <v>0</v>
      </c>
      <c r="X121" s="79">
        <f>'Раздел 3'!X185</f>
        <v>0</v>
      </c>
      <c r="Y121" s="79">
        <f>'Раздел 3'!Y185</f>
        <v>0</v>
      </c>
      <c r="Z121" s="79">
        <f>'Раздел 3'!Z185</f>
        <v>0</v>
      </c>
      <c r="AA121" s="79">
        <f>'Раздел 3'!AA185</f>
        <v>0</v>
      </c>
      <c r="AB121" s="79">
        <f>'Раздел 3'!AB185</f>
        <v>0</v>
      </c>
      <c r="AC121" s="79">
        <f>'Раздел 3'!AC185</f>
        <v>0</v>
      </c>
      <c r="AD121" s="79">
        <f>'Раздел 3'!AD185</f>
        <v>0</v>
      </c>
      <c r="AE121" s="79">
        <f>'Раздел 3'!AE185</f>
        <v>0</v>
      </c>
      <c r="AF121" s="79">
        <f>'Раздел 3'!AF185</f>
        <v>0</v>
      </c>
    </row>
    <row r="122" spans="1:32" x14ac:dyDescent="0.25">
      <c r="A122" s="56" t="s">
        <v>309</v>
      </c>
      <c r="B122" s="27" t="s">
        <v>359</v>
      </c>
      <c r="C122" s="79">
        <f>'Раздел 3'!C186</f>
        <v>1673</v>
      </c>
      <c r="D122" s="79">
        <f>'Раздел 3'!D186</f>
        <v>405</v>
      </c>
      <c r="E122" s="79">
        <f>'Раздел 3'!E186</f>
        <v>393</v>
      </c>
      <c r="F122" s="79">
        <f>'Раздел 3'!F186</f>
        <v>409</v>
      </c>
      <c r="G122" s="79">
        <f>'Раздел 3'!G186</f>
        <v>161</v>
      </c>
      <c r="H122" s="79">
        <f>'Раздел 3'!H186</f>
        <v>78</v>
      </c>
      <c r="I122" s="79">
        <f>'Раздел 3'!I186</f>
        <v>75</v>
      </c>
      <c r="J122" s="79">
        <f>'Раздел 3'!J186</f>
        <v>123</v>
      </c>
      <c r="K122" s="79">
        <f>'Раздел 3'!K186</f>
        <v>14</v>
      </c>
      <c r="L122" s="79">
        <f>'Раздел 3'!L186</f>
        <v>0</v>
      </c>
      <c r="M122" s="79">
        <f>'Раздел 3'!M186</f>
        <v>7</v>
      </c>
      <c r="N122" s="79">
        <f>'Раздел 3'!N186</f>
        <v>1</v>
      </c>
      <c r="O122" s="79">
        <f>'Раздел 3'!O186</f>
        <v>3</v>
      </c>
      <c r="P122" s="79">
        <f>'Раздел 3'!P186</f>
        <v>4</v>
      </c>
      <c r="Q122" s="79">
        <f>'Раздел 3'!Q186</f>
        <v>0</v>
      </c>
      <c r="R122" s="79">
        <f>'Раздел 3'!R186</f>
        <v>0</v>
      </c>
      <c r="S122" s="79">
        <f>'Раздел 3'!S186</f>
        <v>0</v>
      </c>
      <c r="T122" s="79">
        <f>'Раздел 3'!T186</f>
        <v>0</v>
      </c>
      <c r="U122" s="79">
        <f>'Раздел 3'!U186</f>
        <v>0</v>
      </c>
      <c r="V122" s="79">
        <f>'Раздел 3'!V186</f>
        <v>0</v>
      </c>
      <c r="W122" s="79">
        <f>'Раздел 3'!W186</f>
        <v>467</v>
      </c>
      <c r="X122" s="79">
        <f>'Раздел 3'!X186</f>
        <v>385</v>
      </c>
      <c r="Y122" s="79">
        <f>'Раздел 3'!Y186</f>
        <v>79</v>
      </c>
      <c r="Z122" s="79">
        <f>'Раздел 3'!Z186</f>
        <v>3</v>
      </c>
      <c r="AA122" s="79">
        <f>'Раздел 3'!AA186</f>
        <v>0</v>
      </c>
      <c r="AB122" s="79">
        <f>'Раздел 3'!AB186</f>
        <v>267</v>
      </c>
      <c r="AC122" s="79">
        <f>'Раздел 3'!AC186</f>
        <v>186</v>
      </c>
      <c r="AD122" s="79">
        <f>'Раздел 3'!AD186</f>
        <v>79</v>
      </c>
      <c r="AE122" s="79">
        <f>'Раздел 3'!AE186</f>
        <v>2</v>
      </c>
      <c r="AF122" s="79">
        <f>'Раздел 3'!AF186</f>
        <v>0</v>
      </c>
    </row>
    <row r="123" spans="1:32" x14ac:dyDescent="0.25">
      <c r="A123" s="56" t="s">
        <v>311</v>
      </c>
      <c r="B123" s="27" t="s">
        <v>361</v>
      </c>
      <c r="C123" s="79">
        <f>'Раздел 3'!C187</f>
        <v>0</v>
      </c>
      <c r="D123" s="79">
        <f>'Раздел 3'!D187</f>
        <v>0</v>
      </c>
      <c r="E123" s="79">
        <f>'Раздел 3'!E187</f>
        <v>0</v>
      </c>
      <c r="F123" s="79">
        <f>'Раздел 3'!F187</f>
        <v>0</v>
      </c>
      <c r="G123" s="79">
        <f>'Раздел 3'!G187</f>
        <v>0</v>
      </c>
      <c r="H123" s="79">
        <f>'Раздел 3'!H187</f>
        <v>0</v>
      </c>
      <c r="I123" s="79">
        <f>'Раздел 3'!I187</f>
        <v>0</v>
      </c>
      <c r="J123" s="79">
        <f>'Раздел 3'!J187</f>
        <v>0</v>
      </c>
      <c r="K123" s="79">
        <f>'Раздел 3'!K187</f>
        <v>0</v>
      </c>
      <c r="L123" s="79">
        <f>'Раздел 3'!L187</f>
        <v>0</v>
      </c>
      <c r="M123" s="79">
        <f>'Раздел 3'!M187</f>
        <v>0</v>
      </c>
      <c r="N123" s="79">
        <f>'Раздел 3'!N187</f>
        <v>0</v>
      </c>
      <c r="O123" s="79">
        <f>'Раздел 3'!O187</f>
        <v>0</v>
      </c>
      <c r="P123" s="79">
        <f>'Раздел 3'!P187</f>
        <v>0</v>
      </c>
      <c r="Q123" s="79">
        <f>'Раздел 3'!Q187</f>
        <v>0</v>
      </c>
      <c r="R123" s="79">
        <f>'Раздел 3'!R187</f>
        <v>0</v>
      </c>
      <c r="S123" s="79">
        <f>'Раздел 3'!S187</f>
        <v>0</v>
      </c>
      <c r="T123" s="79">
        <f>'Раздел 3'!T187</f>
        <v>0</v>
      </c>
      <c r="U123" s="79">
        <f>'Раздел 3'!U187</f>
        <v>0</v>
      </c>
      <c r="V123" s="79">
        <f>'Раздел 3'!V187</f>
        <v>0</v>
      </c>
      <c r="W123" s="79">
        <f>'Раздел 3'!W187</f>
        <v>0</v>
      </c>
      <c r="X123" s="79">
        <f>'Раздел 3'!X187</f>
        <v>0</v>
      </c>
      <c r="Y123" s="79">
        <f>'Раздел 3'!Y187</f>
        <v>0</v>
      </c>
      <c r="Z123" s="79">
        <f>'Раздел 3'!Z187</f>
        <v>0</v>
      </c>
      <c r="AA123" s="79">
        <f>'Раздел 3'!AA187</f>
        <v>0</v>
      </c>
      <c r="AB123" s="79">
        <f>'Раздел 3'!AB187</f>
        <v>0</v>
      </c>
      <c r="AC123" s="79">
        <f>'Раздел 3'!AC187</f>
        <v>0</v>
      </c>
      <c r="AD123" s="79">
        <f>'Раздел 3'!AD187</f>
        <v>0</v>
      </c>
      <c r="AE123" s="79">
        <f>'Раздел 3'!AE187</f>
        <v>0</v>
      </c>
      <c r="AF123" s="79">
        <f>'Раздел 3'!AF187</f>
        <v>0</v>
      </c>
    </row>
    <row r="124" spans="1:32" x14ac:dyDescent="0.25">
      <c r="A124" s="56" t="s">
        <v>313</v>
      </c>
      <c r="B124" s="27" t="s">
        <v>363</v>
      </c>
      <c r="C124" s="79">
        <f>'Раздел 3'!C188</f>
        <v>0</v>
      </c>
      <c r="D124" s="79">
        <f>'Раздел 3'!D188</f>
        <v>0</v>
      </c>
      <c r="E124" s="79">
        <f>'Раздел 3'!E188</f>
        <v>0</v>
      </c>
      <c r="F124" s="79">
        <f>'Раздел 3'!F188</f>
        <v>0</v>
      </c>
      <c r="G124" s="79">
        <f>'Раздел 3'!G188</f>
        <v>0</v>
      </c>
      <c r="H124" s="79">
        <f>'Раздел 3'!H188</f>
        <v>0</v>
      </c>
      <c r="I124" s="79">
        <f>'Раздел 3'!I188</f>
        <v>0</v>
      </c>
      <c r="J124" s="79">
        <f>'Раздел 3'!J188</f>
        <v>0</v>
      </c>
      <c r="K124" s="79">
        <f>'Раздел 3'!K188</f>
        <v>0</v>
      </c>
      <c r="L124" s="79">
        <f>'Раздел 3'!L188</f>
        <v>0</v>
      </c>
      <c r="M124" s="79">
        <f>'Раздел 3'!M188</f>
        <v>0</v>
      </c>
      <c r="N124" s="79">
        <f>'Раздел 3'!N188</f>
        <v>0</v>
      </c>
      <c r="O124" s="79">
        <f>'Раздел 3'!O188</f>
        <v>0</v>
      </c>
      <c r="P124" s="79">
        <f>'Раздел 3'!P188</f>
        <v>0</v>
      </c>
      <c r="Q124" s="79">
        <f>'Раздел 3'!Q188</f>
        <v>0</v>
      </c>
      <c r="R124" s="79">
        <f>'Раздел 3'!R188</f>
        <v>0</v>
      </c>
      <c r="S124" s="79">
        <f>'Раздел 3'!S188</f>
        <v>0</v>
      </c>
      <c r="T124" s="79">
        <f>'Раздел 3'!T188</f>
        <v>0</v>
      </c>
      <c r="U124" s="79">
        <f>'Раздел 3'!U188</f>
        <v>0</v>
      </c>
      <c r="V124" s="79">
        <f>'Раздел 3'!V188</f>
        <v>0</v>
      </c>
      <c r="W124" s="79">
        <f>'Раздел 3'!W188</f>
        <v>0</v>
      </c>
      <c r="X124" s="79">
        <f>'Раздел 3'!X188</f>
        <v>0</v>
      </c>
      <c r="Y124" s="79">
        <f>'Раздел 3'!Y188</f>
        <v>0</v>
      </c>
      <c r="Z124" s="79">
        <f>'Раздел 3'!Z188</f>
        <v>0</v>
      </c>
      <c r="AA124" s="79">
        <f>'Раздел 3'!AA188</f>
        <v>0</v>
      </c>
      <c r="AB124" s="79">
        <f>'Раздел 3'!AB188</f>
        <v>0</v>
      </c>
      <c r="AC124" s="79">
        <f>'Раздел 3'!AC188</f>
        <v>0</v>
      </c>
      <c r="AD124" s="79">
        <f>'Раздел 3'!AD188</f>
        <v>0</v>
      </c>
      <c r="AE124" s="79">
        <f>'Раздел 3'!AE188</f>
        <v>0</v>
      </c>
      <c r="AF124" s="79">
        <f>'Раздел 3'!AF188</f>
        <v>0</v>
      </c>
    </row>
    <row r="125" spans="1:32" x14ac:dyDescent="0.25">
      <c r="A125" s="56" t="s">
        <v>315</v>
      </c>
      <c r="B125" s="27" t="s">
        <v>365</v>
      </c>
      <c r="C125" s="79">
        <f>'Раздел 3'!C189</f>
        <v>0</v>
      </c>
      <c r="D125" s="79">
        <f>'Раздел 3'!D189</f>
        <v>0</v>
      </c>
      <c r="E125" s="79">
        <f>'Раздел 3'!E189</f>
        <v>0</v>
      </c>
      <c r="F125" s="79">
        <f>'Раздел 3'!F189</f>
        <v>0</v>
      </c>
      <c r="G125" s="79">
        <f>'Раздел 3'!G189</f>
        <v>0</v>
      </c>
      <c r="H125" s="79">
        <f>'Раздел 3'!H189</f>
        <v>0</v>
      </c>
      <c r="I125" s="79">
        <f>'Раздел 3'!I189</f>
        <v>0</v>
      </c>
      <c r="J125" s="79">
        <f>'Раздел 3'!J189</f>
        <v>0</v>
      </c>
      <c r="K125" s="79">
        <f>'Раздел 3'!K189</f>
        <v>0</v>
      </c>
      <c r="L125" s="79">
        <f>'Раздел 3'!L189</f>
        <v>0</v>
      </c>
      <c r="M125" s="79">
        <f>'Раздел 3'!M189</f>
        <v>0</v>
      </c>
      <c r="N125" s="79">
        <f>'Раздел 3'!N189</f>
        <v>0</v>
      </c>
      <c r="O125" s="79">
        <f>'Раздел 3'!O189</f>
        <v>0</v>
      </c>
      <c r="P125" s="79">
        <f>'Раздел 3'!P189</f>
        <v>0</v>
      </c>
      <c r="Q125" s="79">
        <f>'Раздел 3'!Q189</f>
        <v>0</v>
      </c>
      <c r="R125" s="79">
        <f>'Раздел 3'!R189</f>
        <v>0</v>
      </c>
      <c r="S125" s="79">
        <f>'Раздел 3'!S189</f>
        <v>0</v>
      </c>
      <c r="T125" s="79">
        <f>'Раздел 3'!T189</f>
        <v>0</v>
      </c>
      <c r="U125" s="79">
        <f>'Раздел 3'!U189</f>
        <v>0</v>
      </c>
      <c r="V125" s="79">
        <f>'Раздел 3'!V189</f>
        <v>0</v>
      </c>
      <c r="W125" s="79">
        <f>'Раздел 3'!W189</f>
        <v>0</v>
      </c>
      <c r="X125" s="79">
        <f>'Раздел 3'!X189</f>
        <v>0</v>
      </c>
      <c r="Y125" s="79">
        <f>'Раздел 3'!Y189</f>
        <v>0</v>
      </c>
      <c r="Z125" s="79">
        <f>'Раздел 3'!Z189</f>
        <v>0</v>
      </c>
      <c r="AA125" s="79">
        <f>'Раздел 3'!AA189</f>
        <v>0</v>
      </c>
      <c r="AB125" s="79">
        <f>'Раздел 3'!AB189</f>
        <v>0</v>
      </c>
      <c r="AC125" s="79">
        <f>'Раздел 3'!AC189</f>
        <v>0</v>
      </c>
      <c r="AD125" s="79">
        <f>'Раздел 3'!AD189</f>
        <v>0</v>
      </c>
      <c r="AE125" s="79">
        <f>'Раздел 3'!AE189</f>
        <v>0</v>
      </c>
      <c r="AF125" s="79">
        <f>'Раздел 3'!AF189</f>
        <v>0</v>
      </c>
    </row>
    <row r="126" spans="1:32" x14ac:dyDescent="0.25">
      <c r="A126" s="56" t="s">
        <v>317</v>
      </c>
      <c r="B126" s="27" t="s">
        <v>367</v>
      </c>
      <c r="C126" s="79">
        <f>'Раздел 3'!C190</f>
        <v>0</v>
      </c>
      <c r="D126" s="79">
        <f>'Раздел 3'!D190</f>
        <v>0</v>
      </c>
      <c r="E126" s="79">
        <f>'Раздел 3'!E190</f>
        <v>0</v>
      </c>
      <c r="F126" s="79">
        <f>'Раздел 3'!F190</f>
        <v>0</v>
      </c>
      <c r="G126" s="79">
        <f>'Раздел 3'!G190</f>
        <v>0</v>
      </c>
      <c r="H126" s="79">
        <f>'Раздел 3'!H190</f>
        <v>0</v>
      </c>
      <c r="I126" s="79">
        <f>'Раздел 3'!I190</f>
        <v>0</v>
      </c>
      <c r="J126" s="79">
        <f>'Раздел 3'!J190</f>
        <v>0</v>
      </c>
      <c r="K126" s="79">
        <f>'Раздел 3'!K190</f>
        <v>0</v>
      </c>
      <c r="L126" s="79">
        <f>'Раздел 3'!L190</f>
        <v>0</v>
      </c>
      <c r="M126" s="79">
        <f>'Раздел 3'!M190</f>
        <v>0</v>
      </c>
      <c r="N126" s="79">
        <f>'Раздел 3'!N190</f>
        <v>0</v>
      </c>
      <c r="O126" s="79">
        <f>'Раздел 3'!O190</f>
        <v>0</v>
      </c>
      <c r="P126" s="79">
        <f>'Раздел 3'!P190</f>
        <v>0</v>
      </c>
      <c r="Q126" s="79">
        <f>'Раздел 3'!Q190</f>
        <v>0</v>
      </c>
      <c r="R126" s="79">
        <f>'Раздел 3'!R190</f>
        <v>0</v>
      </c>
      <c r="S126" s="79">
        <f>'Раздел 3'!S190</f>
        <v>0</v>
      </c>
      <c r="T126" s="79">
        <f>'Раздел 3'!T190</f>
        <v>0</v>
      </c>
      <c r="U126" s="79">
        <f>'Раздел 3'!U190</f>
        <v>0</v>
      </c>
      <c r="V126" s="79">
        <f>'Раздел 3'!V190</f>
        <v>0</v>
      </c>
      <c r="W126" s="79">
        <f>'Раздел 3'!W190</f>
        <v>0</v>
      </c>
      <c r="X126" s="79">
        <f>'Раздел 3'!X190</f>
        <v>0</v>
      </c>
      <c r="Y126" s="79">
        <f>'Раздел 3'!Y190</f>
        <v>0</v>
      </c>
      <c r="Z126" s="79">
        <f>'Раздел 3'!Z190</f>
        <v>0</v>
      </c>
      <c r="AA126" s="79">
        <f>'Раздел 3'!AA190</f>
        <v>0</v>
      </c>
      <c r="AB126" s="79">
        <f>'Раздел 3'!AB190</f>
        <v>0</v>
      </c>
      <c r="AC126" s="79">
        <f>'Раздел 3'!AC190</f>
        <v>0</v>
      </c>
      <c r="AD126" s="79">
        <f>'Раздел 3'!AD190</f>
        <v>0</v>
      </c>
      <c r="AE126" s="79">
        <f>'Раздел 3'!AE190</f>
        <v>0</v>
      </c>
      <c r="AF126" s="79">
        <f>'Раздел 3'!AF190</f>
        <v>0</v>
      </c>
    </row>
    <row r="127" spans="1:32" x14ac:dyDescent="0.25">
      <c r="A127" s="56" t="s">
        <v>804</v>
      </c>
      <c r="B127" s="27" t="s">
        <v>368</v>
      </c>
      <c r="C127" s="79">
        <f>'Раздел 3'!C191</f>
        <v>0</v>
      </c>
      <c r="D127" s="79">
        <f>'Раздел 3'!D191</f>
        <v>0</v>
      </c>
      <c r="E127" s="79">
        <f>'Раздел 3'!E191</f>
        <v>0</v>
      </c>
      <c r="F127" s="79">
        <f>'Раздел 3'!F191</f>
        <v>0</v>
      </c>
      <c r="G127" s="79">
        <f>'Раздел 3'!G191</f>
        <v>0</v>
      </c>
      <c r="H127" s="79">
        <f>'Раздел 3'!H191</f>
        <v>0</v>
      </c>
      <c r="I127" s="79">
        <f>'Раздел 3'!I191</f>
        <v>0</v>
      </c>
      <c r="J127" s="79">
        <f>'Раздел 3'!J191</f>
        <v>0</v>
      </c>
      <c r="K127" s="79">
        <f>'Раздел 3'!K191</f>
        <v>0</v>
      </c>
      <c r="L127" s="79">
        <f>'Раздел 3'!L191</f>
        <v>0</v>
      </c>
      <c r="M127" s="79">
        <f>'Раздел 3'!M191</f>
        <v>0</v>
      </c>
      <c r="N127" s="79">
        <f>'Раздел 3'!N191</f>
        <v>0</v>
      </c>
      <c r="O127" s="79">
        <f>'Раздел 3'!O191</f>
        <v>0</v>
      </c>
      <c r="P127" s="79">
        <f>'Раздел 3'!P191</f>
        <v>0</v>
      </c>
      <c r="Q127" s="79">
        <f>'Раздел 3'!Q191</f>
        <v>0</v>
      </c>
      <c r="R127" s="79">
        <f>'Раздел 3'!R191</f>
        <v>0</v>
      </c>
      <c r="S127" s="79">
        <f>'Раздел 3'!S191</f>
        <v>0</v>
      </c>
      <c r="T127" s="79">
        <f>'Раздел 3'!T191</f>
        <v>0</v>
      </c>
      <c r="U127" s="79">
        <f>'Раздел 3'!U191</f>
        <v>0</v>
      </c>
      <c r="V127" s="79">
        <f>'Раздел 3'!V191</f>
        <v>0</v>
      </c>
      <c r="W127" s="79">
        <f>'Раздел 3'!W191</f>
        <v>0</v>
      </c>
      <c r="X127" s="79">
        <f>'Раздел 3'!X191</f>
        <v>0</v>
      </c>
      <c r="Y127" s="79">
        <f>'Раздел 3'!Y191</f>
        <v>0</v>
      </c>
      <c r="Z127" s="79">
        <f>'Раздел 3'!Z191</f>
        <v>0</v>
      </c>
      <c r="AA127" s="79">
        <f>'Раздел 3'!AA191</f>
        <v>0</v>
      </c>
      <c r="AB127" s="79">
        <f>'Раздел 3'!AB191</f>
        <v>0</v>
      </c>
      <c r="AC127" s="79">
        <f>'Раздел 3'!AC191</f>
        <v>0</v>
      </c>
      <c r="AD127" s="79">
        <f>'Раздел 3'!AD191</f>
        <v>0</v>
      </c>
      <c r="AE127" s="79">
        <f>'Раздел 3'!AE191</f>
        <v>0</v>
      </c>
      <c r="AF127" s="79">
        <f>'Раздел 3'!AF191</f>
        <v>0</v>
      </c>
    </row>
    <row r="128" spans="1:32" x14ac:dyDescent="0.25">
      <c r="A128" s="56" t="s">
        <v>622</v>
      </c>
      <c r="B128" s="27" t="s">
        <v>370</v>
      </c>
      <c r="C128" s="79">
        <f>'Раздел 3'!C192</f>
        <v>0</v>
      </c>
      <c r="D128" s="79">
        <f>'Раздел 3'!D192</f>
        <v>0</v>
      </c>
      <c r="E128" s="79">
        <f>'Раздел 3'!E192</f>
        <v>0</v>
      </c>
      <c r="F128" s="79">
        <f>'Раздел 3'!F192</f>
        <v>0</v>
      </c>
      <c r="G128" s="79">
        <f>'Раздел 3'!G192</f>
        <v>0</v>
      </c>
      <c r="H128" s="79">
        <f>'Раздел 3'!H192</f>
        <v>0</v>
      </c>
      <c r="I128" s="79">
        <f>'Раздел 3'!I192</f>
        <v>0</v>
      </c>
      <c r="J128" s="79">
        <f>'Раздел 3'!J192</f>
        <v>0</v>
      </c>
      <c r="K128" s="79">
        <f>'Раздел 3'!K192</f>
        <v>0</v>
      </c>
      <c r="L128" s="79">
        <f>'Раздел 3'!L192</f>
        <v>0</v>
      </c>
      <c r="M128" s="79">
        <f>'Раздел 3'!M192</f>
        <v>0</v>
      </c>
      <c r="N128" s="79">
        <f>'Раздел 3'!N192</f>
        <v>0</v>
      </c>
      <c r="O128" s="79">
        <f>'Раздел 3'!O192</f>
        <v>0</v>
      </c>
      <c r="P128" s="79">
        <f>'Раздел 3'!P192</f>
        <v>0</v>
      </c>
      <c r="Q128" s="79">
        <f>'Раздел 3'!Q192</f>
        <v>0</v>
      </c>
      <c r="R128" s="79">
        <f>'Раздел 3'!R192</f>
        <v>0</v>
      </c>
      <c r="S128" s="79">
        <f>'Раздел 3'!S192</f>
        <v>0</v>
      </c>
      <c r="T128" s="79">
        <f>'Раздел 3'!T192</f>
        <v>0</v>
      </c>
      <c r="U128" s="79">
        <f>'Раздел 3'!U192</f>
        <v>0</v>
      </c>
      <c r="V128" s="79">
        <f>'Раздел 3'!V192</f>
        <v>0</v>
      </c>
      <c r="W128" s="79">
        <f>'Раздел 3'!W192</f>
        <v>0</v>
      </c>
      <c r="X128" s="79">
        <f>'Раздел 3'!X192</f>
        <v>0</v>
      </c>
      <c r="Y128" s="79">
        <f>'Раздел 3'!Y192</f>
        <v>0</v>
      </c>
      <c r="Z128" s="79">
        <f>'Раздел 3'!Z192</f>
        <v>0</v>
      </c>
      <c r="AA128" s="79">
        <f>'Раздел 3'!AA192</f>
        <v>0</v>
      </c>
      <c r="AB128" s="79">
        <f>'Раздел 3'!AB192</f>
        <v>0</v>
      </c>
      <c r="AC128" s="79">
        <f>'Раздел 3'!AC192</f>
        <v>0</v>
      </c>
      <c r="AD128" s="79">
        <f>'Раздел 3'!AD192</f>
        <v>0</v>
      </c>
      <c r="AE128" s="79">
        <f>'Раздел 3'!AE192</f>
        <v>0</v>
      </c>
      <c r="AF128" s="79">
        <f>'Раздел 3'!AF192</f>
        <v>0</v>
      </c>
    </row>
    <row r="129" spans="1:32" x14ac:dyDescent="0.25">
      <c r="A129" s="56" t="s">
        <v>319</v>
      </c>
      <c r="B129" s="27" t="s">
        <v>372</v>
      </c>
      <c r="C129" s="79">
        <f>'Раздел 3'!C193</f>
        <v>0</v>
      </c>
      <c r="D129" s="79">
        <f>'Раздел 3'!D193</f>
        <v>0</v>
      </c>
      <c r="E129" s="79">
        <f>'Раздел 3'!E193</f>
        <v>0</v>
      </c>
      <c r="F129" s="79">
        <f>'Раздел 3'!F193</f>
        <v>0</v>
      </c>
      <c r="G129" s="79">
        <f>'Раздел 3'!G193</f>
        <v>0</v>
      </c>
      <c r="H129" s="79">
        <f>'Раздел 3'!H193</f>
        <v>0</v>
      </c>
      <c r="I129" s="79">
        <f>'Раздел 3'!I193</f>
        <v>0</v>
      </c>
      <c r="J129" s="79">
        <f>'Раздел 3'!J193</f>
        <v>0</v>
      </c>
      <c r="K129" s="79">
        <f>'Раздел 3'!K193</f>
        <v>0</v>
      </c>
      <c r="L129" s="79">
        <f>'Раздел 3'!L193</f>
        <v>0</v>
      </c>
      <c r="M129" s="79">
        <f>'Раздел 3'!M193</f>
        <v>0</v>
      </c>
      <c r="N129" s="79">
        <f>'Раздел 3'!N193</f>
        <v>0</v>
      </c>
      <c r="O129" s="79">
        <f>'Раздел 3'!O193</f>
        <v>0</v>
      </c>
      <c r="P129" s="79">
        <f>'Раздел 3'!P193</f>
        <v>0</v>
      </c>
      <c r="Q129" s="79">
        <f>'Раздел 3'!Q193</f>
        <v>0</v>
      </c>
      <c r="R129" s="79">
        <f>'Раздел 3'!R193</f>
        <v>0</v>
      </c>
      <c r="S129" s="79">
        <f>'Раздел 3'!S193</f>
        <v>0</v>
      </c>
      <c r="T129" s="79">
        <f>'Раздел 3'!T193</f>
        <v>0</v>
      </c>
      <c r="U129" s="79">
        <f>'Раздел 3'!U193</f>
        <v>0</v>
      </c>
      <c r="V129" s="79">
        <f>'Раздел 3'!V193</f>
        <v>0</v>
      </c>
      <c r="W129" s="79">
        <f>'Раздел 3'!W193</f>
        <v>0</v>
      </c>
      <c r="X129" s="79">
        <f>'Раздел 3'!X193</f>
        <v>0</v>
      </c>
      <c r="Y129" s="79">
        <f>'Раздел 3'!Y193</f>
        <v>0</v>
      </c>
      <c r="Z129" s="79">
        <f>'Раздел 3'!Z193</f>
        <v>0</v>
      </c>
      <c r="AA129" s="79">
        <f>'Раздел 3'!AA193</f>
        <v>0</v>
      </c>
      <c r="AB129" s="79">
        <f>'Раздел 3'!AB193</f>
        <v>0</v>
      </c>
      <c r="AC129" s="79">
        <f>'Раздел 3'!AC193</f>
        <v>0</v>
      </c>
      <c r="AD129" s="79">
        <f>'Раздел 3'!AD193</f>
        <v>0</v>
      </c>
      <c r="AE129" s="79">
        <f>'Раздел 3'!AE193</f>
        <v>0</v>
      </c>
      <c r="AF129" s="79">
        <f>'Раздел 3'!AF193</f>
        <v>0</v>
      </c>
    </row>
    <row r="130" spans="1:32" x14ac:dyDescent="0.25">
      <c r="A130" s="56" t="s">
        <v>697</v>
      </c>
      <c r="B130" s="27" t="s">
        <v>374</v>
      </c>
      <c r="C130" s="79">
        <f>'Раздел 3'!C194</f>
        <v>297</v>
      </c>
      <c r="D130" s="79">
        <f>'Раздел 3'!D194</f>
        <v>90</v>
      </c>
      <c r="E130" s="79">
        <f>'Раздел 3'!E194</f>
        <v>61</v>
      </c>
      <c r="F130" s="79">
        <f>'Раздел 3'!F194</f>
        <v>49</v>
      </c>
      <c r="G130" s="79">
        <f>'Раздел 3'!G194</f>
        <v>24</v>
      </c>
      <c r="H130" s="79">
        <f>'Раздел 3'!H194</f>
        <v>29</v>
      </c>
      <c r="I130" s="79">
        <f>'Раздел 3'!I194</f>
        <v>13</v>
      </c>
      <c r="J130" s="79">
        <f>'Раздел 3'!J194</f>
        <v>18</v>
      </c>
      <c r="K130" s="79">
        <f>'Раздел 3'!K194</f>
        <v>0</v>
      </c>
      <c r="L130" s="79">
        <f>'Раздел 3'!L194</f>
        <v>0</v>
      </c>
      <c r="M130" s="79">
        <f>'Раздел 3'!M194</f>
        <v>10</v>
      </c>
      <c r="N130" s="79">
        <f>'Раздел 3'!N194</f>
        <v>0</v>
      </c>
      <c r="O130" s="79">
        <f>'Раздел 3'!O194</f>
        <v>0</v>
      </c>
      <c r="P130" s="79">
        <f>'Раздел 3'!P194</f>
        <v>0</v>
      </c>
      <c r="Q130" s="79">
        <f>'Раздел 3'!Q194</f>
        <v>0</v>
      </c>
      <c r="R130" s="79">
        <f>'Раздел 3'!R194</f>
        <v>3</v>
      </c>
      <c r="S130" s="79">
        <f>'Раздел 3'!S194</f>
        <v>0</v>
      </c>
      <c r="T130" s="79">
        <f>'Раздел 3'!T194</f>
        <v>0</v>
      </c>
      <c r="U130" s="79">
        <f>'Раздел 3'!U194</f>
        <v>0</v>
      </c>
      <c r="V130" s="79">
        <f>'Раздел 3'!V194</f>
        <v>0</v>
      </c>
      <c r="W130" s="79">
        <f>'Раздел 3'!W194</f>
        <v>98</v>
      </c>
      <c r="X130" s="79">
        <f>'Раздел 3'!X194</f>
        <v>98</v>
      </c>
      <c r="Y130" s="79">
        <f>'Раздел 3'!Y194</f>
        <v>0</v>
      </c>
      <c r="Z130" s="79">
        <f>'Раздел 3'!Z194</f>
        <v>0</v>
      </c>
      <c r="AA130" s="79">
        <f>'Раздел 3'!AA194</f>
        <v>0</v>
      </c>
      <c r="AB130" s="79">
        <f>'Раздел 3'!AB194</f>
        <v>81</v>
      </c>
      <c r="AC130" s="79">
        <f>'Раздел 3'!AC194</f>
        <v>58</v>
      </c>
      <c r="AD130" s="79">
        <f>'Раздел 3'!AD194</f>
        <v>20</v>
      </c>
      <c r="AE130" s="79">
        <f>'Раздел 3'!AE194</f>
        <v>3</v>
      </c>
      <c r="AF130" s="79">
        <f>'Раздел 3'!AF194</f>
        <v>0</v>
      </c>
    </row>
    <row r="131" spans="1:32" x14ac:dyDescent="0.25">
      <c r="A131" s="56" t="s">
        <v>322</v>
      </c>
      <c r="B131" s="27" t="s">
        <v>382</v>
      </c>
      <c r="C131" s="79">
        <f>'Раздел 3'!C198</f>
        <v>0</v>
      </c>
      <c r="D131" s="79">
        <f>'Раздел 3'!D198</f>
        <v>0</v>
      </c>
      <c r="E131" s="79">
        <f>'Раздел 3'!E198</f>
        <v>0</v>
      </c>
      <c r="F131" s="79">
        <f>'Раздел 3'!F198</f>
        <v>0</v>
      </c>
      <c r="G131" s="79">
        <f>'Раздел 3'!G198</f>
        <v>0</v>
      </c>
      <c r="H131" s="79">
        <f>'Раздел 3'!H198</f>
        <v>0</v>
      </c>
      <c r="I131" s="79">
        <f>'Раздел 3'!I198</f>
        <v>0</v>
      </c>
      <c r="J131" s="79">
        <f>'Раздел 3'!J198</f>
        <v>0</v>
      </c>
      <c r="K131" s="79">
        <f>'Раздел 3'!K198</f>
        <v>0</v>
      </c>
      <c r="L131" s="79">
        <f>'Раздел 3'!L198</f>
        <v>0</v>
      </c>
      <c r="M131" s="79">
        <f>'Раздел 3'!M198</f>
        <v>0</v>
      </c>
      <c r="N131" s="79">
        <f>'Раздел 3'!N198</f>
        <v>0</v>
      </c>
      <c r="O131" s="79">
        <f>'Раздел 3'!O198</f>
        <v>0</v>
      </c>
      <c r="P131" s="79">
        <f>'Раздел 3'!P198</f>
        <v>0</v>
      </c>
      <c r="Q131" s="79">
        <f>'Раздел 3'!Q198</f>
        <v>0</v>
      </c>
      <c r="R131" s="79">
        <f>'Раздел 3'!R198</f>
        <v>0</v>
      </c>
      <c r="S131" s="79">
        <f>'Раздел 3'!S198</f>
        <v>0</v>
      </c>
      <c r="T131" s="79">
        <f>'Раздел 3'!T198</f>
        <v>0</v>
      </c>
      <c r="U131" s="79">
        <f>'Раздел 3'!U198</f>
        <v>0</v>
      </c>
      <c r="V131" s="79">
        <f>'Раздел 3'!V198</f>
        <v>0</v>
      </c>
      <c r="W131" s="79">
        <f>'Раздел 3'!W198</f>
        <v>0</v>
      </c>
      <c r="X131" s="79">
        <f>'Раздел 3'!X198</f>
        <v>0</v>
      </c>
      <c r="Y131" s="79">
        <f>'Раздел 3'!Y198</f>
        <v>0</v>
      </c>
      <c r="Z131" s="79">
        <f>'Раздел 3'!Z198</f>
        <v>0</v>
      </c>
      <c r="AA131" s="79">
        <f>'Раздел 3'!AA198</f>
        <v>0</v>
      </c>
      <c r="AB131" s="79">
        <f>'Раздел 3'!AB198</f>
        <v>0</v>
      </c>
      <c r="AC131" s="79">
        <f>'Раздел 3'!AC198</f>
        <v>0</v>
      </c>
      <c r="AD131" s="79">
        <f>'Раздел 3'!AD198</f>
        <v>0</v>
      </c>
      <c r="AE131" s="79">
        <f>'Раздел 3'!AE198</f>
        <v>0</v>
      </c>
      <c r="AF131" s="79">
        <f>'Раздел 3'!AF198</f>
        <v>0</v>
      </c>
    </row>
    <row r="132" spans="1:32" x14ac:dyDescent="0.25">
      <c r="A132" s="56" t="s">
        <v>324</v>
      </c>
      <c r="B132" s="27" t="s">
        <v>384</v>
      </c>
      <c r="C132" s="79">
        <f>'Раздел 3'!C199</f>
        <v>0</v>
      </c>
      <c r="D132" s="79">
        <f>'Раздел 3'!D199</f>
        <v>0</v>
      </c>
      <c r="E132" s="79">
        <f>'Раздел 3'!E199</f>
        <v>0</v>
      </c>
      <c r="F132" s="79">
        <f>'Раздел 3'!F199</f>
        <v>0</v>
      </c>
      <c r="G132" s="79">
        <f>'Раздел 3'!G199</f>
        <v>0</v>
      </c>
      <c r="H132" s="79">
        <f>'Раздел 3'!H199</f>
        <v>0</v>
      </c>
      <c r="I132" s="79">
        <f>'Раздел 3'!I199</f>
        <v>0</v>
      </c>
      <c r="J132" s="79">
        <f>'Раздел 3'!J199</f>
        <v>0</v>
      </c>
      <c r="K132" s="79">
        <f>'Раздел 3'!K199</f>
        <v>0</v>
      </c>
      <c r="L132" s="79">
        <f>'Раздел 3'!L199</f>
        <v>0</v>
      </c>
      <c r="M132" s="79">
        <f>'Раздел 3'!M199</f>
        <v>0</v>
      </c>
      <c r="N132" s="79">
        <f>'Раздел 3'!N199</f>
        <v>0</v>
      </c>
      <c r="O132" s="79">
        <f>'Раздел 3'!O199</f>
        <v>0</v>
      </c>
      <c r="P132" s="79">
        <f>'Раздел 3'!P199</f>
        <v>0</v>
      </c>
      <c r="Q132" s="79">
        <f>'Раздел 3'!Q199</f>
        <v>0</v>
      </c>
      <c r="R132" s="79">
        <f>'Раздел 3'!R199</f>
        <v>0</v>
      </c>
      <c r="S132" s="79">
        <f>'Раздел 3'!S199</f>
        <v>0</v>
      </c>
      <c r="T132" s="79">
        <f>'Раздел 3'!T199</f>
        <v>0</v>
      </c>
      <c r="U132" s="79">
        <f>'Раздел 3'!U199</f>
        <v>0</v>
      </c>
      <c r="V132" s="79">
        <f>'Раздел 3'!V199</f>
        <v>0</v>
      </c>
      <c r="W132" s="79">
        <f>'Раздел 3'!W199</f>
        <v>0</v>
      </c>
      <c r="X132" s="79">
        <f>'Раздел 3'!X199</f>
        <v>0</v>
      </c>
      <c r="Y132" s="79">
        <f>'Раздел 3'!Y199</f>
        <v>0</v>
      </c>
      <c r="Z132" s="79">
        <f>'Раздел 3'!Z199</f>
        <v>0</v>
      </c>
      <c r="AA132" s="79">
        <f>'Раздел 3'!AA199</f>
        <v>0</v>
      </c>
      <c r="AB132" s="79">
        <f>'Раздел 3'!AB199</f>
        <v>0</v>
      </c>
      <c r="AC132" s="79">
        <f>'Раздел 3'!AC199</f>
        <v>0</v>
      </c>
      <c r="AD132" s="79">
        <f>'Раздел 3'!AD199</f>
        <v>0</v>
      </c>
      <c r="AE132" s="79">
        <f>'Раздел 3'!AE199</f>
        <v>0</v>
      </c>
      <c r="AF132" s="79">
        <f>'Раздел 3'!AF199</f>
        <v>0</v>
      </c>
    </row>
    <row r="133" spans="1:32" x14ac:dyDescent="0.25">
      <c r="A133" s="56" t="s">
        <v>699</v>
      </c>
      <c r="B133" s="27" t="s">
        <v>386</v>
      </c>
      <c r="C133" s="79">
        <f>'Раздел 3'!C200</f>
        <v>0</v>
      </c>
      <c r="D133" s="79">
        <f>'Раздел 3'!D200</f>
        <v>0</v>
      </c>
      <c r="E133" s="79">
        <f>'Раздел 3'!E200</f>
        <v>0</v>
      </c>
      <c r="F133" s="79">
        <f>'Раздел 3'!F200</f>
        <v>0</v>
      </c>
      <c r="G133" s="79">
        <f>'Раздел 3'!G200</f>
        <v>0</v>
      </c>
      <c r="H133" s="79">
        <f>'Раздел 3'!H200</f>
        <v>0</v>
      </c>
      <c r="I133" s="79">
        <f>'Раздел 3'!I200</f>
        <v>0</v>
      </c>
      <c r="J133" s="79">
        <f>'Раздел 3'!J200</f>
        <v>0</v>
      </c>
      <c r="K133" s="79">
        <f>'Раздел 3'!K200</f>
        <v>0</v>
      </c>
      <c r="L133" s="79">
        <f>'Раздел 3'!L200</f>
        <v>0</v>
      </c>
      <c r="M133" s="79">
        <f>'Раздел 3'!M200</f>
        <v>0</v>
      </c>
      <c r="N133" s="79">
        <f>'Раздел 3'!N200</f>
        <v>0</v>
      </c>
      <c r="O133" s="79">
        <f>'Раздел 3'!O200</f>
        <v>0</v>
      </c>
      <c r="P133" s="79">
        <f>'Раздел 3'!P200</f>
        <v>0</v>
      </c>
      <c r="Q133" s="79">
        <f>'Раздел 3'!Q200</f>
        <v>0</v>
      </c>
      <c r="R133" s="79">
        <f>'Раздел 3'!R200</f>
        <v>0</v>
      </c>
      <c r="S133" s="79">
        <f>'Раздел 3'!S200</f>
        <v>0</v>
      </c>
      <c r="T133" s="79">
        <f>'Раздел 3'!T200</f>
        <v>0</v>
      </c>
      <c r="U133" s="79">
        <f>'Раздел 3'!U200</f>
        <v>0</v>
      </c>
      <c r="V133" s="79">
        <f>'Раздел 3'!V200</f>
        <v>0</v>
      </c>
      <c r="W133" s="79">
        <f>'Раздел 3'!W200</f>
        <v>0</v>
      </c>
      <c r="X133" s="79">
        <f>'Раздел 3'!X200</f>
        <v>0</v>
      </c>
      <c r="Y133" s="79">
        <f>'Раздел 3'!Y200</f>
        <v>0</v>
      </c>
      <c r="Z133" s="79">
        <f>'Раздел 3'!Z200</f>
        <v>0</v>
      </c>
      <c r="AA133" s="79">
        <f>'Раздел 3'!AA200</f>
        <v>0</v>
      </c>
      <c r="AB133" s="79">
        <f>'Раздел 3'!AB200</f>
        <v>0</v>
      </c>
      <c r="AC133" s="79">
        <f>'Раздел 3'!AC200</f>
        <v>0</v>
      </c>
      <c r="AD133" s="79">
        <f>'Раздел 3'!AD200</f>
        <v>0</v>
      </c>
      <c r="AE133" s="79">
        <f>'Раздел 3'!AE200</f>
        <v>0</v>
      </c>
      <c r="AF133" s="79">
        <f>'Раздел 3'!AF200</f>
        <v>0</v>
      </c>
    </row>
    <row r="134" spans="1:32" x14ac:dyDescent="0.25">
      <c r="A134" s="56" t="s">
        <v>333</v>
      </c>
      <c r="B134" s="27" t="s">
        <v>388</v>
      </c>
      <c r="C134" s="79">
        <f>'Раздел 3'!C201</f>
        <v>0</v>
      </c>
      <c r="D134" s="79">
        <f>'Раздел 3'!D201</f>
        <v>0</v>
      </c>
      <c r="E134" s="79">
        <f>'Раздел 3'!E201</f>
        <v>0</v>
      </c>
      <c r="F134" s="79">
        <f>'Раздел 3'!F201</f>
        <v>0</v>
      </c>
      <c r="G134" s="79">
        <f>'Раздел 3'!G201</f>
        <v>0</v>
      </c>
      <c r="H134" s="79">
        <f>'Раздел 3'!H201</f>
        <v>0</v>
      </c>
      <c r="I134" s="79">
        <f>'Раздел 3'!I201</f>
        <v>0</v>
      </c>
      <c r="J134" s="79">
        <f>'Раздел 3'!J201</f>
        <v>0</v>
      </c>
      <c r="K134" s="79">
        <f>'Раздел 3'!K201</f>
        <v>0</v>
      </c>
      <c r="L134" s="79">
        <f>'Раздел 3'!L201</f>
        <v>0</v>
      </c>
      <c r="M134" s="79">
        <f>'Раздел 3'!M201</f>
        <v>0</v>
      </c>
      <c r="N134" s="79">
        <f>'Раздел 3'!N201</f>
        <v>0</v>
      </c>
      <c r="O134" s="79">
        <f>'Раздел 3'!O201</f>
        <v>0</v>
      </c>
      <c r="P134" s="79">
        <f>'Раздел 3'!P201</f>
        <v>0</v>
      </c>
      <c r="Q134" s="79">
        <f>'Раздел 3'!Q201</f>
        <v>0</v>
      </c>
      <c r="R134" s="79">
        <f>'Раздел 3'!R201</f>
        <v>0</v>
      </c>
      <c r="S134" s="79">
        <f>'Раздел 3'!S201</f>
        <v>0</v>
      </c>
      <c r="T134" s="79">
        <f>'Раздел 3'!T201</f>
        <v>0</v>
      </c>
      <c r="U134" s="79">
        <f>'Раздел 3'!U201</f>
        <v>0</v>
      </c>
      <c r="V134" s="79">
        <f>'Раздел 3'!V201</f>
        <v>0</v>
      </c>
      <c r="W134" s="79">
        <f>'Раздел 3'!W201</f>
        <v>0</v>
      </c>
      <c r="X134" s="79">
        <f>'Раздел 3'!X201</f>
        <v>0</v>
      </c>
      <c r="Y134" s="79">
        <f>'Раздел 3'!Y201</f>
        <v>0</v>
      </c>
      <c r="Z134" s="79">
        <f>'Раздел 3'!Z201</f>
        <v>0</v>
      </c>
      <c r="AA134" s="79">
        <f>'Раздел 3'!AA201</f>
        <v>0</v>
      </c>
      <c r="AB134" s="79">
        <f>'Раздел 3'!AB201</f>
        <v>0</v>
      </c>
      <c r="AC134" s="79">
        <f>'Раздел 3'!AC201</f>
        <v>0</v>
      </c>
      <c r="AD134" s="79">
        <f>'Раздел 3'!AD201</f>
        <v>0</v>
      </c>
      <c r="AE134" s="79">
        <f>'Раздел 3'!AE201</f>
        <v>0</v>
      </c>
      <c r="AF134" s="79">
        <f>'Раздел 3'!AF201</f>
        <v>0</v>
      </c>
    </row>
    <row r="135" spans="1:32" x14ac:dyDescent="0.25">
      <c r="A135" s="56" t="s">
        <v>335</v>
      </c>
      <c r="B135" s="27" t="s">
        <v>390</v>
      </c>
      <c r="C135" s="79">
        <f>'Раздел 3'!C202</f>
        <v>0</v>
      </c>
      <c r="D135" s="79">
        <f>'Раздел 3'!D202</f>
        <v>0</v>
      </c>
      <c r="E135" s="79">
        <f>'Раздел 3'!E202</f>
        <v>0</v>
      </c>
      <c r="F135" s="79">
        <f>'Раздел 3'!F202</f>
        <v>0</v>
      </c>
      <c r="G135" s="79">
        <f>'Раздел 3'!G202</f>
        <v>0</v>
      </c>
      <c r="H135" s="79">
        <f>'Раздел 3'!H202</f>
        <v>0</v>
      </c>
      <c r="I135" s="79">
        <f>'Раздел 3'!I202</f>
        <v>0</v>
      </c>
      <c r="J135" s="79">
        <f>'Раздел 3'!J202</f>
        <v>0</v>
      </c>
      <c r="K135" s="79">
        <f>'Раздел 3'!K202</f>
        <v>0</v>
      </c>
      <c r="L135" s="79">
        <f>'Раздел 3'!L202</f>
        <v>0</v>
      </c>
      <c r="M135" s="79">
        <f>'Раздел 3'!M202</f>
        <v>0</v>
      </c>
      <c r="N135" s="79">
        <f>'Раздел 3'!N202</f>
        <v>0</v>
      </c>
      <c r="O135" s="79">
        <f>'Раздел 3'!O202</f>
        <v>0</v>
      </c>
      <c r="P135" s="79">
        <f>'Раздел 3'!P202</f>
        <v>0</v>
      </c>
      <c r="Q135" s="79">
        <f>'Раздел 3'!Q202</f>
        <v>0</v>
      </c>
      <c r="R135" s="79">
        <f>'Раздел 3'!R202</f>
        <v>0</v>
      </c>
      <c r="S135" s="79">
        <f>'Раздел 3'!S202</f>
        <v>0</v>
      </c>
      <c r="T135" s="79">
        <f>'Раздел 3'!T202</f>
        <v>0</v>
      </c>
      <c r="U135" s="79">
        <f>'Раздел 3'!U202</f>
        <v>0</v>
      </c>
      <c r="V135" s="79">
        <f>'Раздел 3'!V202</f>
        <v>0</v>
      </c>
      <c r="W135" s="79">
        <f>'Раздел 3'!W202</f>
        <v>0</v>
      </c>
      <c r="X135" s="79">
        <f>'Раздел 3'!X202</f>
        <v>0</v>
      </c>
      <c r="Y135" s="79">
        <f>'Раздел 3'!Y202</f>
        <v>0</v>
      </c>
      <c r="Z135" s="79">
        <f>'Раздел 3'!Z202</f>
        <v>0</v>
      </c>
      <c r="AA135" s="79">
        <f>'Раздел 3'!AA202</f>
        <v>0</v>
      </c>
      <c r="AB135" s="79">
        <f>'Раздел 3'!AB202</f>
        <v>0</v>
      </c>
      <c r="AC135" s="79">
        <f>'Раздел 3'!AC202</f>
        <v>0</v>
      </c>
      <c r="AD135" s="79">
        <f>'Раздел 3'!AD202</f>
        <v>0</v>
      </c>
      <c r="AE135" s="79">
        <f>'Раздел 3'!AE202</f>
        <v>0</v>
      </c>
      <c r="AF135" s="79">
        <f>'Раздел 3'!AF202</f>
        <v>0</v>
      </c>
    </row>
    <row r="136" spans="1:32" x14ac:dyDescent="0.25">
      <c r="A136" s="56" t="s">
        <v>337</v>
      </c>
      <c r="B136" s="27" t="s">
        <v>391</v>
      </c>
      <c r="C136" s="79">
        <f>'Раздел 3'!C203</f>
        <v>0</v>
      </c>
      <c r="D136" s="79">
        <f>'Раздел 3'!D203</f>
        <v>0</v>
      </c>
      <c r="E136" s="79">
        <f>'Раздел 3'!E203</f>
        <v>0</v>
      </c>
      <c r="F136" s="79">
        <f>'Раздел 3'!F203</f>
        <v>0</v>
      </c>
      <c r="G136" s="79">
        <f>'Раздел 3'!G203</f>
        <v>0</v>
      </c>
      <c r="H136" s="79">
        <f>'Раздел 3'!H203</f>
        <v>0</v>
      </c>
      <c r="I136" s="79">
        <f>'Раздел 3'!I203</f>
        <v>0</v>
      </c>
      <c r="J136" s="79">
        <f>'Раздел 3'!J203</f>
        <v>0</v>
      </c>
      <c r="K136" s="79">
        <f>'Раздел 3'!K203</f>
        <v>0</v>
      </c>
      <c r="L136" s="79">
        <f>'Раздел 3'!L203</f>
        <v>0</v>
      </c>
      <c r="M136" s="79">
        <f>'Раздел 3'!M203</f>
        <v>0</v>
      </c>
      <c r="N136" s="79">
        <f>'Раздел 3'!N203</f>
        <v>0</v>
      </c>
      <c r="O136" s="79">
        <f>'Раздел 3'!O203</f>
        <v>0</v>
      </c>
      <c r="P136" s="79">
        <f>'Раздел 3'!P203</f>
        <v>0</v>
      </c>
      <c r="Q136" s="79">
        <f>'Раздел 3'!Q203</f>
        <v>0</v>
      </c>
      <c r="R136" s="79">
        <f>'Раздел 3'!R203</f>
        <v>0</v>
      </c>
      <c r="S136" s="79">
        <f>'Раздел 3'!S203</f>
        <v>0</v>
      </c>
      <c r="T136" s="79">
        <f>'Раздел 3'!T203</f>
        <v>0</v>
      </c>
      <c r="U136" s="79">
        <f>'Раздел 3'!U203</f>
        <v>0</v>
      </c>
      <c r="V136" s="79">
        <f>'Раздел 3'!V203</f>
        <v>0</v>
      </c>
      <c r="W136" s="79">
        <f>'Раздел 3'!W203</f>
        <v>0</v>
      </c>
      <c r="X136" s="79">
        <f>'Раздел 3'!X203</f>
        <v>0</v>
      </c>
      <c r="Y136" s="79">
        <f>'Раздел 3'!Y203</f>
        <v>0</v>
      </c>
      <c r="Z136" s="79">
        <f>'Раздел 3'!Z203</f>
        <v>0</v>
      </c>
      <c r="AA136" s="79">
        <f>'Раздел 3'!AA203</f>
        <v>0</v>
      </c>
      <c r="AB136" s="79">
        <f>'Раздел 3'!AB203</f>
        <v>0</v>
      </c>
      <c r="AC136" s="79">
        <f>'Раздел 3'!AC203</f>
        <v>0</v>
      </c>
      <c r="AD136" s="79">
        <f>'Раздел 3'!AD203</f>
        <v>0</v>
      </c>
      <c r="AE136" s="79">
        <f>'Раздел 3'!AE203</f>
        <v>0</v>
      </c>
      <c r="AF136" s="79">
        <f>'Раздел 3'!AF203</f>
        <v>0</v>
      </c>
    </row>
    <row r="137" spans="1:32" x14ac:dyDescent="0.25">
      <c r="A137" s="56" t="s">
        <v>327</v>
      </c>
      <c r="B137" s="27" t="s">
        <v>392</v>
      </c>
      <c r="C137" s="79">
        <f>'Раздел 3'!C204</f>
        <v>0</v>
      </c>
      <c r="D137" s="79">
        <f>'Раздел 3'!D204</f>
        <v>0</v>
      </c>
      <c r="E137" s="79">
        <f>'Раздел 3'!E204</f>
        <v>0</v>
      </c>
      <c r="F137" s="79">
        <f>'Раздел 3'!F204</f>
        <v>0</v>
      </c>
      <c r="G137" s="79">
        <f>'Раздел 3'!G204</f>
        <v>0</v>
      </c>
      <c r="H137" s="79">
        <f>'Раздел 3'!H204</f>
        <v>0</v>
      </c>
      <c r="I137" s="79">
        <f>'Раздел 3'!I204</f>
        <v>0</v>
      </c>
      <c r="J137" s="79">
        <f>'Раздел 3'!J204</f>
        <v>0</v>
      </c>
      <c r="K137" s="79">
        <f>'Раздел 3'!K204</f>
        <v>0</v>
      </c>
      <c r="L137" s="79">
        <f>'Раздел 3'!L204</f>
        <v>0</v>
      </c>
      <c r="M137" s="79">
        <f>'Раздел 3'!M204</f>
        <v>0</v>
      </c>
      <c r="N137" s="79">
        <f>'Раздел 3'!N204</f>
        <v>0</v>
      </c>
      <c r="O137" s="79">
        <f>'Раздел 3'!O204</f>
        <v>0</v>
      </c>
      <c r="P137" s="79">
        <f>'Раздел 3'!P204</f>
        <v>0</v>
      </c>
      <c r="Q137" s="79">
        <f>'Раздел 3'!Q204</f>
        <v>0</v>
      </c>
      <c r="R137" s="79">
        <f>'Раздел 3'!R204</f>
        <v>0</v>
      </c>
      <c r="S137" s="79">
        <f>'Раздел 3'!S204</f>
        <v>0</v>
      </c>
      <c r="T137" s="79">
        <f>'Раздел 3'!T204</f>
        <v>0</v>
      </c>
      <c r="U137" s="79">
        <f>'Раздел 3'!U204</f>
        <v>0</v>
      </c>
      <c r="V137" s="79">
        <f>'Раздел 3'!V204</f>
        <v>0</v>
      </c>
      <c r="W137" s="79">
        <f>'Раздел 3'!W204</f>
        <v>0</v>
      </c>
      <c r="X137" s="79">
        <f>'Раздел 3'!X204</f>
        <v>0</v>
      </c>
      <c r="Y137" s="79">
        <f>'Раздел 3'!Y204</f>
        <v>0</v>
      </c>
      <c r="Z137" s="79">
        <f>'Раздел 3'!Z204</f>
        <v>0</v>
      </c>
      <c r="AA137" s="79">
        <f>'Раздел 3'!AA204</f>
        <v>0</v>
      </c>
      <c r="AB137" s="79">
        <f>'Раздел 3'!AB204</f>
        <v>0</v>
      </c>
      <c r="AC137" s="79">
        <f>'Раздел 3'!AC204</f>
        <v>0</v>
      </c>
      <c r="AD137" s="79">
        <f>'Раздел 3'!AD204</f>
        <v>0</v>
      </c>
      <c r="AE137" s="79">
        <f>'Раздел 3'!AE204</f>
        <v>0</v>
      </c>
      <c r="AF137" s="79">
        <f>'Раздел 3'!AF204</f>
        <v>0</v>
      </c>
    </row>
    <row r="138" spans="1:32" ht="21" x14ac:dyDescent="0.25">
      <c r="A138" s="56" t="s">
        <v>329</v>
      </c>
      <c r="B138" s="27" t="s">
        <v>394</v>
      </c>
      <c r="C138" s="79">
        <f>'Раздел 3'!C205</f>
        <v>0</v>
      </c>
      <c r="D138" s="79">
        <f>'Раздел 3'!D205</f>
        <v>0</v>
      </c>
      <c r="E138" s="79">
        <f>'Раздел 3'!E205</f>
        <v>0</v>
      </c>
      <c r="F138" s="79">
        <f>'Раздел 3'!F205</f>
        <v>0</v>
      </c>
      <c r="G138" s="79">
        <f>'Раздел 3'!G205</f>
        <v>0</v>
      </c>
      <c r="H138" s="79">
        <f>'Раздел 3'!H205</f>
        <v>0</v>
      </c>
      <c r="I138" s="79">
        <f>'Раздел 3'!I205</f>
        <v>0</v>
      </c>
      <c r="J138" s="79">
        <f>'Раздел 3'!J205</f>
        <v>0</v>
      </c>
      <c r="K138" s="79">
        <f>'Раздел 3'!K205</f>
        <v>0</v>
      </c>
      <c r="L138" s="79">
        <f>'Раздел 3'!L205</f>
        <v>0</v>
      </c>
      <c r="M138" s="79">
        <f>'Раздел 3'!M205</f>
        <v>0</v>
      </c>
      <c r="N138" s="79">
        <f>'Раздел 3'!N205</f>
        <v>0</v>
      </c>
      <c r="O138" s="79">
        <f>'Раздел 3'!O205</f>
        <v>0</v>
      </c>
      <c r="P138" s="79">
        <f>'Раздел 3'!P205</f>
        <v>0</v>
      </c>
      <c r="Q138" s="79">
        <f>'Раздел 3'!Q205</f>
        <v>0</v>
      </c>
      <c r="R138" s="79">
        <f>'Раздел 3'!R205</f>
        <v>0</v>
      </c>
      <c r="S138" s="79">
        <f>'Раздел 3'!S205</f>
        <v>0</v>
      </c>
      <c r="T138" s="79">
        <f>'Раздел 3'!T205</f>
        <v>0</v>
      </c>
      <c r="U138" s="79">
        <f>'Раздел 3'!U205</f>
        <v>0</v>
      </c>
      <c r="V138" s="79">
        <f>'Раздел 3'!V205</f>
        <v>0</v>
      </c>
      <c r="W138" s="79">
        <f>'Раздел 3'!W205</f>
        <v>0</v>
      </c>
      <c r="X138" s="79">
        <f>'Раздел 3'!X205</f>
        <v>0</v>
      </c>
      <c r="Y138" s="79">
        <f>'Раздел 3'!Y205</f>
        <v>0</v>
      </c>
      <c r="Z138" s="79">
        <f>'Раздел 3'!Z205</f>
        <v>0</v>
      </c>
      <c r="AA138" s="79">
        <f>'Раздел 3'!AA205</f>
        <v>0</v>
      </c>
      <c r="AB138" s="79">
        <f>'Раздел 3'!AB205</f>
        <v>0</v>
      </c>
      <c r="AC138" s="79">
        <f>'Раздел 3'!AC205</f>
        <v>0</v>
      </c>
      <c r="AD138" s="79">
        <f>'Раздел 3'!AD205</f>
        <v>0</v>
      </c>
      <c r="AE138" s="79">
        <f>'Раздел 3'!AE205</f>
        <v>0</v>
      </c>
      <c r="AF138" s="79">
        <f>'Раздел 3'!AF205</f>
        <v>0</v>
      </c>
    </row>
    <row r="139" spans="1:32" ht="21" x14ac:dyDescent="0.25">
      <c r="A139" s="56" t="s">
        <v>331</v>
      </c>
      <c r="B139" s="27" t="s">
        <v>396</v>
      </c>
      <c r="C139" s="79">
        <f>'Раздел 3'!C206</f>
        <v>0</v>
      </c>
      <c r="D139" s="79">
        <f>'Раздел 3'!D206</f>
        <v>0</v>
      </c>
      <c r="E139" s="79">
        <f>'Раздел 3'!E206</f>
        <v>0</v>
      </c>
      <c r="F139" s="79">
        <f>'Раздел 3'!F206</f>
        <v>0</v>
      </c>
      <c r="G139" s="79">
        <f>'Раздел 3'!G206</f>
        <v>0</v>
      </c>
      <c r="H139" s="79">
        <f>'Раздел 3'!H206</f>
        <v>0</v>
      </c>
      <c r="I139" s="79">
        <f>'Раздел 3'!I206</f>
        <v>0</v>
      </c>
      <c r="J139" s="79">
        <f>'Раздел 3'!J206</f>
        <v>0</v>
      </c>
      <c r="K139" s="79">
        <f>'Раздел 3'!K206</f>
        <v>0</v>
      </c>
      <c r="L139" s="79">
        <f>'Раздел 3'!L206</f>
        <v>0</v>
      </c>
      <c r="M139" s="79">
        <f>'Раздел 3'!M206</f>
        <v>0</v>
      </c>
      <c r="N139" s="79">
        <f>'Раздел 3'!N206</f>
        <v>0</v>
      </c>
      <c r="O139" s="79">
        <f>'Раздел 3'!O206</f>
        <v>0</v>
      </c>
      <c r="P139" s="79">
        <f>'Раздел 3'!P206</f>
        <v>0</v>
      </c>
      <c r="Q139" s="79">
        <f>'Раздел 3'!Q206</f>
        <v>0</v>
      </c>
      <c r="R139" s="79">
        <f>'Раздел 3'!R206</f>
        <v>0</v>
      </c>
      <c r="S139" s="79">
        <f>'Раздел 3'!S206</f>
        <v>0</v>
      </c>
      <c r="T139" s="79">
        <f>'Раздел 3'!T206</f>
        <v>0</v>
      </c>
      <c r="U139" s="79">
        <f>'Раздел 3'!U206</f>
        <v>0</v>
      </c>
      <c r="V139" s="79">
        <f>'Раздел 3'!V206</f>
        <v>0</v>
      </c>
      <c r="W139" s="79">
        <f>'Раздел 3'!W206</f>
        <v>0</v>
      </c>
      <c r="X139" s="79">
        <f>'Раздел 3'!X206</f>
        <v>0</v>
      </c>
      <c r="Y139" s="79">
        <f>'Раздел 3'!Y206</f>
        <v>0</v>
      </c>
      <c r="Z139" s="79">
        <f>'Раздел 3'!Z206</f>
        <v>0</v>
      </c>
      <c r="AA139" s="79">
        <f>'Раздел 3'!AA206</f>
        <v>0</v>
      </c>
      <c r="AB139" s="79">
        <f>'Раздел 3'!AB206</f>
        <v>0</v>
      </c>
      <c r="AC139" s="79">
        <f>'Раздел 3'!AC206</f>
        <v>0</v>
      </c>
      <c r="AD139" s="79">
        <f>'Раздел 3'!AD206</f>
        <v>0</v>
      </c>
      <c r="AE139" s="79">
        <f>'Раздел 3'!AE206</f>
        <v>0</v>
      </c>
      <c r="AF139" s="79">
        <f>'Раздел 3'!AF206</f>
        <v>0</v>
      </c>
    </row>
    <row r="140" spans="1:32" x14ac:dyDescent="0.25">
      <c r="A140" s="56" t="s">
        <v>339</v>
      </c>
      <c r="B140" s="27" t="s">
        <v>398</v>
      </c>
      <c r="C140" s="79">
        <f>'Раздел 3'!C207</f>
        <v>0</v>
      </c>
      <c r="D140" s="79">
        <f>'Раздел 3'!D207</f>
        <v>0</v>
      </c>
      <c r="E140" s="79">
        <f>'Раздел 3'!E207</f>
        <v>0</v>
      </c>
      <c r="F140" s="79">
        <f>'Раздел 3'!F207</f>
        <v>0</v>
      </c>
      <c r="G140" s="79">
        <f>'Раздел 3'!G207</f>
        <v>0</v>
      </c>
      <c r="H140" s="79">
        <f>'Раздел 3'!H207</f>
        <v>0</v>
      </c>
      <c r="I140" s="79">
        <f>'Раздел 3'!I207</f>
        <v>0</v>
      </c>
      <c r="J140" s="79">
        <f>'Раздел 3'!J207</f>
        <v>0</v>
      </c>
      <c r="K140" s="79">
        <f>'Раздел 3'!K207</f>
        <v>0</v>
      </c>
      <c r="L140" s="79">
        <f>'Раздел 3'!L207</f>
        <v>0</v>
      </c>
      <c r="M140" s="79">
        <f>'Раздел 3'!M207</f>
        <v>0</v>
      </c>
      <c r="N140" s="79">
        <f>'Раздел 3'!N207</f>
        <v>0</v>
      </c>
      <c r="O140" s="79">
        <f>'Раздел 3'!O207</f>
        <v>0</v>
      </c>
      <c r="P140" s="79">
        <f>'Раздел 3'!P207</f>
        <v>0</v>
      </c>
      <c r="Q140" s="79">
        <f>'Раздел 3'!Q207</f>
        <v>0</v>
      </c>
      <c r="R140" s="79">
        <f>'Раздел 3'!R207</f>
        <v>0</v>
      </c>
      <c r="S140" s="79">
        <f>'Раздел 3'!S207</f>
        <v>0</v>
      </c>
      <c r="T140" s="79">
        <f>'Раздел 3'!T207</f>
        <v>0</v>
      </c>
      <c r="U140" s="79">
        <f>'Раздел 3'!U207</f>
        <v>0</v>
      </c>
      <c r="V140" s="79">
        <f>'Раздел 3'!V207</f>
        <v>0</v>
      </c>
      <c r="W140" s="79">
        <f>'Раздел 3'!W207</f>
        <v>0</v>
      </c>
      <c r="X140" s="79">
        <f>'Раздел 3'!X207</f>
        <v>0</v>
      </c>
      <c r="Y140" s="79">
        <f>'Раздел 3'!Y207</f>
        <v>0</v>
      </c>
      <c r="Z140" s="79">
        <f>'Раздел 3'!Z207</f>
        <v>0</v>
      </c>
      <c r="AA140" s="79">
        <f>'Раздел 3'!AA207</f>
        <v>0</v>
      </c>
      <c r="AB140" s="79">
        <f>'Раздел 3'!AB207</f>
        <v>0</v>
      </c>
      <c r="AC140" s="79">
        <f>'Раздел 3'!AC207</f>
        <v>0</v>
      </c>
      <c r="AD140" s="79">
        <f>'Раздел 3'!AD207</f>
        <v>0</v>
      </c>
      <c r="AE140" s="79">
        <f>'Раздел 3'!AE207</f>
        <v>0</v>
      </c>
      <c r="AF140" s="79">
        <f>'Раздел 3'!AF207</f>
        <v>0</v>
      </c>
    </row>
    <row r="141" spans="1:32" ht="21" x14ac:dyDescent="0.25">
      <c r="A141" s="56" t="s">
        <v>347</v>
      </c>
      <c r="B141" s="27" t="s">
        <v>400</v>
      </c>
      <c r="C141" s="79">
        <f>'Раздел 3'!C208</f>
        <v>0</v>
      </c>
      <c r="D141" s="79">
        <f>'Раздел 3'!D208</f>
        <v>0</v>
      </c>
      <c r="E141" s="79">
        <f>'Раздел 3'!E208</f>
        <v>0</v>
      </c>
      <c r="F141" s="79">
        <f>'Раздел 3'!F208</f>
        <v>0</v>
      </c>
      <c r="G141" s="79">
        <f>'Раздел 3'!G208</f>
        <v>0</v>
      </c>
      <c r="H141" s="79">
        <f>'Раздел 3'!H208</f>
        <v>0</v>
      </c>
      <c r="I141" s="79">
        <f>'Раздел 3'!I208</f>
        <v>0</v>
      </c>
      <c r="J141" s="79">
        <f>'Раздел 3'!J208</f>
        <v>0</v>
      </c>
      <c r="K141" s="79">
        <f>'Раздел 3'!K208</f>
        <v>0</v>
      </c>
      <c r="L141" s="79">
        <f>'Раздел 3'!L208</f>
        <v>0</v>
      </c>
      <c r="M141" s="79">
        <f>'Раздел 3'!M208</f>
        <v>0</v>
      </c>
      <c r="N141" s="79">
        <f>'Раздел 3'!N208</f>
        <v>0</v>
      </c>
      <c r="O141" s="79">
        <f>'Раздел 3'!O208</f>
        <v>0</v>
      </c>
      <c r="P141" s="79">
        <f>'Раздел 3'!P208</f>
        <v>0</v>
      </c>
      <c r="Q141" s="79">
        <f>'Раздел 3'!Q208</f>
        <v>0</v>
      </c>
      <c r="R141" s="79">
        <f>'Раздел 3'!R208</f>
        <v>0</v>
      </c>
      <c r="S141" s="79">
        <f>'Раздел 3'!S208</f>
        <v>0</v>
      </c>
      <c r="T141" s="79">
        <f>'Раздел 3'!T208</f>
        <v>0</v>
      </c>
      <c r="U141" s="79">
        <f>'Раздел 3'!U208</f>
        <v>0</v>
      </c>
      <c r="V141" s="79">
        <f>'Раздел 3'!V208</f>
        <v>0</v>
      </c>
      <c r="W141" s="79">
        <f>'Раздел 3'!W208</f>
        <v>0</v>
      </c>
      <c r="X141" s="79">
        <f>'Раздел 3'!X208</f>
        <v>0</v>
      </c>
      <c r="Y141" s="79">
        <f>'Раздел 3'!Y208</f>
        <v>0</v>
      </c>
      <c r="Z141" s="79">
        <f>'Раздел 3'!Z208</f>
        <v>0</v>
      </c>
      <c r="AA141" s="79">
        <f>'Раздел 3'!AA208</f>
        <v>0</v>
      </c>
      <c r="AB141" s="79">
        <f>'Раздел 3'!AB208</f>
        <v>0</v>
      </c>
      <c r="AC141" s="79">
        <f>'Раздел 3'!AC208</f>
        <v>0</v>
      </c>
      <c r="AD141" s="79">
        <f>'Раздел 3'!AD208</f>
        <v>0</v>
      </c>
      <c r="AE141" s="79">
        <f>'Раздел 3'!AE208</f>
        <v>0</v>
      </c>
      <c r="AF141" s="79">
        <f>'Раздел 3'!AF208</f>
        <v>0</v>
      </c>
    </row>
    <row r="142" spans="1:32" x14ac:dyDescent="0.25">
      <c r="A142" s="56" t="s">
        <v>700</v>
      </c>
      <c r="B142" s="27" t="s">
        <v>401</v>
      </c>
      <c r="C142" s="79">
        <f>'Раздел 3'!C209</f>
        <v>0</v>
      </c>
      <c r="D142" s="79">
        <f>'Раздел 3'!D209</f>
        <v>0</v>
      </c>
      <c r="E142" s="79">
        <f>'Раздел 3'!E209</f>
        <v>0</v>
      </c>
      <c r="F142" s="79">
        <f>'Раздел 3'!F209</f>
        <v>0</v>
      </c>
      <c r="G142" s="79">
        <f>'Раздел 3'!G209</f>
        <v>0</v>
      </c>
      <c r="H142" s="79">
        <f>'Раздел 3'!H209</f>
        <v>0</v>
      </c>
      <c r="I142" s="79">
        <f>'Раздел 3'!I209</f>
        <v>0</v>
      </c>
      <c r="J142" s="79">
        <f>'Раздел 3'!J209</f>
        <v>0</v>
      </c>
      <c r="K142" s="79">
        <f>'Раздел 3'!K209</f>
        <v>0</v>
      </c>
      <c r="L142" s="79">
        <f>'Раздел 3'!L209</f>
        <v>0</v>
      </c>
      <c r="M142" s="79">
        <f>'Раздел 3'!M209</f>
        <v>0</v>
      </c>
      <c r="N142" s="79">
        <f>'Раздел 3'!N209</f>
        <v>0</v>
      </c>
      <c r="O142" s="79">
        <f>'Раздел 3'!O209</f>
        <v>0</v>
      </c>
      <c r="P142" s="79">
        <f>'Раздел 3'!P209</f>
        <v>0</v>
      </c>
      <c r="Q142" s="79">
        <f>'Раздел 3'!Q209</f>
        <v>0</v>
      </c>
      <c r="R142" s="79">
        <f>'Раздел 3'!R209</f>
        <v>0</v>
      </c>
      <c r="S142" s="79">
        <f>'Раздел 3'!S209</f>
        <v>0</v>
      </c>
      <c r="T142" s="79">
        <f>'Раздел 3'!T209</f>
        <v>0</v>
      </c>
      <c r="U142" s="79">
        <f>'Раздел 3'!U209</f>
        <v>0</v>
      </c>
      <c r="V142" s="79">
        <f>'Раздел 3'!V209</f>
        <v>0</v>
      </c>
      <c r="W142" s="79">
        <f>'Раздел 3'!W209</f>
        <v>0</v>
      </c>
      <c r="X142" s="79">
        <f>'Раздел 3'!X209</f>
        <v>0</v>
      </c>
      <c r="Y142" s="79">
        <f>'Раздел 3'!Y209</f>
        <v>0</v>
      </c>
      <c r="Z142" s="79">
        <f>'Раздел 3'!Z209</f>
        <v>0</v>
      </c>
      <c r="AA142" s="79">
        <f>'Раздел 3'!AA209</f>
        <v>0</v>
      </c>
      <c r="AB142" s="79">
        <f>'Раздел 3'!AB209</f>
        <v>0</v>
      </c>
      <c r="AC142" s="79">
        <f>'Раздел 3'!AC209</f>
        <v>0</v>
      </c>
      <c r="AD142" s="79">
        <f>'Раздел 3'!AD209</f>
        <v>0</v>
      </c>
      <c r="AE142" s="79">
        <f>'Раздел 3'!AE209</f>
        <v>0</v>
      </c>
      <c r="AF142" s="79">
        <f>'Раздел 3'!AF209</f>
        <v>0</v>
      </c>
    </row>
    <row r="143" spans="1:32" x14ac:dyDescent="0.25">
      <c r="A143" s="56" t="s">
        <v>350</v>
      </c>
      <c r="B143" s="27" t="s">
        <v>410</v>
      </c>
      <c r="C143" s="79">
        <f>'Раздел 3'!C215</f>
        <v>0</v>
      </c>
      <c r="D143" s="79">
        <f>'Раздел 3'!D215</f>
        <v>0</v>
      </c>
      <c r="E143" s="79">
        <f>'Раздел 3'!E215</f>
        <v>0</v>
      </c>
      <c r="F143" s="79">
        <f>'Раздел 3'!F215</f>
        <v>0</v>
      </c>
      <c r="G143" s="79">
        <f>'Раздел 3'!G215</f>
        <v>0</v>
      </c>
      <c r="H143" s="79">
        <f>'Раздел 3'!H215</f>
        <v>0</v>
      </c>
      <c r="I143" s="79">
        <f>'Раздел 3'!I215</f>
        <v>0</v>
      </c>
      <c r="J143" s="79">
        <f>'Раздел 3'!J215</f>
        <v>0</v>
      </c>
      <c r="K143" s="79">
        <f>'Раздел 3'!K215</f>
        <v>0</v>
      </c>
      <c r="L143" s="79">
        <f>'Раздел 3'!L215</f>
        <v>0</v>
      </c>
      <c r="M143" s="79">
        <f>'Раздел 3'!M215</f>
        <v>0</v>
      </c>
      <c r="N143" s="79">
        <f>'Раздел 3'!N215</f>
        <v>0</v>
      </c>
      <c r="O143" s="79">
        <f>'Раздел 3'!O215</f>
        <v>0</v>
      </c>
      <c r="P143" s="79">
        <f>'Раздел 3'!P215</f>
        <v>0</v>
      </c>
      <c r="Q143" s="79">
        <f>'Раздел 3'!Q215</f>
        <v>0</v>
      </c>
      <c r="R143" s="79">
        <f>'Раздел 3'!R215</f>
        <v>0</v>
      </c>
      <c r="S143" s="79">
        <f>'Раздел 3'!S215</f>
        <v>0</v>
      </c>
      <c r="T143" s="79">
        <f>'Раздел 3'!T215</f>
        <v>0</v>
      </c>
      <c r="U143" s="79">
        <f>'Раздел 3'!U215</f>
        <v>0</v>
      </c>
      <c r="V143" s="79">
        <f>'Раздел 3'!V215</f>
        <v>0</v>
      </c>
      <c r="W143" s="79">
        <f>'Раздел 3'!W215</f>
        <v>0</v>
      </c>
      <c r="X143" s="79">
        <f>'Раздел 3'!X215</f>
        <v>0</v>
      </c>
      <c r="Y143" s="79">
        <f>'Раздел 3'!Y215</f>
        <v>0</v>
      </c>
      <c r="Z143" s="79">
        <f>'Раздел 3'!Z215</f>
        <v>0</v>
      </c>
      <c r="AA143" s="79">
        <f>'Раздел 3'!AA215</f>
        <v>0</v>
      </c>
      <c r="AB143" s="79">
        <f>'Раздел 3'!AB215</f>
        <v>0</v>
      </c>
      <c r="AC143" s="79">
        <f>'Раздел 3'!AC215</f>
        <v>0</v>
      </c>
      <c r="AD143" s="79">
        <f>'Раздел 3'!AD215</f>
        <v>0</v>
      </c>
      <c r="AE143" s="79">
        <f>'Раздел 3'!AE215</f>
        <v>0</v>
      </c>
      <c r="AF143" s="79">
        <f>'Раздел 3'!AF215</f>
        <v>0</v>
      </c>
    </row>
    <row r="144" spans="1:32" x14ac:dyDescent="0.25">
      <c r="A144" s="56" t="s">
        <v>352</v>
      </c>
      <c r="B144" s="27" t="s">
        <v>412</v>
      </c>
      <c r="C144" s="79">
        <f>'Раздел 3'!C216</f>
        <v>0</v>
      </c>
      <c r="D144" s="79">
        <f>'Раздел 3'!D216</f>
        <v>0</v>
      </c>
      <c r="E144" s="79">
        <f>'Раздел 3'!E216</f>
        <v>0</v>
      </c>
      <c r="F144" s="79">
        <f>'Раздел 3'!F216</f>
        <v>0</v>
      </c>
      <c r="G144" s="79">
        <f>'Раздел 3'!G216</f>
        <v>0</v>
      </c>
      <c r="H144" s="79">
        <f>'Раздел 3'!H216</f>
        <v>0</v>
      </c>
      <c r="I144" s="79">
        <f>'Раздел 3'!I216</f>
        <v>0</v>
      </c>
      <c r="J144" s="79">
        <f>'Раздел 3'!J216</f>
        <v>0</v>
      </c>
      <c r="K144" s="79">
        <f>'Раздел 3'!K216</f>
        <v>0</v>
      </c>
      <c r="L144" s="79">
        <f>'Раздел 3'!L216</f>
        <v>0</v>
      </c>
      <c r="M144" s="79">
        <f>'Раздел 3'!M216</f>
        <v>0</v>
      </c>
      <c r="N144" s="79">
        <f>'Раздел 3'!N216</f>
        <v>0</v>
      </c>
      <c r="O144" s="79">
        <f>'Раздел 3'!O216</f>
        <v>0</v>
      </c>
      <c r="P144" s="79">
        <f>'Раздел 3'!P216</f>
        <v>0</v>
      </c>
      <c r="Q144" s="79">
        <f>'Раздел 3'!Q216</f>
        <v>0</v>
      </c>
      <c r="R144" s="79">
        <f>'Раздел 3'!R216</f>
        <v>0</v>
      </c>
      <c r="S144" s="79">
        <f>'Раздел 3'!S216</f>
        <v>0</v>
      </c>
      <c r="T144" s="79">
        <f>'Раздел 3'!T216</f>
        <v>0</v>
      </c>
      <c r="U144" s="79">
        <f>'Раздел 3'!U216</f>
        <v>0</v>
      </c>
      <c r="V144" s="79">
        <f>'Раздел 3'!V216</f>
        <v>0</v>
      </c>
      <c r="W144" s="79">
        <f>'Раздел 3'!W216</f>
        <v>0</v>
      </c>
      <c r="X144" s="79">
        <f>'Раздел 3'!X216</f>
        <v>0</v>
      </c>
      <c r="Y144" s="79">
        <f>'Раздел 3'!Y216</f>
        <v>0</v>
      </c>
      <c r="Z144" s="79">
        <f>'Раздел 3'!Z216</f>
        <v>0</v>
      </c>
      <c r="AA144" s="79">
        <f>'Раздел 3'!AA216</f>
        <v>0</v>
      </c>
      <c r="AB144" s="79">
        <f>'Раздел 3'!AB216</f>
        <v>0</v>
      </c>
      <c r="AC144" s="79">
        <f>'Раздел 3'!AC216</f>
        <v>0</v>
      </c>
      <c r="AD144" s="79">
        <f>'Раздел 3'!AD216</f>
        <v>0</v>
      </c>
      <c r="AE144" s="79">
        <f>'Раздел 3'!AE216</f>
        <v>0</v>
      </c>
      <c r="AF144" s="79">
        <f>'Раздел 3'!AF216</f>
        <v>0</v>
      </c>
    </row>
    <row r="145" spans="1:32" x14ac:dyDescent="0.25">
      <c r="A145" s="56" t="s">
        <v>341</v>
      </c>
      <c r="B145" s="27" t="s">
        <v>413</v>
      </c>
      <c r="C145" s="79">
        <f>'Раздел 3'!C217</f>
        <v>0</v>
      </c>
      <c r="D145" s="79">
        <f>'Раздел 3'!D217</f>
        <v>0</v>
      </c>
      <c r="E145" s="79">
        <f>'Раздел 3'!E217</f>
        <v>0</v>
      </c>
      <c r="F145" s="79">
        <f>'Раздел 3'!F217</f>
        <v>0</v>
      </c>
      <c r="G145" s="79">
        <f>'Раздел 3'!G217</f>
        <v>0</v>
      </c>
      <c r="H145" s="79">
        <f>'Раздел 3'!H217</f>
        <v>0</v>
      </c>
      <c r="I145" s="79">
        <f>'Раздел 3'!I217</f>
        <v>0</v>
      </c>
      <c r="J145" s="79">
        <f>'Раздел 3'!J217</f>
        <v>0</v>
      </c>
      <c r="K145" s="79">
        <f>'Раздел 3'!K217</f>
        <v>0</v>
      </c>
      <c r="L145" s="79">
        <f>'Раздел 3'!L217</f>
        <v>0</v>
      </c>
      <c r="M145" s="79">
        <f>'Раздел 3'!M217</f>
        <v>0</v>
      </c>
      <c r="N145" s="79">
        <f>'Раздел 3'!N217</f>
        <v>0</v>
      </c>
      <c r="O145" s="79">
        <f>'Раздел 3'!O217</f>
        <v>0</v>
      </c>
      <c r="P145" s="79">
        <f>'Раздел 3'!P217</f>
        <v>0</v>
      </c>
      <c r="Q145" s="79">
        <f>'Раздел 3'!Q217</f>
        <v>0</v>
      </c>
      <c r="R145" s="79">
        <f>'Раздел 3'!R217</f>
        <v>0</v>
      </c>
      <c r="S145" s="79">
        <f>'Раздел 3'!S217</f>
        <v>0</v>
      </c>
      <c r="T145" s="79">
        <f>'Раздел 3'!T217</f>
        <v>0</v>
      </c>
      <c r="U145" s="79">
        <f>'Раздел 3'!U217</f>
        <v>0</v>
      </c>
      <c r="V145" s="79">
        <f>'Раздел 3'!V217</f>
        <v>0</v>
      </c>
      <c r="W145" s="79">
        <f>'Раздел 3'!W217</f>
        <v>0</v>
      </c>
      <c r="X145" s="79">
        <f>'Раздел 3'!X217</f>
        <v>0</v>
      </c>
      <c r="Y145" s="79">
        <f>'Раздел 3'!Y217</f>
        <v>0</v>
      </c>
      <c r="Z145" s="79">
        <f>'Раздел 3'!Z217</f>
        <v>0</v>
      </c>
      <c r="AA145" s="79">
        <f>'Раздел 3'!AA217</f>
        <v>0</v>
      </c>
      <c r="AB145" s="79">
        <f>'Раздел 3'!AB217</f>
        <v>0</v>
      </c>
      <c r="AC145" s="79">
        <f>'Раздел 3'!AC217</f>
        <v>0</v>
      </c>
      <c r="AD145" s="79">
        <f>'Раздел 3'!AD217</f>
        <v>0</v>
      </c>
      <c r="AE145" s="79">
        <f>'Раздел 3'!AE217</f>
        <v>0</v>
      </c>
      <c r="AF145" s="79">
        <f>'Раздел 3'!AF217</f>
        <v>0</v>
      </c>
    </row>
    <row r="146" spans="1:32" x14ac:dyDescent="0.25">
      <c r="A146" s="56" t="s">
        <v>354</v>
      </c>
      <c r="B146" s="27" t="s">
        <v>414</v>
      </c>
      <c r="C146" s="79">
        <f>'Раздел 3'!C218</f>
        <v>0</v>
      </c>
      <c r="D146" s="79">
        <f>'Раздел 3'!D218</f>
        <v>0</v>
      </c>
      <c r="E146" s="79">
        <f>'Раздел 3'!E218</f>
        <v>0</v>
      </c>
      <c r="F146" s="79">
        <f>'Раздел 3'!F218</f>
        <v>0</v>
      </c>
      <c r="G146" s="79">
        <f>'Раздел 3'!G218</f>
        <v>0</v>
      </c>
      <c r="H146" s="79">
        <f>'Раздел 3'!H218</f>
        <v>0</v>
      </c>
      <c r="I146" s="79">
        <f>'Раздел 3'!I218</f>
        <v>0</v>
      </c>
      <c r="J146" s="79">
        <f>'Раздел 3'!J218</f>
        <v>0</v>
      </c>
      <c r="K146" s="79">
        <f>'Раздел 3'!K218</f>
        <v>0</v>
      </c>
      <c r="L146" s="79">
        <f>'Раздел 3'!L218</f>
        <v>0</v>
      </c>
      <c r="M146" s="79">
        <f>'Раздел 3'!M218</f>
        <v>0</v>
      </c>
      <c r="N146" s="79">
        <f>'Раздел 3'!N218</f>
        <v>0</v>
      </c>
      <c r="O146" s="79">
        <f>'Раздел 3'!O218</f>
        <v>0</v>
      </c>
      <c r="P146" s="79">
        <f>'Раздел 3'!P218</f>
        <v>0</v>
      </c>
      <c r="Q146" s="79">
        <f>'Раздел 3'!Q218</f>
        <v>0</v>
      </c>
      <c r="R146" s="79">
        <f>'Раздел 3'!R218</f>
        <v>0</v>
      </c>
      <c r="S146" s="79">
        <f>'Раздел 3'!S218</f>
        <v>0</v>
      </c>
      <c r="T146" s="79">
        <f>'Раздел 3'!T218</f>
        <v>0</v>
      </c>
      <c r="U146" s="79">
        <f>'Раздел 3'!U218</f>
        <v>0</v>
      </c>
      <c r="V146" s="79">
        <f>'Раздел 3'!V218</f>
        <v>0</v>
      </c>
      <c r="W146" s="79">
        <f>'Раздел 3'!W218</f>
        <v>0</v>
      </c>
      <c r="X146" s="79">
        <f>'Раздел 3'!X218</f>
        <v>0</v>
      </c>
      <c r="Y146" s="79">
        <f>'Раздел 3'!Y218</f>
        <v>0</v>
      </c>
      <c r="Z146" s="79">
        <f>'Раздел 3'!Z218</f>
        <v>0</v>
      </c>
      <c r="AA146" s="79">
        <f>'Раздел 3'!AA218</f>
        <v>0</v>
      </c>
      <c r="AB146" s="79">
        <f>'Раздел 3'!AB218</f>
        <v>0</v>
      </c>
      <c r="AC146" s="79">
        <f>'Раздел 3'!AC218</f>
        <v>0</v>
      </c>
      <c r="AD146" s="79">
        <f>'Раздел 3'!AD218</f>
        <v>0</v>
      </c>
      <c r="AE146" s="79">
        <f>'Раздел 3'!AE218</f>
        <v>0</v>
      </c>
      <c r="AF146" s="79">
        <f>'Раздел 3'!AF218</f>
        <v>0</v>
      </c>
    </row>
    <row r="147" spans="1:32" x14ac:dyDescent="0.25">
      <c r="A147" s="56" t="s">
        <v>356</v>
      </c>
      <c r="B147" s="27" t="s">
        <v>416</v>
      </c>
      <c r="C147" s="79">
        <f>'Раздел 3'!C219</f>
        <v>691</v>
      </c>
      <c r="D147" s="79">
        <f>'Раздел 3'!D219</f>
        <v>93</v>
      </c>
      <c r="E147" s="79">
        <f>'Раздел 3'!E219</f>
        <v>125</v>
      </c>
      <c r="F147" s="79">
        <f>'Раздел 3'!F219</f>
        <v>18</v>
      </c>
      <c r="G147" s="79">
        <f>'Раздел 3'!G219</f>
        <v>59</v>
      </c>
      <c r="H147" s="79">
        <f>'Раздел 3'!H219</f>
        <v>86</v>
      </c>
      <c r="I147" s="79">
        <f>'Раздел 3'!I219</f>
        <v>43</v>
      </c>
      <c r="J147" s="79">
        <f>'Раздел 3'!J219</f>
        <v>65</v>
      </c>
      <c r="K147" s="79">
        <f>'Раздел 3'!K219</f>
        <v>74</v>
      </c>
      <c r="L147" s="79">
        <f>'Раздел 3'!L219</f>
        <v>0</v>
      </c>
      <c r="M147" s="79">
        <f>'Раздел 3'!M219</f>
        <v>95</v>
      </c>
      <c r="N147" s="79">
        <f>'Раздел 3'!N219</f>
        <v>0</v>
      </c>
      <c r="O147" s="79">
        <f>'Раздел 3'!O219</f>
        <v>0</v>
      </c>
      <c r="P147" s="79">
        <f>'Раздел 3'!P219</f>
        <v>0</v>
      </c>
      <c r="Q147" s="79">
        <f>'Раздел 3'!Q219</f>
        <v>0</v>
      </c>
      <c r="R147" s="79">
        <f>'Раздел 3'!R219</f>
        <v>33</v>
      </c>
      <c r="S147" s="79">
        <f>'Раздел 3'!S219</f>
        <v>0</v>
      </c>
      <c r="T147" s="79">
        <f>'Раздел 3'!T219</f>
        <v>0</v>
      </c>
      <c r="U147" s="79">
        <f>'Раздел 3'!U219</f>
        <v>0</v>
      </c>
      <c r="V147" s="79">
        <f>'Раздел 3'!V219</f>
        <v>0</v>
      </c>
      <c r="W147" s="79">
        <f>'Раздел 3'!W219</f>
        <v>186</v>
      </c>
      <c r="X147" s="79">
        <f>'Раздел 3'!X219</f>
        <v>147</v>
      </c>
      <c r="Y147" s="79">
        <f>'Раздел 3'!Y219</f>
        <v>35</v>
      </c>
      <c r="Z147" s="79">
        <f>'Раздел 3'!Z219</f>
        <v>3</v>
      </c>
      <c r="AA147" s="79">
        <f>'Раздел 3'!AA219</f>
        <v>1</v>
      </c>
      <c r="AB147" s="79">
        <f>'Раздел 3'!AB219</f>
        <v>166</v>
      </c>
      <c r="AC147" s="79">
        <f>'Раздел 3'!AC219</f>
        <v>50</v>
      </c>
      <c r="AD147" s="79">
        <f>'Раздел 3'!AD219</f>
        <v>68</v>
      </c>
      <c r="AE147" s="79">
        <f>'Раздел 3'!AE219</f>
        <v>36</v>
      </c>
      <c r="AF147" s="79">
        <f>'Раздел 3'!AF219</f>
        <v>12</v>
      </c>
    </row>
    <row r="148" spans="1:32" x14ac:dyDescent="0.25">
      <c r="A148" s="56" t="s">
        <v>358</v>
      </c>
      <c r="B148" s="27" t="s">
        <v>418</v>
      </c>
      <c r="C148" s="79">
        <f>'Раздел 3'!C220</f>
        <v>0</v>
      </c>
      <c r="D148" s="79">
        <f>'Раздел 3'!D220</f>
        <v>0</v>
      </c>
      <c r="E148" s="79">
        <f>'Раздел 3'!E220</f>
        <v>0</v>
      </c>
      <c r="F148" s="79">
        <f>'Раздел 3'!F220</f>
        <v>0</v>
      </c>
      <c r="G148" s="79">
        <f>'Раздел 3'!G220</f>
        <v>0</v>
      </c>
      <c r="H148" s="79">
        <f>'Раздел 3'!H220</f>
        <v>0</v>
      </c>
      <c r="I148" s="79">
        <f>'Раздел 3'!I220</f>
        <v>0</v>
      </c>
      <c r="J148" s="79">
        <f>'Раздел 3'!J220</f>
        <v>0</v>
      </c>
      <c r="K148" s="79">
        <f>'Раздел 3'!K220</f>
        <v>0</v>
      </c>
      <c r="L148" s="79">
        <f>'Раздел 3'!L220</f>
        <v>0</v>
      </c>
      <c r="M148" s="79">
        <f>'Раздел 3'!M220</f>
        <v>0</v>
      </c>
      <c r="N148" s="79">
        <f>'Раздел 3'!N220</f>
        <v>0</v>
      </c>
      <c r="O148" s="79">
        <f>'Раздел 3'!O220</f>
        <v>0</v>
      </c>
      <c r="P148" s="79">
        <f>'Раздел 3'!P220</f>
        <v>0</v>
      </c>
      <c r="Q148" s="79">
        <f>'Раздел 3'!Q220</f>
        <v>0</v>
      </c>
      <c r="R148" s="79">
        <f>'Раздел 3'!R220</f>
        <v>0</v>
      </c>
      <c r="S148" s="79">
        <f>'Раздел 3'!S220</f>
        <v>0</v>
      </c>
      <c r="T148" s="79">
        <f>'Раздел 3'!T220</f>
        <v>0</v>
      </c>
      <c r="U148" s="79">
        <f>'Раздел 3'!U220</f>
        <v>0</v>
      </c>
      <c r="V148" s="79">
        <f>'Раздел 3'!V220</f>
        <v>0</v>
      </c>
      <c r="W148" s="79">
        <f>'Раздел 3'!W220</f>
        <v>0</v>
      </c>
      <c r="X148" s="79">
        <f>'Раздел 3'!X220</f>
        <v>0</v>
      </c>
      <c r="Y148" s="79">
        <f>'Раздел 3'!Y220</f>
        <v>0</v>
      </c>
      <c r="Z148" s="79">
        <f>'Раздел 3'!Z220</f>
        <v>0</v>
      </c>
      <c r="AA148" s="79">
        <f>'Раздел 3'!AA220</f>
        <v>0</v>
      </c>
      <c r="AB148" s="79">
        <f>'Раздел 3'!AB220</f>
        <v>0</v>
      </c>
      <c r="AC148" s="79">
        <f>'Раздел 3'!AC220</f>
        <v>0</v>
      </c>
      <c r="AD148" s="79">
        <f>'Раздел 3'!AD220</f>
        <v>0</v>
      </c>
      <c r="AE148" s="79">
        <f>'Раздел 3'!AE220</f>
        <v>0</v>
      </c>
      <c r="AF148" s="79">
        <f>'Раздел 3'!AF220</f>
        <v>0</v>
      </c>
    </row>
    <row r="149" spans="1:32" x14ac:dyDescent="0.25">
      <c r="A149" s="56" t="s">
        <v>360</v>
      </c>
      <c r="B149" s="27" t="s">
        <v>420</v>
      </c>
      <c r="C149" s="79">
        <f>'Раздел 3'!C221</f>
        <v>1856</v>
      </c>
      <c r="D149" s="79">
        <f>'Раздел 3'!D221</f>
        <v>301</v>
      </c>
      <c r="E149" s="79">
        <f>'Раздел 3'!E221</f>
        <v>367</v>
      </c>
      <c r="F149" s="79">
        <f>'Раздел 3'!F221</f>
        <v>538</v>
      </c>
      <c r="G149" s="79">
        <f>'Раздел 3'!G221</f>
        <v>249</v>
      </c>
      <c r="H149" s="79">
        <f>'Раздел 3'!H221</f>
        <v>97</v>
      </c>
      <c r="I149" s="79">
        <f>'Раздел 3'!I221</f>
        <v>135</v>
      </c>
      <c r="J149" s="79">
        <f>'Раздел 3'!J221</f>
        <v>95</v>
      </c>
      <c r="K149" s="79">
        <f>'Раздел 3'!K221</f>
        <v>0</v>
      </c>
      <c r="L149" s="79">
        <f>'Раздел 3'!L221</f>
        <v>0</v>
      </c>
      <c r="M149" s="79">
        <f>'Раздел 3'!M221</f>
        <v>57</v>
      </c>
      <c r="N149" s="79">
        <f>'Раздел 3'!N221</f>
        <v>0</v>
      </c>
      <c r="O149" s="79">
        <f>'Раздел 3'!O221</f>
        <v>0</v>
      </c>
      <c r="P149" s="79">
        <f>'Раздел 3'!P221</f>
        <v>0</v>
      </c>
      <c r="Q149" s="79">
        <f>'Раздел 3'!Q221</f>
        <v>0</v>
      </c>
      <c r="R149" s="79">
        <f>'Раздел 3'!R221</f>
        <v>17</v>
      </c>
      <c r="S149" s="79">
        <f>'Раздел 3'!S221</f>
        <v>0</v>
      </c>
      <c r="T149" s="79">
        <f>'Раздел 3'!T221</f>
        <v>0</v>
      </c>
      <c r="U149" s="79">
        <f>'Раздел 3'!U221</f>
        <v>0</v>
      </c>
      <c r="V149" s="79">
        <f>'Раздел 3'!V221</f>
        <v>0</v>
      </c>
      <c r="W149" s="79">
        <f>'Раздел 3'!W221</f>
        <v>780</v>
      </c>
      <c r="X149" s="79">
        <f>'Раздел 3'!X221</f>
        <v>506</v>
      </c>
      <c r="Y149" s="79">
        <f>'Раздел 3'!Y221</f>
        <v>270</v>
      </c>
      <c r="Z149" s="79">
        <f>'Раздел 3'!Z221</f>
        <v>4</v>
      </c>
      <c r="AA149" s="79">
        <f>'Раздел 3'!AA221</f>
        <v>0</v>
      </c>
      <c r="AB149" s="79">
        <f>'Раздел 3'!AB221</f>
        <v>627</v>
      </c>
      <c r="AC149" s="79">
        <f>'Раздел 3'!AC221</f>
        <v>317</v>
      </c>
      <c r="AD149" s="79">
        <f>'Раздел 3'!AD221</f>
        <v>295</v>
      </c>
      <c r="AE149" s="79">
        <f>'Раздел 3'!AE221</f>
        <v>12</v>
      </c>
      <c r="AF149" s="79">
        <f>'Раздел 3'!AF221</f>
        <v>3</v>
      </c>
    </row>
    <row r="150" spans="1:32" x14ac:dyDescent="0.25">
      <c r="A150" s="56" t="s">
        <v>371</v>
      </c>
      <c r="B150" s="27" t="s">
        <v>432</v>
      </c>
      <c r="C150" s="79">
        <f>'Раздел 3'!C227</f>
        <v>1255</v>
      </c>
      <c r="D150" s="79">
        <f>'Раздел 3'!D227</f>
        <v>595</v>
      </c>
      <c r="E150" s="79">
        <f>'Раздел 3'!E227</f>
        <v>181</v>
      </c>
      <c r="F150" s="79">
        <f>'Раздел 3'!F227</f>
        <v>1</v>
      </c>
      <c r="G150" s="79">
        <f>'Раздел 3'!G227</f>
        <v>122</v>
      </c>
      <c r="H150" s="79">
        <f>'Раздел 3'!H227</f>
        <v>84</v>
      </c>
      <c r="I150" s="79">
        <f>'Раздел 3'!I227</f>
        <v>100</v>
      </c>
      <c r="J150" s="79">
        <f>'Раздел 3'!J227</f>
        <v>88</v>
      </c>
      <c r="K150" s="79">
        <f>'Раздел 3'!K227</f>
        <v>37</v>
      </c>
      <c r="L150" s="79">
        <f>'Раздел 3'!L227</f>
        <v>2</v>
      </c>
      <c r="M150" s="79">
        <f>'Раздел 3'!M227</f>
        <v>28</v>
      </c>
      <c r="N150" s="79">
        <f>'Раздел 3'!N227</f>
        <v>5</v>
      </c>
      <c r="O150" s="79">
        <f>'Раздел 3'!O227</f>
        <v>6</v>
      </c>
      <c r="P150" s="79">
        <f>'Раздел 3'!P227</f>
        <v>1</v>
      </c>
      <c r="Q150" s="79">
        <f>'Раздел 3'!Q227</f>
        <v>0</v>
      </c>
      <c r="R150" s="79">
        <f>'Раздел 3'!R227</f>
        <v>2</v>
      </c>
      <c r="S150" s="79">
        <f>'Раздел 3'!S227</f>
        <v>1</v>
      </c>
      <c r="T150" s="79">
        <f>'Раздел 3'!T227</f>
        <v>1</v>
      </c>
      <c r="U150" s="79">
        <f>'Раздел 3'!U227</f>
        <v>0</v>
      </c>
      <c r="V150" s="79">
        <f>'Раздел 3'!V227</f>
        <v>1</v>
      </c>
      <c r="W150" s="79">
        <f>'Раздел 3'!W227</f>
        <v>222</v>
      </c>
      <c r="X150" s="79">
        <f>'Раздел 3'!X227</f>
        <v>150</v>
      </c>
      <c r="Y150" s="79">
        <f>'Раздел 3'!Y227</f>
        <v>68</v>
      </c>
      <c r="Z150" s="79">
        <f>'Раздел 3'!Z227</f>
        <v>2</v>
      </c>
      <c r="AA150" s="79">
        <f>'Раздел 3'!AA227</f>
        <v>2</v>
      </c>
      <c r="AB150" s="79">
        <f>'Раздел 3'!AB227</f>
        <v>172</v>
      </c>
      <c r="AC150" s="79">
        <f>'Раздел 3'!AC227</f>
        <v>93</v>
      </c>
      <c r="AD150" s="79">
        <f>'Раздел 3'!AD227</f>
        <v>68</v>
      </c>
      <c r="AE150" s="79">
        <f>'Раздел 3'!AE227</f>
        <v>10</v>
      </c>
      <c r="AF150" s="79">
        <f>'Раздел 3'!AF227</f>
        <v>1</v>
      </c>
    </row>
    <row r="151" spans="1:32" x14ac:dyDescent="0.25">
      <c r="A151" s="56" t="s">
        <v>373</v>
      </c>
      <c r="B151" s="27" t="s">
        <v>434</v>
      </c>
      <c r="C151" s="79">
        <f>'Раздел 3'!C228</f>
        <v>0</v>
      </c>
      <c r="D151" s="79">
        <f>'Раздел 3'!D228</f>
        <v>0</v>
      </c>
      <c r="E151" s="79">
        <f>'Раздел 3'!E228</f>
        <v>0</v>
      </c>
      <c r="F151" s="79">
        <f>'Раздел 3'!F228</f>
        <v>0</v>
      </c>
      <c r="G151" s="79">
        <f>'Раздел 3'!G228</f>
        <v>0</v>
      </c>
      <c r="H151" s="79">
        <f>'Раздел 3'!H228</f>
        <v>0</v>
      </c>
      <c r="I151" s="79">
        <f>'Раздел 3'!I228</f>
        <v>0</v>
      </c>
      <c r="J151" s="79">
        <f>'Раздел 3'!J228</f>
        <v>0</v>
      </c>
      <c r="K151" s="79">
        <f>'Раздел 3'!K228</f>
        <v>0</v>
      </c>
      <c r="L151" s="79">
        <f>'Раздел 3'!L228</f>
        <v>0</v>
      </c>
      <c r="M151" s="79">
        <f>'Раздел 3'!M228</f>
        <v>0</v>
      </c>
      <c r="N151" s="79">
        <f>'Раздел 3'!N228</f>
        <v>0</v>
      </c>
      <c r="O151" s="79">
        <f>'Раздел 3'!O228</f>
        <v>0</v>
      </c>
      <c r="P151" s="79">
        <f>'Раздел 3'!P228</f>
        <v>0</v>
      </c>
      <c r="Q151" s="79">
        <f>'Раздел 3'!Q228</f>
        <v>0</v>
      </c>
      <c r="R151" s="79">
        <f>'Раздел 3'!R228</f>
        <v>0</v>
      </c>
      <c r="S151" s="79">
        <f>'Раздел 3'!S228</f>
        <v>0</v>
      </c>
      <c r="T151" s="79">
        <f>'Раздел 3'!T228</f>
        <v>0</v>
      </c>
      <c r="U151" s="79">
        <f>'Раздел 3'!U228</f>
        <v>0</v>
      </c>
      <c r="V151" s="79">
        <f>'Раздел 3'!V228</f>
        <v>0</v>
      </c>
      <c r="W151" s="79">
        <f>'Раздел 3'!W228</f>
        <v>0</v>
      </c>
      <c r="X151" s="79">
        <f>'Раздел 3'!X228</f>
        <v>0</v>
      </c>
      <c r="Y151" s="79">
        <f>'Раздел 3'!Y228</f>
        <v>0</v>
      </c>
      <c r="Z151" s="79">
        <f>'Раздел 3'!Z228</f>
        <v>0</v>
      </c>
      <c r="AA151" s="79">
        <f>'Раздел 3'!AA228</f>
        <v>0</v>
      </c>
      <c r="AB151" s="79">
        <f>'Раздел 3'!AB228</f>
        <v>0</v>
      </c>
      <c r="AC151" s="79">
        <f>'Раздел 3'!AC228</f>
        <v>0</v>
      </c>
      <c r="AD151" s="79">
        <f>'Раздел 3'!AD228</f>
        <v>0</v>
      </c>
      <c r="AE151" s="79">
        <f>'Раздел 3'!AE228</f>
        <v>0</v>
      </c>
      <c r="AF151" s="79">
        <f>'Раздел 3'!AF228</f>
        <v>0</v>
      </c>
    </row>
    <row r="152" spans="1:32" x14ac:dyDescent="0.25">
      <c r="A152" s="56" t="s">
        <v>377</v>
      </c>
      <c r="B152" s="27" t="s">
        <v>436</v>
      </c>
      <c r="C152" s="79">
        <f>'Раздел 3'!C229</f>
        <v>0</v>
      </c>
      <c r="D152" s="79">
        <f>'Раздел 3'!D229</f>
        <v>0</v>
      </c>
      <c r="E152" s="79">
        <f>'Раздел 3'!E229</f>
        <v>0</v>
      </c>
      <c r="F152" s="79">
        <f>'Раздел 3'!F229</f>
        <v>0</v>
      </c>
      <c r="G152" s="79">
        <f>'Раздел 3'!G229</f>
        <v>0</v>
      </c>
      <c r="H152" s="79">
        <f>'Раздел 3'!H229</f>
        <v>0</v>
      </c>
      <c r="I152" s="79">
        <f>'Раздел 3'!I229</f>
        <v>0</v>
      </c>
      <c r="J152" s="79">
        <f>'Раздел 3'!J229</f>
        <v>0</v>
      </c>
      <c r="K152" s="79">
        <f>'Раздел 3'!K229</f>
        <v>0</v>
      </c>
      <c r="L152" s="79">
        <f>'Раздел 3'!L229</f>
        <v>0</v>
      </c>
      <c r="M152" s="79">
        <f>'Раздел 3'!M229</f>
        <v>0</v>
      </c>
      <c r="N152" s="79">
        <f>'Раздел 3'!N229</f>
        <v>0</v>
      </c>
      <c r="O152" s="79">
        <f>'Раздел 3'!O229</f>
        <v>0</v>
      </c>
      <c r="P152" s="79">
        <f>'Раздел 3'!P229</f>
        <v>0</v>
      </c>
      <c r="Q152" s="79">
        <f>'Раздел 3'!Q229</f>
        <v>0</v>
      </c>
      <c r="R152" s="79">
        <f>'Раздел 3'!R229</f>
        <v>0</v>
      </c>
      <c r="S152" s="79">
        <f>'Раздел 3'!S229</f>
        <v>0</v>
      </c>
      <c r="T152" s="79">
        <f>'Раздел 3'!T229</f>
        <v>0</v>
      </c>
      <c r="U152" s="79">
        <f>'Раздел 3'!U229</f>
        <v>0</v>
      </c>
      <c r="V152" s="79">
        <f>'Раздел 3'!V229</f>
        <v>0</v>
      </c>
      <c r="W152" s="79">
        <f>'Раздел 3'!W229</f>
        <v>0</v>
      </c>
      <c r="X152" s="79">
        <f>'Раздел 3'!X229</f>
        <v>0</v>
      </c>
      <c r="Y152" s="79">
        <f>'Раздел 3'!Y229</f>
        <v>0</v>
      </c>
      <c r="Z152" s="79">
        <f>'Раздел 3'!Z229</f>
        <v>0</v>
      </c>
      <c r="AA152" s="79">
        <f>'Раздел 3'!AA229</f>
        <v>0</v>
      </c>
      <c r="AB152" s="79">
        <f>'Раздел 3'!AB229</f>
        <v>0</v>
      </c>
      <c r="AC152" s="79">
        <f>'Раздел 3'!AC229</f>
        <v>0</v>
      </c>
      <c r="AD152" s="79">
        <f>'Раздел 3'!AD229</f>
        <v>0</v>
      </c>
      <c r="AE152" s="79">
        <f>'Раздел 3'!AE229</f>
        <v>0</v>
      </c>
      <c r="AF152" s="79">
        <f>'Раздел 3'!AF229</f>
        <v>0</v>
      </c>
    </row>
    <row r="153" spans="1:32" x14ac:dyDescent="0.25">
      <c r="A153" s="56" t="s">
        <v>379</v>
      </c>
      <c r="B153" s="27" t="s">
        <v>438</v>
      </c>
      <c r="C153" s="79">
        <f>'Раздел 3'!C230</f>
        <v>911</v>
      </c>
      <c r="D153" s="79">
        <f>'Раздел 3'!D230</f>
        <v>178</v>
      </c>
      <c r="E153" s="79">
        <f>'Раздел 3'!E230</f>
        <v>162</v>
      </c>
      <c r="F153" s="79">
        <f>'Раздел 3'!F230</f>
        <v>163</v>
      </c>
      <c r="G153" s="79">
        <f>'Раздел 3'!G230</f>
        <v>83</v>
      </c>
      <c r="H153" s="79">
        <f>'Раздел 3'!H230</f>
        <v>93</v>
      </c>
      <c r="I153" s="79">
        <f>'Раздел 3'!I230</f>
        <v>50</v>
      </c>
      <c r="J153" s="79">
        <f>'Раздел 3'!J230</f>
        <v>71</v>
      </c>
      <c r="K153" s="79">
        <f>'Раздел 3'!K230</f>
        <v>49</v>
      </c>
      <c r="L153" s="79">
        <f>'Раздел 3'!L230</f>
        <v>0</v>
      </c>
      <c r="M153" s="79">
        <f>'Раздел 3'!M230</f>
        <v>14</v>
      </c>
      <c r="N153" s="79">
        <f>'Раздел 3'!N230</f>
        <v>13</v>
      </c>
      <c r="O153" s="79">
        <f>'Раздел 3'!O230</f>
        <v>8</v>
      </c>
      <c r="P153" s="79">
        <f>'Раздел 3'!P230</f>
        <v>5</v>
      </c>
      <c r="Q153" s="79">
        <f>'Раздел 3'!Q230</f>
        <v>6</v>
      </c>
      <c r="R153" s="79">
        <f>'Раздел 3'!R230</f>
        <v>3</v>
      </c>
      <c r="S153" s="79">
        <f>'Раздел 3'!S230</f>
        <v>3</v>
      </c>
      <c r="T153" s="79">
        <f>'Раздел 3'!T230</f>
        <v>3</v>
      </c>
      <c r="U153" s="79">
        <f>'Раздел 3'!U230</f>
        <v>0</v>
      </c>
      <c r="V153" s="79">
        <f>'Раздел 3'!V230</f>
        <v>7</v>
      </c>
      <c r="W153" s="79">
        <f>'Раздел 3'!W230</f>
        <v>276</v>
      </c>
      <c r="X153" s="79">
        <f>'Раздел 3'!X230</f>
        <v>238</v>
      </c>
      <c r="Y153" s="79">
        <f>'Раздел 3'!Y230</f>
        <v>34</v>
      </c>
      <c r="Z153" s="79">
        <f>'Раздел 3'!Z230</f>
        <v>3</v>
      </c>
      <c r="AA153" s="79">
        <f>'Раздел 3'!AA230</f>
        <v>1</v>
      </c>
      <c r="AB153" s="79">
        <f>'Раздел 3'!AB230</f>
        <v>296</v>
      </c>
      <c r="AC153" s="79">
        <f>'Раздел 3'!AC230</f>
        <v>158</v>
      </c>
      <c r="AD153" s="79">
        <f>'Раздел 3'!AD230</f>
        <v>123</v>
      </c>
      <c r="AE153" s="79">
        <f>'Раздел 3'!AE230</f>
        <v>12</v>
      </c>
      <c r="AF153" s="79">
        <f>'Раздел 3'!AF230</f>
        <v>3</v>
      </c>
    </row>
    <row r="154" spans="1:32" ht="21" x14ac:dyDescent="0.25">
      <c r="A154" s="56" t="s">
        <v>871</v>
      </c>
      <c r="B154" s="27" t="s">
        <v>440</v>
      </c>
      <c r="C154" s="79">
        <f>'Раздел 3'!C231</f>
        <v>30</v>
      </c>
      <c r="D154" s="79">
        <f>'Раздел 3'!D231</f>
        <v>0</v>
      </c>
      <c r="E154" s="79">
        <f>'Раздел 3'!E231</f>
        <v>30</v>
      </c>
      <c r="F154" s="79">
        <f>'Раздел 3'!F231</f>
        <v>0</v>
      </c>
      <c r="G154" s="79">
        <f>'Раздел 3'!G231</f>
        <v>0</v>
      </c>
      <c r="H154" s="79">
        <f>'Раздел 3'!H231</f>
        <v>0</v>
      </c>
      <c r="I154" s="79">
        <f>'Раздел 3'!I231</f>
        <v>0</v>
      </c>
      <c r="J154" s="79">
        <f>'Раздел 3'!J231</f>
        <v>0</v>
      </c>
      <c r="K154" s="79">
        <f>'Раздел 3'!K231</f>
        <v>0</v>
      </c>
      <c r="L154" s="79">
        <f>'Раздел 3'!L231</f>
        <v>0</v>
      </c>
      <c r="M154" s="79">
        <f>'Раздел 3'!M231</f>
        <v>0</v>
      </c>
      <c r="N154" s="79">
        <f>'Раздел 3'!N231</f>
        <v>0</v>
      </c>
      <c r="O154" s="79">
        <f>'Раздел 3'!O231</f>
        <v>0</v>
      </c>
      <c r="P154" s="79">
        <f>'Раздел 3'!P231</f>
        <v>0</v>
      </c>
      <c r="Q154" s="79">
        <f>'Раздел 3'!Q231</f>
        <v>0</v>
      </c>
      <c r="R154" s="79">
        <f>'Раздел 3'!R231</f>
        <v>0</v>
      </c>
      <c r="S154" s="79">
        <f>'Раздел 3'!S231</f>
        <v>0</v>
      </c>
      <c r="T154" s="79">
        <f>'Раздел 3'!T231</f>
        <v>0</v>
      </c>
      <c r="U154" s="79">
        <f>'Раздел 3'!U231</f>
        <v>0</v>
      </c>
      <c r="V154" s="79">
        <f>'Раздел 3'!V231</f>
        <v>0</v>
      </c>
      <c r="W154" s="79">
        <f>'Раздел 3'!W231</f>
        <v>42</v>
      </c>
      <c r="X154" s="79">
        <f>'Раздел 3'!X231</f>
        <v>42</v>
      </c>
      <c r="Y154" s="79">
        <f>'Раздел 3'!Y231</f>
        <v>0</v>
      </c>
      <c r="Z154" s="79">
        <f>'Раздел 3'!Z231</f>
        <v>0</v>
      </c>
      <c r="AA154" s="79">
        <f>'Раздел 3'!AA231</f>
        <v>0</v>
      </c>
      <c r="AB154" s="79">
        <f>'Раздел 3'!AB231</f>
        <v>24</v>
      </c>
      <c r="AC154" s="79">
        <f>'Раздел 3'!AC231</f>
        <v>24</v>
      </c>
      <c r="AD154" s="79">
        <f>'Раздел 3'!AD231</f>
        <v>0</v>
      </c>
      <c r="AE154" s="79">
        <f>'Раздел 3'!AE231</f>
        <v>0</v>
      </c>
      <c r="AF154" s="79">
        <f>'Раздел 3'!AF231</f>
        <v>0</v>
      </c>
    </row>
    <row r="155" spans="1:32" ht="21" x14ac:dyDescent="0.25">
      <c r="A155" s="56" t="s">
        <v>375</v>
      </c>
      <c r="B155" s="27" t="s">
        <v>452</v>
      </c>
      <c r="C155" s="79">
        <f>'Раздел 3'!C237</f>
        <v>0</v>
      </c>
      <c r="D155" s="79">
        <f>'Раздел 3'!D237</f>
        <v>0</v>
      </c>
      <c r="E155" s="79">
        <f>'Раздел 3'!E237</f>
        <v>0</v>
      </c>
      <c r="F155" s="79">
        <f>'Раздел 3'!F237</f>
        <v>0</v>
      </c>
      <c r="G155" s="79">
        <f>'Раздел 3'!G237</f>
        <v>0</v>
      </c>
      <c r="H155" s="79">
        <f>'Раздел 3'!H237</f>
        <v>0</v>
      </c>
      <c r="I155" s="79">
        <f>'Раздел 3'!I237</f>
        <v>0</v>
      </c>
      <c r="J155" s="79">
        <f>'Раздел 3'!J237</f>
        <v>0</v>
      </c>
      <c r="K155" s="79">
        <f>'Раздел 3'!K237</f>
        <v>0</v>
      </c>
      <c r="L155" s="79">
        <f>'Раздел 3'!L237</f>
        <v>0</v>
      </c>
      <c r="M155" s="79">
        <f>'Раздел 3'!M237</f>
        <v>0</v>
      </c>
      <c r="N155" s="79">
        <f>'Раздел 3'!N237</f>
        <v>0</v>
      </c>
      <c r="O155" s="79">
        <f>'Раздел 3'!O237</f>
        <v>0</v>
      </c>
      <c r="P155" s="79">
        <f>'Раздел 3'!P237</f>
        <v>0</v>
      </c>
      <c r="Q155" s="79">
        <f>'Раздел 3'!Q237</f>
        <v>0</v>
      </c>
      <c r="R155" s="79">
        <f>'Раздел 3'!R237</f>
        <v>0</v>
      </c>
      <c r="S155" s="79">
        <f>'Раздел 3'!S237</f>
        <v>0</v>
      </c>
      <c r="T155" s="79">
        <f>'Раздел 3'!T237</f>
        <v>0</v>
      </c>
      <c r="U155" s="79">
        <f>'Раздел 3'!U237</f>
        <v>0</v>
      </c>
      <c r="V155" s="79">
        <f>'Раздел 3'!V237</f>
        <v>0</v>
      </c>
      <c r="W155" s="79">
        <f>'Раздел 3'!W237</f>
        <v>0</v>
      </c>
      <c r="X155" s="79">
        <f>'Раздел 3'!X237</f>
        <v>0</v>
      </c>
      <c r="Y155" s="79">
        <f>'Раздел 3'!Y237</f>
        <v>0</v>
      </c>
      <c r="Z155" s="79">
        <f>'Раздел 3'!Z237</f>
        <v>0</v>
      </c>
      <c r="AA155" s="79">
        <f>'Раздел 3'!AA237</f>
        <v>0</v>
      </c>
      <c r="AB155" s="79">
        <f>'Раздел 3'!AB237</f>
        <v>0</v>
      </c>
      <c r="AC155" s="79">
        <f>'Раздел 3'!AC237</f>
        <v>0</v>
      </c>
      <c r="AD155" s="79">
        <f>'Раздел 3'!AD237</f>
        <v>0</v>
      </c>
      <c r="AE155" s="79">
        <f>'Раздел 3'!AE237</f>
        <v>0</v>
      </c>
      <c r="AF155" s="79">
        <f>'Раздел 3'!AF237</f>
        <v>0</v>
      </c>
    </row>
    <row r="156" spans="1:32" x14ac:dyDescent="0.25">
      <c r="A156" s="56" t="s">
        <v>381</v>
      </c>
      <c r="B156" s="27" t="s">
        <v>454</v>
      </c>
      <c r="C156" s="79">
        <f>'Раздел 3'!C238</f>
        <v>0</v>
      </c>
      <c r="D156" s="79">
        <f>'Раздел 3'!D238</f>
        <v>0</v>
      </c>
      <c r="E156" s="79">
        <f>'Раздел 3'!E238</f>
        <v>0</v>
      </c>
      <c r="F156" s="79">
        <f>'Раздел 3'!F238</f>
        <v>0</v>
      </c>
      <c r="G156" s="79">
        <f>'Раздел 3'!G238</f>
        <v>0</v>
      </c>
      <c r="H156" s="79">
        <f>'Раздел 3'!H238</f>
        <v>0</v>
      </c>
      <c r="I156" s="79">
        <f>'Раздел 3'!I238</f>
        <v>0</v>
      </c>
      <c r="J156" s="79">
        <f>'Раздел 3'!J238</f>
        <v>0</v>
      </c>
      <c r="K156" s="79">
        <f>'Раздел 3'!K238</f>
        <v>0</v>
      </c>
      <c r="L156" s="79">
        <f>'Раздел 3'!L238</f>
        <v>0</v>
      </c>
      <c r="M156" s="79">
        <f>'Раздел 3'!M238</f>
        <v>0</v>
      </c>
      <c r="N156" s="79">
        <f>'Раздел 3'!N238</f>
        <v>0</v>
      </c>
      <c r="O156" s="79">
        <f>'Раздел 3'!O238</f>
        <v>0</v>
      </c>
      <c r="P156" s="79">
        <f>'Раздел 3'!P238</f>
        <v>0</v>
      </c>
      <c r="Q156" s="79">
        <f>'Раздел 3'!Q238</f>
        <v>0</v>
      </c>
      <c r="R156" s="79">
        <f>'Раздел 3'!R238</f>
        <v>0</v>
      </c>
      <c r="S156" s="79">
        <f>'Раздел 3'!S238</f>
        <v>0</v>
      </c>
      <c r="T156" s="79">
        <f>'Раздел 3'!T238</f>
        <v>0</v>
      </c>
      <c r="U156" s="79">
        <f>'Раздел 3'!U238</f>
        <v>0</v>
      </c>
      <c r="V156" s="79">
        <f>'Раздел 3'!V238</f>
        <v>0</v>
      </c>
      <c r="W156" s="79">
        <f>'Раздел 3'!W238</f>
        <v>0</v>
      </c>
      <c r="X156" s="79">
        <f>'Раздел 3'!X238</f>
        <v>0</v>
      </c>
      <c r="Y156" s="79">
        <f>'Раздел 3'!Y238</f>
        <v>0</v>
      </c>
      <c r="Z156" s="79">
        <f>'Раздел 3'!Z238</f>
        <v>0</v>
      </c>
      <c r="AA156" s="79">
        <f>'Раздел 3'!AA238</f>
        <v>0</v>
      </c>
      <c r="AB156" s="79">
        <f>'Раздел 3'!AB238</f>
        <v>0</v>
      </c>
      <c r="AC156" s="79">
        <f>'Раздел 3'!AC238</f>
        <v>0</v>
      </c>
      <c r="AD156" s="79">
        <f>'Раздел 3'!AD238</f>
        <v>0</v>
      </c>
      <c r="AE156" s="79">
        <f>'Раздел 3'!AE238</f>
        <v>0</v>
      </c>
      <c r="AF156" s="79">
        <f>'Раздел 3'!AF238</f>
        <v>0</v>
      </c>
    </row>
    <row r="157" spans="1:32" x14ac:dyDescent="0.25">
      <c r="A157" s="56" t="s">
        <v>383</v>
      </c>
      <c r="B157" s="27" t="s">
        <v>456</v>
      </c>
      <c r="C157" s="79">
        <f>'Раздел 3'!C239</f>
        <v>32</v>
      </c>
      <c r="D157" s="79">
        <f>'Раздел 3'!D239</f>
        <v>0</v>
      </c>
      <c r="E157" s="79">
        <f>'Раздел 3'!E239</f>
        <v>0</v>
      </c>
      <c r="F157" s="79">
        <f>'Раздел 3'!F239</f>
        <v>12</v>
      </c>
      <c r="G157" s="79">
        <f>'Раздел 3'!G239</f>
        <v>12</v>
      </c>
      <c r="H157" s="79">
        <f>'Раздел 3'!H239</f>
        <v>0</v>
      </c>
      <c r="I157" s="79">
        <f>'Раздел 3'!I239</f>
        <v>8</v>
      </c>
      <c r="J157" s="79">
        <f>'Раздел 3'!J239</f>
        <v>0</v>
      </c>
      <c r="K157" s="79">
        <f>'Раздел 3'!K239</f>
        <v>0</v>
      </c>
      <c r="L157" s="79">
        <f>'Раздел 3'!L239</f>
        <v>0</v>
      </c>
      <c r="M157" s="79">
        <f>'Раздел 3'!M239</f>
        <v>0</v>
      </c>
      <c r="N157" s="79">
        <f>'Раздел 3'!N239</f>
        <v>0</v>
      </c>
      <c r="O157" s="79">
        <f>'Раздел 3'!O239</f>
        <v>0</v>
      </c>
      <c r="P157" s="79">
        <f>'Раздел 3'!P239</f>
        <v>0</v>
      </c>
      <c r="Q157" s="79">
        <f>'Раздел 3'!Q239</f>
        <v>0</v>
      </c>
      <c r="R157" s="79">
        <f>'Раздел 3'!R239</f>
        <v>0</v>
      </c>
      <c r="S157" s="79">
        <f>'Раздел 3'!S239</f>
        <v>0</v>
      </c>
      <c r="T157" s="79">
        <f>'Раздел 3'!T239</f>
        <v>0</v>
      </c>
      <c r="U157" s="79">
        <f>'Раздел 3'!U239</f>
        <v>0</v>
      </c>
      <c r="V157" s="79">
        <f>'Раздел 3'!V239</f>
        <v>0</v>
      </c>
      <c r="W157" s="79">
        <f>'Раздел 3'!W239</f>
        <v>4</v>
      </c>
      <c r="X157" s="79">
        <f>'Раздел 3'!X239</f>
        <v>3</v>
      </c>
      <c r="Y157" s="79">
        <f>'Раздел 3'!Y239</f>
        <v>1</v>
      </c>
      <c r="Z157" s="79">
        <f>'Раздел 3'!Z239</f>
        <v>0</v>
      </c>
      <c r="AA157" s="79">
        <f>'Раздел 3'!AA239</f>
        <v>0</v>
      </c>
      <c r="AB157" s="79">
        <f>'Раздел 3'!AB239</f>
        <v>6</v>
      </c>
      <c r="AC157" s="79">
        <f>'Раздел 3'!AC239</f>
        <v>4</v>
      </c>
      <c r="AD157" s="79">
        <f>'Раздел 3'!AD239</f>
        <v>2</v>
      </c>
      <c r="AE157" s="79">
        <f>'Раздел 3'!AE239</f>
        <v>0</v>
      </c>
      <c r="AF157" s="79">
        <f>'Раздел 3'!AF239</f>
        <v>0</v>
      </c>
    </row>
    <row r="158" spans="1:32" x14ac:dyDescent="0.25">
      <c r="A158" s="56" t="s">
        <v>385</v>
      </c>
      <c r="B158" s="27" t="s">
        <v>457</v>
      </c>
      <c r="C158" s="79">
        <f>'Раздел 3'!C240</f>
        <v>171</v>
      </c>
      <c r="D158" s="79">
        <f>'Раздел 3'!D240</f>
        <v>47</v>
      </c>
      <c r="E158" s="79">
        <f>'Раздел 3'!E240</f>
        <v>50</v>
      </c>
      <c r="F158" s="79">
        <f>'Раздел 3'!F240</f>
        <v>0</v>
      </c>
      <c r="G158" s="79">
        <f>'Раздел 3'!G240</f>
        <v>24</v>
      </c>
      <c r="H158" s="79">
        <f>'Раздел 3'!H240</f>
        <v>12</v>
      </c>
      <c r="I158" s="79">
        <f>'Раздел 3'!I240</f>
        <v>32</v>
      </c>
      <c r="J158" s="79">
        <f>'Раздел 3'!J240</f>
        <v>0</v>
      </c>
      <c r="K158" s="79">
        <f>'Раздел 3'!K240</f>
        <v>0</v>
      </c>
      <c r="L158" s="79">
        <f>'Раздел 3'!L240</f>
        <v>0</v>
      </c>
      <c r="M158" s="79">
        <f>'Раздел 3'!M240</f>
        <v>3</v>
      </c>
      <c r="N158" s="79">
        <f>'Раздел 3'!N240</f>
        <v>1</v>
      </c>
      <c r="O158" s="79">
        <f>'Раздел 3'!O240</f>
        <v>2</v>
      </c>
      <c r="P158" s="79">
        <f>'Раздел 3'!P240</f>
        <v>0</v>
      </c>
      <c r="Q158" s="79">
        <f>'Раздел 3'!Q240</f>
        <v>0</v>
      </c>
      <c r="R158" s="79">
        <f>'Раздел 3'!R240</f>
        <v>0</v>
      </c>
      <c r="S158" s="79">
        <f>'Раздел 3'!S240</f>
        <v>0</v>
      </c>
      <c r="T158" s="79">
        <f>'Раздел 3'!T240</f>
        <v>0</v>
      </c>
      <c r="U158" s="79">
        <f>'Раздел 3'!U240</f>
        <v>0</v>
      </c>
      <c r="V158" s="79">
        <f>'Раздел 3'!V240</f>
        <v>0</v>
      </c>
      <c r="W158" s="79">
        <f>'Раздел 3'!W240</f>
        <v>73</v>
      </c>
      <c r="X158" s="79">
        <f>'Раздел 3'!X240</f>
        <v>46</v>
      </c>
      <c r="Y158" s="79">
        <f>'Раздел 3'!Y240</f>
        <v>24</v>
      </c>
      <c r="Z158" s="79">
        <f>'Раздел 3'!Z240</f>
        <v>3</v>
      </c>
      <c r="AA158" s="79">
        <f>'Раздел 3'!AA240</f>
        <v>0</v>
      </c>
      <c r="AB158" s="79">
        <f>'Раздел 3'!AB240</f>
        <v>0</v>
      </c>
      <c r="AC158" s="79">
        <f>'Раздел 3'!AC240</f>
        <v>0</v>
      </c>
      <c r="AD158" s="79">
        <f>'Раздел 3'!AD240</f>
        <v>0</v>
      </c>
      <c r="AE158" s="79">
        <f>'Раздел 3'!AE240</f>
        <v>0</v>
      </c>
      <c r="AF158" s="79">
        <f>'Раздел 3'!AF240</f>
        <v>0</v>
      </c>
    </row>
    <row r="159" spans="1:32" x14ac:dyDescent="0.25">
      <c r="A159" s="56" t="s">
        <v>393</v>
      </c>
      <c r="B159" s="27" t="s">
        <v>465</v>
      </c>
      <c r="C159" s="79">
        <f>'Раздел 3'!C244</f>
        <v>0</v>
      </c>
      <c r="D159" s="79">
        <f>'Раздел 3'!D244</f>
        <v>0</v>
      </c>
      <c r="E159" s="79">
        <f>'Раздел 3'!E244</f>
        <v>0</v>
      </c>
      <c r="F159" s="79">
        <f>'Раздел 3'!F244</f>
        <v>0</v>
      </c>
      <c r="G159" s="79">
        <f>'Раздел 3'!G244</f>
        <v>0</v>
      </c>
      <c r="H159" s="79">
        <f>'Раздел 3'!H244</f>
        <v>0</v>
      </c>
      <c r="I159" s="79">
        <f>'Раздел 3'!I244</f>
        <v>0</v>
      </c>
      <c r="J159" s="79">
        <f>'Раздел 3'!J244</f>
        <v>0</v>
      </c>
      <c r="K159" s="79">
        <f>'Раздел 3'!K244</f>
        <v>0</v>
      </c>
      <c r="L159" s="79">
        <f>'Раздел 3'!L244</f>
        <v>0</v>
      </c>
      <c r="M159" s="79">
        <f>'Раздел 3'!M244</f>
        <v>0</v>
      </c>
      <c r="N159" s="79">
        <f>'Раздел 3'!N244</f>
        <v>0</v>
      </c>
      <c r="O159" s="79">
        <f>'Раздел 3'!O244</f>
        <v>0</v>
      </c>
      <c r="P159" s="79">
        <f>'Раздел 3'!P244</f>
        <v>0</v>
      </c>
      <c r="Q159" s="79">
        <f>'Раздел 3'!Q244</f>
        <v>0</v>
      </c>
      <c r="R159" s="79">
        <f>'Раздел 3'!R244</f>
        <v>0</v>
      </c>
      <c r="S159" s="79">
        <f>'Раздел 3'!S244</f>
        <v>0</v>
      </c>
      <c r="T159" s="79">
        <f>'Раздел 3'!T244</f>
        <v>0</v>
      </c>
      <c r="U159" s="79">
        <f>'Раздел 3'!U244</f>
        <v>0</v>
      </c>
      <c r="V159" s="79">
        <f>'Раздел 3'!V244</f>
        <v>0</v>
      </c>
      <c r="W159" s="79">
        <f>'Раздел 3'!W244</f>
        <v>0</v>
      </c>
      <c r="X159" s="79">
        <f>'Раздел 3'!X244</f>
        <v>0</v>
      </c>
      <c r="Y159" s="79">
        <f>'Раздел 3'!Y244</f>
        <v>0</v>
      </c>
      <c r="Z159" s="79">
        <f>'Раздел 3'!Z244</f>
        <v>0</v>
      </c>
      <c r="AA159" s="79">
        <f>'Раздел 3'!AA244</f>
        <v>0</v>
      </c>
      <c r="AB159" s="79">
        <f>'Раздел 3'!AB244</f>
        <v>0</v>
      </c>
      <c r="AC159" s="79">
        <f>'Раздел 3'!AC244</f>
        <v>0</v>
      </c>
      <c r="AD159" s="79">
        <f>'Раздел 3'!AD244</f>
        <v>0</v>
      </c>
      <c r="AE159" s="79">
        <f>'Раздел 3'!AE244</f>
        <v>0</v>
      </c>
      <c r="AF159" s="79">
        <f>'Раздел 3'!AF244</f>
        <v>0</v>
      </c>
    </row>
    <row r="160" spans="1:32" x14ac:dyDescent="0.25">
      <c r="A160" s="56" t="s">
        <v>395</v>
      </c>
      <c r="B160" s="27" t="s">
        <v>466</v>
      </c>
      <c r="C160" s="79">
        <f>'Раздел 3'!C245</f>
        <v>0</v>
      </c>
      <c r="D160" s="79">
        <f>'Раздел 3'!D245</f>
        <v>0</v>
      </c>
      <c r="E160" s="79">
        <f>'Раздел 3'!E245</f>
        <v>0</v>
      </c>
      <c r="F160" s="79">
        <f>'Раздел 3'!F245</f>
        <v>0</v>
      </c>
      <c r="G160" s="79">
        <f>'Раздел 3'!G245</f>
        <v>0</v>
      </c>
      <c r="H160" s="79">
        <f>'Раздел 3'!H245</f>
        <v>0</v>
      </c>
      <c r="I160" s="79">
        <f>'Раздел 3'!I245</f>
        <v>0</v>
      </c>
      <c r="J160" s="79">
        <f>'Раздел 3'!J245</f>
        <v>0</v>
      </c>
      <c r="K160" s="79">
        <f>'Раздел 3'!K245</f>
        <v>0</v>
      </c>
      <c r="L160" s="79">
        <f>'Раздел 3'!L245</f>
        <v>0</v>
      </c>
      <c r="M160" s="79">
        <f>'Раздел 3'!M245</f>
        <v>0</v>
      </c>
      <c r="N160" s="79">
        <f>'Раздел 3'!N245</f>
        <v>0</v>
      </c>
      <c r="O160" s="79">
        <f>'Раздел 3'!O245</f>
        <v>0</v>
      </c>
      <c r="P160" s="79">
        <f>'Раздел 3'!P245</f>
        <v>0</v>
      </c>
      <c r="Q160" s="79">
        <f>'Раздел 3'!Q245</f>
        <v>0</v>
      </c>
      <c r="R160" s="79">
        <f>'Раздел 3'!R245</f>
        <v>0</v>
      </c>
      <c r="S160" s="79">
        <f>'Раздел 3'!S245</f>
        <v>0</v>
      </c>
      <c r="T160" s="79">
        <f>'Раздел 3'!T245</f>
        <v>0</v>
      </c>
      <c r="U160" s="79">
        <f>'Раздел 3'!U245</f>
        <v>0</v>
      </c>
      <c r="V160" s="79">
        <f>'Раздел 3'!V245</f>
        <v>0</v>
      </c>
      <c r="W160" s="79">
        <f>'Раздел 3'!W245</f>
        <v>0</v>
      </c>
      <c r="X160" s="79">
        <f>'Раздел 3'!X245</f>
        <v>0</v>
      </c>
      <c r="Y160" s="79">
        <f>'Раздел 3'!Y245</f>
        <v>0</v>
      </c>
      <c r="Z160" s="79">
        <f>'Раздел 3'!Z245</f>
        <v>0</v>
      </c>
      <c r="AA160" s="79">
        <f>'Раздел 3'!AA245</f>
        <v>0</v>
      </c>
      <c r="AB160" s="79">
        <f>'Раздел 3'!AB245</f>
        <v>0</v>
      </c>
      <c r="AC160" s="79">
        <f>'Раздел 3'!AC245</f>
        <v>0</v>
      </c>
      <c r="AD160" s="79">
        <f>'Раздел 3'!AD245</f>
        <v>0</v>
      </c>
      <c r="AE160" s="79">
        <f>'Раздел 3'!AE245</f>
        <v>0</v>
      </c>
      <c r="AF160" s="79">
        <f>'Раздел 3'!AF245</f>
        <v>0</v>
      </c>
    </row>
    <row r="161" spans="1:32" ht="21" x14ac:dyDescent="0.25">
      <c r="A161" s="56" t="s">
        <v>343</v>
      </c>
      <c r="B161" s="27" t="s">
        <v>468</v>
      </c>
      <c r="C161" s="79">
        <f>'Раздел 3'!C246</f>
        <v>0</v>
      </c>
      <c r="D161" s="79">
        <f>'Раздел 3'!D246</f>
        <v>0</v>
      </c>
      <c r="E161" s="79">
        <f>'Раздел 3'!E246</f>
        <v>0</v>
      </c>
      <c r="F161" s="79">
        <f>'Раздел 3'!F246</f>
        <v>0</v>
      </c>
      <c r="G161" s="79">
        <f>'Раздел 3'!G246</f>
        <v>0</v>
      </c>
      <c r="H161" s="79">
        <f>'Раздел 3'!H246</f>
        <v>0</v>
      </c>
      <c r="I161" s="79">
        <f>'Раздел 3'!I246</f>
        <v>0</v>
      </c>
      <c r="J161" s="79">
        <f>'Раздел 3'!J246</f>
        <v>0</v>
      </c>
      <c r="K161" s="79">
        <f>'Раздел 3'!K246</f>
        <v>0</v>
      </c>
      <c r="L161" s="79">
        <f>'Раздел 3'!L246</f>
        <v>0</v>
      </c>
      <c r="M161" s="79">
        <f>'Раздел 3'!M246</f>
        <v>0</v>
      </c>
      <c r="N161" s="79">
        <f>'Раздел 3'!N246</f>
        <v>0</v>
      </c>
      <c r="O161" s="79">
        <f>'Раздел 3'!O246</f>
        <v>0</v>
      </c>
      <c r="P161" s="79">
        <f>'Раздел 3'!P246</f>
        <v>0</v>
      </c>
      <c r="Q161" s="79">
        <f>'Раздел 3'!Q246</f>
        <v>0</v>
      </c>
      <c r="R161" s="79">
        <f>'Раздел 3'!R246</f>
        <v>0</v>
      </c>
      <c r="S161" s="79">
        <f>'Раздел 3'!S246</f>
        <v>0</v>
      </c>
      <c r="T161" s="79">
        <f>'Раздел 3'!T246</f>
        <v>0</v>
      </c>
      <c r="U161" s="79">
        <f>'Раздел 3'!U246</f>
        <v>0</v>
      </c>
      <c r="V161" s="79">
        <f>'Раздел 3'!V246</f>
        <v>0</v>
      </c>
      <c r="W161" s="79">
        <f>'Раздел 3'!W246</f>
        <v>0</v>
      </c>
      <c r="X161" s="79">
        <f>'Раздел 3'!X246</f>
        <v>0</v>
      </c>
      <c r="Y161" s="79">
        <f>'Раздел 3'!Y246</f>
        <v>0</v>
      </c>
      <c r="Z161" s="79">
        <f>'Раздел 3'!Z246</f>
        <v>0</v>
      </c>
      <c r="AA161" s="79">
        <f>'Раздел 3'!AA246</f>
        <v>0</v>
      </c>
      <c r="AB161" s="79">
        <f>'Раздел 3'!AB246</f>
        <v>0</v>
      </c>
      <c r="AC161" s="79">
        <f>'Раздел 3'!AC246</f>
        <v>0</v>
      </c>
      <c r="AD161" s="79">
        <f>'Раздел 3'!AD246</f>
        <v>0</v>
      </c>
      <c r="AE161" s="79">
        <f>'Раздел 3'!AE246</f>
        <v>0</v>
      </c>
      <c r="AF161" s="79">
        <f>'Раздел 3'!AF246</f>
        <v>0</v>
      </c>
    </row>
    <row r="162" spans="1:32" x14ac:dyDescent="0.25">
      <c r="A162" s="56" t="s">
        <v>397</v>
      </c>
      <c r="B162" s="27" t="s">
        <v>469</v>
      </c>
      <c r="C162" s="79">
        <f>'Раздел 3'!C247</f>
        <v>16</v>
      </c>
      <c r="D162" s="79">
        <f>'Раздел 3'!D247</f>
        <v>0</v>
      </c>
      <c r="E162" s="79">
        <f>'Раздел 3'!E247</f>
        <v>0</v>
      </c>
      <c r="F162" s="79">
        <f>'Раздел 3'!F247</f>
        <v>0</v>
      </c>
      <c r="G162" s="79">
        <f>'Раздел 3'!G247</f>
        <v>8</v>
      </c>
      <c r="H162" s="79">
        <f>'Раздел 3'!H247</f>
        <v>0</v>
      </c>
      <c r="I162" s="79">
        <f>'Раздел 3'!I247</f>
        <v>8</v>
      </c>
      <c r="J162" s="79">
        <f>'Раздел 3'!J247</f>
        <v>0</v>
      </c>
      <c r="K162" s="79">
        <f>'Раздел 3'!K247</f>
        <v>0</v>
      </c>
      <c r="L162" s="79">
        <f>'Раздел 3'!L247</f>
        <v>0</v>
      </c>
      <c r="M162" s="79">
        <f>'Раздел 3'!M247</f>
        <v>0</v>
      </c>
      <c r="N162" s="79">
        <f>'Раздел 3'!N247</f>
        <v>0</v>
      </c>
      <c r="O162" s="79">
        <f>'Раздел 3'!O247</f>
        <v>0</v>
      </c>
      <c r="P162" s="79">
        <f>'Раздел 3'!P247</f>
        <v>0</v>
      </c>
      <c r="Q162" s="79">
        <f>'Раздел 3'!Q247</f>
        <v>0</v>
      </c>
      <c r="R162" s="79">
        <f>'Раздел 3'!R247</f>
        <v>0</v>
      </c>
      <c r="S162" s="79">
        <f>'Раздел 3'!S247</f>
        <v>0</v>
      </c>
      <c r="T162" s="79">
        <f>'Раздел 3'!T247</f>
        <v>0</v>
      </c>
      <c r="U162" s="79">
        <f>'Раздел 3'!U247</f>
        <v>0</v>
      </c>
      <c r="V162" s="79">
        <f>'Раздел 3'!V247</f>
        <v>0</v>
      </c>
      <c r="W162" s="79">
        <f>'Раздел 3'!W247</f>
        <v>13</v>
      </c>
      <c r="X162" s="79">
        <f>'Раздел 3'!X247</f>
        <v>2</v>
      </c>
      <c r="Y162" s="79">
        <f>'Раздел 3'!Y247</f>
        <v>11</v>
      </c>
      <c r="Z162" s="79">
        <f>'Раздел 3'!Z247</f>
        <v>0</v>
      </c>
      <c r="AA162" s="79">
        <f>'Раздел 3'!AA247</f>
        <v>0</v>
      </c>
      <c r="AB162" s="79">
        <f>'Раздел 3'!AB247</f>
        <v>8</v>
      </c>
      <c r="AC162" s="79">
        <f>'Раздел 3'!AC247</f>
        <v>0</v>
      </c>
      <c r="AD162" s="79">
        <f>'Раздел 3'!AD247</f>
        <v>8</v>
      </c>
      <c r="AE162" s="79">
        <f>'Раздел 3'!AE247</f>
        <v>0</v>
      </c>
      <c r="AF162" s="79">
        <f>'Раздел 3'!AF247</f>
        <v>0</v>
      </c>
    </row>
    <row r="163" spans="1:32" ht="21" x14ac:dyDescent="0.25">
      <c r="A163" s="56" t="s">
        <v>345</v>
      </c>
      <c r="B163" s="27" t="s">
        <v>478</v>
      </c>
      <c r="C163" s="79">
        <f>'Раздел 3'!C252</f>
        <v>0</v>
      </c>
      <c r="D163" s="79">
        <f>'Раздел 3'!D252</f>
        <v>0</v>
      </c>
      <c r="E163" s="79">
        <f>'Раздел 3'!E252</f>
        <v>0</v>
      </c>
      <c r="F163" s="79">
        <f>'Раздел 3'!F252</f>
        <v>0</v>
      </c>
      <c r="G163" s="79">
        <f>'Раздел 3'!G252</f>
        <v>0</v>
      </c>
      <c r="H163" s="79">
        <f>'Раздел 3'!H252</f>
        <v>0</v>
      </c>
      <c r="I163" s="79">
        <f>'Раздел 3'!I252</f>
        <v>0</v>
      </c>
      <c r="J163" s="79">
        <f>'Раздел 3'!J252</f>
        <v>0</v>
      </c>
      <c r="K163" s="79">
        <f>'Раздел 3'!K252</f>
        <v>0</v>
      </c>
      <c r="L163" s="79">
        <f>'Раздел 3'!L252</f>
        <v>0</v>
      </c>
      <c r="M163" s="79">
        <f>'Раздел 3'!M252</f>
        <v>0</v>
      </c>
      <c r="N163" s="79">
        <f>'Раздел 3'!N252</f>
        <v>0</v>
      </c>
      <c r="O163" s="79">
        <f>'Раздел 3'!O252</f>
        <v>0</v>
      </c>
      <c r="P163" s="79">
        <f>'Раздел 3'!P252</f>
        <v>0</v>
      </c>
      <c r="Q163" s="79">
        <f>'Раздел 3'!Q252</f>
        <v>0</v>
      </c>
      <c r="R163" s="79">
        <f>'Раздел 3'!R252</f>
        <v>0</v>
      </c>
      <c r="S163" s="79">
        <f>'Раздел 3'!S252</f>
        <v>0</v>
      </c>
      <c r="T163" s="79">
        <f>'Раздел 3'!T252</f>
        <v>0</v>
      </c>
      <c r="U163" s="79">
        <f>'Раздел 3'!U252</f>
        <v>0</v>
      </c>
      <c r="V163" s="79">
        <f>'Раздел 3'!V252</f>
        <v>0</v>
      </c>
      <c r="W163" s="79">
        <f>'Раздел 3'!W252</f>
        <v>0</v>
      </c>
      <c r="X163" s="79">
        <f>'Раздел 3'!X252</f>
        <v>0</v>
      </c>
      <c r="Y163" s="79">
        <f>'Раздел 3'!Y252</f>
        <v>0</v>
      </c>
      <c r="Z163" s="79">
        <f>'Раздел 3'!Z252</f>
        <v>0</v>
      </c>
      <c r="AA163" s="79">
        <f>'Раздел 3'!AA252</f>
        <v>0</v>
      </c>
      <c r="AB163" s="79">
        <f>'Раздел 3'!AB252</f>
        <v>0</v>
      </c>
      <c r="AC163" s="79">
        <f>'Раздел 3'!AC252</f>
        <v>0</v>
      </c>
      <c r="AD163" s="79">
        <f>'Раздел 3'!AD252</f>
        <v>0</v>
      </c>
      <c r="AE163" s="79">
        <f>'Раздел 3'!AE252</f>
        <v>0</v>
      </c>
      <c r="AF163" s="79">
        <f>'Раздел 3'!AF252</f>
        <v>0</v>
      </c>
    </row>
    <row r="164" spans="1:32" x14ac:dyDescent="0.25">
      <c r="A164" s="56" t="s">
        <v>637</v>
      </c>
      <c r="B164" s="27" t="s">
        <v>480</v>
      </c>
      <c r="C164" s="79">
        <f>'Раздел 3'!C253</f>
        <v>0</v>
      </c>
      <c r="D164" s="79">
        <f>'Раздел 3'!D253</f>
        <v>0</v>
      </c>
      <c r="E164" s="79">
        <f>'Раздел 3'!E253</f>
        <v>0</v>
      </c>
      <c r="F164" s="79">
        <f>'Раздел 3'!F253</f>
        <v>0</v>
      </c>
      <c r="G164" s="79">
        <f>'Раздел 3'!G253</f>
        <v>0</v>
      </c>
      <c r="H164" s="79">
        <f>'Раздел 3'!H253</f>
        <v>0</v>
      </c>
      <c r="I164" s="79">
        <f>'Раздел 3'!I253</f>
        <v>0</v>
      </c>
      <c r="J164" s="79">
        <f>'Раздел 3'!J253</f>
        <v>0</v>
      </c>
      <c r="K164" s="79">
        <f>'Раздел 3'!K253</f>
        <v>0</v>
      </c>
      <c r="L164" s="79">
        <f>'Раздел 3'!L253</f>
        <v>0</v>
      </c>
      <c r="M164" s="79">
        <f>'Раздел 3'!M253</f>
        <v>0</v>
      </c>
      <c r="N164" s="79">
        <f>'Раздел 3'!N253</f>
        <v>0</v>
      </c>
      <c r="O164" s="79">
        <f>'Раздел 3'!O253</f>
        <v>0</v>
      </c>
      <c r="P164" s="79">
        <f>'Раздел 3'!P253</f>
        <v>0</v>
      </c>
      <c r="Q164" s="79">
        <f>'Раздел 3'!Q253</f>
        <v>0</v>
      </c>
      <c r="R164" s="79">
        <f>'Раздел 3'!R253</f>
        <v>0</v>
      </c>
      <c r="S164" s="79">
        <f>'Раздел 3'!S253</f>
        <v>0</v>
      </c>
      <c r="T164" s="79">
        <f>'Раздел 3'!T253</f>
        <v>0</v>
      </c>
      <c r="U164" s="79">
        <f>'Раздел 3'!U253</f>
        <v>0</v>
      </c>
      <c r="V164" s="79">
        <f>'Раздел 3'!V253</f>
        <v>0</v>
      </c>
      <c r="W164" s="79">
        <f>'Раздел 3'!W253</f>
        <v>0</v>
      </c>
      <c r="X164" s="79">
        <f>'Раздел 3'!X253</f>
        <v>0</v>
      </c>
      <c r="Y164" s="79">
        <f>'Раздел 3'!Y253</f>
        <v>0</v>
      </c>
      <c r="Z164" s="79">
        <f>'Раздел 3'!Z253</f>
        <v>0</v>
      </c>
      <c r="AA164" s="79">
        <f>'Раздел 3'!AA253</f>
        <v>0</v>
      </c>
      <c r="AB164" s="79">
        <f>'Раздел 3'!AB253</f>
        <v>0</v>
      </c>
      <c r="AC164" s="79">
        <f>'Раздел 3'!AC253</f>
        <v>0</v>
      </c>
      <c r="AD164" s="79">
        <f>'Раздел 3'!AD253</f>
        <v>0</v>
      </c>
      <c r="AE164" s="79">
        <f>'Раздел 3'!AE253</f>
        <v>0</v>
      </c>
      <c r="AF164" s="79">
        <f>'Раздел 3'!AF253</f>
        <v>0</v>
      </c>
    </row>
    <row r="165" spans="1:32" x14ac:dyDescent="0.25">
      <c r="A165" s="56" t="s">
        <v>403</v>
      </c>
      <c r="B165" s="27" t="s">
        <v>482</v>
      </c>
      <c r="C165" s="79">
        <f>'Раздел 3'!C254</f>
        <v>0</v>
      </c>
      <c r="D165" s="79">
        <f>'Раздел 3'!D254</f>
        <v>0</v>
      </c>
      <c r="E165" s="79">
        <f>'Раздел 3'!E254</f>
        <v>0</v>
      </c>
      <c r="F165" s="79">
        <f>'Раздел 3'!F254</f>
        <v>0</v>
      </c>
      <c r="G165" s="79">
        <f>'Раздел 3'!G254</f>
        <v>0</v>
      </c>
      <c r="H165" s="79">
        <f>'Раздел 3'!H254</f>
        <v>0</v>
      </c>
      <c r="I165" s="79">
        <f>'Раздел 3'!I254</f>
        <v>0</v>
      </c>
      <c r="J165" s="79">
        <f>'Раздел 3'!J254</f>
        <v>0</v>
      </c>
      <c r="K165" s="79">
        <f>'Раздел 3'!K254</f>
        <v>0</v>
      </c>
      <c r="L165" s="79">
        <f>'Раздел 3'!L254</f>
        <v>0</v>
      </c>
      <c r="M165" s="79">
        <f>'Раздел 3'!M254</f>
        <v>0</v>
      </c>
      <c r="N165" s="79">
        <f>'Раздел 3'!N254</f>
        <v>0</v>
      </c>
      <c r="O165" s="79">
        <f>'Раздел 3'!O254</f>
        <v>0</v>
      </c>
      <c r="P165" s="79">
        <f>'Раздел 3'!P254</f>
        <v>0</v>
      </c>
      <c r="Q165" s="79">
        <f>'Раздел 3'!Q254</f>
        <v>0</v>
      </c>
      <c r="R165" s="79">
        <f>'Раздел 3'!R254</f>
        <v>0</v>
      </c>
      <c r="S165" s="79">
        <f>'Раздел 3'!S254</f>
        <v>0</v>
      </c>
      <c r="T165" s="79">
        <f>'Раздел 3'!T254</f>
        <v>0</v>
      </c>
      <c r="U165" s="79">
        <f>'Раздел 3'!U254</f>
        <v>0</v>
      </c>
      <c r="V165" s="79">
        <f>'Раздел 3'!V254</f>
        <v>0</v>
      </c>
      <c r="W165" s="79">
        <f>'Раздел 3'!W254</f>
        <v>0</v>
      </c>
      <c r="X165" s="79">
        <f>'Раздел 3'!X254</f>
        <v>0</v>
      </c>
      <c r="Y165" s="79">
        <f>'Раздел 3'!Y254</f>
        <v>0</v>
      </c>
      <c r="Z165" s="79">
        <f>'Раздел 3'!Z254</f>
        <v>0</v>
      </c>
      <c r="AA165" s="79">
        <f>'Раздел 3'!AA254</f>
        <v>0</v>
      </c>
      <c r="AB165" s="79">
        <f>'Раздел 3'!AB254</f>
        <v>0</v>
      </c>
      <c r="AC165" s="79">
        <f>'Раздел 3'!AC254</f>
        <v>0</v>
      </c>
      <c r="AD165" s="79">
        <f>'Раздел 3'!AD254</f>
        <v>0</v>
      </c>
      <c r="AE165" s="79">
        <f>'Раздел 3'!AE254</f>
        <v>0</v>
      </c>
      <c r="AF165" s="79">
        <f>'Раздел 3'!AF254</f>
        <v>0</v>
      </c>
    </row>
    <row r="166" spans="1:32" x14ac:dyDescent="0.25">
      <c r="A166" s="56" t="s">
        <v>405</v>
      </c>
      <c r="B166" s="27" t="s">
        <v>484</v>
      </c>
      <c r="C166" s="79">
        <f>'Раздел 3'!C255</f>
        <v>0</v>
      </c>
      <c r="D166" s="79">
        <f>'Раздел 3'!D255</f>
        <v>0</v>
      </c>
      <c r="E166" s="79">
        <f>'Раздел 3'!E255</f>
        <v>0</v>
      </c>
      <c r="F166" s="79">
        <f>'Раздел 3'!F255</f>
        <v>0</v>
      </c>
      <c r="G166" s="79">
        <f>'Раздел 3'!G255</f>
        <v>0</v>
      </c>
      <c r="H166" s="79">
        <f>'Раздел 3'!H255</f>
        <v>0</v>
      </c>
      <c r="I166" s="79">
        <f>'Раздел 3'!I255</f>
        <v>0</v>
      </c>
      <c r="J166" s="79">
        <f>'Раздел 3'!J255</f>
        <v>0</v>
      </c>
      <c r="K166" s="79">
        <f>'Раздел 3'!K255</f>
        <v>0</v>
      </c>
      <c r="L166" s="79">
        <f>'Раздел 3'!L255</f>
        <v>0</v>
      </c>
      <c r="M166" s="79">
        <f>'Раздел 3'!M255</f>
        <v>0</v>
      </c>
      <c r="N166" s="79">
        <f>'Раздел 3'!N255</f>
        <v>0</v>
      </c>
      <c r="O166" s="79">
        <f>'Раздел 3'!O255</f>
        <v>0</v>
      </c>
      <c r="P166" s="79">
        <f>'Раздел 3'!P255</f>
        <v>0</v>
      </c>
      <c r="Q166" s="79">
        <f>'Раздел 3'!Q255</f>
        <v>0</v>
      </c>
      <c r="R166" s="79">
        <f>'Раздел 3'!R255</f>
        <v>0</v>
      </c>
      <c r="S166" s="79">
        <f>'Раздел 3'!S255</f>
        <v>0</v>
      </c>
      <c r="T166" s="79">
        <f>'Раздел 3'!T255</f>
        <v>0</v>
      </c>
      <c r="U166" s="79">
        <f>'Раздел 3'!U255</f>
        <v>0</v>
      </c>
      <c r="V166" s="79">
        <f>'Раздел 3'!V255</f>
        <v>0</v>
      </c>
      <c r="W166" s="79">
        <f>'Раздел 3'!W255</f>
        <v>0</v>
      </c>
      <c r="X166" s="79">
        <f>'Раздел 3'!X255</f>
        <v>0</v>
      </c>
      <c r="Y166" s="79">
        <f>'Раздел 3'!Y255</f>
        <v>0</v>
      </c>
      <c r="Z166" s="79">
        <f>'Раздел 3'!Z255</f>
        <v>0</v>
      </c>
      <c r="AA166" s="79">
        <f>'Раздел 3'!AA255</f>
        <v>0</v>
      </c>
      <c r="AB166" s="79">
        <f>'Раздел 3'!AB255</f>
        <v>0</v>
      </c>
      <c r="AC166" s="79">
        <f>'Раздел 3'!AC255</f>
        <v>0</v>
      </c>
      <c r="AD166" s="79">
        <f>'Раздел 3'!AD255</f>
        <v>0</v>
      </c>
      <c r="AE166" s="79">
        <f>'Раздел 3'!AE255</f>
        <v>0</v>
      </c>
      <c r="AF166" s="79">
        <f>'Раздел 3'!AF255</f>
        <v>0</v>
      </c>
    </row>
    <row r="167" spans="1:32" x14ac:dyDescent="0.25">
      <c r="A167" s="56" t="s">
        <v>407</v>
      </c>
      <c r="B167" s="27" t="s">
        <v>486</v>
      </c>
      <c r="C167" s="79">
        <f>'Раздел 3'!C256</f>
        <v>0</v>
      </c>
      <c r="D167" s="79">
        <f>'Раздел 3'!D256</f>
        <v>0</v>
      </c>
      <c r="E167" s="79">
        <f>'Раздел 3'!E256</f>
        <v>0</v>
      </c>
      <c r="F167" s="79">
        <f>'Раздел 3'!F256</f>
        <v>0</v>
      </c>
      <c r="G167" s="79">
        <f>'Раздел 3'!G256</f>
        <v>0</v>
      </c>
      <c r="H167" s="79">
        <f>'Раздел 3'!H256</f>
        <v>0</v>
      </c>
      <c r="I167" s="79">
        <f>'Раздел 3'!I256</f>
        <v>0</v>
      </c>
      <c r="J167" s="79">
        <f>'Раздел 3'!J256</f>
        <v>0</v>
      </c>
      <c r="K167" s="79">
        <f>'Раздел 3'!K256</f>
        <v>0</v>
      </c>
      <c r="L167" s="79">
        <f>'Раздел 3'!L256</f>
        <v>0</v>
      </c>
      <c r="M167" s="79">
        <f>'Раздел 3'!M256</f>
        <v>0</v>
      </c>
      <c r="N167" s="79">
        <f>'Раздел 3'!N256</f>
        <v>0</v>
      </c>
      <c r="O167" s="79">
        <f>'Раздел 3'!O256</f>
        <v>0</v>
      </c>
      <c r="P167" s="79">
        <f>'Раздел 3'!P256</f>
        <v>0</v>
      </c>
      <c r="Q167" s="79">
        <f>'Раздел 3'!Q256</f>
        <v>0</v>
      </c>
      <c r="R167" s="79">
        <f>'Раздел 3'!R256</f>
        <v>0</v>
      </c>
      <c r="S167" s="79">
        <f>'Раздел 3'!S256</f>
        <v>0</v>
      </c>
      <c r="T167" s="79">
        <f>'Раздел 3'!T256</f>
        <v>0</v>
      </c>
      <c r="U167" s="79">
        <f>'Раздел 3'!U256</f>
        <v>0</v>
      </c>
      <c r="V167" s="79">
        <f>'Раздел 3'!V256</f>
        <v>0</v>
      </c>
      <c r="W167" s="79">
        <f>'Раздел 3'!W256</f>
        <v>0</v>
      </c>
      <c r="X167" s="79">
        <f>'Раздел 3'!X256</f>
        <v>0</v>
      </c>
      <c r="Y167" s="79">
        <f>'Раздел 3'!Y256</f>
        <v>0</v>
      </c>
      <c r="Z167" s="79">
        <f>'Раздел 3'!Z256</f>
        <v>0</v>
      </c>
      <c r="AA167" s="79">
        <f>'Раздел 3'!AA256</f>
        <v>0</v>
      </c>
      <c r="AB167" s="79">
        <f>'Раздел 3'!AB256</f>
        <v>0</v>
      </c>
      <c r="AC167" s="79">
        <f>'Раздел 3'!AC256</f>
        <v>0</v>
      </c>
      <c r="AD167" s="79">
        <f>'Раздел 3'!AD256</f>
        <v>0</v>
      </c>
      <c r="AE167" s="79">
        <f>'Раздел 3'!AE256</f>
        <v>0</v>
      </c>
      <c r="AF167" s="79">
        <f>'Раздел 3'!AF256</f>
        <v>0</v>
      </c>
    </row>
    <row r="168" spans="1:32" x14ac:dyDescent="0.25">
      <c r="A168" s="56" t="s">
        <v>689</v>
      </c>
      <c r="B168" s="27" t="s">
        <v>488</v>
      </c>
      <c r="C168" s="79">
        <f>'Раздел 3'!C257</f>
        <v>109</v>
      </c>
      <c r="D168" s="79">
        <f>'Раздел 3'!D257</f>
        <v>19</v>
      </c>
      <c r="E168" s="79">
        <f>'Раздел 3'!E257</f>
        <v>32</v>
      </c>
      <c r="F168" s="79">
        <f>'Раздел 3'!F257</f>
        <v>0</v>
      </c>
      <c r="G168" s="79">
        <f>'Раздел 3'!G257</f>
        <v>16</v>
      </c>
      <c r="H168" s="79">
        <f>'Раздел 3'!H257</f>
        <v>12</v>
      </c>
      <c r="I168" s="79">
        <f>'Раздел 3'!I257</f>
        <v>10</v>
      </c>
      <c r="J168" s="79">
        <f>'Раздел 3'!J257</f>
        <v>7</v>
      </c>
      <c r="K168" s="79">
        <f>'Раздел 3'!K257</f>
        <v>8</v>
      </c>
      <c r="L168" s="79">
        <f>'Раздел 3'!L257</f>
        <v>5</v>
      </c>
      <c r="M168" s="79">
        <f>'Раздел 3'!M257</f>
        <v>0</v>
      </c>
      <c r="N168" s="79">
        <f>'Раздел 3'!N257</f>
        <v>0</v>
      </c>
      <c r="O168" s="79">
        <f>'Раздел 3'!O257</f>
        <v>0</v>
      </c>
      <c r="P168" s="79">
        <f>'Раздел 3'!P257</f>
        <v>0</v>
      </c>
      <c r="Q168" s="79">
        <f>'Раздел 3'!Q257</f>
        <v>0</v>
      </c>
      <c r="R168" s="79">
        <f>'Раздел 3'!R257</f>
        <v>0</v>
      </c>
      <c r="S168" s="79">
        <f>'Раздел 3'!S257</f>
        <v>0</v>
      </c>
      <c r="T168" s="79">
        <f>'Раздел 3'!T257</f>
        <v>0</v>
      </c>
      <c r="U168" s="79">
        <f>'Раздел 3'!U257</f>
        <v>0</v>
      </c>
      <c r="V168" s="79">
        <f>'Раздел 3'!V257</f>
        <v>0</v>
      </c>
      <c r="W168" s="79">
        <f>'Раздел 3'!W257</f>
        <v>54</v>
      </c>
      <c r="X168" s="79">
        <f>'Раздел 3'!X257</f>
        <v>32</v>
      </c>
      <c r="Y168" s="79">
        <f>'Раздел 3'!Y257</f>
        <v>22</v>
      </c>
      <c r="Z168" s="79">
        <f>'Раздел 3'!Z257</f>
        <v>0</v>
      </c>
      <c r="AA168" s="79">
        <f>'Раздел 3'!AA257</f>
        <v>0</v>
      </c>
      <c r="AB168" s="79">
        <f>'Раздел 3'!AB257</f>
        <v>26</v>
      </c>
      <c r="AC168" s="79">
        <f>'Раздел 3'!AC257</f>
        <v>2</v>
      </c>
      <c r="AD168" s="79">
        <f>'Раздел 3'!AD257</f>
        <v>24</v>
      </c>
      <c r="AE168" s="79">
        <f>'Раздел 3'!AE257</f>
        <v>0</v>
      </c>
      <c r="AF168" s="79">
        <f>'Раздел 3'!AF257</f>
        <v>0</v>
      </c>
    </row>
    <row r="169" spans="1:32" x14ac:dyDescent="0.25">
      <c r="A169" s="56" t="s">
        <v>411</v>
      </c>
      <c r="B169" s="27" t="s">
        <v>489</v>
      </c>
      <c r="C169" s="79">
        <f>'Раздел 3'!C258</f>
        <v>411</v>
      </c>
      <c r="D169" s="79">
        <f>'Раздел 3'!D258</f>
        <v>187</v>
      </c>
      <c r="E169" s="79">
        <f>'Раздел 3'!E258</f>
        <v>96</v>
      </c>
      <c r="F169" s="79">
        <f>'Раздел 3'!F258</f>
        <v>80</v>
      </c>
      <c r="G169" s="79">
        <f>'Раздел 3'!G258</f>
        <v>12</v>
      </c>
      <c r="H169" s="79">
        <f>'Раздел 3'!H258</f>
        <v>24</v>
      </c>
      <c r="I169" s="79">
        <f>'Раздел 3'!I258</f>
        <v>12</v>
      </c>
      <c r="J169" s="79">
        <f>'Раздел 3'!J258</f>
        <v>0</v>
      </c>
      <c r="K169" s="79">
        <f>'Раздел 3'!K258</f>
        <v>0</v>
      </c>
      <c r="L169" s="79">
        <f>'Раздел 3'!L258</f>
        <v>0</v>
      </c>
      <c r="M169" s="79">
        <f>'Раздел 3'!M258</f>
        <v>0</v>
      </c>
      <c r="N169" s="79">
        <f>'Раздел 3'!N258</f>
        <v>0</v>
      </c>
      <c r="O169" s="79">
        <f>'Раздел 3'!O258</f>
        <v>0</v>
      </c>
      <c r="P169" s="79">
        <f>'Раздел 3'!P258</f>
        <v>0</v>
      </c>
      <c r="Q169" s="79">
        <f>'Раздел 3'!Q258</f>
        <v>0</v>
      </c>
      <c r="R169" s="79">
        <f>'Раздел 3'!R258</f>
        <v>0</v>
      </c>
      <c r="S169" s="79">
        <f>'Раздел 3'!S258</f>
        <v>0</v>
      </c>
      <c r="T169" s="79">
        <f>'Раздел 3'!T258</f>
        <v>0</v>
      </c>
      <c r="U169" s="79">
        <f>'Раздел 3'!U258</f>
        <v>0</v>
      </c>
      <c r="V169" s="79">
        <f>'Раздел 3'!V258</f>
        <v>0</v>
      </c>
      <c r="W169" s="79">
        <f>'Раздел 3'!W258</f>
        <v>109</v>
      </c>
      <c r="X169" s="79">
        <f>'Раздел 3'!X258</f>
        <v>108</v>
      </c>
      <c r="Y169" s="79">
        <f>'Раздел 3'!Y258</f>
        <v>1</v>
      </c>
      <c r="Z169" s="79">
        <f>'Раздел 3'!Z258</f>
        <v>0</v>
      </c>
      <c r="AA169" s="79">
        <f>'Раздел 3'!AA258</f>
        <v>0</v>
      </c>
      <c r="AB169" s="79">
        <f>'Раздел 3'!AB258</f>
        <v>109</v>
      </c>
      <c r="AC169" s="79">
        <f>'Раздел 3'!AC258</f>
        <v>97</v>
      </c>
      <c r="AD169" s="79">
        <f>'Раздел 3'!AD258</f>
        <v>12</v>
      </c>
      <c r="AE169" s="79">
        <f>'Раздел 3'!AE258</f>
        <v>0</v>
      </c>
      <c r="AF169" s="79">
        <f>'Раздел 3'!AF258</f>
        <v>0</v>
      </c>
    </row>
    <row r="170" spans="1:32" x14ac:dyDescent="0.25">
      <c r="A170" s="56" t="s">
        <v>747</v>
      </c>
      <c r="B170" s="27" t="s">
        <v>491</v>
      </c>
      <c r="C170" s="79">
        <f>'Раздел 3'!C259</f>
        <v>134</v>
      </c>
      <c r="D170" s="79">
        <f>'Раздел 3'!D259</f>
        <v>51</v>
      </c>
      <c r="E170" s="79">
        <f>'Раздел 3'!E259</f>
        <v>27</v>
      </c>
      <c r="F170" s="79">
        <f>'Раздел 3'!F259</f>
        <v>56</v>
      </c>
      <c r="G170" s="79">
        <f>'Раздел 3'!G259</f>
        <v>0</v>
      </c>
      <c r="H170" s="79">
        <f>'Раздел 3'!H259</f>
        <v>0</v>
      </c>
      <c r="I170" s="79">
        <f>'Раздел 3'!I259</f>
        <v>0</v>
      </c>
      <c r="J170" s="79">
        <f>'Раздел 3'!J259</f>
        <v>0</v>
      </c>
      <c r="K170" s="79">
        <f>'Раздел 3'!K259</f>
        <v>0</v>
      </c>
      <c r="L170" s="79">
        <f>'Раздел 3'!L259</f>
        <v>0</v>
      </c>
      <c r="M170" s="79">
        <f>'Раздел 3'!M259</f>
        <v>0</v>
      </c>
      <c r="N170" s="79">
        <f>'Раздел 3'!N259</f>
        <v>0</v>
      </c>
      <c r="O170" s="79">
        <f>'Раздел 3'!O259</f>
        <v>0</v>
      </c>
      <c r="P170" s="79">
        <f>'Раздел 3'!P259</f>
        <v>0</v>
      </c>
      <c r="Q170" s="79">
        <f>'Раздел 3'!Q259</f>
        <v>0</v>
      </c>
      <c r="R170" s="79">
        <f>'Раздел 3'!R259</f>
        <v>0</v>
      </c>
      <c r="S170" s="79">
        <f>'Раздел 3'!S259</f>
        <v>0</v>
      </c>
      <c r="T170" s="79">
        <f>'Раздел 3'!T259</f>
        <v>0</v>
      </c>
      <c r="U170" s="79">
        <f>'Раздел 3'!U259</f>
        <v>0</v>
      </c>
      <c r="V170" s="79">
        <f>'Раздел 3'!V259</f>
        <v>0</v>
      </c>
      <c r="W170" s="79">
        <f>'Раздел 3'!W259</f>
        <v>51</v>
      </c>
      <c r="X170" s="79">
        <f>'Раздел 3'!X259</f>
        <v>51</v>
      </c>
      <c r="Y170" s="79">
        <f>'Раздел 3'!Y259</f>
        <v>0</v>
      </c>
      <c r="Z170" s="79">
        <f>'Раздел 3'!Z259</f>
        <v>0</v>
      </c>
      <c r="AA170" s="79">
        <f>'Раздел 3'!AA259</f>
        <v>0</v>
      </c>
      <c r="AB170" s="79">
        <f>'Раздел 3'!AB259</f>
        <v>0</v>
      </c>
      <c r="AC170" s="79">
        <f>'Раздел 3'!AC259</f>
        <v>0</v>
      </c>
      <c r="AD170" s="79">
        <f>'Раздел 3'!AD259</f>
        <v>0</v>
      </c>
      <c r="AE170" s="79">
        <f>'Раздел 3'!AE259</f>
        <v>0</v>
      </c>
      <c r="AF170" s="79">
        <f>'Раздел 3'!AF259</f>
        <v>0</v>
      </c>
    </row>
    <row r="171" spans="1:32" x14ac:dyDescent="0.25">
      <c r="A171" s="56" t="s">
        <v>748</v>
      </c>
      <c r="B171" s="27" t="s">
        <v>493</v>
      </c>
      <c r="C171" s="79">
        <f>'Раздел 3'!C260</f>
        <v>1399</v>
      </c>
      <c r="D171" s="79">
        <f>'Раздел 3'!D260</f>
        <v>518</v>
      </c>
      <c r="E171" s="79">
        <f>'Раздел 3'!E260</f>
        <v>240</v>
      </c>
      <c r="F171" s="79">
        <f>'Раздел 3'!F260</f>
        <v>100</v>
      </c>
      <c r="G171" s="79">
        <f>'Раздел 3'!G260</f>
        <v>154</v>
      </c>
      <c r="H171" s="79">
        <f>'Раздел 3'!H260</f>
        <v>152</v>
      </c>
      <c r="I171" s="79">
        <f>'Раздел 3'!I260</f>
        <v>94</v>
      </c>
      <c r="J171" s="79">
        <f>'Раздел 3'!J260</f>
        <v>79</v>
      </c>
      <c r="K171" s="79">
        <f>'Раздел 3'!K260</f>
        <v>0</v>
      </c>
      <c r="L171" s="79">
        <f>'Раздел 3'!L260</f>
        <v>0</v>
      </c>
      <c r="M171" s="79">
        <f>'Раздел 3'!M260</f>
        <v>37</v>
      </c>
      <c r="N171" s="79">
        <f>'Раздел 3'!N260</f>
        <v>12</v>
      </c>
      <c r="O171" s="79">
        <f>'Раздел 3'!O260</f>
        <v>0</v>
      </c>
      <c r="P171" s="79">
        <f>'Раздел 3'!P260</f>
        <v>0</v>
      </c>
      <c r="Q171" s="79">
        <f>'Раздел 3'!Q260</f>
        <v>0</v>
      </c>
      <c r="R171" s="79">
        <f>'Раздел 3'!R260</f>
        <v>13</v>
      </c>
      <c r="S171" s="79">
        <f>'Раздел 3'!S260</f>
        <v>0</v>
      </c>
      <c r="T171" s="79">
        <f>'Раздел 3'!T260</f>
        <v>0</v>
      </c>
      <c r="U171" s="79">
        <f>'Раздел 3'!U260</f>
        <v>0</v>
      </c>
      <c r="V171" s="79">
        <f>'Раздел 3'!V260</f>
        <v>0</v>
      </c>
      <c r="W171" s="79">
        <f>'Раздел 3'!W260</f>
        <v>929</v>
      </c>
      <c r="X171" s="79">
        <f>'Раздел 3'!X260</f>
        <v>681</v>
      </c>
      <c r="Y171" s="79">
        <f>'Раздел 3'!Y260</f>
        <v>206</v>
      </c>
      <c r="Z171" s="79">
        <f>'Раздел 3'!Z260</f>
        <v>33</v>
      </c>
      <c r="AA171" s="79">
        <f>'Раздел 3'!AA260</f>
        <v>9</v>
      </c>
      <c r="AB171" s="79">
        <f>'Раздел 3'!AB260</f>
        <v>670</v>
      </c>
      <c r="AC171" s="79">
        <f>'Раздел 3'!AC260</f>
        <v>537</v>
      </c>
      <c r="AD171" s="79">
        <f>'Раздел 3'!AD260</f>
        <v>108</v>
      </c>
      <c r="AE171" s="79">
        <f>'Раздел 3'!AE260</f>
        <v>23</v>
      </c>
      <c r="AF171" s="79">
        <f>'Раздел 3'!AF260</f>
        <v>2</v>
      </c>
    </row>
    <row r="172" spans="1:32" x14ac:dyDescent="0.25">
      <c r="A172" s="59" t="s">
        <v>415</v>
      </c>
      <c r="B172" s="27" t="s">
        <v>495</v>
      </c>
      <c r="C172" s="79">
        <f>'Раздел 3'!C261</f>
        <v>10</v>
      </c>
      <c r="D172" s="79">
        <f>'Раздел 3'!D261</f>
        <v>0</v>
      </c>
      <c r="E172" s="79">
        <f>'Раздел 3'!E261</f>
        <v>0</v>
      </c>
      <c r="F172" s="79">
        <f>'Раздел 3'!F261</f>
        <v>0</v>
      </c>
      <c r="G172" s="79">
        <f>'Раздел 3'!G261</f>
        <v>10</v>
      </c>
      <c r="H172" s="79">
        <f>'Раздел 3'!H261</f>
        <v>0</v>
      </c>
      <c r="I172" s="79">
        <f>'Раздел 3'!I261</f>
        <v>0</v>
      </c>
      <c r="J172" s="79">
        <f>'Раздел 3'!J261</f>
        <v>0</v>
      </c>
      <c r="K172" s="79">
        <f>'Раздел 3'!K261</f>
        <v>0</v>
      </c>
      <c r="L172" s="79">
        <f>'Раздел 3'!L261</f>
        <v>0</v>
      </c>
      <c r="M172" s="79">
        <f>'Раздел 3'!M261</f>
        <v>0</v>
      </c>
      <c r="N172" s="79">
        <f>'Раздел 3'!N261</f>
        <v>0</v>
      </c>
      <c r="O172" s="79">
        <f>'Раздел 3'!O261</f>
        <v>0</v>
      </c>
      <c r="P172" s="79">
        <f>'Раздел 3'!P261</f>
        <v>0</v>
      </c>
      <c r="Q172" s="79">
        <f>'Раздел 3'!Q261</f>
        <v>0</v>
      </c>
      <c r="R172" s="79">
        <f>'Раздел 3'!R261</f>
        <v>0</v>
      </c>
      <c r="S172" s="79">
        <f>'Раздел 3'!S261</f>
        <v>0</v>
      </c>
      <c r="T172" s="79">
        <f>'Раздел 3'!T261</f>
        <v>0</v>
      </c>
      <c r="U172" s="79">
        <f>'Раздел 3'!U261</f>
        <v>0</v>
      </c>
      <c r="V172" s="79">
        <f>'Раздел 3'!V261</f>
        <v>0</v>
      </c>
      <c r="W172" s="79">
        <f>'Раздел 3'!W261</f>
        <v>10</v>
      </c>
      <c r="X172" s="79">
        <f>'Раздел 3'!X261</f>
        <v>0</v>
      </c>
      <c r="Y172" s="79">
        <f>'Раздел 3'!Y261</f>
        <v>10</v>
      </c>
      <c r="Z172" s="79">
        <f>'Раздел 3'!Z261</f>
        <v>0</v>
      </c>
      <c r="AA172" s="79">
        <f>'Раздел 3'!AA261</f>
        <v>0</v>
      </c>
      <c r="AB172" s="79">
        <f>'Раздел 3'!AB261</f>
        <v>0</v>
      </c>
      <c r="AC172" s="79">
        <f>'Раздел 3'!AC261</f>
        <v>0</v>
      </c>
      <c r="AD172" s="79">
        <f>'Раздел 3'!AD261</f>
        <v>0</v>
      </c>
      <c r="AE172" s="79">
        <f>'Раздел 3'!AE261</f>
        <v>0</v>
      </c>
      <c r="AF172" s="79">
        <f>'Раздел 3'!AF261</f>
        <v>0</v>
      </c>
    </row>
    <row r="173" spans="1:32" x14ac:dyDescent="0.25">
      <c r="A173" s="56" t="s">
        <v>417</v>
      </c>
      <c r="B173" s="27" t="s">
        <v>497</v>
      </c>
      <c r="C173" s="79">
        <f>'Раздел 3'!C262</f>
        <v>0</v>
      </c>
      <c r="D173" s="79">
        <f>'Раздел 3'!D262</f>
        <v>0</v>
      </c>
      <c r="E173" s="79">
        <f>'Раздел 3'!E262</f>
        <v>0</v>
      </c>
      <c r="F173" s="79">
        <f>'Раздел 3'!F262</f>
        <v>0</v>
      </c>
      <c r="G173" s="79">
        <f>'Раздел 3'!G262</f>
        <v>0</v>
      </c>
      <c r="H173" s="79">
        <f>'Раздел 3'!H262</f>
        <v>0</v>
      </c>
      <c r="I173" s="79">
        <f>'Раздел 3'!I262</f>
        <v>0</v>
      </c>
      <c r="J173" s="79">
        <f>'Раздел 3'!J262</f>
        <v>0</v>
      </c>
      <c r="K173" s="79">
        <f>'Раздел 3'!K262</f>
        <v>0</v>
      </c>
      <c r="L173" s="79">
        <f>'Раздел 3'!L262</f>
        <v>0</v>
      </c>
      <c r="M173" s="79">
        <f>'Раздел 3'!M262</f>
        <v>0</v>
      </c>
      <c r="N173" s="79">
        <f>'Раздел 3'!N262</f>
        <v>0</v>
      </c>
      <c r="O173" s="79">
        <f>'Раздел 3'!O262</f>
        <v>0</v>
      </c>
      <c r="P173" s="79">
        <f>'Раздел 3'!P262</f>
        <v>0</v>
      </c>
      <c r="Q173" s="79">
        <f>'Раздел 3'!Q262</f>
        <v>0</v>
      </c>
      <c r="R173" s="79">
        <f>'Раздел 3'!R262</f>
        <v>0</v>
      </c>
      <c r="S173" s="79">
        <f>'Раздел 3'!S262</f>
        <v>0</v>
      </c>
      <c r="T173" s="79">
        <f>'Раздел 3'!T262</f>
        <v>0</v>
      </c>
      <c r="U173" s="79">
        <f>'Раздел 3'!U262</f>
        <v>0</v>
      </c>
      <c r="V173" s="79">
        <f>'Раздел 3'!V262</f>
        <v>0</v>
      </c>
      <c r="W173" s="79">
        <f>'Раздел 3'!W262</f>
        <v>0</v>
      </c>
      <c r="X173" s="79">
        <f>'Раздел 3'!X262</f>
        <v>0</v>
      </c>
      <c r="Y173" s="79">
        <f>'Раздел 3'!Y262</f>
        <v>0</v>
      </c>
      <c r="Z173" s="79">
        <f>'Раздел 3'!Z262</f>
        <v>0</v>
      </c>
      <c r="AA173" s="79">
        <f>'Раздел 3'!AA262</f>
        <v>0</v>
      </c>
      <c r="AB173" s="79">
        <f>'Раздел 3'!AB262</f>
        <v>0</v>
      </c>
      <c r="AC173" s="79">
        <f>'Раздел 3'!AC262</f>
        <v>0</v>
      </c>
      <c r="AD173" s="79">
        <f>'Раздел 3'!AD262</f>
        <v>0</v>
      </c>
      <c r="AE173" s="79">
        <f>'Раздел 3'!AE262</f>
        <v>0</v>
      </c>
      <c r="AF173" s="79">
        <f>'Раздел 3'!AF262</f>
        <v>0</v>
      </c>
    </row>
    <row r="174" spans="1:32" x14ac:dyDescent="0.25">
      <c r="A174" s="56" t="s">
        <v>419</v>
      </c>
      <c r="B174" s="27" t="s">
        <v>499</v>
      </c>
      <c r="C174" s="79">
        <f>'Раздел 3'!C263</f>
        <v>0</v>
      </c>
      <c r="D174" s="79">
        <f>'Раздел 3'!D263</f>
        <v>0</v>
      </c>
      <c r="E174" s="79">
        <f>'Раздел 3'!E263</f>
        <v>0</v>
      </c>
      <c r="F174" s="79">
        <f>'Раздел 3'!F263</f>
        <v>0</v>
      </c>
      <c r="G174" s="79">
        <f>'Раздел 3'!G263</f>
        <v>0</v>
      </c>
      <c r="H174" s="79">
        <f>'Раздел 3'!H263</f>
        <v>0</v>
      </c>
      <c r="I174" s="79">
        <f>'Раздел 3'!I263</f>
        <v>0</v>
      </c>
      <c r="J174" s="79">
        <f>'Раздел 3'!J263</f>
        <v>0</v>
      </c>
      <c r="K174" s="79">
        <f>'Раздел 3'!K263</f>
        <v>0</v>
      </c>
      <c r="L174" s="79">
        <f>'Раздел 3'!L263</f>
        <v>0</v>
      </c>
      <c r="M174" s="79">
        <f>'Раздел 3'!M263</f>
        <v>0</v>
      </c>
      <c r="N174" s="79">
        <f>'Раздел 3'!N263</f>
        <v>0</v>
      </c>
      <c r="O174" s="79">
        <f>'Раздел 3'!O263</f>
        <v>0</v>
      </c>
      <c r="P174" s="79">
        <f>'Раздел 3'!P263</f>
        <v>0</v>
      </c>
      <c r="Q174" s="79">
        <f>'Раздел 3'!Q263</f>
        <v>0</v>
      </c>
      <c r="R174" s="79">
        <f>'Раздел 3'!R263</f>
        <v>0</v>
      </c>
      <c r="S174" s="79">
        <f>'Раздел 3'!S263</f>
        <v>0</v>
      </c>
      <c r="T174" s="79">
        <f>'Раздел 3'!T263</f>
        <v>0</v>
      </c>
      <c r="U174" s="79">
        <f>'Раздел 3'!U263</f>
        <v>0</v>
      </c>
      <c r="V174" s="79">
        <f>'Раздел 3'!V263</f>
        <v>0</v>
      </c>
      <c r="W174" s="79">
        <f>'Раздел 3'!W263</f>
        <v>0</v>
      </c>
      <c r="X174" s="79">
        <f>'Раздел 3'!X263</f>
        <v>0</v>
      </c>
      <c r="Y174" s="79">
        <f>'Раздел 3'!Y263</f>
        <v>0</v>
      </c>
      <c r="Z174" s="79">
        <f>'Раздел 3'!Z263</f>
        <v>0</v>
      </c>
      <c r="AA174" s="79">
        <f>'Раздел 3'!AA263</f>
        <v>0</v>
      </c>
      <c r="AB174" s="79">
        <f>'Раздел 3'!AB263</f>
        <v>0</v>
      </c>
      <c r="AC174" s="79">
        <f>'Раздел 3'!AC263</f>
        <v>0</v>
      </c>
      <c r="AD174" s="79">
        <f>'Раздел 3'!AD263</f>
        <v>0</v>
      </c>
      <c r="AE174" s="79">
        <f>'Раздел 3'!AE263</f>
        <v>0</v>
      </c>
      <c r="AF174" s="79">
        <f>'Раздел 3'!AF263</f>
        <v>0</v>
      </c>
    </row>
    <row r="175" spans="1:32" x14ac:dyDescent="0.25">
      <c r="A175" s="56" t="s">
        <v>421</v>
      </c>
      <c r="B175" s="27" t="s">
        <v>501</v>
      </c>
      <c r="C175" s="79">
        <f>'Раздел 3'!C264</f>
        <v>447</v>
      </c>
      <c r="D175" s="79">
        <f>'Раздел 3'!D264</f>
        <v>113</v>
      </c>
      <c r="E175" s="79">
        <f>'Раздел 3'!E264</f>
        <v>33</v>
      </c>
      <c r="F175" s="79">
        <f>'Раздел 3'!F264</f>
        <v>91</v>
      </c>
      <c r="G175" s="79">
        <f>'Раздел 3'!G264</f>
        <v>99</v>
      </c>
      <c r="H175" s="79">
        <f>'Раздел 3'!H264</f>
        <v>30</v>
      </c>
      <c r="I175" s="79">
        <f>'Раздел 3'!I264</f>
        <v>28</v>
      </c>
      <c r="J175" s="79">
        <f>'Раздел 3'!J264</f>
        <v>8</v>
      </c>
      <c r="K175" s="79">
        <f>'Раздел 3'!K264</f>
        <v>22</v>
      </c>
      <c r="L175" s="79">
        <f>'Раздел 3'!L264</f>
        <v>0</v>
      </c>
      <c r="M175" s="79">
        <f>'Раздел 3'!M264</f>
        <v>7</v>
      </c>
      <c r="N175" s="79">
        <f>'Раздел 3'!N264</f>
        <v>1</v>
      </c>
      <c r="O175" s="79">
        <f>'Раздел 3'!O264</f>
        <v>4</v>
      </c>
      <c r="P175" s="79">
        <f>'Раздел 3'!P264</f>
        <v>7</v>
      </c>
      <c r="Q175" s="79">
        <f>'Раздел 3'!Q264</f>
        <v>1</v>
      </c>
      <c r="R175" s="79">
        <f>'Раздел 3'!R264</f>
        <v>1</v>
      </c>
      <c r="S175" s="79">
        <f>'Раздел 3'!S264</f>
        <v>1</v>
      </c>
      <c r="T175" s="79">
        <f>'Раздел 3'!T264</f>
        <v>0</v>
      </c>
      <c r="U175" s="79">
        <f>'Раздел 3'!U264</f>
        <v>1</v>
      </c>
      <c r="V175" s="79">
        <f>'Раздел 3'!V264</f>
        <v>0</v>
      </c>
      <c r="W175" s="79">
        <f>'Раздел 3'!W264</f>
        <v>50</v>
      </c>
      <c r="X175" s="79">
        <f>'Раздел 3'!X264</f>
        <v>38</v>
      </c>
      <c r="Y175" s="79">
        <f>'Раздел 3'!Y264</f>
        <v>9</v>
      </c>
      <c r="Z175" s="79">
        <f>'Раздел 3'!Z264</f>
        <v>1</v>
      </c>
      <c r="AA175" s="79">
        <f>'Раздел 3'!AA264</f>
        <v>2</v>
      </c>
      <c r="AB175" s="79">
        <f>'Раздел 3'!AB264</f>
        <v>37</v>
      </c>
      <c r="AC175" s="79">
        <f>'Раздел 3'!AC264</f>
        <v>21</v>
      </c>
      <c r="AD175" s="79">
        <f>'Раздел 3'!AD264</f>
        <v>12</v>
      </c>
      <c r="AE175" s="79">
        <f>'Раздел 3'!AE264</f>
        <v>3</v>
      </c>
      <c r="AF175" s="79">
        <f>'Раздел 3'!AF264</f>
        <v>1</v>
      </c>
    </row>
    <row r="176" spans="1:32" x14ac:dyDescent="0.25">
      <c r="A176" s="56" t="s">
        <v>423</v>
      </c>
      <c r="B176" s="27" t="s">
        <v>503</v>
      </c>
      <c r="C176" s="79">
        <f>'Раздел 3'!C265</f>
        <v>180</v>
      </c>
      <c r="D176" s="79">
        <f>'Раздел 3'!D265</f>
        <v>0</v>
      </c>
      <c r="E176" s="79">
        <f>'Раздел 3'!E265</f>
        <v>64</v>
      </c>
      <c r="F176" s="79">
        <f>'Раздел 3'!F265</f>
        <v>0</v>
      </c>
      <c r="G176" s="79">
        <f>'Раздел 3'!G265</f>
        <v>67</v>
      </c>
      <c r="H176" s="79">
        <f>'Раздел 3'!H265</f>
        <v>0</v>
      </c>
      <c r="I176" s="79">
        <f>'Раздел 3'!I265</f>
        <v>17</v>
      </c>
      <c r="J176" s="79">
        <f>'Раздел 3'!J265</f>
        <v>0</v>
      </c>
      <c r="K176" s="79">
        <f>'Раздел 3'!K265</f>
        <v>10</v>
      </c>
      <c r="L176" s="79">
        <f>'Раздел 3'!L265</f>
        <v>0</v>
      </c>
      <c r="M176" s="79">
        <f>'Раздел 3'!M265</f>
        <v>10</v>
      </c>
      <c r="N176" s="79">
        <f>'Раздел 3'!N265</f>
        <v>0</v>
      </c>
      <c r="O176" s="79">
        <f>'Раздел 3'!O265</f>
        <v>0</v>
      </c>
      <c r="P176" s="79">
        <f>'Раздел 3'!P265</f>
        <v>0</v>
      </c>
      <c r="Q176" s="79">
        <f>'Раздел 3'!Q265</f>
        <v>0</v>
      </c>
      <c r="R176" s="79">
        <f>'Раздел 3'!R265</f>
        <v>12</v>
      </c>
      <c r="S176" s="79">
        <f>'Раздел 3'!S265</f>
        <v>0</v>
      </c>
      <c r="T176" s="79">
        <f>'Раздел 3'!T265</f>
        <v>0</v>
      </c>
      <c r="U176" s="79">
        <f>'Раздел 3'!U265</f>
        <v>0</v>
      </c>
      <c r="V176" s="79">
        <f>'Раздел 3'!V265</f>
        <v>0</v>
      </c>
      <c r="W176" s="79">
        <f>'Раздел 3'!W265</f>
        <v>56</v>
      </c>
      <c r="X176" s="79">
        <f>'Раздел 3'!X265</f>
        <v>42</v>
      </c>
      <c r="Y176" s="79">
        <f>'Раздел 3'!Y265</f>
        <v>13</v>
      </c>
      <c r="Z176" s="79">
        <f>'Раздел 3'!Z265</f>
        <v>0</v>
      </c>
      <c r="AA176" s="79">
        <f>'Раздел 3'!AA265</f>
        <v>1</v>
      </c>
      <c r="AB176" s="79">
        <f>'Раздел 3'!AB265</f>
        <v>41</v>
      </c>
      <c r="AC176" s="79">
        <f>'Раздел 3'!AC265</f>
        <v>5</v>
      </c>
      <c r="AD176" s="79">
        <f>'Раздел 3'!AD265</f>
        <v>23</v>
      </c>
      <c r="AE176" s="79">
        <f>'Раздел 3'!AE265</f>
        <v>6</v>
      </c>
      <c r="AF176" s="79">
        <f>'Раздел 3'!AF265</f>
        <v>7</v>
      </c>
    </row>
    <row r="177" spans="1:32" x14ac:dyDescent="0.25">
      <c r="A177" s="56" t="s">
        <v>425</v>
      </c>
      <c r="B177" s="27" t="s">
        <v>505</v>
      </c>
      <c r="C177" s="79">
        <f>'Раздел 3'!C266</f>
        <v>451</v>
      </c>
      <c r="D177" s="79">
        <f>'Раздел 3'!D266</f>
        <v>33</v>
      </c>
      <c r="E177" s="79">
        <f>'Раздел 3'!E266</f>
        <v>62</v>
      </c>
      <c r="F177" s="79">
        <f>'Раздел 3'!F266</f>
        <v>70</v>
      </c>
      <c r="G177" s="79">
        <f>'Раздел 3'!G266</f>
        <v>58</v>
      </c>
      <c r="H177" s="79">
        <f>'Раздел 3'!H266</f>
        <v>74</v>
      </c>
      <c r="I177" s="79">
        <f>'Раздел 3'!I266</f>
        <v>77</v>
      </c>
      <c r="J177" s="79">
        <f>'Раздел 3'!J266</f>
        <v>22</v>
      </c>
      <c r="K177" s="79">
        <f>'Раздел 3'!K266</f>
        <v>16</v>
      </c>
      <c r="L177" s="79">
        <f>'Раздел 3'!L266</f>
        <v>0</v>
      </c>
      <c r="M177" s="79">
        <f>'Раздел 3'!M266</f>
        <v>7</v>
      </c>
      <c r="N177" s="79">
        <f>'Раздел 3'!N266</f>
        <v>32</v>
      </c>
      <c r="O177" s="79">
        <f>'Раздел 3'!O266</f>
        <v>0</v>
      </c>
      <c r="P177" s="79">
        <f>'Раздел 3'!P266</f>
        <v>0</v>
      </c>
      <c r="Q177" s="79">
        <f>'Раздел 3'!Q266</f>
        <v>0</v>
      </c>
      <c r="R177" s="79">
        <f>'Раздел 3'!R266</f>
        <v>0</v>
      </c>
      <c r="S177" s="79">
        <f>'Раздел 3'!S266</f>
        <v>0</v>
      </c>
      <c r="T177" s="79">
        <f>'Раздел 3'!T266</f>
        <v>0</v>
      </c>
      <c r="U177" s="79">
        <f>'Раздел 3'!U266</f>
        <v>0</v>
      </c>
      <c r="V177" s="79">
        <f>'Раздел 3'!V266</f>
        <v>0</v>
      </c>
      <c r="W177" s="79">
        <f>'Раздел 3'!W266</f>
        <v>63</v>
      </c>
      <c r="X177" s="79">
        <f>'Раздел 3'!X266</f>
        <v>43</v>
      </c>
      <c r="Y177" s="79">
        <f>'Раздел 3'!Y266</f>
        <v>20</v>
      </c>
      <c r="Z177" s="79">
        <f>'Раздел 3'!Z266</f>
        <v>0</v>
      </c>
      <c r="AA177" s="79">
        <f>'Раздел 3'!AA266</f>
        <v>0</v>
      </c>
      <c r="AB177" s="79">
        <f>'Раздел 3'!AB266</f>
        <v>84</v>
      </c>
      <c r="AC177" s="79">
        <f>'Раздел 3'!AC266</f>
        <v>23</v>
      </c>
      <c r="AD177" s="79">
        <f>'Раздел 3'!AD266</f>
        <v>52</v>
      </c>
      <c r="AE177" s="79">
        <f>'Раздел 3'!AE266</f>
        <v>9</v>
      </c>
      <c r="AF177" s="79">
        <f>'Раздел 3'!AF266</f>
        <v>0</v>
      </c>
    </row>
    <row r="178" spans="1:32" x14ac:dyDescent="0.25">
      <c r="A178" s="56" t="s">
        <v>427</v>
      </c>
      <c r="B178" s="27" t="s">
        <v>507</v>
      </c>
      <c r="C178" s="79">
        <f>'Раздел 3'!C267</f>
        <v>150</v>
      </c>
      <c r="D178" s="79">
        <f>'Раздел 3'!D267</f>
        <v>47</v>
      </c>
      <c r="E178" s="79">
        <f>'Раздел 3'!E267</f>
        <v>27</v>
      </c>
      <c r="F178" s="79">
        <f>'Раздел 3'!F267</f>
        <v>15</v>
      </c>
      <c r="G178" s="79">
        <f>'Раздел 3'!G267</f>
        <v>12</v>
      </c>
      <c r="H178" s="79">
        <f>'Раздел 3'!H267</f>
        <v>14</v>
      </c>
      <c r="I178" s="79">
        <f>'Раздел 3'!I267</f>
        <v>11</v>
      </c>
      <c r="J178" s="79">
        <f>'Раздел 3'!J267</f>
        <v>14</v>
      </c>
      <c r="K178" s="79">
        <f>'Раздел 3'!K267</f>
        <v>10</v>
      </c>
      <c r="L178" s="79">
        <f>'Раздел 3'!L267</f>
        <v>0</v>
      </c>
      <c r="M178" s="79">
        <f>'Раздел 3'!M267</f>
        <v>0</v>
      </c>
      <c r="N178" s="79">
        <f>'Раздел 3'!N267</f>
        <v>0</v>
      </c>
      <c r="O178" s="79">
        <f>'Раздел 3'!O267</f>
        <v>0</v>
      </c>
      <c r="P178" s="79">
        <f>'Раздел 3'!P267</f>
        <v>0</v>
      </c>
      <c r="Q178" s="79">
        <f>'Раздел 3'!Q267</f>
        <v>0</v>
      </c>
      <c r="R178" s="79">
        <f>'Раздел 3'!R267</f>
        <v>0</v>
      </c>
      <c r="S178" s="79">
        <f>'Раздел 3'!S267</f>
        <v>0</v>
      </c>
      <c r="T178" s="79">
        <f>'Раздел 3'!T267</f>
        <v>0</v>
      </c>
      <c r="U178" s="79">
        <f>'Раздел 3'!U267</f>
        <v>0</v>
      </c>
      <c r="V178" s="79">
        <f>'Раздел 3'!V267</f>
        <v>0</v>
      </c>
      <c r="W178" s="79">
        <f>'Раздел 3'!W267</f>
        <v>69</v>
      </c>
      <c r="X178" s="79">
        <f>'Раздел 3'!X267</f>
        <v>63</v>
      </c>
      <c r="Y178" s="79">
        <f>'Раздел 3'!Y267</f>
        <v>6</v>
      </c>
      <c r="Z178" s="79">
        <f>'Раздел 3'!Z267</f>
        <v>0</v>
      </c>
      <c r="AA178" s="79">
        <f>'Раздел 3'!AA267</f>
        <v>0</v>
      </c>
      <c r="AB178" s="79">
        <f>'Раздел 3'!AB267</f>
        <v>64</v>
      </c>
      <c r="AC178" s="79">
        <f>'Раздел 3'!AC267</f>
        <v>51</v>
      </c>
      <c r="AD178" s="79">
        <f>'Раздел 3'!AD267</f>
        <v>13</v>
      </c>
      <c r="AE178" s="79">
        <f>'Раздел 3'!AE267</f>
        <v>0</v>
      </c>
      <c r="AF178" s="79">
        <f>'Раздел 3'!AF267</f>
        <v>0</v>
      </c>
    </row>
    <row r="179" spans="1:32" x14ac:dyDescent="0.25">
      <c r="A179" s="56" t="s">
        <v>437</v>
      </c>
      <c r="B179" s="27" t="s">
        <v>515</v>
      </c>
      <c r="C179" s="79">
        <f>'Раздел 3'!C272</f>
        <v>230</v>
      </c>
      <c r="D179" s="79">
        <f>'Раздел 3'!D272</f>
        <v>66</v>
      </c>
      <c r="E179" s="79">
        <f>'Раздел 3'!E272</f>
        <v>36</v>
      </c>
      <c r="F179" s="79">
        <f>'Раздел 3'!F272</f>
        <v>32</v>
      </c>
      <c r="G179" s="79">
        <f>'Раздел 3'!G272</f>
        <v>43</v>
      </c>
      <c r="H179" s="79">
        <f>'Раздел 3'!H272</f>
        <v>33</v>
      </c>
      <c r="I179" s="79">
        <f>'Раздел 3'!I272</f>
        <v>0</v>
      </c>
      <c r="J179" s="79">
        <f>'Раздел 3'!J272</f>
        <v>14</v>
      </c>
      <c r="K179" s="79">
        <f>'Раздел 3'!K272</f>
        <v>6</v>
      </c>
      <c r="L179" s="79">
        <f>'Раздел 3'!L272</f>
        <v>0</v>
      </c>
      <c r="M179" s="79">
        <f>'Раздел 3'!M272</f>
        <v>0</v>
      </c>
      <c r="N179" s="79">
        <f>'Раздел 3'!N272</f>
        <v>0</v>
      </c>
      <c r="O179" s="79">
        <f>'Раздел 3'!O272</f>
        <v>0</v>
      </c>
      <c r="P179" s="79">
        <f>'Раздел 3'!P272</f>
        <v>0</v>
      </c>
      <c r="Q179" s="79">
        <f>'Раздел 3'!Q272</f>
        <v>0</v>
      </c>
      <c r="R179" s="79">
        <f>'Раздел 3'!R272</f>
        <v>0</v>
      </c>
      <c r="S179" s="79">
        <f>'Раздел 3'!S272</f>
        <v>0</v>
      </c>
      <c r="T179" s="79">
        <f>'Раздел 3'!T272</f>
        <v>0</v>
      </c>
      <c r="U179" s="79">
        <f>'Раздел 3'!U272</f>
        <v>0</v>
      </c>
      <c r="V179" s="79">
        <f>'Раздел 3'!V272</f>
        <v>0</v>
      </c>
      <c r="W179" s="79">
        <f>'Раздел 3'!W272</f>
        <v>55</v>
      </c>
      <c r="X179" s="79">
        <f>'Раздел 3'!X272</f>
        <v>51</v>
      </c>
      <c r="Y179" s="79">
        <f>'Раздел 3'!Y272</f>
        <v>4</v>
      </c>
      <c r="Z179" s="79">
        <f>'Раздел 3'!Z272</f>
        <v>0</v>
      </c>
      <c r="AA179" s="79">
        <f>'Раздел 3'!AA272</f>
        <v>0</v>
      </c>
      <c r="AB179" s="79">
        <f>'Раздел 3'!AB272</f>
        <v>41</v>
      </c>
      <c r="AC179" s="79">
        <f>'Раздел 3'!AC272</f>
        <v>24</v>
      </c>
      <c r="AD179" s="79">
        <f>'Раздел 3'!AD272</f>
        <v>17</v>
      </c>
      <c r="AE179" s="79">
        <f>'Раздел 3'!AE272</f>
        <v>0</v>
      </c>
      <c r="AF179" s="79">
        <f>'Раздел 3'!AF272</f>
        <v>0</v>
      </c>
    </row>
    <row r="180" spans="1:32" ht="21" x14ac:dyDescent="0.25">
      <c r="A180" s="56" t="s">
        <v>872</v>
      </c>
      <c r="B180" s="27" t="s">
        <v>517</v>
      </c>
      <c r="C180" s="79">
        <f>'Раздел 3'!C273</f>
        <v>0</v>
      </c>
      <c r="D180" s="79">
        <f>'Раздел 3'!D273</f>
        <v>0</v>
      </c>
      <c r="E180" s="79">
        <f>'Раздел 3'!E273</f>
        <v>0</v>
      </c>
      <c r="F180" s="79">
        <f>'Раздел 3'!F273</f>
        <v>0</v>
      </c>
      <c r="G180" s="79">
        <f>'Раздел 3'!G273</f>
        <v>0</v>
      </c>
      <c r="H180" s="79">
        <f>'Раздел 3'!H273</f>
        <v>0</v>
      </c>
      <c r="I180" s="79">
        <f>'Раздел 3'!I273</f>
        <v>0</v>
      </c>
      <c r="J180" s="79">
        <f>'Раздел 3'!J273</f>
        <v>0</v>
      </c>
      <c r="K180" s="79">
        <f>'Раздел 3'!K273</f>
        <v>0</v>
      </c>
      <c r="L180" s="79">
        <f>'Раздел 3'!L273</f>
        <v>0</v>
      </c>
      <c r="M180" s="79">
        <f>'Раздел 3'!M273</f>
        <v>0</v>
      </c>
      <c r="N180" s="79">
        <f>'Раздел 3'!N273</f>
        <v>0</v>
      </c>
      <c r="O180" s="79">
        <f>'Раздел 3'!O273</f>
        <v>0</v>
      </c>
      <c r="P180" s="79">
        <f>'Раздел 3'!P273</f>
        <v>0</v>
      </c>
      <c r="Q180" s="79">
        <f>'Раздел 3'!Q273</f>
        <v>0</v>
      </c>
      <c r="R180" s="79">
        <f>'Раздел 3'!R273</f>
        <v>0</v>
      </c>
      <c r="S180" s="79">
        <f>'Раздел 3'!S273</f>
        <v>0</v>
      </c>
      <c r="T180" s="79">
        <f>'Раздел 3'!T273</f>
        <v>0</v>
      </c>
      <c r="U180" s="79">
        <f>'Раздел 3'!U273</f>
        <v>0</v>
      </c>
      <c r="V180" s="79">
        <f>'Раздел 3'!V273</f>
        <v>0</v>
      </c>
      <c r="W180" s="79">
        <f>'Раздел 3'!W273</f>
        <v>0</v>
      </c>
      <c r="X180" s="79">
        <f>'Раздел 3'!X273</f>
        <v>0</v>
      </c>
      <c r="Y180" s="79">
        <f>'Раздел 3'!Y273</f>
        <v>0</v>
      </c>
      <c r="Z180" s="79">
        <f>'Раздел 3'!Z273</f>
        <v>0</v>
      </c>
      <c r="AA180" s="79">
        <f>'Раздел 3'!AA273</f>
        <v>0</v>
      </c>
      <c r="AB180" s="79">
        <f>'Раздел 3'!AB273</f>
        <v>0</v>
      </c>
      <c r="AC180" s="79">
        <f>'Раздел 3'!AC273</f>
        <v>0</v>
      </c>
      <c r="AD180" s="79">
        <f>'Раздел 3'!AD273</f>
        <v>0</v>
      </c>
      <c r="AE180" s="79">
        <f>'Раздел 3'!AE273</f>
        <v>0</v>
      </c>
      <c r="AF180" s="79">
        <f>'Раздел 3'!AF273</f>
        <v>0</v>
      </c>
    </row>
    <row r="181" spans="1:32" x14ac:dyDescent="0.25">
      <c r="A181" s="56" t="s">
        <v>439</v>
      </c>
      <c r="B181" s="27" t="s">
        <v>526</v>
      </c>
      <c r="C181" s="79">
        <f>'Раздел 3'!C279</f>
        <v>0</v>
      </c>
      <c r="D181" s="79">
        <f>'Раздел 3'!D279</f>
        <v>0</v>
      </c>
      <c r="E181" s="79">
        <f>'Раздел 3'!E279</f>
        <v>0</v>
      </c>
      <c r="F181" s="79">
        <f>'Раздел 3'!F279</f>
        <v>0</v>
      </c>
      <c r="G181" s="79">
        <f>'Раздел 3'!G279</f>
        <v>0</v>
      </c>
      <c r="H181" s="79">
        <f>'Раздел 3'!H279</f>
        <v>0</v>
      </c>
      <c r="I181" s="79">
        <f>'Раздел 3'!I279</f>
        <v>0</v>
      </c>
      <c r="J181" s="79">
        <f>'Раздел 3'!J279</f>
        <v>0</v>
      </c>
      <c r="K181" s="79">
        <f>'Раздел 3'!K279</f>
        <v>0</v>
      </c>
      <c r="L181" s="79">
        <f>'Раздел 3'!L279</f>
        <v>0</v>
      </c>
      <c r="M181" s="79">
        <f>'Раздел 3'!M279</f>
        <v>0</v>
      </c>
      <c r="N181" s="79">
        <f>'Раздел 3'!N279</f>
        <v>0</v>
      </c>
      <c r="O181" s="79">
        <f>'Раздел 3'!O279</f>
        <v>0</v>
      </c>
      <c r="P181" s="79">
        <f>'Раздел 3'!P279</f>
        <v>0</v>
      </c>
      <c r="Q181" s="79">
        <f>'Раздел 3'!Q279</f>
        <v>0</v>
      </c>
      <c r="R181" s="79">
        <f>'Раздел 3'!R279</f>
        <v>0</v>
      </c>
      <c r="S181" s="79">
        <f>'Раздел 3'!S279</f>
        <v>0</v>
      </c>
      <c r="T181" s="79">
        <f>'Раздел 3'!T279</f>
        <v>0</v>
      </c>
      <c r="U181" s="79">
        <f>'Раздел 3'!U279</f>
        <v>0</v>
      </c>
      <c r="V181" s="79">
        <f>'Раздел 3'!V279</f>
        <v>0</v>
      </c>
      <c r="W181" s="79">
        <f>'Раздел 3'!W279</f>
        <v>0</v>
      </c>
      <c r="X181" s="79">
        <f>'Раздел 3'!X279</f>
        <v>0</v>
      </c>
      <c r="Y181" s="79">
        <f>'Раздел 3'!Y279</f>
        <v>0</v>
      </c>
      <c r="Z181" s="79">
        <f>'Раздел 3'!Z279</f>
        <v>0</v>
      </c>
      <c r="AA181" s="79">
        <f>'Раздел 3'!AA279</f>
        <v>0</v>
      </c>
      <c r="AB181" s="79">
        <f>'Раздел 3'!AB279</f>
        <v>0</v>
      </c>
      <c r="AC181" s="79">
        <f>'Раздел 3'!AC279</f>
        <v>0</v>
      </c>
      <c r="AD181" s="79">
        <f>'Раздел 3'!AD279</f>
        <v>0</v>
      </c>
      <c r="AE181" s="79">
        <f>'Раздел 3'!AE279</f>
        <v>0</v>
      </c>
      <c r="AF181" s="79">
        <f>'Раздел 3'!AF279</f>
        <v>0</v>
      </c>
    </row>
    <row r="182" spans="1:32" x14ac:dyDescent="0.25">
      <c r="A182" s="56" t="s">
        <v>441</v>
      </c>
      <c r="B182" s="27" t="s">
        <v>625</v>
      </c>
      <c r="C182" s="79">
        <f>'Раздел 3'!C280</f>
        <v>0</v>
      </c>
      <c r="D182" s="79">
        <f>'Раздел 3'!D280</f>
        <v>0</v>
      </c>
      <c r="E182" s="79">
        <f>'Раздел 3'!E280</f>
        <v>0</v>
      </c>
      <c r="F182" s="79">
        <f>'Раздел 3'!F280</f>
        <v>0</v>
      </c>
      <c r="G182" s="79">
        <f>'Раздел 3'!G280</f>
        <v>0</v>
      </c>
      <c r="H182" s="79">
        <f>'Раздел 3'!H280</f>
        <v>0</v>
      </c>
      <c r="I182" s="79">
        <f>'Раздел 3'!I280</f>
        <v>0</v>
      </c>
      <c r="J182" s="79">
        <f>'Раздел 3'!J280</f>
        <v>0</v>
      </c>
      <c r="K182" s="79">
        <f>'Раздел 3'!K280</f>
        <v>0</v>
      </c>
      <c r="L182" s="79">
        <f>'Раздел 3'!L280</f>
        <v>0</v>
      </c>
      <c r="M182" s="79">
        <f>'Раздел 3'!M280</f>
        <v>0</v>
      </c>
      <c r="N182" s="79">
        <f>'Раздел 3'!N280</f>
        <v>0</v>
      </c>
      <c r="O182" s="79">
        <f>'Раздел 3'!O280</f>
        <v>0</v>
      </c>
      <c r="P182" s="79">
        <f>'Раздел 3'!P280</f>
        <v>0</v>
      </c>
      <c r="Q182" s="79">
        <f>'Раздел 3'!Q280</f>
        <v>0</v>
      </c>
      <c r="R182" s="79">
        <f>'Раздел 3'!R280</f>
        <v>0</v>
      </c>
      <c r="S182" s="79">
        <f>'Раздел 3'!S280</f>
        <v>0</v>
      </c>
      <c r="T182" s="79">
        <f>'Раздел 3'!T280</f>
        <v>0</v>
      </c>
      <c r="U182" s="79">
        <f>'Раздел 3'!U280</f>
        <v>0</v>
      </c>
      <c r="V182" s="79">
        <f>'Раздел 3'!V280</f>
        <v>0</v>
      </c>
      <c r="W182" s="79">
        <f>'Раздел 3'!W280</f>
        <v>0</v>
      </c>
      <c r="X182" s="79">
        <f>'Раздел 3'!X280</f>
        <v>0</v>
      </c>
      <c r="Y182" s="79">
        <f>'Раздел 3'!Y280</f>
        <v>0</v>
      </c>
      <c r="Z182" s="79">
        <f>'Раздел 3'!Z280</f>
        <v>0</v>
      </c>
      <c r="AA182" s="79">
        <f>'Раздел 3'!AA280</f>
        <v>0</v>
      </c>
      <c r="AB182" s="79">
        <f>'Раздел 3'!AB280</f>
        <v>0</v>
      </c>
      <c r="AC182" s="79">
        <f>'Раздел 3'!AC280</f>
        <v>0</v>
      </c>
      <c r="AD182" s="79">
        <f>'Раздел 3'!AD280</f>
        <v>0</v>
      </c>
      <c r="AE182" s="79">
        <f>'Раздел 3'!AE280</f>
        <v>0</v>
      </c>
      <c r="AF182" s="79">
        <f>'Раздел 3'!AF280</f>
        <v>0</v>
      </c>
    </row>
    <row r="183" spans="1:32" x14ac:dyDescent="0.25">
      <c r="A183" s="56" t="s">
        <v>443</v>
      </c>
      <c r="B183" s="27" t="s">
        <v>626</v>
      </c>
      <c r="C183" s="79">
        <f>'Раздел 3'!C281</f>
        <v>0</v>
      </c>
      <c r="D183" s="79">
        <f>'Раздел 3'!D281</f>
        <v>0</v>
      </c>
      <c r="E183" s="79">
        <f>'Раздел 3'!E281</f>
        <v>0</v>
      </c>
      <c r="F183" s="79">
        <f>'Раздел 3'!F281</f>
        <v>0</v>
      </c>
      <c r="G183" s="79">
        <f>'Раздел 3'!G281</f>
        <v>0</v>
      </c>
      <c r="H183" s="79">
        <f>'Раздел 3'!H281</f>
        <v>0</v>
      </c>
      <c r="I183" s="79">
        <f>'Раздел 3'!I281</f>
        <v>0</v>
      </c>
      <c r="J183" s="79">
        <f>'Раздел 3'!J281</f>
        <v>0</v>
      </c>
      <c r="K183" s="79">
        <f>'Раздел 3'!K281</f>
        <v>0</v>
      </c>
      <c r="L183" s="79">
        <f>'Раздел 3'!L281</f>
        <v>0</v>
      </c>
      <c r="M183" s="79">
        <f>'Раздел 3'!M281</f>
        <v>0</v>
      </c>
      <c r="N183" s="79">
        <f>'Раздел 3'!N281</f>
        <v>0</v>
      </c>
      <c r="O183" s="79">
        <f>'Раздел 3'!O281</f>
        <v>0</v>
      </c>
      <c r="P183" s="79">
        <f>'Раздел 3'!P281</f>
        <v>0</v>
      </c>
      <c r="Q183" s="79">
        <f>'Раздел 3'!Q281</f>
        <v>0</v>
      </c>
      <c r="R183" s="79">
        <f>'Раздел 3'!R281</f>
        <v>0</v>
      </c>
      <c r="S183" s="79">
        <f>'Раздел 3'!S281</f>
        <v>0</v>
      </c>
      <c r="T183" s="79">
        <f>'Раздел 3'!T281</f>
        <v>0</v>
      </c>
      <c r="U183" s="79">
        <f>'Раздел 3'!U281</f>
        <v>0</v>
      </c>
      <c r="V183" s="79">
        <f>'Раздел 3'!V281</f>
        <v>0</v>
      </c>
      <c r="W183" s="79">
        <f>'Раздел 3'!W281</f>
        <v>0</v>
      </c>
      <c r="X183" s="79">
        <f>'Раздел 3'!X281</f>
        <v>0</v>
      </c>
      <c r="Y183" s="79">
        <f>'Раздел 3'!Y281</f>
        <v>0</v>
      </c>
      <c r="Z183" s="79">
        <f>'Раздел 3'!Z281</f>
        <v>0</v>
      </c>
      <c r="AA183" s="79">
        <f>'Раздел 3'!AA281</f>
        <v>0</v>
      </c>
      <c r="AB183" s="79">
        <f>'Раздел 3'!AB281</f>
        <v>0</v>
      </c>
      <c r="AC183" s="79">
        <f>'Раздел 3'!AC281</f>
        <v>0</v>
      </c>
      <c r="AD183" s="79">
        <f>'Раздел 3'!AD281</f>
        <v>0</v>
      </c>
      <c r="AE183" s="79">
        <f>'Раздел 3'!AE281</f>
        <v>0</v>
      </c>
      <c r="AF183" s="79">
        <f>'Раздел 3'!AF281</f>
        <v>0</v>
      </c>
    </row>
    <row r="184" spans="1:32" x14ac:dyDescent="0.25">
      <c r="A184" s="56" t="s">
        <v>445</v>
      </c>
      <c r="B184" s="27" t="s">
        <v>627</v>
      </c>
      <c r="C184" s="79">
        <f>'Раздел 3'!C282</f>
        <v>0</v>
      </c>
      <c r="D184" s="79">
        <f>'Раздел 3'!D282</f>
        <v>0</v>
      </c>
      <c r="E184" s="79">
        <f>'Раздел 3'!E282</f>
        <v>0</v>
      </c>
      <c r="F184" s="79">
        <f>'Раздел 3'!F282</f>
        <v>0</v>
      </c>
      <c r="G184" s="79">
        <f>'Раздел 3'!G282</f>
        <v>0</v>
      </c>
      <c r="H184" s="79">
        <f>'Раздел 3'!H282</f>
        <v>0</v>
      </c>
      <c r="I184" s="79">
        <f>'Раздел 3'!I282</f>
        <v>0</v>
      </c>
      <c r="J184" s="79">
        <f>'Раздел 3'!J282</f>
        <v>0</v>
      </c>
      <c r="K184" s="79">
        <f>'Раздел 3'!K282</f>
        <v>0</v>
      </c>
      <c r="L184" s="79">
        <f>'Раздел 3'!L282</f>
        <v>0</v>
      </c>
      <c r="M184" s="79">
        <f>'Раздел 3'!M282</f>
        <v>0</v>
      </c>
      <c r="N184" s="79">
        <f>'Раздел 3'!N282</f>
        <v>0</v>
      </c>
      <c r="O184" s="79">
        <f>'Раздел 3'!O282</f>
        <v>0</v>
      </c>
      <c r="P184" s="79">
        <f>'Раздел 3'!P282</f>
        <v>0</v>
      </c>
      <c r="Q184" s="79">
        <f>'Раздел 3'!Q282</f>
        <v>0</v>
      </c>
      <c r="R184" s="79">
        <f>'Раздел 3'!R282</f>
        <v>0</v>
      </c>
      <c r="S184" s="79">
        <f>'Раздел 3'!S282</f>
        <v>0</v>
      </c>
      <c r="T184" s="79">
        <f>'Раздел 3'!T282</f>
        <v>0</v>
      </c>
      <c r="U184" s="79">
        <f>'Раздел 3'!U282</f>
        <v>0</v>
      </c>
      <c r="V184" s="79">
        <f>'Раздел 3'!V282</f>
        <v>0</v>
      </c>
      <c r="W184" s="79">
        <f>'Раздел 3'!W282</f>
        <v>0</v>
      </c>
      <c r="X184" s="79">
        <f>'Раздел 3'!X282</f>
        <v>0</v>
      </c>
      <c r="Y184" s="79">
        <f>'Раздел 3'!Y282</f>
        <v>0</v>
      </c>
      <c r="Z184" s="79">
        <f>'Раздел 3'!Z282</f>
        <v>0</v>
      </c>
      <c r="AA184" s="79">
        <f>'Раздел 3'!AA282</f>
        <v>0</v>
      </c>
      <c r="AB184" s="79">
        <f>'Раздел 3'!AB282</f>
        <v>0</v>
      </c>
      <c r="AC184" s="79">
        <f>'Раздел 3'!AC282</f>
        <v>0</v>
      </c>
      <c r="AD184" s="79">
        <f>'Раздел 3'!AD282</f>
        <v>0</v>
      </c>
      <c r="AE184" s="79">
        <f>'Раздел 3'!AE282</f>
        <v>0</v>
      </c>
      <c r="AF184" s="79">
        <f>'Раздел 3'!AF282</f>
        <v>0</v>
      </c>
    </row>
    <row r="185" spans="1:32" x14ac:dyDescent="0.25">
      <c r="A185" s="56" t="s">
        <v>458</v>
      </c>
      <c r="B185" s="27" t="s">
        <v>643</v>
      </c>
      <c r="C185" s="79">
        <f>'Раздел 3'!C289</f>
        <v>0</v>
      </c>
      <c r="D185" s="79">
        <f>'Раздел 3'!D289</f>
        <v>0</v>
      </c>
      <c r="E185" s="79">
        <f>'Раздел 3'!E289</f>
        <v>0</v>
      </c>
      <c r="F185" s="79">
        <f>'Раздел 3'!F289</f>
        <v>0</v>
      </c>
      <c r="G185" s="79">
        <f>'Раздел 3'!G289</f>
        <v>0</v>
      </c>
      <c r="H185" s="79">
        <f>'Раздел 3'!H289</f>
        <v>0</v>
      </c>
      <c r="I185" s="79">
        <f>'Раздел 3'!I289</f>
        <v>0</v>
      </c>
      <c r="J185" s="79">
        <f>'Раздел 3'!J289</f>
        <v>0</v>
      </c>
      <c r="K185" s="79">
        <f>'Раздел 3'!K289</f>
        <v>0</v>
      </c>
      <c r="L185" s="79">
        <f>'Раздел 3'!L289</f>
        <v>0</v>
      </c>
      <c r="M185" s="79">
        <f>'Раздел 3'!M289</f>
        <v>0</v>
      </c>
      <c r="N185" s="79">
        <f>'Раздел 3'!N289</f>
        <v>0</v>
      </c>
      <c r="O185" s="79">
        <f>'Раздел 3'!O289</f>
        <v>0</v>
      </c>
      <c r="P185" s="79">
        <f>'Раздел 3'!P289</f>
        <v>0</v>
      </c>
      <c r="Q185" s="79">
        <f>'Раздел 3'!Q289</f>
        <v>0</v>
      </c>
      <c r="R185" s="79">
        <f>'Раздел 3'!R289</f>
        <v>0</v>
      </c>
      <c r="S185" s="79">
        <f>'Раздел 3'!S289</f>
        <v>0</v>
      </c>
      <c r="T185" s="79">
        <f>'Раздел 3'!T289</f>
        <v>0</v>
      </c>
      <c r="U185" s="79">
        <f>'Раздел 3'!U289</f>
        <v>0</v>
      </c>
      <c r="V185" s="79">
        <f>'Раздел 3'!V289</f>
        <v>0</v>
      </c>
      <c r="W185" s="79">
        <f>'Раздел 3'!W289</f>
        <v>0</v>
      </c>
      <c r="X185" s="79">
        <f>'Раздел 3'!X289</f>
        <v>0</v>
      </c>
      <c r="Y185" s="79">
        <f>'Раздел 3'!Y289</f>
        <v>0</v>
      </c>
      <c r="Z185" s="79">
        <f>'Раздел 3'!Z289</f>
        <v>0</v>
      </c>
      <c r="AA185" s="79">
        <f>'Раздел 3'!AA289</f>
        <v>0</v>
      </c>
      <c r="AB185" s="79">
        <f>'Раздел 3'!AB289</f>
        <v>0</v>
      </c>
      <c r="AC185" s="79">
        <f>'Раздел 3'!AC289</f>
        <v>0</v>
      </c>
      <c r="AD185" s="79">
        <f>'Раздел 3'!AD289</f>
        <v>0</v>
      </c>
      <c r="AE185" s="79">
        <f>'Раздел 3'!AE289</f>
        <v>0</v>
      </c>
      <c r="AF185" s="79">
        <f>'Раздел 3'!AF289</f>
        <v>0</v>
      </c>
    </row>
    <row r="186" spans="1:32" x14ac:dyDescent="0.25">
      <c r="A186" s="56" t="s">
        <v>460</v>
      </c>
      <c r="B186" s="27" t="s">
        <v>650</v>
      </c>
      <c r="C186" s="79">
        <f>'Раздел 3'!C290</f>
        <v>4679</v>
      </c>
      <c r="D186" s="79">
        <f>'Раздел 3'!D290</f>
        <v>724</v>
      </c>
      <c r="E186" s="79">
        <f>'Раздел 3'!E290</f>
        <v>815</v>
      </c>
      <c r="F186" s="79">
        <f>'Раздел 3'!F290</f>
        <v>727</v>
      </c>
      <c r="G186" s="79">
        <f>'Раздел 3'!G290</f>
        <v>628</v>
      </c>
      <c r="H186" s="79">
        <f>'Раздел 3'!H290</f>
        <v>435</v>
      </c>
      <c r="I186" s="79">
        <f>'Раздел 3'!I290</f>
        <v>454</v>
      </c>
      <c r="J186" s="79">
        <f>'Раздел 3'!J290</f>
        <v>435</v>
      </c>
      <c r="K186" s="79">
        <f>'Раздел 3'!K290</f>
        <v>287</v>
      </c>
      <c r="L186" s="79">
        <f>'Раздел 3'!L290</f>
        <v>20</v>
      </c>
      <c r="M186" s="79">
        <f>'Раздел 3'!M290</f>
        <v>8</v>
      </c>
      <c r="N186" s="79">
        <f>'Раздел 3'!N290</f>
        <v>20</v>
      </c>
      <c r="O186" s="79">
        <f>'Раздел 3'!O290</f>
        <v>25</v>
      </c>
      <c r="P186" s="79">
        <f>'Раздел 3'!P290</f>
        <v>0</v>
      </c>
      <c r="Q186" s="79">
        <f>'Раздел 3'!Q290</f>
        <v>77</v>
      </c>
      <c r="R186" s="79">
        <f>'Раздел 3'!R290</f>
        <v>4</v>
      </c>
      <c r="S186" s="79">
        <f>'Раздел 3'!S290</f>
        <v>20</v>
      </c>
      <c r="T186" s="79">
        <f>'Раздел 3'!T290</f>
        <v>0</v>
      </c>
      <c r="U186" s="79">
        <f>'Раздел 3'!U290</f>
        <v>0</v>
      </c>
      <c r="V186" s="79">
        <f>'Раздел 3'!V290</f>
        <v>0</v>
      </c>
      <c r="W186" s="79">
        <f>'Раздел 3'!W290</f>
        <v>987</v>
      </c>
      <c r="X186" s="79">
        <f>'Раздел 3'!X290</f>
        <v>633</v>
      </c>
      <c r="Y186" s="79">
        <f>'Раздел 3'!Y290</f>
        <v>301</v>
      </c>
      <c r="Z186" s="79">
        <f>'Раздел 3'!Z290</f>
        <v>42</v>
      </c>
      <c r="AA186" s="79">
        <f>'Раздел 3'!AA290</f>
        <v>11</v>
      </c>
      <c r="AB186" s="79">
        <f>'Раздел 3'!AB290</f>
        <v>654</v>
      </c>
      <c r="AC186" s="79">
        <f>'Раздел 3'!AC290</f>
        <v>191</v>
      </c>
      <c r="AD186" s="79">
        <f>'Раздел 3'!AD290</f>
        <v>414</v>
      </c>
      <c r="AE186" s="79">
        <f>'Раздел 3'!AE290</f>
        <v>44</v>
      </c>
      <c r="AF186" s="79">
        <f>'Раздел 3'!AF290</f>
        <v>5</v>
      </c>
    </row>
    <row r="187" spans="1:32" x14ac:dyDescent="0.25">
      <c r="A187" s="56" t="s">
        <v>473</v>
      </c>
      <c r="B187" s="27" t="s">
        <v>704</v>
      </c>
      <c r="C187" s="79">
        <f>'Раздел 3'!C298</f>
        <v>0</v>
      </c>
      <c r="D187" s="79">
        <f>'Раздел 3'!D298</f>
        <v>0</v>
      </c>
      <c r="E187" s="79">
        <f>'Раздел 3'!E298</f>
        <v>0</v>
      </c>
      <c r="F187" s="79">
        <f>'Раздел 3'!F298</f>
        <v>0</v>
      </c>
      <c r="G187" s="79">
        <f>'Раздел 3'!G298</f>
        <v>0</v>
      </c>
      <c r="H187" s="79">
        <f>'Раздел 3'!H298</f>
        <v>0</v>
      </c>
      <c r="I187" s="79">
        <f>'Раздел 3'!I298</f>
        <v>0</v>
      </c>
      <c r="J187" s="79">
        <f>'Раздел 3'!J298</f>
        <v>0</v>
      </c>
      <c r="K187" s="79">
        <f>'Раздел 3'!K298</f>
        <v>0</v>
      </c>
      <c r="L187" s="79">
        <f>'Раздел 3'!L298</f>
        <v>0</v>
      </c>
      <c r="M187" s="79">
        <f>'Раздел 3'!M298</f>
        <v>0</v>
      </c>
      <c r="N187" s="79">
        <f>'Раздел 3'!N298</f>
        <v>0</v>
      </c>
      <c r="O187" s="79">
        <f>'Раздел 3'!O298</f>
        <v>0</v>
      </c>
      <c r="P187" s="79">
        <f>'Раздел 3'!P298</f>
        <v>0</v>
      </c>
      <c r="Q187" s="79">
        <f>'Раздел 3'!Q298</f>
        <v>0</v>
      </c>
      <c r="R187" s="79">
        <f>'Раздел 3'!R298</f>
        <v>0</v>
      </c>
      <c r="S187" s="79">
        <f>'Раздел 3'!S298</f>
        <v>0</v>
      </c>
      <c r="T187" s="79">
        <f>'Раздел 3'!T298</f>
        <v>0</v>
      </c>
      <c r="U187" s="79">
        <f>'Раздел 3'!U298</f>
        <v>0</v>
      </c>
      <c r="V187" s="79">
        <f>'Раздел 3'!V298</f>
        <v>0</v>
      </c>
      <c r="W187" s="79">
        <f>'Раздел 3'!W298</f>
        <v>0</v>
      </c>
      <c r="X187" s="79">
        <f>'Раздел 3'!X298</f>
        <v>0</v>
      </c>
      <c r="Y187" s="79">
        <f>'Раздел 3'!Y298</f>
        <v>0</v>
      </c>
      <c r="Z187" s="79">
        <f>'Раздел 3'!Z298</f>
        <v>0</v>
      </c>
      <c r="AA187" s="79">
        <f>'Раздел 3'!AA298</f>
        <v>0</v>
      </c>
      <c r="AB187" s="79">
        <f>'Раздел 3'!AB298</f>
        <v>0</v>
      </c>
      <c r="AC187" s="79">
        <f>'Раздел 3'!AC298</f>
        <v>0</v>
      </c>
      <c r="AD187" s="79">
        <f>'Раздел 3'!AD298</f>
        <v>0</v>
      </c>
      <c r="AE187" s="79">
        <f>'Раздел 3'!AE298</f>
        <v>0</v>
      </c>
      <c r="AF187" s="79">
        <f>'Раздел 3'!AF298</f>
        <v>0</v>
      </c>
    </row>
    <row r="188" spans="1:32" x14ac:dyDescent="0.25">
      <c r="A188" s="56" t="s">
        <v>475</v>
      </c>
      <c r="B188" s="27" t="s">
        <v>705</v>
      </c>
      <c r="C188" s="79">
        <f>'Раздел 3'!C299</f>
        <v>0</v>
      </c>
      <c r="D188" s="79">
        <f>'Раздел 3'!D299</f>
        <v>0</v>
      </c>
      <c r="E188" s="79">
        <f>'Раздел 3'!E299</f>
        <v>0</v>
      </c>
      <c r="F188" s="79">
        <f>'Раздел 3'!F299</f>
        <v>0</v>
      </c>
      <c r="G188" s="79">
        <f>'Раздел 3'!G299</f>
        <v>0</v>
      </c>
      <c r="H188" s="79">
        <f>'Раздел 3'!H299</f>
        <v>0</v>
      </c>
      <c r="I188" s="79">
        <f>'Раздел 3'!I299</f>
        <v>0</v>
      </c>
      <c r="J188" s="79">
        <f>'Раздел 3'!J299</f>
        <v>0</v>
      </c>
      <c r="K188" s="79">
        <f>'Раздел 3'!K299</f>
        <v>0</v>
      </c>
      <c r="L188" s="79">
        <f>'Раздел 3'!L299</f>
        <v>0</v>
      </c>
      <c r="M188" s="79">
        <f>'Раздел 3'!M299</f>
        <v>0</v>
      </c>
      <c r="N188" s="79">
        <f>'Раздел 3'!N299</f>
        <v>0</v>
      </c>
      <c r="O188" s="79">
        <f>'Раздел 3'!O299</f>
        <v>0</v>
      </c>
      <c r="P188" s="79">
        <f>'Раздел 3'!P299</f>
        <v>0</v>
      </c>
      <c r="Q188" s="79">
        <f>'Раздел 3'!Q299</f>
        <v>0</v>
      </c>
      <c r="R188" s="79">
        <f>'Раздел 3'!R299</f>
        <v>0</v>
      </c>
      <c r="S188" s="79">
        <f>'Раздел 3'!S299</f>
        <v>0</v>
      </c>
      <c r="T188" s="79">
        <f>'Раздел 3'!T299</f>
        <v>0</v>
      </c>
      <c r="U188" s="79">
        <f>'Раздел 3'!U299</f>
        <v>0</v>
      </c>
      <c r="V188" s="79">
        <f>'Раздел 3'!V299</f>
        <v>0</v>
      </c>
      <c r="W188" s="79">
        <f>'Раздел 3'!W299</f>
        <v>0</v>
      </c>
      <c r="X188" s="79">
        <f>'Раздел 3'!X299</f>
        <v>0</v>
      </c>
      <c r="Y188" s="79">
        <f>'Раздел 3'!Y299</f>
        <v>0</v>
      </c>
      <c r="Z188" s="79">
        <f>'Раздел 3'!Z299</f>
        <v>0</v>
      </c>
      <c r="AA188" s="79">
        <f>'Раздел 3'!AA299</f>
        <v>0</v>
      </c>
      <c r="AB188" s="79">
        <f>'Раздел 3'!AB299</f>
        <v>0</v>
      </c>
      <c r="AC188" s="79">
        <f>'Раздел 3'!AC299</f>
        <v>0</v>
      </c>
      <c r="AD188" s="79">
        <f>'Раздел 3'!AD299</f>
        <v>0</v>
      </c>
      <c r="AE188" s="79">
        <f>'Раздел 3'!AE299</f>
        <v>0</v>
      </c>
      <c r="AF188" s="79">
        <f>'Раздел 3'!AF299</f>
        <v>0</v>
      </c>
    </row>
    <row r="189" spans="1:32" x14ac:dyDescent="0.25">
      <c r="A189" s="56" t="s">
        <v>477</v>
      </c>
      <c r="B189" s="27" t="s">
        <v>706</v>
      </c>
      <c r="C189" s="79">
        <f>'Раздел 3'!C300</f>
        <v>1245</v>
      </c>
      <c r="D189" s="79">
        <f>'Раздел 3'!D300</f>
        <v>193</v>
      </c>
      <c r="E189" s="79">
        <f>'Раздел 3'!E300</f>
        <v>120</v>
      </c>
      <c r="F189" s="79">
        <f>'Раздел 3'!F300</f>
        <v>130</v>
      </c>
      <c r="G189" s="79">
        <f>'Раздел 3'!G300</f>
        <v>130</v>
      </c>
      <c r="H189" s="79">
        <f>'Раздел 3'!H300</f>
        <v>124</v>
      </c>
      <c r="I189" s="79">
        <f>'Раздел 3'!I300</f>
        <v>144</v>
      </c>
      <c r="J189" s="79">
        <f>'Раздел 3'!J300</f>
        <v>166</v>
      </c>
      <c r="K189" s="79">
        <f>'Раздел 3'!K300</f>
        <v>154</v>
      </c>
      <c r="L189" s="79">
        <f>'Раздел 3'!L300</f>
        <v>40</v>
      </c>
      <c r="M189" s="79">
        <f>'Раздел 3'!M300</f>
        <v>27</v>
      </c>
      <c r="N189" s="79">
        <f>'Раздел 3'!N300</f>
        <v>0</v>
      </c>
      <c r="O189" s="79">
        <f>'Раздел 3'!O300</f>
        <v>0</v>
      </c>
      <c r="P189" s="79">
        <f>'Раздел 3'!P300</f>
        <v>0</v>
      </c>
      <c r="Q189" s="79">
        <f>'Раздел 3'!Q300</f>
        <v>0</v>
      </c>
      <c r="R189" s="79">
        <f>'Раздел 3'!R300</f>
        <v>17</v>
      </c>
      <c r="S189" s="79">
        <f>'Раздел 3'!S300</f>
        <v>0</v>
      </c>
      <c r="T189" s="79">
        <f>'Раздел 3'!T300</f>
        <v>0</v>
      </c>
      <c r="U189" s="79">
        <f>'Раздел 3'!U300</f>
        <v>0</v>
      </c>
      <c r="V189" s="79">
        <f>'Раздел 3'!V300</f>
        <v>0</v>
      </c>
      <c r="W189" s="79">
        <f>'Раздел 3'!W300</f>
        <v>271</v>
      </c>
      <c r="X189" s="79">
        <f>'Раздел 3'!X300</f>
        <v>150</v>
      </c>
      <c r="Y189" s="79">
        <f>'Раздел 3'!Y300</f>
        <v>120</v>
      </c>
      <c r="Z189" s="79">
        <f>'Раздел 3'!Z300</f>
        <v>1</v>
      </c>
      <c r="AA189" s="79">
        <f>'Раздел 3'!AA300</f>
        <v>0</v>
      </c>
      <c r="AB189" s="79">
        <f>'Раздел 3'!AB300</f>
        <v>285</v>
      </c>
      <c r="AC189" s="79">
        <f>'Раздел 3'!AC300</f>
        <v>98</v>
      </c>
      <c r="AD189" s="79">
        <f>'Раздел 3'!AD300</f>
        <v>170</v>
      </c>
      <c r="AE189" s="79">
        <f>'Раздел 3'!AE300</f>
        <v>4</v>
      </c>
      <c r="AF189" s="79">
        <f>'Раздел 3'!AF300</f>
        <v>13</v>
      </c>
    </row>
    <row r="190" spans="1:32" x14ac:dyDescent="0.25">
      <c r="A190" s="56" t="s">
        <v>483</v>
      </c>
      <c r="B190" s="27" t="s">
        <v>712</v>
      </c>
      <c r="C190" s="79">
        <f>'Раздел 3'!C306</f>
        <v>0</v>
      </c>
      <c r="D190" s="79">
        <f>'Раздел 3'!D306</f>
        <v>0</v>
      </c>
      <c r="E190" s="79">
        <f>'Раздел 3'!E306</f>
        <v>0</v>
      </c>
      <c r="F190" s="79">
        <f>'Раздел 3'!F306</f>
        <v>0</v>
      </c>
      <c r="G190" s="79">
        <f>'Раздел 3'!G306</f>
        <v>0</v>
      </c>
      <c r="H190" s="79">
        <f>'Раздел 3'!H306</f>
        <v>0</v>
      </c>
      <c r="I190" s="79">
        <f>'Раздел 3'!I306</f>
        <v>0</v>
      </c>
      <c r="J190" s="79">
        <f>'Раздел 3'!J306</f>
        <v>0</v>
      </c>
      <c r="K190" s="79">
        <f>'Раздел 3'!K306</f>
        <v>0</v>
      </c>
      <c r="L190" s="79">
        <f>'Раздел 3'!L306</f>
        <v>0</v>
      </c>
      <c r="M190" s="79">
        <f>'Раздел 3'!M306</f>
        <v>0</v>
      </c>
      <c r="N190" s="79">
        <f>'Раздел 3'!N306</f>
        <v>0</v>
      </c>
      <c r="O190" s="79">
        <f>'Раздел 3'!O306</f>
        <v>0</v>
      </c>
      <c r="P190" s="79">
        <f>'Раздел 3'!P306</f>
        <v>0</v>
      </c>
      <c r="Q190" s="79">
        <f>'Раздел 3'!Q306</f>
        <v>0</v>
      </c>
      <c r="R190" s="79">
        <f>'Раздел 3'!R306</f>
        <v>0</v>
      </c>
      <c r="S190" s="79">
        <f>'Раздел 3'!S306</f>
        <v>0</v>
      </c>
      <c r="T190" s="79">
        <f>'Раздел 3'!T306</f>
        <v>0</v>
      </c>
      <c r="U190" s="79">
        <f>'Раздел 3'!U306</f>
        <v>0</v>
      </c>
      <c r="V190" s="79">
        <f>'Раздел 3'!V306</f>
        <v>0</v>
      </c>
      <c r="W190" s="79">
        <f>'Раздел 3'!W306</f>
        <v>0</v>
      </c>
      <c r="X190" s="79">
        <f>'Раздел 3'!X306</f>
        <v>0</v>
      </c>
      <c r="Y190" s="79">
        <f>'Раздел 3'!Y306</f>
        <v>0</v>
      </c>
      <c r="Z190" s="79">
        <f>'Раздел 3'!Z306</f>
        <v>0</v>
      </c>
      <c r="AA190" s="79">
        <f>'Раздел 3'!AA306</f>
        <v>0</v>
      </c>
      <c r="AB190" s="79">
        <f>'Раздел 3'!AB306</f>
        <v>0</v>
      </c>
      <c r="AC190" s="79">
        <f>'Раздел 3'!AC306</f>
        <v>0</v>
      </c>
      <c r="AD190" s="79">
        <f>'Раздел 3'!AD306</f>
        <v>0</v>
      </c>
      <c r="AE190" s="79">
        <f>'Раздел 3'!AE306</f>
        <v>0</v>
      </c>
      <c r="AF190" s="79">
        <f>'Раздел 3'!AF306</f>
        <v>0</v>
      </c>
    </row>
    <row r="191" spans="1:32" x14ac:dyDescent="0.25">
      <c r="A191" s="56" t="s">
        <v>490</v>
      </c>
      <c r="B191" s="27" t="s">
        <v>812</v>
      </c>
      <c r="C191" s="79">
        <f>'Раздел 3'!C310</f>
        <v>0</v>
      </c>
      <c r="D191" s="79">
        <f>'Раздел 3'!D310</f>
        <v>0</v>
      </c>
      <c r="E191" s="79">
        <f>'Раздел 3'!E310</f>
        <v>0</v>
      </c>
      <c r="F191" s="79">
        <f>'Раздел 3'!F310</f>
        <v>0</v>
      </c>
      <c r="G191" s="79">
        <f>'Раздел 3'!G310</f>
        <v>0</v>
      </c>
      <c r="H191" s="79">
        <f>'Раздел 3'!H310</f>
        <v>0</v>
      </c>
      <c r="I191" s="79">
        <f>'Раздел 3'!I310</f>
        <v>0</v>
      </c>
      <c r="J191" s="79">
        <f>'Раздел 3'!J310</f>
        <v>0</v>
      </c>
      <c r="K191" s="79">
        <f>'Раздел 3'!K310</f>
        <v>0</v>
      </c>
      <c r="L191" s="79">
        <f>'Раздел 3'!L310</f>
        <v>0</v>
      </c>
      <c r="M191" s="79">
        <f>'Раздел 3'!M310</f>
        <v>0</v>
      </c>
      <c r="N191" s="79">
        <f>'Раздел 3'!N310</f>
        <v>0</v>
      </c>
      <c r="O191" s="79">
        <f>'Раздел 3'!O310</f>
        <v>0</v>
      </c>
      <c r="P191" s="79">
        <f>'Раздел 3'!P310</f>
        <v>0</v>
      </c>
      <c r="Q191" s="79">
        <f>'Раздел 3'!Q310</f>
        <v>0</v>
      </c>
      <c r="R191" s="79">
        <f>'Раздел 3'!R310</f>
        <v>0</v>
      </c>
      <c r="S191" s="79">
        <f>'Раздел 3'!S310</f>
        <v>0</v>
      </c>
      <c r="T191" s="79">
        <f>'Раздел 3'!T310</f>
        <v>0</v>
      </c>
      <c r="U191" s="79">
        <f>'Раздел 3'!U310</f>
        <v>0</v>
      </c>
      <c r="V191" s="79">
        <f>'Раздел 3'!V310</f>
        <v>0</v>
      </c>
      <c r="W191" s="79">
        <f>'Раздел 3'!W310</f>
        <v>0</v>
      </c>
      <c r="X191" s="79">
        <f>'Раздел 3'!X310</f>
        <v>0</v>
      </c>
      <c r="Y191" s="79">
        <f>'Раздел 3'!Y310</f>
        <v>0</v>
      </c>
      <c r="Z191" s="79">
        <f>'Раздел 3'!Z310</f>
        <v>0</v>
      </c>
      <c r="AA191" s="79">
        <f>'Раздел 3'!AA310</f>
        <v>0</v>
      </c>
      <c r="AB191" s="79">
        <f>'Раздел 3'!AB310</f>
        <v>0</v>
      </c>
      <c r="AC191" s="79">
        <f>'Раздел 3'!AC310</f>
        <v>0</v>
      </c>
      <c r="AD191" s="79">
        <f>'Раздел 3'!AD310</f>
        <v>0</v>
      </c>
      <c r="AE191" s="79">
        <f>'Раздел 3'!AE310</f>
        <v>0</v>
      </c>
      <c r="AF191" s="79">
        <f>'Раздел 3'!AF310</f>
        <v>0</v>
      </c>
    </row>
    <row r="192" spans="1:32" x14ac:dyDescent="0.25">
      <c r="A192" s="56" t="s">
        <v>492</v>
      </c>
      <c r="B192" s="27" t="s">
        <v>813</v>
      </c>
      <c r="C192" s="79">
        <f>'Раздел 3'!C311</f>
        <v>680</v>
      </c>
      <c r="D192" s="79">
        <f>'Раздел 3'!D311</f>
        <v>148</v>
      </c>
      <c r="E192" s="79">
        <f>'Раздел 3'!E311</f>
        <v>133</v>
      </c>
      <c r="F192" s="79">
        <f>'Раздел 3'!F311</f>
        <v>16</v>
      </c>
      <c r="G192" s="79">
        <f>'Раздел 3'!G311</f>
        <v>37</v>
      </c>
      <c r="H192" s="79">
        <f>'Раздел 3'!H311</f>
        <v>85</v>
      </c>
      <c r="I192" s="79">
        <f>'Раздел 3'!I311</f>
        <v>44</v>
      </c>
      <c r="J192" s="79">
        <f>'Раздел 3'!J311</f>
        <v>76</v>
      </c>
      <c r="K192" s="79">
        <f>'Раздел 3'!K311</f>
        <v>136</v>
      </c>
      <c r="L192" s="79">
        <f>'Раздел 3'!L311</f>
        <v>0</v>
      </c>
      <c r="M192" s="79">
        <f>'Раздел 3'!M311</f>
        <v>5</v>
      </c>
      <c r="N192" s="79">
        <f>'Раздел 3'!N311</f>
        <v>0</v>
      </c>
      <c r="O192" s="79">
        <f>'Раздел 3'!O311</f>
        <v>0</v>
      </c>
      <c r="P192" s="79">
        <f>'Раздел 3'!P311</f>
        <v>0</v>
      </c>
      <c r="Q192" s="79">
        <f>'Раздел 3'!Q311</f>
        <v>0</v>
      </c>
      <c r="R192" s="79">
        <f>'Раздел 3'!R311</f>
        <v>0</v>
      </c>
      <c r="S192" s="79">
        <f>'Раздел 3'!S311</f>
        <v>0</v>
      </c>
      <c r="T192" s="79">
        <f>'Раздел 3'!T311</f>
        <v>0</v>
      </c>
      <c r="U192" s="79">
        <f>'Раздел 3'!U311</f>
        <v>0</v>
      </c>
      <c r="V192" s="79">
        <f>'Раздел 3'!V311</f>
        <v>0</v>
      </c>
      <c r="W192" s="79">
        <f>'Раздел 3'!W311</f>
        <v>195</v>
      </c>
      <c r="X192" s="79">
        <f>'Раздел 3'!X311</f>
        <v>177</v>
      </c>
      <c r="Y192" s="79">
        <f>'Раздел 3'!Y311</f>
        <v>18</v>
      </c>
      <c r="Z192" s="79">
        <f>'Раздел 3'!Z311</f>
        <v>0</v>
      </c>
      <c r="AA192" s="79">
        <f>'Раздел 3'!AA311</f>
        <v>0</v>
      </c>
      <c r="AB192" s="79">
        <f>'Раздел 3'!AB311</f>
        <v>130</v>
      </c>
      <c r="AC192" s="79">
        <f>'Раздел 3'!AC311</f>
        <v>52</v>
      </c>
      <c r="AD192" s="79">
        <f>'Раздел 3'!AD311</f>
        <v>52</v>
      </c>
      <c r="AE192" s="79">
        <f>'Раздел 3'!AE311</f>
        <v>26</v>
      </c>
      <c r="AF192" s="79">
        <f>'Раздел 3'!AF311</f>
        <v>0</v>
      </c>
    </row>
    <row r="193" spans="1:32" x14ac:dyDescent="0.25">
      <c r="A193" s="56" t="s">
        <v>494</v>
      </c>
      <c r="B193" s="27" t="s">
        <v>814</v>
      </c>
      <c r="C193" s="79">
        <f>'Раздел 3'!C312</f>
        <v>0</v>
      </c>
      <c r="D193" s="79">
        <f>'Раздел 3'!D312</f>
        <v>0</v>
      </c>
      <c r="E193" s="79">
        <f>'Раздел 3'!E312</f>
        <v>0</v>
      </c>
      <c r="F193" s="79">
        <f>'Раздел 3'!F312</f>
        <v>0</v>
      </c>
      <c r="G193" s="79">
        <f>'Раздел 3'!G312</f>
        <v>0</v>
      </c>
      <c r="H193" s="79">
        <f>'Раздел 3'!H312</f>
        <v>0</v>
      </c>
      <c r="I193" s="79">
        <f>'Раздел 3'!I312</f>
        <v>0</v>
      </c>
      <c r="J193" s="79">
        <f>'Раздел 3'!J312</f>
        <v>0</v>
      </c>
      <c r="K193" s="79">
        <f>'Раздел 3'!K312</f>
        <v>0</v>
      </c>
      <c r="L193" s="79">
        <f>'Раздел 3'!L312</f>
        <v>0</v>
      </c>
      <c r="M193" s="79">
        <f>'Раздел 3'!M312</f>
        <v>0</v>
      </c>
      <c r="N193" s="79">
        <f>'Раздел 3'!N312</f>
        <v>0</v>
      </c>
      <c r="O193" s="79">
        <f>'Раздел 3'!O312</f>
        <v>0</v>
      </c>
      <c r="P193" s="79">
        <f>'Раздел 3'!P312</f>
        <v>0</v>
      </c>
      <c r="Q193" s="79">
        <f>'Раздел 3'!Q312</f>
        <v>0</v>
      </c>
      <c r="R193" s="79">
        <f>'Раздел 3'!R312</f>
        <v>0</v>
      </c>
      <c r="S193" s="79">
        <f>'Раздел 3'!S312</f>
        <v>0</v>
      </c>
      <c r="T193" s="79">
        <f>'Раздел 3'!T312</f>
        <v>0</v>
      </c>
      <c r="U193" s="79">
        <f>'Раздел 3'!U312</f>
        <v>0</v>
      </c>
      <c r="V193" s="79">
        <f>'Раздел 3'!V312</f>
        <v>0</v>
      </c>
      <c r="W193" s="79">
        <f>'Раздел 3'!W312</f>
        <v>0</v>
      </c>
      <c r="X193" s="79">
        <f>'Раздел 3'!X312</f>
        <v>0</v>
      </c>
      <c r="Y193" s="79">
        <f>'Раздел 3'!Y312</f>
        <v>0</v>
      </c>
      <c r="Z193" s="79">
        <f>'Раздел 3'!Z312</f>
        <v>0</v>
      </c>
      <c r="AA193" s="79">
        <f>'Раздел 3'!AA312</f>
        <v>0</v>
      </c>
      <c r="AB193" s="79">
        <f>'Раздел 3'!AB312</f>
        <v>0</v>
      </c>
      <c r="AC193" s="79">
        <f>'Раздел 3'!AC312</f>
        <v>0</v>
      </c>
      <c r="AD193" s="79">
        <f>'Раздел 3'!AD312</f>
        <v>0</v>
      </c>
      <c r="AE193" s="79">
        <f>'Раздел 3'!AE312</f>
        <v>0</v>
      </c>
      <c r="AF193" s="79">
        <f>'Раздел 3'!AF312</f>
        <v>0</v>
      </c>
    </row>
    <row r="194" spans="1:32" x14ac:dyDescent="0.25">
      <c r="A194" s="56" t="s">
        <v>496</v>
      </c>
      <c r="B194" s="27" t="s">
        <v>815</v>
      </c>
      <c r="C194" s="79">
        <f>'Раздел 3'!C313</f>
        <v>0</v>
      </c>
      <c r="D194" s="79">
        <f>'Раздел 3'!D313</f>
        <v>0</v>
      </c>
      <c r="E194" s="79">
        <f>'Раздел 3'!E313</f>
        <v>0</v>
      </c>
      <c r="F194" s="79">
        <f>'Раздел 3'!F313</f>
        <v>0</v>
      </c>
      <c r="G194" s="79">
        <f>'Раздел 3'!G313</f>
        <v>0</v>
      </c>
      <c r="H194" s="79">
        <f>'Раздел 3'!H313</f>
        <v>0</v>
      </c>
      <c r="I194" s="79">
        <f>'Раздел 3'!I313</f>
        <v>0</v>
      </c>
      <c r="J194" s="79">
        <f>'Раздел 3'!J313</f>
        <v>0</v>
      </c>
      <c r="K194" s="79">
        <f>'Раздел 3'!K313</f>
        <v>0</v>
      </c>
      <c r="L194" s="79">
        <f>'Раздел 3'!L313</f>
        <v>0</v>
      </c>
      <c r="M194" s="79">
        <f>'Раздел 3'!M313</f>
        <v>0</v>
      </c>
      <c r="N194" s="79">
        <f>'Раздел 3'!N313</f>
        <v>0</v>
      </c>
      <c r="O194" s="79">
        <f>'Раздел 3'!O313</f>
        <v>0</v>
      </c>
      <c r="P194" s="79">
        <f>'Раздел 3'!P313</f>
        <v>0</v>
      </c>
      <c r="Q194" s="79">
        <f>'Раздел 3'!Q313</f>
        <v>0</v>
      </c>
      <c r="R194" s="79">
        <f>'Раздел 3'!R313</f>
        <v>0</v>
      </c>
      <c r="S194" s="79">
        <f>'Раздел 3'!S313</f>
        <v>0</v>
      </c>
      <c r="T194" s="79">
        <f>'Раздел 3'!T313</f>
        <v>0</v>
      </c>
      <c r="U194" s="79">
        <f>'Раздел 3'!U313</f>
        <v>0</v>
      </c>
      <c r="V194" s="79">
        <f>'Раздел 3'!V313</f>
        <v>0</v>
      </c>
      <c r="W194" s="79">
        <f>'Раздел 3'!W313</f>
        <v>0</v>
      </c>
      <c r="X194" s="79">
        <f>'Раздел 3'!X313</f>
        <v>0</v>
      </c>
      <c r="Y194" s="79">
        <f>'Раздел 3'!Y313</f>
        <v>0</v>
      </c>
      <c r="Z194" s="79">
        <f>'Раздел 3'!Z313</f>
        <v>0</v>
      </c>
      <c r="AA194" s="79">
        <f>'Раздел 3'!AA313</f>
        <v>0</v>
      </c>
      <c r="AB194" s="79">
        <f>'Раздел 3'!AB313</f>
        <v>0</v>
      </c>
      <c r="AC194" s="79">
        <f>'Раздел 3'!AC313</f>
        <v>0</v>
      </c>
      <c r="AD194" s="79">
        <f>'Раздел 3'!AD313</f>
        <v>0</v>
      </c>
      <c r="AE194" s="79">
        <f>'Раздел 3'!AE313</f>
        <v>0</v>
      </c>
      <c r="AF194" s="79">
        <f>'Раздел 3'!AF313</f>
        <v>0</v>
      </c>
    </row>
    <row r="195" spans="1:32" x14ac:dyDescent="0.25">
      <c r="A195" s="56" t="s">
        <v>809</v>
      </c>
      <c r="B195" s="27" t="s">
        <v>816</v>
      </c>
      <c r="C195" s="79">
        <f>'Раздел 3'!C314</f>
        <v>0</v>
      </c>
      <c r="D195" s="79">
        <f>'Раздел 3'!D314</f>
        <v>0</v>
      </c>
      <c r="E195" s="79">
        <f>'Раздел 3'!E314</f>
        <v>0</v>
      </c>
      <c r="F195" s="79">
        <f>'Раздел 3'!F314</f>
        <v>0</v>
      </c>
      <c r="G195" s="79">
        <f>'Раздел 3'!G314</f>
        <v>0</v>
      </c>
      <c r="H195" s="79">
        <f>'Раздел 3'!H314</f>
        <v>0</v>
      </c>
      <c r="I195" s="79">
        <f>'Раздел 3'!I314</f>
        <v>0</v>
      </c>
      <c r="J195" s="79">
        <f>'Раздел 3'!J314</f>
        <v>0</v>
      </c>
      <c r="K195" s="79">
        <f>'Раздел 3'!K314</f>
        <v>0</v>
      </c>
      <c r="L195" s="79">
        <f>'Раздел 3'!L314</f>
        <v>0</v>
      </c>
      <c r="M195" s="79">
        <f>'Раздел 3'!M314</f>
        <v>0</v>
      </c>
      <c r="N195" s="79">
        <f>'Раздел 3'!N314</f>
        <v>0</v>
      </c>
      <c r="O195" s="79">
        <f>'Раздел 3'!O314</f>
        <v>0</v>
      </c>
      <c r="P195" s="79">
        <f>'Раздел 3'!P314</f>
        <v>0</v>
      </c>
      <c r="Q195" s="79">
        <f>'Раздел 3'!Q314</f>
        <v>0</v>
      </c>
      <c r="R195" s="79">
        <f>'Раздел 3'!R314</f>
        <v>0</v>
      </c>
      <c r="S195" s="79">
        <f>'Раздел 3'!S314</f>
        <v>0</v>
      </c>
      <c r="T195" s="79">
        <f>'Раздел 3'!T314</f>
        <v>0</v>
      </c>
      <c r="U195" s="79">
        <f>'Раздел 3'!U314</f>
        <v>0</v>
      </c>
      <c r="V195" s="79">
        <f>'Раздел 3'!V314</f>
        <v>0</v>
      </c>
      <c r="W195" s="79">
        <f>'Раздел 3'!W314</f>
        <v>0</v>
      </c>
      <c r="X195" s="79">
        <f>'Раздел 3'!X314</f>
        <v>0</v>
      </c>
      <c r="Y195" s="79">
        <f>'Раздел 3'!Y314</f>
        <v>0</v>
      </c>
      <c r="Z195" s="79">
        <f>'Раздел 3'!Z314</f>
        <v>0</v>
      </c>
      <c r="AA195" s="79">
        <f>'Раздел 3'!AA314</f>
        <v>0</v>
      </c>
      <c r="AB195" s="79">
        <f>'Раздел 3'!AB314</f>
        <v>0</v>
      </c>
      <c r="AC195" s="79">
        <f>'Раздел 3'!AC314</f>
        <v>0</v>
      </c>
      <c r="AD195" s="79">
        <f>'Раздел 3'!AD314</f>
        <v>0</v>
      </c>
      <c r="AE195" s="79">
        <f>'Раздел 3'!AE314</f>
        <v>0</v>
      </c>
      <c r="AF195" s="79">
        <f>'Раздел 3'!AF314</f>
        <v>0</v>
      </c>
    </row>
    <row r="196" spans="1:32" x14ac:dyDescent="0.25">
      <c r="A196" s="56" t="s">
        <v>498</v>
      </c>
      <c r="B196" s="27" t="s">
        <v>817</v>
      </c>
      <c r="C196" s="79">
        <f>'Раздел 3'!C315</f>
        <v>728</v>
      </c>
      <c r="D196" s="79">
        <f>'Раздел 3'!D315</f>
        <v>275</v>
      </c>
      <c r="E196" s="79">
        <f>'Раздел 3'!E315</f>
        <v>162</v>
      </c>
      <c r="F196" s="79">
        <f>'Раздел 3'!F315</f>
        <v>15</v>
      </c>
      <c r="G196" s="79">
        <f>'Раздел 3'!G315</f>
        <v>156</v>
      </c>
      <c r="H196" s="79">
        <f>'Раздел 3'!H315</f>
        <v>44</v>
      </c>
      <c r="I196" s="79">
        <f>'Раздел 3'!I315</f>
        <v>32</v>
      </c>
      <c r="J196" s="79">
        <f>'Раздел 3'!J315</f>
        <v>23</v>
      </c>
      <c r="K196" s="79">
        <f>'Раздел 3'!K315</f>
        <v>12</v>
      </c>
      <c r="L196" s="79">
        <f>'Раздел 3'!L315</f>
        <v>0</v>
      </c>
      <c r="M196" s="79">
        <f>'Раздел 3'!M315</f>
        <v>9</v>
      </c>
      <c r="N196" s="79">
        <f>'Раздел 3'!N315</f>
        <v>0</v>
      </c>
      <c r="O196" s="79">
        <f>'Раздел 3'!O315</f>
        <v>0</v>
      </c>
      <c r="P196" s="79">
        <f>'Раздел 3'!P315</f>
        <v>0</v>
      </c>
      <c r="Q196" s="79">
        <f>'Раздел 3'!Q315</f>
        <v>0</v>
      </c>
      <c r="R196" s="79">
        <f>'Раздел 3'!R315</f>
        <v>0</v>
      </c>
      <c r="S196" s="79">
        <f>'Раздел 3'!S315</f>
        <v>0</v>
      </c>
      <c r="T196" s="79">
        <f>'Раздел 3'!T315</f>
        <v>0</v>
      </c>
      <c r="U196" s="79">
        <f>'Раздел 3'!U315</f>
        <v>0</v>
      </c>
      <c r="V196" s="79">
        <f>'Раздел 3'!V315</f>
        <v>0</v>
      </c>
      <c r="W196" s="79">
        <f>'Раздел 3'!W315</f>
        <v>280</v>
      </c>
      <c r="X196" s="79">
        <f>'Раздел 3'!X315</f>
        <v>255</v>
      </c>
      <c r="Y196" s="79">
        <f>'Раздел 3'!Y315</f>
        <v>25</v>
      </c>
      <c r="Z196" s="79">
        <f>'Раздел 3'!Z315</f>
        <v>0</v>
      </c>
      <c r="AA196" s="79">
        <f>'Раздел 3'!AA315</f>
        <v>0</v>
      </c>
      <c r="AB196" s="79">
        <f>'Раздел 3'!AB315</f>
        <v>192</v>
      </c>
      <c r="AC196" s="79">
        <f>'Раздел 3'!AC315</f>
        <v>180</v>
      </c>
      <c r="AD196" s="79">
        <f>'Раздел 3'!AD315</f>
        <v>11</v>
      </c>
      <c r="AE196" s="79">
        <f>'Раздел 3'!AE315</f>
        <v>1</v>
      </c>
      <c r="AF196" s="79">
        <f>'Раздел 3'!AF315</f>
        <v>0</v>
      </c>
    </row>
    <row r="197" spans="1:32" x14ac:dyDescent="0.25">
      <c r="A197" s="56" t="s">
        <v>500</v>
      </c>
      <c r="B197" s="27" t="s">
        <v>818</v>
      </c>
      <c r="C197" s="79">
        <f>'Раздел 3'!C316</f>
        <v>0</v>
      </c>
      <c r="D197" s="79">
        <f>'Раздел 3'!D316</f>
        <v>0</v>
      </c>
      <c r="E197" s="79">
        <f>'Раздел 3'!E316</f>
        <v>0</v>
      </c>
      <c r="F197" s="79">
        <f>'Раздел 3'!F316</f>
        <v>0</v>
      </c>
      <c r="G197" s="79">
        <f>'Раздел 3'!G316</f>
        <v>0</v>
      </c>
      <c r="H197" s="79">
        <f>'Раздел 3'!H316</f>
        <v>0</v>
      </c>
      <c r="I197" s="79">
        <f>'Раздел 3'!I316</f>
        <v>0</v>
      </c>
      <c r="J197" s="79">
        <f>'Раздел 3'!J316</f>
        <v>0</v>
      </c>
      <c r="K197" s="79">
        <f>'Раздел 3'!K316</f>
        <v>0</v>
      </c>
      <c r="L197" s="79">
        <f>'Раздел 3'!L316</f>
        <v>0</v>
      </c>
      <c r="M197" s="79">
        <f>'Раздел 3'!M316</f>
        <v>0</v>
      </c>
      <c r="N197" s="79">
        <f>'Раздел 3'!N316</f>
        <v>0</v>
      </c>
      <c r="O197" s="79">
        <f>'Раздел 3'!O316</f>
        <v>0</v>
      </c>
      <c r="P197" s="79">
        <f>'Раздел 3'!P316</f>
        <v>0</v>
      </c>
      <c r="Q197" s="79">
        <f>'Раздел 3'!Q316</f>
        <v>0</v>
      </c>
      <c r="R197" s="79">
        <f>'Раздел 3'!R316</f>
        <v>0</v>
      </c>
      <c r="S197" s="79">
        <f>'Раздел 3'!S316</f>
        <v>0</v>
      </c>
      <c r="T197" s="79">
        <f>'Раздел 3'!T316</f>
        <v>0</v>
      </c>
      <c r="U197" s="79">
        <f>'Раздел 3'!U316</f>
        <v>0</v>
      </c>
      <c r="V197" s="79">
        <f>'Раздел 3'!V316</f>
        <v>0</v>
      </c>
      <c r="W197" s="79">
        <f>'Раздел 3'!W316</f>
        <v>0</v>
      </c>
      <c r="X197" s="79">
        <f>'Раздел 3'!X316</f>
        <v>0</v>
      </c>
      <c r="Y197" s="79">
        <f>'Раздел 3'!Y316</f>
        <v>0</v>
      </c>
      <c r="Z197" s="79">
        <f>'Раздел 3'!Z316</f>
        <v>0</v>
      </c>
      <c r="AA197" s="79">
        <f>'Раздел 3'!AA316</f>
        <v>0</v>
      </c>
      <c r="AB197" s="79">
        <f>'Раздел 3'!AB316</f>
        <v>0</v>
      </c>
      <c r="AC197" s="79">
        <f>'Раздел 3'!AC316</f>
        <v>0</v>
      </c>
      <c r="AD197" s="79">
        <f>'Раздел 3'!AD316</f>
        <v>0</v>
      </c>
      <c r="AE197" s="79">
        <f>'Раздел 3'!AE316</f>
        <v>0</v>
      </c>
      <c r="AF197" s="79">
        <f>'Раздел 3'!AF316</f>
        <v>0</v>
      </c>
    </row>
    <row r="198" spans="1:32" x14ac:dyDescent="0.25">
      <c r="A198" s="56" t="s">
        <v>502</v>
      </c>
      <c r="B198" s="27" t="s">
        <v>819</v>
      </c>
      <c r="C198" s="79">
        <f>'Раздел 3'!C317</f>
        <v>0</v>
      </c>
      <c r="D198" s="79">
        <f>'Раздел 3'!D317</f>
        <v>0</v>
      </c>
      <c r="E198" s="79">
        <f>'Раздел 3'!E317</f>
        <v>0</v>
      </c>
      <c r="F198" s="79">
        <f>'Раздел 3'!F317</f>
        <v>0</v>
      </c>
      <c r="G198" s="79">
        <f>'Раздел 3'!G317</f>
        <v>0</v>
      </c>
      <c r="H198" s="79">
        <f>'Раздел 3'!H317</f>
        <v>0</v>
      </c>
      <c r="I198" s="79">
        <f>'Раздел 3'!I317</f>
        <v>0</v>
      </c>
      <c r="J198" s="79">
        <f>'Раздел 3'!J317</f>
        <v>0</v>
      </c>
      <c r="K198" s="79">
        <f>'Раздел 3'!K317</f>
        <v>0</v>
      </c>
      <c r="L198" s="79">
        <f>'Раздел 3'!L317</f>
        <v>0</v>
      </c>
      <c r="M198" s="79">
        <f>'Раздел 3'!M317</f>
        <v>0</v>
      </c>
      <c r="N198" s="79">
        <f>'Раздел 3'!N317</f>
        <v>0</v>
      </c>
      <c r="O198" s="79">
        <f>'Раздел 3'!O317</f>
        <v>0</v>
      </c>
      <c r="P198" s="79">
        <f>'Раздел 3'!P317</f>
        <v>0</v>
      </c>
      <c r="Q198" s="79">
        <f>'Раздел 3'!Q317</f>
        <v>0</v>
      </c>
      <c r="R198" s="79">
        <f>'Раздел 3'!R317</f>
        <v>0</v>
      </c>
      <c r="S198" s="79">
        <f>'Раздел 3'!S317</f>
        <v>0</v>
      </c>
      <c r="T198" s="79">
        <f>'Раздел 3'!T317</f>
        <v>0</v>
      </c>
      <c r="U198" s="79">
        <f>'Раздел 3'!U317</f>
        <v>0</v>
      </c>
      <c r="V198" s="79">
        <f>'Раздел 3'!V317</f>
        <v>0</v>
      </c>
      <c r="W198" s="79">
        <f>'Раздел 3'!W317</f>
        <v>0</v>
      </c>
      <c r="X198" s="79">
        <f>'Раздел 3'!X317</f>
        <v>0</v>
      </c>
      <c r="Y198" s="79">
        <f>'Раздел 3'!Y317</f>
        <v>0</v>
      </c>
      <c r="Z198" s="79">
        <f>'Раздел 3'!Z317</f>
        <v>0</v>
      </c>
      <c r="AA198" s="79">
        <f>'Раздел 3'!AA317</f>
        <v>0</v>
      </c>
      <c r="AB198" s="79">
        <f>'Раздел 3'!AB317</f>
        <v>0</v>
      </c>
      <c r="AC198" s="79">
        <f>'Раздел 3'!AC317</f>
        <v>0</v>
      </c>
      <c r="AD198" s="79">
        <f>'Раздел 3'!AD317</f>
        <v>0</v>
      </c>
      <c r="AE198" s="79">
        <f>'Раздел 3'!AE317</f>
        <v>0</v>
      </c>
      <c r="AF198" s="79">
        <f>'Раздел 3'!AF317</f>
        <v>0</v>
      </c>
    </row>
    <row r="199" spans="1:32" x14ac:dyDescent="0.25">
      <c r="A199" s="56" t="s">
        <v>504</v>
      </c>
      <c r="B199" s="27" t="s">
        <v>820</v>
      </c>
      <c r="C199" s="79">
        <f>'Раздел 3'!C318</f>
        <v>0</v>
      </c>
      <c r="D199" s="79">
        <f>'Раздел 3'!D318</f>
        <v>0</v>
      </c>
      <c r="E199" s="79">
        <f>'Раздел 3'!E318</f>
        <v>0</v>
      </c>
      <c r="F199" s="79">
        <f>'Раздел 3'!F318</f>
        <v>0</v>
      </c>
      <c r="G199" s="79">
        <f>'Раздел 3'!G318</f>
        <v>0</v>
      </c>
      <c r="H199" s="79">
        <f>'Раздел 3'!H318</f>
        <v>0</v>
      </c>
      <c r="I199" s="79">
        <f>'Раздел 3'!I318</f>
        <v>0</v>
      </c>
      <c r="J199" s="79">
        <f>'Раздел 3'!J318</f>
        <v>0</v>
      </c>
      <c r="K199" s="79">
        <f>'Раздел 3'!K318</f>
        <v>0</v>
      </c>
      <c r="L199" s="79">
        <f>'Раздел 3'!L318</f>
        <v>0</v>
      </c>
      <c r="M199" s="79">
        <f>'Раздел 3'!M318</f>
        <v>0</v>
      </c>
      <c r="N199" s="79">
        <f>'Раздел 3'!N318</f>
        <v>0</v>
      </c>
      <c r="O199" s="79">
        <f>'Раздел 3'!O318</f>
        <v>0</v>
      </c>
      <c r="P199" s="79">
        <f>'Раздел 3'!P318</f>
        <v>0</v>
      </c>
      <c r="Q199" s="79">
        <f>'Раздел 3'!Q318</f>
        <v>0</v>
      </c>
      <c r="R199" s="79">
        <f>'Раздел 3'!R318</f>
        <v>0</v>
      </c>
      <c r="S199" s="79">
        <f>'Раздел 3'!S318</f>
        <v>0</v>
      </c>
      <c r="T199" s="79">
        <f>'Раздел 3'!T318</f>
        <v>0</v>
      </c>
      <c r="U199" s="79">
        <f>'Раздел 3'!U318</f>
        <v>0</v>
      </c>
      <c r="V199" s="79">
        <f>'Раздел 3'!V318</f>
        <v>0</v>
      </c>
      <c r="W199" s="79">
        <f>'Раздел 3'!W318</f>
        <v>0</v>
      </c>
      <c r="X199" s="79">
        <f>'Раздел 3'!X318</f>
        <v>0</v>
      </c>
      <c r="Y199" s="79">
        <f>'Раздел 3'!Y318</f>
        <v>0</v>
      </c>
      <c r="Z199" s="79">
        <f>'Раздел 3'!Z318</f>
        <v>0</v>
      </c>
      <c r="AA199" s="79">
        <f>'Раздел 3'!AA318</f>
        <v>0</v>
      </c>
      <c r="AB199" s="79">
        <f>'Раздел 3'!AB318</f>
        <v>0</v>
      </c>
      <c r="AC199" s="79">
        <f>'Раздел 3'!AC318</f>
        <v>0</v>
      </c>
      <c r="AD199" s="79">
        <f>'Раздел 3'!AD318</f>
        <v>0</v>
      </c>
      <c r="AE199" s="79">
        <f>'Раздел 3'!AE318</f>
        <v>0</v>
      </c>
      <c r="AF199" s="79">
        <f>'Раздел 3'!AF318</f>
        <v>0</v>
      </c>
    </row>
    <row r="200" spans="1:32" x14ac:dyDescent="0.25">
      <c r="A200" s="56" t="s">
        <v>506</v>
      </c>
      <c r="B200" s="27" t="s">
        <v>821</v>
      </c>
      <c r="C200" s="79">
        <f>'Раздел 3'!C319</f>
        <v>0</v>
      </c>
      <c r="D200" s="79">
        <f>'Раздел 3'!D319</f>
        <v>0</v>
      </c>
      <c r="E200" s="79">
        <f>'Раздел 3'!E319</f>
        <v>0</v>
      </c>
      <c r="F200" s="79">
        <f>'Раздел 3'!F319</f>
        <v>0</v>
      </c>
      <c r="G200" s="79">
        <f>'Раздел 3'!G319</f>
        <v>0</v>
      </c>
      <c r="H200" s="79">
        <f>'Раздел 3'!H319</f>
        <v>0</v>
      </c>
      <c r="I200" s="79">
        <f>'Раздел 3'!I319</f>
        <v>0</v>
      </c>
      <c r="J200" s="79">
        <f>'Раздел 3'!J319</f>
        <v>0</v>
      </c>
      <c r="K200" s="79">
        <f>'Раздел 3'!K319</f>
        <v>0</v>
      </c>
      <c r="L200" s="79">
        <f>'Раздел 3'!L319</f>
        <v>0</v>
      </c>
      <c r="M200" s="79">
        <f>'Раздел 3'!M319</f>
        <v>0</v>
      </c>
      <c r="N200" s="79">
        <f>'Раздел 3'!N319</f>
        <v>0</v>
      </c>
      <c r="O200" s="79">
        <f>'Раздел 3'!O319</f>
        <v>0</v>
      </c>
      <c r="P200" s="79">
        <f>'Раздел 3'!P319</f>
        <v>0</v>
      </c>
      <c r="Q200" s="79">
        <f>'Раздел 3'!Q319</f>
        <v>0</v>
      </c>
      <c r="R200" s="79">
        <f>'Раздел 3'!R319</f>
        <v>0</v>
      </c>
      <c r="S200" s="79">
        <f>'Раздел 3'!S319</f>
        <v>0</v>
      </c>
      <c r="T200" s="79">
        <f>'Раздел 3'!T319</f>
        <v>0</v>
      </c>
      <c r="U200" s="79">
        <f>'Раздел 3'!U319</f>
        <v>0</v>
      </c>
      <c r="V200" s="79">
        <f>'Раздел 3'!V319</f>
        <v>0</v>
      </c>
      <c r="W200" s="79">
        <f>'Раздел 3'!W319</f>
        <v>0</v>
      </c>
      <c r="X200" s="79">
        <f>'Раздел 3'!X319</f>
        <v>0</v>
      </c>
      <c r="Y200" s="79">
        <f>'Раздел 3'!Y319</f>
        <v>0</v>
      </c>
      <c r="Z200" s="79">
        <f>'Раздел 3'!Z319</f>
        <v>0</v>
      </c>
      <c r="AA200" s="79">
        <f>'Раздел 3'!AA319</f>
        <v>0</v>
      </c>
      <c r="AB200" s="79">
        <f>'Раздел 3'!AB319</f>
        <v>0</v>
      </c>
      <c r="AC200" s="79">
        <f>'Раздел 3'!AC319</f>
        <v>0</v>
      </c>
      <c r="AD200" s="79">
        <f>'Раздел 3'!AD319</f>
        <v>0</v>
      </c>
      <c r="AE200" s="79">
        <f>'Раздел 3'!AE319</f>
        <v>0</v>
      </c>
      <c r="AF200" s="79">
        <f>'Раздел 3'!AF319</f>
        <v>0</v>
      </c>
    </row>
    <row r="201" spans="1:32" x14ac:dyDescent="0.25">
      <c r="A201" s="29" t="s">
        <v>508</v>
      </c>
      <c r="B201" s="27" t="s">
        <v>822</v>
      </c>
      <c r="C201" s="73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</row>
    <row r="202" spans="1:32" ht="21" x14ac:dyDescent="0.25">
      <c r="A202" s="29" t="s">
        <v>510</v>
      </c>
      <c r="B202" s="27" t="s">
        <v>823</v>
      </c>
      <c r="C202" s="73">
        <f>SUMIF(РазделЗап2!$D$7:$D$200,"=1",C7:C200)</f>
        <v>25036</v>
      </c>
      <c r="D202" s="73">
        <f>SUMIF(РазделЗап2!$D$7:$D$200,"=1",D7:D200)</f>
        <v>5566</v>
      </c>
      <c r="E202" s="73">
        <f>SUMIF(РазделЗап2!$D$7:$D$200,"=1",E7:E200)</f>
        <v>4535</v>
      </c>
      <c r="F202" s="73">
        <f>SUMIF(РазделЗап2!$D$7:$D$200,"=1",F7:F200)</f>
        <v>3571</v>
      </c>
      <c r="G202" s="73">
        <f>SUMIF(РазделЗап2!$D$7:$D$200,"=1",G7:G200)</f>
        <v>3422</v>
      </c>
      <c r="H202" s="73">
        <f>SUMIF(РазделЗап2!$D$7:$D$200,"=1",H7:H200)</f>
        <v>2522</v>
      </c>
      <c r="I202" s="73">
        <f>SUMIF(РазделЗап2!$D$7:$D$200,"=1",I7:I200)</f>
        <v>1882</v>
      </c>
      <c r="J202" s="73">
        <f>SUMIF(РазделЗап2!$D$7:$D$200,"=1",J7:J200)</f>
        <v>1443</v>
      </c>
      <c r="K202" s="73">
        <f>SUMIF(РазделЗап2!$D$7:$D$200,"=1",K7:K200)</f>
        <v>1113</v>
      </c>
      <c r="L202" s="73">
        <f>SUMIF(РазделЗап2!$D$7:$D$200,"=1",L7:L200)</f>
        <v>41</v>
      </c>
      <c r="M202" s="73">
        <f>SUMIF(РазделЗап2!$D$7:$D$200,"=1",M7:M200)</f>
        <v>416</v>
      </c>
      <c r="N202" s="73">
        <f>SUMIF(РазделЗап2!$D$7:$D$200,"=1",N7:N200)</f>
        <v>110</v>
      </c>
      <c r="O202" s="73">
        <f>SUMIF(РазделЗап2!$D$7:$D$200,"=1",O7:O200)</f>
        <v>77</v>
      </c>
      <c r="P202" s="73">
        <f>SUMIF(РазделЗап2!$D$7:$D$200,"=1",P7:P200)</f>
        <v>30</v>
      </c>
      <c r="Q202" s="73">
        <f>SUMIF(РазделЗап2!$D$7:$D$200,"=1",Q7:Q200)</f>
        <v>106</v>
      </c>
      <c r="R202" s="73">
        <f>SUMIF(РазделЗап2!$D$7:$D$200,"=1",R7:R200)</f>
        <v>123</v>
      </c>
      <c r="S202" s="73">
        <f>SUMIF(РазделЗап2!$D$7:$D$200,"=1",S7:S200)</f>
        <v>39</v>
      </c>
      <c r="T202" s="73">
        <f>SUMIF(РазделЗап2!$D$7:$D$200,"=1",T7:T200)</f>
        <v>11</v>
      </c>
      <c r="U202" s="73">
        <f>SUMIF(РазделЗап2!$D$7:$D$200,"=1",U7:U200)</f>
        <v>3</v>
      </c>
      <c r="V202" s="73">
        <f>SUMIF(РазделЗап2!$D$7:$D$200,"=1",V7:V200)</f>
        <v>26</v>
      </c>
      <c r="W202" s="73">
        <f>SUMIF(РазделЗап2!$D$7:$D$200,"=1",W7:W200)</f>
        <v>7573</v>
      </c>
      <c r="X202" s="73">
        <f>SUMIF(РазделЗап2!$D$7:$D$200,"=1",X7:X200)</f>
        <v>5666</v>
      </c>
      <c r="Y202" s="73">
        <f>SUMIF(РазделЗап2!$D$7:$D$200,"=1",Y7:Y200)</f>
        <v>1736</v>
      </c>
      <c r="Z202" s="73">
        <f>SUMIF(РазделЗап2!$D$7:$D$200,"=1",Z7:Z200)</f>
        <v>132</v>
      </c>
      <c r="AA202" s="73">
        <f>SUMIF(РазделЗап2!$D$7:$D$200,"=1",AA7:AA200)</f>
        <v>39</v>
      </c>
      <c r="AB202" s="73">
        <f>SUMIF(РазделЗап2!$D$7:$D$200,"=1",AB7:AB200)</f>
        <v>5538</v>
      </c>
      <c r="AC202" s="73">
        <f>SUMIF(РазделЗап2!$D$7:$D$200,"=1",AC7:AC200)</f>
        <v>2921</v>
      </c>
      <c r="AD202" s="73">
        <f>SUMIF(РазделЗап2!$D$7:$D$200,"=1",AD7:AD200)</f>
        <v>2328</v>
      </c>
      <c r="AE202" s="73">
        <f>SUMIF(РазделЗап2!$D$7:$D$200,"=1",AE7:AE200)</f>
        <v>230</v>
      </c>
      <c r="AF202" s="73">
        <f>SUMIF(РазделЗап2!$D$7:$D$200,"=1",AF7:AF200)</f>
        <v>59</v>
      </c>
    </row>
  </sheetData>
  <mergeCells count="16">
    <mergeCell ref="A1:AF1"/>
    <mergeCell ref="A2:A5"/>
    <mergeCell ref="B2:B5"/>
    <mergeCell ref="C2:V2"/>
    <mergeCell ref="W2:AA2"/>
    <mergeCell ref="AB2:AF2"/>
    <mergeCell ref="C3:C5"/>
    <mergeCell ref="D3:V3"/>
    <mergeCell ref="W3:W5"/>
    <mergeCell ref="X3:AA4"/>
    <mergeCell ref="AB3:AB5"/>
    <mergeCell ref="AC3:AF4"/>
    <mergeCell ref="D4:F4"/>
    <mergeCell ref="G4:L4"/>
    <mergeCell ref="M4:Q4"/>
    <mergeCell ref="R4:V4"/>
  </mergeCells>
  <dataValidations count="2">
    <dataValidation type="whole" allowBlank="1" showInputMessage="1" showErrorMessage="1" sqref="D201:AF201" xr:uid="{9D906FEC-E0E9-4492-87A7-A7642DC24209}">
      <formula1>1</formula1>
      <formula2>1</formula2>
    </dataValidation>
    <dataValidation type="whole" allowBlank="1" showInputMessage="1" showErrorMessage="1" sqref="C7:C202 D7:AF200 D202:AF202" xr:uid="{7981AF25-45C5-405C-9E67-A4BED2D153A7}">
      <formula1>0</formula1>
      <formula2>10000000</formula2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CB36B-7AF4-47DA-BB60-03567CC97C04}">
  <sheetPr codeName="Лист14"/>
  <dimension ref="A1:Z202"/>
  <sheetViews>
    <sheetView topLeftCell="B180" workbookViewId="0">
      <selection activeCell="C203" sqref="C203"/>
    </sheetView>
  </sheetViews>
  <sheetFormatPr defaultRowHeight="15" x14ac:dyDescent="0.25"/>
  <cols>
    <col min="1" max="1" width="18.5703125" customWidth="1"/>
  </cols>
  <sheetData>
    <row r="1" spans="1:26" x14ac:dyDescent="0.25">
      <c r="A1" s="224" t="s">
        <v>654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86"/>
    </row>
    <row r="2" spans="1:26" x14ac:dyDescent="0.25">
      <c r="A2" s="194" t="s">
        <v>44</v>
      </c>
      <c r="B2" s="237" t="s">
        <v>45</v>
      </c>
      <c r="C2" s="226" t="s">
        <v>836</v>
      </c>
      <c r="D2" s="226"/>
      <c r="E2" s="226"/>
      <c r="F2" s="226"/>
      <c r="G2" s="226"/>
      <c r="H2" s="226"/>
      <c r="I2" s="226"/>
      <c r="J2" s="226"/>
      <c r="K2" s="226"/>
      <c r="L2" s="226"/>
      <c r="M2" s="238" t="s">
        <v>777</v>
      </c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191" t="s">
        <v>877</v>
      </c>
    </row>
    <row r="3" spans="1:26" x14ac:dyDescent="0.25">
      <c r="A3" s="194"/>
      <c r="B3" s="237"/>
      <c r="C3" s="191" t="s">
        <v>606</v>
      </c>
      <c r="D3" s="191" t="s">
        <v>532</v>
      </c>
      <c r="E3" s="191"/>
      <c r="F3" s="191"/>
      <c r="G3" s="191"/>
      <c r="H3" s="191" t="s">
        <v>533</v>
      </c>
      <c r="I3" s="191"/>
      <c r="J3" s="191"/>
      <c r="K3" s="191"/>
      <c r="L3" s="191"/>
      <c r="M3" s="191" t="s">
        <v>534</v>
      </c>
      <c r="N3" s="191"/>
      <c r="O3" s="191"/>
      <c r="P3" s="191"/>
      <c r="Q3" s="191" t="s">
        <v>535</v>
      </c>
      <c r="R3" s="191"/>
      <c r="S3" s="191"/>
      <c r="T3" s="191"/>
      <c r="U3" s="191" t="s">
        <v>536</v>
      </c>
      <c r="V3" s="191"/>
      <c r="W3" s="191"/>
      <c r="X3" s="191"/>
      <c r="Y3" s="191"/>
      <c r="Z3" s="191"/>
    </row>
    <row r="4" spans="1:26" x14ac:dyDescent="0.25">
      <c r="A4" s="194"/>
      <c r="B4" s="237"/>
      <c r="C4" s="191"/>
      <c r="D4" s="191" t="s">
        <v>531</v>
      </c>
      <c r="E4" s="191" t="s">
        <v>537</v>
      </c>
      <c r="F4" s="191"/>
      <c r="G4" s="191"/>
      <c r="H4" s="191" t="s">
        <v>531</v>
      </c>
      <c r="I4" s="191" t="s">
        <v>537</v>
      </c>
      <c r="J4" s="191"/>
      <c r="K4" s="191"/>
      <c r="L4" s="191"/>
      <c r="M4" s="191" t="s">
        <v>531</v>
      </c>
      <c r="N4" s="191" t="s">
        <v>537</v>
      </c>
      <c r="O4" s="191"/>
      <c r="P4" s="191"/>
      <c r="Q4" s="191" t="s">
        <v>531</v>
      </c>
      <c r="R4" s="191" t="s">
        <v>537</v>
      </c>
      <c r="S4" s="191"/>
      <c r="T4" s="191"/>
      <c r="U4" s="191" t="s">
        <v>531</v>
      </c>
      <c r="V4" s="191" t="s">
        <v>537</v>
      </c>
      <c r="W4" s="191"/>
      <c r="X4" s="191"/>
      <c r="Y4" s="191"/>
      <c r="Z4" s="191"/>
    </row>
    <row r="5" spans="1:26" ht="21" x14ac:dyDescent="0.25">
      <c r="A5" s="194"/>
      <c r="B5" s="237"/>
      <c r="C5" s="191"/>
      <c r="D5" s="191"/>
      <c r="E5" s="63" t="s">
        <v>538</v>
      </c>
      <c r="F5" s="63" t="s">
        <v>539</v>
      </c>
      <c r="G5" s="63" t="s">
        <v>540</v>
      </c>
      <c r="H5" s="191"/>
      <c r="I5" s="63" t="s">
        <v>541</v>
      </c>
      <c r="J5" s="63" t="s">
        <v>542</v>
      </c>
      <c r="K5" s="63" t="s">
        <v>543</v>
      </c>
      <c r="L5" s="63" t="s">
        <v>645</v>
      </c>
      <c r="M5" s="191"/>
      <c r="N5" s="63" t="s">
        <v>538</v>
      </c>
      <c r="O5" s="63" t="s">
        <v>539</v>
      </c>
      <c r="P5" s="63" t="s">
        <v>540</v>
      </c>
      <c r="Q5" s="191"/>
      <c r="R5" s="63" t="s">
        <v>538</v>
      </c>
      <c r="S5" s="63" t="s">
        <v>539</v>
      </c>
      <c r="T5" s="63" t="s">
        <v>540</v>
      </c>
      <c r="U5" s="191"/>
      <c r="V5" s="63" t="s">
        <v>541</v>
      </c>
      <c r="W5" s="63" t="s">
        <v>542</v>
      </c>
      <c r="X5" s="63" t="s">
        <v>543</v>
      </c>
      <c r="Y5" s="63" t="s">
        <v>645</v>
      </c>
      <c r="Z5" s="191"/>
    </row>
    <row r="6" spans="1:26" x14ac:dyDescent="0.25">
      <c r="A6" s="63">
        <v>1</v>
      </c>
      <c r="B6" s="63">
        <v>2</v>
      </c>
      <c r="C6" s="63">
        <v>3</v>
      </c>
      <c r="D6" s="63">
        <v>4</v>
      </c>
      <c r="E6" s="63">
        <v>5</v>
      </c>
      <c r="F6" s="63">
        <v>6</v>
      </c>
      <c r="G6" s="63">
        <v>7</v>
      </c>
      <c r="H6" s="63">
        <v>8</v>
      </c>
      <c r="I6" s="63">
        <v>9</v>
      </c>
      <c r="J6" s="63">
        <v>10</v>
      </c>
      <c r="K6" s="63">
        <v>11</v>
      </c>
      <c r="L6" s="63">
        <v>12</v>
      </c>
      <c r="M6" s="63">
        <v>13</v>
      </c>
      <c r="N6" s="63">
        <v>14</v>
      </c>
      <c r="O6" s="63">
        <v>15</v>
      </c>
      <c r="P6" s="63">
        <v>16</v>
      </c>
      <c r="Q6" s="63">
        <v>17</v>
      </c>
      <c r="R6" s="63">
        <v>18</v>
      </c>
      <c r="S6" s="63">
        <v>19</v>
      </c>
      <c r="T6" s="63">
        <v>20</v>
      </c>
      <c r="U6" s="63">
        <v>21</v>
      </c>
      <c r="V6" s="63">
        <v>22</v>
      </c>
      <c r="W6" s="63">
        <v>23</v>
      </c>
      <c r="X6" s="63">
        <v>24</v>
      </c>
      <c r="Y6" s="63">
        <v>25</v>
      </c>
      <c r="Z6" s="63">
        <v>26</v>
      </c>
    </row>
    <row r="7" spans="1:26" x14ac:dyDescent="0.25">
      <c r="A7" s="56" t="s">
        <v>50</v>
      </c>
      <c r="B7" s="27" t="s">
        <v>17</v>
      </c>
      <c r="C7" s="79">
        <f>'Раздел 4'!C7</f>
        <v>0</v>
      </c>
      <c r="D7" s="79">
        <f>'Раздел 4'!D7</f>
        <v>0</v>
      </c>
      <c r="E7" s="79">
        <f>'Раздел 4'!E7</f>
        <v>0</v>
      </c>
      <c r="F7" s="79">
        <f>'Раздел 4'!F7</f>
        <v>0</v>
      </c>
      <c r="G7" s="79">
        <f>'Раздел 4'!G7</f>
        <v>0</v>
      </c>
      <c r="H7" s="79">
        <f>'Раздел 4'!H7</f>
        <v>0</v>
      </c>
      <c r="I7" s="79">
        <f>'Раздел 4'!I7</f>
        <v>0</v>
      </c>
      <c r="J7" s="79">
        <f>'Раздел 4'!J7</f>
        <v>0</v>
      </c>
      <c r="K7" s="79">
        <f>'Раздел 4'!K7</f>
        <v>0</v>
      </c>
      <c r="L7" s="79">
        <f>'Раздел 4'!L7</f>
        <v>0</v>
      </c>
      <c r="M7" s="79">
        <f>'Раздел 4'!M7</f>
        <v>0</v>
      </c>
      <c r="N7" s="79">
        <f>'Раздел 4'!N7</f>
        <v>0</v>
      </c>
      <c r="O7" s="79">
        <f>'Раздел 4'!O7</f>
        <v>0</v>
      </c>
      <c r="P7" s="79">
        <f>'Раздел 4'!P7</f>
        <v>0</v>
      </c>
      <c r="Q7" s="79">
        <f>'Раздел 4'!Q7</f>
        <v>0</v>
      </c>
      <c r="R7" s="79">
        <f>'Раздел 4'!R7</f>
        <v>0</v>
      </c>
      <c r="S7" s="79">
        <f>'Раздел 4'!S7</f>
        <v>0</v>
      </c>
      <c r="T7" s="79">
        <f>'Раздел 4'!T7</f>
        <v>0</v>
      </c>
      <c r="U7" s="79">
        <f>'Раздел 4'!U7</f>
        <v>0</v>
      </c>
      <c r="V7" s="79">
        <f>'Раздел 4'!V7</f>
        <v>0</v>
      </c>
      <c r="W7" s="79">
        <f>'Раздел 4'!W7</f>
        <v>0</v>
      </c>
      <c r="X7" s="79">
        <f>'Раздел 4'!X7</f>
        <v>0</v>
      </c>
      <c r="Y7" s="79">
        <f>'Раздел 4'!Y7</f>
        <v>0</v>
      </c>
      <c r="Z7" s="79">
        <f>'Раздел 4'!Z7</f>
        <v>0</v>
      </c>
    </row>
    <row r="8" spans="1:26" x14ac:dyDescent="0.25">
      <c r="A8" s="56" t="s">
        <v>633</v>
      </c>
      <c r="B8" s="27" t="s">
        <v>18</v>
      </c>
      <c r="C8" s="79">
        <f>'Раздел 4'!C8</f>
        <v>0</v>
      </c>
      <c r="D8" s="79">
        <f>'Раздел 4'!D8</f>
        <v>0</v>
      </c>
      <c r="E8" s="79">
        <f>'Раздел 4'!E8</f>
        <v>0</v>
      </c>
      <c r="F8" s="79">
        <f>'Раздел 4'!F8</f>
        <v>0</v>
      </c>
      <c r="G8" s="79">
        <f>'Раздел 4'!G8</f>
        <v>0</v>
      </c>
      <c r="H8" s="79">
        <f>'Раздел 4'!H8</f>
        <v>0</v>
      </c>
      <c r="I8" s="79">
        <f>'Раздел 4'!I8</f>
        <v>0</v>
      </c>
      <c r="J8" s="79">
        <f>'Раздел 4'!J8</f>
        <v>0</v>
      </c>
      <c r="K8" s="79">
        <f>'Раздел 4'!K8</f>
        <v>0</v>
      </c>
      <c r="L8" s="79">
        <f>'Раздел 4'!L8</f>
        <v>0</v>
      </c>
      <c r="M8" s="79">
        <f>'Раздел 4'!M8</f>
        <v>0</v>
      </c>
      <c r="N8" s="79">
        <f>'Раздел 4'!N8</f>
        <v>0</v>
      </c>
      <c r="O8" s="79">
        <f>'Раздел 4'!O8</f>
        <v>0</v>
      </c>
      <c r="P8" s="79">
        <f>'Раздел 4'!P8</f>
        <v>0</v>
      </c>
      <c r="Q8" s="79">
        <f>'Раздел 4'!Q8</f>
        <v>0</v>
      </c>
      <c r="R8" s="79">
        <f>'Раздел 4'!R8</f>
        <v>0</v>
      </c>
      <c r="S8" s="79">
        <f>'Раздел 4'!S8</f>
        <v>0</v>
      </c>
      <c r="T8" s="79">
        <f>'Раздел 4'!T8</f>
        <v>0</v>
      </c>
      <c r="U8" s="79">
        <f>'Раздел 4'!U8</f>
        <v>0</v>
      </c>
      <c r="V8" s="79">
        <f>'Раздел 4'!V8</f>
        <v>0</v>
      </c>
      <c r="W8" s="79">
        <f>'Раздел 4'!W8</f>
        <v>0</v>
      </c>
      <c r="X8" s="79">
        <f>'Раздел 4'!X8</f>
        <v>0</v>
      </c>
      <c r="Y8" s="79">
        <f>'Раздел 4'!Y8</f>
        <v>0</v>
      </c>
      <c r="Z8" s="79">
        <f>'Раздел 4'!Z8</f>
        <v>0</v>
      </c>
    </row>
    <row r="9" spans="1:26" x14ac:dyDescent="0.25">
      <c r="A9" s="56" t="s">
        <v>51</v>
      </c>
      <c r="B9" s="27" t="s">
        <v>19</v>
      </c>
      <c r="C9" s="79">
        <f>'Раздел 4'!C9</f>
        <v>0</v>
      </c>
      <c r="D9" s="79">
        <f>'Раздел 4'!D9</f>
        <v>0</v>
      </c>
      <c r="E9" s="79">
        <f>'Раздел 4'!E9</f>
        <v>0</v>
      </c>
      <c r="F9" s="79">
        <f>'Раздел 4'!F9</f>
        <v>0</v>
      </c>
      <c r="G9" s="79">
        <f>'Раздел 4'!G9</f>
        <v>0</v>
      </c>
      <c r="H9" s="79">
        <f>'Раздел 4'!H9</f>
        <v>0</v>
      </c>
      <c r="I9" s="79">
        <f>'Раздел 4'!I9</f>
        <v>0</v>
      </c>
      <c r="J9" s="79">
        <f>'Раздел 4'!J9</f>
        <v>0</v>
      </c>
      <c r="K9" s="79">
        <f>'Раздел 4'!K9</f>
        <v>0</v>
      </c>
      <c r="L9" s="79">
        <f>'Раздел 4'!L9</f>
        <v>0</v>
      </c>
      <c r="M9" s="79">
        <f>'Раздел 4'!M9</f>
        <v>0</v>
      </c>
      <c r="N9" s="79">
        <f>'Раздел 4'!N9</f>
        <v>0</v>
      </c>
      <c r="O9" s="79">
        <f>'Раздел 4'!O9</f>
        <v>0</v>
      </c>
      <c r="P9" s="79">
        <f>'Раздел 4'!P9</f>
        <v>0</v>
      </c>
      <c r="Q9" s="79">
        <f>'Раздел 4'!Q9</f>
        <v>0</v>
      </c>
      <c r="R9" s="79">
        <f>'Раздел 4'!R9</f>
        <v>0</v>
      </c>
      <c r="S9" s="79">
        <f>'Раздел 4'!S9</f>
        <v>0</v>
      </c>
      <c r="T9" s="79">
        <f>'Раздел 4'!T9</f>
        <v>0</v>
      </c>
      <c r="U9" s="79">
        <f>'Раздел 4'!U9</f>
        <v>0</v>
      </c>
      <c r="V9" s="79">
        <f>'Раздел 4'!V9</f>
        <v>0</v>
      </c>
      <c r="W9" s="79">
        <f>'Раздел 4'!W9</f>
        <v>0</v>
      </c>
      <c r="X9" s="79">
        <f>'Раздел 4'!X9</f>
        <v>0</v>
      </c>
      <c r="Y9" s="79">
        <f>'Раздел 4'!Y9</f>
        <v>0</v>
      </c>
      <c r="Z9" s="79">
        <f>'Раздел 4'!Z9</f>
        <v>0</v>
      </c>
    </row>
    <row r="10" spans="1:26" x14ac:dyDescent="0.25">
      <c r="A10" s="56" t="s">
        <v>52</v>
      </c>
      <c r="B10" s="27" t="s">
        <v>20</v>
      </c>
      <c r="C10" s="79">
        <f>'Раздел 4'!C10</f>
        <v>0</v>
      </c>
      <c r="D10" s="79">
        <f>'Раздел 4'!D10</f>
        <v>0</v>
      </c>
      <c r="E10" s="79">
        <f>'Раздел 4'!E10</f>
        <v>0</v>
      </c>
      <c r="F10" s="79">
        <f>'Раздел 4'!F10</f>
        <v>0</v>
      </c>
      <c r="G10" s="79">
        <f>'Раздел 4'!G10</f>
        <v>0</v>
      </c>
      <c r="H10" s="79">
        <f>'Раздел 4'!H10</f>
        <v>0</v>
      </c>
      <c r="I10" s="79">
        <f>'Раздел 4'!I10</f>
        <v>0</v>
      </c>
      <c r="J10" s="79">
        <f>'Раздел 4'!J10</f>
        <v>0</v>
      </c>
      <c r="K10" s="79">
        <f>'Раздел 4'!K10</f>
        <v>0</v>
      </c>
      <c r="L10" s="79">
        <f>'Раздел 4'!L10</f>
        <v>0</v>
      </c>
      <c r="M10" s="79">
        <f>'Раздел 4'!M10</f>
        <v>0</v>
      </c>
      <c r="N10" s="79">
        <f>'Раздел 4'!N10</f>
        <v>0</v>
      </c>
      <c r="O10" s="79">
        <f>'Раздел 4'!O10</f>
        <v>0</v>
      </c>
      <c r="P10" s="79">
        <f>'Раздел 4'!P10</f>
        <v>0</v>
      </c>
      <c r="Q10" s="79">
        <f>'Раздел 4'!Q10</f>
        <v>0</v>
      </c>
      <c r="R10" s="79">
        <f>'Раздел 4'!R10</f>
        <v>0</v>
      </c>
      <c r="S10" s="79">
        <f>'Раздел 4'!S10</f>
        <v>0</v>
      </c>
      <c r="T10" s="79">
        <f>'Раздел 4'!T10</f>
        <v>0</v>
      </c>
      <c r="U10" s="79">
        <f>'Раздел 4'!U10</f>
        <v>0</v>
      </c>
      <c r="V10" s="79">
        <f>'Раздел 4'!V10</f>
        <v>0</v>
      </c>
      <c r="W10" s="79">
        <f>'Раздел 4'!W10</f>
        <v>0</v>
      </c>
      <c r="X10" s="79">
        <f>'Раздел 4'!X10</f>
        <v>0</v>
      </c>
      <c r="Y10" s="79">
        <f>'Раздел 4'!Y10</f>
        <v>0</v>
      </c>
      <c r="Z10" s="79">
        <f>'Раздел 4'!Z10</f>
        <v>0</v>
      </c>
    </row>
    <row r="11" spans="1:26" x14ac:dyDescent="0.25">
      <c r="A11" s="56" t="s">
        <v>53</v>
      </c>
      <c r="B11" s="27" t="s">
        <v>22</v>
      </c>
      <c r="C11" s="79">
        <f>'Раздел 4'!C11</f>
        <v>0</v>
      </c>
      <c r="D11" s="79">
        <f>'Раздел 4'!D11</f>
        <v>0</v>
      </c>
      <c r="E11" s="79">
        <f>'Раздел 4'!E11</f>
        <v>0</v>
      </c>
      <c r="F11" s="79">
        <f>'Раздел 4'!F11</f>
        <v>0</v>
      </c>
      <c r="G11" s="79">
        <f>'Раздел 4'!G11</f>
        <v>0</v>
      </c>
      <c r="H11" s="79">
        <f>'Раздел 4'!H11</f>
        <v>0</v>
      </c>
      <c r="I11" s="79">
        <f>'Раздел 4'!I11</f>
        <v>0</v>
      </c>
      <c r="J11" s="79">
        <f>'Раздел 4'!J11</f>
        <v>0</v>
      </c>
      <c r="K11" s="79">
        <f>'Раздел 4'!K11</f>
        <v>0</v>
      </c>
      <c r="L11" s="79">
        <f>'Раздел 4'!L11</f>
        <v>0</v>
      </c>
      <c r="M11" s="79">
        <f>'Раздел 4'!M11</f>
        <v>0</v>
      </c>
      <c r="N11" s="79">
        <f>'Раздел 4'!N11</f>
        <v>0</v>
      </c>
      <c r="O11" s="79">
        <f>'Раздел 4'!O11</f>
        <v>0</v>
      </c>
      <c r="P11" s="79">
        <f>'Раздел 4'!P11</f>
        <v>0</v>
      </c>
      <c r="Q11" s="79">
        <f>'Раздел 4'!Q11</f>
        <v>0</v>
      </c>
      <c r="R11" s="79">
        <f>'Раздел 4'!R11</f>
        <v>0</v>
      </c>
      <c r="S11" s="79">
        <f>'Раздел 4'!S11</f>
        <v>0</v>
      </c>
      <c r="T11" s="79">
        <f>'Раздел 4'!T11</f>
        <v>0</v>
      </c>
      <c r="U11" s="79">
        <f>'Раздел 4'!U11</f>
        <v>0</v>
      </c>
      <c r="V11" s="79">
        <f>'Раздел 4'!V11</f>
        <v>0</v>
      </c>
      <c r="W11" s="79">
        <f>'Раздел 4'!W11</f>
        <v>0</v>
      </c>
      <c r="X11" s="79">
        <f>'Раздел 4'!X11</f>
        <v>0</v>
      </c>
      <c r="Y11" s="79">
        <f>'Раздел 4'!Y11</f>
        <v>0</v>
      </c>
      <c r="Z11" s="79">
        <f>'Раздел 4'!Z11</f>
        <v>0</v>
      </c>
    </row>
    <row r="12" spans="1:26" ht="21" x14ac:dyDescent="0.25">
      <c r="A12" s="56" t="s">
        <v>54</v>
      </c>
      <c r="B12" s="27" t="s">
        <v>23</v>
      </c>
      <c r="C12" s="79">
        <f>'Раздел 4'!C12</f>
        <v>0</v>
      </c>
      <c r="D12" s="79">
        <f>'Раздел 4'!D12</f>
        <v>0</v>
      </c>
      <c r="E12" s="79">
        <f>'Раздел 4'!E12</f>
        <v>0</v>
      </c>
      <c r="F12" s="79">
        <f>'Раздел 4'!F12</f>
        <v>0</v>
      </c>
      <c r="G12" s="79">
        <f>'Раздел 4'!G12</f>
        <v>0</v>
      </c>
      <c r="H12" s="79">
        <f>'Раздел 4'!H12</f>
        <v>0</v>
      </c>
      <c r="I12" s="79">
        <f>'Раздел 4'!I12</f>
        <v>0</v>
      </c>
      <c r="J12" s="79">
        <f>'Раздел 4'!J12</f>
        <v>0</v>
      </c>
      <c r="K12" s="79">
        <f>'Раздел 4'!K12</f>
        <v>0</v>
      </c>
      <c r="L12" s="79">
        <f>'Раздел 4'!L12</f>
        <v>0</v>
      </c>
      <c r="M12" s="79">
        <f>'Раздел 4'!M12</f>
        <v>0</v>
      </c>
      <c r="N12" s="79">
        <f>'Раздел 4'!N12</f>
        <v>0</v>
      </c>
      <c r="O12" s="79">
        <f>'Раздел 4'!O12</f>
        <v>0</v>
      </c>
      <c r="P12" s="79">
        <f>'Раздел 4'!P12</f>
        <v>0</v>
      </c>
      <c r="Q12" s="79">
        <f>'Раздел 4'!Q12</f>
        <v>0</v>
      </c>
      <c r="R12" s="79">
        <f>'Раздел 4'!R12</f>
        <v>0</v>
      </c>
      <c r="S12" s="79">
        <f>'Раздел 4'!S12</f>
        <v>0</v>
      </c>
      <c r="T12" s="79">
        <f>'Раздел 4'!T12</f>
        <v>0</v>
      </c>
      <c r="U12" s="79">
        <f>'Раздел 4'!U12</f>
        <v>0</v>
      </c>
      <c r="V12" s="79">
        <f>'Раздел 4'!V12</f>
        <v>0</v>
      </c>
      <c r="W12" s="79">
        <f>'Раздел 4'!W12</f>
        <v>0</v>
      </c>
      <c r="X12" s="79">
        <f>'Раздел 4'!X12</f>
        <v>0</v>
      </c>
      <c r="Y12" s="79">
        <f>'Раздел 4'!Y12</f>
        <v>0</v>
      </c>
      <c r="Z12" s="79">
        <f>'Раздел 4'!Z12</f>
        <v>0</v>
      </c>
    </row>
    <row r="13" spans="1:26" x14ac:dyDescent="0.25">
      <c r="A13" s="56" t="s">
        <v>693</v>
      </c>
      <c r="B13" s="27" t="s">
        <v>24</v>
      </c>
      <c r="C13" s="79">
        <f>'Раздел 4'!C13</f>
        <v>0</v>
      </c>
      <c r="D13" s="79">
        <f>'Раздел 4'!D13</f>
        <v>0</v>
      </c>
      <c r="E13" s="79">
        <f>'Раздел 4'!E13</f>
        <v>0</v>
      </c>
      <c r="F13" s="79">
        <f>'Раздел 4'!F13</f>
        <v>0</v>
      </c>
      <c r="G13" s="79">
        <f>'Раздел 4'!G13</f>
        <v>0</v>
      </c>
      <c r="H13" s="79">
        <f>'Раздел 4'!H13</f>
        <v>0</v>
      </c>
      <c r="I13" s="79">
        <f>'Раздел 4'!I13</f>
        <v>0</v>
      </c>
      <c r="J13" s="79">
        <f>'Раздел 4'!J13</f>
        <v>0</v>
      </c>
      <c r="K13" s="79">
        <f>'Раздел 4'!K13</f>
        <v>0</v>
      </c>
      <c r="L13" s="79">
        <f>'Раздел 4'!L13</f>
        <v>0</v>
      </c>
      <c r="M13" s="79">
        <f>'Раздел 4'!M13</f>
        <v>0</v>
      </c>
      <c r="N13" s="79">
        <f>'Раздел 4'!N13</f>
        <v>0</v>
      </c>
      <c r="O13" s="79">
        <f>'Раздел 4'!O13</f>
        <v>0</v>
      </c>
      <c r="P13" s="79">
        <f>'Раздел 4'!P13</f>
        <v>0</v>
      </c>
      <c r="Q13" s="79">
        <f>'Раздел 4'!Q13</f>
        <v>0</v>
      </c>
      <c r="R13" s="79">
        <f>'Раздел 4'!R13</f>
        <v>0</v>
      </c>
      <c r="S13" s="79">
        <f>'Раздел 4'!S13</f>
        <v>0</v>
      </c>
      <c r="T13" s="79">
        <f>'Раздел 4'!T13</f>
        <v>0</v>
      </c>
      <c r="U13" s="79">
        <f>'Раздел 4'!U13</f>
        <v>0</v>
      </c>
      <c r="V13" s="79">
        <f>'Раздел 4'!V13</f>
        <v>0</v>
      </c>
      <c r="W13" s="79">
        <f>'Раздел 4'!W13</f>
        <v>0</v>
      </c>
      <c r="X13" s="79">
        <f>'Раздел 4'!X13</f>
        <v>0</v>
      </c>
      <c r="Y13" s="79">
        <f>'Раздел 4'!Y13</f>
        <v>0</v>
      </c>
      <c r="Z13" s="79">
        <f>'Раздел 4'!Z13</f>
        <v>0</v>
      </c>
    </row>
    <row r="14" spans="1:26" x14ac:dyDescent="0.25">
      <c r="A14" s="56" t="s">
        <v>55</v>
      </c>
      <c r="B14" s="27" t="s">
        <v>28</v>
      </c>
      <c r="C14" s="79">
        <f>'Раздел 4'!C16</f>
        <v>0</v>
      </c>
      <c r="D14" s="79">
        <f>'Раздел 4'!D16</f>
        <v>0</v>
      </c>
      <c r="E14" s="79">
        <f>'Раздел 4'!E16</f>
        <v>0</v>
      </c>
      <c r="F14" s="79">
        <f>'Раздел 4'!F16</f>
        <v>0</v>
      </c>
      <c r="G14" s="79">
        <f>'Раздел 4'!G16</f>
        <v>0</v>
      </c>
      <c r="H14" s="79">
        <f>'Раздел 4'!H16</f>
        <v>0</v>
      </c>
      <c r="I14" s="79">
        <f>'Раздел 4'!I16</f>
        <v>0</v>
      </c>
      <c r="J14" s="79">
        <f>'Раздел 4'!J16</f>
        <v>0</v>
      </c>
      <c r="K14" s="79">
        <f>'Раздел 4'!K16</f>
        <v>0</v>
      </c>
      <c r="L14" s="79">
        <f>'Раздел 4'!L16</f>
        <v>0</v>
      </c>
      <c r="M14" s="79">
        <f>'Раздел 4'!M16</f>
        <v>0</v>
      </c>
      <c r="N14" s="79">
        <f>'Раздел 4'!N16</f>
        <v>0</v>
      </c>
      <c r="O14" s="79">
        <f>'Раздел 4'!O16</f>
        <v>0</v>
      </c>
      <c r="P14" s="79">
        <f>'Раздел 4'!P16</f>
        <v>0</v>
      </c>
      <c r="Q14" s="79">
        <f>'Раздел 4'!Q16</f>
        <v>0</v>
      </c>
      <c r="R14" s="79">
        <f>'Раздел 4'!R16</f>
        <v>0</v>
      </c>
      <c r="S14" s="79">
        <f>'Раздел 4'!S16</f>
        <v>0</v>
      </c>
      <c r="T14" s="79">
        <f>'Раздел 4'!T16</f>
        <v>0</v>
      </c>
      <c r="U14" s="79">
        <f>'Раздел 4'!U16</f>
        <v>0</v>
      </c>
      <c r="V14" s="79">
        <f>'Раздел 4'!V16</f>
        <v>0</v>
      </c>
      <c r="W14" s="79">
        <f>'Раздел 4'!W16</f>
        <v>0</v>
      </c>
      <c r="X14" s="79">
        <f>'Раздел 4'!X16</f>
        <v>0</v>
      </c>
      <c r="Y14" s="79">
        <f>'Раздел 4'!Y16</f>
        <v>0</v>
      </c>
      <c r="Z14" s="79">
        <f>'Раздел 4'!Z16</f>
        <v>0</v>
      </c>
    </row>
    <row r="15" spans="1:26" ht="21" x14ac:dyDescent="0.25">
      <c r="A15" s="56" t="s">
        <v>56</v>
      </c>
      <c r="B15" s="27" t="s">
        <v>29</v>
      </c>
      <c r="C15" s="79">
        <f>'Раздел 4'!C17</f>
        <v>0</v>
      </c>
      <c r="D15" s="79">
        <f>'Раздел 4'!D17</f>
        <v>0</v>
      </c>
      <c r="E15" s="79">
        <f>'Раздел 4'!E17</f>
        <v>0</v>
      </c>
      <c r="F15" s="79">
        <f>'Раздел 4'!F17</f>
        <v>0</v>
      </c>
      <c r="G15" s="79">
        <f>'Раздел 4'!G17</f>
        <v>0</v>
      </c>
      <c r="H15" s="79">
        <f>'Раздел 4'!H17</f>
        <v>0</v>
      </c>
      <c r="I15" s="79">
        <f>'Раздел 4'!I17</f>
        <v>0</v>
      </c>
      <c r="J15" s="79">
        <f>'Раздел 4'!J17</f>
        <v>0</v>
      </c>
      <c r="K15" s="79">
        <f>'Раздел 4'!K17</f>
        <v>0</v>
      </c>
      <c r="L15" s="79">
        <f>'Раздел 4'!L17</f>
        <v>0</v>
      </c>
      <c r="M15" s="79">
        <f>'Раздел 4'!M17</f>
        <v>0</v>
      </c>
      <c r="N15" s="79">
        <f>'Раздел 4'!N17</f>
        <v>0</v>
      </c>
      <c r="O15" s="79">
        <f>'Раздел 4'!O17</f>
        <v>0</v>
      </c>
      <c r="P15" s="79">
        <f>'Раздел 4'!P17</f>
        <v>0</v>
      </c>
      <c r="Q15" s="79">
        <f>'Раздел 4'!Q17</f>
        <v>0</v>
      </c>
      <c r="R15" s="79">
        <f>'Раздел 4'!R17</f>
        <v>0</v>
      </c>
      <c r="S15" s="79">
        <f>'Раздел 4'!S17</f>
        <v>0</v>
      </c>
      <c r="T15" s="79">
        <f>'Раздел 4'!T17</f>
        <v>0</v>
      </c>
      <c r="U15" s="79">
        <f>'Раздел 4'!U17</f>
        <v>0</v>
      </c>
      <c r="V15" s="79">
        <f>'Раздел 4'!V17</f>
        <v>0</v>
      </c>
      <c r="W15" s="79">
        <f>'Раздел 4'!W17</f>
        <v>0</v>
      </c>
      <c r="X15" s="79">
        <f>'Раздел 4'!X17</f>
        <v>0</v>
      </c>
      <c r="Y15" s="79">
        <f>'Раздел 4'!Y17</f>
        <v>0</v>
      </c>
      <c r="Z15" s="79">
        <f>'Раздел 4'!Z17</f>
        <v>0</v>
      </c>
    </row>
    <row r="16" spans="1:26" ht="21" x14ac:dyDescent="0.25">
      <c r="A16" s="56" t="s">
        <v>624</v>
      </c>
      <c r="B16" s="27" t="s">
        <v>30</v>
      </c>
      <c r="C16" s="79">
        <f>'Раздел 4'!C18</f>
        <v>0</v>
      </c>
      <c r="D16" s="79">
        <f>'Раздел 4'!D18</f>
        <v>0</v>
      </c>
      <c r="E16" s="79">
        <f>'Раздел 4'!E18</f>
        <v>0</v>
      </c>
      <c r="F16" s="79">
        <f>'Раздел 4'!F18</f>
        <v>0</v>
      </c>
      <c r="G16" s="79">
        <f>'Раздел 4'!G18</f>
        <v>0</v>
      </c>
      <c r="H16" s="79">
        <f>'Раздел 4'!H18</f>
        <v>0</v>
      </c>
      <c r="I16" s="79">
        <f>'Раздел 4'!I18</f>
        <v>0</v>
      </c>
      <c r="J16" s="79">
        <f>'Раздел 4'!J18</f>
        <v>0</v>
      </c>
      <c r="K16" s="79">
        <f>'Раздел 4'!K18</f>
        <v>0</v>
      </c>
      <c r="L16" s="79">
        <f>'Раздел 4'!L18</f>
        <v>0</v>
      </c>
      <c r="M16" s="79">
        <f>'Раздел 4'!M18</f>
        <v>0</v>
      </c>
      <c r="N16" s="79">
        <f>'Раздел 4'!N18</f>
        <v>0</v>
      </c>
      <c r="O16" s="79">
        <f>'Раздел 4'!O18</f>
        <v>0</v>
      </c>
      <c r="P16" s="79">
        <f>'Раздел 4'!P18</f>
        <v>0</v>
      </c>
      <c r="Q16" s="79">
        <f>'Раздел 4'!Q18</f>
        <v>0</v>
      </c>
      <c r="R16" s="79">
        <f>'Раздел 4'!R18</f>
        <v>0</v>
      </c>
      <c r="S16" s="79">
        <f>'Раздел 4'!S18</f>
        <v>0</v>
      </c>
      <c r="T16" s="79">
        <f>'Раздел 4'!T18</f>
        <v>0</v>
      </c>
      <c r="U16" s="79">
        <f>'Раздел 4'!U18</f>
        <v>0</v>
      </c>
      <c r="V16" s="79">
        <f>'Раздел 4'!V18</f>
        <v>0</v>
      </c>
      <c r="W16" s="79">
        <f>'Раздел 4'!W18</f>
        <v>0</v>
      </c>
      <c r="X16" s="79">
        <f>'Раздел 4'!X18</f>
        <v>0</v>
      </c>
      <c r="Y16" s="79">
        <f>'Раздел 4'!Y18</f>
        <v>0</v>
      </c>
      <c r="Z16" s="79">
        <f>'Раздел 4'!Z18</f>
        <v>0</v>
      </c>
    </row>
    <row r="17" spans="1:26" x14ac:dyDescent="0.25">
      <c r="A17" s="56" t="s">
        <v>744</v>
      </c>
      <c r="B17" s="27" t="s">
        <v>32</v>
      </c>
      <c r="C17" s="79">
        <f>'Раздел 4'!C19</f>
        <v>0</v>
      </c>
      <c r="D17" s="79">
        <f>'Раздел 4'!D19</f>
        <v>0</v>
      </c>
      <c r="E17" s="79">
        <f>'Раздел 4'!E19</f>
        <v>0</v>
      </c>
      <c r="F17" s="79">
        <f>'Раздел 4'!F19</f>
        <v>0</v>
      </c>
      <c r="G17" s="79">
        <f>'Раздел 4'!G19</f>
        <v>0</v>
      </c>
      <c r="H17" s="79">
        <f>'Раздел 4'!H19</f>
        <v>0</v>
      </c>
      <c r="I17" s="79">
        <f>'Раздел 4'!I19</f>
        <v>0</v>
      </c>
      <c r="J17" s="79">
        <f>'Раздел 4'!J19</f>
        <v>0</v>
      </c>
      <c r="K17" s="79">
        <f>'Раздел 4'!K19</f>
        <v>0</v>
      </c>
      <c r="L17" s="79">
        <f>'Раздел 4'!L19</f>
        <v>0</v>
      </c>
      <c r="M17" s="79">
        <f>'Раздел 4'!M19</f>
        <v>0</v>
      </c>
      <c r="N17" s="79">
        <f>'Раздел 4'!N19</f>
        <v>0</v>
      </c>
      <c r="O17" s="79">
        <f>'Раздел 4'!O19</f>
        <v>0</v>
      </c>
      <c r="P17" s="79">
        <f>'Раздел 4'!P19</f>
        <v>0</v>
      </c>
      <c r="Q17" s="79">
        <f>'Раздел 4'!Q19</f>
        <v>0</v>
      </c>
      <c r="R17" s="79">
        <f>'Раздел 4'!R19</f>
        <v>0</v>
      </c>
      <c r="S17" s="79">
        <f>'Раздел 4'!S19</f>
        <v>0</v>
      </c>
      <c r="T17" s="79">
        <f>'Раздел 4'!T19</f>
        <v>0</v>
      </c>
      <c r="U17" s="79">
        <f>'Раздел 4'!U19</f>
        <v>0</v>
      </c>
      <c r="V17" s="79">
        <f>'Раздел 4'!V19</f>
        <v>0</v>
      </c>
      <c r="W17" s="79">
        <f>'Раздел 4'!W19</f>
        <v>0</v>
      </c>
      <c r="X17" s="79">
        <f>'Раздел 4'!X19</f>
        <v>0</v>
      </c>
      <c r="Y17" s="79">
        <f>'Раздел 4'!Y19</f>
        <v>0</v>
      </c>
      <c r="Z17" s="79">
        <f>'Раздел 4'!Z19</f>
        <v>0</v>
      </c>
    </row>
    <row r="18" spans="1:26" x14ac:dyDescent="0.25">
      <c r="A18" s="56" t="s">
        <v>57</v>
      </c>
      <c r="B18" s="27" t="s">
        <v>33</v>
      </c>
      <c r="C18" s="79">
        <f>'Раздел 4'!C20</f>
        <v>435</v>
      </c>
      <c r="D18" s="79">
        <f>'Раздел 4'!D20</f>
        <v>431</v>
      </c>
      <c r="E18" s="79">
        <f>'Раздел 4'!E20</f>
        <v>9</v>
      </c>
      <c r="F18" s="79">
        <f>'Раздел 4'!F20</f>
        <v>14</v>
      </c>
      <c r="G18" s="79">
        <f>'Раздел 4'!G20</f>
        <v>408</v>
      </c>
      <c r="H18" s="79">
        <f>'Раздел 4'!H20</f>
        <v>4</v>
      </c>
      <c r="I18" s="79">
        <f>'Раздел 4'!I20</f>
        <v>0</v>
      </c>
      <c r="J18" s="79">
        <f>'Раздел 4'!J20</f>
        <v>0</v>
      </c>
      <c r="K18" s="79">
        <f>'Раздел 4'!K20</f>
        <v>4</v>
      </c>
      <c r="L18" s="79">
        <f>'Раздел 4'!L20</f>
        <v>0</v>
      </c>
      <c r="M18" s="79">
        <f>'Раздел 4'!M20</f>
        <v>343</v>
      </c>
      <c r="N18" s="79">
        <f>'Раздел 4'!N20</f>
        <v>3</v>
      </c>
      <c r="O18" s="79">
        <f>'Раздел 4'!O20</f>
        <v>7</v>
      </c>
      <c r="P18" s="79">
        <f>'Раздел 4'!P20</f>
        <v>333</v>
      </c>
      <c r="Q18" s="79">
        <f>'Раздел 4'!Q20</f>
        <v>13</v>
      </c>
      <c r="R18" s="79">
        <f>'Раздел 4'!R20</f>
        <v>2</v>
      </c>
      <c r="S18" s="79">
        <f>'Раздел 4'!S20</f>
        <v>2</v>
      </c>
      <c r="T18" s="79">
        <f>'Раздел 4'!T20</f>
        <v>9</v>
      </c>
      <c r="U18" s="79">
        <f>'Раздел 4'!U20</f>
        <v>1</v>
      </c>
      <c r="V18" s="79">
        <f>'Раздел 4'!V20</f>
        <v>0</v>
      </c>
      <c r="W18" s="79">
        <f>'Раздел 4'!W20</f>
        <v>0</v>
      </c>
      <c r="X18" s="79">
        <f>'Раздел 4'!X20</f>
        <v>1</v>
      </c>
      <c r="Y18" s="79">
        <f>'Раздел 4'!Y20</f>
        <v>0</v>
      </c>
      <c r="Z18" s="79">
        <f>'Раздел 4'!Z20</f>
        <v>0</v>
      </c>
    </row>
    <row r="19" spans="1:26" x14ac:dyDescent="0.25">
      <c r="A19" s="56" t="s">
        <v>58</v>
      </c>
      <c r="B19" s="27" t="s">
        <v>35</v>
      </c>
      <c r="C19" s="79">
        <f>'Раздел 4'!C21</f>
        <v>1044</v>
      </c>
      <c r="D19" s="79">
        <f>'Раздел 4'!D21</f>
        <v>1044</v>
      </c>
      <c r="E19" s="79">
        <f>'Раздел 4'!E21</f>
        <v>8</v>
      </c>
      <c r="F19" s="79">
        <f>'Раздел 4'!F21</f>
        <v>25</v>
      </c>
      <c r="G19" s="79">
        <f>'Раздел 4'!G21</f>
        <v>1011</v>
      </c>
      <c r="H19" s="79">
        <f>'Раздел 4'!H21</f>
        <v>0</v>
      </c>
      <c r="I19" s="79">
        <f>'Раздел 4'!I21</f>
        <v>0</v>
      </c>
      <c r="J19" s="79">
        <f>'Раздел 4'!J21</f>
        <v>0</v>
      </c>
      <c r="K19" s="79">
        <f>'Раздел 4'!K21</f>
        <v>0</v>
      </c>
      <c r="L19" s="79">
        <f>'Раздел 4'!L21</f>
        <v>0</v>
      </c>
      <c r="M19" s="79">
        <f>'Раздел 4'!M21</f>
        <v>724</v>
      </c>
      <c r="N19" s="79">
        <f>'Раздел 4'!N21</f>
        <v>4</v>
      </c>
      <c r="O19" s="79">
        <f>'Раздел 4'!O21</f>
        <v>21</v>
      </c>
      <c r="P19" s="79">
        <f>'Раздел 4'!P21</f>
        <v>699</v>
      </c>
      <c r="Q19" s="79">
        <f>'Раздел 4'!Q21</f>
        <v>78</v>
      </c>
      <c r="R19" s="79">
        <f>'Раздел 4'!R21</f>
        <v>0</v>
      </c>
      <c r="S19" s="79">
        <f>'Раздел 4'!S21</f>
        <v>0</v>
      </c>
      <c r="T19" s="79">
        <f>'Раздел 4'!T21</f>
        <v>78</v>
      </c>
      <c r="U19" s="79">
        <f>'Раздел 4'!U21</f>
        <v>0</v>
      </c>
      <c r="V19" s="79">
        <f>'Раздел 4'!V21</f>
        <v>0</v>
      </c>
      <c r="W19" s="79">
        <f>'Раздел 4'!W21</f>
        <v>0</v>
      </c>
      <c r="X19" s="79">
        <f>'Раздел 4'!X21</f>
        <v>0</v>
      </c>
      <c r="Y19" s="79">
        <f>'Раздел 4'!Y21</f>
        <v>0</v>
      </c>
      <c r="Z19" s="79">
        <f>'Раздел 4'!Z21</f>
        <v>0</v>
      </c>
    </row>
    <row r="20" spans="1:26" x14ac:dyDescent="0.25">
      <c r="A20" s="56" t="s">
        <v>61</v>
      </c>
      <c r="B20" s="27" t="s">
        <v>69</v>
      </c>
      <c r="C20" s="79">
        <f>'Раздел 4'!C27</f>
        <v>0</v>
      </c>
      <c r="D20" s="79">
        <f>'Раздел 4'!D27</f>
        <v>0</v>
      </c>
      <c r="E20" s="79">
        <f>'Раздел 4'!E27</f>
        <v>0</v>
      </c>
      <c r="F20" s="79">
        <f>'Раздел 4'!F27</f>
        <v>0</v>
      </c>
      <c r="G20" s="79">
        <f>'Раздел 4'!G27</f>
        <v>0</v>
      </c>
      <c r="H20" s="79">
        <f>'Раздел 4'!H27</f>
        <v>0</v>
      </c>
      <c r="I20" s="79">
        <f>'Раздел 4'!I27</f>
        <v>0</v>
      </c>
      <c r="J20" s="79">
        <f>'Раздел 4'!J27</f>
        <v>0</v>
      </c>
      <c r="K20" s="79">
        <f>'Раздел 4'!K27</f>
        <v>0</v>
      </c>
      <c r="L20" s="79">
        <f>'Раздел 4'!L27</f>
        <v>0</v>
      </c>
      <c r="M20" s="79">
        <f>'Раздел 4'!M27</f>
        <v>0</v>
      </c>
      <c r="N20" s="79">
        <f>'Раздел 4'!N27</f>
        <v>0</v>
      </c>
      <c r="O20" s="79">
        <f>'Раздел 4'!O27</f>
        <v>0</v>
      </c>
      <c r="P20" s="79">
        <f>'Раздел 4'!P27</f>
        <v>0</v>
      </c>
      <c r="Q20" s="79">
        <f>'Раздел 4'!Q27</f>
        <v>0</v>
      </c>
      <c r="R20" s="79">
        <f>'Раздел 4'!R27</f>
        <v>0</v>
      </c>
      <c r="S20" s="79">
        <f>'Раздел 4'!S27</f>
        <v>0</v>
      </c>
      <c r="T20" s="79">
        <f>'Раздел 4'!T27</f>
        <v>0</v>
      </c>
      <c r="U20" s="79">
        <f>'Раздел 4'!U27</f>
        <v>0</v>
      </c>
      <c r="V20" s="79">
        <f>'Раздел 4'!V27</f>
        <v>0</v>
      </c>
      <c r="W20" s="79">
        <f>'Раздел 4'!W27</f>
        <v>0</v>
      </c>
      <c r="X20" s="79">
        <f>'Раздел 4'!X27</f>
        <v>0</v>
      </c>
      <c r="Y20" s="79">
        <f>'Раздел 4'!Y27</f>
        <v>0</v>
      </c>
      <c r="Z20" s="79">
        <f>'Раздел 4'!Z27</f>
        <v>0</v>
      </c>
    </row>
    <row r="21" spans="1:26" x14ac:dyDescent="0.25">
      <c r="A21" s="56" t="s">
        <v>62</v>
      </c>
      <c r="B21" s="27" t="s">
        <v>71</v>
      </c>
      <c r="C21" s="79">
        <f>'Раздел 4'!C28</f>
        <v>6</v>
      </c>
      <c r="D21" s="79">
        <f>'Раздел 4'!D28</f>
        <v>6</v>
      </c>
      <c r="E21" s="79">
        <f>'Раздел 4'!E28</f>
        <v>0</v>
      </c>
      <c r="F21" s="79">
        <f>'Раздел 4'!F28</f>
        <v>0</v>
      </c>
      <c r="G21" s="79">
        <f>'Раздел 4'!G28</f>
        <v>6</v>
      </c>
      <c r="H21" s="79">
        <f>'Раздел 4'!H28</f>
        <v>0</v>
      </c>
      <c r="I21" s="79">
        <f>'Раздел 4'!I28</f>
        <v>0</v>
      </c>
      <c r="J21" s="79">
        <f>'Раздел 4'!J28</f>
        <v>0</v>
      </c>
      <c r="K21" s="79">
        <f>'Раздел 4'!K28</f>
        <v>0</v>
      </c>
      <c r="L21" s="79">
        <f>'Раздел 4'!L28</f>
        <v>0</v>
      </c>
      <c r="M21" s="79">
        <f>'Раздел 4'!M28</f>
        <v>6</v>
      </c>
      <c r="N21" s="79">
        <f>'Раздел 4'!N28</f>
        <v>0</v>
      </c>
      <c r="O21" s="79">
        <f>'Раздел 4'!O28</f>
        <v>0</v>
      </c>
      <c r="P21" s="79">
        <f>'Раздел 4'!P28</f>
        <v>6</v>
      </c>
      <c r="Q21" s="79">
        <f>'Раздел 4'!Q28</f>
        <v>0</v>
      </c>
      <c r="R21" s="79">
        <f>'Раздел 4'!R28</f>
        <v>0</v>
      </c>
      <c r="S21" s="79">
        <f>'Раздел 4'!S28</f>
        <v>0</v>
      </c>
      <c r="T21" s="79">
        <f>'Раздел 4'!T28</f>
        <v>0</v>
      </c>
      <c r="U21" s="79">
        <f>'Раздел 4'!U28</f>
        <v>0</v>
      </c>
      <c r="V21" s="79">
        <f>'Раздел 4'!V28</f>
        <v>0</v>
      </c>
      <c r="W21" s="79">
        <f>'Раздел 4'!W28</f>
        <v>0</v>
      </c>
      <c r="X21" s="79">
        <f>'Раздел 4'!X28</f>
        <v>0</v>
      </c>
      <c r="Y21" s="79">
        <f>'Раздел 4'!Y28</f>
        <v>0</v>
      </c>
      <c r="Z21" s="79">
        <f>'Раздел 4'!Z28</f>
        <v>0</v>
      </c>
    </row>
    <row r="22" spans="1:26" x14ac:dyDescent="0.25">
      <c r="A22" s="56" t="s">
        <v>63</v>
      </c>
      <c r="B22" s="27" t="s">
        <v>73</v>
      </c>
      <c r="C22" s="79">
        <f>'Раздел 4'!C29</f>
        <v>115</v>
      </c>
      <c r="D22" s="79">
        <f>'Раздел 4'!D29</f>
        <v>114</v>
      </c>
      <c r="E22" s="79">
        <f>'Раздел 4'!E29</f>
        <v>10</v>
      </c>
      <c r="F22" s="79">
        <f>'Раздел 4'!F29</f>
        <v>9</v>
      </c>
      <c r="G22" s="79">
        <f>'Раздел 4'!G29</f>
        <v>95</v>
      </c>
      <c r="H22" s="79">
        <f>'Раздел 4'!H29</f>
        <v>1</v>
      </c>
      <c r="I22" s="79">
        <f>'Раздел 4'!I29</f>
        <v>0</v>
      </c>
      <c r="J22" s="79">
        <f>'Раздел 4'!J29</f>
        <v>0</v>
      </c>
      <c r="K22" s="79">
        <f>'Раздел 4'!K29</f>
        <v>1</v>
      </c>
      <c r="L22" s="79">
        <f>'Раздел 4'!L29</f>
        <v>0</v>
      </c>
      <c r="M22" s="79">
        <f>'Раздел 4'!M29</f>
        <v>51</v>
      </c>
      <c r="N22" s="79">
        <f>'Раздел 4'!N29</f>
        <v>4</v>
      </c>
      <c r="O22" s="79">
        <f>'Раздел 4'!O29</f>
        <v>4</v>
      </c>
      <c r="P22" s="79">
        <f>'Раздел 4'!P29</f>
        <v>43</v>
      </c>
      <c r="Q22" s="79">
        <f>'Раздел 4'!Q29</f>
        <v>8</v>
      </c>
      <c r="R22" s="79">
        <f>'Раздел 4'!R29</f>
        <v>1</v>
      </c>
      <c r="S22" s="79">
        <f>'Раздел 4'!S29</f>
        <v>1</v>
      </c>
      <c r="T22" s="79">
        <f>'Раздел 4'!T29</f>
        <v>6</v>
      </c>
      <c r="U22" s="79">
        <f>'Раздел 4'!U29</f>
        <v>1</v>
      </c>
      <c r="V22" s="79">
        <f>'Раздел 4'!V29</f>
        <v>0</v>
      </c>
      <c r="W22" s="79">
        <f>'Раздел 4'!W29</f>
        <v>0</v>
      </c>
      <c r="X22" s="79">
        <f>'Раздел 4'!X29</f>
        <v>1</v>
      </c>
      <c r="Y22" s="79">
        <f>'Раздел 4'!Y29</f>
        <v>0</v>
      </c>
      <c r="Z22" s="79">
        <f>'Раздел 4'!Z29</f>
        <v>0</v>
      </c>
    </row>
    <row r="23" spans="1:26" x14ac:dyDescent="0.25">
      <c r="A23" s="56" t="s">
        <v>64</v>
      </c>
      <c r="B23" s="27" t="s">
        <v>75</v>
      </c>
      <c r="C23" s="79">
        <f>'Раздел 4'!C30</f>
        <v>16</v>
      </c>
      <c r="D23" s="79">
        <f>'Раздел 4'!D30</f>
        <v>15</v>
      </c>
      <c r="E23" s="79">
        <f>'Раздел 4'!E30</f>
        <v>0</v>
      </c>
      <c r="F23" s="79">
        <f>'Раздел 4'!F30</f>
        <v>0</v>
      </c>
      <c r="G23" s="79">
        <f>'Раздел 4'!G30</f>
        <v>15</v>
      </c>
      <c r="H23" s="79">
        <f>'Раздел 4'!H30</f>
        <v>1</v>
      </c>
      <c r="I23" s="79">
        <f>'Раздел 4'!I30</f>
        <v>0</v>
      </c>
      <c r="J23" s="79">
        <f>'Раздел 4'!J30</f>
        <v>1</v>
      </c>
      <c r="K23" s="79">
        <f>'Раздел 4'!K30</f>
        <v>0</v>
      </c>
      <c r="L23" s="79">
        <f>'Раздел 4'!L30</f>
        <v>0</v>
      </c>
      <c r="M23" s="79">
        <f>'Раздел 4'!M30</f>
        <v>0</v>
      </c>
      <c r="N23" s="79">
        <f>'Раздел 4'!N30</f>
        <v>0</v>
      </c>
      <c r="O23" s="79">
        <f>'Раздел 4'!O30</f>
        <v>0</v>
      </c>
      <c r="P23" s="79">
        <f>'Раздел 4'!P30</f>
        <v>0</v>
      </c>
      <c r="Q23" s="79">
        <f>'Раздел 4'!Q30</f>
        <v>0</v>
      </c>
      <c r="R23" s="79">
        <f>'Раздел 4'!R30</f>
        <v>0</v>
      </c>
      <c r="S23" s="79">
        <f>'Раздел 4'!S30</f>
        <v>0</v>
      </c>
      <c r="T23" s="79">
        <f>'Раздел 4'!T30</f>
        <v>0</v>
      </c>
      <c r="U23" s="79">
        <f>'Раздел 4'!U30</f>
        <v>0</v>
      </c>
      <c r="V23" s="79">
        <f>'Раздел 4'!V30</f>
        <v>0</v>
      </c>
      <c r="W23" s="79">
        <f>'Раздел 4'!W30</f>
        <v>0</v>
      </c>
      <c r="X23" s="79">
        <f>'Раздел 4'!X30</f>
        <v>0</v>
      </c>
      <c r="Y23" s="79">
        <f>'Раздел 4'!Y30</f>
        <v>0</v>
      </c>
      <c r="Z23" s="79">
        <f>'Раздел 4'!Z30</f>
        <v>0</v>
      </c>
    </row>
    <row r="24" spans="1:26" x14ac:dyDescent="0.25">
      <c r="A24" s="56" t="s">
        <v>68</v>
      </c>
      <c r="B24" s="27" t="s">
        <v>84</v>
      </c>
      <c r="C24" s="79">
        <f>'Раздел 4'!C35</f>
        <v>0</v>
      </c>
      <c r="D24" s="79">
        <f>'Раздел 4'!D35</f>
        <v>0</v>
      </c>
      <c r="E24" s="79">
        <f>'Раздел 4'!E35</f>
        <v>0</v>
      </c>
      <c r="F24" s="79">
        <f>'Раздел 4'!F35</f>
        <v>0</v>
      </c>
      <c r="G24" s="79">
        <f>'Раздел 4'!G35</f>
        <v>0</v>
      </c>
      <c r="H24" s="79">
        <f>'Раздел 4'!H35</f>
        <v>0</v>
      </c>
      <c r="I24" s="79">
        <f>'Раздел 4'!I35</f>
        <v>0</v>
      </c>
      <c r="J24" s="79">
        <f>'Раздел 4'!J35</f>
        <v>0</v>
      </c>
      <c r="K24" s="79">
        <f>'Раздел 4'!K35</f>
        <v>0</v>
      </c>
      <c r="L24" s="79">
        <f>'Раздел 4'!L35</f>
        <v>0</v>
      </c>
      <c r="M24" s="79">
        <f>'Раздел 4'!M35</f>
        <v>0</v>
      </c>
      <c r="N24" s="79">
        <f>'Раздел 4'!N35</f>
        <v>0</v>
      </c>
      <c r="O24" s="79">
        <f>'Раздел 4'!O35</f>
        <v>0</v>
      </c>
      <c r="P24" s="79">
        <f>'Раздел 4'!P35</f>
        <v>0</v>
      </c>
      <c r="Q24" s="79">
        <f>'Раздел 4'!Q35</f>
        <v>0</v>
      </c>
      <c r="R24" s="79">
        <f>'Раздел 4'!R35</f>
        <v>0</v>
      </c>
      <c r="S24" s="79">
        <f>'Раздел 4'!S35</f>
        <v>0</v>
      </c>
      <c r="T24" s="79">
        <f>'Раздел 4'!T35</f>
        <v>0</v>
      </c>
      <c r="U24" s="79">
        <f>'Раздел 4'!U35</f>
        <v>0</v>
      </c>
      <c r="V24" s="79">
        <f>'Раздел 4'!V35</f>
        <v>0</v>
      </c>
      <c r="W24" s="79">
        <f>'Раздел 4'!W35</f>
        <v>0</v>
      </c>
      <c r="X24" s="79">
        <f>'Раздел 4'!X35</f>
        <v>0</v>
      </c>
      <c r="Y24" s="79">
        <f>'Раздел 4'!Y35</f>
        <v>0</v>
      </c>
      <c r="Z24" s="79">
        <f>'Раздел 4'!Z35</f>
        <v>0</v>
      </c>
    </row>
    <row r="25" spans="1:26" x14ac:dyDescent="0.25">
      <c r="A25" s="56" t="s">
        <v>70</v>
      </c>
      <c r="B25" s="27" t="s">
        <v>86</v>
      </c>
      <c r="C25" s="79">
        <f>'Раздел 4'!C36</f>
        <v>437</v>
      </c>
      <c r="D25" s="79">
        <f>'Раздел 4'!D36</f>
        <v>432</v>
      </c>
      <c r="E25" s="79">
        <f>'Раздел 4'!E36</f>
        <v>28</v>
      </c>
      <c r="F25" s="79">
        <f>'Раздел 4'!F36</f>
        <v>3</v>
      </c>
      <c r="G25" s="79">
        <f>'Раздел 4'!G36</f>
        <v>401</v>
      </c>
      <c r="H25" s="79">
        <f>'Раздел 4'!H36</f>
        <v>5</v>
      </c>
      <c r="I25" s="79">
        <f>'Раздел 4'!I36</f>
        <v>0</v>
      </c>
      <c r="J25" s="79">
        <f>'Раздел 4'!J36</f>
        <v>1</v>
      </c>
      <c r="K25" s="79">
        <f>'Раздел 4'!K36</f>
        <v>4</v>
      </c>
      <c r="L25" s="79">
        <f>'Раздел 4'!L36</f>
        <v>0</v>
      </c>
      <c r="M25" s="79">
        <f>'Раздел 4'!M36</f>
        <v>236</v>
      </c>
      <c r="N25" s="79">
        <f>'Раздел 4'!N36</f>
        <v>6</v>
      </c>
      <c r="O25" s="79">
        <f>'Раздел 4'!O36</f>
        <v>3</v>
      </c>
      <c r="P25" s="79">
        <f>'Раздел 4'!P36</f>
        <v>227</v>
      </c>
      <c r="Q25" s="79">
        <f>'Раздел 4'!Q36</f>
        <v>26</v>
      </c>
      <c r="R25" s="79">
        <f>'Раздел 4'!R36</f>
        <v>3</v>
      </c>
      <c r="S25" s="79">
        <f>'Раздел 4'!S36</f>
        <v>0</v>
      </c>
      <c r="T25" s="79">
        <f>'Раздел 4'!T36</f>
        <v>23</v>
      </c>
      <c r="U25" s="79">
        <f>'Раздел 4'!U36</f>
        <v>2</v>
      </c>
      <c r="V25" s="79">
        <f>'Раздел 4'!V36</f>
        <v>0</v>
      </c>
      <c r="W25" s="79">
        <f>'Раздел 4'!W36</f>
        <v>0</v>
      </c>
      <c r="X25" s="79">
        <f>'Раздел 4'!X36</f>
        <v>2</v>
      </c>
      <c r="Y25" s="79">
        <f>'Раздел 4'!Y36</f>
        <v>0</v>
      </c>
      <c r="Z25" s="79">
        <f>'Раздел 4'!Z36</f>
        <v>2</v>
      </c>
    </row>
    <row r="26" spans="1:26" x14ac:dyDescent="0.25">
      <c r="A26" s="56" t="s">
        <v>72</v>
      </c>
      <c r="B26" s="27" t="s">
        <v>88</v>
      </c>
      <c r="C26" s="79">
        <f>'Раздел 4'!C37</f>
        <v>0</v>
      </c>
      <c r="D26" s="79">
        <f>'Раздел 4'!D37</f>
        <v>0</v>
      </c>
      <c r="E26" s="79">
        <f>'Раздел 4'!E37</f>
        <v>0</v>
      </c>
      <c r="F26" s="79">
        <f>'Раздел 4'!F37</f>
        <v>0</v>
      </c>
      <c r="G26" s="79">
        <f>'Раздел 4'!G37</f>
        <v>0</v>
      </c>
      <c r="H26" s="79">
        <f>'Раздел 4'!H37</f>
        <v>0</v>
      </c>
      <c r="I26" s="79">
        <f>'Раздел 4'!I37</f>
        <v>0</v>
      </c>
      <c r="J26" s="79">
        <f>'Раздел 4'!J37</f>
        <v>0</v>
      </c>
      <c r="K26" s="79">
        <f>'Раздел 4'!K37</f>
        <v>0</v>
      </c>
      <c r="L26" s="79">
        <f>'Раздел 4'!L37</f>
        <v>0</v>
      </c>
      <c r="M26" s="79">
        <f>'Раздел 4'!M37</f>
        <v>0</v>
      </c>
      <c r="N26" s="79">
        <f>'Раздел 4'!N37</f>
        <v>0</v>
      </c>
      <c r="O26" s="79">
        <f>'Раздел 4'!O37</f>
        <v>0</v>
      </c>
      <c r="P26" s="79">
        <f>'Раздел 4'!P37</f>
        <v>0</v>
      </c>
      <c r="Q26" s="79">
        <f>'Раздел 4'!Q37</f>
        <v>0</v>
      </c>
      <c r="R26" s="79">
        <f>'Раздел 4'!R37</f>
        <v>0</v>
      </c>
      <c r="S26" s="79">
        <f>'Раздел 4'!S37</f>
        <v>0</v>
      </c>
      <c r="T26" s="79">
        <f>'Раздел 4'!T37</f>
        <v>0</v>
      </c>
      <c r="U26" s="79">
        <f>'Раздел 4'!U37</f>
        <v>0</v>
      </c>
      <c r="V26" s="79">
        <f>'Раздел 4'!V37</f>
        <v>0</v>
      </c>
      <c r="W26" s="79">
        <f>'Раздел 4'!W37</f>
        <v>0</v>
      </c>
      <c r="X26" s="79">
        <f>'Раздел 4'!X37</f>
        <v>0</v>
      </c>
      <c r="Y26" s="79">
        <f>'Раздел 4'!Y37</f>
        <v>0</v>
      </c>
      <c r="Z26" s="79">
        <f>'Раздел 4'!Z37</f>
        <v>0</v>
      </c>
    </row>
    <row r="27" spans="1:26" x14ac:dyDescent="0.25">
      <c r="A27" s="56" t="s">
        <v>74</v>
      </c>
      <c r="B27" s="27" t="s">
        <v>89</v>
      </c>
      <c r="C27" s="79">
        <f>'Раздел 4'!C38</f>
        <v>0</v>
      </c>
      <c r="D27" s="79">
        <f>'Раздел 4'!D38</f>
        <v>0</v>
      </c>
      <c r="E27" s="79">
        <f>'Раздел 4'!E38</f>
        <v>0</v>
      </c>
      <c r="F27" s="79">
        <f>'Раздел 4'!F38</f>
        <v>0</v>
      </c>
      <c r="G27" s="79">
        <f>'Раздел 4'!G38</f>
        <v>0</v>
      </c>
      <c r="H27" s="79">
        <f>'Раздел 4'!H38</f>
        <v>0</v>
      </c>
      <c r="I27" s="79">
        <f>'Раздел 4'!I38</f>
        <v>0</v>
      </c>
      <c r="J27" s="79">
        <f>'Раздел 4'!J38</f>
        <v>0</v>
      </c>
      <c r="K27" s="79">
        <f>'Раздел 4'!K38</f>
        <v>0</v>
      </c>
      <c r="L27" s="79">
        <f>'Раздел 4'!L38</f>
        <v>0</v>
      </c>
      <c r="M27" s="79">
        <f>'Раздел 4'!M38</f>
        <v>0</v>
      </c>
      <c r="N27" s="79">
        <f>'Раздел 4'!N38</f>
        <v>0</v>
      </c>
      <c r="O27" s="79">
        <f>'Раздел 4'!O38</f>
        <v>0</v>
      </c>
      <c r="P27" s="79">
        <f>'Раздел 4'!P38</f>
        <v>0</v>
      </c>
      <c r="Q27" s="79">
        <f>'Раздел 4'!Q38</f>
        <v>0</v>
      </c>
      <c r="R27" s="79">
        <f>'Раздел 4'!R38</f>
        <v>0</v>
      </c>
      <c r="S27" s="79">
        <f>'Раздел 4'!S38</f>
        <v>0</v>
      </c>
      <c r="T27" s="79">
        <f>'Раздел 4'!T38</f>
        <v>0</v>
      </c>
      <c r="U27" s="79">
        <f>'Раздел 4'!U38</f>
        <v>0</v>
      </c>
      <c r="V27" s="79">
        <f>'Раздел 4'!V38</f>
        <v>0</v>
      </c>
      <c r="W27" s="79">
        <f>'Раздел 4'!W38</f>
        <v>0</v>
      </c>
      <c r="X27" s="79">
        <f>'Раздел 4'!X38</f>
        <v>0</v>
      </c>
      <c r="Y27" s="79">
        <f>'Раздел 4'!Y38</f>
        <v>0</v>
      </c>
      <c r="Z27" s="79">
        <f>'Раздел 4'!Z38</f>
        <v>0</v>
      </c>
    </row>
    <row r="28" spans="1:26" x14ac:dyDescent="0.25">
      <c r="A28" s="56" t="s">
        <v>76</v>
      </c>
      <c r="B28" s="27" t="s">
        <v>91</v>
      </c>
      <c r="C28" s="79">
        <f>'Раздел 4'!C39</f>
        <v>0</v>
      </c>
      <c r="D28" s="79">
        <f>'Раздел 4'!D39</f>
        <v>0</v>
      </c>
      <c r="E28" s="79">
        <f>'Раздел 4'!E39</f>
        <v>0</v>
      </c>
      <c r="F28" s="79">
        <f>'Раздел 4'!F39</f>
        <v>0</v>
      </c>
      <c r="G28" s="79">
        <f>'Раздел 4'!G39</f>
        <v>0</v>
      </c>
      <c r="H28" s="79">
        <f>'Раздел 4'!H39</f>
        <v>0</v>
      </c>
      <c r="I28" s="79">
        <f>'Раздел 4'!I39</f>
        <v>0</v>
      </c>
      <c r="J28" s="79">
        <f>'Раздел 4'!J39</f>
        <v>0</v>
      </c>
      <c r="K28" s="79">
        <f>'Раздел 4'!K39</f>
        <v>0</v>
      </c>
      <c r="L28" s="79">
        <f>'Раздел 4'!L39</f>
        <v>0</v>
      </c>
      <c r="M28" s="79">
        <f>'Раздел 4'!M39</f>
        <v>0</v>
      </c>
      <c r="N28" s="79">
        <f>'Раздел 4'!N39</f>
        <v>0</v>
      </c>
      <c r="O28" s="79">
        <f>'Раздел 4'!O39</f>
        <v>0</v>
      </c>
      <c r="P28" s="79">
        <f>'Раздел 4'!P39</f>
        <v>0</v>
      </c>
      <c r="Q28" s="79">
        <f>'Раздел 4'!Q39</f>
        <v>0</v>
      </c>
      <c r="R28" s="79">
        <f>'Раздел 4'!R39</f>
        <v>0</v>
      </c>
      <c r="S28" s="79">
        <f>'Раздел 4'!S39</f>
        <v>0</v>
      </c>
      <c r="T28" s="79">
        <f>'Раздел 4'!T39</f>
        <v>0</v>
      </c>
      <c r="U28" s="79">
        <f>'Раздел 4'!U39</f>
        <v>0</v>
      </c>
      <c r="V28" s="79">
        <f>'Раздел 4'!V39</f>
        <v>0</v>
      </c>
      <c r="W28" s="79">
        <f>'Раздел 4'!W39</f>
        <v>0</v>
      </c>
      <c r="X28" s="79">
        <f>'Раздел 4'!X39</f>
        <v>0</v>
      </c>
      <c r="Y28" s="79">
        <f>'Раздел 4'!Y39</f>
        <v>0</v>
      </c>
      <c r="Z28" s="79">
        <f>'Раздел 4'!Z39</f>
        <v>0</v>
      </c>
    </row>
    <row r="29" spans="1:26" x14ac:dyDescent="0.25">
      <c r="A29" s="56" t="s">
        <v>649</v>
      </c>
      <c r="B29" s="27" t="s">
        <v>92</v>
      </c>
      <c r="C29" s="79">
        <f>'Раздел 4'!C40</f>
        <v>0</v>
      </c>
      <c r="D29" s="79">
        <f>'Раздел 4'!D40</f>
        <v>0</v>
      </c>
      <c r="E29" s="79">
        <f>'Раздел 4'!E40</f>
        <v>0</v>
      </c>
      <c r="F29" s="79">
        <f>'Раздел 4'!F40</f>
        <v>0</v>
      </c>
      <c r="G29" s="79">
        <f>'Раздел 4'!G40</f>
        <v>0</v>
      </c>
      <c r="H29" s="79">
        <f>'Раздел 4'!H40</f>
        <v>0</v>
      </c>
      <c r="I29" s="79">
        <f>'Раздел 4'!I40</f>
        <v>0</v>
      </c>
      <c r="J29" s="79">
        <f>'Раздел 4'!J40</f>
        <v>0</v>
      </c>
      <c r="K29" s="79">
        <f>'Раздел 4'!K40</f>
        <v>0</v>
      </c>
      <c r="L29" s="79">
        <f>'Раздел 4'!L40</f>
        <v>0</v>
      </c>
      <c r="M29" s="79">
        <f>'Раздел 4'!M40</f>
        <v>0</v>
      </c>
      <c r="N29" s="79">
        <f>'Раздел 4'!N40</f>
        <v>0</v>
      </c>
      <c r="O29" s="79">
        <f>'Раздел 4'!O40</f>
        <v>0</v>
      </c>
      <c r="P29" s="79">
        <f>'Раздел 4'!P40</f>
        <v>0</v>
      </c>
      <c r="Q29" s="79">
        <f>'Раздел 4'!Q40</f>
        <v>0</v>
      </c>
      <c r="R29" s="79">
        <f>'Раздел 4'!R40</f>
        <v>0</v>
      </c>
      <c r="S29" s="79">
        <f>'Раздел 4'!S40</f>
        <v>0</v>
      </c>
      <c r="T29" s="79">
        <f>'Раздел 4'!T40</f>
        <v>0</v>
      </c>
      <c r="U29" s="79">
        <f>'Раздел 4'!U40</f>
        <v>0</v>
      </c>
      <c r="V29" s="79">
        <f>'Раздел 4'!V40</f>
        <v>0</v>
      </c>
      <c r="W29" s="79">
        <f>'Раздел 4'!W40</f>
        <v>0</v>
      </c>
      <c r="X29" s="79">
        <f>'Раздел 4'!X40</f>
        <v>0</v>
      </c>
      <c r="Y29" s="79">
        <f>'Раздел 4'!Y40</f>
        <v>0</v>
      </c>
      <c r="Z29" s="79">
        <f>'Раздел 4'!Z40</f>
        <v>0</v>
      </c>
    </row>
    <row r="30" spans="1:26" ht="21" x14ac:dyDescent="0.25">
      <c r="A30" s="56" t="s">
        <v>78</v>
      </c>
      <c r="B30" s="27" t="s">
        <v>94</v>
      </c>
      <c r="C30" s="79">
        <f>'Раздел 4'!C41</f>
        <v>185</v>
      </c>
      <c r="D30" s="79">
        <f>'Раздел 4'!D41</f>
        <v>183</v>
      </c>
      <c r="E30" s="79">
        <f>'Раздел 4'!E41</f>
        <v>17</v>
      </c>
      <c r="F30" s="79">
        <f>'Раздел 4'!F41</f>
        <v>9</v>
      </c>
      <c r="G30" s="79">
        <f>'Раздел 4'!G41</f>
        <v>157</v>
      </c>
      <c r="H30" s="79">
        <f>'Раздел 4'!H41</f>
        <v>2</v>
      </c>
      <c r="I30" s="79">
        <f>'Раздел 4'!I41</f>
        <v>0</v>
      </c>
      <c r="J30" s="79">
        <f>'Раздел 4'!J41</f>
        <v>0</v>
      </c>
      <c r="K30" s="79">
        <f>'Раздел 4'!K41</f>
        <v>2</v>
      </c>
      <c r="L30" s="79">
        <f>'Раздел 4'!L41</f>
        <v>0</v>
      </c>
      <c r="M30" s="79">
        <f>'Раздел 4'!M41</f>
        <v>109</v>
      </c>
      <c r="N30" s="79">
        <f>'Раздел 4'!N41</f>
        <v>4</v>
      </c>
      <c r="O30" s="79">
        <f>'Раздел 4'!O41</f>
        <v>2</v>
      </c>
      <c r="P30" s="79">
        <f>'Раздел 4'!P41</f>
        <v>103</v>
      </c>
      <c r="Q30" s="79">
        <f>'Раздел 4'!Q41</f>
        <v>10</v>
      </c>
      <c r="R30" s="79">
        <f>'Раздел 4'!R41</f>
        <v>2</v>
      </c>
      <c r="S30" s="79">
        <f>'Раздел 4'!S41</f>
        <v>0</v>
      </c>
      <c r="T30" s="79">
        <f>'Раздел 4'!T41</f>
        <v>8</v>
      </c>
      <c r="U30" s="79">
        <f>'Раздел 4'!U41</f>
        <v>0</v>
      </c>
      <c r="V30" s="79">
        <f>'Раздел 4'!V41</f>
        <v>0</v>
      </c>
      <c r="W30" s="79">
        <f>'Раздел 4'!W41</f>
        <v>0</v>
      </c>
      <c r="X30" s="79">
        <f>'Раздел 4'!X41</f>
        <v>0</v>
      </c>
      <c r="Y30" s="79">
        <f>'Раздел 4'!Y41</f>
        <v>0</v>
      </c>
      <c r="Z30" s="79">
        <f>'Раздел 4'!Z41</f>
        <v>0</v>
      </c>
    </row>
    <row r="31" spans="1:26" x14ac:dyDescent="0.25">
      <c r="A31" s="56" t="s">
        <v>87</v>
      </c>
      <c r="B31" s="27" t="s">
        <v>106</v>
      </c>
      <c r="C31" s="79">
        <f>'Раздел 4'!C47</f>
        <v>0</v>
      </c>
      <c r="D31" s="79">
        <f>'Раздел 4'!D47</f>
        <v>0</v>
      </c>
      <c r="E31" s="79">
        <f>'Раздел 4'!E47</f>
        <v>0</v>
      </c>
      <c r="F31" s="79">
        <f>'Раздел 4'!F47</f>
        <v>0</v>
      </c>
      <c r="G31" s="79">
        <f>'Раздел 4'!G47</f>
        <v>0</v>
      </c>
      <c r="H31" s="79">
        <f>'Раздел 4'!H47</f>
        <v>0</v>
      </c>
      <c r="I31" s="79">
        <f>'Раздел 4'!I47</f>
        <v>0</v>
      </c>
      <c r="J31" s="79">
        <f>'Раздел 4'!J47</f>
        <v>0</v>
      </c>
      <c r="K31" s="79">
        <f>'Раздел 4'!K47</f>
        <v>0</v>
      </c>
      <c r="L31" s="79">
        <f>'Раздел 4'!L47</f>
        <v>0</v>
      </c>
      <c r="M31" s="79">
        <f>'Раздел 4'!M47</f>
        <v>0</v>
      </c>
      <c r="N31" s="79">
        <f>'Раздел 4'!N47</f>
        <v>0</v>
      </c>
      <c r="O31" s="79">
        <f>'Раздел 4'!O47</f>
        <v>0</v>
      </c>
      <c r="P31" s="79">
        <f>'Раздел 4'!P47</f>
        <v>0</v>
      </c>
      <c r="Q31" s="79">
        <f>'Раздел 4'!Q47</f>
        <v>0</v>
      </c>
      <c r="R31" s="79">
        <f>'Раздел 4'!R47</f>
        <v>0</v>
      </c>
      <c r="S31" s="79">
        <f>'Раздел 4'!S47</f>
        <v>0</v>
      </c>
      <c r="T31" s="79">
        <f>'Раздел 4'!T47</f>
        <v>0</v>
      </c>
      <c r="U31" s="79">
        <f>'Раздел 4'!U47</f>
        <v>0</v>
      </c>
      <c r="V31" s="79">
        <f>'Раздел 4'!V47</f>
        <v>0</v>
      </c>
      <c r="W31" s="79">
        <f>'Раздел 4'!W47</f>
        <v>0</v>
      </c>
      <c r="X31" s="79">
        <f>'Раздел 4'!X47</f>
        <v>0</v>
      </c>
      <c r="Y31" s="79">
        <f>'Раздел 4'!Y47</f>
        <v>0</v>
      </c>
      <c r="Z31" s="79">
        <f>'Раздел 4'!Z47</f>
        <v>0</v>
      </c>
    </row>
    <row r="32" spans="1:26" x14ac:dyDescent="0.25">
      <c r="A32" s="56" t="s">
        <v>695</v>
      </c>
      <c r="B32" s="27" t="s">
        <v>108</v>
      </c>
      <c r="C32" s="79">
        <f>'Раздел 4'!C48</f>
        <v>52</v>
      </c>
      <c r="D32" s="79">
        <f>'Раздел 4'!D48</f>
        <v>52</v>
      </c>
      <c r="E32" s="79">
        <f>'Раздел 4'!E48</f>
        <v>0</v>
      </c>
      <c r="F32" s="79">
        <f>'Раздел 4'!F48</f>
        <v>0</v>
      </c>
      <c r="G32" s="79">
        <f>'Раздел 4'!G48</f>
        <v>52</v>
      </c>
      <c r="H32" s="79">
        <f>'Раздел 4'!H48</f>
        <v>0</v>
      </c>
      <c r="I32" s="79">
        <f>'Раздел 4'!I48</f>
        <v>0</v>
      </c>
      <c r="J32" s="79">
        <f>'Раздел 4'!J48</f>
        <v>0</v>
      </c>
      <c r="K32" s="79">
        <f>'Раздел 4'!K48</f>
        <v>0</v>
      </c>
      <c r="L32" s="79">
        <f>'Раздел 4'!L48</f>
        <v>0</v>
      </c>
      <c r="M32" s="79">
        <f>'Раздел 4'!M48</f>
        <v>26</v>
      </c>
      <c r="N32" s="79">
        <f>'Раздел 4'!N48</f>
        <v>0</v>
      </c>
      <c r="O32" s="79">
        <f>'Раздел 4'!O48</f>
        <v>0</v>
      </c>
      <c r="P32" s="79">
        <f>'Раздел 4'!P48</f>
        <v>26</v>
      </c>
      <c r="Q32" s="79">
        <f>'Раздел 4'!Q48</f>
        <v>0</v>
      </c>
      <c r="R32" s="79">
        <f>'Раздел 4'!R48</f>
        <v>0</v>
      </c>
      <c r="S32" s="79">
        <f>'Раздел 4'!S48</f>
        <v>0</v>
      </c>
      <c r="T32" s="79">
        <f>'Раздел 4'!T48</f>
        <v>0</v>
      </c>
      <c r="U32" s="79">
        <f>'Раздел 4'!U48</f>
        <v>0</v>
      </c>
      <c r="V32" s="79">
        <f>'Раздел 4'!V48</f>
        <v>0</v>
      </c>
      <c r="W32" s="79">
        <f>'Раздел 4'!W48</f>
        <v>0</v>
      </c>
      <c r="X32" s="79">
        <f>'Раздел 4'!X48</f>
        <v>0</v>
      </c>
      <c r="Y32" s="79">
        <f>'Раздел 4'!Y48</f>
        <v>0</v>
      </c>
      <c r="Z32" s="79">
        <f>'Раздел 4'!Z48</f>
        <v>0</v>
      </c>
    </row>
    <row r="33" spans="1:26" x14ac:dyDescent="0.25">
      <c r="A33" s="56" t="s">
        <v>97</v>
      </c>
      <c r="B33" s="27" t="s">
        <v>116</v>
      </c>
      <c r="C33" s="79">
        <f>'Раздел 4'!C52</f>
        <v>0</v>
      </c>
      <c r="D33" s="79">
        <f>'Раздел 4'!D52</f>
        <v>0</v>
      </c>
      <c r="E33" s="79">
        <f>'Раздел 4'!E52</f>
        <v>0</v>
      </c>
      <c r="F33" s="79">
        <f>'Раздел 4'!F52</f>
        <v>0</v>
      </c>
      <c r="G33" s="79">
        <f>'Раздел 4'!G52</f>
        <v>0</v>
      </c>
      <c r="H33" s="79">
        <f>'Раздел 4'!H52</f>
        <v>0</v>
      </c>
      <c r="I33" s="79">
        <f>'Раздел 4'!I52</f>
        <v>0</v>
      </c>
      <c r="J33" s="79">
        <f>'Раздел 4'!J52</f>
        <v>0</v>
      </c>
      <c r="K33" s="79">
        <f>'Раздел 4'!K52</f>
        <v>0</v>
      </c>
      <c r="L33" s="79">
        <f>'Раздел 4'!L52</f>
        <v>0</v>
      </c>
      <c r="M33" s="79">
        <f>'Раздел 4'!M52</f>
        <v>0</v>
      </c>
      <c r="N33" s="79">
        <f>'Раздел 4'!N52</f>
        <v>0</v>
      </c>
      <c r="O33" s="79">
        <f>'Раздел 4'!O52</f>
        <v>0</v>
      </c>
      <c r="P33" s="79">
        <f>'Раздел 4'!P52</f>
        <v>0</v>
      </c>
      <c r="Q33" s="79">
        <f>'Раздел 4'!Q52</f>
        <v>0</v>
      </c>
      <c r="R33" s="79">
        <f>'Раздел 4'!R52</f>
        <v>0</v>
      </c>
      <c r="S33" s="79">
        <f>'Раздел 4'!S52</f>
        <v>0</v>
      </c>
      <c r="T33" s="79">
        <f>'Раздел 4'!T52</f>
        <v>0</v>
      </c>
      <c r="U33" s="79">
        <f>'Раздел 4'!U52</f>
        <v>0</v>
      </c>
      <c r="V33" s="79">
        <f>'Раздел 4'!V52</f>
        <v>0</v>
      </c>
      <c r="W33" s="79">
        <f>'Раздел 4'!W52</f>
        <v>0</v>
      </c>
      <c r="X33" s="79">
        <f>'Раздел 4'!X52</f>
        <v>0</v>
      </c>
      <c r="Y33" s="79">
        <f>'Раздел 4'!Y52</f>
        <v>0</v>
      </c>
      <c r="Z33" s="79">
        <f>'Раздел 4'!Z52</f>
        <v>0</v>
      </c>
    </row>
    <row r="34" spans="1:26" x14ac:dyDescent="0.25">
      <c r="A34" s="56" t="s">
        <v>745</v>
      </c>
      <c r="B34" s="27" t="s">
        <v>118</v>
      </c>
      <c r="C34" s="79">
        <f>'Раздел 4'!C53</f>
        <v>0</v>
      </c>
      <c r="D34" s="79">
        <f>'Раздел 4'!D53</f>
        <v>0</v>
      </c>
      <c r="E34" s="79">
        <f>'Раздел 4'!E53</f>
        <v>0</v>
      </c>
      <c r="F34" s="79">
        <f>'Раздел 4'!F53</f>
        <v>0</v>
      </c>
      <c r="G34" s="79">
        <f>'Раздел 4'!G53</f>
        <v>0</v>
      </c>
      <c r="H34" s="79">
        <f>'Раздел 4'!H53</f>
        <v>0</v>
      </c>
      <c r="I34" s="79">
        <f>'Раздел 4'!I53</f>
        <v>0</v>
      </c>
      <c r="J34" s="79">
        <f>'Раздел 4'!J53</f>
        <v>0</v>
      </c>
      <c r="K34" s="79">
        <f>'Раздел 4'!K53</f>
        <v>0</v>
      </c>
      <c r="L34" s="79">
        <f>'Раздел 4'!L53</f>
        <v>0</v>
      </c>
      <c r="M34" s="79">
        <f>'Раздел 4'!M53</f>
        <v>0</v>
      </c>
      <c r="N34" s="79">
        <f>'Раздел 4'!N53</f>
        <v>0</v>
      </c>
      <c r="O34" s="79">
        <f>'Раздел 4'!O53</f>
        <v>0</v>
      </c>
      <c r="P34" s="79">
        <f>'Раздел 4'!P53</f>
        <v>0</v>
      </c>
      <c r="Q34" s="79">
        <f>'Раздел 4'!Q53</f>
        <v>0</v>
      </c>
      <c r="R34" s="79">
        <f>'Раздел 4'!R53</f>
        <v>0</v>
      </c>
      <c r="S34" s="79">
        <f>'Раздел 4'!S53</f>
        <v>0</v>
      </c>
      <c r="T34" s="79">
        <f>'Раздел 4'!T53</f>
        <v>0</v>
      </c>
      <c r="U34" s="79">
        <f>'Раздел 4'!U53</f>
        <v>0</v>
      </c>
      <c r="V34" s="79">
        <f>'Раздел 4'!V53</f>
        <v>0</v>
      </c>
      <c r="W34" s="79">
        <f>'Раздел 4'!W53</f>
        <v>0</v>
      </c>
      <c r="X34" s="79">
        <f>'Раздел 4'!X53</f>
        <v>0</v>
      </c>
      <c r="Y34" s="79">
        <f>'Раздел 4'!Y53</f>
        <v>0</v>
      </c>
      <c r="Z34" s="79">
        <f>'Раздел 4'!Z53</f>
        <v>0</v>
      </c>
    </row>
    <row r="35" spans="1:26" ht="21" x14ac:dyDescent="0.25">
      <c r="A35" s="56" t="s">
        <v>90</v>
      </c>
      <c r="B35" s="27" t="s">
        <v>120</v>
      </c>
      <c r="C35" s="79">
        <f>'Раздел 4'!C54</f>
        <v>0</v>
      </c>
      <c r="D35" s="79">
        <f>'Раздел 4'!D54</f>
        <v>0</v>
      </c>
      <c r="E35" s="79">
        <f>'Раздел 4'!E54</f>
        <v>0</v>
      </c>
      <c r="F35" s="79">
        <f>'Раздел 4'!F54</f>
        <v>0</v>
      </c>
      <c r="G35" s="79">
        <f>'Раздел 4'!G54</f>
        <v>0</v>
      </c>
      <c r="H35" s="79">
        <f>'Раздел 4'!H54</f>
        <v>0</v>
      </c>
      <c r="I35" s="79">
        <f>'Раздел 4'!I54</f>
        <v>0</v>
      </c>
      <c r="J35" s="79">
        <f>'Раздел 4'!J54</f>
        <v>0</v>
      </c>
      <c r="K35" s="79">
        <f>'Раздел 4'!K54</f>
        <v>0</v>
      </c>
      <c r="L35" s="79">
        <f>'Раздел 4'!L54</f>
        <v>0</v>
      </c>
      <c r="M35" s="79">
        <f>'Раздел 4'!M54</f>
        <v>0</v>
      </c>
      <c r="N35" s="79">
        <f>'Раздел 4'!N54</f>
        <v>0</v>
      </c>
      <c r="O35" s="79">
        <f>'Раздел 4'!O54</f>
        <v>0</v>
      </c>
      <c r="P35" s="79">
        <f>'Раздел 4'!P54</f>
        <v>0</v>
      </c>
      <c r="Q35" s="79">
        <f>'Раздел 4'!Q54</f>
        <v>0</v>
      </c>
      <c r="R35" s="79">
        <f>'Раздел 4'!R54</f>
        <v>0</v>
      </c>
      <c r="S35" s="79">
        <f>'Раздел 4'!S54</f>
        <v>0</v>
      </c>
      <c r="T35" s="79">
        <f>'Раздел 4'!T54</f>
        <v>0</v>
      </c>
      <c r="U35" s="79">
        <f>'Раздел 4'!U54</f>
        <v>0</v>
      </c>
      <c r="V35" s="79">
        <f>'Раздел 4'!V54</f>
        <v>0</v>
      </c>
      <c r="W35" s="79">
        <f>'Раздел 4'!W54</f>
        <v>0</v>
      </c>
      <c r="X35" s="79">
        <f>'Раздел 4'!X54</f>
        <v>0</v>
      </c>
      <c r="Y35" s="79">
        <f>'Раздел 4'!Y54</f>
        <v>0</v>
      </c>
      <c r="Z35" s="79">
        <f>'Раздел 4'!Z54</f>
        <v>0</v>
      </c>
    </row>
    <row r="36" spans="1:26" ht="21" x14ac:dyDescent="0.25">
      <c r="A36" s="56" t="s">
        <v>99</v>
      </c>
      <c r="B36" s="27" t="s">
        <v>122</v>
      </c>
      <c r="C36" s="79">
        <f>'Раздел 4'!C55</f>
        <v>0</v>
      </c>
      <c r="D36" s="79">
        <f>'Раздел 4'!D55</f>
        <v>0</v>
      </c>
      <c r="E36" s="79">
        <f>'Раздел 4'!E55</f>
        <v>0</v>
      </c>
      <c r="F36" s="79">
        <f>'Раздел 4'!F55</f>
        <v>0</v>
      </c>
      <c r="G36" s="79">
        <f>'Раздел 4'!G55</f>
        <v>0</v>
      </c>
      <c r="H36" s="79">
        <f>'Раздел 4'!H55</f>
        <v>0</v>
      </c>
      <c r="I36" s="79">
        <f>'Раздел 4'!I55</f>
        <v>0</v>
      </c>
      <c r="J36" s="79">
        <f>'Раздел 4'!J55</f>
        <v>0</v>
      </c>
      <c r="K36" s="79">
        <f>'Раздел 4'!K55</f>
        <v>0</v>
      </c>
      <c r="L36" s="79">
        <f>'Раздел 4'!L55</f>
        <v>0</v>
      </c>
      <c r="M36" s="79">
        <f>'Раздел 4'!M55</f>
        <v>0</v>
      </c>
      <c r="N36" s="79">
        <f>'Раздел 4'!N55</f>
        <v>0</v>
      </c>
      <c r="O36" s="79">
        <f>'Раздел 4'!O55</f>
        <v>0</v>
      </c>
      <c r="P36" s="79">
        <f>'Раздел 4'!P55</f>
        <v>0</v>
      </c>
      <c r="Q36" s="79">
        <f>'Раздел 4'!Q55</f>
        <v>0</v>
      </c>
      <c r="R36" s="79">
        <f>'Раздел 4'!R55</f>
        <v>0</v>
      </c>
      <c r="S36" s="79">
        <f>'Раздел 4'!S55</f>
        <v>0</v>
      </c>
      <c r="T36" s="79">
        <f>'Раздел 4'!T55</f>
        <v>0</v>
      </c>
      <c r="U36" s="79">
        <f>'Раздел 4'!U55</f>
        <v>0</v>
      </c>
      <c r="V36" s="79">
        <f>'Раздел 4'!V55</f>
        <v>0</v>
      </c>
      <c r="W36" s="79">
        <f>'Раздел 4'!W55</f>
        <v>0</v>
      </c>
      <c r="X36" s="79">
        <f>'Раздел 4'!X55</f>
        <v>0</v>
      </c>
      <c r="Y36" s="79">
        <f>'Раздел 4'!Y55</f>
        <v>0</v>
      </c>
      <c r="Z36" s="79">
        <f>'Раздел 4'!Z55</f>
        <v>0</v>
      </c>
    </row>
    <row r="37" spans="1:26" ht="21" x14ac:dyDescent="0.25">
      <c r="A37" s="56" t="s">
        <v>101</v>
      </c>
      <c r="B37" s="27" t="s">
        <v>124</v>
      </c>
      <c r="C37" s="79">
        <f>'Раздел 4'!C56</f>
        <v>0</v>
      </c>
      <c r="D37" s="79">
        <f>'Раздел 4'!D56</f>
        <v>0</v>
      </c>
      <c r="E37" s="79">
        <f>'Раздел 4'!E56</f>
        <v>0</v>
      </c>
      <c r="F37" s="79">
        <f>'Раздел 4'!F56</f>
        <v>0</v>
      </c>
      <c r="G37" s="79">
        <f>'Раздел 4'!G56</f>
        <v>0</v>
      </c>
      <c r="H37" s="79">
        <f>'Раздел 4'!H56</f>
        <v>0</v>
      </c>
      <c r="I37" s="79">
        <f>'Раздел 4'!I56</f>
        <v>0</v>
      </c>
      <c r="J37" s="79">
        <f>'Раздел 4'!J56</f>
        <v>0</v>
      </c>
      <c r="K37" s="79">
        <f>'Раздел 4'!K56</f>
        <v>0</v>
      </c>
      <c r="L37" s="79">
        <f>'Раздел 4'!L56</f>
        <v>0</v>
      </c>
      <c r="M37" s="79">
        <f>'Раздел 4'!M56</f>
        <v>0</v>
      </c>
      <c r="N37" s="79">
        <f>'Раздел 4'!N56</f>
        <v>0</v>
      </c>
      <c r="O37" s="79">
        <f>'Раздел 4'!O56</f>
        <v>0</v>
      </c>
      <c r="P37" s="79">
        <f>'Раздел 4'!P56</f>
        <v>0</v>
      </c>
      <c r="Q37" s="79">
        <f>'Раздел 4'!Q56</f>
        <v>0</v>
      </c>
      <c r="R37" s="79">
        <f>'Раздел 4'!R56</f>
        <v>0</v>
      </c>
      <c r="S37" s="79">
        <f>'Раздел 4'!S56</f>
        <v>0</v>
      </c>
      <c r="T37" s="79">
        <f>'Раздел 4'!T56</f>
        <v>0</v>
      </c>
      <c r="U37" s="79">
        <f>'Раздел 4'!U56</f>
        <v>0</v>
      </c>
      <c r="V37" s="79">
        <f>'Раздел 4'!V56</f>
        <v>0</v>
      </c>
      <c r="W37" s="79">
        <f>'Раздел 4'!W56</f>
        <v>0</v>
      </c>
      <c r="X37" s="79">
        <f>'Раздел 4'!X56</f>
        <v>0</v>
      </c>
      <c r="Y37" s="79">
        <f>'Раздел 4'!Y56</f>
        <v>0</v>
      </c>
      <c r="Z37" s="79">
        <f>'Раздел 4'!Z56</f>
        <v>0</v>
      </c>
    </row>
    <row r="38" spans="1:26" ht="21" x14ac:dyDescent="0.25">
      <c r="A38" s="56" t="s">
        <v>103</v>
      </c>
      <c r="B38" s="27" t="s">
        <v>126</v>
      </c>
      <c r="C38" s="79">
        <f>'Раздел 4'!C57</f>
        <v>0</v>
      </c>
      <c r="D38" s="79">
        <f>'Раздел 4'!D57</f>
        <v>0</v>
      </c>
      <c r="E38" s="79">
        <f>'Раздел 4'!E57</f>
        <v>0</v>
      </c>
      <c r="F38" s="79">
        <f>'Раздел 4'!F57</f>
        <v>0</v>
      </c>
      <c r="G38" s="79">
        <f>'Раздел 4'!G57</f>
        <v>0</v>
      </c>
      <c r="H38" s="79">
        <f>'Раздел 4'!H57</f>
        <v>0</v>
      </c>
      <c r="I38" s="79">
        <f>'Раздел 4'!I57</f>
        <v>0</v>
      </c>
      <c r="J38" s="79">
        <f>'Раздел 4'!J57</f>
        <v>0</v>
      </c>
      <c r="K38" s="79">
        <f>'Раздел 4'!K57</f>
        <v>0</v>
      </c>
      <c r="L38" s="79">
        <f>'Раздел 4'!L57</f>
        <v>0</v>
      </c>
      <c r="M38" s="79">
        <f>'Раздел 4'!M57</f>
        <v>0</v>
      </c>
      <c r="N38" s="79">
        <f>'Раздел 4'!N57</f>
        <v>0</v>
      </c>
      <c r="O38" s="79">
        <f>'Раздел 4'!O57</f>
        <v>0</v>
      </c>
      <c r="P38" s="79">
        <f>'Раздел 4'!P57</f>
        <v>0</v>
      </c>
      <c r="Q38" s="79">
        <f>'Раздел 4'!Q57</f>
        <v>0</v>
      </c>
      <c r="R38" s="79">
        <f>'Раздел 4'!R57</f>
        <v>0</v>
      </c>
      <c r="S38" s="79">
        <f>'Раздел 4'!S57</f>
        <v>0</v>
      </c>
      <c r="T38" s="79">
        <f>'Раздел 4'!T57</f>
        <v>0</v>
      </c>
      <c r="U38" s="79">
        <f>'Раздел 4'!U57</f>
        <v>0</v>
      </c>
      <c r="V38" s="79">
        <f>'Раздел 4'!V57</f>
        <v>0</v>
      </c>
      <c r="W38" s="79">
        <f>'Раздел 4'!W57</f>
        <v>0</v>
      </c>
      <c r="X38" s="79">
        <f>'Раздел 4'!X57</f>
        <v>0</v>
      </c>
      <c r="Y38" s="79">
        <f>'Раздел 4'!Y57</f>
        <v>0</v>
      </c>
      <c r="Z38" s="79">
        <f>'Раздел 4'!Z57</f>
        <v>0</v>
      </c>
    </row>
    <row r="39" spans="1:26" x14ac:dyDescent="0.25">
      <c r="A39" s="56" t="s">
        <v>677</v>
      </c>
      <c r="B39" s="27" t="s">
        <v>128</v>
      </c>
      <c r="C39" s="79">
        <f>'Раздел 4'!C58</f>
        <v>0</v>
      </c>
      <c r="D39" s="79">
        <f>'Раздел 4'!D58</f>
        <v>0</v>
      </c>
      <c r="E39" s="79">
        <f>'Раздел 4'!E58</f>
        <v>0</v>
      </c>
      <c r="F39" s="79">
        <f>'Раздел 4'!F58</f>
        <v>0</v>
      </c>
      <c r="G39" s="79">
        <f>'Раздел 4'!G58</f>
        <v>0</v>
      </c>
      <c r="H39" s="79">
        <f>'Раздел 4'!H58</f>
        <v>0</v>
      </c>
      <c r="I39" s="79">
        <f>'Раздел 4'!I58</f>
        <v>0</v>
      </c>
      <c r="J39" s="79">
        <f>'Раздел 4'!J58</f>
        <v>0</v>
      </c>
      <c r="K39" s="79">
        <f>'Раздел 4'!K58</f>
        <v>0</v>
      </c>
      <c r="L39" s="79">
        <f>'Раздел 4'!L58</f>
        <v>0</v>
      </c>
      <c r="M39" s="79">
        <f>'Раздел 4'!M58</f>
        <v>0</v>
      </c>
      <c r="N39" s="79">
        <f>'Раздел 4'!N58</f>
        <v>0</v>
      </c>
      <c r="O39" s="79">
        <f>'Раздел 4'!O58</f>
        <v>0</v>
      </c>
      <c r="P39" s="79">
        <f>'Раздел 4'!P58</f>
        <v>0</v>
      </c>
      <c r="Q39" s="79">
        <f>'Раздел 4'!Q58</f>
        <v>0</v>
      </c>
      <c r="R39" s="79">
        <f>'Раздел 4'!R58</f>
        <v>0</v>
      </c>
      <c r="S39" s="79">
        <f>'Раздел 4'!S58</f>
        <v>0</v>
      </c>
      <c r="T39" s="79">
        <f>'Раздел 4'!T58</f>
        <v>0</v>
      </c>
      <c r="U39" s="79">
        <f>'Раздел 4'!U58</f>
        <v>0</v>
      </c>
      <c r="V39" s="79">
        <f>'Раздел 4'!V58</f>
        <v>0</v>
      </c>
      <c r="W39" s="79">
        <f>'Раздел 4'!W58</f>
        <v>0</v>
      </c>
      <c r="X39" s="79">
        <f>'Раздел 4'!X58</f>
        <v>0</v>
      </c>
      <c r="Y39" s="79">
        <f>'Раздел 4'!Y58</f>
        <v>0</v>
      </c>
      <c r="Z39" s="79">
        <f>'Раздел 4'!Z58</f>
        <v>0</v>
      </c>
    </row>
    <row r="40" spans="1:26" ht="21" x14ac:dyDescent="0.25">
      <c r="A40" s="56" t="s">
        <v>105</v>
      </c>
      <c r="B40" s="27" t="s">
        <v>130</v>
      </c>
      <c r="C40" s="79">
        <f>'Раздел 4'!C59</f>
        <v>0</v>
      </c>
      <c r="D40" s="79">
        <f>'Раздел 4'!D59</f>
        <v>0</v>
      </c>
      <c r="E40" s="79">
        <f>'Раздел 4'!E59</f>
        <v>0</v>
      </c>
      <c r="F40" s="79">
        <f>'Раздел 4'!F59</f>
        <v>0</v>
      </c>
      <c r="G40" s="79">
        <f>'Раздел 4'!G59</f>
        <v>0</v>
      </c>
      <c r="H40" s="79">
        <f>'Раздел 4'!H59</f>
        <v>0</v>
      </c>
      <c r="I40" s="79">
        <f>'Раздел 4'!I59</f>
        <v>0</v>
      </c>
      <c r="J40" s="79">
        <f>'Раздел 4'!J59</f>
        <v>0</v>
      </c>
      <c r="K40" s="79">
        <f>'Раздел 4'!K59</f>
        <v>0</v>
      </c>
      <c r="L40" s="79">
        <f>'Раздел 4'!L59</f>
        <v>0</v>
      </c>
      <c r="M40" s="79">
        <f>'Раздел 4'!M59</f>
        <v>0</v>
      </c>
      <c r="N40" s="79">
        <f>'Раздел 4'!N59</f>
        <v>0</v>
      </c>
      <c r="O40" s="79">
        <f>'Раздел 4'!O59</f>
        <v>0</v>
      </c>
      <c r="P40" s="79">
        <f>'Раздел 4'!P59</f>
        <v>0</v>
      </c>
      <c r="Q40" s="79">
        <f>'Раздел 4'!Q59</f>
        <v>0</v>
      </c>
      <c r="R40" s="79">
        <f>'Раздел 4'!R59</f>
        <v>0</v>
      </c>
      <c r="S40" s="79">
        <f>'Раздел 4'!S59</f>
        <v>0</v>
      </c>
      <c r="T40" s="79">
        <f>'Раздел 4'!T59</f>
        <v>0</v>
      </c>
      <c r="U40" s="79">
        <f>'Раздел 4'!U59</f>
        <v>0</v>
      </c>
      <c r="V40" s="79">
        <f>'Раздел 4'!V59</f>
        <v>0</v>
      </c>
      <c r="W40" s="79">
        <f>'Раздел 4'!W59</f>
        <v>0</v>
      </c>
      <c r="X40" s="79">
        <f>'Раздел 4'!X59</f>
        <v>0</v>
      </c>
      <c r="Y40" s="79">
        <f>'Раздел 4'!Y59</f>
        <v>0</v>
      </c>
      <c r="Z40" s="79">
        <f>'Раздел 4'!Z59</f>
        <v>0</v>
      </c>
    </row>
    <row r="41" spans="1:26" x14ac:dyDescent="0.25">
      <c r="A41" s="56" t="s">
        <v>107</v>
      </c>
      <c r="B41" s="27" t="s">
        <v>132</v>
      </c>
      <c r="C41" s="79">
        <f>'Раздел 4'!C60</f>
        <v>1245</v>
      </c>
      <c r="D41" s="79">
        <f>'Раздел 4'!D60</f>
        <v>1245</v>
      </c>
      <c r="E41" s="79">
        <f>'Раздел 4'!E60</f>
        <v>15</v>
      </c>
      <c r="F41" s="79">
        <f>'Раздел 4'!F60</f>
        <v>46</v>
      </c>
      <c r="G41" s="79">
        <f>'Раздел 4'!G60</f>
        <v>1184</v>
      </c>
      <c r="H41" s="79">
        <f>'Раздел 4'!H60</f>
        <v>0</v>
      </c>
      <c r="I41" s="79">
        <f>'Раздел 4'!I60</f>
        <v>0</v>
      </c>
      <c r="J41" s="79">
        <f>'Раздел 4'!J60</f>
        <v>0</v>
      </c>
      <c r="K41" s="79">
        <f>'Раздел 4'!K60</f>
        <v>0</v>
      </c>
      <c r="L41" s="79">
        <f>'Раздел 4'!L60</f>
        <v>0</v>
      </c>
      <c r="M41" s="79">
        <f>'Раздел 4'!M60</f>
        <v>680</v>
      </c>
      <c r="N41" s="79">
        <f>'Раздел 4'!N60</f>
        <v>0</v>
      </c>
      <c r="O41" s="79">
        <f>'Раздел 4'!O60</f>
        <v>22</v>
      </c>
      <c r="P41" s="79">
        <f>'Раздел 4'!P60</f>
        <v>658</v>
      </c>
      <c r="Q41" s="79">
        <f>'Раздел 4'!Q60</f>
        <v>79</v>
      </c>
      <c r="R41" s="79">
        <f>'Раздел 4'!R60</f>
        <v>1</v>
      </c>
      <c r="S41" s="79">
        <f>'Раздел 4'!S60</f>
        <v>12</v>
      </c>
      <c r="T41" s="79">
        <f>'Раздел 4'!T60</f>
        <v>66</v>
      </c>
      <c r="U41" s="79">
        <f>'Раздел 4'!U60</f>
        <v>0</v>
      </c>
      <c r="V41" s="79">
        <f>'Раздел 4'!V60</f>
        <v>0</v>
      </c>
      <c r="W41" s="79">
        <f>'Раздел 4'!W60</f>
        <v>0</v>
      </c>
      <c r="X41" s="79">
        <f>'Раздел 4'!X60</f>
        <v>0</v>
      </c>
      <c r="Y41" s="79">
        <f>'Раздел 4'!Y60</f>
        <v>0</v>
      </c>
      <c r="Z41" s="79">
        <f>'Раздел 4'!Z60</f>
        <v>0</v>
      </c>
    </row>
    <row r="42" spans="1:26" ht="21" x14ac:dyDescent="0.25">
      <c r="A42" s="56" t="s">
        <v>117</v>
      </c>
      <c r="B42" s="27" t="s">
        <v>144</v>
      </c>
      <c r="C42" s="79">
        <f>'Раздел 4'!C66</f>
        <v>231</v>
      </c>
      <c r="D42" s="79">
        <f>'Раздел 4'!D66</f>
        <v>227</v>
      </c>
      <c r="E42" s="79">
        <f>'Раздел 4'!E66</f>
        <v>25</v>
      </c>
      <c r="F42" s="79">
        <f>'Раздел 4'!F66</f>
        <v>15</v>
      </c>
      <c r="G42" s="79">
        <f>'Раздел 4'!G66</f>
        <v>187</v>
      </c>
      <c r="H42" s="79">
        <f>'Раздел 4'!H66</f>
        <v>4</v>
      </c>
      <c r="I42" s="79">
        <f>'Раздел 4'!I66</f>
        <v>0</v>
      </c>
      <c r="J42" s="79">
        <f>'Раздел 4'!J66</f>
        <v>0</v>
      </c>
      <c r="K42" s="79">
        <f>'Раздел 4'!K66</f>
        <v>4</v>
      </c>
      <c r="L42" s="79">
        <f>'Раздел 4'!L66</f>
        <v>0</v>
      </c>
      <c r="M42" s="79">
        <f>'Раздел 4'!M66</f>
        <v>161</v>
      </c>
      <c r="N42" s="79">
        <f>'Раздел 4'!N66</f>
        <v>16</v>
      </c>
      <c r="O42" s="79">
        <f>'Раздел 4'!O66</f>
        <v>3</v>
      </c>
      <c r="P42" s="79">
        <f>'Раздел 4'!P66</f>
        <v>142</v>
      </c>
      <c r="Q42" s="79">
        <f>'Раздел 4'!Q66</f>
        <v>0</v>
      </c>
      <c r="R42" s="79">
        <f>'Раздел 4'!R66</f>
        <v>0</v>
      </c>
      <c r="S42" s="79">
        <f>'Раздел 4'!S66</f>
        <v>0</v>
      </c>
      <c r="T42" s="79">
        <f>'Раздел 4'!T66</f>
        <v>0</v>
      </c>
      <c r="U42" s="79">
        <f>'Раздел 4'!U66</f>
        <v>2</v>
      </c>
      <c r="V42" s="79">
        <f>'Раздел 4'!V66</f>
        <v>0</v>
      </c>
      <c r="W42" s="79">
        <f>'Раздел 4'!W66</f>
        <v>0</v>
      </c>
      <c r="X42" s="79">
        <f>'Раздел 4'!X66</f>
        <v>2</v>
      </c>
      <c r="Y42" s="79">
        <f>'Раздел 4'!Y66</f>
        <v>0</v>
      </c>
      <c r="Z42" s="79">
        <f>'Раздел 4'!Z66</f>
        <v>0</v>
      </c>
    </row>
    <row r="43" spans="1:26" x14ac:dyDescent="0.25">
      <c r="A43" s="56" t="s">
        <v>119</v>
      </c>
      <c r="B43" s="27" t="s">
        <v>146</v>
      </c>
      <c r="C43" s="79">
        <f>'Раздел 4'!C67</f>
        <v>122</v>
      </c>
      <c r="D43" s="79">
        <f>'Раздел 4'!D67</f>
        <v>117</v>
      </c>
      <c r="E43" s="79">
        <f>'Раздел 4'!E67</f>
        <v>9</v>
      </c>
      <c r="F43" s="79">
        <f>'Раздел 4'!F67</f>
        <v>5</v>
      </c>
      <c r="G43" s="79">
        <f>'Раздел 4'!G67</f>
        <v>103</v>
      </c>
      <c r="H43" s="79">
        <f>'Раздел 4'!H67</f>
        <v>5</v>
      </c>
      <c r="I43" s="79">
        <f>'Раздел 4'!I67</f>
        <v>0</v>
      </c>
      <c r="J43" s="79">
        <f>'Раздел 4'!J67</f>
        <v>0</v>
      </c>
      <c r="K43" s="79">
        <f>'Раздел 4'!K67</f>
        <v>5</v>
      </c>
      <c r="L43" s="79">
        <f>'Раздел 4'!L67</f>
        <v>0</v>
      </c>
      <c r="M43" s="79">
        <f>'Раздел 4'!M67</f>
        <v>65</v>
      </c>
      <c r="N43" s="79">
        <f>'Раздел 4'!N67</f>
        <v>0</v>
      </c>
      <c r="O43" s="79">
        <f>'Раздел 4'!O67</f>
        <v>0</v>
      </c>
      <c r="P43" s="79">
        <f>'Раздел 4'!P67</f>
        <v>65</v>
      </c>
      <c r="Q43" s="79">
        <f>'Раздел 4'!Q67</f>
        <v>0</v>
      </c>
      <c r="R43" s="79">
        <f>'Раздел 4'!R67</f>
        <v>0</v>
      </c>
      <c r="S43" s="79">
        <f>'Раздел 4'!S67</f>
        <v>0</v>
      </c>
      <c r="T43" s="79">
        <f>'Раздел 4'!T67</f>
        <v>0</v>
      </c>
      <c r="U43" s="79">
        <f>'Раздел 4'!U67</f>
        <v>0</v>
      </c>
      <c r="V43" s="79">
        <f>'Раздел 4'!V67</f>
        <v>0</v>
      </c>
      <c r="W43" s="79">
        <f>'Раздел 4'!W67</f>
        <v>0</v>
      </c>
      <c r="X43" s="79">
        <f>'Раздел 4'!X67</f>
        <v>0</v>
      </c>
      <c r="Y43" s="79">
        <f>'Раздел 4'!Y67</f>
        <v>0</v>
      </c>
      <c r="Z43" s="79">
        <f>'Раздел 4'!Z67</f>
        <v>0</v>
      </c>
    </row>
    <row r="44" spans="1:26" x14ac:dyDescent="0.25">
      <c r="A44" s="56" t="s">
        <v>121</v>
      </c>
      <c r="B44" s="27" t="s">
        <v>148</v>
      </c>
      <c r="C44" s="79">
        <f>'Раздел 4'!C68</f>
        <v>393</v>
      </c>
      <c r="D44" s="79">
        <f>'Раздел 4'!D68</f>
        <v>393</v>
      </c>
      <c r="E44" s="79">
        <f>'Раздел 4'!E68</f>
        <v>0</v>
      </c>
      <c r="F44" s="79">
        <f>'Раздел 4'!F68</f>
        <v>44</v>
      </c>
      <c r="G44" s="79">
        <f>'Раздел 4'!G68</f>
        <v>349</v>
      </c>
      <c r="H44" s="79">
        <f>'Раздел 4'!H68</f>
        <v>0</v>
      </c>
      <c r="I44" s="79">
        <f>'Раздел 4'!I68</f>
        <v>0</v>
      </c>
      <c r="J44" s="79">
        <f>'Раздел 4'!J68</f>
        <v>0</v>
      </c>
      <c r="K44" s="79">
        <f>'Раздел 4'!K68</f>
        <v>0</v>
      </c>
      <c r="L44" s="79">
        <f>'Раздел 4'!L68</f>
        <v>0</v>
      </c>
      <c r="M44" s="79">
        <f>'Раздел 4'!M68</f>
        <v>258</v>
      </c>
      <c r="N44" s="79">
        <f>'Раздел 4'!N68</f>
        <v>0</v>
      </c>
      <c r="O44" s="79">
        <f>'Раздел 4'!O68</f>
        <v>20</v>
      </c>
      <c r="P44" s="79">
        <f>'Раздел 4'!P68</f>
        <v>238</v>
      </c>
      <c r="Q44" s="79">
        <f>'Раздел 4'!Q68</f>
        <v>31</v>
      </c>
      <c r="R44" s="79">
        <f>'Раздел 4'!R68</f>
        <v>0</v>
      </c>
      <c r="S44" s="79">
        <f>'Раздел 4'!S68</f>
        <v>12</v>
      </c>
      <c r="T44" s="79">
        <f>'Раздел 4'!T68</f>
        <v>19</v>
      </c>
      <c r="U44" s="79">
        <f>'Раздел 4'!U68</f>
        <v>0</v>
      </c>
      <c r="V44" s="79">
        <f>'Раздел 4'!V68</f>
        <v>0</v>
      </c>
      <c r="W44" s="79">
        <f>'Раздел 4'!W68</f>
        <v>0</v>
      </c>
      <c r="X44" s="79">
        <f>'Раздел 4'!X68</f>
        <v>0</v>
      </c>
      <c r="Y44" s="79">
        <f>'Раздел 4'!Y68</f>
        <v>0</v>
      </c>
      <c r="Z44" s="79">
        <f>'Раздел 4'!Z68</f>
        <v>0</v>
      </c>
    </row>
    <row r="45" spans="1:26" x14ac:dyDescent="0.25">
      <c r="A45" s="56" t="s">
        <v>129</v>
      </c>
      <c r="B45" s="27" t="s">
        <v>154</v>
      </c>
      <c r="C45" s="79">
        <f>'Раздел 4'!C72</f>
        <v>56</v>
      </c>
      <c r="D45" s="79">
        <f>'Раздел 4'!D72</f>
        <v>56</v>
      </c>
      <c r="E45" s="79">
        <f>'Раздел 4'!E72</f>
        <v>6</v>
      </c>
      <c r="F45" s="79">
        <f>'Раздел 4'!F72</f>
        <v>13</v>
      </c>
      <c r="G45" s="79">
        <f>'Раздел 4'!G72</f>
        <v>37</v>
      </c>
      <c r="H45" s="79">
        <f>'Раздел 4'!H72</f>
        <v>0</v>
      </c>
      <c r="I45" s="79">
        <f>'Раздел 4'!I72</f>
        <v>0</v>
      </c>
      <c r="J45" s="79">
        <f>'Раздел 4'!J72</f>
        <v>0</v>
      </c>
      <c r="K45" s="79">
        <f>'Раздел 4'!K72</f>
        <v>0</v>
      </c>
      <c r="L45" s="79">
        <f>'Раздел 4'!L72</f>
        <v>0</v>
      </c>
      <c r="M45" s="79">
        <f>'Раздел 4'!M72</f>
        <v>46</v>
      </c>
      <c r="N45" s="79">
        <f>'Раздел 4'!N72</f>
        <v>4</v>
      </c>
      <c r="O45" s="79">
        <f>'Раздел 4'!O72</f>
        <v>4</v>
      </c>
      <c r="P45" s="79">
        <f>'Раздел 4'!P72</f>
        <v>38</v>
      </c>
      <c r="Q45" s="79">
        <f>'Раздел 4'!Q72</f>
        <v>0</v>
      </c>
      <c r="R45" s="79">
        <f>'Раздел 4'!R72</f>
        <v>0</v>
      </c>
      <c r="S45" s="79">
        <f>'Раздел 4'!S72</f>
        <v>0</v>
      </c>
      <c r="T45" s="79">
        <f>'Раздел 4'!T72</f>
        <v>0</v>
      </c>
      <c r="U45" s="79">
        <f>'Раздел 4'!U72</f>
        <v>0</v>
      </c>
      <c r="V45" s="79">
        <f>'Раздел 4'!V72</f>
        <v>0</v>
      </c>
      <c r="W45" s="79">
        <f>'Раздел 4'!W72</f>
        <v>0</v>
      </c>
      <c r="X45" s="79">
        <f>'Раздел 4'!X72</f>
        <v>0</v>
      </c>
      <c r="Y45" s="79">
        <f>'Раздел 4'!Y72</f>
        <v>0</v>
      </c>
      <c r="Z45" s="79">
        <f>'Раздел 4'!Z72</f>
        <v>0</v>
      </c>
    </row>
    <row r="46" spans="1:26" x14ac:dyDescent="0.25">
      <c r="A46" s="56" t="s">
        <v>131</v>
      </c>
      <c r="B46" s="27" t="s">
        <v>155</v>
      </c>
      <c r="C46" s="79">
        <f>'Раздел 4'!C73</f>
        <v>0</v>
      </c>
      <c r="D46" s="79">
        <f>'Раздел 4'!D73</f>
        <v>0</v>
      </c>
      <c r="E46" s="79">
        <f>'Раздел 4'!E73</f>
        <v>0</v>
      </c>
      <c r="F46" s="79">
        <f>'Раздел 4'!F73</f>
        <v>0</v>
      </c>
      <c r="G46" s="79">
        <f>'Раздел 4'!G73</f>
        <v>0</v>
      </c>
      <c r="H46" s="79">
        <f>'Раздел 4'!H73</f>
        <v>0</v>
      </c>
      <c r="I46" s="79">
        <f>'Раздел 4'!I73</f>
        <v>0</v>
      </c>
      <c r="J46" s="79">
        <f>'Раздел 4'!J73</f>
        <v>0</v>
      </c>
      <c r="K46" s="79">
        <f>'Раздел 4'!K73</f>
        <v>0</v>
      </c>
      <c r="L46" s="79">
        <f>'Раздел 4'!L73</f>
        <v>0</v>
      </c>
      <c r="M46" s="79">
        <f>'Раздел 4'!M73</f>
        <v>0</v>
      </c>
      <c r="N46" s="79">
        <f>'Раздел 4'!N73</f>
        <v>0</v>
      </c>
      <c r="O46" s="79">
        <f>'Раздел 4'!O73</f>
        <v>0</v>
      </c>
      <c r="P46" s="79">
        <f>'Раздел 4'!P73</f>
        <v>0</v>
      </c>
      <c r="Q46" s="79">
        <f>'Раздел 4'!Q73</f>
        <v>0</v>
      </c>
      <c r="R46" s="79">
        <f>'Раздел 4'!R73</f>
        <v>0</v>
      </c>
      <c r="S46" s="79">
        <f>'Раздел 4'!S73</f>
        <v>0</v>
      </c>
      <c r="T46" s="79">
        <f>'Раздел 4'!T73</f>
        <v>0</v>
      </c>
      <c r="U46" s="79">
        <f>'Раздел 4'!U73</f>
        <v>0</v>
      </c>
      <c r="V46" s="79">
        <f>'Раздел 4'!V73</f>
        <v>0</v>
      </c>
      <c r="W46" s="79">
        <f>'Раздел 4'!W73</f>
        <v>0</v>
      </c>
      <c r="X46" s="79">
        <f>'Раздел 4'!X73</f>
        <v>0</v>
      </c>
      <c r="Y46" s="79">
        <f>'Раздел 4'!Y73</f>
        <v>0</v>
      </c>
      <c r="Z46" s="79">
        <f>'Раздел 4'!Z73</f>
        <v>0</v>
      </c>
    </row>
    <row r="47" spans="1:26" x14ac:dyDescent="0.25">
      <c r="A47" s="56" t="s">
        <v>133</v>
      </c>
      <c r="B47" s="27" t="s">
        <v>157</v>
      </c>
      <c r="C47" s="79">
        <f>'Раздел 4'!C74</f>
        <v>0</v>
      </c>
      <c r="D47" s="79">
        <f>'Раздел 4'!D74</f>
        <v>0</v>
      </c>
      <c r="E47" s="79">
        <f>'Раздел 4'!E74</f>
        <v>0</v>
      </c>
      <c r="F47" s="79">
        <f>'Раздел 4'!F74</f>
        <v>0</v>
      </c>
      <c r="G47" s="79">
        <f>'Раздел 4'!G74</f>
        <v>0</v>
      </c>
      <c r="H47" s="79">
        <f>'Раздел 4'!H74</f>
        <v>0</v>
      </c>
      <c r="I47" s="79">
        <f>'Раздел 4'!I74</f>
        <v>0</v>
      </c>
      <c r="J47" s="79">
        <f>'Раздел 4'!J74</f>
        <v>0</v>
      </c>
      <c r="K47" s="79">
        <f>'Раздел 4'!K74</f>
        <v>0</v>
      </c>
      <c r="L47" s="79">
        <f>'Раздел 4'!L74</f>
        <v>0</v>
      </c>
      <c r="M47" s="79">
        <f>'Раздел 4'!M74</f>
        <v>0</v>
      </c>
      <c r="N47" s="79">
        <f>'Раздел 4'!N74</f>
        <v>0</v>
      </c>
      <c r="O47" s="79">
        <f>'Раздел 4'!O74</f>
        <v>0</v>
      </c>
      <c r="P47" s="79">
        <f>'Раздел 4'!P74</f>
        <v>0</v>
      </c>
      <c r="Q47" s="79">
        <f>'Раздел 4'!Q74</f>
        <v>0</v>
      </c>
      <c r="R47" s="79">
        <f>'Раздел 4'!R74</f>
        <v>0</v>
      </c>
      <c r="S47" s="79">
        <f>'Раздел 4'!S74</f>
        <v>0</v>
      </c>
      <c r="T47" s="79">
        <f>'Раздел 4'!T74</f>
        <v>0</v>
      </c>
      <c r="U47" s="79">
        <f>'Раздел 4'!U74</f>
        <v>0</v>
      </c>
      <c r="V47" s="79">
        <f>'Раздел 4'!V74</f>
        <v>0</v>
      </c>
      <c r="W47" s="79">
        <f>'Раздел 4'!W74</f>
        <v>0</v>
      </c>
      <c r="X47" s="79">
        <f>'Раздел 4'!X74</f>
        <v>0</v>
      </c>
      <c r="Y47" s="79">
        <f>'Раздел 4'!Y74</f>
        <v>0</v>
      </c>
      <c r="Z47" s="79">
        <f>'Раздел 4'!Z74</f>
        <v>0</v>
      </c>
    </row>
    <row r="48" spans="1:26" ht="42" x14ac:dyDescent="0.25">
      <c r="A48" s="56" t="s">
        <v>869</v>
      </c>
      <c r="B48" s="27" t="s">
        <v>159</v>
      </c>
      <c r="C48" s="79">
        <f>'Раздел 4'!C75</f>
        <v>0</v>
      </c>
      <c r="D48" s="79">
        <f>'Раздел 4'!D75</f>
        <v>0</v>
      </c>
      <c r="E48" s="79">
        <f>'Раздел 4'!E75</f>
        <v>0</v>
      </c>
      <c r="F48" s="79">
        <f>'Раздел 4'!F75</f>
        <v>0</v>
      </c>
      <c r="G48" s="79">
        <f>'Раздел 4'!G75</f>
        <v>0</v>
      </c>
      <c r="H48" s="79">
        <f>'Раздел 4'!H75</f>
        <v>0</v>
      </c>
      <c r="I48" s="79">
        <f>'Раздел 4'!I75</f>
        <v>0</v>
      </c>
      <c r="J48" s="79">
        <f>'Раздел 4'!J75</f>
        <v>0</v>
      </c>
      <c r="K48" s="79">
        <f>'Раздел 4'!K75</f>
        <v>0</v>
      </c>
      <c r="L48" s="79">
        <f>'Раздел 4'!L75</f>
        <v>0</v>
      </c>
      <c r="M48" s="79">
        <f>'Раздел 4'!M75</f>
        <v>0</v>
      </c>
      <c r="N48" s="79">
        <f>'Раздел 4'!N75</f>
        <v>0</v>
      </c>
      <c r="O48" s="79">
        <f>'Раздел 4'!O75</f>
        <v>0</v>
      </c>
      <c r="P48" s="79">
        <f>'Раздел 4'!P75</f>
        <v>0</v>
      </c>
      <c r="Q48" s="79">
        <f>'Раздел 4'!Q75</f>
        <v>0</v>
      </c>
      <c r="R48" s="79">
        <f>'Раздел 4'!R75</f>
        <v>0</v>
      </c>
      <c r="S48" s="79">
        <f>'Раздел 4'!S75</f>
        <v>0</v>
      </c>
      <c r="T48" s="79">
        <f>'Раздел 4'!T75</f>
        <v>0</v>
      </c>
      <c r="U48" s="79">
        <f>'Раздел 4'!U75</f>
        <v>0</v>
      </c>
      <c r="V48" s="79">
        <f>'Раздел 4'!V75</f>
        <v>0</v>
      </c>
      <c r="W48" s="79">
        <f>'Раздел 4'!W75</f>
        <v>0</v>
      </c>
      <c r="X48" s="79">
        <f>'Раздел 4'!X75</f>
        <v>0</v>
      </c>
      <c r="Y48" s="79">
        <f>'Раздел 4'!Y75</f>
        <v>0</v>
      </c>
      <c r="Z48" s="79">
        <f>'Раздел 4'!Z75</f>
        <v>0</v>
      </c>
    </row>
    <row r="49" spans="1:26" ht="21" x14ac:dyDescent="0.25">
      <c r="A49" s="56" t="s">
        <v>135</v>
      </c>
      <c r="B49" s="27" t="s">
        <v>168</v>
      </c>
      <c r="C49" s="79">
        <f>'Раздел 4'!C80</f>
        <v>0</v>
      </c>
      <c r="D49" s="79">
        <f>'Раздел 4'!D80</f>
        <v>0</v>
      </c>
      <c r="E49" s="79">
        <f>'Раздел 4'!E80</f>
        <v>0</v>
      </c>
      <c r="F49" s="79">
        <f>'Раздел 4'!F80</f>
        <v>0</v>
      </c>
      <c r="G49" s="79">
        <f>'Раздел 4'!G80</f>
        <v>0</v>
      </c>
      <c r="H49" s="79">
        <f>'Раздел 4'!H80</f>
        <v>0</v>
      </c>
      <c r="I49" s="79">
        <f>'Раздел 4'!I80</f>
        <v>0</v>
      </c>
      <c r="J49" s="79">
        <f>'Раздел 4'!J80</f>
        <v>0</v>
      </c>
      <c r="K49" s="79">
        <f>'Раздел 4'!K80</f>
        <v>0</v>
      </c>
      <c r="L49" s="79">
        <f>'Раздел 4'!L80</f>
        <v>0</v>
      </c>
      <c r="M49" s="79">
        <f>'Раздел 4'!M80</f>
        <v>0</v>
      </c>
      <c r="N49" s="79">
        <f>'Раздел 4'!N80</f>
        <v>0</v>
      </c>
      <c r="O49" s="79">
        <f>'Раздел 4'!O80</f>
        <v>0</v>
      </c>
      <c r="P49" s="79">
        <f>'Раздел 4'!P80</f>
        <v>0</v>
      </c>
      <c r="Q49" s="79">
        <f>'Раздел 4'!Q80</f>
        <v>0</v>
      </c>
      <c r="R49" s="79">
        <f>'Раздел 4'!R80</f>
        <v>0</v>
      </c>
      <c r="S49" s="79">
        <f>'Раздел 4'!S80</f>
        <v>0</v>
      </c>
      <c r="T49" s="79">
        <f>'Раздел 4'!T80</f>
        <v>0</v>
      </c>
      <c r="U49" s="79">
        <f>'Раздел 4'!U80</f>
        <v>0</v>
      </c>
      <c r="V49" s="79">
        <f>'Раздел 4'!V80</f>
        <v>0</v>
      </c>
      <c r="W49" s="79">
        <f>'Раздел 4'!W80</f>
        <v>0</v>
      </c>
      <c r="X49" s="79">
        <f>'Раздел 4'!X80</f>
        <v>0</v>
      </c>
      <c r="Y49" s="79">
        <f>'Раздел 4'!Y80</f>
        <v>0</v>
      </c>
      <c r="Z49" s="79">
        <f>'Раздел 4'!Z80</f>
        <v>0</v>
      </c>
    </row>
    <row r="50" spans="1:26" x14ac:dyDescent="0.25">
      <c r="A50" s="56" t="s">
        <v>137</v>
      </c>
      <c r="B50" s="27" t="s">
        <v>170</v>
      </c>
      <c r="C50" s="79">
        <f>'Раздел 4'!C81</f>
        <v>0</v>
      </c>
      <c r="D50" s="79">
        <f>'Раздел 4'!D81</f>
        <v>0</v>
      </c>
      <c r="E50" s="79">
        <f>'Раздел 4'!E81</f>
        <v>0</v>
      </c>
      <c r="F50" s="79">
        <f>'Раздел 4'!F81</f>
        <v>0</v>
      </c>
      <c r="G50" s="79">
        <f>'Раздел 4'!G81</f>
        <v>0</v>
      </c>
      <c r="H50" s="79">
        <f>'Раздел 4'!H81</f>
        <v>0</v>
      </c>
      <c r="I50" s="79">
        <f>'Раздел 4'!I81</f>
        <v>0</v>
      </c>
      <c r="J50" s="79">
        <f>'Раздел 4'!J81</f>
        <v>0</v>
      </c>
      <c r="K50" s="79">
        <f>'Раздел 4'!K81</f>
        <v>0</v>
      </c>
      <c r="L50" s="79">
        <f>'Раздел 4'!L81</f>
        <v>0</v>
      </c>
      <c r="M50" s="79">
        <f>'Раздел 4'!M81</f>
        <v>0</v>
      </c>
      <c r="N50" s="79">
        <f>'Раздел 4'!N81</f>
        <v>0</v>
      </c>
      <c r="O50" s="79">
        <f>'Раздел 4'!O81</f>
        <v>0</v>
      </c>
      <c r="P50" s="79">
        <f>'Раздел 4'!P81</f>
        <v>0</v>
      </c>
      <c r="Q50" s="79">
        <f>'Раздел 4'!Q81</f>
        <v>0</v>
      </c>
      <c r="R50" s="79">
        <f>'Раздел 4'!R81</f>
        <v>0</v>
      </c>
      <c r="S50" s="79">
        <f>'Раздел 4'!S81</f>
        <v>0</v>
      </c>
      <c r="T50" s="79">
        <f>'Раздел 4'!T81</f>
        <v>0</v>
      </c>
      <c r="U50" s="79">
        <f>'Раздел 4'!U81</f>
        <v>0</v>
      </c>
      <c r="V50" s="79">
        <f>'Раздел 4'!V81</f>
        <v>0</v>
      </c>
      <c r="W50" s="79">
        <f>'Раздел 4'!W81</f>
        <v>0</v>
      </c>
      <c r="X50" s="79">
        <f>'Раздел 4'!X81</f>
        <v>0</v>
      </c>
      <c r="Y50" s="79">
        <f>'Раздел 4'!Y81</f>
        <v>0</v>
      </c>
      <c r="Z50" s="79">
        <f>'Раздел 4'!Z81</f>
        <v>0</v>
      </c>
    </row>
    <row r="51" spans="1:26" x14ac:dyDescent="0.25">
      <c r="A51" s="56" t="s">
        <v>139</v>
      </c>
      <c r="B51" s="27" t="s">
        <v>172</v>
      </c>
      <c r="C51" s="79">
        <f>'Раздел 4'!C82</f>
        <v>0</v>
      </c>
      <c r="D51" s="79">
        <f>'Раздел 4'!D82</f>
        <v>0</v>
      </c>
      <c r="E51" s="79">
        <f>'Раздел 4'!E82</f>
        <v>0</v>
      </c>
      <c r="F51" s="79">
        <f>'Раздел 4'!F82</f>
        <v>0</v>
      </c>
      <c r="G51" s="79">
        <f>'Раздел 4'!G82</f>
        <v>0</v>
      </c>
      <c r="H51" s="79">
        <f>'Раздел 4'!H82</f>
        <v>0</v>
      </c>
      <c r="I51" s="79">
        <f>'Раздел 4'!I82</f>
        <v>0</v>
      </c>
      <c r="J51" s="79">
        <f>'Раздел 4'!J82</f>
        <v>0</v>
      </c>
      <c r="K51" s="79">
        <f>'Раздел 4'!K82</f>
        <v>0</v>
      </c>
      <c r="L51" s="79">
        <f>'Раздел 4'!L82</f>
        <v>0</v>
      </c>
      <c r="M51" s="79">
        <f>'Раздел 4'!M82</f>
        <v>0</v>
      </c>
      <c r="N51" s="79">
        <f>'Раздел 4'!N82</f>
        <v>0</v>
      </c>
      <c r="O51" s="79">
        <f>'Раздел 4'!O82</f>
        <v>0</v>
      </c>
      <c r="P51" s="79">
        <f>'Раздел 4'!P82</f>
        <v>0</v>
      </c>
      <c r="Q51" s="79">
        <f>'Раздел 4'!Q82</f>
        <v>0</v>
      </c>
      <c r="R51" s="79">
        <f>'Раздел 4'!R82</f>
        <v>0</v>
      </c>
      <c r="S51" s="79">
        <f>'Раздел 4'!S82</f>
        <v>0</v>
      </c>
      <c r="T51" s="79">
        <f>'Раздел 4'!T82</f>
        <v>0</v>
      </c>
      <c r="U51" s="79">
        <f>'Раздел 4'!U82</f>
        <v>0</v>
      </c>
      <c r="V51" s="79">
        <f>'Раздел 4'!V82</f>
        <v>0</v>
      </c>
      <c r="W51" s="79">
        <f>'Раздел 4'!W82</f>
        <v>0</v>
      </c>
      <c r="X51" s="79">
        <f>'Раздел 4'!X82</f>
        <v>0</v>
      </c>
      <c r="Y51" s="79">
        <f>'Раздел 4'!Y82</f>
        <v>0</v>
      </c>
      <c r="Z51" s="79">
        <f>'Раздел 4'!Z82</f>
        <v>0</v>
      </c>
    </row>
    <row r="52" spans="1:26" x14ac:dyDescent="0.25">
      <c r="A52" s="56" t="s">
        <v>141</v>
      </c>
      <c r="B52" s="27" t="s">
        <v>174</v>
      </c>
      <c r="C52" s="79">
        <f>'Раздел 4'!C83</f>
        <v>0</v>
      </c>
      <c r="D52" s="79">
        <f>'Раздел 4'!D83</f>
        <v>0</v>
      </c>
      <c r="E52" s="79">
        <f>'Раздел 4'!E83</f>
        <v>0</v>
      </c>
      <c r="F52" s="79">
        <f>'Раздел 4'!F83</f>
        <v>0</v>
      </c>
      <c r="G52" s="79">
        <f>'Раздел 4'!G83</f>
        <v>0</v>
      </c>
      <c r="H52" s="79">
        <f>'Раздел 4'!H83</f>
        <v>0</v>
      </c>
      <c r="I52" s="79">
        <f>'Раздел 4'!I83</f>
        <v>0</v>
      </c>
      <c r="J52" s="79">
        <f>'Раздел 4'!J83</f>
        <v>0</v>
      </c>
      <c r="K52" s="79">
        <f>'Раздел 4'!K83</f>
        <v>0</v>
      </c>
      <c r="L52" s="79">
        <f>'Раздел 4'!L83</f>
        <v>0</v>
      </c>
      <c r="M52" s="79">
        <f>'Раздел 4'!M83</f>
        <v>0</v>
      </c>
      <c r="N52" s="79">
        <f>'Раздел 4'!N83</f>
        <v>0</v>
      </c>
      <c r="O52" s="79">
        <f>'Раздел 4'!O83</f>
        <v>0</v>
      </c>
      <c r="P52" s="79">
        <f>'Раздел 4'!P83</f>
        <v>0</v>
      </c>
      <c r="Q52" s="79">
        <f>'Раздел 4'!Q83</f>
        <v>0</v>
      </c>
      <c r="R52" s="79">
        <f>'Раздел 4'!R83</f>
        <v>0</v>
      </c>
      <c r="S52" s="79">
        <f>'Раздел 4'!S83</f>
        <v>0</v>
      </c>
      <c r="T52" s="79">
        <f>'Раздел 4'!T83</f>
        <v>0</v>
      </c>
      <c r="U52" s="79">
        <f>'Раздел 4'!U83</f>
        <v>0</v>
      </c>
      <c r="V52" s="79">
        <f>'Раздел 4'!V83</f>
        <v>0</v>
      </c>
      <c r="W52" s="79">
        <f>'Раздел 4'!W83</f>
        <v>0</v>
      </c>
      <c r="X52" s="79">
        <f>'Раздел 4'!X83</f>
        <v>0</v>
      </c>
      <c r="Y52" s="79">
        <f>'Раздел 4'!Y83</f>
        <v>0</v>
      </c>
      <c r="Z52" s="79">
        <f>'Раздел 4'!Z83</f>
        <v>0</v>
      </c>
    </row>
    <row r="53" spans="1:26" ht="21" x14ac:dyDescent="0.25">
      <c r="A53" s="56" t="s">
        <v>143</v>
      </c>
      <c r="B53" s="27" t="s">
        <v>175</v>
      </c>
      <c r="C53" s="79">
        <f>'Раздел 4'!C84</f>
        <v>255</v>
      </c>
      <c r="D53" s="79">
        <f>'Раздел 4'!D84</f>
        <v>252</v>
      </c>
      <c r="E53" s="79">
        <f>'Раздел 4'!E84</f>
        <v>26</v>
      </c>
      <c r="F53" s="79">
        <f>'Раздел 4'!F84</f>
        <v>37</v>
      </c>
      <c r="G53" s="79">
        <f>'Раздел 4'!G84</f>
        <v>189</v>
      </c>
      <c r="H53" s="79">
        <f>'Раздел 4'!H84</f>
        <v>3</v>
      </c>
      <c r="I53" s="79">
        <f>'Раздел 4'!I84</f>
        <v>0</v>
      </c>
      <c r="J53" s="79">
        <f>'Раздел 4'!J84</f>
        <v>1</v>
      </c>
      <c r="K53" s="79">
        <f>'Раздел 4'!K84</f>
        <v>2</v>
      </c>
      <c r="L53" s="79">
        <f>'Раздел 4'!L84</f>
        <v>0</v>
      </c>
      <c r="M53" s="79">
        <f>'Раздел 4'!M84</f>
        <v>231</v>
      </c>
      <c r="N53" s="79">
        <f>'Раздел 4'!N84</f>
        <v>20</v>
      </c>
      <c r="O53" s="79">
        <f>'Раздел 4'!O84</f>
        <v>34</v>
      </c>
      <c r="P53" s="79">
        <f>'Раздел 4'!P84</f>
        <v>177</v>
      </c>
      <c r="Q53" s="79">
        <f>'Раздел 4'!Q84</f>
        <v>10</v>
      </c>
      <c r="R53" s="79">
        <f>'Раздел 4'!R84</f>
        <v>6</v>
      </c>
      <c r="S53" s="79">
        <f>'Раздел 4'!S84</f>
        <v>3</v>
      </c>
      <c r="T53" s="79">
        <f>'Раздел 4'!T84</f>
        <v>1</v>
      </c>
      <c r="U53" s="79">
        <f>'Раздел 4'!U84</f>
        <v>3</v>
      </c>
      <c r="V53" s="79">
        <f>'Раздел 4'!V84</f>
        <v>0</v>
      </c>
      <c r="W53" s="79">
        <f>'Раздел 4'!W84</f>
        <v>1</v>
      </c>
      <c r="X53" s="79">
        <f>'Раздел 4'!X84</f>
        <v>2</v>
      </c>
      <c r="Y53" s="79">
        <f>'Раздел 4'!Y84</f>
        <v>0</v>
      </c>
      <c r="Z53" s="79">
        <f>'Раздел 4'!Z84</f>
        <v>10</v>
      </c>
    </row>
    <row r="54" spans="1:26" x14ac:dyDescent="0.25">
      <c r="A54" s="56" t="s">
        <v>145</v>
      </c>
      <c r="B54" s="27" t="s">
        <v>176</v>
      </c>
      <c r="C54" s="79">
        <f>'Раздел 4'!C85</f>
        <v>0</v>
      </c>
      <c r="D54" s="79">
        <f>'Раздел 4'!D85</f>
        <v>0</v>
      </c>
      <c r="E54" s="79">
        <f>'Раздел 4'!E85</f>
        <v>0</v>
      </c>
      <c r="F54" s="79">
        <f>'Раздел 4'!F85</f>
        <v>0</v>
      </c>
      <c r="G54" s="79">
        <f>'Раздел 4'!G85</f>
        <v>0</v>
      </c>
      <c r="H54" s="79">
        <f>'Раздел 4'!H85</f>
        <v>0</v>
      </c>
      <c r="I54" s="79">
        <f>'Раздел 4'!I85</f>
        <v>0</v>
      </c>
      <c r="J54" s="79">
        <f>'Раздел 4'!J85</f>
        <v>0</v>
      </c>
      <c r="K54" s="79">
        <f>'Раздел 4'!K85</f>
        <v>0</v>
      </c>
      <c r="L54" s="79">
        <f>'Раздел 4'!L85</f>
        <v>0</v>
      </c>
      <c r="M54" s="79">
        <f>'Раздел 4'!M85</f>
        <v>0</v>
      </c>
      <c r="N54" s="79">
        <f>'Раздел 4'!N85</f>
        <v>0</v>
      </c>
      <c r="O54" s="79">
        <f>'Раздел 4'!O85</f>
        <v>0</v>
      </c>
      <c r="P54" s="79">
        <f>'Раздел 4'!P85</f>
        <v>0</v>
      </c>
      <c r="Q54" s="79">
        <f>'Раздел 4'!Q85</f>
        <v>0</v>
      </c>
      <c r="R54" s="79">
        <f>'Раздел 4'!R85</f>
        <v>0</v>
      </c>
      <c r="S54" s="79">
        <f>'Раздел 4'!S85</f>
        <v>0</v>
      </c>
      <c r="T54" s="79">
        <f>'Раздел 4'!T85</f>
        <v>0</v>
      </c>
      <c r="U54" s="79">
        <f>'Раздел 4'!U85</f>
        <v>0</v>
      </c>
      <c r="V54" s="79">
        <f>'Раздел 4'!V85</f>
        <v>0</v>
      </c>
      <c r="W54" s="79">
        <f>'Раздел 4'!W85</f>
        <v>0</v>
      </c>
      <c r="X54" s="79">
        <f>'Раздел 4'!X85</f>
        <v>0</v>
      </c>
      <c r="Y54" s="79">
        <f>'Раздел 4'!Y85</f>
        <v>0</v>
      </c>
      <c r="Z54" s="79">
        <f>'Раздел 4'!Z85</f>
        <v>0</v>
      </c>
    </row>
    <row r="55" spans="1:26" x14ac:dyDescent="0.25">
      <c r="A55" s="56" t="s">
        <v>147</v>
      </c>
      <c r="B55" s="27" t="s">
        <v>178</v>
      </c>
      <c r="C55" s="79">
        <f>'Раздел 4'!C86</f>
        <v>0</v>
      </c>
      <c r="D55" s="79">
        <f>'Раздел 4'!D86</f>
        <v>0</v>
      </c>
      <c r="E55" s="79">
        <f>'Раздел 4'!E86</f>
        <v>0</v>
      </c>
      <c r="F55" s="79">
        <f>'Раздел 4'!F86</f>
        <v>0</v>
      </c>
      <c r="G55" s="79">
        <f>'Раздел 4'!G86</f>
        <v>0</v>
      </c>
      <c r="H55" s="79">
        <f>'Раздел 4'!H86</f>
        <v>0</v>
      </c>
      <c r="I55" s="79">
        <f>'Раздел 4'!I86</f>
        <v>0</v>
      </c>
      <c r="J55" s="79">
        <f>'Раздел 4'!J86</f>
        <v>0</v>
      </c>
      <c r="K55" s="79">
        <f>'Раздел 4'!K86</f>
        <v>0</v>
      </c>
      <c r="L55" s="79">
        <f>'Раздел 4'!L86</f>
        <v>0</v>
      </c>
      <c r="M55" s="79">
        <f>'Раздел 4'!M86</f>
        <v>0</v>
      </c>
      <c r="N55" s="79">
        <f>'Раздел 4'!N86</f>
        <v>0</v>
      </c>
      <c r="O55" s="79">
        <f>'Раздел 4'!O86</f>
        <v>0</v>
      </c>
      <c r="P55" s="79">
        <f>'Раздел 4'!P86</f>
        <v>0</v>
      </c>
      <c r="Q55" s="79">
        <f>'Раздел 4'!Q86</f>
        <v>0</v>
      </c>
      <c r="R55" s="79">
        <f>'Раздел 4'!R86</f>
        <v>0</v>
      </c>
      <c r="S55" s="79">
        <f>'Раздел 4'!S86</f>
        <v>0</v>
      </c>
      <c r="T55" s="79">
        <f>'Раздел 4'!T86</f>
        <v>0</v>
      </c>
      <c r="U55" s="79">
        <f>'Раздел 4'!U86</f>
        <v>0</v>
      </c>
      <c r="V55" s="79">
        <f>'Раздел 4'!V86</f>
        <v>0</v>
      </c>
      <c r="W55" s="79">
        <f>'Раздел 4'!W86</f>
        <v>0</v>
      </c>
      <c r="X55" s="79">
        <f>'Раздел 4'!X86</f>
        <v>0</v>
      </c>
      <c r="Y55" s="79">
        <f>'Раздел 4'!Y86</f>
        <v>0</v>
      </c>
      <c r="Z55" s="79">
        <f>'Раздел 4'!Z86</f>
        <v>0</v>
      </c>
    </row>
    <row r="56" spans="1:26" x14ac:dyDescent="0.25">
      <c r="A56" s="56" t="s">
        <v>149</v>
      </c>
      <c r="B56" s="27" t="s">
        <v>180</v>
      </c>
      <c r="C56" s="79">
        <f>'Раздел 4'!C87</f>
        <v>33</v>
      </c>
      <c r="D56" s="79">
        <f>'Раздел 4'!D87</f>
        <v>33</v>
      </c>
      <c r="E56" s="79">
        <f>'Раздел 4'!E87</f>
        <v>0</v>
      </c>
      <c r="F56" s="79">
        <f>'Раздел 4'!F87</f>
        <v>0</v>
      </c>
      <c r="G56" s="79">
        <f>'Раздел 4'!G87</f>
        <v>33</v>
      </c>
      <c r="H56" s="79">
        <f>'Раздел 4'!H87</f>
        <v>0</v>
      </c>
      <c r="I56" s="79">
        <f>'Раздел 4'!I87</f>
        <v>0</v>
      </c>
      <c r="J56" s="79">
        <f>'Раздел 4'!J87</f>
        <v>0</v>
      </c>
      <c r="K56" s="79">
        <f>'Раздел 4'!K87</f>
        <v>0</v>
      </c>
      <c r="L56" s="79">
        <f>'Раздел 4'!L87</f>
        <v>0</v>
      </c>
      <c r="M56" s="79">
        <f>'Раздел 4'!M87</f>
        <v>33</v>
      </c>
      <c r="N56" s="79">
        <f>'Раздел 4'!N87</f>
        <v>0</v>
      </c>
      <c r="O56" s="79">
        <f>'Раздел 4'!O87</f>
        <v>0</v>
      </c>
      <c r="P56" s="79">
        <f>'Раздел 4'!P87</f>
        <v>33</v>
      </c>
      <c r="Q56" s="79">
        <f>'Раздел 4'!Q87</f>
        <v>0</v>
      </c>
      <c r="R56" s="79">
        <f>'Раздел 4'!R87</f>
        <v>0</v>
      </c>
      <c r="S56" s="79">
        <f>'Раздел 4'!S87</f>
        <v>0</v>
      </c>
      <c r="T56" s="79">
        <f>'Раздел 4'!T87</f>
        <v>0</v>
      </c>
      <c r="U56" s="79">
        <f>'Раздел 4'!U87</f>
        <v>0</v>
      </c>
      <c r="V56" s="79">
        <f>'Раздел 4'!V87</f>
        <v>0</v>
      </c>
      <c r="W56" s="79">
        <f>'Раздел 4'!W87</f>
        <v>0</v>
      </c>
      <c r="X56" s="79">
        <f>'Раздел 4'!X87</f>
        <v>0</v>
      </c>
      <c r="Y56" s="79">
        <f>'Раздел 4'!Y87</f>
        <v>0</v>
      </c>
      <c r="Z56" s="79">
        <f>'Раздел 4'!Z87</f>
        <v>0</v>
      </c>
    </row>
    <row r="57" spans="1:26" ht="21" x14ac:dyDescent="0.25">
      <c r="A57" s="56" t="s">
        <v>156</v>
      </c>
      <c r="B57" s="27" t="s">
        <v>186</v>
      </c>
      <c r="C57" s="79">
        <f>'Раздел 4'!C90</f>
        <v>0</v>
      </c>
      <c r="D57" s="79">
        <f>'Раздел 4'!D90</f>
        <v>0</v>
      </c>
      <c r="E57" s="79">
        <f>'Раздел 4'!E90</f>
        <v>0</v>
      </c>
      <c r="F57" s="79">
        <f>'Раздел 4'!F90</f>
        <v>0</v>
      </c>
      <c r="G57" s="79">
        <f>'Раздел 4'!G90</f>
        <v>0</v>
      </c>
      <c r="H57" s="79">
        <f>'Раздел 4'!H90</f>
        <v>0</v>
      </c>
      <c r="I57" s="79">
        <f>'Раздел 4'!I90</f>
        <v>0</v>
      </c>
      <c r="J57" s="79">
        <f>'Раздел 4'!J90</f>
        <v>0</v>
      </c>
      <c r="K57" s="79">
        <f>'Раздел 4'!K90</f>
        <v>0</v>
      </c>
      <c r="L57" s="79">
        <f>'Раздел 4'!L90</f>
        <v>0</v>
      </c>
      <c r="M57" s="79">
        <f>'Раздел 4'!M90</f>
        <v>0</v>
      </c>
      <c r="N57" s="79">
        <f>'Раздел 4'!N90</f>
        <v>0</v>
      </c>
      <c r="O57" s="79">
        <f>'Раздел 4'!O90</f>
        <v>0</v>
      </c>
      <c r="P57" s="79">
        <f>'Раздел 4'!P90</f>
        <v>0</v>
      </c>
      <c r="Q57" s="79">
        <f>'Раздел 4'!Q90</f>
        <v>0</v>
      </c>
      <c r="R57" s="79">
        <f>'Раздел 4'!R90</f>
        <v>0</v>
      </c>
      <c r="S57" s="79">
        <f>'Раздел 4'!S90</f>
        <v>0</v>
      </c>
      <c r="T57" s="79">
        <f>'Раздел 4'!T90</f>
        <v>0</v>
      </c>
      <c r="U57" s="79">
        <f>'Раздел 4'!U90</f>
        <v>0</v>
      </c>
      <c r="V57" s="79">
        <f>'Раздел 4'!V90</f>
        <v>0</v>
      </c>
      <c r="W57" s="79">
        <f>'Раздел 4'!W90</f>
        <v>0</v>
      </c>
      <c r="X57" s="79">
        <f>'Раздел 4'!X90</f>
        <v>0</v>
      </c>
      <c r="Y57" s="79">
        <f>'Раздел 4'!Y90</f>
        <v>0</v>
      </c>
      <c r="Z57" s="79">
        <f>'Раздел 4'!Z90</f>
        <v>0</v>
      </c>
    </row>
    <row r="58" spans="1:26" x14ac:dyDescent="0.25">
      <c r="A58" s="56" t="s">
        <v>158</v>
      </c>
      <c r="B58" s="27" t="s">
        <v>187</v>
      </c>
      <c r="C58" s="79">
        <f>'Раздел 4'!C91</f>
        <v>0</v>
      </c>
      <c r="D58" s="79">
        <f>'Раздел 4'!D91</f>
        <v>0</v>
      </c>
      <c r="E58" s="79">
        <f>'Раздел 4'!E91</f>
        <v>0</v>
      </c>
      <c r="F58" s="79">
        <f>'Раздел 4'!F91</f>
        <v>0</v>
      </c>
      <c r="G58" s="79">
        <f>'Раздел 4'!G91</f>
        <v>0</v>
      </c>
      <c r="H58" s="79">
        <f>'Раздел 4'!H91</f>
        <v>0</v>
      </c>
      <c r="I58" s="79">
        <f>'Раздел 4'!I91</f>
        <v>0</v>
      </c>
      <c r="J58" s="79">
        <f>'Раздел 4'!J91</f>
        <v>0</v>
      </c>
      <c r="K58" s="79">
        <f>'Раздел 4'!K91</f>
        <v>0</v>
      </c>
      <c r="L58" s="79">
        <f>'Раздел 4'!L91</f>
        <v>0</v>
      </c>
      <c r="M58" s="79">
        <f>'Раздел 4'!M91</f>
        <v>0</v>
      </c>
      <c r="N58" s="79">
        <f>'Раздел 4'!N91</f>
        <v>0</v>
      </c>
      <c r="O58" s="79">
        <f>'Раздел 4'!O91</f>
        <v>0</v>
      </c>
      <c r="P58" s="79">
        <f>'Раздел 4'!P91</f>
        <v>0</v>
      </c>
      <c r="Q58" s="79">
        <f>'Раздел 4'!Q91</f>
        <v>0</v>
      </c>
      <c r="R58" s="79">
        <f>'Раздел 4'!R91</f>
        <v>0</v>
      </c>
      <c r="S58" s="79">
        <f>'Раздел 4'!S91</f>
        <v>0</v>
      </c>
      <c r="T58" s="79">
        <f>'Раздел 4'!T91</f>
        <v>0</v>
      </c>
      <c r="U58" s="79">
        <f>'Раздел 4'!U91</f>
        <v>0</v>
      </c>
      <c r="V58" s="79">
        <f>'Раздел 4'!V91</f>
        <v>0</v>
      </c>
      <c r="W58" s="79">
        <f>'Раздел 4'!W91</f>
        <v>0</v>
      </c>
      <c r="X58" s="79">
        <f>'Раздел 4'!X91</f>
        <v>0</v>
      </c>
      <c r="Y58" s="79">
        <f>'Раздел 4'!Y91</f>
        <v>0</v>
      </c>
      <c r="Z58" s="79">
        <f>'Раздел 4'!Z91</f>
        <v>0</v>
      </c>
    </row>
    <row r="59" spans="1:26" x14ac:dyDescent="0.25">
      <c r="A59" s="56" t="s">
        <v>160</v>
      </c>
      <c r="B59" s="27" t="s">
        <v>189</v>
      </c>
      <c r="C59" s="79">
        <f>'Раздел 4'!C92</f>
        <v>94</v>
      </c>
      <c r="D59" s="79">
        <f>'Раздел 4'!D92</f>
        <v>88</v>
      </c>
      <c r="E59" s="79">
        <f>'Раздел 4'!E92</f>
        <v>22</v>
      </c>
      <c r="F59" s="79">
        <f>'Раздел 4'!F92</f>
        <v>1</v>
      </c>
      <c r="G59" s="79">
        <f>'Раздел 4'!G92</f>
        <v>65</v>
      </c>
      <c r="H59" s="79">
        <f>'Раздел 4'!H92</f>
        <v>6</v>
      </c>
      <c r="I59" s="79">
        <f>'Раздел 4'!I92</f>
        <v>0</v>
      </c>
      <c r="J59" s="79">
        <f>'Раздел 4'!J92</f>
        <v>0</v>
      </c>
      <c r="K59" s="79">
        <f>'Раздел 4'!K92</f>
        <v>6</v>
      </c>
      <c r="L59" s="79">
        <f>'Раздел 4'!L92</f>
        <v>0</v>
      </c>
      <c r="M59" s="79">
        <f>'Раздел 4'!M92</f>
        <v>2</v>
      </c>
      <c r="N59" s="79">
        <f>'Раздел 4'!N92</f>
        <v>2</v>
      </c>
      <c r="O59" s="79">
        <f>'Раздел 4'!O92</f>
        <v>0</v>
      </c>
      <c r="P59" s="79">
        <f>'Раздел 4'!P92</f>
        <v>0</v>
      </c>
      <c r="Q59" s="79">
        <f>'Раздел 4'!Q92</f>
        <v>0</v>
      </c>
      <c r="R59" s="79">
        <f>'Раздел 4'!R92</f>
        <v>0</v>
      </c>
      <c r="S59" s="79">
        <f>'Раздел 4'!S92</f>
        <v>0</v>
      </c>
      <c r="T59" s="79">
        <f>'Раздел 4'!T92</f>
        <v>0</v>
      </c>
      <c r="U59" s="79">
        <f>'Раздел 4'!U92</f>
        <v>5</v>
      </c>
      <c r="V59" s="79">
        <f>'Раздел 4'!V92</f>
        <v>0</v>
      </c>
      <c r="W59" s="79">
        <f>'Раздел 4'!W92</f>
        <v>0</v>
      </c>
      <c r="X59" s="79">
        <f>'Раздел 4'!X92</f>
        <v>5</v>
      </c>
      <c r="Y59" s="79">
        <f>'Раздел 4'!Y92</f>
        <v>0</v>
      </c>
      <c r="Z59" s="79">
        <f>'Раздел 4'!Z92</f>
        <v>0</v>
      </c>
    </row>
    <row r="60" spans="1:26" x14ac:dyDescent="0.25">
      <c r="A60" s="56" t="s">
        <v>802</v>
      </c>
      <c r="B60" s="27" t="s">
        <v>191</v>
      </c>
      <c r="C60" s="79">
        <f>'Раздел 4'!C93</f>
        <v>0</v>
      </c>
      <c r="D60" s="79">
        <f>'Раздел 4'!D93</f>
        <v>0</v>
      </c>
      <c r="E60" s="79">
        <f>'Раздел 4'!E93</f>
        <v>0</v>
      </c>
      <c r="F60" s="79">
        <f>'Раздел 4'!F93</f>
        <v>0</v>
      </c>
      <c r="G60" s="79">
        <f>'Раздел 4'!G93</f>
        <v>0</v>
      </c>
      <c r="H60" s="79">
        <f>'Раздел 4'!H93</f>
        <v>0</v>
      </c>
      <c r="I60" s="79">
        <f>'Раздел 4'!I93</f>
        <v>0</v>
      </c>
      <c r="J60" s="79">
        <f>'Раздел 4'!J93</f>
        <v>0</v>
      </c>
      <c r="K60" s="79">
        <f>'Раздел 4'!K93</f>
        <v>0</v>
      </c>
      <c r="L60" s="79">
        <f>'Раздел 4'!L93</f>
        <v>0</v>
      </c>
      <c r="M60" s="79">
        <f>'Раздел 4'!M93</f>
        <v>0</v>
      </c>
      <c r="N60" s="79">
        <f>'Раздел 4'!N93</f>
        <v>0</v>
      </c>
      <c r="O60" s="79">
        <f>'Раздел 4'!O93</f>
        <v>0</v>
      </c>
      <c r="P60" s="79">
        <f>'Раздел 4'!P93</f>
        <v>0</v>
      </c>
      <c r="Q60" s="79">
        <f>'Раздел 4'!Q93</f>
        <v>0</v>
      </c>
      <c r="R60" s="79">
        <f>'Раздел 4'!R93</f>
        <v>0</v>
      </c>
      <c r="S60" s="79">
        <f>'Раздел 4'!S93</f>
        <v>0</v>
      </c>
      <c r="T60" s="79">
        <f>'Раздел 4'!T93</f>
        <v>0</v>
      </c>
      <c r="U60" s="79">
        <f>'Раздел 4'!U93</f>
        <v>0</v>
      </c>
      <c r="V60" s="79">
        <f>'Раздел 4'!V93</f>
        <v>0</v>
      </c>
      <c r="W60" s="79">
        <f>'Раздел 4'!W93</f>
        <v>0</v>
      </c>
      <c r="X60" s="79">
        <f>'Раздел 4'!X93</f>
        <v>0</v>
      </c>
      <c r="Y60" s="79">
        <f>'Раздел 4'!Y93</f>
        <v>0</v>
      </c>
      <c r="Z60" s="79">
        <f>'Раздел 4'!Z93</f>
        <v>0</v>
      </c>
    </row>
    <row r="61" spans="1:26" x14ac:dyDescent="0.25">
      <c r="A61" s="56" t="s">
        <v>162</v>
      </c>
      <c r="B61" s="27" t="s">
        <v>193</v>
      </c>
      <c r="C61" s="79">
        <f>'Раздел 4'!C94</f>
        <v>541</v>
      </c>
      <c r="D61" s="79">
        <f>'Раздел 4'!D94</f>
        <v>535</v>
      </c>
      <c r="E61" s="79">
        <f>'Раздел 4'!E94</f>
        <v>28</v>
      </c>
      <c r="F61" s="79">
        <f>'Раздел 4'!F94</f>
        <v>7</v>
      </c>
      <c r="G61" s="79">
        <f>'Раздел 4'!G94</f>
        <v>500</v>
      </c>
      <c r="H61" s="79">
        <f>'Раздел 4'!H94</f>
        <v>6</v>
      </c>
      <c r="I61" s="79">
        <f>'Раздел 4'!I94</f>
        <v>0</v>
      </c>
      <c r="J61" s="79">
        <f>'Раздел 4'!J94</f>
        <v>0</v>
      </c>
      <c r="K61" s="79">
        <f>'Раздел 4'!K94</f>
        <v>6</v>
      </c>
      <c r="L61" s="79">
        <f>'Раздел 4'!L94</f>
        <v>0</v>
      </c>
      <c r="M61" s="79">
        <f>'Раздел 4'!M94</f>
        <v>225</v>
      </c>
      <c r="N61" s="79">
        <f>'Раздел 4'!N94</f>
        <v>10</v>
      </c>
      <c r="O61" s="79">
        <f>'Раздел 4'!O94</f>
        <v>4</v>
      </c>
      <c r="P61" s="79">
        <f>'Раздел 4'!P94</f>
        <v>211</v>
      </c>
      <c r="Q61" s="79">
        <f>'Раздел 4'!Q94</f>
        <v>12</v>
      </c>
      <c r="R61" s="79">
        <f>'Раздел 4'!R94</f>
        <v>0</v>
      </c>
      <c r="S61" s="79">
        <f>'Раздел 4'!S94</f>
        <v>0</v>
      </c>
      <c r="T61" s="79">
        <f>'Раздел 4'!T94</f>
        <v>12</v>
      </c>
      <c r="U61" s="79">
        <f>'Раздел 4'!U94</f>
        <v>0</v>
      </c>
      <c r="V61" s="79">
        <f>'Раздел 4'!V94</f>
        <v>0</v>
      </c>
      <c r="W61" s="79">
        <f>'Раздел 4'!W94</f>
        <v>0</v>
      </c>
      <c r="X61" s="79">
        <f>'Раздел 4'!X94</f>
        <v>0</v>
      </c>
      <c r="Y61" s="79">
        <f>'Раздел 4'!Y94</f>
        <v>0</v>
      </c>
      <c r="Z61" s="79">
        <f>'Раздел 4'!Z94</f>
        <v>0</v>
      </c>
    </row>
    <row r="62" spans="1:26" x14ac:dyDescent="0.25">
      <c r="A62" s="56" t="s">
        <v>164</v>
      </c>
      <c r="B62" s="27" t="s">
        <v>195</v>
      </c>
      <c r="C62" s="79">
        <f>'Раздел 4'!C95</f>
        <v>0</v>
      </c>
      <c r="D62" s="79">
        <f>'Раздел 4'!D95</f>
        <v>0</v>
      </c>
      <c r="E62" s="79">
        <f>'Раздел 4'!E95</f>
        <v>0</v>
      </c>
      <c r="F62" s="79">
        <f>'Раздел 4'!F95</f>
        <v>0</v>
      </c>
      <c r="G62" s="79">
        <f>'Раздел 4'!G95</f>
        <v>0</v>
      </c>
      <c r="H62" s="79">
        <f>'Раздел 4'!H95</f>
        <v>0</v>
      </c>
      <c r="I62" s="79">
        <f>'Раздел 4'!I95</f>
        <v>0</v>
      </c>
      <c r="J62" s="79">
        <f>'Раздел 4'!J95</f>
        <v>0</v>
      </c>
      <c r="K62" s="79">
        <f>'Раздел 4'!K95</f>
        <v>0</v>
      </c>
      <c r="L62" s="79">
        <f>'Раздел 4'!L95</f>
        <v>0</v>
      </c>
      <c r="M62" s="79">
        <f>'Раздел 4'!M95</f>
        <v>0</v>
      </c>
      <c r="N62" s="79">
        <f>'Раздел 4'!N95</f>
        <v>0</v>
      </c>
      <c r="O62" s="79">
        <f>'Раздел 4'!O95</f>
        <v>0</v>
      </c>
      <c r="P62" s="79">
        <f>'Раздел 4'!P95</f>
        <v>0</v>
      </c>
      <c r="Q62" s="79">
        <f>'Раздел 4'!Q95</f>
        <v>0</v>
      </c>
      <c r="R62" s="79">
        <f>'Раздел 4'!R95</f>
        <v>0</v>
      </c>
      <c r="S62" s="79">
        <f>'Раздел 4'!S95</f>
        <v>0</v>
      </c>
      <c r="T62" s="79">
        <f>'Раздел 4'!T95</f>
        <v>0</v>
      </c>
      <c r="U62" s="79">
        <f>'Раздел 4'!U95</f>
        <v>0</v>
      </c>
      <c r="V62" s="79">
        <f>'Раздел 4'!V95</f>
        <v>0</v>
      </c>
      <c r="W62" s="79">
        <f>'Раздел 4'!W95</f>
        <v>0</v>
      </c>
      <c r="X62" s="79">
        <f>'Раздел 4'!X95</f>
        <v>0</v>
      </c>
      <c r="Y62" s="79">
        <f>'Раздел 4'!Y95</f>
        <v>0</v>
      </c>
      <c r="Z62" s="79">
        <f>'Раздел 4'!Z95</f>
        <v>0</v>
      </c>
    </row>
    <row r="63" spans="1:26" x14ac:dyDescent="0.25">
      <c r="A63" s="56" t="s">
        <v>648</v>
      </c>
      <c r="B63" s="27" t="s">
        <v>197</v>
      </c>
      <c r="C63" s="79">
        <f>'Раздел 4'!C96</f>
        <v>0</v>
      </c>
      <c r="D63" s="79">
        <f>'Раздел 4'!D96</f>
        <v>0</v>
      </c>
      <c r="E63" s="79">
        <f>'Раздел 4'!E96</f>
        <v>0</v>
      </c>
      <c r="F63" s="79">
        <f>'Раздел 4'!F96</f>
        <v>0</v>
      </c>
      <c r="G63" s="79">
        <f>'Раздел 4'!G96</f>
        <v>0</v>
      </c>
      <c r="H63" s="79">
        <f>'Раздел 4'!H96</f>
        <v>0</v>
      </c>
      <c r="I63" s="79">
        <f>'Раздел 4'!I96</f>
        <v>0</v>
      </c>
      <c r="J63" s="79">
        <f>'Раздел 4'!J96</f>
        <v>0</v>
      </c>
      <c r="K63" s="79">
        <f>'Раздел 4'!K96</f>
        <v>0</v>
      </c>
      <c r="L63" s="79">
        <f>'Раздел 4'!L96</f>
        <v>0</v>
      </c>
      <c r="M63" s="79">
        <f>'Раздел 4'!M96</f>
        <v>0</v>
      </c>
      <c r="N63" s="79">
        <f>'Раздел 4'!N96</f>
        <v>0</v>
      </c>
      <c r="O63" s="79">
        <f>'Раздел 4'!O96</f>
        <v>0</v>
      </c>
      <c r="P63" s="79">
        <f>'Раздел 4'!P96</f>
        <v>0</v>
      </c>
      <c r="Q63" s="79">
        <f>'Раздел 4'!Q96</f>
        <v>0</v>
      </c>
      <c r="R63" s="79">
        <f>'Раздел 4'!R96</f>
        <v>0</v>
      </c>
      <c r="S63" s="79">
        <f>'Раздел 4'!S96</f>
        <v>0</v>
      </c>
      <c r="T63" s="79">
        <f>'Раздел 4'!T96</f>
        <v>0</v>
      </c>
      <c r="U63" s="79">
        <f>'Раздел 4'!U96</f>
        <v>0</v>
      </c>
      <c r="V63" s="79">
        <f>'Раздел 4'!V96</f>
        <v>0</v>
      </c>
      <c r="W63" s="79">
        <f>'Раздел 4'!W96</f>
        <v>0</v>
      </c>
      <c r="X63" s="79">
        <f>'Раздел 4'!X96</f>
        <v>0</v>
      </c>
      <c r="Y63" s="79">
        <f>'Раздел 4'!Y96</f>
        <v>0</v>
      </c>
      <c r="Z63" s="79">
        <f>'Раздел 4'!Z96</f>
        <v>0</v>
      </c>
    </row>
    <row r="64" spans="1:26" x14ac:dyDescent="0.25">
      <c r="A64" s="56" t="s">
        <v>166</v>
      </c>
      <c r="B64" s="27" t="s">
        <v>198</v>
      </c>
      <c r="C64" s="79">
        <f>'Раздел 4'!C97</f>
        <v>0</v>
      </c>
      <c r="D64" s="79">
        <f>'Раздел 4'!D97</f>
        <v>0</v>
      </c>
      <c r="E64" s="79">
        <f>'Раздел 4'!E97</f>
        <v>0</v>
      </c>
      <c r="F64" s="79">
        <f>'Раздел 4'!F97</f>
        <v>0</v>
      </c>
      <c r="G64" s="79">
        <f>'Раздел 4'!G97</f>
        <v>0</v>
      </c>
      <c r="H64" s="79">
        <f>'Раздел 4'!H97</f>
        <v>0</v>
      </c>
      <c r="I64" s="79">
        <f>'Раздел 4'!I97</f>
        <v>0</v>
      </c>
      <c r="J64" s="79">
        <f>'Раздел 4'!J97</f>
        <v>0</v>
      </c>
      <c r="K64" s="79">
        <f>'Раздел 4'!K97</f>
        <v>0</v>
      </c>
      <c r="L64" s="79">
        <f>'Раздел 4'!L97</f>
        <v>0</v>
      </c>
      <c r="M64" s="79">
        <f>'Раздел 4'!M97</f>
        <v>0</v>
      </c>
      <c r="N64" s="79">
        <f>'Раздел 4'!N97</f>
        <v>0</v>
      </c>
      <c r="O64" s="79">
        <f>'Раздел 4'!O97</f>
        <v>0</v>
      </c>
      <c r="P64" s="79">
        <f>'Раздел 4'!P97</f>
        <v>0</v>
      </c>
      <c r="Q64" s="79">
        <f>'Раздел 4'!Q97</f>
        <v>0</v>
      </c>
      <c r="R64" s="79">
        <f>'Раздел 4'!R97</f>
        <v>0</v>
      </c>
      <c r="S64" s="79">
        <f>'Раздел 4'!S97</f>
        <v>0</v>
      </c>
      <c r="T64" s="79">
        <f>'Раздел 4'!T97</f>
        <v>0</v>
      </c>
      <c r="U64" s="79">
        <f>'Раздел 4'!U97</f>
        <v>0</v>
      </c>
      <c r="V64" s="79">
        <f>'Раздел 4'!V97</f>
        <v>0</v>
      </c>
      <c r="W64" s="79">
        <f>'Раздел 4'!W97</f>
        <v>0</v>
      </c>
      <c r="X64" s="79">
        <f>'Раздел 4'!X97</f>
        <v>0</v>
      </c>
      <c r="Y64" s="79">
        <f>'Раздел 4'!Y97</f>
        <v>0</v>
      </c>
      <c r="Z64" s="79">
        <f>'Раздел 4'!Z97</f>
        <v>0</v>
      </c>
    </row>
    <row r="65" spans="1:26" x14ac:dyDescent="0.25">
      <c r="A65" s="56" t="s">
        <v>746</v>
      </c>
      <c r="B65" s="27" t="s">
        <v>200</v>
      </c>
      <c r="C65" s="79">
        <f>'Раздел 4'!C98</f>
        <v>112</v>
      </c>
      <c r="D65" s="79">
        <f>'Раздел 4'!D98</f>
        <v>112</v>
      </c>
      <c r="E65" s="79">
        <f>'Раздел 4'!E98</f>
        <v>3</v>
      </c>
      <c r="F65" s="79">
        <f>'Раздел 4'!F98</f>
        <v>2</v>
      </c>
      <c r="G65" s="79">
        <f>'Раздел 4'!G98</f>
        <v>107</v>
      </c>
      <c r="H65" s="79">
        <f>'Раздел 4'!H98</f>
        <v>0</v>
      </c>
      <c r="I65" s="79">
        <f>'Раздел 4'!I98</f>
        <v>0</v>
      </c>
      <c r="J65" s="79">
        <f>'Раздел 4'!J98</f>
        <v>0</v>
      </c>
      <c r="K65" s="79">
        <f>'Раздел 4'!K98</f>
        <v>0</v>
      </c>
      <c r="L65" s="79">
        <f>'Раздел 4'!L98</f>
        <v>0</v>
      </c>
      <c r="M65" s="79">
        <f>'Раздел 4'!M98</f>
        <v>74</v>
      </c>
      <c r="N65" s="79">
        <f>'Раздел 4'!N98</f>
        <v>2</v>
      </c>
      <c r="O65" s="79">
        <f>'Раздел 4'!O98</f>
        <v>2</v>
      </c>
      <c r="P65" s="79">
        <f>'Раздел 4'!P98</f>
        <v>70</v>
      </c>
      <c r="Q65" s="79">
        <f>'Раздел 4'!Q98</f>
        <v>13</v>
      </c>
      <c r="R65" s="79">
        <f>'Раздел 4'!R98</f>
        <v>0</v>
      </c>
      <c r="S65" s="79">
        <f>'Раздел 4'!S98</f>
        <v>0</v>
      </c>
      <c r="T65" s="79">
        <f>'Раздел 4'!T98</f>
        <v>13</v>
      </c>
      <c r="U65" s="79">
        <f>'Раздел 4'!U98</f>
        <v>0</v>
      </c>
      <c r="V65" s="79">
        <f>'Раздел 4'!V98</f>
        <v>0</v>
      </c>
      <c r="W65" s="79">
        <f>'Раздел 4'!W98</f>
        <v>0</v>
      </c>
      <c r="X65" s="79">
        <f>'Раздел 4'!X98</f>
        <v>0</v>
      </c>
      <c r="Y65" s="79">
        <f>'Раздел 4'!Y98</f>
        <v>0</v>
      </c>
      <c r="Z65" s="79">
        <f>'Раздел 4'!Z98</f>
        <v>0</v>
      </c>
    </row>
    <row r="66" spans="1:26" x14ac:dyDescent="0.25">
      <c r="A66" s="56" t="s">
        <v>169</v>
      </c>
      <c r="B66" s="27" t="s">
        <v>202</v>
      </c>
      <c r="C66" s="79">
        <f>'Раздел 4'!C99</f>
        <v>0</v>
      </c>
      <c r="D66" s="79">
        <f>'Раздел 4'!D99</f>
        <v>0</v>
      </c>
      <c r="E66" s="79">
        <f>'Раздел 4'!E99</f>
        <v>0</v>
      </c>
      <c r="F66" s="79">
        <f>'Раздел 4'!F99</f>
        <v>0</v>
      </c>
      <c r="G66" s="79">
        <f>'Раздел 4'!G99</f>
        <v>0</v>
      </c>
      <c r="H66" s="79">
        <f>'Раздел 4'!H99</f>
        <v>0</v>
      </c>
      <c r="I66" s="79">
        <f>'Раздел 4'!I99</f>
        <v>0</v>
      </c>
      <c r="J66" s="79">
        <f>'Раздел 4'!J99</f>
        <v>0</v>
      </c>
      <c r="K66" s="79">
        <f>'Раздел 4'!K99</f>
        <v>0</v>
      </c>
      <c r="L66" s="79">
        <f>'Раздел 4'!L99</f>
        <v>0</v>
      </c>
      <c r="M66" s="79">
        <f>'Раздел 4'!M99</f>
        <v>0</v>
      </c>
      <c r="N66" s="79">
        <f>'Раздел 4'!N99</f>
        <v>0</v>
      </c>
      <c r="O66" s="79">
        <f>'Раздел 4'!O99</f>
        <v>0</v>
      </c>
      <c r="P66" s="79">
        <f>'Раздел 4'!P99</f>
        <v>0</v>
      </c>
      <c r="Q66" s="79">
        <f>'Раздел 4'!Q99</f>
        <v>0</v>
      </c>
      <c r="R66" s="79">
        <f>'Раздел 4'!R99</f>
        <v>0</v>
      </c>
      <c r="S66" s="79">
        <f>'Раздел 4'!S99</f>
        <v>0</v>
      </c>
      <c r="T66" s="79">
        <f>'Раздел 4'!T99</f>
        <v>0</v>
      </c>
      <c r="U66" s="79">
        <f>'Раздел 4'!U99</f>
        <v>0</v>
      </c>
      <c r="V66" s="79">
        <f>'Раздел 4'!V99</f>
        <v>0</v>
      </c>
      <c r="W66" s="79">
        <f>'Раздел 4'!W99</f>
        <v>0</v>
      </c>
      <c r="X66" s="79">
        <f>'Раздел 4'!X99</f>
        <v>0</v>
      </c>
      <c r="Y66" s="79">
        <f>'Раздел 4'!Y99</f>
        <v>0</v>
      </c>
      <c r="Z66" s="79">
        <f>'Раздел 4'!Z99</f>
        <v>0</v>
      </c>
    </row>
    <row r="67" spans="1:26" x14ac:dyDescent="0.25">
      <c r="A67" s="56" t="s">
        <v>171</v>
      </c>
      <c r="B67" s="27" t="s">
        <v>204</v>
      </c>
      <c r="C67" s="79">
        <f>'Раздел 4'!C100</f>
        <v>0</v>
      </c>
      <c r="D67" s="79">
        <f>'Раздел 4'!D100</f>
        <v>0</v>
      </c>
      <c r="E67" s="79">
        <f>'Раздел 4'!E100</f>
        <v>0</v>
      </c>
      <c r="F67" s="79">
        <f>'Раздел 4'!F100</f>
        <v>0</v>
      </c>
      <c r="G67" s="79">
        <f>'Раздел 4'!G100</f>
        <v>0</v>
      </c>
      <c r="H67" s="79">
        <f>'Раздел 4'!H100</f>
        <v>0</v>
      </c>
      <c r="I67" s="79">
        <f>'Раздел 4'!I100</f>
        <v>0</v>
      </c>
      <c r="J67" s="79">
        <f>'Раздел 4'!J100</f>
        <v>0</v>
      </c>
      <c r="K67" s="79">
        <f>'Раздел 4'!K100</f>
        <v>0</v>
      </c>
      <c r="L67" s="79">
        <f>'Раздел 4'!L100</f>
        <v>0</v>
      </c>
      <c r="M67" s="79">
        <f>'Раздел 4'!M100</f>
        <v>0</v>
      </c>
      <c r="N67" s="79">
        <f>'Раздел 4'!N100</f>
        <v>0</v>
      </c>
      <c r="O67" s="79">
        <f>'Раздел 4'!O100</f>
        <v>0</v>
      </c>
      <c r="P67" s="79">
        <f>'Раздел 4'!P100</f>
        <v>0</v>
      </c>
      <c r="Q67" s="79">
        <f>'Раздел 4'!Q100</f>
        <v>0</v>
      </c>
      <c r="R67" s="79">
        <f>'Раздел 4'!R100</f>
        <v>0</v>
      </c>
      <c r="S67" s="79">
        <f>'Раздел 4'!S100</f>
        <v>0</v>
      </c>
      <c r="T67" s="79">
        <f>'Раздел 4'!T100</f>
        <v>0</v>
      </c>
      <c r="U67" s="79">
        <f>'Раздел 4'!U100</f>
        <v>0</v>
      </c>
      <c r="V67" s="79">
        <f>'Раздел 4'!V100</f>
        <v>0</v>
      </c>
      <c r="W67" s="79">
        <f>'Раздел 4'!W100</f>
        <v>0</v>
      </c>
      <c r="X67" s="79">
        <f>'Раздел 4'!X100</f>
        <v>0</v>
      </c>
      <c r="Y67" s="79">
        <f>'Раздел 4'!Y100</f>
        <v>0</v>
      </c>
      <c r="Z67" s="79">
        <f>'Раздел 4'!Z100</f>
        <v>0</v>
      </c>
    </row>
    <row r="68" spans="1:26" x14ac:dyDescent="0.25">
      <c r="A68" s="56" t="s">
        <v>173</v>
      </c>
      <c r="B68" s="27" t="s">
        <v>205</v>
      </c>
      <c r="C68" s="79">
        <f>'Раздел 4'!C101</f>
        <v>0</v>
      </c>
      <c r="D68" s="79">
        <f>'Раздел 4'!D101</f>
        <v>0</v>
      </c>
      <c r="E68" s="79">
        <f>'Раздел 4'!E101</f>
        <v>0</v>
      </c>
      <c r="F68" s="79">
        <f>'Раздел 4'!F101</f>
        <v>0</v>
      </c>
      <c r="G68" s="79">
        <f>'Раздел 4'!G101</f>
        <v>0</v>
      </c>
      <c r="H68" s="79">
        <f>'Раздел 4'!H101</f>
        <v>0</v>
      </c>
      <c r="I68" s="79">
        <f>'Раздел 4'!I101</f>
        <v>0</v>
      </c>
      <c r="J68" s="79">
        <f>'Раздел 4'!J101</f>
        <v>0</v>
      </c>
      <c r="K68" s="79">
        <f>'Раздел 4'!K101</f>
        <v>0</v>
      </c>
      <c r="L68" s="79">
        <f>'Раздел 4'!L101</f>
        <v>0</v>
      </c>
      <c r="M68" s="79">
        <f>'Раздел 4'!M101</f>
        <v>0</v>
      </c>
      <c r="N68" s="79">
        <f>'Раздел 4'!N101</f>
        <v>0</v>
      </c>
      <c r="O68" s="79">
        <f>'Раздел 4'!O101</f>
        <v>0</v>
      </c>
      <c r="P68" s="79">
        <f>'Раздел 4'!P101</f>
        <v>0</v>
      </c>
      <c r="Q68" s="79">
        <f>'Раздел 4'!Q101</f>
        <v>0</v>
      </c>
      <c r="R68" s="79">
        <f>'Раздел 4'!R101</f>
        <v>0</v>
      </c>
      <c r="S68" s="79">
        <f>'Раздел 4'!S101</f>
        <v>0</v>
      </c>
      <c r="T68" s="79">
        <f>'Раздел 4'!T101</f>
        <v>0</v>
      </c>
      <c r="U68" s="79">
        <f>'Раздел 4'!U101</f>
        <v>0</v>
      </c>
      <c r="V68" s="79">
        <f>'Раздел 4'!V101</f>
        <v>0</v>
      </c>
      <c r="W68" s="79">
        <f>'Раздел 4'!W101</f>
        <v>0</v>
      </c>
      <c r="X68" s="79">
        <f>'Раздел 4'!X101</f>
        <v>0</v>
      </c>
      <c r="Y68" s="79">
        <f>'Раздел 4'!Y101</f>
        <v>0</v>
      </c>
      <c r="Z68" s="79">
        <f>'Раздел 4'!Z101</f>
        <v>0</v>
      </c>
    </row>
    <row r="69" spans="1:26" x14ac:dyDescent="0.25">
      <c r="A69" s="56" t="s">
        <v>179</v>
      </c>
      <c r="B69" s="27" t="s">
        <v>209</v>
      </c>
      <c r="C69" s="79">
        <f>'Раздел 4'!C105</f>
        <v>120</v>
      </c>
      <c r="D69" s="79">
        <f>'Раздел 4'!D105</f>
        <v>119</v>
      </c>
      <c r="E69" s="79">
        <f>'Раздел 4'!E105</f>
        <v>4</v>
      </c>
      <c r="F69" s="79">
        <f>'Раздел 4'!F105</f>
        <v>2</v>
      </c>
      <c r="G69" s="79">
        <f>'Раздел 4'!G105</f>
        <v>113</v>
      </c>
      <c r="H69" s="79">
        <f>'Раздел 4'!H105</f>
        <v>1</v>
      </c>
      <c r="I69" s="79">
        <f>'Раздел 4'!I105</f>
        <v>0</v>
      </c>
      <c r="J69" s="79">
        <f>'Раздел 4'!J105</f>
        <v>0</v>
      </c>
      <c r="K69" s="79">
        <f>'Раздел 4'!K105</f>
        <v>1</v>
      </c>
      <c r="L69" s="79">
        <f>'Раздел 4'!L105</f>
        <v>0</v>
      </c>
      <c r="M69" s="79">
        <f>'Раздел 4'!M105</f>
        <v>84</v>
      </c>
      <c r="N69" s="79">
        <f>'Раздел 4'!N105</f>
        <v>0</v>
      </c>
      <c r="O69" s="79">
        <f>'Раздел 4'!O105</f>
        <v>0</v>
      </c>
      <c r="P69" s="79">
        <f>'Раздел 4'!P105</f>
        <v>84</v>
      </c>
      <c r="Q69" s="79">
        <f>'Раздел 4'!Q105</f>
        <v>14</v>
      </c>
      <c r="R69" s="79">
        <f>'Раздел 4'!R105</f>
        <v>0</v>
      </c>
      <c r="S69" s="79">
        <f>'Раздел 4'!S105</f>
        <v>0</v>
      </c>
      <c r="T69" s="79">
        <f>'Раздел 4'!T105</f>
        <v>14</v>
      </c>
      <c r="U69" s="79">
        <f>'Раздел 4'!U105</f>
        <v>0</v>
      </c>
      <c r="V69" s="79">
        <f>'Раздел 4'!V105</f>
        <v>0</v>
      </c>
      <c r="W69" s="79">
        <f>'Раздел 4'!W105</f>
        <v>0</v>
      </c>
      <c r="X69" s="79">
        <f>'Раздел 4'!X105</f>
        <v>0</v>
      </c>
      <c r="Y69" s="79">
        <f>'Раздел 4'!Y105</f>
        <v>0</v>
      </c>
      <c r="Z69" s="79">
        <f>'Раздел 4'!Z105</f>
        <v>0</v>
      </c>
    </row>
    <row r="70" spans="1:26" x14ac:dyDescent="0.25">
      <c r="A70" s="56" t="s">
        <v>181</v>
      </c>
      <c r="B70" s="27" t="s">
        <v>210</v>
      </c>
      <c r="C70" s="79">
        <f>'Раздел 4'!C106</f>
        <v>0</v>
      </c>
      <c r="D70" s="79">
        <f>'Раздел 4'!D106</f>
        <v>0</v>
      </c>
      <c r="E70" s="79">
        <f>'Раздел 4'!E106</f>
        <v>0</v>
      </c>
      <c r="F70" s="79">
        <f>'Раздел 4'!F106</f>
        <v>0</v>
      </c>
      <c r="G70" s="79">
        <f>'Раздел 4'!G106</f>
        <v>0</v>
      </c>
      <c r="H70" s="79">
        <f>'Раздел 4'!H106</f>
        <v>0</v>
      </c>
      <c r="I70" s="79">
        <f>'Раздел 4'!I106</f>
        <v>0</v>
      </c>
      <c r="J70" s="79">
        <f>'Раздел 4'!J106</f>
        <v>0</v>
      </c>
      <c r="K70" s="79">
        <f>'Раздел 4'!K106</f>
        <v>0</v>
      </c>
      <c r="L70" s="79">
        <f>'Раздел 4'!L106</f>
        <v>0</v>
      </c>
      <c r="M70" s="79">
        <f>'Раздел 4'!M106</f>
        <v>0</v>
      </c>
      <c r="N70" s="79">
        <f>'Раздел 4'!N106</f>
        <v>0</v>
      </c>
      <c r="O70" s="79">
        <f>'Раздел 4'!O106</f>
        <v>0</v>
      </c>
      <c r="P70" s="79">
        <f>'Раздел 4'!P106</f>
        <v>0</v>
      </c>
      <c r="Q70" s="79">
        <f>'Раздел 4'!Q106</f>
        <v>0</v>
      </c>
      <c r="R70" s="79">
        <f>'Раздел 4'!R106</f>
        <v>0</v>
      </c>
      <c r="S70" s="79">
        <f>'Раздел 4'!S106</f>
        <v>0</v>
      </c>
      <c r="T70" s="79">
        <f>'Раздел 4'!T106</f>
        <v>0</v>
      </c>
      <c r="U70" s="79">
        <f>'Раздел 4'!U106</f>
        <v>0</v>
      </c>
      <c r="V70" s="79">
        <f>'Раздел 4'!V106</f>
        <v>0</v>
      </c>
      <c r="W70" s="79">
        <f>'Раздел 4'!W106</f>
        <v>0</v>
      </c>
      <c r="X70" s="79">
        <f>'Раздел 4'!X106</f>
        <v>0</v>
      </c>
      <c r="Y70" s="79">
        <f>'Раздел 4'!Y106</f>
        <v>0</v>
      </c>
      <c r="Z70" s="79">
        <f>'Раздел 4'!Z106</f>
        <v>0</v>
      </c>
    </row>
    <row r="71" spans="1:26" x14ac:dyDescent="0.25">
      <c r="A71" s="56" t="s">
        <v>183</v>
      </c>
      <c r="B71" s="27" t="s">
        <v>211</v>
      </c>
      <c r="C71" s="79">
        <f>'Раздел 4'!C107</f>
        <v>80</v>
      </c>
      <c r="D71" s="79">
        <f>'Раздел 4'!D107</f>
        <v>80</v>
      </c>
      <c r="E71" s="79">
        <f>'Раздел 4'!E107</f>
        <v>0</v>
      </c>
      <c r="F71" s="79">
        <f>'Раздел 4'!F107</f>
        <v>0</v>
      </c>
      <c r="G71" s="79">
        <f>'Раздел 4'!G107</f>
        <v>80</v>
      </c>
      <c r="H71" s="79">
        <f>'Раздел 4'!H107</f>
        <v>0</v>
      </c>
      <c r="I71" s="79">
        <f>'Раздел 4'!I107</f>
        <v>0</v>
      </c>
      <c r="J71" s="79">
        <f>'Раздел 4'!J107</f>
        <v>0</v>
      </c>
      <c r="K71" s="79">
        <f>'Раздел 4'!K107</f>
        <v>0</v>
      </c>
      <c r="L71" s="79">
        <f>'Раздел 4'!L107</f>
        <v>0</v>
      </c>
      <c r="M71" s="79">
        <f>'Раздел 4'!M107</f>
        <v>11</v>
      </c>
      <c r="N71" s="79">
        <f>'Раздел 4'!N107</f>
        <v>0</v>
      </c>
      <c r="O71" s="79">
        <f>'Раздел 4'!O107</f>
        <v>0</v>
      </c>
      <c r="P71" s="79">
        <f>'Раздел 4'!P107</f>
        <v>11</v>
      </c>
      <c r="Q71" s="79">
        <f>'Раздел 4'!Q107</f>
        <v>0</v>
      </c>
      <c r="R71" s="79">
        <f>'Раздел 4'!R107</f>
        <v>0</v>
      </c>
      <c r="S71" s="79">
        <f>'Раздел 4'!S107</f>
        <v>0</v>
      </c>
      <c r="T71" s="79">
        <f>'Раздел 4'!T107</f>
        <v>0</v>
      </c>
      <c r="U71" s="79">
        <f>'Раздел 4'!U107</f>
        <v>0</v>
      </c>
      <c r="V71" s="79">
        <f>'Раздел 4'!V107</f>
        <v>0</v>
      </c>
      <c r="W71" s="79">
        <f>'Раздел 4'!W107</f>
        <v>0</v>
      </c>
      <c r="X71" s="79">
        <f>'Раздел 4'!X107</f>
        <v>0</v>
      </c>
      <c r="Y71" s="79">
        <f>'Раздел 4'!Y107</f>
        <v>0</v>
      </c>
      <c r="Z71" s="79">
        <f>'Раздел 4'!Z107</f>
        <v>0</v>
      </c>
    </row>
    <row r="72" spans="1:26" x14ac:dyDescent="0.25">
      <c r="A72" s="56" t="s">
        <v>634</v>
      </c>
      <c r="B72" s="27" t="s">
        <v>212</v>
      </c>
      <c r="C72" s="79">
        <f>'Раздел 4'!C108</f>
        <v>0</v>
      </c>
      <c r="D72" s="79">
        <f>'Раздел 4'!D108</f>
        <v>0</v>
      </c>
      <c r="E72" s="79">
        <f>'Раздел 4'!E108</f>
        <v>0</v>
      </c>
      <c r="F72" s="79">
        <f>'Раздел 4'!F108</f>
        <v>0</v>
      </c>
      <c r="G72" s="79">
        <f>'Раздел 4'!G108</f>
        <v>0</v>
      </c>
      <c r="H72" s="79">
        <f>'Раздел 4'!H108</f>
        <v>0</v>
      </c>
      <c r="I72" s="79">
        <f>'Раздел 4'!I108</f>
        <v>0</v>
      </c>
      <c r="J72" s="79">
        <f>'Раздел 4'!J108</f>
        <v>0</v>
      </c>
      <c r="K72" s="79">
        <f>'Раздел 4'!K108</f>
        <v>0</v>
      </c>
      <c r="L72" s="79">
        <f>'Раздел 4'!L108</f>
        <v>0</v>
      </c>
      <c r="M72" s="79">
        <f>'Раздел 4'!M108</f>
        <v>0</v>
      </c>
      <c r="N72" s="79">
        <f>'Раздел 4'!N108</f>
        <v>0</v>
      </c>
      <c r="O72" s="79">
        <f>'Раздел 4'!O108</f>
        <v>0</v>
      </c>
      <c r="P72" s="79">
        <f>'Раздел 4'!P108</f>
        <v>0</v>
      </c>
      <c r="Q72" s="79">
        <f>'Раздел 4'!Q108</f>
        <v>0</v>
      </c>
      <c r="R72" s="79">
        <f>'Раздел 4'!R108</f>
        <v>0</v>
      </c>
      <c r="S72" s="79">
        <f>'Раздел 4'!S108</f>
        <v>0</v>
      </c>
      <c r="T72" s="79">
        <f>'Раздел 4'!T108</f>
        <v>0</v>
      </c>
      <c r="U72" s="79">
        <f>'Раздел 4'!U108</f>
        <v>0</v>
      </c>
      <c r="V72" s="79">
        <f>'Раздел 4'!V108</f>
        <v>0</v>
      </c>
      <c r="W72" s="79">
        <f>'Раздел 4'!W108</f>
        <v>0</v>
      </c>
      <c r="X72" s="79">
        <f>'Раздел 4'!X108</f>
        <v>0</v>
      </c>
      <c r="Y72" s="79">
        <f>'Раздел 4'!Y108</f>
        <v>0</v>
      </c>
      <c r="Z72" s="79">
        <f>'Раздел 4'!Z108</f>
        <v>0</v>
      </c>
    </row>
    <row r="73" spans="1:26" ht="21" x14ac:dyDescent="0.25">
      <c r="A73" s="56" t="s">
        <v>185</v>
      </c>
      <c r="B73" s="27" t="s">
        <v>214</v>
      </c>
      <c r="C73" s="79">
        <f>'Раздел 4'!C109</f>
        <v>0</v>
      </c>
      <c r="D73" s="79">
        <f>'Раздел 4'!D109</f>
        <v>0</v>
      </c>
      <c r="E73" s="79">
        <f>'Раздел 4'!E109</f>
        <v>0</v>
      </c>
      <c r="F73" s="79">
        <f>'Раздел 4'!F109</f>
        <v>0</v>
      </c>
      <c r="G73" s="79">
        <f>'Раздел 4'!G109</f>
        <v>0</v>
      </c>
      <c r="H73" s="79">
        <f>'Раздел 4'!H109</f>
        <v>0</v>
      </c>
      <c r="I73" s="79">
        <f>'Раздел 4'!I109</f>
        <v>0</v>
      </c>
      <c r="J73" s="79">
        <f>'Раздел 4'!J109</f>
        <v>0</v>
      </c>
      <c r="K73" s="79">
        <f>'Раздел 4'!K109</f>
        <v>0</v>
      </c>
      <c r="L73" s="79">
        <f>'Раздел 4'!L109</f>
        <v>0</v>
      </c>
      <c r="M73" s="79">
        <f>'Раздел 4'!M109</f>
        <v>0</v>
      </c>
      <c r="N73" s="79">
        <f>'Раздел 4'!N109</f>
        <v>0</v>
      </c>
      <c r="O73" s="79">
        <f>'Раздел 4'!O109</f>
        <v>0</v>
      </c>
      <c r="P73" s="79">
        <f>'Раздел 4'!P109</f>
        <v>0</v>
      </c>
      <c r="Q73" s="79">
        <f>'Раздел 4'!Q109</f>
        <v>0</v>
      </c>
      <c r="R73" s="79">
        <f>'Раздел 4'!R109</f>
        <v>0</v>
      </c>
      <c r="S73" s="79">
        <f>'Раздел 4'!S109</f>
        <v>0</v>
      </c>
      <c r="T73" s="79">
        <f>'Раздел 4'!T109</f>
        <v>0</v>
      </c>
      <c r="U73" s="79">
        <f>'Раздел 4'!U109</f>
        <v>0</v>
      </c>
      <c r="V73" s="79">
        <f>'Раздел 4'!V109</f>
        <v>0</v>
      </c>
      <c r="W73" s="79">
        <f>'Раздел 4'!W109</f>
        <v>0</v>
      </c>
      <c r="X73" s="79">
        <f>'Раздел 4'!X109</f>
        <v>0</v>
      </c>
      <c r="Y73" s="79">
        <f>'Раздел 4'!Y109</f>
        <v>0</v>
      </c>
      <c r="Z73" s="79">
        <f>'Раздел 4'!Z109</f>
        <v>0</v>
      </c>
    </row>
    <row r="74" spans="1:26" ht="21" x14ac:dyDescent="0.25">
      <c r="A74" s="56" t="s">
        <v>870</v>
      </c>
      <c r="B74" s="27" t="s">
        <v>216</v>
      </c>
      <c r="C74" s="79">
        <f>'Раздел 4'!C110</f>
        <v>0</v>
      </c>
      <c r="D74" s="79">
        <f>'Раздел 4'!D110</f>
        <v>0</v>
      </c>
      <c r="E74" s="79">
        <f>'Раздел 4'!E110</f>
        <v>0</v>
      </c>
      <c r="F74" s="79">
        <f>'Раздел 4'!F110</f>
        <v>0</v>
      </c>
      <c r="G74" s="79">
        <f>'Раздел 4'!G110</f>
        <v>0</v>
      </c>
      <c r="H74" s="79">
        <f>'Раздел 4'!H110</f>
        <v>0</v>
      </c>
      <c r="I74" s="79">
        <f>'Раздел 4'!I110</f>
        <v>0</v>
      </c>
      <c r="J74" s="79">
        <f>'Раздел 4'!J110</f>
        <v>0</v>
      </c>
      <c r="K74" s="79">
        <f>'Раздел 4'!K110</f>
        <v>0</v>
      </c>
      <c r="L74" s="79">
        <f>'Раздел 4'!L110</f>
        <v>0</v>
      </c>
      <c r="M74" s="79">
        <f>'Раздел 4'!M110</f>
        <v>0</v>
      </c>
      <c r="N74" s="79">
        <f>'Раздел 4'!N110</f>
        <v>0</v>
      </c>
      <c r="O74" s="79">
        <f>'Раздел 4'!O110</f>
        <v>0</v>
      </c>
      <c r="P74" s="79">
        <f>'Раздел 4'!P110</f>
        <v>0</v>
      </c>
      <c r="Q74" s="79">
        <f>'Раздел 4'!Q110</f>
        <v>0</v>
      </c>
      <c r="R74" s="79">
        <f>'Раздел 4'!R110</f>
        <v>0</v>
      </c>
      <c r="S74" s="79">
        <f>'Раздел 4'!S110</f>
        <v>0</v>
      </c>
      <c r="T74" s="79">
        <f>'Раздел 4'!T110</f>
        <v>0</v>
      </c>
      <c r="U74" s="79">
        <f>'Раздел 4'!U110</f>
        <v>0</v>
      </c>
      <c r="V74" s="79">
        <f>'Раздел 4'!V110</f>
        <v>0</v>
      </c>
      <c r="W74" s="79">
        <f>'Раздел 4'!W110</f>
        <v>0</v>
      </c>
      <c r="X74" s="79">
        <f>'Раздел 4'!X110</f>
        <v>0</v>
      </c>
      <c r="Y74" s="79">
        <f>'Раздел 4'!Y110</f>
        <v>0</v>
      </c>
      <c r="Z74" s="79">
        <f>'Раздел 4'!Z110</f>
        <v>0</v>
      </c>
    </row>
    <row r="75" spans="1:26" x14ac:dyDescent="0.25">
      <c r="A75" s="56" t="s">
        <v>188</v>
      </c>
      <c r="B75" s="27" t="s">
        <v>232</v>
      </c>
      <c r="C75" s="79">
        <f>'Раздел 4'!C118</f>
        <v>23</v>
      </c>
      <c r="D75" s="79">
        <f>'Раздел 4'!D118</f>
        <v>23</v>
      </c>
      <c r="E75" s="79">
        <f>'Раздел 4'!E118</f>
        <v>0</v>
      </c>
      <c r="F75" s="79">
        <f>'Раздел 4'!F118</f>
        <v>0</v>
      </c>
      <c r="G75" s="79">
        <f>'Раздел 4'!G118</f>
        <v>23</v>
      </c>
      <c r="H75" s="79">
        <f>'Раздел 4'!H118</f>
        <v>0</v>
      </c>
      <c r="I75" s="79">
        <f>'Раздел 4'!I118</f>
        <v>0</v>
      </c>
      <c r="J75" s="79">
        <f>'Раздел 4'!J118</f>
        <v>0</v>
      </c>
      <c r="K75" s="79">
        <f>'Раздел 4'!K118</f>
        <v>0</v>
      </c>
      <c r="L75" s="79">
        <f>'Раздел 4'!L118</f>
        <v>0</v>
      </c>
      <c r="M75" s="79">
        <f>'Раздел 4'!M118</f>
        <v>16</v>
      </c>
      <c r="N75" s="79">
        <f>'Раздел 4'!N118</f>
        <v>0</v>
      </c>
      <c r="O75" s="79">
        <f>'Раздел 4'!O118</f>
        <v>0</v>
      </c>
      <c r="P75" s="79">
        <f>'Раздел 4'!P118</f>
        <v>16</v>
      </c>
      <c r="Q75" s="79">
        <f>'Раздел 4'!Q118</f>
        <v>0</v>
      </c>
      <c r="R75" s="79">
        <f>'Раздел 4'!R118</f>
        <v>0</v>
      </c>
      <c r="S75" s="79">
        <f>'Раздел 4'!S118</f>
        <v>0</v>
      </c>
      <c r="T75" s="79">
        <f>'Раздел 4'!T118</f>
        <v>0</v>
      </c>
      <c r="U75" s="79">
        <f>'Раздел 4'!U118</f>
        <v>0</v>
      </c>
      <c r="V75" s="79">
        <f>'Раздел 4'!V118</f>
        <v>0</v>
      </c>
      <c r="W75" s="79">
        <f>'Раздел 4'!W118</f>
        <v>0</v>
      </c>
      <c r="X75" s="79">
        <f>'Раздел 4'!X118</f>
        <v>0</v>
      </c>
      <c r="Y75" s="79">
        <f>'Раздел 4'!Y118</f>
        <v>0</v>
      </c>
      <c r="Z75" s="79">
        <f>'Раздел 4'!Z118</f>
        <v>0</v>
      </c>
    </row>
    <row r="76" spans="1:26" ht="21" x14ac:dyDescent="0.25">
      <c r="A76" s="56" t="s">
        <v>190</v>
      </c>
      <c r="B76" s="27" t="s">
        <v>234</v>
      </c>
      <c r="C76" s="79">
        <f>'Раздел 4'!C119</f>
        <v>0</v>
      </c>
      <c r="D76" s="79">
        <f>'Раздел 4'!D119</f>
        <v>0</v>
      </c>
      <c r="E76" s="79">
        <f>'Раздел 4'!E119</f>
        <v>0</v>
      </c>
      <c r="F76" s="79">
        <f>'Раздел 4'!F119</f>
        <v>0</v>
      </c>
      <c r="G76" s="79">
        <f>'Раздел 4'!G119</f>
        <v>0</v>
      </c>
      <c r="H76" s="79">
        <f>'Раздел 4'!H119</f>
        <v>0</v>
      </c>
      <c r="I76" s="79">
        <f>'Раздел 4'!I119</f>
        <v>0</v>
      </c>
      <c r="J76" s="79">
        <f>'Раздел 4'!J119</f>
        <v>0</v>
      </c>
      <c r="K76" s="79">
        <f>'Раздел 4'!K119</f>
        <v>0</v>
      </c>
      <c r="L76" s="79">
        <f>'Раздел 4'!L119</f>
        <v>0</v>
      </c>
      <c r="M76" s="79">
        <f>'Раздел 4'!M119</f>
        <v>0</v>
      </c>
      <c r="N76" s="79">
        <f>'Раздел 4'!N119</f>
        <v>0</v>
      </c>
      <c r="O76" s="79">
        <f>'Раздел 4'!O119</f>
        <v>0</v>
      </c>
      <c r="P76" s="79">
        <f>'Раздел 4'!P119</f>
        <v>0</v>
      </c>
      <c r="Q76" s="79">
        <f>'Раздел 4'!Q119</f>
        <v>0</v>
      </c>
      <c r="R76" s="79">
        <f>'Раздел 4'!R119</f>
        <v>0</v>
      </c>
      <c r="S76" s="79">
        <f>'Раздел 4'!S119</f>
        <v>0</v>
      </c>
      <c r="T76" s="79">
        <f>'Раздел 4'!T119</f>
        <v>0</v>
      </c>
      <c r="U76" s="79">
        <f>'Раздел 4'!U119</f>
        <v>0</v>
      </c>
      <c r="V76" s="79">
        <f>'Раздел 4'!V119</f>
        <v>0</v>
      </c>
      <c r="W76" s="79">
        <f>'Раздел 4'!W119</f>
        <v>0</v>
      </c>
      <c r="X76" s="79">
        <f>'Раздел 4'!X119</f>
        <v>0</v>
      </c>
      <c r="Y76" s="79">
        <f>'Раздел 4'!Y119</f>
        <v>0</v>
      </c>
      <c r="Z76" s="79">
        <f>'Раздел 4'!Z119</f>
        <v>0</v>
      </c>
    </row>
    <row r="77" spans="1:26" x14ac:dyDescent="0.25">
      <c r="A77" s="56" t="s">
        <v>196</v>
      </c>
      <c r="B77" s="27" t="s">
        <v>243</v>
      </c>
      <c r="C77" s="79">
        <f>'Раздел 4'!C124</f>
        <v>0</v>
      </c>
      <c r="D77" s="79">
        <f>'Раздел 4'!D124</f>
        <v>0</v>
      </c>
      <c r="E77" s="79">
        <f>'Раздел 4'!E124</f>
        <v>0</v>
      </c>
      <c r="F77" s="79">
        <f>'Раздел 4'!F124</f>
        <v>0</v>
      </c>
      <c r="G77" s="79">
        <f>'Раздел 4'!G124</f>
        <v>0</v>
      </c>
      <c r="H77" s="79">
        <f>'Раздел 4'!H124</f>
        <v>0</v>
      </c>
      <c r="I77" s="79">
        <f>'Раздел 4'!I124</f>
        <v>0</v>
      </c>
      <c r="J77" s="79">
        <f>'Раздел 4'!J124</f>
        <v>0</v>
      </c>
      <c r="K77" s="79">
        <f>'Раздел 4'!K124</f>
        <v>0</v>
      </c>
      <c r="L77" s="79">
        <f>'Раздел 4'!L124</f>
        <v>0</v>
      </c>
      <c r="M77" s="79">
        <f>'Раздел 4'!M124</f>
        <v>0</v>
      </c>
      <c r="N77" s="79">
        <f>'Раздел 4'!N124</f>
        <v>0</v>
      </c>
      <c r="O77" s="79">
        <f>'Раздел 4'!O124</f>
        <v>0</v>
      </c>
      <c r="P77" s="79">
        <f>'Раздел 4'!P124</f>
        <v>0</v>
      </c>
      <c r="Q77" s="79">
        <f>'Раздел 4'!Q124</f>
        <v>0</v>
      </c>
      <c r="R77" s="79">
        <f>'Раздел 4'!R124</f>
        <v>0</v>
      </c>
      <c r="S77" s="79">
        <f>'Раздел 4'!S124</f>
        <v>0</v>
      </c>
      <c r="T77" s="79">
        <f>'Раздел 4'!T124</f>
        <v>0</v>
      </c>
      <c r="U77" s="79">
        <f>'Раздел 4'!U124</f>
        <v>0</v>
      </c>
      <c r="V77" s="79">
        <f>'Раздел 4'!V124</f>
        <v>0</v>
      </c>
      <c r="W77" s="79">
        <f>'Раздел 4'!W124</f>
        <v>0</v>
      </c>
      <c r="X77" s="79">
        <f>'Раздел 4'!X124</f>
        <v>0</v>
      </c>
      <c r="Y77" s="79">
        <f>'Раздел 4'!Y124</f>
        <v>0</v>
      </c>
      <c r="Z77" s="79">
        <f>'Раздел 4'!Z124</f>
        <v>0</v>
      </c>
    </row>
    <row r="78" spans="1:26" x14ac:dyDescent="0.25">
      <c r="A78" s="56" t="s">
        <v>199</v>
      </c>
      <c r="B78" s="27" t="s">
        <v>244</v>
      </c>
      <c r="C78" s="79">
        <f>'Раздел 4'!C125</f>
        <v>0</v>
      </c>
      <c r="D78" s="79">
        <f>'Раздел 4'!D125</f>
        <v>0</v>
      </c>
      <c r="E78" s="79">
        <f>'Раздел 4'!E125</f>
        <v>0</v>
      </c>
      <c r="F78" s="79">
        <f>'Раздел 4'!F125</f>
        <v>0</v>
      </c>
      <c r="G78" s="79">
        <f>'Раздел 4'!G125</f>
        <v>0</v>
      </c>
      <c r="H78" s="79">
        <f>'Раздел 4'!H125</f>
        <v>0</v>
      </c>
      <c r="I78" s="79">
        <f>'Раздел 4'!I125</f>
        <v>0</v>
      </c>
      <c r="J78" s="79">
        <f>'Раздел 4'!J125</f>
        <v>0</v>
      </c>
      <c r="K78" s="79">
        <f>'Раздел 4'!K125</f>
        <v>0</v>
      </c>
      <c r="L78" s="79">
        <f>'Раздел 4'!L125</f>
        <v>0</v>
      </c>
      <c r="M78" s="79">
        <f>'Раздел 4'!M125</f>
        <v>0</v>
      </c>
      <c r="N78" s="79">
        <f>'Раздел 4'!N125</f>
        <v>0</v>
      </c>
      <c r="O78" s="79">
        <f>'Раздел 4'!O125</f>
        <v>0</v>
      </c>
      <c r="P78" s="79">
        <f>'Раздел 4'!P125</f>
        <v>0</v>
      </c>
      <c r="Q78" s="79">
        <f>'Раздел 4'!Q125</f>
        <v>0</v>
      </c>
      <c r="R78" s="79">
        <f>'Раздел 4'!R125</f>
        <v>0</v>
      </c>
      <c r="S78" s="79">
        <f>'Раздел 4'!S125</f>
        <v>0</v>
      </c>
      <c r="T78" s="79">
        <f>'Раздел 4'!T125</f>
        <v>0</v>
      </c>
      <c r="U78" s="79">
        <f>'Раздел 4'!U125</f>
        <v>0</v>
      </c>
      <c r="V78" s="79">
        <f>'Раздел 4'!V125</f>
        <v>0</v>
      </c>
      <c r="W78" s="79">
        <f>'Раздел 4'!W125</f>
        <v>0</v>
      </c>
      <c r="X78" s="79">
        <f>'Раздел 4'!X125</f>
        <v>0</v>
      </c>
      <c r="Y78" s="79">
        <f>'Раздел 4'!Y125</f>
        <v>0</v>
      </c>
      <c r="Z78" s="79">
        <f>'Раздел 4'!Z125</f>
        <v>0</v>
      </c>
    </row>
    <row r="79" spans="1:26" x14ac:dyDescent="0.25">
      <c r="A79" s="56" t="s">
        <v>201</v>
      </c>
      <c r="B79" s="27" t="s">
        <v>246</v>
      </c>
      <c r="C79" s="79">
        <f>'Раздел 4'!C126</f>
        <v>35</v>
      </c>
      <c r="D79" s="79">
        <f>'Раздел 4'!D126</f>
        <v>34</v>
      </c>
      <c r="E79" s="79">
        <f>'Раздел 4'!E126</f>
        <v>3</v>
      </c>
      <c r="F79" s="79">
        <f>'Раздел 4'!F126</f>
        <v>0</v>
      </c>
      <c r="G79" s="79">
        <f>'Раздел 4'!G126</f>
        <v>31</v>
      </c>
      <c r="H79" s="79">
        <f>'Раздел 4'!H126</f>
        <v>1</v>
      </c>
      <c r="I79" s="79">
        <f>'Раздел 4'!I126</f>
        <v>0</v>
      </c>
      <c r="J79" s="79">
        <f>'Раздел 4'!J126</f>
        <v>0</v>
      </c>
      <c r="K79" s="79">
        <f>'Раздел 4'!K126</f>
        <v>1</v>
      </c>
      <c r="L79" s="79">
        <f>'Раздел 4'!L126</f>
        <v>0</v>
      </c>
      <c r="M79" s="79">
        <f>'Раздел 4'!M126</f>
        <v>0</v>
      </c>
      <c r="N79" s="79">
        <f>'Раздел 4'!N126</f>
        <v>0</v>
      </c>
      <c r="O79" s="79">
        <f>'Раздел 4'!O126</f>
        <v>0</v>
      </c>
      <c r="P79" s="79">
        <f>'Раздел 4'!P126</f>
        <v>0</v>
      </c>
      <c r="Q79" s="79">
        <f>'Раздел 4'!Q126</f>
        <v>0</v>
      </c>
      <c r="R79" s="79">
        <f>'Раздел 4'!R126</f>
        <v>0</v>
      </c>
      <c r="S79" s="79">
        <f>'Раздел 4'!S126</f>
        <v>0</v>
      </c>
      <c r="T79" s="79">
        <f>'Раздел 4'!T126</f>
        <v>0</v>
      </c>
      <c r="U79" s="79">
        <f>'Раздел 4'!U126</f>
        <v>0</v>
      </c>
      <c r="V79" s="79">
        <f>'Раздел 4'!V126</f>
        <v>0</v>
      </c>
      <c r="W79" s="79">
        <f>'Раздел 4'!W126</f>
        <v>0</v>
      </c>
      <c r="X79" s="79">
        <f>'Раздел 4'!X126</f>
        <v>0</v>
      </c>
      <c r="Y79" s="79">
        <f>'Раздел 4'!Y126</f>
        <v>0</v>
      </c>
      <c r="Z79" s="79">
        <f>'Раздел 4'!Z126</f>
        <v>0</v>
      </c>
    </row>
    <row r="80" spans="1:26" x14ac:dyDescent="0.25">
      <c r="A80" s="56" t="s">
        <v>678</v>
      </c>
      <c r="B80" s="27" t="s">
        <v>248</v>
      </c>
      <c r="C80" s="79">
        <f>'Раздел 4'!C127</f>
        <v>0</v>
      </c>
      <c r="D80" s="79">
        <f>'Раздел 4'!D127</f>
        <v>0</v>
      </c>
      <c r="E80" s="79">
        <f>'Раздел 4'!E127</f>
        <v>0</v>
      </c>
      <c r="F80" s="79">
        <f>'Раздел 4'!F127</f>
        <v>0</v>
      </c>
      <c r="G80" s="79">
        <f>'Раздел 4'!G127</f>
        <v>0</v>
      </c>
      <c r="H80" s="79">
        <f>'Раздел 4'!H127</f>
        <v>0</v>
      </c>
      <c r="I80" s="79">
        <f>'Раздел 4'!I127</f>
        <v>0</v>
      </c>
      <c r="J80" s="79">
        <f>'Раздел 4'!J127</f>
        <v>0</v>
      </c>
      <c r="K80" s="79">
        <f>'Раздел 4'!K127</f>
        <v>0</v>
      </c>
      <c r="L80" s="79">
        <f>'Раздел 4'!L127</f>
        <v>0</v>
      </c>
      <c r="M80" s="79">
        <f>'Раздел 4'!M127</f>
        <v>0</v>
      </c>
      <c r="N80" s="79">
        <f>'Раздел 4'!N127</f>
        <v>0</v>
      </c>
      <c r="O80" s="79">
        <f>'Раздел 4'!O127</f>
        <v>0</v>
      </c>
      <c r="P80" s="79">
        <f>'Раздел 4'!P127</f>
        <v>0</v>
      </c>
      <c r="Q80" s="79">
        <f>'Раздел 4'!Q127</f>
        <v>0</v>
      </c>
      <c r="R80" s="79">
        <f>'Раздел 4'!R127</f>
        <v>0</v>
      </c>
      <c r="S80" s="79">
        <f>'Раздел 4'!S127</f>
        <v>0</v>
      </c>
      <c r="T80" s="79">
        <f>'Раздел 4'!T127</f>
        <v>0</v>
      </c>
      <c r="U80" s="79">
        <f>'Раздел 4'!U127</f>
        <v>0</v>
      </c>
      <c r="V80" s="79">
        <f>'Раздел 4'!V127</f>
        <v>0</v>
      </c>
      <c r="W80" s="79">
        <f>'Раздел 4'!W127</f>
        <v>0</v>
      </c>
      <c r="X80" s="79">
        <f>'Раздел 4'!X127</f>
        <v>0</v>
      </c>
      <c r="Y80" s="79">
        <f>'Раздел 4'!Y127</f>
        <v>0</v>
      </c>
      <c r="Z80" s="79">
        <f>'Раздел 4'!Z127</f>
        <v>0</v>
      </c>
    </row>
    <row r="81" spans="1:26" x14ac:dyDescent="0.25">
      <c r="A81" s="56" t="s">
        <v>203</v>
      </c>
      <c r="B81" s="27" t="s">
        <v>250</v>
      </c>
      <c r="C81" s="79">
        <f>'Раздел 4'!C128</f>
        <v>121</v>
      </c>
      <c r="D81" s="79">
        <f>'Раздел 4'!D128</f>
        <v>121</v>
      </c>
      <c r="E81" s="79">
        <f>'Раздел 4'!E128</f>
        <v>5</v>
      </c>
      <c r="F81" s="79">
        <f>'Раздел 4'!F128</f>
        <v>12</v>
      </c>
      <c r="G81" s="79">
        <f>'Раздел 4'!G128</f>
        <v>104</v>
      </c>
      <c r="H81" s="79">
        <f>'Раздел 4'!H128</f>
        <v>0</v>
      </c>
      <c r="I81" s="79">
        <f>'Раздел 4'!I128</f>
        <v>0</v>
      </c>
      <c r="J81" s="79">
        <f>'Раздел 4'!J128</f>
        <v>0</v>
      </c>
      <c r="K81" s="79">
        <f>'Раздел 4'!K128</f>
        <v>0</v>
      </c>
      <c r="L81" s="79">
        <f>'Раздел 4'!L128</f>
        <v>0</v>
      </c>
      <c r="M81" s="79">
        <f>'Раздел 4'!M128</f>
        <v>109</v>
      </c>
      <c r="N81" s="79">
        <f>'Раздел 4'!N128</f>
        <v>5</v>
      </c>
      <c r="O81" s="79">
        <f>'Раздел 4'!O128</f>
        <v>10</v>
      </c>
      <c r="P81" s="79">
        <f>'Раздел 4'!P128</f>
        <v>94</v>
      </c>
      <c r="Q81" s="79">
        <f>'Раздел 4'!Q128</f>
        <v>9</v>
      </c>
      <c r="R81" s="79">
        <f>'Раздел 4'!R128</f>
        <v>0</v>
      </c>
      <c r="S81" s="79">
        <f>'Раздел 4'!S128</f>
        <v>1</v>
      </c>
      <c r="T81" s="79">
        <f>'Раздел 4'!T128</f>
        <v>8</v>
      </c>
      <c r="U81" s="79">
        <f>'Раздел 4'!U128</f>
        <v>0</v>
      </c>
      <c r="V81" s="79">
        <f>'Раздел 4'!V128</f>
        <v>0</v>
      </c>
      <c r="W81" s="79">
        <f>'Раздел 4'!W128</f>
        <v>0</v>
      </c>
      <c r="X81" s="79">
        <f>'Раздел 4'!X128</f>
        <v>0</v>
      </c>
      <c r="Y81" s="79">
        <f>'Раздел 4'!Y128</f>
        <v>0</v>
      </c>
      <c r="Z81" s="79">
        <f>'Раздел 4'!Z128</f>
        <v>0</v>
      </c>
    </row>
    <row r="82" spans="1:26" x14ac:dyDescent="0.25">
      <c r="A82" s="56" t="s">
        <v>849</v>
      </c>
      <c r="B82" s="27" t="s">
        <v>252</v>
      </c>
      <c r="C82" s="79">
        <f>'Раздел 4'!C129</f>
        <v>1053</v>
      </c>
      <c r="D82" s="79">
        <f>'Раздел 4'!D129</f>
        <v>1039</v>
      </c>
      <c r="E82" s="79">
        <f>'Раздел 4'!E129</f>
        <v>42</v>
      </c>
      <c r="F82" s="79">
        <f>'Раздел 4'!F129</f>
        <v>69</v>
      </c>
      <c r="G82" s="79">
        <f>'Раздел 4'!G129</f>
        <v>928</v>
      </c>
      <c r="H82" s="79">
        <f>'Раздел 4'!H129</f>
        <v>14</v>
      </c>
      <c r="I82" s="79">
        <f>'Раздел 4'!I129</f>
        <v>0</v>
      </c>
      <c r="J82" s="79">
        <f>'Раздел 4'!J129</f>
        <v>3</v>
      </c>
      <c r="K82" s="79">
        <f>'Раздел 4'!K129</f>
        <v>11</v>
      </c>
      <c r="L82" s="79">
        <f>'Раздел 4'!L129</f>
        <v>0</v>
      </c>
      <c r="M82" s="79">
        <f>'Раздел 4'!M129</f>
        <v>789</v>
      </c>
      <c r="N82" s="79">
        <f>'Раздел 4'!N129</f>
        <v>22</v>
      </c>
      <c r="O82" s="79">
        <f>'Раздел 4'!O129</f>
        <v>46</v>
      </c>
      <c r="P82" s="79">
        <f>'Раздел 4'!P129</f>
        <v>721</v>
      </c>
      <c r="Q82" s="79">
        <f>'Раздел 4'!Q129</f>
        <v>75</v>
      </c>
      <c r="R82" s="79">
        <f>'Раздел 4'!R129</f>
        <v>6</v>
      </c>
      <c r="S82" s="79">
        <f>'Раздел 4'!S129</f>
        <v>1</v>
      </c>
      <c r="T82" s="79">
        <f>'Раздел 4'!T129</f>
        <v>68</v>
      </c>
      <c r="U82" s="79">
        <f>'Раздел 4'!U129</f>
        <v>2</v>
      </c>
      <c r="V82" s="79">
        <f>'Раздел 4'!V129</f>
        <v>0</v>
      </c>
      <c r="W82" s="79">
        <f>'Раздел 4'!W129</f>
        <v>1</v>
      </c>
      <c r="X82" s="79">
        <f>'Раздел 4'!X129</f>
        <v>1</v>
      </c>
      <c r="Y82" s="79">
        <f>'Раздел 4'!Y129</f>
        <v>0</v>
      </c>
      <c r="Z82" s="79">
        <f>'Раздел 4'!Z129</f>
        <v>7</v>
      </c>
    </row>
    <row r="83" spans="1:26" x14ac:dyDescent="0.25">
      <c r="A83" s="56" t="s">
        <v>213</v>
      </c>
      <c r="B83" s="27" t="s">
        <v>254</v>
      </c>
      <c r="C83" s="79">
        <f>'Раздел 4'!C130</f>
        <v>0</v>
      </c>
      <c r="D83" s="79">
        <f>'Раздел 4'!D130</f>
        <v>0</v>
      </c>
      <c r="E83" s="79">
        <f>'Раздел 4'!E130</f>
        <v>0</v>
      </c>
      <c r="F83" s="79">
        <f>'Раздел 4'!F130</f>
        <v>0</v>
      </c>
      <c r="G83" s="79">
        <f>'Раздел 4'!G130</f>
        <v>0</v>
      </c>
      <c r="H83" s="79">
        <f>'Раздел 4'!H130</f>
        <v>0</v>
      </c>
      <c r="I83" s="79">
        <f>'Раздел 4'!I130</f>
        <v>0</v>
      </c>
      <c r="J83" s="79">
        <f>'Раздел 4'!J130</f>
        <v>0</v>
      </c>
      <c r="K83" s="79">
        <f>'Раздел 4'!K130</f>
        <v>0</v>
      </c>
      <c r="L83" s="79">
        <f>'Раздел 4'!L130</f>
        <v>0</v>
      </c>
      <c r="M83" s="79">
        <f>'Раздел 4'!M130</f>
        <v>0</v>
      </c>
      <c r="N83" s="79">
        <f>'Раздел 4'!N130</f>
        <v>0</v>
      </c>
      <c r="O83" s="79">
        <f>'Раздел 4'!O130</f>
        <v>0</v>
      </c>
      <c r="P83" s="79">
        <f>'Раздел 4'!P130</f>
        <v>0</v>
      </c>
      <c r="Q83" s="79">
        <f>'Раздел 4'!Q130</f>
        <v>0</v>
      </c>
      <c r="R83" s="79">
        <f>'Раздел 4'!R130</f>
        <v>0</v>
      </c>
      <c r="S83" s="79">
        <f>'Раздел 4'!S130</f>
        <v>0</v>
      </c>
      <c r="T83" s="79">
        <f>'Раздел 4'!T130</f>
        <v>0</v>
      </c>
      <c r="U83" s="79">
        <f>'Раздел 4'!U130</f>
        <v>0</v>
      </c>
      <c r="V83" s="79">
        <f>'Раздел 4'!V130</f>
        <v>0</v>
      </c>
      <c r="W83" s="79">
        <f>'Раздел 4'!W130</f>
        <v>0</v>
      </c>
      <c r="X83" s="79">
        <f>'Раздел 4'!X130</f>
        <v>0</v>
      </c>
      <c r="Y83" s="79">
        <f>'Раздел 4'!Y130</f>
        <v>0</v>
      </c>
      <c r="Z83" s="79">
        <f>'Раздел 4'!Z130</f>
        <v>0</v>
      </c>
    </row>
    <row r="84" spans="1:26" x14ac:dyDescent="0.25">
      <c r="A84" s="56" t="s">
        <v>215</v>
      </c>
      <c r="B84" s="27" t="s">
        <v>255</v>
      </c>
      <c r="C84" s="79">
        <f>'Раздел 4'!C131</f>
        <v>584</v>
      </c>
      <c r="D84" s="79">
        <f>'Раздел 4'!D131</f>
        <v>576</v>
      </c>
      <c r="E84" s="79">
        <f>'Раздел 4'!E131</f>
        <v>5</v>
      </c>
      <c r="F84" s="79">
        <f>'Раздел 4'!F131</f>
        <v>133</v>
      </c>
      <c r="G84" s="79">
        <f>'Раздел 4'!G131</f>
        <v>438</v>
      </c>
      <c r="H84" s="79">
        <f>'Раздел 4'!H131</f>
        <v>8</v>
      </c>
      <c r="I84" s="79">
        <f>'Раздел 4'!I131</f>
        <v>0</v>
      </c>
      <c r="J84" s="79">
        <f>'Раздел 4'!J131</f>
        <v>0</v>
      </c>
      <c r="K84" s="79">
        <f>'Раздел 4'!K131</f>
        <v>8</v>
      </c>
      <c r="L84" s="79">
        <f>'Раздел 4'!L131</f>
        <v>0</v>
      </c>
      <c r="M84" s="79">
        <f>'Раздел 4'!M131</f>
        <v>177</v>
      </c>
      <c r="N84" s="79">
        <f>'Раздел 4'!N131</f>
        <v>2</v>
      </c>
      <c r="O84" s="79">
        <f>'Раздел 4'!O131</f>
        <v>21</v>
      </c>
      <c r="P84" s="79">
        <f>'Раздел 4'!P131</f>
        <v>154</v>
      </c>
      <c r="Q84" s="79">
        <f>'Раздел 4'!Q131</f>
        <v>6</v>
      </c>
      <c r="R84" s="79">
        <f>'Раздел 4'!R131</f>
        <v>1</v>
      </c>
      <c r="S84" s="79">
        <f>'Раздел 4'!S131</f>
        <v>2</v>
      </c>
      <c r="T84" s="79">
        <f>'Раздел 4'!T131</f>
        <v>3</v>
      </c>
      <c r="U84" s="79">
        <f>'Раздел 4'!U131</f>
        <v>0</v>
      </c>
      <c r="V84" s="79">
        <f>'Раздел 4'!V131</f>
        <v>0</v>
      </c>
      <c r="W84" s="79">
        <f>'Раздел 4'!W131</f>
        <v>0</v>
      </c>
      <c r="X84" s="79">
        <f>'Раздел 4'!X131</f>
        <v>0</v>
      </c>
      <c r="Y84" s="79">
        <f>'Раздел 4'!Y131</f>
        <v>0</v>
      </c>
      <c r="Z84" s="79">
        <f>'Раздел 4'!Z131</f>
        <v>0</v>
      </c>
    </row>
    <row r="85" spans="1:26" x14ac:dyDescent="0.25">
      <c r="A85" s="56" t="s">
        <v>217</v>
      </c>
      <c r="B85" s="27" t="s">
        <v>256</v>
      </c>
      <c r="C85" s="79">
        <f>'Раздел 4'!C132</f>
        <v>0</v>
      </c>
      <c r="D85" s="79">
        <f>'Раздел 4'!D132</f>
        <v>0</v>
      </c>
      <c r="E85" s="79">
        <f>'Раздел 4'!E132</f>
        <v>0</v>
      </c>
      <c r="F85" s="79">
        <f>'Раздел 4'!F132</f>
        <v>0</v>
      </c>
      <c r="G85" s="79">
        <f>'Раздел 4'!G132</f>
        <v>0</v>
      </c>
      <c r="H85" s="79">
        <f>'Раздел 4'!H132</f>
        <v>0</v>
      </c>
      <c r="I85" s="79">
        <f>'Раздел 4'!I132</f>
        <v>0</v>
      </c>
      <c r="J85" s="79">
        <f>'Раздел 4'!J132</f>
        <v>0</v>
      </c>
      <c r="K85" s="79">
        <f>'Раздел 4'!K132</f>
        <v>0</v>
      </c>
      <c r="L85" s="79">
        <f>'Раздел 4'!L132</f>
        <v>0</v>
      </c>
      <c r="M85" s="79">
        <f>'Раздел 4'!M132</f>
        <v>0</v>
      </c>
      <c r="N85" s="79">
        <f>'Раздел 4'!N132</f>
        <v>0</v>
      </c>
      <c r="O85" s="79">
        <f>'Раздел 4'!O132</f>
        <v>0</v>
      </c>
      <c r="P85" s="79">
        <f>'Раздел 4'!P132</f>
        <v>0</v>
      </c>
      <c r="Q85" s="79">
        <f>'Раздел 4'!Q132</f>
        <v>0</v>
      </c>
      <c r="R85" s="79">
        <f>'Раздел 4'!R132</f>
        <v>0</v>
      </c>
      <c r="S85" s="79">
        <f>'Раздел 4'!S132</f>
        <v>0</v>
      </c>
      <c r="T85" s="79">
        <f>'Раздел 4'!T132</f>
        <v>0</v>
      </c>
      <c r="U85" s="79">
        <f>'Раздел 4'!U132</f>
        <v>0</v>
      </c>
      <c r="V85" s="79">
        <f>'Раздел 4'!V132</f>
        <v>0</v>
      </c>
      <c r="W85" s="79">
        <f>'Раздел 4'!W132</f>
        <v>0</v>
      </c>
      <c r="X85" s="79">
        <f>'Раздел 4'!X132</f>
        <v>0</v>
      </c>
      <c r="Y85" s="79">
        <f>'Раздел 4'!Y132</f>
        <v>0</v>
      </c>
      <c r="Z85" s="79">
        <f>'Раздел 4'!Z132</f>
        <v>0</v>
      </c>
    </row>
    <row r="86" spans="1:26" ht="33" x14ac:dyDescent="0.25">
      <c r="A86" s="58" t="s">
        <v>219</v>
      </c>
      <c r="B86" s="27" t="s">
        <v>257</v>
      </c>
      <c r="C86" s="79">
        <f>'Раздел 4'!C133</f>
        <v>0</v>
      </c>
      <c r="D86" s="79">
        <f>'Раздел 4'!D133</f>
        <v>0</v>
      </c>
      <c r="E86" s="79">
        <f>'Раздел 4'!E133</f>
        <v>0</v>
      </c>
      <c r="F86" s="79">
        <f>'Раздел 4'!F133</f>
        <v>0</v>
      </c>
      <c r="G86" s="79">
        <f>'Раздел 4'!G133</f>
        <v>0</v>
      </c>
      <c r="H86" s="79">
        <f>'Раздел 4'!H133</f>
        <v>0</v>
      </c>
      <c r="I86" s="79">
        <f>'Раздел 4'!I133</f>
        <v>0</v>
      </c>
      <c r="J86" s="79">
        <f>'Раздел 4'!J133</f>
        <v>0</v>
      </c>
      <c r="K86" s="79">
        <f>'Раздел 4'!K133</f>
        <v>0</v>
      </c>
      <c r="L86" s="79">
        <f>'Раздел 4'!L133</f>
        <v>0</v>
      </c>
      <c r="M86" s="79">
        <f>'Раздел 4'!M133</f>
        <v>0</v>
      </c>
      <c r="N86" s="79">
        <f>'Раздел 4'!N133</f>
        <v>0</v>
      </c>
      <c r="O86" s="79">
        <f>'Раздел 4'!O133</f>
        <v>0</v>
      </c>
      <c r="P86" s="79">
        <f>'Раздел 4'!P133</f>
        <v>0</v>
      </c>
      <c r="Q86" s="79">
        <f>'Раздел 4'!Q133</f>
        <v>0</v>
      </c>
      <c r="R86" s="79">
        <f>'Раздел 4'!R133</f>
        <v>0</v>
      </c>
      <c r="S86" s="79">
        <f>'Раздел 4'!S133</f>
        <v>0</v>
      </c>
      <c r="T86" s="79">
        <f>'Раздел 4'!T133</f>
        <v>0</v>
      </c>
      <c r="U86" s="79">
        <f>'Раздел 4'!U133</f>
        <v>0</v>
      </c>
      <c r="V86" s="79">
        <f>'Раздел 4'!V133</f>
        <v>0</v>
      </c>
      <c r="W86" s="79">
        <f>'Раздел 4'!W133</f>
        <v>0</v>
      </c>
      <c r="X86" s="79">
        <f>'Раздел 4'!X133</f>
        <v>0</v>
      </c>
      <c r="Y86" s="79">
        <f>'Раздел 4'!Y133</f>
        <v>0</v>
      </c>
      <c r="Z86" s="79">
        <f>'Раздел 4'!Z133</f>
        <v>0</v>
      </c>
    </row>
    <row r="87" spans="1:26" x14ac:dyDescent="0.25">
      <c r="A87" s="58" t="s">
        <v>635</v>
      </c>
      <c r="B87" s="27" t="s">
        <v>259</v>
      </c>
      <c r="C87" s="79">
        <f>'Раздел 4'!C134</f>
        <v>0</v>
      </c>
      <c r="D87" s="79">
        <f>'Раздел 4'!D134</f>
        <v>0</v>
      </c>
      <c r="E87" s="79">
        <f>'Раздел 4'!E134</f>
        <v>0</v>
      </c>
      <c r="F87" s="79">
        <f>'Раздел 4'!F134</f>
        <v>0</v>
      </c>
      <c r="G87" s="79">
        <f>'Раздел 4'!G134</f>
        <v>0</v>
      </c>
      <c r="H87" s="79">
        <f>'Раздел 4'!H134</f>
        <v>0</v>
      </c>
      <c r="I87" s="79">
        <f>'Раздел 4'!I134</f>
        <v>0</v>
      </c>
      <c r="J87" s="79">
        <f>'Раздел 4'!J134</f>
        <v>0</v>
      </c>
      <c r="K87" s="79">
        <f>'Раздел 4'!K134</f>
        <v>0</v>
      </c>
      <c r="L87" s="79">
        <f>'Раздел 4'!L134</f>
        <v>0</v>
      </c>
      <c r="M87" s="79">
        <f>'Раздел 4'!M134</f>
        <v>0</v>
      </c>
      <c r="N87" s="79">
        <f>'Раздел 4'!N134</f>
        <v>0</v>
      </c>
      <c r="O87" s="79">
        <f>'Раздел 4'!O134</f>
        <v>0</v>
      </c>
      <c r="P87" s="79">
        <f>'Раздел 4'!P134</f>
        <v>0</v>
      </c>
      <c r="Q87" s="79">
        <f>'Раздел 4'!Q134</f>
        <v>0</v>
      </c>
      <c r="R87" s="79">
        <f>'Раздел 4'!R134</f>
        <v>0</v>
      </c>
      <c r="S87" s="79">
        <f>'Раздел 4'!S134</f>
        <v>0</v>
      </c>
      <c r="T87" s="79">
        <f>'Раздел 4'!T134</f>
        <v>0</v>
      </c>
      <c r="U87" s="79">
        <f>'Раздел 4'!U134</f>
        <v>0</v>
      </c>
      <c r="V87" s="79">
        <f>'Раздел 4'!V134</f>
        <v>0</v>
      </c>
      <c r="W87" s="79">
        <f>'Раздел 4'!W134</f>
        <v>0</v>
      </c>
      <c r="X87" s="79">
        <f>'Раздел 4'!X134</f>
        <v>0</v>
      </c>
      <c r="Y87" s="79">
        <f>'Раздел 4'!Y134</f>
        <v>0</v>
      </c>
      <c r="Z87" s="79">
        <f>'Раздел 4'!Z134</f>
        <v>0</v>
      </c>
    </row>
    <row r="88" spans="1:26" ht="22.5" x14ac:dyDescent="0.25">
      <c r="A88" s="58" t="s">
        <v>679</v>
      </c>
      <c r="B88" s="27" t="s">
        <v>261</v>
      </c>
      <c r="C88" s="79">
        <f>'Раздел 4'!C135</f>
        <v>0</v>
      </c>
      <c r="D88" s="79">
        <f>'Раздел 4'!D135</f>
        <v>0</v>
      </c>
      <c r="E88" s="79">
        <f>'Раздел 4'!E135</f>
        <v>0</v>
      </c>
      <c r="F88" s="79">
        <f>'Раздел 4'!F135</f>
        <v>0</v>
      </c>
      <c r="G88" s="79">
        <f>'Раздел 4'!G135</f>
        <v>0</v>
      </c>
      <c r="H88" s="79">
        <f>'Раздел 4'!H135</f>
        <v>0</v>
      </c>
      <c r="I88" s="79">
        <f>'Раздел 4'!I135</f>
        <v>0</v>
      </c>
      <c r="J88" s="79">
        <f>'Раздел 4'!J135</f>
        <v>0</v>
      </c>
      <c r="K88" s="79">
        <f>'Раздел 4'!K135</f>
        <v>0</v>
      </c>
      <c r="L88" s="79">
        <f>'Раздел 4'!L135</f>
        <v>0</v>
      </c>
      <c r="M88" s="79">
        <f>'Раздел 4'!M135</f>
        <v>0</v>
      </c>
      <c r="N88" s="79">
        <f>'Раздел 4'!N135</f>
        <v>0</v>
      </c>
      <c r="O88" s="79">
        <f>'Раздел 4'!O135</f>
        <v>0</v>
      </c>
      <c r="P88" s="79">
        <f>'Раздел 4'!P135</f>
        <v>0</v>
      </c>
      <c r="Q88" s="79">
        <f>'Раздел 4'!Q135</f>
        <v>0</v>
      </c>
      <c r="R88" s="79">
        <f>'Раздел 4'!R135</f>
        <v>0</v>
      </c>
      <c r="S88" s="79">
        <f>'Раздел 4'!S135</f>
        <v>0</v>
      </c>
      <c r="T88" s="79">
        <f>'Раздел 4'!T135</f>
        <v>0</v>
      </c>
      <c r="U88" s="79">
        <f>'Раздел 4'!U135</f>
        <v>0</v>
      </c>
      <c r="V88" s="79">
        <f>'Раздел 4'!V135</f>
        <v>0</v>
      </c>
      <c r="W88" s="79">
        <f>'Раздел 4'!W135</f>
        <v>0</v>
      </c>
      <c r="X88" s="79">
        <f>'Раздел 4'!X135</f>
        <v>0</v>
      </c>
      <c r="Y88" s="79">
        <f>'Раздел 4'!Y135</f>
        <v>0</v>
      </c>
      <c r="Z88" s="79">
        <f>'Раздел 4'!Z135</f>
        <v>0</v>
      </c>
    </row>
    <row r="89" spans="1:26" x14ac:dyDescent="0.25">
      <c r="A89" s="56" t="s">
        <v>221</v>
      </c>
      <c r="B89" s="27" t="s">
        <v>263</v>
      </c>
      <c r="C89" s="79">
        <f>'Раздел 4'!C136</f>
        <v>0</v>
      </c>
      <c r="D89" s="79">
        <f>'Раздел 4'!D136</f>
        <v>0</v>
      </c>
      <c r="E89" s="79">
        <f>'Раздел 4'!E136</f>
        <v>0</v>
      </c>
      <c r="F89" s="79">
        <f>'Раздел 4'!F136</f>
        <v>0</v>
      </c>
      <c r="G89" s="79">
        <f>'Раздел 4'!G136</f>
        <v>0</v>
      </c>
      <c r="H89" s="79">
        <f>'Раздел 4'!H136</f>
        <v>0</v>
      </c>
      <c r="I89" s="79">
        <f>'Раздел 4'!I136</f>
        <v>0</v>
      </c>
      <c r="J89" s="79">
        <f>'Раздел 4'!J136</f>
        <v>0</v>
      </c>
      <c r="K89" s="79">
        <f>'Раздел 4'!K136</f>
        <v>0</v>
      </c>
      <c r="L89" s="79">
        <f>'Раздел 4'!L136</f>
        <v>0</v>
      </c>
      <c r="M89" s="79">
        <f>'Раздел 4'!M136</f>
        <v>0</v>
      </c>
      <c r="N89" s="79">
        <f>'Раздел 4'!N136</f>
        <v>0</v>
      </c>
      <c r="O89" s="79">
        <f>'Раздел 4'!O136</f>
        <v>0</v>
      </c>
      <c r="P89" s="79">
        <f>'Раздел 4'!P136</f>
        <v>0</v>
      </c>
      <c r="Q89" s="79">
        <f>'Раздел 4'!Q136</f>
        <v>0</v>
      </c>
      <c r="R89" s="79">
        <f>'Раздел 4'!R136</f>
        <v>0</v>
      </c>
      <c r="S89" s="79">
        <f>'Раздел 4'!S136</f>
        <v>0</v>
      </c>
      <c r="T89" s="79">
        <f>'Раздел 4'!T136</f>
        <v>0</v>
      </c>
      <c r="U89" s="79">
        <f>'Раздел 4'!U136</f>
        <v>0</v>
      </c>
      <c r="V89" s="79">
        <f>'Раздел 4'!V136</f>
        <v>0</v>
      </c>
      <c r="W89" s="79">
        <f>'Раздел 4'!W136</f>
        <v>0</v>
      </c>
      <c r="X89" s="79">
        <f>'Раздел 4'!X136</f>
        <v>0</v>
      </c>
      <c r="Y89" s="79">
        <f>'Раздел 4'!Y136</f>
        <v>0</v>
      </c>
      <c r="Z89" s="79">
        <f>'Раздел 4'!Z136</f>
        <v>0</v>
      </c>
    </row>
    <row r="90" spans="1:26" ht="21" x14ac:dyDescent="0.25">
      <c r="A90" s="56" t="s">
        <v>223</v>
      </c>
      <c r="B90" s="27" t="s">
        <v>265</v>
      </c>
      <c r="C90" s="79">
        <f>'Раздел 4'!C137</f>
        <v>0</v>
      </c>
      <c r="D90" s="79">
        <f>'Раздел 4'!D137</f>
        <v>0</v>
      </c>
      <c r="E90" s="79">
        <f>'Раздел 4'!E137</f>
        <v>0</v>
      </c>
      <c r="F90" s="79">
        <f>'Раздел 4'!F137</f>
        <v>0</v>
      </c>
      <c r="G90" s="79">
        <f>'Раздел 4'!G137</f>
        <v>0</v>
      </c>
      <c r="H90" s="79">
        <f>'Раздел 4'!H137</f>
        <v>0</v>
      </c>
      <c r="I90" s="79">
        <f>'Раздел 4'!I137</f>
        <v>0</v>
      </c>
      <c r="J90" s="79">
        <f>'Раздел 4'!J137</f>
        <v>0</v>
      </c>
      <c r="K90" s="79">
        <f>'Раздел 4'!K137</f>
        <v>0</v>
      </c>
      <c r="L90" s="79">
        <f>'Раздел 4'!L137</f>
        <v>0</v>
      </c>
      <c r="M90" s="79">
        <f>'Раздел 4'!M137</f>
        <v>0</v>
      </c>
      <c r="N90" s="79">
        <f>'Раздел 4'!N137</f>
        <v>0</v>
      </c>
      <c r="O90" s="79">
        <f>'Раздел 4'!O137</f>
        <v>0</v>
      </c>
      <c r="P90" s="79">
        <f>'Раздел 4'!P137</f>
        <v>0</v>
      </c>
      <c r="Q90" s="79">
        <f>'Раздел 4'!Q137</f>
        <v>0</v>
      </c>
      <c r="R90" s="79">
        <f>'Раздел 4'!R137</f>
        <v>0</v>
      </c>
      <c r="S90" s="79">
        <f>'Раздел 4'!S137</f>
        <v>0</v>
      </c>
      <c r="T90" s="79">
        <f>'Раздел 4'!T137</f>
        <v>0</v>
      </c>
      <c r="U90" s="79">
        <f>'Раздел 4'!U137</f>
        <v>0</v>
      </c>
      <c r="V90" s="79">
        <f>'Раздел 4'!V137</f>
        <v>0</v>
      </c>
      <c r="W90" s="79">
        <f>'Раздел 4'!W137</f>
        <v>0</v>
      </c>
      <c r="X90" s="79">
        <f>'Раздел 4'!X137</f>
        <v>0</v>
      </c>
      <c r="Y90" s="79">
        <f>'Раздел 4'!Y137</f>
        <v>0</v>
      </c>
      <c r="Z90" s="79">
        <f>'Раздел 4'!Z137</f>
        <v>0</v>
      </c>
    </row>
    <row r="91" spans="1:26" x14ac:dyDescent="0.25">
      <c r="A91" s="56" t="s">
        <v>225</v>
      </c>
      <c r="B91" s="27" t="s">
        <v>267</v>
      </c>
      <c r="C91" s="79">
        <f>'Раздел 4'!C138</f>
        <v>0</v>
      </c>
      <c r="D91" s="79">
        <f>'Раздел 4'!D138</f>
        <v>0</v>
      </c>
      <c r="E91" s="79">
        <f>'Раздел 4'!E138</f>
        <v>0</v>
      </c>
      <c r="F91" s="79">
        <f>'Раздел 4'!F138</f>
        <v>0</v>
      </c>
      <c r="G91" s="79">
        <f>'Раздел 4'!G138</f>
        <v>0</v>
      </c>
      <c r="H91" s="79">
        <f>'Раздел 4'!H138</f>
        <v>0</v>
      </c>
      <c r="I91" s="79">
        <f>'Раздел 4'!I138</f>
        <v>0</v>
      </c>
      <c r="J91" s="79">
        <f>'Раздел 4'!J138</f>
        <v>0</v>
      </c>
      <c r="K91" s="79">
        <f>'Раздел 4'!K138</f>
        <v>0</v>
      </c>
      <c r="L91" s="79">
        <f>'Раздел 4'!L138</f>
        <v>0</v>
      </c>
      <c r="M91" s="79">
        <f>'Раздел 4'!M138</f>
        <v>0</v>
      </c>
      <c r="N91" s="79">
        <f>'Раздел 4'!N138</f>
        <v>0</v>
      </c>
      <c r="O91" s="79">
        <f>'Раздел 4'!O138</f>
        <v>0</v>
      </c>
      <c r="P91" s="79">
        <f>'Раздел 4'!P138</f>
        <v>0</v>
      </c>
      <c r="Q91" s="79">
        <f>'Раздел 4'!Q138</f>
        <v>0</v>
      </c>
      <c r="R91" s="79">
        <f>'Раздел 4'!R138</f>
        <v>0</v>
      </c>
      <c r="S91" s="79">
        <f>'Раздел 4'!S138</f>
        <v>0</v>
      </c>
      <c r="T91" s="79">
        <f>'Раздел 4'!T138</f>
        <v>0</v>
      </c>
      <c r="U91" s="79">
        <f>'Раздел 4'!U138</f>
        <v>0</v>
      </c>
      <c r="V91" s="79">
        <f>'Раздел 4'!V138</f>
        <v>0</v>
      </c>
      <c r="W91" s="79">
        <f>'Раздел 4'!W138</f>
        <v>0</v>
      </c>
      <c r="X91" s="79">
        <f>'Раздел 4'!X138</f>
        <v>0</v>
      </c>
      <c r="Y91" s="79">
        <f>'Раздел 4'!Y138</f>
        <v>0</v>
      </c>
      <c r="Z91" s="79">
        <f>'Раздел 4'!Z138</f>
        <v>0</v>
      </c>
    </row>
    <row r="92" spans="1:26" x14ac:dyDescent="0.25">
      <c r="A92" s="56" t="s">
        <v>227</v>
      </c>
      <c r="B92" s="27" t="s">
        <v>269</v>
      </c>
      <c r="C92" s="79">
        <f>'Раздел 4'!C139</f>
        <v>0</v>
      </c>
      <c r="D92" s="79">
        <f>'Раздел 4'!D139</f>
        <v>0</v>
      </c>
      <c r="E92" s="79">
        <f>'Раздел 4'!E139</f>
        <v>0</v>
      </c>
      <c r="F92" s="79">
        <f>'Раздел 4'!F139</f>
        <v>0</v>
      </c>
      <c r="G92" s="79">
        <f>'Раздел 4'!G139</f>
        <v>0</v>
      </c>
      <c r="H92" s="79">
        <f>'Раздел 4'!H139</f>
        <v>0</v>
      </c>
      <c r="I92" s="79">
        <f>'Раздел 4'!I139</f>
        <v>0</v>
      </c>
      <c r="J92" s="79">
        <f>'Раздел 4'!J139</f>
        <v>0</v>
      </c>
      <c r="K92" s="79">
        <f>'Раздел 4'!K139</f>
        <v>0</v>
      </c>
      <c r="L92" s="79">
        <f>'Раздел 4'!L139</f>
        <v>0</v>
      </c>
      <c r="M92" s="79">
        <f>'Раздел 4'!M139</f>
        <v>0</v>
      </c>
      <c r="N92" s="79">
        <f>'Раздел 4'!N139</f>
        <v>0</v>
      </c>
      <c r="O92" s="79">
        <f>'Раздел 4'!O139</f>
        <v>0</v>
      </c>
      <c r="P92" s="79">
        <f>'Раздел 4'!P139</f>
        <v>0</v>
      </c>
      <c r="Q92" s="79">
        <f>'Раздел 4'!Q139</f>
        <v>0</v>
      </c>
      <c r="R92" s="79">
        <f>'Раздел 4'!R139</f>
        <v>0</v>
      </c>
      <c r="S92" s="79">
        <f>'Раздел 4'!S139</f>
        <v>0</v>
      </c>
      <c r="T92" s="79">
        <f>'Раздел 4'!T139</f>
        <v>0</v>
      </c>
      <c r="U92" s="79">
        <f>'Раздел 4'!U139</f>
        <v>0</v>
      </c>
      <c r="V92" s="79">
        <f>'Раздел 4'!V139</f>
        <v>0</v>
      </c>
      <c r="W92" s="79">
        <f>'Раздел 4'!W139</f>
        <v>0</v>
      </c>
      <c r="X92" s="79">
        <f>'Раздел 4'!X139</f>
        <v>0</v>
      </c>
      <c r="Y92" s="79">
        <f>'Раздел 4'!Y139</f>
        <v>0</v>
      </c>
      <c r="Z92" s="79">
        <f>'Раздел 4'!Z139</f>
        <v>0</v>
      </c>
    </row>
    <row r="93" spans="1:26" x14ac:dyDescent="0.25">
      <c r="A93" s="56" t="s">
        <v>659</v>
      </c>
      <c r="B93" s="27" t="s">
        <v>271</v>
      </c>
      <c r="C93" s="79">
        <f>'Раздел 4'!C140</f>
        <v>0</v>
      </c>
      <c r="D93" s="79">
        <f>'Раздел 4'!D140</f>
        <v>0</v>
      </c>
      <c r="E93" s="79">
        <f>'Раздел 4'!E140</f>
        <v>0</v>
      </c>
      <c r="F93" s="79">
        <f>'Раздел 4'!F140</f>
        <v>0</v>
      </c>
      <c r="G93" s="79">
        <f>'Раздел 4'!G140</f>
        <v>0</v>
      </c>
      <c r="H93" s="79">
        <f>'Раздел 4'!H140</f>
        <v>0</v>
      </c>
      <c r="I93" s="79">
        <f>'Раздел 4'!I140</f>
        <v>0</v>
      </c>
      <c r="J93" s="79">
        <f>'Раздел 4'!J140</f>
        <v>0</v>
      </c>
      <c r="K93" s="79">
        <f>'Раздел 4'!K140</f>
        <v>0</v>
      </c>
      <c r="L93" s="79">
        <f>'Раздел 4'!L140</f>
        <v>0</v>
      </c>
      <c r="M93" s="79">
        <f>'Раздел 4'!M140</f>
        <v>0</v>
      </c>
      <c r="N93" s="79">
        <f>'Раздел 4'!N140</f>
        <v>0</v>
      </c>
      <c r="O93" s="79">
        <f>'Раздел 4'!O140</f>
        <v>0</v>
      </c>
      <c r="P93" s="79">
        <f>'Раздел 4'!P140</f>
        <v>0</v>
      </c>
      <c r="Q93" s="79">
        <f>'Раздел 4'!Q140</f>
        <v>0</v>
      </c>
      <c r="R93" s="79">
        <f>'Раздел 4'!R140</f>
        <v>0</v>
      </c>
      <c r="S93" s="79">
        <f>'Раздел 4'!S140</f>
        <v>0</v>
      </c>
      <c r="T93" s="79">
        <f>'Раздел 4'!T140</f>
        <v>0</v>
      </c>
      <c r="U93" s="79">
        <f>'Раздел 4'!U140</f>
        <v>0</v>
      </c>
      <c r="V93" s="79">
        <f>'Раздел 4'!V140</f>
        <v>0</v>
      </c>
      <c r="W93" s="79">
        <f>'Раздел 4'!W140</f>
        <v>0</v>
      </c>
      <c r="X93" s="79">
        <f>'Раздел 4'!X140</f>
        <v>0</v>
      </c>
      <c r="Y93" s="79">
        <f>'Раздел 4'!Y140</f>
        <v>0</v>
      </c>
      <c r="Z93" s="79">
        <f>'Раздел 4'!Z140</f>
        <v>0</v>
      </c>
    </row>
    <row r="94" spans="1:26" x14ac:dyDescent="0.25">
      <c r="A94" s="56" t="s">
        <v>647</v>
      </c>
      <c r="B94" s="27" t="s">
        <v>273</v>
      </c>
      <c r="C94" s="79">
        <f>'Раздел 4'!C141</f>
        <v>0</v>
      </c>
      <c r="D94" s="79">
        <f>'Раздел 4'!D141</f>
        <v>0</v>
      </c>
      <c r="E94" s="79">
        <f>'Раздел 4'!E141</f>
        <v>0</v>
      </c>
      <c r="F94" s="79">
        <f>'Раздел 4'!F141</f>
        <v>0</v>
      </c>
      <c r="G94" s="79">
        <f>'Раздел 4'!G141</f>
        <v>0</v>
      </c>
      <c r="H94" s="79">
        <f>'Раздел 4'!H141</f>
        <v>0</v>
      </c>
      <c r="I94" s="79">
        <f>'Раздел 4'!I141</f>
        <v>0</v>
      </c>
      <c r="J94" s="79">
        <f>'Раздел 4'!J141</f>
        <v>0</v>
      </c>
      <c r="K94" s="79">
        <f>'Раздел 4'!K141</f>
        <v>0</v>
      </c>
      <c r="L94" s="79">
        <f>'Раздел 4'!L141</f>
        <v>0</v>
      </c>
      <c r="M94" s="79">
        <f>'Раздел 4'!M141</f>
        <v>0</v>
      </c>
      <c r="N94" s="79">
        <f>'Раздел 4'!N141</f>
        <v>0</v>
      </c>
      <c r="O94" s="79">
        <f>'Раздел 4'!O141</f>
        <v>0</v>
      </c>
      <c r="P94" s="79">
        <f>'Раздел 4'!P141</f>
        <v>0</v>
      </c>
      <c r="Q94" s="79">
        <f>'Раздел 4'!Q141</f>
        <v>0</v>
      </c>
      <c r="R94" s="79">
        <f>'Раздел 4'!R141</f>
        <v>0</v>
      </c>
      <c r="S94" s="79">
        <f>'Раздел 4'!S141</f>
        <v>0</v>
      </c>
      <c r="T94" s="79">
        <f>'Раздел 4'!T141</f>
        <v>0</v>
      </c>
      <c r="U94" s="79">
        <f>'Раздел 4'!U141</f>
        <v>0</v>
      </c>
      <c r="V94" s="79">
        <f>'Раздел 4'!V141</f>
        <v>0</v>
      </c>
      <c r="W94" s="79">
        <f>'Раздел 4'!W141</f>
        <v>0</v>
      </c>
      <c r="X94" s="79">
        <f>'Раздел 4'!X141</f>
        <v>0</v>
      </c>
      <c r="Y94" s="79">
        <f>'Раздел 4'!Y141</f>
        <v>0</v>
      </c>
      <c r="Z94" s="79">
        <f>'Раздел 4'!Z141</f>
        <v>0</v>
      </c>
    </row>
    <row r="95" spans="1:26" x14ac:dyDescent="0.25">
      <c r="A95" s="56" t="s">
        <v>229</v>
      </c>
      <c r="B95" s="27" t="s">
        <v>275</v>
      </c>
      <c r="C95" s="79">
        <f>'Раздел 4'!C142</f>
        <v>429</v>
      </c>
      <c r="D95" s="79">
        <f>'Раздел 4'!D142</f>
        <v>429</v>
      </c>
      <c r="E95" s="79">
        <f>'Раздел 4'!E142</f>
        <v>4</v>
      </c>
      <c r="F95" s="79">
        <f>'Раздел 4'!F142</f>
        <v>6</v>
      </c>
      <c r="G95" s="79">
        <f>'Раздел 4'!G142</f>
        <v>419</v>
      </c>
      <c r="H95" s="79">
        <f>'Раздел 4'!H142</f>
        <v>0</v>
      </c>
      <c r="I95" s="79">
        <f>'Раздел 4'!I142</f>
        <v>0</v>
      </c>
      <c r="J95" s="79">
        <f>'Раздел 4'!J142</f>
        <v>0</v>
      </c>
      <c r="K95" s="79">
        <f>'Раздел 4'!K142</f>
        <v>0</v>
      </c>
      <c r="L95" s="79">
        <f>'Раздел 4'!L142</f>
        <v>0</v>
      </c>
      <c r="M95" s="79">
        <f>'Раздел 4'!M142</f>
        <v>170</v>
      </c>
      <c r="N95" s="79">
        <f>'Раздел 4'!N142</f>
        <v>3</v>
      </c>
      <c r="O95" s="79">
        <f>'Раздел 4'!O142</f>
        <v>9</v>
      </c>
      <c r="P95" s="79">
        <f>'Раздел 4'!P142</f>
        <v>158</v>
      </c>
      <c r="Q95" s="79">
        <f>'Раздел 4'!Q142</f>
        <v>5</v>
      </c>
      <c r="R95" s="79">
        <f>'Раздел 4'!R142</f>
        <v>1</v>
      </c>
      <c r="S95" s="79">
        <f>'Раздел 4'!S142</f>
        <v>0</v>
      </c>
      <c r="T95" s="79">
        <f>'Раздел 4'!T142</f>
        <v>4</v>
      </c>
      <c r="U95" s="79">
        <f>'Раздел 4'!U142</f>
        <v>0</v>
      </c>
      <c r="V95" s="79">
        <f>'Раздел 4'!V142</f>
        <v>0</v>
      </c>
      <c r="W95" s="79">
        <f>'Раздел 4'!W142</f>
        <v>0</v>
      </c>
      <c r="X95" s="79">
        <f>'Раздел 4'!X142</f>
        <v>0</v>
      </c>
      <c r="Y95" s="79">
        <f>'Раздел 4'!Y142</f>
        <v>0</v>
      </c>
      <c r="Z95" s="79">
        <f>'Раздел 4'!Z142</f>
        <v>0</v>
      </c>
    </row>
    <row r="96" spans="1:26" x14ac:dyDescent="0.25">
      <c r="A96" s="56" t="s">
        <v>231</v>
      </c>
      <c r="B96" s="27" t="s">
        <v>277</v>
      </c>
      <c r="C96" s="79">
        <f>'Раздел 4'!C143</f>
        <v>0</v>
      </c>
      <c r="D96" s="79">
        <f>'Раздел 4'!D143</f>
        <v>0</v>
      </c>
      <c r="E96" s="79">
        <f>'Раздел 4'!E143</f>
        <v>0</v>
      </c>
      <c r="F96" s="79">
        <f>'Раздел 4'!F143</f>
        <v>0</v>
      </c>
      <c r="G96" s="79">
        <f>'Раздел 4'!G143</f>
        <v>0</v>
      </c>
      <c r="H96" s="79">
        <f>'Раздел 4'!H143</f>
        <v>0</v>
      </c>
      <c r="I96" s="79">
        <f>'Раздел 4'!I143</f>
        <v>0</v>
      </c>
      <c r="J96" s="79">
        <f>'Раздел 4'!J143</f>
        <v>0</v>
      </c>
      <c r="K96" s="79">
        <f>'Раздел 4'!K143</f>
        <v>0</v>
      </c>
      <c r="L96" s="79">
        <f>'Раздел 4'!L143</f>
        <v>0</v>
      </c>
      <c r="M96" s="79">
        <f>'Раздел 4'!M143</f>
        <v>0</v>
      </c>
      <c r="N96" s="79">
        <f>'Раздел 4'!N143</f>
        <v>0</v>
      </c>
      <c r="O96" s="79">
        <f>'Раздел 4'!O143</f>
        <v>0</v>
      </c>
      <c r="P96" s="79">
        <f>'Раздел 4'!P143</f>
        <v>0</v>
      </c>
      <c r="Q96" s="79">
        <f>'Раздел 4'!Q143</f>
        <v>0</v>
      </c>
      <c r="R96" s="79">
        <f>'Раздел 4'!R143</f>
        <v>0</v>
      </c>
      <c r="S96" s="79">
        <f>'Раздел 4'!S143</f>
        <v>0</v>
      </c>
      <c r="T96" s="79">
        <f>'Раздел 4'!T143</f>
        <v>0</v>
      </c>
      <c r="U96" s="79">
        <f>'Раздел 4'!U143</f>
        <v>0</v>
      </c>
      <c r="V96" s="79">
        <f>'Раздел 4'!V143</f>
        <v>0</v>
      </c>
      <c r="W96" s="79">
        <f>'Раздел 4'!W143</f>
        <v>0</v>
      </c>
      <c r="X96" s="79">
        <f>'Раздел 4'!X143</f>
        <v>0</v>
      </c>
      <c r="Y96" s="79">
        <f>'Раздел 4'!Y143</f>
        <v>0</v>
      </c>
      <c r="Z96" s="79">
        <f>'Раздел 4'!Z143</f>
        <v>0</v>
      </c>
    </row>
    <row r="97" spans="1:26" x14ac:dyDescent="0.25">
      <c r="A97" s="56" t="s">
        <v>233</v>
      </c>
      <c r="B97" s="27" t="s">
        <v>279</v>
      </c>
      <c r="C97" s="79">
        <f>'Раздел 4'!C144</f>
        <v>0</v>
      </c>
      <c r="D97" s="79">
        <f>'Раздел 4'!D144</f>
        <v>0</v>
      </c>
      <c r="E97" s="79">
        <f>'Раздел 4'!E144</f>
        <v>0</v>
      </c>
      <c r="F97" s="79">
        <f>'Раздел 4'!F144</f>
        <v>0</v>
      </c>
      <c r="G97" s="79">
        <f>'Раздел 4'!G144</f>
        <v>0</v>
      </c>
      <c r="H97" s="79">
        <f>'Раздел 4'!H144</f>
        <v>0</v>
      </c>
      <c r="I97" s="79">
        <f>'Раздел 4'!I144</f>
        <v>0</v>
      </c>
      <c r="J97" s="79">
        <f>'Раздел 4'!J144</f>
        <v>0</v>
      </c>
      <c r="K97" s="79">
        <f>'Раздел 4'!K144</f>
        <v>0</v>
      </c>
      <c r="L97" s="79">
        <f>'Раздел 4'!L144</f>
        <v>0</v>
      </c>
      <c r="M97" s="79">
        <f>'Раздел 4'!M144</f>
        <v>0</v>
      </c>
      <c r="N97" s="79">
        <f>'Раздел 4'!N144</f>
        <v>0</v>
      </c>
      <c r="O97" s="79">
        <f>'Раздел 4'!O144</f>
        <v>0</v>
      </c>
      <c r="P97" s="79">
        <f>'Раздел 4'!P144</f>
        <v>0</v>
      </c>
      <c r="Q97" s="79">
        <f>'Раздел 4'!Q144</f>
        <v>0</v>
      </c>
      <c r="R97" s="79">
        <f>'Раздел 4'!R144</f>
        <v>0</v>
      </c>
      <c r="S97" s="79">
        <f>'Раздел 4'!S144</f>
        <v>0</v>
      </c>
      <c r="T97" s="79">
        <f>'Раздел 4'!T144</f>
        <v>0</v>
      </c>
      <c r="U97" s="79">
        <f>'Раздел 4'!U144</f>
        <v>0</v>
      </c>
      <c r="V97" s="79">
        <f>'Раздел 4'!V144</f>
        <v>0</v>
      </c>
      <c r="W97" s="79">
        <f>'Раздел 4'!W144</f>
        <v>0</v>
      </c>
      <c r="X97" s="79">
        <f>'Раздел 4'!X144</f>
        <v>0</v>
      </c>
      <c r="Y97" s="79">
        <f>'Раздел 4'!Y144</f>
        <v>0</v>
      </c>
      <c r="Z97" s="79">
        <f>'Раздел 4'!Z144</f>
        <v>0</v>
      </c>
    </row>
    <row r="98" spans="1:26" x14ac:dyDescent="0.25">
      <c r="A98" s="56" t="s">
        <v>235</v>
      </c>
      <c r="B98" s="27" t="s">
        <v>280</v>
      </c>
      <c r="C98" s="79">
        <f>'Раздел 4'!C145</f>
        <v>54</v>
      </c>
      <c r="D98" s="79">
        <f>'Раздел 4'!D145</f>
        <v>53</v>
      </c>
      <c r="E98" s="79">
        <f>'Раздел 4'!E145</f>
        <v>7</v>
      </c>
      <c r="F98" s="79">
        <f>'Раздел 4'!F145</f>
        <v>4</v>
      </c>
      <c r="G98" s="79">
        <f>'Раздел 4'!G145</f>
        <v>42</v>
      </c>
      <c r="H98" s="79">
        <f>'Раздел 4'!H145</f>
        <v>1</v>
      </c>
      <c r="I98" s="79">
        <f>'Раздел 4'!I145</f>
        <v>0</v>
      </c>
      <c r="J98" s="79">
        <f>'Раздел 4'!J145</f>
        <v>1</v>
      </c>
      <c r="K98" s="79">
        <f>'Раздел 4'!K145</f>
        <v>0</v>
      </c>
      <c r="L98" s="79">
        <f>'Раздел 4'!L145</f>
        <v>0</v>
      </c>
      <c r="M98" s="79">
        <f>'Раздел 4'!M145</f>
        <v>40</v>
      </c>
      <c r="N98" s="79">
        <f>'Раздел 4'!N145</f>
        <v>1</v>
      </c>
      <c r="O98" s="79">
        <f>'Раздел 4'!O145</f>
        <v>3</v>
      </c>
      <c r="P98" s="79">
        <f>'Раздел 4'!P145</f>
        <v>36</v>
      </c>
      <c r="Q98" s="79">
        <f>'Раздел 4'!Q145</f>
        <v>1</v>
      </c>
      <c r="R98" s="79">
        <f>'Раздел 4'!R145</f>
        <v>0</v>
      </c>
      <c r="S98" s="79">
        <f>'Раздел 4'!S145</f>
        <v>1</v>
      </c>
      <c r="T98" s="79">
        <f>'Раздел 4'!T145</f>
        <v>0</v>
      </c>
      <c r="U98" s="79">
        <f>'Раздел 4'!U145</f>
        <v>0</v>
      </c>
      <c r="V98" s="79">
        <f>'Раздел 4'!V145</f>
        <v>0</v>
      </c>
      <c r="W98" s="79">
        <f>'Раздел 4'!W145</f>
        <v>0</v>
      </c>
      <c r="X98" s="79">
        <f>'Раздел 4'!X145</f>
        <v>0</v>
      </c>
      <c r="Y98" s="79">
        <f>'Раздел 4'!Y145</f>
        <v>0</v>
      </c>
      <c r="Z98" s="79">
        <f>'Раздел 4'!Z145</f>
        <v>0</v>
      </c>
    </row>
    <row r="99" spans="1:26" x14ac:dyDescent="0.25">
      <c r="A99" s="56" t="s">
        <v>237</v>
      </c>
      <c r="B99" s="27" t="s">
        <v>282</v>
      </c>
      <c r="C99" s="79">
        <f>'Раздел 4'!C146</f>
        <v>39</v>
      </c>
      <c r="D99" s="79">
        <f>'Раздел 4'!D146</f>
        <v>35</v>
      </c>
      <c r="E99" s="79">
        <f>'Раздел 4'!E146</f>
        <v>21</v>
      </c>
      <c r="F99" s="79">
        <f>'Раздел 4'!F146</f>
        <v>7</v>
      </c>
      <c r="G99" s="79">
        <f>'Раздел 4'!G146</f>
        <v>7</v>
      </c>
      <c r="H99" s="79">
        <f>'Раздел 4'!H146</f>
        <v>4</v>
      </c>
      <c r="I99" s="79">
        <f>'Раздел 4'!I146</f>
        <v>0</v>
      </c>
      <c r="J99" s="79">
        <f>'Раздел 4'!J146</f>
        <v>0</v>
      </c>
      <c r="K99" s="79">
        <f>'Раздел 4'!K146</f>
        <v>4</v>
      </c>
      <c r="L99" s="79">
        <f>'Раздел 4'!L146</f>
        <v>0</v>
      </c>
      <c r="M99" s="79">
        <f>'Раздел 4'!M146</f>
        <v>8</v>
      </c>
      <c r="N99" s="79">
        <f>'Раздел 4'!N146</f>
        <v>3</v>
      </c>
      <c r="O99" s="79">
        <f>'Раздел 4'!O146</f>
        <v>3</v>
      </c>
      <c r="P99" s="79">
        <f>'Раздел 4'!P146</f>
        <v>2</v>
      </c>
      <c r="Q99" s="79">
        <f>'Раздел 4'!Q146</f>
        <v>0</v>
      </c>
      <c r="R99" s="79">
        <f>'Раздел 4'!R146</f>
        <v>0</v>
      </c>
      <c r="S99" s="79">
        <f>'Раздел 4'!S146</f>
        <v>0</v>
      </c>
      <c r="T99" s="79">
        <f>'Раздел 4'!T146</f>
        <v>0</v>
      </c>
      <c r="U99" s="79">
        <f>'Раздел 4'!U146</f>
        <v>1</v>
      </c>
      <c r="V99" s="79">
        <f>'Раздел 4'!V146</f>
        <v>0</v>
      </c>
      <c r="W99" s="79">
        <f>'Раздел 4'!W146</f>
        <v>0</v>
      </c>
      <c r="X99" s="79">
        <f>'Раздел 4'!X146</f>
        <v>1</v>
      </c>
      <c r="Y99" s="79">
        <f>'Раздел 4'!Y146</f>
        <v>0</v>
      </c>
      <c r="Z99" s="79">
        <f>'Раздел 4'!Z146</f>
        <v>0</v>
      </c>
    </row>
    <row r="100" spans="1:26" x14ac:dyDescent="0.25">
      <c r="A100" s="56" t="s">
        <v>239</v>
      </c>
      <c r="B100" s="27" t="s">
        <v>284</v>
      </c>
      <c r="C100" s="79">
        <f>'Раздел 4'!C147</f>
        <v>0</v>
      </c>
      <c r="D100" s="79">
        <f>'Раздел 4'!D147</f>
        <v>0</v>
      </c>
      <c r="E100" s="79">
        <f>'Раздел 4'!E147</f>
        <v>0</v>
      </c>
      <c r="F100" s="79">
        <f>'Раздел 4'!F147</f>
        <v>0</v>
      </c>
      <c r="G100" s="79">
        <f>'Раздел 4'!G147</f>
        <v>0</v>
      </c>
      <c r="H100" s="79">
        <f>'Раздел 4'!H147</f>
        <v>0</v>
      </c>
      <c r="I100" s="79">
        <f>'Раздел 4'!I147</f>
        <v>0</v>
      </c>
      <c r="J100" s="79">
        <f>'Раздел 4'!J147</f>
        <v>0</v>
      </c>
      <c r="K100" s="79">
        <f>'Раздел 4'!K147</f>
        <v>0</v>
      </c>
      <c r="L100" s="79">
        <f>'Раздел 4'!L147</f>
        <v>0</v>
      </c>
      <c r="M100" s="79">
        <f>'Раздел 4'!M147</f>
        <v>0</v>
      </c>
      <c r="N100" s="79">
        <f>'Раздел 4'!N147</f>
        <v>0</v>
      </c>
      <c r="O100" s="79">
        <f>'Раздел 4'!O147</f>
        <v>0</v>
      </c>
      <c r="P100" s="79">
        <f>'Раздел 4'!P147</f>
        <v>0</v>
      </c>
      <c r="Q100" s="79">
        <f>'Раздел 4'!Q147</f>
        <v>0</v>
      </c>
      <c r="R100" s="79">
        <f>'Раздел 4'!R147</f>
        <v>0</v>
      </c>
      <c r="S100" s="79">
        <f>'Раздел 4'!S147</f>
        <v>0</v>
      </c>
      <c r="T100" s="79">
        <f>'Раздел 4'!T147</f>
        <v>0</v>
      </c>
      <c r="U100" s="79">
        <f>'Раздел 4'!U147</f>
        <v>0</v>
      </c>
      <c r="V100" s="79">
        <f>'Раздел 4'!V147</f>
        <v>0</v>
      </c>
      <c r="W100" s="79">
        <f>'Раздел 4'!W147</f>
        <v>0</v>
      </c>
      <c r="X100" s="79">
        <f>'Раздел 4'!X147</f>
        <v>0</v>
      </c>
      <c r="Y100" s="79">
        <f>'Раздел 4'!Y147</f>
        <v>0</v>
      </c>
      <c r="Z100" s="79">
        <f>'Раздел 4'!Z147</f>
        <v>0</v>
      </c>
    </row>
    <row r="101" spans="1:26" x14ac:dyDescent="0.25">
      <c r="A101" s="56" t="s">
        <v>636</v>
      </c>
      <c r="B101" s="27" t="s">
        <v>286</v>
      </c>
      <c r="C101" s="79">
        <f>'Раздел 4'!C148</f>
        <v>0</v>
      </c>
      <c r="D101" s="79">
        <f>'Раздел 4'!D148</f>
        <v>0</v>
      </c>
      <c r="E101" s="79">
        <f>'Раздел 4'!E148</f>
        <v>0</v>
      </c>
      <c r="F101" s="79">
        <f>'Раздел 4'!F148</f>
        <v>0</v>
      </c>
      <c r="G101" s="79">
        <f>'Раздел 4'!G148</f>
        <v>0</v>
      </c>
      <c r="H101" s="79">
        <f>'Раздел 4'!H148</f>
        <v>0</v>
      </c>
      <c r="I101" s="79">
        <f>'Раздел 4'!I148</f>
        <v>0</v>
      </c>
      <c r="J101" s="79">
        <f>'Раздел 4'!J148</f>
        <v>0</v>
      </c>
      <c r="K101" s="79">
        <f>'Раздел 4'!K148</f>
        <v>0</v>
      </c>
      <c r="L101" s="79">
        <f>'Раздел 4'!L148</f>
        <v>0</v>
      </c>
      <c r="M101" s="79">
        <f>'Раздел 4'!M148</f>
        <v>0</v>
      </c>
      <c r="N101" s="79">
        <f>'Раздел 4'!N148</f>
        <v>0</v>
      </c>
      <c r="O101" s="79">
        <f>'Раздел 4'!O148</f>
        <v>0</v>
      </c>
      <c r="P101" s="79">
        <f>'Раздел 4'!P148</f>
        <v>0</v>
      </c>
      <c r="Q101" s="79">
        <f>'Раздел 4'!Q148</f>
        <v>0</v>
      </c>
      <c r="R101" s="79">
        <f>'Раздел 4'!R148</f>
        <v>0</v>
      </c>
      <c r="S101" s="79">
        <f>'Раздел 4'!S148</f>
        <v>0</v>
      </c>
      <c r="T101" s="79">
        <f>'Раздел 4'!T148</f>
        <v>0</v>
      </c>
      <c r="U101" s="79">
        <f>'Раздел 4'!U148</f>
        <v>0</v>
      </c>
      <c r="V101" s="79">
        <f>'Раздел 4'!V148</f>
        <v>0</v>
      </c>
      <c r="W101" s="79">
        <f>'Раздел 4'!W148</f>
        <v>0</v>
      </c>
      <c r="X101" s="79">
        <f>'Раздел 4'!X148</f>
        <v>0</v>
      </c>
      <c r="Y101" s="79">
        <f>'Раздел 4'!Y148</f>
        <v>0</v>
      </c>
      <c r="Z101" s="79">
        <f>'Раздел 4'!Z148</f>
        <v>0</v>
      </c>
    </row>
    <row r="102" spans="1:26" x14ac:dyDescent="0.25">
      <c r="A102" s="56" t="s">
        <v>241</v>
      </c>
      <c r="B102" s="27" t="s">
        <v>288</v>
      </c>
      <c r="C102" s="79">
        <f>'Раздел 4'!C149</f>
        <v>1808</v>
      </c>
      <c r="D102" s="79">
        <f>'Раздел 4'!D149</f>
        <v>1785</v>
      </c>
      <c r="E102" s="79">
        <f>'Раздел 4'!E149</f>
        <v>67</v>
      </c>
      <c r="F102" s="79">
        <f>'Раздел 4'!F149</f>
        <v>114</v>
      </c>
      <c r="G102" s="79">
        <f>'Раздел 4'!G149</f>
        <v>1604</v>
      </c>
      <c r="H102" s="79">
        <f>'Раздел 4'!H149</f>
        <v>23</v>
      </c>
      <c r="I102" s="79">
        <f>'Раздел 4'!I149</f>
        <v>1</v>
      </c>
      <c r="J102" s="79">
        <f>'Раздел 4'!J149</f>
        <v>1</v>
      </c>
      <c r="K102" s="79">
        <f>'Раздел 4'!K149</f>
        <v>21</v>
      </c>
      <c r="L102" s="79">
        <f>'Раздел 4'!L149</f>
        <v>0</v>
      </c>
      <c r="M102" s="79">
        <f>'Раздел 4'!M149</f>
        <v>1149</v>
      </c>
      <c r="N102" s="79">
        <f>'Раздел 4'!N149</f>
        <v>25</v>
      </c>
      <c r="O102" s="79">
        <f>'Раздел 4'!O149</f>
        <v>63</v>
      </c>
      <c r="P102" s="79">
        <f>'Раздел 4'!P149</f>
        <v>1061</v>
      </c>
      <c r="Q102" s="79">
        <f>'Раздел 4'!Q149</f>
        <v>84</v>
      </c>
      <c r="R102" s="79">
        <f>'Раздел 4'!R149</f>
        <v>11</v>
      </c>
      <c r="S102" s="79">
        <f>'Раздел 4'!S149</f>
        <v>3</v>
      </c>
      <c r="T102" s="79">
        <f>'Раздел 4'!T149</f>
        <v>70</v>
      </c>
      <c r="U102" s="79">
        <f>'Раздел 4'!U149</f>
        <v>10</v>
      </c>
      <c r="V102" s="79">
        <f>'Раздел 4'!V149</f>
        <v>1</v>
      </c>
      <c r="W102" s="79">
        <f>'Раздел 4'!W149</f>
        <v>0</v>
      </c>
      <c r="X102" s="79">
        <f>'Раздел 4'!X149</f>
        <v>9</v>
      </c>
      <c r="Y102" s="79">
        <f>'Раздел 4'!Y149</f>
        <v>0</v>
      </c>
      <c r="Z102" s="79">
        <f>'Раздел 4'!Z149</f>
        <v>0</v>
      </c>
    </row>
    <row r="103" spans="1:26" x14ac:dyDescent="0.25">
      <c r="A103" s="56" t="s">
        <v>245</v>
      </c>
      <c r="B103" s="27" t="s">
        <v>294</v>
      </c>
      <c r="C103" s="79">
        <f>'Раздел 4'!C152</f>
        <v>0</v>
      </c>
      <c r="D103" s="79">
        <f>'Раздел 4'!D152</f>
        <v>0</v>
      </c>
      <c r="E103" s="79">
        <f>'Раздел 4'!E152</f>
        <v>0</v>
      </c>
      <c r="F103" s="79">
        <f>'Раздел 4'!F152</f>
        <v>0</v>
      </c>
      <c r="G103" s="79">
        <f>'Раздел 4'!G152</f>
        <v>0</v>
      </c>
      <c r="H103" s="79">
        <f>'Раздел 4'!H152</f>
        <v>0</v>
      </c>
      <c r="I103" s="79">
        <f>'Раздел 4'!I152</f>
        <v>0</v>
      </c>
      <c r="J103" s="79">
        <f>'Раздел 4'!J152</f>
        <v>0</v>
      </c>
      <c r="K103" s="79">
        <f>'Раздел 4'!K152</f>
        <v>0</v>
      </c>
      <c r="L103" s="79">
        <f>'Раздел 4'!L152</f>
        <v>0</v>
      </c>
      <c r="M103" s="79">
        <f>'Раздел 4'!M152</f>
        <v>0</v>
      </c>
      <c r="N103" s="79">
        <f>'Раздел 4'!N152</f>
        <v>0</v>
      </c>
      <c r="O103" s="79">
        <f>'Раздел 4'!O152</f>
        <v>0</v>
      </c>
      <c r="P103" s="79">
        <f>'Раздел 4'!P152</f>
        <v>0</v>
      </c>
      <c r="Q103" s="79">
        <f>'Раздел 4'!Q152</f>
        <v>0</v>
      </c>
      <c r="R103" s="79">
        <f>'Раздел 4'!R152</f>
        <v>0</v>
      </c>
      <c r="S103" s="79">
        <f>'Раздел 4'!S152</f>
        <v>0</v>
      </c>
      <c r="T103" s="79">
        <f>'Раздел 4'!T152</f>
        <v>0</v>
      </c>
      <c r="U103" s="79">
        <f>'Раздел 4'!U152</f>
        <v>0</v>
      </c>
      <c r="V103" s="79">
        <f>'Раздел 4'!V152</f>
        <v>0</v>
      </c>
      <c r="W103" s="79">
        <f>'Раздел 4'!W152</f>
        <v>0</v>
      </c>
      <c r="X103" s="79">
        <f>'Раздел 4'!X152</f>
        <v>0</v>
      </c>
      <c r="Y103" s="79">
        <f>'Раздел 4'!Y152</f>
        <v>0</v>
      </c>
      <c r="Z103" s="79">
        <f>'Раздел 4'!Z152</f>
        <v>0</v>
      </c>
    </row>
    <row r="104" spans="1:26" x14ac:dyDescent="0.25">
      <c r="A104" s="56" t="s">
        <v>247</v>
      </c>
      <c r="B104" s="27" t="s">
        <v>296</v>
      </c>
      <c r="C104" s="79">
        <f>'Раздел 4'!C153</f>
        <v>112</v>
      </c>
      <c r="D104" s="79">
        <f>'Раздел 4'!D153</f>
        <v>107</v>
      </c>
      <c r="E104" s="79">
        <f>'Раздел 4'!E153</f>
        <v>12</v>
      </c>
      <c r="F104" s="79">
        <f>'Раздел 4'!F153</f>
        <v>12</v>
      </c>
      <c r="G104" s="79">
        <f>'Раздел 4'!G153</f>
        <v>83</v>
      </c>
      <c r="H104" s="79">
        <f>'Раздел 4'!H153</f>
        <v>5</v>
      </c>
      <c r="I104" s="79">
        <f>'Раздел 4'!I153</f>
        <v>0</v>
      </c>
      <c r="J104" s="79">
        <f>'Раздел 4'!J153</f>
        <v>1</v>
      </c>
      <c r="K104" s="79">
        <f>'Раздел 4'!K153</f>
        <v>4</v>
      </c>
      <c r="L104" s="79">
        <f>'Раздел 4'!L153</f>
        <v>0</v>
      </c>
      <c r="M104" s="79">
        <f>'Раздел 4'!M153</f>
        <v>97</v>
      </c>
      <c r="N104" s="79">
        <f>'Раздел 4'!N153</f>
        <v>4</v>
      </c>
      <c r="O104" s="79">
        <f>'Раздел 4'!O153</f>
        <v>3</v>
      </c>
      <c r="P104" s="79">
        <f>'Раздел 4'!P153</f>
        <v>90</v>
      </c>
      <c r="Q104" s="79">
        <f>'Раздел 4'!Q153</f>
        <v>9</v>
      </c>
      <c r="R104" s="79">
        <f>'Раздел 4'!R153</f>
        <v>3</v>
      </c>
      <c r="S104" s="79">
        <f>'Раздел 4'!S153</f>
        <v>3</v>
      </c>
      <c r="T104" s="79">
        <f>'Раздел 4'!T153</f>
        <v>3</v>
      </c>
      <c r="U104" s="79">
        <f>'Раздел 4'!U153</f>
        <v>0</v>
      </c>
      <c r="V104" s="79">
        <f>'Раздел 4'!V153</f>
        <v>0</v>
      </c>
      <c r="W104" s="79">
        <f>'Раздел 4'!W153</f>
        <v>0</v>
      </c>
      <c r="X104" s="79">
        <f>'Раздел 4'!X153</f>
        <v>0</v>
      </c>
      <c r="Y104" s="79">
        <f>'Раздел 4'!Y153</f>
        <v>0</v>
      </c>
      <c r="Z104" s="79">
        <f>'Раздел 4'!Z153</f>
        <v>0</v>
      </c>
    </row>
    <row r="105" spans="1:26" ht="21" x14ac:dyDescent="0.25">
      <c r="A105" s="56" t="s">
        <v>249</v>
      </c>
      <c r="B105" s="27" t="s">
        <v>298</v>
      </c>
      <c r="C105" s="79">
        <f>'Раздел 4'!C154</f>
        <v>0</v>
      </c>
      <c r="D105" s="79">
        <f>'Раздел 4'!D154</f>
        <v>0</v>
      </c>
      <c r="E105" s="79">
        <f>'Раздел 4'!E154</f>
        <v>0</v>
      </c>
      <c r="F105" s="79">
        <f>'Раздел 4'!F154</f>
        <v>0</v>
      </c>
      <c r="G105" s="79">
        <f>'Раздел 4'!G154</f>
        <v>0</v>
      </c>
      <c r="H105" s="79">
        <f>'Раздел 4'!H154</f>
        <v>0</v>
      </c>
      <c r="I105" s="79">
        <f>'Раздел 4'!I154</f>
        <v>0</v>
      </c>
      <c r="J105" s="79">
        <f>'Раздел 4'!J154</f>
        <v>0</v>
      </c>
      <c r="K105" s="79">
        <f>'Раздел 4'!K154</f>
        <v>0</v>
      </c>
      <c r="L105" s="79">
        <f>'Раздел 4'!L154</f>
        <v>0</v>
      </c>
      <c r="M105" s="79">
        <f>'Раздел 4'!M154</f>
        <v>0</v>
      </c>
      <c r="N105" s="79">
        <f>'Раздел 4'!N154</f>
        <v>0</v>
      </c>
      <c r="O105" s="79">
        <f>'Раздел 4'!O154</f>
        <v>0</v>
      </c>
      <c r="P105" s="79">
        <f>'Раздел 4'!P154</f>
        <v>0</v>
      </c>
      <c r="Q105" s="79">
        <f>'Раздел 4'!Q154</f>
        <v>0</v>
      </c>
      <c r="R105" s="79">
        <f>'Раздел 4'!R154</f>
        <v>0</v>
      </c>
      <c r="S105" s="79">
        <f>'Раздел 4'!S154</f>
        <v>0</v>
      </c>
      <c r="T105" s="79">
        <f>'Раздел 4'!T154</f>
        <v>0</v>
      </c>
      <c r="U105" s="79">
        <f>'Раздел 4'!U154</f>
        <v>0</v>
      </c>
      <c r="V105" s="79">
        <f>'Раздел 4'!V154</f>
        <v>0</v>
      </c>
      <c r="W105" s="79">
        <f>'Раздел 4'!W154</f>
        <v>0</v>
      </c>
      <c r="X105" s="79">
        <f>'Раздел 4'!X154</f>
        <v>0</v>
      </c>
      <c r="Y105" s="79">
        <f>'Раздел 4'!Y154</f>
        <v>0</v>
      </c>
      <c r="Z105" s="79">
        <f>'Раздел 4'!Z154</f>
        <v>0</v>
      </c>
    </row>
    <row r="106" spans="1:26" x14ac:dyDescent="0.25">
      <c r="A106" s="56" t="s">
        <v>251</v>
      </c>
      <c r="B106" s="27" t="s">
        <v>300</v>
      </c>
      <c r="C106" s="79">
        <f>'Раздел 4'!C155</f>
        <v>0</v>
      </c>
      <c r="D106" s="79">
        <f>'Раздел 4'!D155</f>
        <v>0</v>
      </c>
      <c r="E106" s="79">
        <f>'Раздел 4'!E155</f>
        <v>0</v>
      </c>
      <c r="F106" s="79">
        <f>'Раздел 4'!F155</f>
        <v>0</v>
      </c>
      <c r="G106" s="79">
        <f>'Раздел 4'!G155</f>
        <v>0</v>
      </c>
      <c r="H106" s="79">
        <f>'Раздел 4'!H155</f>
        <v>0</v>
      </c>
      <c r="I106" s="79">
        <f>'Раздел 4'!I155</f>
        <v>0</v>
      </c>
      <c r="J106" s="79">
        <f>'Раздел 4'!J155</f>
        <v>0</v>
      </c>
      <c r="K106" s="79">
        <f>'Раздел 4'!K155</f>
        <v>0</v>
      </c>
      <c r="L106" s="79">
        <f>'Раздел 4'!L155</f>
        <v>0</v>
      </c>
      <c r="M106" s="79">
        <f>'Раздел 4'!M155</f>
        <v>0</v>
      </c>
      <c r="N106" s="79">
        <f>'Раздел 4'!N155</f>
        <v>0</v>
      </c>
      <c r="O106" s="79">
        <f>'Раздел 4'!O155</f>
        <v>0</v>
      </c>
      <c r="P106" s="79">
        <f>'Раздел 4'!P155</f>
        <v>0</v>
      </c>
      <c r="Q106" s="79">
        <f>'Раздел 4'!Q155</f>
        <v>0</v>
      </c>
      <c r="R106" s="79">
        <f>'Раздел 4'!R155</f>
        <v>0</v>
      </c>
      <c r="S106" s="79">
        <f>'Раздел 4'!S155</f>
        <v>0</v>
      </c>
      <c r="T106" s="79">
        <f>'Раздел 4'!T155</f>
        <v>0</v>
      </c>
      <c r="U106" s="79">
        <f>'Раздел 4'!U155</f>
        <v>0</v>
      </c>
      <c r="V106" s="79">
        <f>'Раздел 4'!V155</f>
        <v>0</v>
      </c>
      <c r="W106" s="79">
        <f>'Раздел 4'!W155</f>
        <v>0</v>
      </c>
      <c r="X106" s="79">
        <f>'Раздел 4'!X155</f>
        <v>0</v>
      </c>
      <c r="Y106" s="79">
        <f>'Раздел 4'!Y155</f>
        <v>0</v>
      </c>
      <c r="Z106" s="79">
        <f>'Раздел 4'!Z155</f>
        <v>0</v>
      </c>
    </row>
    <row r="107" spans="1:26" ht="21" x14ac:dyDescent="0.25">
      <c r="A107" s="56" t="s">
        <v>253</v>
      </c>
      <c r="B107" s="27" t="s">
        <v>302</v>
      </c>
      <c r="C107" s="79">
        <f>'Раздел 4'!C156</f>
        <v>0</v>
      </c>
      <c r="D107" s="79">
        <f>'Раздел 4'!D156</f>
        <v>0</v>
      </c>
      <c r="E107" s="79">
        <f>'Раздел 4'!E156</f>
        <v>0</v>
      </c>
      <c r="F107" s="79">
        <f>'Раздел 4'!F156</f>
        <v>0</v>
      </c>
      <c r="G107" s="79">
        <f>'Раздел 4'!G156</f>
        <v>0</v>
      </c>
      <c r="H107" s="79">
        <f>'Раздел 4'!H156</f>
        <v>0</v>
      </c>
      <c r="I107" s="79">
        <f>'Раздел 4'!I156</f>
        <v>0</v>
      </c>
      <c r="J107" s="79">
        <f>'Раздел 4'!J156</f>
        <v>0</v>
      </c>
      <c r="K107" s="79">
        <f>'Раздел 4'!K156</f>
        <v>0</v>
      </c>
      <c r="L107" s="79">
        <f>'Раздел 4'!L156</f>
        <v>0</v>
      </c>
      <c r="M107" s="79">
        <f>'Раздел 4'!M156</f>
        <v>0</v>
      </c>
      <c r="N107" s="79">
        <f>'Раздел 4'!N156</f>
        <v>0</v>
      </c>
      <c r="O107" s="79">
        <f>'Раздел 4'!O156</f>
        <v>0</v>
      </c>
      <c r="P107" s="79">
        <f>'Раздел 4'!P156</f>
        <v>0</v>
      </c>
      <c r="Q107" s="79">
        <f>'Раздел 4'!Q156</f>
        <v>0</v>
      </c>
      <c r="R107" s="79">
        <f>'Раздел 4'!R156</f>
        <v>0</v>
      </c>
      <c r="S107" s="79">
        <f>'Раздел 4'!S156</f>
        <v>0</v>
      </c>
      <c r="T107" s="79">
        <f>'Раздел 4'!T156</f>
        <v>0</v>
      </c>
      <c r="U107" s="79">
        <f>'Раздел 4'!U156</f>
        <v>0</v>
      </c>
      <c r="V107" s="79">
        <f>'Раздел 4'!V156</f>
        <v>0</v>
      </c>
      <c r="W107" s="79">
        <f>'Раздел 4'!W156</f>
        <v>0</v>
      </c>
      <c r="X107" s="79">
        <f>'Раздел 4'!X156</f>
        <v>0</v>
      </c>
      <c r="Y107" s="79">
        <f>'Раздел 4'!Y156</f>
        <v>0</v>
      </c>
      <c r="Z107" s="79">
        <f>'Раздел 4'!Z156</f>
        <v>0</v>
      </c>
    </row>
    <row r="108" spans="1:26" x14ac:dyDescent="0.25">
      <c r="A108" s="56" t="s">
        <v>850</v>
      </c>
      <c r="B108" s="27" t="s">
        <v>304</v>
      </c>
      <c r="C108" s="79">
        <f>'Раздел 4'!C157</f>
        <v>148</v>
      </c>
      <c r="D108" s="79">
        <f>'Раздел 4'!D157</f>
        <v>134</v>
      </c>
      <c r="E108" s="79">
        <f>'Раздел 4'!E157</f>
        <v>27</v>
      </c>
      <c r="F108" s="79">
        <f>'Раздел 4'!F157</f>
        <v>1</v>
      </c>
      <c r="G108" s="79">
        <f>'Раздел 4'!G157</f>
        <v>106</v>
      </c>
      <c r="H108" s="79">
        <f>'Раздел 4'!H157</f>
        <v>14</v>
      </c>
      <c r="I108" s="79">
        <f>'Раздел 4'!I157</f>
        <v>0</v>
      </c>
      <c r="J108" s="79">
        <f>'Раздел 4'!J157</f>
        <v>1</v>
      </c>
      <c r="K108" s="79">
        <f>'Раздел 4'!K157</f>
        <v>13</v>
      </c>
      <c r="L108" s="79">
        <f>'Раздел 4'!L157</f>
        <v>0</v>
      </c>
      <c r="M108" s="79">
        <f>'Раздел 4'!M157</f>
        <v>68</v>
      </c>
      <c r="N108" s="79">
        <f>'Раздел 4'!N157</f>
        <v>4</v>
      </c>
      <c r="O108" s="79">
        <f>'Раздел 4'!O157</f>
        <v>1</v>
      </c>
      <c r="P108" s="79">
        <f>'Раздел 4'!P157</f>
        <v>63</v>
      </c>
      <c r="Q108" s="79">
        <f>'Раздел 4'!Q157</f>
        <v>6</v>
      </c>
      <c r="R108" s="79">
        <f>'Раздел 4'!R157</f>
        <v>4</v>
      </c>
      <c r="S108" s="79">
        <f>'Раздел 4'!S157</f>
        <v>0</v>
      </c>
      <c r="T108" s="79">
        <f>'Раздел 4'!T157</f>
        <v>2</v>
      </c>
      <c r="U108" s="79">
        <f>'Раздел 4'!U157</f>
        <v>0</v>
      </c>
      <c r="V108" s="79">
        <f>'Раздел 4'!V157</f>
        <v>0</v>
      </c>
      <c r="W108" s="79">
        <f>'Раздел 4'!W157</f>
        <v>0</v>
      </c>
      <c r="X108" s="79">
        <f>'Раздел 4'!X157</f>
        <v>0</v>
      </c>
      <c r="Y108" s="79">
        <f>'Раздел 4'!Y157</f>
        <v>0</v>
      </c>
      <c r="Z108" s="79">
        <f>'Раздел 4'!Z157</f>
        <v>0</v>
      </c>
    </row>
    <row r="109" spans="1:26" ht="21" x14ac:dyDescent="0.25">
      <c r="A109" s="56" t="s">
        <v>258</v>
      </c>
      <c r="B109" s="27" t="s">
        <v>306</v>
      </c>
      <c r="C109" s="79">
        <f>'Раздел 4'!C158</f>
        <v>98</v>
      </c>
      <c r="D109" s="79">
        <f>'Раздел 4'!D158</f>
        <v>95</v>
      </c>
      <c r="E109" s="79">
        <f>'Раздел 4'!E158</f>
        <v>23</v>
      </c>
      <c r="F109" s="79">
        <f>'Раздел 4'!F158</f>
        <v>18</v>
      </c>
      <c r="G109" s="79">
        <f>'Раздел 4'!G158</f>
        <v>54</v>
      </c>
      <c r="H109" s="79">
        <f>'Раздел 4'!H158</f>
        <v>3</v>
      </c>
      <c r="I109" s="79">
        <f>'Раздел 4'!I158</f>
        <v>0</v>
      </c>
      <c r="J109" s="79">
        <f>'Раздел 4'!J158</f>
        <v>0</v>
      </c>
      <c r="K109" s="79">
        <f>'Раздел 4'!K158</f>
        <v>3</v>
      </c>
      <c r="L109" s="79">
        <f>'Раздел 4'!L158</f>
        <v>0</v>
      </c>
      <c r="M109" s="79">
        <f>'Раздел 4'!M158</f>
        <v>43</v>
      </c>
      <c r="N109" s="79">
        <f>'Раздел 4'!N158</f>
        <v>1</v>
      </c>
      <c r="O109" s="79">
        <f>'Раздел 4'!O158</f>
        <v>6</v>
      </c>
      <c r="P109" s="79">
        <f>'Раздел 4'!P158</f>
        <v>36</v>
      </c>
      <c r="Q109" s="79">
        <f>'Раздел 4'!Q158</f>
        <v>6</v>
      </c>
      <c r="R109" s="79">
        <f>'Раздел 4'!R158</f>
        <v>2</v>
      </c>
      <c r="S109" s="79">
        <f>'Раздел 4'!S158</f>
        <v>3</v>
      </c>
      <c r="T109" s="79">
        <f>'Раздел 4'!T158</f>
        <v>1</v>
      </c>
      <c r="U109" s="79">
        <f>'Раздел 4'!U158</f>
        <v>1</v>
      </c>
      <c r="V109" s="79">
        <f>'Раздел 4'!V158</f>
        <v>0</v>
      </c>
      <c r="W109" s="79">
        <f>'Раздел 4'!W158</f>
        <v>0</v>
      </c>
      <c r="X109" s="79">
        <f>'Раздел 4'!X158</f>
        <v>1</v>
      </c>
      <c r="Y109" s="79">
        <f>'Раздел 4'!Y158</f>
        <v>0</v>
      </c>
      <c r="Z109" s="79">
        <f>'Раздел 4'!Z158</f>
        <v>0</v>
      </c>
    </row>
    <row r="110" spans="1:26" ht="21" x14ac:dyDescent="0.25">
      <c r="A110" s="56" t="s">
        <v>268</v>
      </c>
      <c r="B110" s="27" t="s">
        <v>316</v>
      </c>
      <c r="C110" s="79">
        <f>'Раздел 4'!C163</f>
        <v>0</v>
      </c>
      <c r="D110" s="79">
        <f>'Раздел 4'!D163</f>
        <v>0</v>
      </c>
      <c r="E110" s="79">
        <f>'Раздел 4'!E163</f>
        <v>0</v>
      </c>
      <c r="F110" s="79">
        <f>'Раздел 4'!F163</f>
        <v>0</v>
      </c>
      <c r="G110" s="79">
        <f>'Раздел 4'!G163</f>
        <v>0</v>
      </c>
      <c r="H110" s="79">
        <f>'Раздел 4'!H163</f>
        <v>0</v>
      </c>
      <c r="I110" s="79">
        <f>'Раздел 4'!I163</f>
        <v>0</v>
      </c>
      <c r="J110" s="79">
        <f>'Раздел 4'!J163</f>
        <v>0</v>
      </c>
      <c r="K110" s="79">
        <f>'Раздел 4'!K163</f>
        <v>0</v>
      </c>
      <c r="L110" s="79">
        <f>'Раздел 4'!L163</f>
        <v>0</v>
      </c>
      <c r="M110" s="79">
        <f>'Раздел 4'!M163</f>
        <v>0</v>
      </c>
      <c r="N110" s="79">
        <f>'Раздел 4'!N163</f>
        <v>0</v>
      </c>
      <c r="O110" s="79">
        <f>'Раздел 4'!O163</f>
        <v>0</v>
      </c>
      <c r="P110" s="79">
        <f>'Раздел 4'!P163</f>
        <v>0</v>
      </c>
      <c r="Q110" s="79">
        <f>'Раздел 4'!Q163</f>
        <v>0</v>
      </c>
      <c r="R110" s="79">
        <f>'Раздел 4'!R163</f>
        <v>0</v>
      </c>
      <c r="S110" s="79">
        <f>'Раздел 4'!S163</f>
        <v>0</v>
      </c>
      <c r="T110" s="79">
        <f>'Раздел 4'!T163</f>
        <v>0</v>
      </c>
      <c r="U110" s="79">
        <f>'Раздел 4'!U163</f>
        <v>0</v>
      </c>
      <c r="V110" s="79">
        <f>'Раздел 4'!V163</f>
        <v>0</v>
      </c>
      <c r="W110" s="79">
        <f>'Раздел 4'!W163</f>
        <v>0</v>
      </c>
      <c r="X110" s="79">
        <f>'Раздел 4'!X163</f>
        <v>0</v>
      </c>
      <c r="Y110" s="79">
        <f>'Раздел 4'!Y163</f>
        <v>0</v>
      </c>
      <c r="Z110" s="79">
        <f>'Раздел 4'!Z163</f>
        <v>0</v>
      </c>
    </row>
    <row r="111" spans="1:26" ht="21" x14ac:dyDescent="0.25">
      <c r="A111" s="56" t="s">
        <v>270</v>
      </c>
      <c r="B111" s="27" t="s">
        <v>318</v>
      </c>
      <c r="C111" s="79">
        <f>'Раздел 4'!C164</f>
        <v>132</v>
      </c>
      <c r="D111" s="79">
        <f>'Раздел 4'!D164</f>
        <v>128</v>
      </c>
      <c r="E111" s="79">
        <f>'Раздел 4'!E164</f>
        <v>14</v>
      </c>
      <c r="F111" s="79">
        <f>'Раздел 4'!F164</f>
        <v>12</v>
      </c>
      <c r="G111" s="79">
        <f>'Раздел 4'!G164</f>
        <v>102</v>
      </c>
      <c r="H111" s="79">
        <f>'Раздел 4'!H164</f>
        <v>4</v>
      </c>
      <c r="I111" s="79">
        <f>'Раздел 4'!I164</f>
        <v>0</v>
      </c>
      <c r="J111" s="79">
        <f>'Раздел 4'!J164</f>
        <v>0</v>
      </c>
      <c r="K111" s="79">
        <f>'Раздел 4'!K164</f>
        <v>4</v>
      </c>
      <c r="L111" s="79">
        <f>'Раздел 4'!L164</f>
        <v>0</v>
      </c>
      <c r="M111" s="79">
        <f>'Раздел 4'!M164</f>
        <v>93</v>
      </c>
      <c r="N111" s="79">
        <f>'Раздел 4'!N164</f>
        <v>4</v>
      </c>
      <c r="O111" s="79">
        <f>'Раздел 4'!O164</f>
        <v>7</v>
      </c>
      <c r="P111" s="79">
        <f>'Раздел 4'!P164</f>
        <v>82</v>
      </c>
      <c r="Q111" s="79">
        <f>'Раздел 4'!Q164</f>
        <v>12</v>
      </c>
      <c r="R111" s="79">
        <f>'Раздел 4'!R164</f>
        <v>1</v>
      </c>
      <c r="S111" s="79">
        <f>'Раздел 4'!S164</f>
        <v>0</v>
      </c>
      <c r="T111" s="79">
        <f>'Раздел 4'!T164</f>
        <v>11</v>
      </c>
      <c r="U111" s="79">
        <f>'Раздел 4'!U164</f>
        <v>1</v>
      </c>
      <c r="V111" s="79">
        <f>'Раздел 4'!V164</f>
        <v>0</v>
      </c>
      <c r="W111" s="79">
        <f>'Раздел 4'!W164</f>
        <v>0</v>
      </c>
      <c r="X111" s="79">
        <f>'Раздел 4'!X164</f>
        <v>1</v>
      </c>
      <c r="Y111" s="79">
        <f>'Раздел 4'!Y164</f>
        <v>0</v>
      </c>
      <c r="Z111" s="79">
        <f>'Раздел 4'!Z164</f>
        <v>0</v>
      </c>
    </row>
    <row r="112" spans="1:26" x14ac:dyDescent="0.25">
      <c r="A112" s="56" t="s">
        <v>281</v>
      </c>
      <c r="B112" s="27" t="s">
        <v>328</v>
      </c>
      <c r="C112" s="79">
        <f>'Раздел 4'!C170</f>
        <v>0</v>
      </c>
      <c r="D112" s="79">
        <f>'Раздел 4'!D170</f>
        <v>0</v>
      </c>
      <c r="E112" s="79">
        <f>'Раздел 4'!E170</f>
        <v>0</v>
      </c>
      <c r="F112" s="79">
        <f>'Раздел 4'!F170</f>
        <v>0</v>
      </c>
      <c r="G112" s="79">
        <f>'Раздел 4'!G170</f>
        <v>0</v>
      </c>
      <c r="H112" s="79">
        <f>'Раздел 4'!H170</f>
        <v>0</v>
      </c>
      <c r="I112" s="79">
        <f>'Раздел 4'!I170</f>
        <v>0</v>
      </c>
      <c r="J112" s="79">
        <f>'Раздел 4'!J170</f>
        <v>0</v>
      </c>
      <c r="K112" s="79">
        <f>'Раздел 4'!K170</f>
        <v>0</v>
      </c>
      <c r="L112" s="79">
        <f>'Раздел 4'!L170</f>
        <v>0</v>
      </c>
      <c r="M112" s="79">
        <f>'Раздел 4'!M170</f>
        <v>0</v>
      </c>
      <c r="N112" s="79">
        <f>'Раздел 4'!N170</f>
        <v>0</v>
      </c>
      <c r="O112" s="79">
        <f>'Раздел 4'!O170</f>
        <v>0</v>
      </c>
      <c r="P112" s="79">
        <f>'Раздел 4'!P170</f>
        <v>0</v>
      </c>
      <c r="Q112" s="79">
        <f>'Раздел 4'!Q170</f>
        <v>0</v>
      </c>
      <c r="R112" s="79">
        <f>'Раздел 4'!R170</f>
        <v>0</v>
      </c>
      <c r="S112" s="79">
        <f>'Раздел 4'!S170</f>
        <v>0</v>
      </c>
      <c r="T112" s="79">
        <f>'Раздел 4'!T170</f>
        <v>0</v>
      </c>
      <c r="U112" s="79">
        <f>'Раздел 4'!U170</f>
        <v>0</v>
      </c>
      <c r="V112" s="79">
        <f>'Раздел 4'!V170</f>
        <v>0</v>
      </c>
      <c r="W112" s="79">
        <f>'Раздел 4'!W170</f>
        <v>0</v>
      </c>
      <c r="X112" s="79">
        <f>'Раздел 4'!X170</f>
        <v>0</v>
      </c>
      <c r="Y112" s="79">
        <f>'Раздел 4'!Y170</f>
        <v>0</v>
      </c>
      <c r="Z112" s="79">
        <f>'Раздел 4'!Z170</f>
        <v>0</v>
      </c>
    </row>
    <row r="113" spans="1:26" x14ac:dyDescent="0.25">
      <c r="A113" s="56" t="s">
        <v>283</v>
      </c>
      <c r="B113" s="27" t="s">
        <v>330</v>
      </c>
      <c r="C113" s="79">
        <f>'Раздел 4'!C171</f>
        <v>0</v>
      </c>
      <c r="D113" s="79">
        <f>'Раздел 4'!D171</f>
        <v>0</v>
      </c>
      <c r="E113" s="79">
        <f>'Раздел 4'!E171</f>
        <v>0</v>
      </c>
      <c r="F113" s="79">
        <f>'Раздел 4'!F171</f>
        <v>0</v>
      </c>
      <c r="G113" s="79">
        <f>'Раздел 4'!G171</f>
        <v>0</v>
      </c>
      <c r="H113" s="79">
        <f>'Раздел 4'!H171</f>
        <v>0</v>
      </c>
      <c r="I113" s="79">
        <f>'Раздел 4'!I171</f>
        <v>0</v>
      </c>
      <c r="J113" s="79">
        <f>'Раздел 4'!J171</f>
        <v>0</v>
      </c>
      <c r="K113" s="79">
        <f>'Раздел 4'!K171</f>
        <v>0</v>
      </c>
      <c r="L113" s="79">
        <f>'Раздел 4'!L171</f>
        <v>0</v>
      </c>
      <c r="M113" s="79">
        <f>'Раздел 4'!M171</f>
        <v>0</v>
      </c>
      <c r="N113" s="79">
        <f>'Раздел 4'!N171</f>
        <v>0</v>
      </c>
      <c r="O113" s="79">
        <f>'Раздел 4'!O171</f>
        <v>0</v>
      </c>
      <c r="P113" s="79">
        <f>'Раздел 4'!P171</f>
        <v>0</v>
      </c>
      <c r="Q113" s="79">
        <f>'Раздел 4'!Q171</f>
        <v>0</v>
      </c>
      <c r="R113" s="79">
        <f>'Раздел 4'!R171</f>
        <v>0</v>
      </c>
      <c r="S113" s="79">
        <f>'Раздел 4'!S171</f>
        <v>0</v>
      </c>
      <c r="T113" s="79">
        <f>'Раздел 4'!T171</f>
        <v>0</v>
      </c>
      <c r="U113" s="79">
        <f>'Раздел 4'!U171</f>
        <v>0</v>
      </c>
      <c r="V113" s="79">
        <f>'Раздел 4'!V171</f>
        <v>0</v>
      </c>
      <c r="W113" s="79">
        <f>'Раздел 4'!W171</f>
        <v>0</v>
      </c>
      <c r="X113" s="79">
        <f>'Раздел 4'!X171</f>
        <v>0</v>
      </c>
      <c r="Y113" s="79">
        <f>'Раздел 4'!Y171</f>
        <v>0</v>
      </c>
      <c r="Z113" s="79">
        <f>'Раздел 4'!Z171</f>
        <v>0</v>
      </c>
    </row>
    <row r="114" spans="1:26" x14ac:dyDescent="0.25">
      <c r="A114" s="56" t="s">
        <v>285</v>
      </c>
      <c r="B114" s="27" t="s">
        <v>332</v>
      </c>
      <c r="C114" s="79">
        <f>'Раздел 4'!C172</f>
        <v>0</v>
      </c>
      <c r="D114" s="79">
        <f>'Раздел 4'!D172</f>
        <v>0</v>
      </c>
      <c r="E114" s="79">
        <f>'Раздел 4'!E172</f>
        <v>0</v>
      </c>
      <c r="F114" s="79">
        <f>'Раздел 4'!F172</f>
        <v>0</v>
      </c>
      <c r="G114" s="79">
        <f>'Раздел 4'!G172</f>
        <v>0</v>
      </c>
      <c r="H114" s="79">
        <f>'Раздел 4'!H172</f>
        <v>0</v>
      </c>
      <c r="I114" s="79">
        <f>'Раздел 4'!I172</f>
        <v>0</v>
      </c>
      <c r="J114" s="79">
        <f>'Раздел 4'!J172</f>
        <v>0</v>
      </c>
      <c r="K114" s="79">
        <f>'Раздел 4'!K172</f>
        <v>0</v>
      </c>
      <c r="L114" s="79">
        <f>'Раздел 4'!L172</f>
        <v>0</v>
      </c>
      <c r="M114" s="79">
        <f>'Раздел 4'!M172</f>
        <v>0</v>
      </c>
      <c r="N114" s="79">
        <f>'Раздел 4'!N172</f>
        <v>0</v>
      </c>
      <c r="O114" s="79">
        <f>'Раздел 4'!O172</f>
        <v>0</v>
      </c>
      <c r="P114" s="79">
        <f>'Раздел 4'!P172</f>
        <v>0</v>
      </c>
      <c r="Q114" s="79">
        <f>'Раздел 4'!Q172</f>
        <v>0</v>
      </c>
      <c r="R114" s="79">
        <f>'Раздел 4'!R172</f>
        <v>0</v>
      </c>
      <c r="S114" s="79">
        <f>'Раздел 4'!S172</f>
        <v>0</v>
      </c>
      <c r="T114" s="79">
        <f>'Раздел 4'!T172</f>
        <v>0</v>
      </c>
      <c r="U114" s="79">
        <f>'Раздел 4'!U172</f>
        <v>0</v>
      </c>
      <c r="V114" s="79">
        <f>'Раздел 4'!V172</f>
        <v>0</v>
      </c>
      <c r="W114" s="79">
        <f>'Раздел 4'!W172</f>
        <v>0</v>
      </c>
      <c r="X114" s="79">
        <f>'Раздел 4'!X172</f>
        <v>0</v>
      </c>
      <c r="Y114" s="79">
        <f>'Раздел 4'!Y172</f>
        <v>0</v>
      </c>
      <c r="Z114" s="79">
        <f>'Раздел 4'!Z172</f>
        <v>0</v>
      </c>
    </row>
    <row r="115" spans="1:26" x14ac:dyDescent="0.25">
      <c r="A115" s="56" t="s">
        <v>287</v>
      </c>
      <c r="B115" s="27" t="s">
        <v>334</v>
      </c>
      <c r="C115" s="79">
        <f>'Раздел 4'!C173</f>
        <v>45</v>
      </c>
      <c r="D115" s="79">
        <f>'Раздел 4'!D173</f>
        <v>45</v>
      </c>
      <c r="E115" s="79">
        <f>'Раздел 4'!E173</f>
        <v>20</v>
      </c>
      <c r="F115" s="79">
        <f>'Раздел 4'!F173</f>
        <v>20</v>
      </c>
      <c r="G115" s="79">
        <f>'Раздел 4'!G173</f>
        <v>5</v>
      </c>
      <c r="H115" s="79">
        <f>'Раздел 4'!H173</f>
        <v>0</v>
      </c>
      <c r="I115" s="79">
        <f>'Раздел 4'!I173</f>
        <v>0</v>
      </c>
      <c r="J115" s="79">
        <f>'Раздел 4'!J173</f>
        <v>0</v>
      </c>
      <c r="K115" s="79">
        <f>'Раздел 4'!K173</f>
        <v>0</v>
      </c>
      <c r="L115" s="79">
        <f>'Раздел 4'!L173</f>
        <v>0</v>
      </c>
      <c r="M115" s="79">
        <f>'Раздел 4'!M173</f>
        <v>17</v>
      </c>
      <c r="N115" s="79">
        <f>'Раздел 4'!N173</f>
        <v>9</v>
      </c>
      <c r="O115" s="79">
        <f>'Раздел 4'!O173</f>
        <v>8</v>
      </c>
      <c r="P115" s="79">
        <f>'Раздел 4'!P173</f>
        <v>0</v>
      </c>
      <c r="Q115" s="79">
        <f>'Раздел 4'!Q173</f>
        <v>0</v>
      </c>
      <c r="R115" s="79">
        <f>'Раздел 4'!R173</f>
        <v>0</v>
      </c>
      <c r="S115" s="79">
        <f>'Раздел 4'!S173</f>
        <v>0</v>
      </c>
      <c r="T115" s="79">
        <f>'Раздел 4'!T173</f>
        <v>0</v>
      </c>
      <c r="U115" s="79">
        <f>'Раздел 4'!U173</f>
        <v>0</v>
      </c>
      <c r="V115" s="79">
        <f>'Раздел 4'!V173</f>
        <v>0</v>
      </c>
      <c r="W115" s="79">
        <f>'Раздел 4'!W173</f>
        <v>0</v>
      </c>
      <c r="X115" s="79">
        <f>'Раздел 4'!X173</f>
        <v>0</v>
      </c>
      <c r="Y115" s="79">
        <f>'Раздел 4'!Y173</f>
        <v>0</v>
      </c>
      <c r="Z115" s="79">
        <f>'Раздел 4'!Z173</f>
        <v>0</v>
      </c>
    </row>
    <row r="116" spans="1:26" x14ac:dyDescent="0.25">
      <c r="A116" s="56" t="s">
        <v>297</v>
      </c>
      <c r="B116" s="27" t="s">
        <v>348</v>
      </c>
      <c r="C116" s="79">
        <f>'Раздел 4'!C180</f>
        <v>0</v>
      </c>
      <c r="D116" s="79">
        <f>'Раздел 4'!D180</f>
        <v>0</v>
      </c>
      <c r="E116" s="79">
        <f>'Раздел 4'!E180</f>
        <v>0</v>
      </c>
      <c r="F116" s="79">
        <f>'Раздел 4'!F180</f>
        <v>0</v>
      </c>
      <c r="G116" s="79">
        <f>'Раздел 4'!G180</f>
        <v>0</v>
      </c>
      <c r="H116" s="79">
        <f>'Раздел 4'!H180</f>
        <v>0</v>
      </c>
      <c r="I116" s="79">
        <f>'Раздел 4'!I180</f>
        <v>0</v>
      </c>
      <c r="J116" s="79">
        <f>'Раздел 4'!J180</f>
        <v>0</v>
      </c>
      <c r="K116" s="79">
        <f>'Раздел 4'!K180</f>
        <v>0</v>
      </c>
      <c r="L116" s="79">
        <f>'Раздел 4'!L180</f>
        <v>0</v>
      </c>
      <c r="M116" s="79">
        <f>'Раздел 4'!M180</f>
        <v>0</v>
      </c>
      <c r="N116" s="79">
        <f>'Раздел 4'!N180</f>
        <v>0</v>
      </c>
      <c r="O116" s="79">
        <f>'Раздел 4'!O180</f>
        <v>0</v>
      </c>
      <c r="P116" s="79">
        <f>'Раздел 4'!P180</f>
        <v>0</v>
      </c>
      <c r="Q116" s="79">
        <f>'Раздел 4'!Q180</f>
        <v>0</v>
      </c>
      <c r="R116" s="79">
        <f>'Раздел 4'!R180</f>
        <v>0</v>
      </c>
      <c r="S116" s="79">
        <f>'Раздел 4'!S180</f>
        <v>0</v>
      </c>
      <c r="T116" s="79">
        <f>'Раздел 4'!T180</f>
        <v>0</v>
      </c>
      <c r="U116" s="79">
        <f>'Раздел 4'!U180</f>
        <v>0</v>
      </c>
      <c r="V116" s="79">
        <f>'Раздел 4'!V180</f>
        <v>0</v>
      </c>
      <c r="W116" s="79">
        <f>'Раздел 4'!W180</f>
        <v>0</v>
      </c>
      <c r="X116" s="79">
        <f>'Раздел 4'!X180</f>
        <v>0</v>
      </c>
      <c r="Y116" s="79">
        <f>'Раздел 4'!Y180</f>
        <v>0</v>
      </c>
      <c r="Z116" s="79">
        <f>'Раздел 4'!Z180</f>
        <v>0</v>
      </c>
    </row>
    <row r="117" spans="1:26" x14ac:dyDescent="0.25">
      <c r="A117" s="56" t="s">
        <v>299</v>
      </c>
      <c r="B117" s="27" t="s">
        <v>349</v>
      </c>
      <c r="C117" s="79">
        <f>'Раздел 4'!C181</f>
        <v>0</v>
      </c>
      <c r="D117" s="79">
        <f>'Раздел 4'!D181</f>
        <v>0</v>
      </c>
      <c r="E117" s="79">
        <f>'Раздел 4'!E181</f>
        <v>0</v>
      </c>
      <c r="F117" s="79">
        <f>'Раздел 4'!F181</f>
        <v>0</v>
      </c>
      <c r="G117" s="79">
        <f>'Раздел 4'!G181</f>
        <v>0</v>
      </c>
      <c r="H117" s="79">
        <f>'Раздел 4'!H181</f>
        <v>0</v>
      </c>
      <c r="I117" s="79">
        <f>'Раздел 4'!I181</f>
        <v>0</v>
      </c>
      <c r="J117" s="79">
        <f>'Раздел 4'!J181</f>
        <v>0</v>
      </c>
      <c r="K117" s="79">
        <f>'Раздел 4'!K181</f>
        <v>0</v>
      </c>
      <c r="L117" s="79">
        <f>'Раздел 4'!L181</f>
        <v>0</v>
      </c>
      <c r="M117" s="79">
        <f>'Раздел 4'!M181</f>
        <v>0</v>
      </c>
      <c r="N117" s="79">
        <f>'Раздел 4'!N181</f>
        <v>0</v>
      </c>
      <c r="O117" s="79">
        <f>'Раздел 4'!O181</f>
        <v>0</v>
      </c>
      <c r="P117" s="79">
        <f>'Раздел 4'!P181</f>
        <v>0</v>
      </c>
      <c r="Q117" s="79">
        <f>'Раздел 4'!Q181</f>
        <v>0</v>
      </c>
      <c r="R117" s="79">
        <f>'Раздел 4'!R181</f>
        <v>0</v>
      </c>
      <c r="S117" s="79">
        <f>'Раздел 4'!S181</f>
        <v>0</v>
      </c>
      <c r="T117" s="79">
        <f>'Раздел 4'!T181</f>
        <v>0</v>
      </c>
      <c r="U117" s="79">
        <f>'Раздел 4'!U181</f>
        <v>0</v>
      </c>
      <c r="V117" s="79">
        <f>'Раздел 4'!V181</f>
        <v>0</v>
      </c>
      <c r="W117" s="79">
        <f>'Раздел 4'!W181</f>
        <v>0</v>
      </c>
      <c r="X117" s="79">
        <f>'Раздел 4'!X181</f>
        <v>0</v>
      </c>
      <c r="Y117" s="79">
        <f>'Раздел 4'!Y181</f>
        <v>0</v>
      </c>
      <c r="Z117" s="79">
        <f>'Раздел 4'!Z181</f>
        <v>0</v>
      </c>
    </row>
    <row r="118" spans="1:26" ht="21" x14ac:dyDescent="0.25">
      <c r="A118" s="56" t="s">
        <v>301</v>
      </c>
      <c r="B118" s="27" t="s">
        <v>351</v>
      </c>
      <c r="C118" s="79">
        <f>'Раздел 4'!C182</f>
        <v>0</v>
      </c>
      <c r="D118" s="79">
        <f>'Раздел 4'!D182</f>
        <v>0</v>
      </c>
      <c r="E118" s="79">
        <f>'Раздел 4'!E182</f>
        <v>0</v>
      </c>
      <c r="F118" s="79">
        <f>'Раздел 4'!F182</f>
        <v>0</v>
      </c>
      <c r="G118" s="79">
        <f>'Раздел 4'!G182</f>
        <v>0</v>
      </c>
      <c r="H118" s="79">
        <f>'Раздел 4'!H182</f>
        <v>0</v>
      </c>
      <c r="I118" s="79">
        <f>'Раздел 4'!I182</f>
        <v>0</v>
      </c>
      <c r="J118" s="79">
        <f>'Раздел 4'!J182</f>
        <v>0</v>
      </c>
      <c r="K118" s="79">
        <f>'Раздел 4'!K182</f>
        <v>0</v>
      </c>
      <c r="L118" s="79">
        <f>'Раздел 4'!L182</f>
        <v>0</v>
      </c>
      <c r="M118" s="79">
        <f>'Раздел 4'!M182</f>
        <v>0</v>
      </c>
      <c r="N118" s="79">
        <f>'Раздел 4'!N182</f>
        <v>0</v>
      </c>
      <c r="O118" s="79">
        <f>'Раздел 4'!O182</f>
        <v>0</v>
      </c>
      <c r="P118" s="79">
        <f>'Раздел 4'!P182</f>
        <v>0</v>
      </c>
      <c r="Q118" s="79">
        <f>'Раздел 4'!Q182</f>
        <v>0</v>
      </c>
      <c r="R118" s="79">
        <f>'Раздел 4'!R182</f>
        <v>0</v>
      </c>
      <c r="S118" s="79">
        <f>'Раздел 4'!S182</f>
        <v>0</v>
      </c>
      <c r="T118" s="79">
        <f>'Раздел 4'!T182</f>
        <v>0</v>
      </c>
      <c r="U118" s="79">
        <f>'Раздел 4'!U182</f>
        <v>0</v>
      </c>
      <c r="V118" s="79">
        <f>'Раздел 4'!V182</f>
        <v>0</v>
      </c>
      <c r="W118" s="79">
        <f>'Раздел 4'!W182</f>
        <v>0</v>
      </c>
      <c r="X118" s="79">
        <f>'Раздел 4'!X182</f>
        <v>0</v>
      </c>
      <c r="Y118" s="79">
        <f>'Раздел 4'!Y182</f>
        <v>0</v>
      </c>
      <c r="Z118" s="79">
        <f>'Раздел 4'!Z182</f>
        <v>0</v>
      </c>
    </row>
    <row r="119" spans="1:26" x14ac:dyDescent="0.25">
      <c r="A119" s="56" t="s">
        <v>303</v>
      </c>
      <c r="B119" s="27" t="s">
        <v>353</v>
      </c>
      <c r="C119" s="79">
        <f>'Раздел 4'!C183</f>
        <v>31</v>
      </c>
      <c r="D119" s="79">
        <f>'Раздел 4'!D183</f>
        <v>31</v>
      </c>
      <c r="E119" s="79">
        <f>'Раздел 4'!E183</f>
        <v>0</v>
      </c>
      <c r="F119" s="79">
        <f>'Раздел 4'!F183</f>
        <v>0</v>
      </c>
      <c r="G119" s="79">
        <f>'Раздел 4'!G183</f>
        <v>31</v>
      </c>
      <c r="H119" s="79">
        <f>'Раздел 4'!H183</f>
        <v>0</v>
      </c>
      <c r="I119" s="79">
        <f>'Раздел 4'!I183</f>
        <v>0</v>
      </c>
      <c r="J119" s="79">
        <f>'Раздел 4'!J183</f>
        <v>0</v>
      </c>
      <c r="K119" s="79">
        <f>'Раздел 4'!K183</f>
        <v>0</v>
      </c>
      <c r="L119" s="79">
        <f>'Раздел 4'!L183</f>
        <v>0</v>
      </c>
      <c r="M119" s="79">
        <f>'Раздел 4'!M183</f>
        <v>23</v>
      </c>
      <c r="N119" s="79">
        <f>'Раздел 4'!N183</f>
        <v>0</v>
      </c>
      <c r="O119" s="79">
        <f>'Раздел 4'!O183</f>
        <v>0</v>
      </c>
      <c r="P119" s="79">
        <f>'Раздел 4'!P183</f>
        <v>23</v>
      </c>
      <c r="Q119" s="79">
        <f>'Раздел 4'!Q183</f>
        <v>0</v>
      </c>
      <c r="R119" s="79">
        <f>'Раздел 4'!R183</f>
        <v>0</v>
      </c>
      <c r="S119" s="79">
        <f>'Раздел 4'!S183</f>
        <v>0</v>
      </c>
      <c r="T119" s="79">
        <f>'Раздел 4'!T183</f>
        <v>0</v>
      </c>
      <c r="U119" s="79">
        <f>'Раздел 4'!U183</f>
        <v>0</v>
      </c>
      <c r="V119" s="79">
        <f>'Раздел 4'!V183</f>
        <v>0</v>
      </c>
      <c r="W119" s="79">
        <f>'Раздел 4'!W183</f>
        <v>0</v>
      </c>
      <c r="X119" s="79">
        <f>'Раздел 4'!X183</f>
        <v>0</v>
      </c>
      <c r="Y119" s="79">
        <f>'Раздел 4'!Y183</f>
        <v>0</v>
      </c>
      <c r="Z119" s="79">
        <f>'Раздел 4'!Z183</f>
        <v>0</v>
      </c>
    </row>
    <row r="120" spans="1:26" x14ac:dyDescent="0.25">
      <c r="A120" s="56" t="s">
        <v>305</v>
      </c>
      <c r="B120" s="27" t="s">
        <v>355</v>
      </c>
      <c r="C120" s="79">
        <f>'Раздел 4'!C184</f>
        <v>0</v>
      </c>
      <c r="D120" s="79">
        <f>'Раздел 4'!D184</f>
        <v>0</v>
      </c>
      <c r="E120" s="79">
        <f>'Раздел 4'!E184</f>
        <v>0</v>
      </c>
      <c r="F120" s="79">
        <f>'Раздел 4'!F184</f>
        <v>0</v>
      </c>
      <c r="G120" s="79">
        <f>'Раздел 4'!G184</f>
        <v>0</v>
      </c>
      <c r="H120" s="79">
        <f>'Раздел 4'!H184</f>
        <v>0</v>
      </c>
      <c r="I120" s="79">
        <f>'Раздел 4'!I184</f>
        <v>0</v>
      </c>
      <c r="J120" s="79">
        <f>'Раздел 4'!J184</f>
        <v>0</v>
      </c>
      <c r="K120" s="79">
        <f>'Раздел 4'!K184</f>
        <v>0</v>
      </c>
      <c r="L120" s="79">
        <f>'Раздел 4'!L184</f>
        <v>0</v>
      </c>
      <c r="M120" s="79">
        <f>'Раздел 4'!M184</f>
        <v>0</v>
      </c>
      <c r="N120" s="79">
        <f>'Раздел 4'!N184</f>
        <v>0</v>
      </c>
      <c r="O120" s="79">
        <f>'Раздел 4'!O184</f>
        <v>0</v>
      </c>
      <c r="P120" s="79">
        <f>'Раздел 4'!P184</f>
        <v>0</v>
      </c>
      <c r="Q120" s="79">
        <f>'Раздел 4'!Q184</f>
        <v>0</v>
      </c>
      <c r="R120" s="79">
        <f>'Раздел 4'!R184</f>
        <v>0</v>
      </c>
      <c r="S120" s="79">
        <f>'Раздел 4'!S184</f>
        <v>0</v>
      </c>
      <c r="T120" s="79">
        <f>'Раздел 4'!T184</f>
        <v>0</v>
      </c>
      <c r="U120" s="79">
        <f>'Раздел 4'!U184</f>
        <v>0</v>
      </c>
      <c r="V120" s="79">
        <f>'Раздел 4'!V184</f>
        <v>0</v>
      </c>
      <c r="W120" s="79">
        <f>'Раздел 4'!W184</f>
        <v>0</v>
      </c>
      <c r="X120" s="79">
        <f>'Раздел 4'!X184</f>
        <v>0</v>
      </c>
      <c r="Y120" s="79">
        <f>'Раздел 4'!Y184</f>
        <v>0</v>
      </c>
      <c r="Z120" s="79">
        <f>'Раздел 4'!Z184</f>
        <v>0</v>
      </c>
    </row>
    <row r="121" spans="1:26" x14ac:dyDescent="0.25">
      <c r="A121" s="56" t="s">
        <v>307</v>
      </c>
      <c r="B121" s="27" t="s">
        <v>357</v>
      </c>
      <c r="C121" s="79">
        <f>'Раздел 4'!C185</f>
        <v>0</v>
      </c>
      <c r="D121" s="79">
        <f>'Раздел 4'!D185</f>
        <v>0</v>
      </c>
      <c r="E121" s="79">
        <f>'Раздел 4'!E185</f>
        <v>0</v>
      </c>
      <c r="F121" s="79">
        <f>'Раздел 4'!F185</f>
        <v>0</v>
      </c>
      <c r="G121" s="79">
        <f>'Раздел 4'!G185</f>
        <v>0</v>
      </c>
      <c r="H121" s="79">
        <f>'Раздел 4'!H185</f>
        <v>0</v>
      </c>
      <c r="I121" s="79">
        <f>'Раздел 4'!I185</f>
        <v>0</v>
      </c>
      <c r="J121" s="79">
        <f>'Раздел 4'!J185</f>
        <v>0</v>
      </c>
      <c r="K121" s="79">
        <f>'Раздел 4'!K185</f>
        <v>0</v>
      </c>
      <c r="L121" s="79">
        <f>'Раздел 4'!L185</f>
        <v>0</v>
      </c>
      <c r="M121" s="79">
        <f>'Раздел 4'!M185</f>
        <v>0</v>
      </c>
      <c r="N121" s="79">
        <f>'Раздел 4'!N185</f>
        <v>0</v>
      </c>
      <c r="O121" s="79">
        <f>'Раздел 4'!O185</f>
        <v>0</v>
      </c>
      <c r="P121" s="79">
        <f>'Раздел 4'!P185</f>
        <v>0</v>
      </c>
      <c r="Q121" s="79">
        <f>'Раздел 4'!Q185</f>
        <v>0</v>
      </c>
      <c r="R121" s="79">
        <f>'Раздел 4'!R185</f>
        <v>0</v>
      </c>
      <c r="S121" s="79">
        <f>'Раздел 4'!S185</f>
        <v>0</v>
      </c>
      <c r="T121" s="79">
        <f>'Раздел 4'!T185</f>
        <v>0</v>
      </c>
      <c r="U121" s="79">
        <f>'Раздел 4'!U185</f>
        <v>0</v>
      </c>
      <c r="V121" s="79">
        <f>'Раздел 4'!V185</f>
        <v>0</v>
      </c>
      <c r="W121" s="79">
        <f>'Раздел 4'!W185</f>
        <v>0</v>
      </c>
      <c r="X121" s="79">
        <f>'Раздел 4'!X185</f>
        <v>0</v>
      </c>
      <c r="Y121" s="79">
        <f>'Раздел 4'!Y185</f>
        <v>0</v>
      </c>
      <c r="Z121" s="79">
        <f>'Раздел 4'!Z185</f>
        <v>0</v>
      </c>
    </row>
    <row r="122" spans="1:26" x14ac:dyDescent="0.25">
      <c r="A122" s="56" t="s">
        <v>309</v>
      </c>
      <c r="B122" s="27" t="s">
        <v>359</v>
      </c>
      <c r="C122" s="79">
        <f>'Раздел 4'!C186</f>
        <v>815</v>
      </c>
      <c r="D122" s="79">
        <f>'Раздел 4'!D186</f>
        <v>815</v>
      </c>
      <c r="E122" s="79">
        <f>'Раздел 4'!E186</f>
        <v>33</v>
      </c>
      <c r="F122" s="79">
        <f>'Раздел 4'!F186</f>
        <v>8</v>
      </c>
      <c r="G122" s="79">
        <f>'Раздел 4'!G186</f>
        <v>774</v>
      </c>
      <c r="H122" s="79">
        <f>'Раздел 4'!H186</f>
        <v>0</v>
      </c>
      <c r="I122" s="79">
        <f>'Раздел 4'!I186</f>
        <v>0</v>
      </c>
      <c r="J122" s="79">
        <f>'Раздел 4'!J186</f>
        <v>0</v>
      </c>
      <c r="K122" s="79">
        <f>'Раздел 4'!K186</f>
        <v>0</v>
      </c>
      <c r="L122" s="79">
        <f>'Раздел 4'!L186</f>
        <v>0</v>
      </c>
      <c r="M122" s="79">
        <f>'Раздел 4'!M186</f>
        <v>328</v>
      </c>
      <c r="N122" s="79">
        <f>'Раздел 4'!N186</f>
        <v>11</v>
      </c>
      <c r="O122" s="79">
        <f>'Раздел 4'!O186</f>
        <v>2</v>
      </c>
      <c r="P122" s="79">
        <f>'Раздел 4'!P186</f>
        <v>315</v>
      </c>
      <c r="Q122" s="79">
        <f>'Раздел 4'!Q186</f>
        <v>93</v>
      </c>
      <c r="R122" s="79">
        <f>'Раздел 4'!R186</f>
        <v>1</v>
      </c>
      <c r="S122" s="79">
        <f>'Раздел 4'!S186</f>
        <v>0</v>
      </c>
      <c r="T122" s="79">
        <f>'Раздел 4'!T186</f>
        <v>92</v>
      </c>
      <c r="U122" s="79">
        <f>'Раздел 4'!U186</f>
        <v>1</v>
      </c>
      <c r="V122" s="79">
        <f>'Раздел 4'!V186</f>
        <v>0</v>
      </c>
      <c r="W122" s="79">
        <f>'Раздел 4'!W186</f>
        <v>0</v>
      </c>
      <c r="X122" s="79">
        <f>'Раздел 4'!X186</f>
        <v>1</v>
      </c>
      <c r="Y122" s="79">
        <f>'Раздел 4'!Y186</f>
        <v>0</v>
      </c>
      <c r="Z122" s="79">
        <f>'Раздел 4'!Z186</f>
        <v>0</v>
      </c>
    </row>
    <row r="123" spans="1:26" x14ac:dyDescent="0.25">
      <c r="A123" s="56" t="s">
        <v>311</v>
      </c>
      <c r="B123" s="27" t="s">
        <v>361</v>
      </c>
      <c r="C123" s="79">
        <f>'Раздел 4'!C187</f>
        <v>0</v>
      </c>
      <c r="D123" s="79">
        <f>'Раздел 4'!D187</f>
        <v>0</v>
      </c>
      <c r="E123" s="79">
        <f>'Раздел 4'!E187</f>
        <v>0</v>
      </c>
      <c r="F123" s="79">
        <f>'Раздел 4'!F187</f>
        <v>0</v>
      </c>
      <c r="G123" s="79">
        <f>'Раздел 4'!G187</f>
        <v>0</v>
      </c>
      <c r="H123" s="79">
        <f>'Раздел 4'!H187</f>
        <v>0</v>
      </c>
      <c r="I123" s="79">
        <f>'Раздел 4'!I187</f>
        <v>0</v>
      </c>
      <c r="J123" s="79">
        <f>'Раздел 4'!J187</f>
        <v>0</v>
      </c>
      <c r="K123" s="79">
        <f>'Раздел 4'!K187</f>
        <v>0</v>
      </c>
      <c r="L123" s="79">
        <f>'Раздел 4'!L187</f>
        <v>0</v>
      </c>
      <c r="M123" s="79">
        <f>'Раздел 4'!M187</f>
        <v>0</v>
      </c>
      <c r="N123" s="79">
        <f>'Раздел 4'!N187</f>
        <v>0</v>
      </c>
      <c r="O123" s="79">
        <f>'Раздел 4'!O187</f>
        <v>0</v>
      </c>
      <c r="P123" s="79">
        <f>'Раздел 4'!P187</f>
        <v>0</v>
      </c>
      <c r="Q123" s="79">
        <f>'Раздел 4'!Q187</f>
        <v>0</v>
      </c>
      <c r="R123" s="79">
        <f>'Раздел 4'!R187</f>
        <v>0</v>
      </c>
      <c r="S123" s="79">
        <f>'Раздел 4'!S187</f>
        <v>0</v>
      </c>
      <c r="T123" s="79">
        <f>'Раздел 4'!T187</f>
        <v>0</v>
      </c>
      <c r="U123" s="79">
        <f>'Раздел 4'!U187</f>
        <v>0</v>
      </c>
      <c r="V123" s="79">
        <f>'Раздел 4'!V187</f>
        <v>0</v>
      </c>
      <c r="W123" s="79">
        <f>'Раздел 4'!W187</f>
        <v>0</v>
      </c>
      <c r="X123" s="79">
        <f>'Раздел 4'!X187</f>
        <v>0</v>
      </c>
      <c r="Y123" s="79">
        <f>'Раздел 4'!Y187</f>
        <v>0</v>
      </c>
      <c r="Z123" s="79">
        <f>'Раздел 4'!Z187</f>
        <v>0</v>
      </c>
    </row>
    <row r="124" spans="1:26" x14ac:dyDescent="0.25">
      <c r="A124" s="56" t="s">
        <v>313</v>
      </c>
      <c r="B124" s="27" t="s">
        <v>363</v>
      </c>
      <c r="C124" s="79">
        <f>'Раздел 4'!C188</f>
        <v>0</v>
      </c>
      <c r="D124" s="79">
        <f>'Раздел 4'!D188</f>
        <v>0</v>
      </c>
      <c r="E124" s="79">
        <f>'Раздел 4'!E188</f>
        <v>0</v>
      </c>
      <c r="F124" s="79">
        <f>'Раздел 4'!F188</f>
        <v>0</v>
      </c>
      <c r="G124" s="79">
        <f>'Раздел 4'!G188</f>
        <v>0</v>
      </c>
      <c r="H124" s="79">
        <f>'Раздел 4'!H188</f>
        <v>0</v>
      </c>
      <c r="I124" s="79">
        <f>'Раздел 4'!I188</f>
        <v>0</v>
      </c>
      <c r="J124" s="79">
        <f>'Раздел 4'!J188</f>
        <v>0</v>
      </c>
      <c r="K124" s="79">
        <f>'Раздел 4'!K188</f>
        <v>0</v>
      </c>
      <c r="L124" s="79">
        <f>'Раздел 4'!L188</f>
        <v>0</v>
      </c>
      <c r="M124" s="79">
        <f>'Раздел 4'!M188</f>
        <v>0</v>
      </c>
      <c r="N124" s="79">
        <f>'Раздел 4'!N188</f>
        <v>0</v>
      </c>
      <c r="O124" s="79">
        <f>'Раздел 4'!O188</f>
        <v>0</v>
      </c>
      <c r="P124" s="79">
        <f>'Раздел 4'!P188</f>
        <v>0</v>
      </c>
      <c r="Q124" s="79">
        <f>'Раздел 4'!Q188</f>
        <v>0</v>
      </c>
      <c r="R124" s="79">
        <f>'Раздел 4'!R188</f>
        <v>0</v>
      </c>
      <c r="S124" s="79">
        <f>'Раздел 4'!S188</f>
        <v>0</v>
      </c>
      <c r="T124" s="79">
        <f>'Раздел 4'!T188</f>
        <v>0</v>
      </c>
      <c r="U124" s="79">
        <f>'Раздел 4'!U188</f>
        <v>0</v>
      </c>
      <c r="V124" s="79">
        <f>'Раздел 4'!V188</f>
        <v>0</v>
      </c>
      <c r="W124" s="79">
        <f>'Раздел 4'!W188</f>
        <v>0</v>
      </c>
      <c r="X124" s="79">
        <f>'Раздел 4'!X188</f>
        <v>0</v>
      </c>
      <c r="Y124" s="79">
        <f>'Раздел 4'!Y188</f>
        <v>0</v>
      </c>
      <c r="Z124" s="79">
        <f>'Раздел 4'!Z188</f>
        <v>0</v>
      </c>
    </row>
    <row r="125" spans="1:26" x14ac:dyDescent="0.25">
      <c r="A125" s="56" t="s">
        <v>315</v>
      </c>
      <c r="B125" s="27" t="s">
        <v>365</v>
      </c>
      <c r="C125" s="79">
        <f>'Раздел 4'!C189</f>
        <v>0</v>
      </c>
      <c r="D125" s="79">
        <f>'Раздел 4'!D189</f>
        <v>0</v>
      </c>
      <c r="E125" s="79">
        <f>'Раздел 4'!E189</f>
        <v>0</v>
      </c>
      <c r="F125" s="79">
        <f>'Раздел 4'!F189</f>
        <v>0</v>
      </c>
      <c r="G125" s="79">
        <f>'Раздел 4'!G189</f>
        <v>0</v>
      </c>
      <c r="H125" s="79">
        <f>'Раздел 4'!H189</f>
        <v>0</v>
      </c>
      <c r="I125" s="79">
        <f>'Раздел 4'!I189</f>
        <v>0</v>
      </c>
      <c r="J125" s="79">
        <f>'Раздел 4'!J189</f>
        <v>0</v>
      </c>
      <c r="K125" s="79">
        <f>'Раздел 4'!K189</f>
        <v>0</v>
      </c>
      <c r="L125" s="79">
        <f>'Раздел 4'!L189</f>
        <v>0</v>
      </c>
      <c r="M125" s="79">
        <f>'Раздел 4'!M189</f>
        <v>0</v>
      </c>
      <c r="N125" s="79">
        <f>'Раздел 4'!N189</f>
        <v>0</v>
      </c>
      <c r="O125" s="79">
        <f>'Раздел 4'!O189</f>
        <v>0</v>
      </c>
      <c r="P125" s="79">
        <f>'Раздел 4'!P189</f>
        <v>0</v>
      </c>
      <c r="Q125" s="79">
        <f>'Раздел 4'!Q189</f>
        <v>0</v>
      </c>
      <c r="R125" s="79">
        <f>'Раздел 4'!R189</f>
        <v>0</v>
      </c>
      <c r="S125" s="79">
        <f>'Раздел 4'!S189</f>
        <v>0</v>
      </c>
      <c r="T125" s="79">
        <f>'Раздел 4'!T189</f>
        <v>0</v>
      </c>
      <c r="U125" s="79">
        <f>'Раздел 4'!U189</f>
        <v>0</v>
      </c>
      <c r="V125" s="79">
        <f>'Раздел 4'!V189</f>
        <v>0</v>
      </c>
      <c r="W125" s="79">
        <f>'Раздел 4'!W189</f>
        <v>0</v>
      </c>
      <c r="X125" s="79">
        <f>'Раздел 4'!X189</f>
        <v>0</v>
      </c>
      <c r="Y125" s="79">
        <f>'Раздел 4'!Y189</f>
        <v>0</v>
      </c>
      <c r="Z125" s="79">
        <f>'Раздел 4'!Z189</f>
        <v>0</v>
      </c>
    </row>
    <row r="126" spans="1:26" x14ac:dyDescent="0.25">
      <c r="A126" s="56" t="s">
        <v>317</v>
      </c>
      <c r="B126" s="27" t="s">
        <v>367</v>
      </c>
      <c r="C126" s="79">
        <f>'Раздел 4'!C190</f>
        <v>0</v>
      </c>
      <c r="D126" s="79">
        <f>'Раздел 4'!D190</f>
        <v>0</v>
      </c>
      <c r="E126" s="79">
        <f>'Раздел 4'!E190</f>
        <v>0</v>
      </c>
      <c r="F126" s="79">
        <f>'Раздел 4'!F190</f>
        <v>0</v>
      </c>
      <c r="G126" s="79">
        <f>'Раздел 4'!G190</f>
        <v>0</v>
      </c>
      <c r="H126" s="79">
        <f>'Раздел 4'!H190</f>
        <v>0</v>
      </c>
      <c r="I126" s="79">
        <f>'Раздел 4'!I190</f>
        <v>0</v>
      </c>
      <c r="J126" s="79">
        <f>'Раздел 4'!J190</f>
        <v>0</v>
      </c>
      <c r="K126" s="79">
        <f>'Раздел 4'!K190</f>
        <v>0</v>
      </c>
      <c r="L126" s="79">
        <f>'Раздел 4'!L190</f>
        <v>0</v>
      </c>
      <c r="M126" s="79">
        <f>'Раздел 4'!M190</f>
        <v>0</v>
      </c>
      <c r="N126" s="79">
        <f>'Раздел 4'!N190</f>
        <v>0</v>
      </c>
      <c r="O126" s="79">
        <f>'Раздел 4'!O190</f>
        <v>0</v>
      </c>
      <c r="P126" s="79">
        <f>'Раздел 4'!P190</f>
        <v>0</v>
      </c>
      <c r="Q126" s="79">
        <f>'Раздел 4'!Q190</f>
        <v>0</v>
      </c>
      <c r="R126" s="79">
        <f>'Раздел 4'!R190</f>
        <v>0</v>
      </c>
      <c r="S126" s="79">
        <f>'Раздел 4'!S190</f>
        <v>0</v>
      </c>
      <c r="T126" s="79">
        <f>'Раздел 4'!T190</f>
        <v>0</v>
      </c>
      <c r="U126" s="79">
        <f>'Раздел 4'!U190</f>
        <v>0</v>
      </c>
      <c r="V126" s="79">
        <f>'Раздел 4'!V190</f>
        <v>0</v>
      </c>
      <c r="W126" s="79">
        <f>'Раздел 4'!W190</f>
        <v>0</v>
      </c>
      <c r="X126" s="79">
        <f>'Раздел 4'!X190</f>
        <v>0</v>
      </c>
      <c r="Y126" s="79">
        <f>'Раздел 4'!Y190</f>
        <v>0</v>
      </c>
      <c r="Z126" s="79">
        <f>'Раздел 4'!Z190</f>
        <v>0</v>
      </c>
    </row>
    <row r="127" spans="1:26" x14ac:dyDescent="0.25">
      <c r="A127" s="56" t="s">
        <v>804</v>
      </c>
      <c r="B127" s="27" t="s">
        <v>368</v>
      </c>
      <c r="C127" s="79">
        <f>'Раздел 4'!C191</f>
        <v>0</v>
      </c>
      <c r="D127" s="79">
        <f>'Раздел 4'!D191</f>
        <v>0</v>
      </c>
      <c r="E127" s="79">
        <f>'Раздел 4'!E191</f>
        <v>0</v>
      </c>
      <c r="F127" s="79">
        <f>'Раздел 4'!F191</f>
        <v>0</v>
      </c>
      <c r="G127" s="79">
        <f>'Раздел 4'!G191</f>
        <v>0</v>
      </c>
      <c r="H127" s="79">
        <f>'Раздел 4'!H191</f>
        <v>0</v>
      </c>
      <c r="I127" s="79">
        <f>'Раздел 4'!I191</f>
        <v>0</v>
      </c>
      <c r="J127" s="79">
        <f>'Раздел 4'!J191</f>
        <v>0</v>
      </c>
      <c r="K127" s="79">
        <f>'Раздел 4'!K191</f>
        <v>0</v>
      </c>
      <c r="L127" s="79">
        <f>'Раздел 4'!L191</f>
        <v>0</v>
      </c>
      <c r="M127" s="79">
        <f>'Раздел 4'!M191</f>
        <v>0</v>
      </c>
      <c r="N127" s="79">
        <f>'Раздел 4'!N191</f>
        <v>0</v>
      </c>
      <c r="O127" s="79">
        <f>'Раздел 4'!O191</f>
        <v>0</v>
      </c>
      <c r="P127" s="79">
        <f>'Раздел 4'!P191</f>
        <v>0</v>
      </c>
      <c r="Q127" s="79">
        <f>'Раздел 4'!Q191</f>
        <v>0</v>
      </c>
      <c r="R127" s="79">
        <f>'Раздел 4'!R191</f>
        <v>0</v>
      </c>
      <c r="S127" s="79">
        <f>'Раздел 4'!S191</f>
        <v>0</v>
      </c>
      <c r="T127" s="79">
        <f>'Раздел 4'!T191</f>
        <v>0</v>
      </c>
      <c r="U127" s="79">
        <f>'Раздел 4'!U191</f>
        <v>0</v>
      </c>
      <c r="V127" s="79">
        <f>'Раздел 4'!V191</f>
        <v>0</v>
      </c>
      <c r="W127" s="79">
        <f>'Раздел 4'!W191</f>
        <v>0</v>
      </c>
      <c r="X127" s="79">
        <f>'Раздел 4'!X191</f>
        <v>0</v>
      </c>
      <c r="Y127" s="79">
        <f>'Раздел 4'!Y191</f>
        <v>0</v>
      </c>
      <c r="Z127" s="79">
        <f>'Раздел 4'!Z191</f>
        <v>0</v>
      </c>
    </row>
    <row r="128" spans="1:26" x14ac:dyDescent="0.25">
      <c r="A128" s="56" t="s">
        <v>622</v>
      </c>
      <c r="B128" s="27" t="s">
        <v>370</v>
      </c>
      <c r="C128" s="79">
        <f>'Раздел 4'!C192</f>
        <v>0</v>
      </c>
      <c r="D128" s="79">
        <f>'Раздел 4'!D192</f>
        <v>0</v>
      </c>
      <c r="E128" s="79">
        <f>'Раздел 4'!E192</f>
        <v>0</v>
      </c>
      <c r="F128" s="79">
        <f>'Раздел 4'!F192</f>
        <v>0</v>
      </c>
      <c r="G128" s="79">
        <f>'Раздел 4'!G192</f>
        <v>0</v>
      </c>
      <c r="H128" s="79">
        <f>'Раздел 4'!H192</f>
        <v>0</v>
      </c>
      <c r="I128" s="79">
        <f>'Раздел 4'!I192</f>
        <v>0</v>
      </c>
      <c r="J128" s="79">
        <f>'Раздел 4'!J192</f>
        <v>0</v>
      </c>
      <c r="K128" s="79">
        <f>'Раздел 4'!K192</f>
        <v>0</v>
      </c>
      <c r="L128" s="79">
        <f>'Раздел 4'!L192</f>
        <v>0</v>
      </c>
      <c r="M128" s="79">
        <f>'Раздел 4'!M192</f>
        <v>0</v>
      </c>
      <c r="N128" s="79">
        <f>'Раздел 4'!N192</f>
        <v>0</v>
      </c>
      <c r="O128" s="79">
        <f>'Раздел 4'!O192</f>
        <v>0</v>
      </c>
      <c r="P128" s="79">
        <f>'Раздел 4'!P192</f>
        <v>0</v>
      </c>
      <c r="Q128" s="79">
        <f>'Раздел 4'!Q192</f>
        <v>0</v>
      </c>
      <c r="R128" s="79">
        <f>'Раздел 4'!R192</f>
        <v>0</v>
      </c>
      <c r="S128" s="79">
        <f>'Раздел 4'!S192</f>
        <v>0</v>
      </c>
      <c r="T128" s="79">
        <f>'Раздел 4'!T192</f>
        <v>0</v>
      </c>
      <c r="U128" s="79">
        <f>'Раздел 4'!U192</f>
        <v>0</v>
      </c>
      <c r="V128" s="79">
        <f>'Раздел 4'!V192</f>
        <v>0</v>
      </c>
      <c r="W128" s="79">
        <f>'Раздел 4'!W192</f>
        <v>0</v>
      </c>
      <c r="X128" s="79">
        <f>'Раздел 4'!X192</f>
        <v>0</v>
      </c>
      <c r="Y128" s="79">
        <f>'Раздел 4'!Y192</f>
        <v>0</v>
      </c>
      <c r="Z128" s="79">
        <f>'Раздел 4'!Z192</f>
        <v>0</v>
      </c>
    </row>
    <row r="129" spans="1:26" x14ac:dyDescent="0.25">
      <c r="A129" s="56" t="s">
        <v>319</v>
      </c>
      <c r="B129" s="27" t="s">
        <v>372</v>
      </c>
      <c r="C129" s="79">
        <f>'Раздел 4'!C193</f>
        <v>0</v>
      </c>
      <c r="D129" s="79">
        <f>'Раздел 4'!D193</f>
        <v>0</v>
      </c>
      <c r="E129" s="79">
        <f>'Раздел 4'!E193</f>
        <v>0</v>
      </c>
      <c r="F129" s="79">
        <f>'Раздел 4'!F193</f>
        <v>0</v>
      </c>
      <c r="G129" s="79">
        <f>'Раздел 4'!G193</f>
        <v>0</v>
      </c>
      <c r="H129" s="79">
        <f>'Раздел 4'!H193</f>
        <v>0</v>
      </c>
      <c r="I129" s="79">
        <f>'Раздел 4'!I193</f>
        <v>0</v>
      </c>
      <c r="J129" s="79">
        <f>'Раздел 4'!J193</f>
        <v>0</v>
      </c>
      <c r="K129" s="79">
        <f>'Раздел 4'!K193</f>
        <v>0</v>
      </c>
      <c r="L129" s="79">
        <f>'Раздел 4'!L193</f>
        <v>0</v>
      </c>
      <c r="M129" s="79">
        <f>'Раздел 4'!M193</f>
        <v>0</v>
      </c>
      <c r="N129" s="79">
        <f>'Раздел 4'!N193</f>
        <v>0</v>
      </c>
      <c r="O129" s="79">
        <f>'Раздел 4'!O193</f>
        <v>0</v>
      </c>
      <c r="P129" s="79">
        <f>'Раздел 4'!P193</f>
        <v>0</v>
      </c>
      <c r="Q129" s="79">
        <f>'Раздел 4'!Q193</f>
        <v>0</v>
      </c>
      <c r="R129" s="79">
        <f>'Раздел 4'!R193</f>
        <v>0</v>
      </c>
      <c r="S129" s="79">
        <f>'Раздел 4'!S193</f>
        <v>0</v>
      </c>
      <c r="T129" s="79">
        <f>'Раздел 4'!T193</f>
        <v>0</v>
      </c>
      <c r="U129" s="79">
        <f>'Раздел 4'!U193</f>
        <v>0</v>
      </c>
      <c r="V129" s="79">
        <f>'Раздел 4'!V193</f>
        <v>0</v>
      </c>
      <c r="W129" s="79">
        <f>'Раздел 4'!W193</f>
        <v>0</v>
      </c>
      <c r="X129" s="79">
        <f>'Раздел 4'!X193</f>
        <v>0</v>
      </c>
      <c r="Y129" s="79">
        <f>'Раздел 4'!Y193</f>
        <v>0</v>
      </c>
      <c r="Z129" s="79">
        <f>'Раздел 4'!Z193</f>
        <v>0</v>
      </c>
    </row>
    <row r="130" spans="1:26" x14ac:dyDescent="0.25">
      <c r="A130" s="56" t="s">
        <v>697</v>
      </c>
      <c r="B130" s="27" t="s">
        <v>374</v>
      </c>
      <c r="C130" s="79">
        <f>'Раздел 4'!C194</f>
        <v>128</v>
      </c>
      <c r="D130" s="79">
        <f>'Раздел 4'!D194</f>
        <v>125</v>
      </c>
      <c r="E130" s="79">
        <f>'Раздел 4'!E194</f>
        <v>10</v>
      </c>
      <c r="F130" s="79">
        <f>'Раздел 4'!F194</f>
        <v>23</v>
      </c>
      <c r="G130" s="79">
        <f>'Раздел 4'!G194</f>
        <v>92</v>
      </c>
      <c r="H130" s="79">
        <f>'Раздел 4'!H194</f>
        <v>3</v>
      </c>
      <c r="I130" s="79">
        <f>'Раздел 4'!I194</f>
        <v>0</v>
      </c>
      <c r="J130" s="79">
        <f>'Раздел 4'!J194</f>
        <v>1</v>
      </c>
      <c r="K130" s="79">
        <f>'Раздел 4'!K194</f>
        <v>2</v>
      </c>
      <c r="L130" s="79">
        <f>'Раздел 4'!L194</f>
        <v>0</v>
      </c>
      <c r="M130" s="79">
        <f>'Раздел 4'!M194</f>
        <v>109</v>
      </c>
      <c r="N130" s="79">
        <f>'Раздел 4'!N194</f>
        <v>5</v>
      </c>
      <c r="O130" s="79">
        <f>'Раздел 4'!O194</f>
        <v>15</v>
      </c>
      <c r="P130" s="79">
        <f>'Раздел 4'!P194</f>
        <v>89</v>
      </c>
      <c r="Q130" s="79">
        <f>'Раздел 4'!Q194</f>
        <v>8</v>
      </c>
      <c r="R130" s="79">
        <f>'Раздел 4'!R194</f>
        <v>3</v>
      </c>
      <c r="S130" s="79">
        <f>'Раздел 4'!S194</f>
        <v>2</v>
      </c>
      <c r="T130" s="79">
        <f>'Раздел 4'!T194</f>
        <v>3</v>
      </c>
      <c r="U130" s="79">
        <f>'Раздел 4'!U194</f>
        <v>0</v>
      </c>
      <c r="V130" s="79">
        <f>'Раздел 4'!V194</f>
        <v>0</v>
      </c>
      <c r="W130" s="79">
        <f>'Раздел 4'!W194</f>
        <v>0</v>
      </c>
      <c r="X130" s="79">
        <f>'Раздел 4'!X194</f>
        <v>0</v>
      </c>
      <c r="Y130" s="79">
        <f>'Раздел 4'!Y194</f>
        <v>0</v>
      </c>
      <c r="Z130" s="79">
        <f>'Раздел 4'!Z194</f>
        <v>0</v>
      </c>
    </row>
    <row r="131" spans="1:26" x14ac:dyDescent="0.25">
      <c r="A131" s="56" t="s">
        <v>322</v>
      </c>
      <c r="B131" s="27" t="s">
        <v>382</v>
      </c>
      <c r="C131" s="79">
        <f>'Раздел 4'!C198</f>
        <v>0</v>
      </c>
      <c r="D131" s="79">
        <f>'Раздел 4'!D198</f>
        <v>0</v>
      </c>
      <c r="E131" s="79">
        <f>'Раздел 4'!E198</f>
        <v>0</v>
      </c>
      <c r="F131" s="79">
        <f>'Раздел 4'!F198</f>
        <v>0</v>
      </c>
      <c r="G131" s="79">
        <f>'Раздел 4'!G198</f>
        <v>0</v>
      </c>
      <c r="H131" s="79">
        <f>'Раздел 4'!H198</f>
        <v>0</v>
      </c>
      <c r="I131" s="79">
        <f>'Раздел 4'!I198</f>
        <v>0</v>
      </c>
      <c r="J131" s="79">
        <f>'Раздел 4'!J198</f>
        <v>0</v>
      </c>
      <c r="K131" s="79">
        <f>'Раздел 4'!K198</f>
        <v>0</v>
      </c>
      <c r="L131" s="79">
        <f>'Раздел 4'!L198</f>
        <v>0</v>
      </c>
      <c r="M131" s="79">
        <f>'Раздел 4'!M198</f>
        <v>0</v>
      </c>
      <c r="N131" s="79">
        <f>'Раздел 4'!N198</f>
        <v>0</v>
      </c>
      <c r="O131" s="79">
        <f>'Раздел 4'!O198</f>
        <v>0</v>
      </c>
      <c r="P131" s="79">
        <f>'Раздел 4'!P198</f>
        <v>0</v>
      </c>
      <c r="Q131" s="79">
        <f>'Раздел 4'!Q198</f>
        <v>0</v>
      </c>
      <c r="R131" s="79">
        <f>'Раздел 4'!R198</f>
        <v>0</v>
      </c>
      <c r="S131" s="79">
        <f>'Раздел 4'!S198</f>
        <v>0</v>
      </c>
      <c r="T131" s="79">
        <f>'Раздел 4'!T198</f>
        <v>0</v>
      </c>
      <c r="U131" s="79">
        <f>'Раздел 4'!U198</f>
        <v>0</v>
      </c>
      <c r="V131" s="79">
        <f>'Раздел 4'!V198</f>
        <v>0</v>
      </c>
      <c r="W131" s="79">
        <f>'Раздел 4'!W198</f>
        <v>0</v>
      </c>
      <c r="X131" s="79">
        <f>'Раздел 4'!X198</f>
        <v>0</v>
      </c>
      <c r="Y131" s="79">
        <f>'Раздел 4'!Y198</f>
        <v>0</v>
      </c>
      <c r="Z131" s="79">
        <f>'Раздел 4'!Z198</f>
        <v>0</v>
      </c>
    </row>
    <row r="132" spans="1:26" x14ac:dyDescent="0.25">
      <c r="A132" s="56" t="s">
        <v>324</v>
      </c>
      <c r="B132" s="27" t="s">
        <v>384</v>
      </c>
      <c r="C132" s="79">
        <f>'Раздел 4'!C199</f>
        <v>0</v>
      </c>
      <c r="D132" s="79">
        <f>'Раздел 4'!D199</f>
        <v>0</v>
      </c>
      <c r="E132" s="79">
        <f>'Раздел 4'!E199</f>
        <v>0</v>
      </c>
      <c r="F132" s="79">
        <f>'Раздел 4'!F199</f>
        <v>0</v>
      </c>
      <c r="G132" s="79">
        <f>'Раздел 4'!G199</f>
        <v>0</v>
      </c>
      <c r="H132" s="79">
        <f>'Раздел 4'!H199</f>
        <v>0</v>
      </c>
      <c r="I132" s="79">
        <f>'Раздел 4'!I199</f>
        <v>0</v>
      </c>
      <c r="J132" s="79">
        <f>'Раздел 4'!J199</f>
        <v>0</v>
      </c>
      <c r="K132" s="79">
        <f>'Раздел 4'!K199</f>
        <v>0</v>
      </c>
      <c r="L132" s="79">
        <f>'Раздел 4'!L199</f>
        <v>0</v>
      </c>
      <c r="M132" s="79">
        <f>'Раздел 4'!M199</f>
        <v>0</v>
      </c>
      <c r="N132" s="79">
        <f>'Раздел 4'!N199</f>
        <v>0</v>
      </c>
      <c r="O132" s="79">
        <f>'Раздел 4'!O199</f>
        <v>0</v>
      </c>
      <c r="P132" s="79">
        <f>'Раздел 4'!P199</f>
        <v>0</v>
      </c>
      <c r="Q132" s="79">
        <f>'Раздел 4'!Q199</f>
        <v>0</v>
      </c>
      <c r="R132" s="79">
        <f>'Раздел 4'!R199</f>
        <v>0</v>
      </c>
      <c r="S132" s="79">
        <f>'Раздел 4'!S199</f>
        <v>0</v>
      </c>
      <c r="T132" s="79">
        <f>'Раздел 4'!T199</f>
        <v>0</v>
      </c>
      <c r="U132" s="79">
        <f>'Раздел 4'!U199</f>
        <v>0</v>
      </c>
      <c r="V132" s="79">
        <f>'Раздел 4'!V199</f>
        <v>0</v>
      </c>
      <c r="W132" s="79">
        <f>'Раздел 4'!W199</f>
        <v>0</v>
      </c>
      <c r="X132" s="79">
        <f>'Раздел 4'!X199</f>
        <v>0</v>
      </c>
      <c r="Y132" s="79">
        <f>'Раздел 4'!Y199</f>
        <v>0</v>
      </c>
      <c r="Z132" s="79">
        <f>'Раздел 4'!Z199</f>
        <v>0</v>
      </c>
    </row>
    <row r="133" spans="1:26" ht="21" x14ac:dyDescent="0.25">
      <c r="A133" s="56" t="s">
        <v>699</v>
      </c>
      <c r="B133" s="27" t="s">
        <v>386</v>
      </c>
      <c r="C133" s="79">
        <f>'Раздел 4'!C200</f>
        <v>0</v>
      </c>
      <c r="D133" s="79">
        <f>'Раздел 4'!D200</f>
        <v>0</v>
      </c>
      <c r="E133" s="79">
        <f>'Раздел 4'!E200</f>
        <v>0</v>
      </c>
      <c r="F133" s="79">
        <f>'Раздел 4'!F200</f>
        <v>0</v>
      </c>
      <c r="G133" s="79">
        <f>'Раздел 4'!G200</f>
        <v>0</v>
      </c>
      <c r="H133" s="79">
        <f>'Раздел 4'!H200</f>
        <v>0</v>
      </c>
      <c r="I133" s="79">
        <f>'Раздел 4'!I200</f>
        <v>0</v>
      </c>
      <c r="J133" s="79">
        <f>'Раздел 4'!J200</f>
        <v>0</v>
      </c>
      <c r="K133" s="79">
        <f>'Раздел 4'!K200</f>
        <v>0</v>
      </c>
      <c r="L133" s="79">
        <f>'Раздел 4'!L200</f>
        <v>0</v>
      </c>
      <c r="M133" s="79">
        <f>'Раздел 4'!M200</f>
        <v>0</v>
      </c>
      <c r="N133" s="79">
        <f>'Раздел 4'!N200</f>
        <v>0</v>
      </c>
      <c r="O133" s="79">
        <f>'Раздел 4'!O200</f>
        <v>0</v>
      </c>
      <c r="P133" s="79">
        <f>'Раздел 4'!P200</f>
        <v>0</v>
      </c>
      <c r="Q133" s="79">
        <f>'Раздел 4'!Q200</f>
        <v>0</v>
      </c>
      <c r="R133" s="79">
        <f>'Раздел 4'!R200</f>
        <v>0</v>
      </c>
      <c r="S133" s="79">
        <f>'Раздел 4'!S200</f>
        <v>0</v>
      </c>
      <c r="T133" s="79">
        <f>'Раздел 4'!T200</f>
        <v>0</v>
      </c>
      <c r="U133" s="79">
        <f>'Раздел 4'!U200</f>
        <v>0</v>
      </c>
      <c r="V133" s="79">
        <f>'Раздел 4'!V200</f>
        <v>0</v>
      </c>
      <c r="W133" s="79">
        <f>'Раздел 4'!W200</f>
        <v>0</v>
      </c>
      <c r="X133" s="79">
        <f>'Раздел 4'!X200</f>
        <v>0</v>
      </c>
      <c r="Y133" s="79">
        <f>'Раздел 4'!Y200</f>
        <v>0</v>
      </c>
      <c r="Z133" s="79">
        <f>'Раздел 4'!Z200</f>
        <v>0</v>
      </c>
    </row>
    <row r="134" spans="1:26" x14ac:dyDescent="0.25">
      <c r="A134" s="56" t="s">
        <v>333</v>
      </c>
      <c r="B134" s="27" t="s">
        <v>388</v>
      </c>
      <c r="C134" s="79">
        <f>'Раздел 4'!C201</f>
        <v>0</v>
      </c>
      <c r="D134" s="79">
        <f>'Раздел 4'!D201</f>
        <v>0</v>
      </c>
      <c r="E134" s="79">
        <f>'Раздел 4'!E201</f>
        <v>0</v>
      </c>
      <c r="F134" s="79">
        <f>'Раздел 4'!F201</f>
        <v>0</v>
      </c>
      <c r="G134" s="79">
        <f>'Раздел 4'!G201</f>
        <v>0</v>
      </c>
      <c r="H134" s="79">
        <f>'Раздел 4'!H201</f>
        <v>0</v>
      </c>
      <c r="I134" s="79">
        <f>'Раздел 4'!I201</f>
        <v>0</v>
      </c>
      <c r="J134" s="79">
        <f>'Раздел 4'!J201</f>
        <v>0</v>
      </c>
      <c r="K134" s="79">
        <f>'Раздел 4'!K201</f>
        <v>0</v>
      </c>
      <c r="L134" s="79">
        <f>'Раздел 4'!L201</f>
        <v>0</v>
      </c>
      <c r="M134" s="79">
        <f>'Раздел 4'!M201</f>
        <v>0</v>
      </c>
      <c r="N134" s="79">
        <f>'Раздел 4'!N201</f>
        <v>0</v>
      </c>
      <c r="O134" s="79">
        <f>'Раздел 4'!O201</f>
        <v>0</v>
      </c>
      <c r="P134" s="79">
        <f>'Раздел 4'!P201</f>
        <v>0</v>
      </c>
      <c r="Q134" s="79">
        <f>'Раздел 4'!Q201</f>
        <v>0</v>
      </c>
      <c r="R134" s="79">
        <f>'Раздел 4'!R201</f>
        <v>0</v>
      </c>
      <c r="S134" s="79">
        <f>'Раздел 4'!S201</f>
        <v>0</v>
      </c>
      <c r="T134" s="79">
        <f>'Раздел 4'!T201</f>
        <v>0</v>
      </c>
      <c r="U134" s="79">
        <f>'Раздел 4'!U201</f>
        <v>0</v>
      </c>
      <c r="V134" s="79">
        <f>'Раздел 4'!V201</f>
        <v>0</v>
      </c>
      <c r="W134" s="79">
        <f>'Раздел 4'!W201</f>
        <v>0</v>
      </c>
      <c r="X134" s="79">
        <f>'Раздел 4'!X201</f>
        <v>0</v>
      </c>
      <c r="Y134" s="79">
        <f>'Раздел 4'!Y201</f>
        <v>0</v>
      </c>
      <c r="Z134" s="79">
        <f>'Раздел 4'!Z201</f>
        <v>0</v>
      </c>
    </row>
    <row r="135" spans="1:26" ht="21" x14ac:dyDescent="0.25">
      <c r="A135" s="56" t="s">
        <v>335</v>
      </c>
      <c r="B135" s="27" t="s">
        <v>390</v>
      </c>
      <c r="C135" s="79">
        <f>'Раздел 4'!C202</f>
        <v>0</v>
      </c>
      <c r="D135" s="79">
        <f>'Раздел 4'!D202</f>
        <v>0</v>
      </c>
      <c r="E135" s="79">
        <f>'Раздел 4'!E202</f>
        <v>0</v>
      </c>
      <c r="F135" s="79">
        <f>'Раздел 4'!F202</f>
        <v>0</v>
      </c>
      <c r="G135" s="79">
        <f>'Раздел 4'!G202</f>
        <v>0</v>
      </c>
      <c r="H135" s="79">
        <f>'Раздел 4'!H202</f>
        <v>0</v>
      </c>
      <c r="I135" s="79">
        <f>'Раздел 4'!I202</f>
        <v>0</v>
      </c>
      <c r="J135" s="79">
        <f>'Раздел 4'!J202</f>
        <v>0</v>
      </c>
      <c r="K135" s="79">
        <f>'Раздел 4'!K202</f>
        <v>0</v>
      </c>
      <c r="L135" s="79">
        <f>'Раздел 4'!L202</f>
        <v>0</v>
      </c>
      <c r="M135" s="79">
        <f>'Раздел 4'!M202</f>
        <v>0</v>
      </c>
      <c r="N135" s="79">
        <f>'Раздел 4'!N202</f>
        <v>0</v>
      </c>
      <c r="O135" s="79">
        <f>'Раздел 4'!O202</f>
        <v>0</v>
      </c>
      <c r="P135" s="79">
        <f>'Раздел 4'!P202</f>
        <v>0</v>
      </c>
      <c r="Q135" s="79">
        <f>'Раздел 4'!Q202</f>
        <v>0</v>
      </c>
      <c r="R135" s="79">
        <f>'Раздел 4'!R202</f>
        <v>0</v>
      </c>
      <c r="S135" s="79">
        <f>'Раздел 4'!S202</f>
        <v>0</v>
      </c>
      <c r="T135" s="79">
        <f>'Раздел 4'!T202</f>
        <v>0</v>
      </c>
      <c r="U135" s="79">
        <f>'Раздел 4'!U202</f>
        <v>0</v>
      </c>
      <c r="V135" s="79">
        <f>'Раздел 4'!V202</f>
        <v>0</v>
      </c>
      <c r="W135" s="79">
        <f>'Раздел 4'!W202</f>
        <v>0</v>
      </c>
      <c r="X135" s="79">
        <f>'Раздел 4'!X202</f>
        <v>0</v>
      </c>
      <c r="Y135" s="79">
        <f>'Раздел 4'!Y202</f>
        <v>0</v>
      </c>
      <c r="Z135" s="79">
        <f>'Раздел 4'!Z202</f>
        <v>0</v>
      </c>
    </row>
    <row r="136" spans="1:26" x14ac:dyDescent="0.25">
      <c r="A136" s="56" t="s">
        <v>337</v>
      </c>
      <c r="B136" s="27" t="s">
        <v>391</v>
      </c>
      <c r="C136" s="79">
        <f>'Раздел 4'!C203</f>
        <v>0</v>
      </c>
      <c r="D136" s="79">
        <f>'Раздел 4'!D203</f>
        <v>0</v>
      </c>
      <c r="E136" s="79">
        <f>'Раздел 4'!E203</f>
        <v>0</v>
      </c>
      <c r="F136" s="79">
        <f>'Раздел 4'!F203</f>
        <v>0</v>
      </c>
      <c r="G136" s="79">
        <f>'Раздел 4'!G203</f>
        <v>0</v>
      </c>
      <c r="H136" s="79">
        <f>'Раздел 4'!H203</f>
        <v>0</v>
      </c>
      <c r="I136" s="79">
        <f>'Раздел 4'!I203</f>
        <v>0</v>
      </c>
      <c r="J136" s="79">
        <f>'Раздел 4'!J203</f>
        <v>0</v>
      </c>
      <c r="K136" s="79">
        <f>'Раздел 4'!K203</f>
        <v>0</v>
      </c>
      <c r="L136" s="79">
        <f>'Раздел 4'!L203</f>
        <v>0</v>
      </c>
      <c r="M136" s="79">
        <f>'Раздел 4'!M203</f>
        <v>0</v>
      </c>
      <c r="N136" s="79">
        <f>'Раздел 4'!N203</f>
        <v>0</v>
      </c>
      <c r="O136" s="79">
        <f>'Раздел 4'!O203</f>
        <v>0</v>
      </c>
      <c r="P136" s="79">
        <f>'Раздел 4'!P203</f>
        <v>0</v>
      </c>
      <c r="Q136" s="79">
        <f>'Раздел 4'!Q203</f>
        <v>0</v>
      </c>
      <c r="R136" s="79">
        <f>'Раздел 4'!R203</f>
        <v>0</v>
      </c>
      <c r="S136" s="79">
        <f>'Раздел 4'!S203</f>
        <v>0</v>
      </c>
      <c r="T136" s="79">
        <f>'Раздел 4'!T203</f>
        <v>0</v>
      </c>
      <c r="U136" s="79">
        <f>'Раздел 4'!U203</f>
        <v>0</v>
      </c>
      <c r="V136" s="79">
        <f>'Раздел 4'!V203</f>
        <v>0</v>
      </c>
      <c r="W136" s="79">
        <f>'Раздел 4'!W203</f>
        <v>0</v>
      </c>
      <c r="X136" s="79">
        <f>'Раздел 4'!X203</f>
        <v>0</v>
      </c>
      <c r="Y136" s="79">
        <f>'Раздел 4'!Y203</f>
        <v>0</v>
      </c>
      <c r="Z136" s="79">
        <f>'Раздел 4'!Z203</f>
        <v>0</v>
      </c>
    </row>
    <row r="137" spans="1:26" ht="21" x14ac:dyDescent="0.25">
      <c r="A137" s="56" t="s">
        <v>327</v>
      </c>
      <c r="B137" s="27" t="s">
        <v>392</v>
      </c>
      <c r="C137" s="79">
        <f>'Раздел 4'!C204</f>
        <v>0</v>
      </c>
      <c r="D137" s="79">
        <f>'Раздел 4'!D204</f>
        <v>0</v>
      </c>
      <c r="E137" s="79">
        <f>'Раздел 4'!E204</f>
        <v>0</v>
      </c>
      <c r="F137" s="79">
        <f>'Раздел 4'!F204</f>
        <v>0</v>
      </c>
      <c r="G137" s="79">
        <f>'Раздел 4'!G204</f>
        <v>0</v>
      </c>
      <c r="H137" s="79">
        <f>'Раздел 4'!H204</f>
        <v>0</v>
      </c>
      <c r="I137" s="79">
        <f>'Раздел 4'!I204</f>
        <v>0</v>
      </c>
      <c r="J137" s="79">
        <f>'Раздел 4'!J204</f>
        <v>0</v>
      </c>
      <c r="K137" s="79">
        <f>'Раздел 4'!K204</f>
        <v>0</v>
      </c>
      <c r="L137" s="79">
        <f>'Раздел 4'!L204</f>
        <v>0</v>
      </c>
      <c r="M137" s="79">
        <f>'Раздел 4'!M204</f>
        <v>0</v>
      </c>
      <c r="N137" s="79">
        <f>'Раздел 4'!N204</f>
        <v>0</v>
      </c>
      <c r="O137" s="79">
        <f>'Раздел 4'!O204</f>
        <v>0</v>
      </c>
      <c r="P137" s="79">
        <f>'Раздел 4'!P204</f>
        <v>0</v>
      </c>
      <c r="Q137" s="79">
        <f>'Раздел 4'!Q204</f>
        <v>0</v>
      </c>
      <c r="R137" s="79">
        <f>'Раздел 4'!R204</f>
        <v>0</v>
      </c>
      <c r="S137" s="79">
        <f>'Раздел 4'!S204</f>
        <v>0</v>
      </c>
      <c r="T137" s="79">
        <f>'Раздел 4'!T204</f>
        <v>0</v>
      </c>
      <c r="U137" s="79">
        <f>'Раздел 4'!U204</f>
        <v>0</v>
      </c>
      <c r="V137" s="79">
        <f>'Раздел 4'!V204</f>
        <v>0</v>
      </c>
      <c r="W137" s="79">
        <f>'Раздел 4'!W204</f>
        <v>0</v>
      </c>
      <c r="X137" s="79">
        <f>'Раздел 4'!X204</f>
        <v>0</v>
      </c>
      <c r="Y137" s="79">
        <f>'Раздел 4'!Y204</f>
        <v>0</v>
      </c>
      <c r="Z137" s="79">
        <f>'Раздел 4'!Z204</f>
        <v>0</v>
      </c>
    </row>
    <row r="138" spans="1:26" ht="21" x14ac:dyDescent="0.25">
      <c r="A138" s="56" t="s">
        <v>329</v>
      </c>
      <c r="B138" s="27" t="s">
        <v>394</v>
      </c>
      <c r="C138" s="79">
        <f>'Раздел 4'!C205</f>
        <v>0</v>
      </c>
      <c r="D138" s="79">
        <f>'Раздел 4'!D205</f>
        <v>0</v>
      </c>
      <c r="E138" s="79">
        <f>'Раздел 4'!E205</f>
        <v>0</v>
      </c>
      <c r="F138" s="79">
        <f>'Раздел 4'!F205</f>
        <v>0</v>
      </c>
      <c r="G138" s="79">
        <f>'Раздел 4'!G205</f>
        <v>0</v>
      </c>
      <c r="H138" s="79">
        <f>'Раздел 4'!H205</f>
        <v>0</v>
      </c>
      <c r="I138" s="79">
        <f>'Раздел 4'!I205</f>
        <v>0</v>
      </c>
      <c r="J138" s="79">
        <f>'Раздел 4'!J205</f>
        <v>0</v>
      </c>
      <c r="K138" s="79">
        <f>'Раздел 4'!K205</f>
        <v>0</v>
      </c>
      <c r="L138" s="79">
        <f>'Раздел 4'!L205</f>
        <v>0</v>
      </c>
      <c r="M138" s="79">
        <f>'Раздел 4'!M205</f>
        <v>0</v>
      </c>
      <c r="N138" s="79">
        <f>'Раздел 4'!N205</f>
        <v>0</v>
      </c>
      <c r="O138" s="79">
        <f>'Раздел 4'!O205</f>
        <v>0</v>
      </c>
      <c r="P138" s="79">
        <f>'Раздел 4'!P205</f>
        <v>0</v>
      </c>
      <c r="Q138" s="79">
        <f>'Раздел 4'!Q205</f>
        <v>0</v>
      </c>
      <c r="R138" s="79">
        <f>'Раздел 4'!R205</f>
        <v>0</v>
      </c>
      <c r="S138" s="79">
        <f>'Раздел 4'!S205</f>
        <v>0</v>
      </c>
      <c r="T138" s="79">
        <f>'Раздел 4'!T205</f>
        <v>0</v>
      </c>
      <c r="U138" s="79">
        <f>'Раздел 4'!U205</f>
        <v>0</v>
      </c>
      <c r="V138" s="79">
        <f>'Раздел 4'!V205</f>
        <v>0</v>
      </c>
      <c r="W138" s="79">
        <f>'Раздел 4'!W205</f>
        <v>0</v>
      </c>
      <c r="X138" s="79">
        <f>'Раздел 4'!X205</f>
        <v>0</v>
      </c>
      <c r="Y138" s="79">
        <f>'Раздел 4'!Y205</f>
        <v>0</v>
      </c>
      <c r="Z138" s="79">
        <f>'Раздел 4'!Z205</f>
        <v>0</v>
      </c>
    </row>
    <row r="139" spans="1:26" ht="21" x14ac:dyDescent="0.25">
      <c r="A139" s="56" t="s">
        <v>331</v>
      </c>
      <c r="B139" s="27" t="s">
        <v>396</v>
      </c>
      <c r="C139" s="79">
        <f>'Раздел 4'!C206</f>
        <v>0</v>
      </c>
      <c r="D139" s="79">
        <f>'Раздел 4'!D206</f>
        <v>0</v>
      </c>
      <c r="E139" s="79">
        <f>'Раздел 4'!E206</f>
        <v>0</v>
      </c>
      <c r="F139" s="79">
        <f>'Раздел 4'!F206</f>
        <v>0</v>
      </c>
      <c r="G139" s="79">
        <f>'Раздел 4'!G206</f>
        <v>0</v>
      </c>
      <c r="H139" s="79">
        <f>'Раздел 4'!H206</f>
        <v>0</v>
      </c>
      <c r="I139" s="79">
        <f>'Раздел 4'!I206</f>
        <v>0</v>
      </c>
      <c r="J139" s="79">
        <f>'Раздел 4'!J206</f>
        <v>0</v>
      </c>
      <c r="K139" s="79">
        <f>'Раздел 4'!K206</f>
        <v>0</v>
      </c>
      <c r="L139" s="79">
        <f>'Раздел 4'!L206</f>
        <v>0</v>
      </c>
      <c r="M139" s="79">
        <f>'Раздел 4'!M206</f>
        <v>0</v>
      </c>
      <c r="N139" s="79">
        <f>'Раздел 4'!N206</f>
        <v>0</v>
      </c>
      <c r="O139" s="79">
        <f>'Раздел 4'!O206</f>
        <v>0</v>
      </c>
      <c r="P139" s="79">
        <f>'Раздел 4'!P206</f>
        <v>0</v>
      </c>
      <c r="Q139" s="79">
        <f>'Раздел 4'!Q206</f>
        <v>0</v>
      </c>
      <c r="R139" s="79">
        <f>'Раздел 4'!R206</f>
        <v>0</v>
      </c>
      <c r="S139" s="79">
        <f>'Раздел 4'!S206</f>
        <v>0</v>
      </c>
      <c r="T139" s="79">
        <f>'Раздел 4'!T206</f>
        <v>0</v>
      </c>
      <c r="U139" s="79">
        <f>'Раздел 4'!U206</f>
        <v>0</v>
      </c>
      <c r="V139" s="79">
        <f>'Раздел 4'!V206</f>
        <v>0</v>
      </c>
      <c r="W139" s="79">
        <f>'Раздел 4'!W206</f>
        <v>0</v>
      </c>
      <c r="X139" s="79">
        <f>'Раздел 4'!X206</f>
        <v>0</v>
      </c>
      <c r="Y139" s="79">
        <f>'Раздел 4'!Y206</f>
        <v>0</v>
      </c>
      <c r="Z139" s="79">
        <f>'Раздел 4'!Z206</f>
        <v>0</v>
      </c>
    </row>
    <row r="140" spans="1:26" x14ac:dyDescent="0.25">
      <c r="A140" s="56" t="s">
        <v>339</v>
      </c>
      <c r="B140" s="27" t="s">
        <v>398</v>
      </c>
      <c r="C140" s="79">
        <f>'Раздел 4'!C207</f>
        <v>0</v>
      </c>
      <c r="D140" s="79">
        <f>'Раздел 4'!D207</f>
        <v>0</v>
      </c>
      <c r="E140" s="79">
        <f>'Раздел 4'!E207</f>
        <v>0</v>
      </c>
      <c r="F140" s="79">
        <f>'Раздел 4'!F207</f>
        <v>0</v>
      </c>
      <c r="G140" s="79">
        <f>'Раздел 4'!G207</f>
        <v>0</v>
      </c>
      <c r="H140" s="79">
        <f>'Раздел 4'!H207</f>
        <v>0</v>
      </c>
      <c r="I140" s="79">
        <f>'Раздел 4'!I207</f>
        <v>0</v>
      </c>
      <c r="J140" s="79">
        <f>'Раздел 4'!J207</f>
        <v>0</v>
      </c>
      <c r="K140" s="79">
        <f>'Раздел 4'!K207</f>
        <v>0</v>
      </c>
      <c r="L140" s="79">
        <f>'Раздел 4'!L207</f>
        <v>0</v>
      </c>
      <c r="M140" s="79">
        <f>'Раздел 4'!M207</f>
        <v>0</v>
      </c>
      <c r="N140" s="79">
        <f>'Раздел 4'!N207</f>
        <v>0</v>
      </c>
      <c r="O140" s="79">
        <f>'Раздел 4'!O207</f>
        <v>0</v>
      </c>
      <c r="P140" s="79">
        <f>'Раздел 4'!P207</f>
        <v>0</v>
      </c>
      <c r="Q140" s="79">
        <f>'Раздел 4'!Q207</f>
        <v>0</v>
      </c>
      <c r="R140" s="79">
        <f>'Раздел 4'!R207</f>
        <v>0</v>
      </c>
      <c r="S140" s="79">
        <f>'Раздел 4'!S207</f>
        <v>0</v>
      </c>
      <c r="T140" s="79">
        <f>'Раздел 4'!T207</f>
        <v>0</v>
      </c>
      <c r="U140" s="79">
        <f>'Раздел 4'!U207</f>
        <v>0</v>
      </c>
      <c r="V140" s="79">
        <f>'Раздел 4'!V207</f>
        <v>0</v>
      </c>
      <c r="W140" s="79">
        <f>'Раздел 4'!W207</f>
        <v>0</v>
      </c>
      <c r="X140" s="79">
        <f>'Раздел 4'!X207</f>
        <v>0</v>
      </c>
      <c r="Y140" s="79">
        <f>'Раздел 4'!Y207</f>
        <v>0</v>
      </c>
      <c r="Z140" s="79">
        <f>'Раздел 4'!Z207</f>
        <v>0</v>
      </c>
    </row>
    <row r="141" spans="1:26" ht="21" x14ac:dyDescent="0.25">
      <c r="A141" s="56" t="s">
        <v>347</v>
      </c>
      <c r="B141" s="27" t="s">
        <v>400</v>
      </c>
      <c r="C141" s="79">
        <f>'Раздел 4'!C208</f>
        <v>0</v>
      </c>
      <c r="D141" s="79">
        <f>'Раздел 4'!D208</f>
        <v>0</v>
      </c>
      <c r="E141" s="79">
        <f>'Раздел 4'!E208</f>
        <v>0</v>
      </c>
      <c r="F141" s="79">
        <f>'Раздел 4'!F208</f>
        <v>0</v>
      </c>
      <c r="G141" s="79">
        <f>'Раздел 4'!G208</f>
        <v>0</v>
      </c>
      <c r="H141" s="79">
        <f>'Раздел 4'!H208</f>
        <v>0</v>
      </c>
      <c r="I141" s="79">
        <f>'Раздел 4'!I208</f>
        <v>0</v>
      </c>
      <c r="J141" s="79">
        <f>'Раздел 4'!J208</f>
        <v>0</v>
      </c>
      <c r="K141" s="79">
        <f>'Раздел 4'!K208</f>
        <v>0</v>
      </c>
      <c r="L141" s="79">
        <f>'Раздел 4'!L208</f>
        <v>0</v>
      </c>
      <c r="M141" s="79">
        <f>'Раздел 4'!M208</f>
        <v>0</v>
      </c>
      <c r="N141" s="79">
        <f>'Раздел 4'!N208</f>
        <v>0</v>
      </c>
      <c r="O141" s="79">
        <f>'Раздел 4'!O208</f>
        <v>0</v>
      </c>
      <c r="P141" s="79">
        <f>'Раздел 4'!P208</f>
        <v>0</v>
      </c>
      <c r="Q141" s="79">
        <f>'Раздел 4'!Q208</f>
        <v>0</v>
      </c>
      <c r="R141" s="79">
        <f>'Раздел 4'!R208</f>
        <v>0</v>
      </c>
      <c r="S141" s="79">
        <f>'Раздел 4'!S208</f>
        <v>0</v>
      </c>
      <c r="T141" s="79">
        <f>'Раздел 4'!T208</f>
        <v>0</v>
      </c>
      <c r="U141" s="79">
        <f>'Раздел 4'!U208</f>
        <v>0</v>
      </c>
      <c r="V141" s="79">
        <f>'Раздел 4'!V208</f>
        <v>0</v>
      </c>
      <c r="W141" s="79">
        <f>'Раздел 4'!W208</f>
        <v>0</v>
      </c>
      <c r="X141" s="79">
        <f>'Раздел 4'!X208</f>
        <v>0</v>
      </c>
      <c r="Y141" s="79">
        <f>'Раздел 4'!Y208</f>
        <v>0</v>
      </c>
      <c r="Z141" s="79">
        <f>'Раздел 4'!Z208</f>
        <v>0</v>
      </c>
    </row>
    <row r="142" spans="1:26" x14ac:dyDescent="0.25">
      <c r="A142" s="56" t="s">
        <v>700</v>
      </c>
      <c r="B142" s="27" t="s">
        <v>401</v>
      </c>
      <c r="C142" s="79">
        <f>'Раздел 4'!C209</f>
        <v>0</v>
      </c>
      <c r="D142" s="79">
        <f>'Раздел 4'!D209</f>
        <v>0</v>
      </c>
      <c r="E142" s="79">
        <f>'Раздел 4'!E209</f>
        <v>0</v>
      </c>
      <c r="F142" s="79">
        <f>'Раздел 4'!F209</f>
        <v>0</v>
      </c>
      <c r="G142" s="79">
        <f>'Раздел 4'!G209</f>
        <v>0</v>
      </c>
      <c r="H142" s="79">
        <f>'Раздел 4'!H209</f>
        <v>0</v>
      </c>
      <c r="I142" s="79">
        <f>'Раздел 4'!I209</f>
        <v>0</v>
      </c>
      <c r="J142" s="79">
        <f>'Раздел 4'!J209</f>
        <v>0</v>
      </c>
      <c r="K142" s="79">
        <f>'Раздел 4'!K209</f>
        <v>0</v>
      </c>
      <c r="L142" s="79">
        <f>'Раздел 4'!L209</f>
        <v>0</v>
      </c>
      <c r="M142" s="79">
        <f>'Раздел 4'!M209</f>
        <v>0</v>
      </c>
      <c r="N142" s="79">
        <f>'Раздел 4'!N209</f>
        <v>0</v>
      </c>
      <c r="O142" s="79">
        <f>'Раздел 4'!O209</f>
        <v>0</v>
      </c>
      <c r="P142" s="79">
        <f>'Раздел 4'!P209</f>
        <v>0</v>
      </c>
      <c r="Q142" s="79">
        <f>'Раздел 4'!Q209</f>
        <v>0</v>
      </c>
      <c r="R142" s="79">
        <f>'Раздел 4'!R209</f>
        <v>0</v>
      </c>
      <c r="S142" s="79">
        <f>'Раздел 4'!S209</f>
        <v>0</v>
      </c>
      <c r="T142" s="79">
        <f>'Раздел 4'!T209</f>
        <v>0</v>
      </c>
      <c r="U142" s="79">
        <f>'Раздел 4'!U209</f>
        <v>0</v>
      </c>
      <c r="V142" s="79">
        <f>'Раздел 4'!V209</f>
        <v>0</v>
      </c>
      <c r="W142" s="79">
        <f>'Раздел 4'!W209</f>
        <v>0</v>
      </c>
      <c r="X142" s="79">
        <f>'Раздел 4'!X209</f>
        <v>0</v>
      </c>
      <c r="Y142" s="79">
        <f>'Раздел 4'!Y209</f>
        <v>0</v>
      </c>
      <c r="Z142" s="79">
        <f>'Раздел 4'!Z209</f>
        <v>0</v>
      </c>
    </row>
    <row r="143" spans="1:26" ht="21" x14ac:dyDescent="0.25">
      <c r="A143" s="56" t="s">
        <v>350</v>
      </c>
      <c r="B143" s="27" t="s">
        <v>410</v>
      </c>
      <c r="C143" s="79">
        <f>'Раздел 4'!C215</f>
        <v>0</v>
      </c>
      <c r="D143" s="79">
        <f>'Раздел 4'!D215</f>
        <v>0</v>
      </c>
      <c r="E143" s="79">
        <f>'Раздел 4'!E215</f>
        <v>0</v>
      </c>
      <c r="F143" s="79">
        <f>'Раздел 4'!F215</f>
        <v>0</v>
      </c>
      <c r="G143" s="79">
        <f>'Раздел 4'!G215</f>
        <v>0</v>
      </c>
      <c r="H143" s="79">
        <f>'Раздел 4'!H215</f>
        <v>0</v>
      </c>
      <c r="I143" s="79">
        <f>'Раздел 4'!I215</f>
        <v>0</v>
      </c>
      <c r="J143" s="79">
        <f>'Раздел 4'!J215</f>
        <v>0</v>
      </c>
      <c r="K143" s="79">
        <f>'Раздел 4'!K215</f>
        <v>0</v>
      </c>
      <c r="L143" s="79">
        <f>'Раздел 4'!L215</f>
        <v>0</v>
      </c>
      <c r="M143" s="79">
        <f>'Раздел 4'!M215</f>
        <v>0</v>
      </c>
      <c r="N143" s="79">
        <f>'Раздел 4'!N215</f>
        <v>0</v>
      </c>
      <c r="O143" s="79">
        <f>'Раздел 4'!O215</f>
        <v>0</v>
      </c>
      <c r="P143" s="79">
        <f>'Раздел 4'!P215</f>
        <v>0</v>
      </c>
      <c r="Q143" s="79">
        <f>'Раздел 4'!Q215</f>
        <v>0</v>
      </c>
      <c r="R143" s="79">
        <f>'Раздел 4'!R215</f>
        <v>0</v>
      </c>
      <c r="S143" s="79">
        <f>'Раздел 4'!S215</f>
        <v>0</v>
      </c>
      <c r="T143" s="79">
        <f>'Раздел 4'!T215</f>
        <v>0</v>
      </c>
      <c r="U143" s="79">
        <f>'Раздел 4'!U215</f>
        <v>0</v>
      </c>
      <c r="V143" s="79">
        <f>'Раздел 4'!V215</f>
        <v>0</v>
      </c>
      <c r="W143" s="79">
        <f>'Раздел 4'!W215</f>
        <v>0</v>
      </c>
      <c r="X143" s="79">
        <f>'Раздел 4'!X215</f>
        <v>0</v>
      </c>
      <c r="Y143" s="79">
        <f>'Раздел 4'!Y215</f>
        <v>0</v>
      </c>
      <c r="Z143" s="79">
        <f>'Раздел 4'!Z215</f>
        <v>0</v>
      </c>
    </row>
    <row r="144" spans="1:26" x14ac:dyDescent="0.25">
      <c r="A144" s="56" t="s">
        <v>352</v>
      </c>
      <c r="B144" s="27" t="s">
        <v>412</v>
      </c>
      <c r="C144" s="79">
        <f>'Раздел 4'!C216</f>
        <v>0</v>
      </c>
      <c r="D144" s="79">
        <f>'Раздел 4'!D216</f>
        <v>0</v>
      </c>
      <c r="E144" s="79">
        <f>'Раздел 4'!E216</f>
        <v>0</v>
      </c>
      <c r="F144" s="79">
        <f>'Раздел 4'!F216</f>
        <v>0</v>
      </c>
      <c r="G144" s="79">
        <f>'Раздел 4'!G216</f>
        <v>0</v>
      </c>
      <c r="H144" s="79">
        <f>'Раздел 4'!H216</f>
        <v>0</v>
      </c>
      <c r="I144" s="79">
        <f>'Раздел 4'!I216</f>
        <v>0</v>
      </c>
      <c r="J144" s="79">
        <f>'Раздел 4'!J216</f>
        <v>0</v>
      </c>
      <c r="K144" s="79">
        <f>'Раздел 4'!K216</f>
        <v>0</v>
      </c>
      <c r="L144" s="79">
        <f>'Раздел 4'!L216</f>
        <v>0</v>
      </c>
      <c r="M144" s="79">
        <f>'Раздел 4'!M216</f>
        <v>0</v>
      </c>
      <c r="N144" s="79">
        <f>'Раздел 4'!N216</f>
        <v>0</v>
      </c>
      <c r="O144" s="79">
        <f>'Раздел 4'!O216</f>
        <v>0</v>
      </c>
      <c r="P144" s="79">
        <f>'Раздел 4'!P216</f>
        <v>0</v>
      </c>
      <c r="Q144" s="79">
        <f>'Раздел 4'!Q216</f>
        <v>0</v>
      </c>
      <c r="R144" s="79">
        <f>'Раздел 4'!R216</f>
        <v>0</v>
      </c>
      <c r="S144" s="79">
        <f>'Раздел 4'!S216</f>
        <v>0</v>
      </c>
      <c r="T144" s="79">
        <f>'Раздел 4'!T216</f>
        <v>0</v>
      </c>
      <c r="U144" s="79">
        <f>'Раздел 4'!U216</f>
        <v>0</v>
      </c>
      <c r="V144" s="79">
        <f>'Раздел 4'!V216</f>
        <v>0</v>
      </c>
      <c r="W144" s="79">
        <f>'Раздел 4'!W216</f>
        <v>0</v>
      </c>
      <c r="X144" s="79">
        <f>'Раздел 4'!X216</f>
        <v>0</v>
      </c>
      <c r="Y144" s="79">
        <f>'Раздел 4'!Y216</f>
        <v>0</v>
      </c>
      <c r="Z144" s="79">
        <f>'Раздел 4'!Z216</f>
        <v>0</v>
      </c>
    </row>
    <row r="145" spans="1:26" x14ac:dyDescent="0.25">
      <c r="A145" s="56" t="s">
        <v>341</v>
      </c>
      <c r="B145" s="27" t="s">
        <v>413</v>
      </c>
      <c r="C145" s="79">
        <f>'Раздел 4'!C217</f>
        <v>0</v>
      </c>
      <c r="D145" s="79">
        <f>'Раздел 4'!D217</f>
        <v>0</v>
      </c>
      <c r="E145" s="79">
        <f>'Раздел 4'!E217</f>
        <v>0</v>
      </c>
      <c r="F145" s="79">
        <f>'Раздел 4'!F217</f>
        <v>0</v>
      </c>
      <c r="G145" s="79">
        <f>'Раздел 4'!G217</f>
        <v>0</v>
      </c>
      <c r="H145" s="79">
        <f>'Раздел 4'!H217</f>
        <v>0</v>
      </c>
      <c r="I145" s="79">
        <f>'Раздел 4'!I217</f>
        <v>0</v>
      </c>
      <c r="J145" s="79">
        <f>'Раздел 4'!J217</f>
        <v>0</v>
      </c>
      <c r="K145" s="79">
        <f>'Раздел 4'!K217</f>
        <v>0</v>
      </c>
      <c r="L145" s="79">
        <f>'Раздел 4'!L217</f>
        <v>0</v>
      </c>
      <c r="M145" s="79">
        <f>'Раздел 4'!M217</f>
        <v>0</v>
      </c>
      <c r="N145" s="79">
        <f>'Раздел 4'!N217</f>
        <v>0</v>
      </c>
      <c r="O145" s="79">
        <f>'Раздел 4'!O217</f>
        <v>0</v>
      </c>
      <c r="P145" s="79">
        <f>'Раздел 4'!P217</f>
        <v>0</v>
      </c>
      <c r="Q145" s="79">
        <f>'Раздел 4'!Q217</f>
        <v>0</v>
      </c>
      <c r="R145" s="79">
        <f>'Раздел 4'!R217</f>
        <v>0</v>
      </c>
      <c r="S145" s="79">
        <f>'Раздел 4'!S217</f>
        <v>0</v>
      </c>
      <c r="T145" s="79">
        <f>'Раздел 4'!T217</f>
        <v>0</v>
      </c>
      <c r="U145" s="79">
        <f>'Раздел 4'!U217</f>
        <v>0</v>
      </c>
      <c r="V145" s="79">
        <f>'Раздел 4'!V217</f>
        <v>0</v>
      </c>
      <c r="W145" s="79">
        <f>'Раздел 4'!W217</f>
        <v>0</v>
      </c>
      <c r="X145" s="79">
        <f>'Раздел 4'!X217</f>
        <v>0</v>
      </c>
      <c r="Y145" s="79">
        <f>'Раздел 4'!Y217</f>
        <v>0</v>
      </c>
      <c r="Z145" s="79">
        <f>'Раздел 4'!Z217</f>
        <v>0</v>
      </c>
    </row>
    <row r="146" spans="1:26" ht="21" x14ac:dyDescent="0.25">
      <c r="A146" s="56" t="s">
        <v>354</v>
      </c>
      <c r="B146" s="27" t="s">
        <v>414</v>
      </c>
      <c r="C146" s="79">
        <f>'Раздел 4'!C218</f>
        <v>0</v>
      </c>
      <c r="D146" s="79">
        <f>'Раздел 4'!D218</f>
        <v>0</v>
      </c>
      <c r="E146" s="79">
        <f>'Раздел 4'!E218</f>
        <v>0</v>
      </c>
      <c r="F146" s="79">
        <f>'Раздел 4'!F218</f>
        <v>0</v>
      </c>
      <c r="G146" s="79">
        <f>'Раздел 4'!G218</f>
        <v>0</v>
      </c>
      <c r="H146" s="79">
        <f>'Раздел 4'!H218</f>
        <v>0</v>
      </c>
      <c r="I146" s="79">
        <f>'Раздел 4'!I218</f>
        <v>0</v>
      </c>
      <c r="J146" s="79">
        <f>'Раздел 4'!J218</f>
        <v>0</v>
      </c>
      <c r="K146" s="79">
        <f>'Раздел 4'!K218</f>
        <v>0</v>
      </c>
      <c r="L146" s="79">
        <f>'Раздел 4'!L218</f>
        <v>0</v>
      </c>
      <c r="M146" s="79">
        <f>'Раздел 4'!M218</f>
        <v>0</v>
      </c>
      <c r="N146" s="79">
        <f>'Раздел 4'!N218</f>
        <v>0</v>
      </c>
      <c r="O146" s="79">
        <f>'Раздел 4'!O218</f>
        <v>0</v>
      </c>
      <c r="P146" s="79">
        <f>'Раздел 4'!P218</f>
        <v>0</v>
      </c>
      <c r="Q146" s="79">
        <f>'Раздел 4'!Q218</f>
        <v>0</v>
      </c>
      <c r="R146" s="79">
        <f>'Раздел 4'!R218</f>
        <v>0</v>
      </c>
      <c r="S146" s="79">
        <f>'Раздел 4'!S218</f>
        <v>0</v>
      </c>
      <c r="T146" s="79">
        <f>'Раздел 4'!T218</f>
        <v>0</v>
      </c>
      <c r="U146" s="79">
        <f>'Раздел 4'!U218</f>
        <v>0</v>
      </c>
      <c r="V146" s="79">
        <f>'Раздел 4'!V218</f>
        <v>0</v>
      </c>
      <c r="W146" s="79">
        <f>'Раздел 4'!W218</f>
        <v>0</v>
      </c>
      <c r="X146" s="79">
        <f>'Раздел 4'!X218</f>
        <v>0</v>
      </c>
      <c r="Y146" s="79">
        <f>'Раздел 4'!Y218</f>
        <v>0</v>
      </c>
      <c r="Z146" s="79">
        <f>'Раздел 4'!Z218</f>
        <v>0</v>
      </c>
    </row>
    <row r="147" spans="1:26" ht="21" x14ac:dyDescent="0.25">
      <c r="A147" s="56" t="s">
        <v>356</v>
      </c>
      <c r="B147" s="27" t="s">
        <v>416</v>
      </c>
      <c r="C147" s="79">
        <f>'Раздел 4'!C219</f>
        <v>584</v>
      </c>
      <c r="D147" s="79">
        <f>'Раздел 4'!D219</f>
        <v>546</v>
      </c>
      <c r="E147" s="79">
        <f>'Раздел 4'!E219</f>
        <v>127</v>
      </c>
      <c r="F147" s="79">
        <f>'Раздел 4'!F219</f>
        <v>46</v>
      </c>
      <c r="G147" s="79">
        <f>'Раздел 4'!G219</f>
        <v>373</v>
      </c>
      <c r="H147" s="79">
        <f>'Раздел 4'!H219</f>
        <v>38</v>
      </c>
      <c r="I147" s="79">
        <f>'Раздел 4'!I219</f>
        <v>0</v>
      </c>
      <c r="J147" s="79">
        <f>'Раздел 4'!J219</f>
        <v>0</v>
      </c>
      <c r="K147" s="79">
        <f>'Раздел 4'!K219</f>
        <v>38</v>
      </c>
      <c r="L147" s="79">
        <f>'Раздел 4'!L219</f>
        <v>0</v>
      </c>
      <c r="M147" s="79">
        <f>'Раздел 4'!M219</f>
        <v>353</v>
      </c>
      <c r="N147" s="79">
        <f>'Раздел 4'!N219</f>
        <v>19</v>
      </c>
      <c r="O147" s="79">
        <f>'Раздел 4'!O219</f>
        <v>23</v>
      </c>
      <c r="P147" s="79">
        <f>'Раздел 4'!P219</f>
        <v>311</v>
      </c>
      <c r="Q147" s="79">
        <f>'Раздел 4'!Q219</f>
        <v>54</v>
      </c>
      <c r="R147" s="79">
        <f>'Раздел 4'!R219</f>
        <v>19</v>
      </c>
      <c r="S147" s="79">
        <f>'Раздел 4'!S219</f>
        <v>2</v>
      </c>
      <c r="T147" s="79">
        <f>'Раздел 4'!T219</f>
        <v>33</v>
      </c>
      <c r="U147" s="79">
        <f>'Раздел 4'!U219</f>
        <v>4</v>
      </c>
      <c r="V147" s="79">
        <f>'Раздел 4'!V219</f>
        <v>0</v>
      </c>
      <c r="W147" s="79">
        <f>'Раздел 4'!W219</f>
        <v>0</v>
      </c>
      <c r="X147" s="79">
        <f>'Раздел 4'!X219</f>
        <v>4</v>
      </c>
      <c r="Y147" s="79">
        <f>'Раздел 4'!Y219</f>
        <v>0</v>
      </c>
      <c r="Z147" s="79">
        <f>'Раздел 4'!Z219</f>
        <v>0</v>
      </c>
    </row>
    <row r="148" spans="1:26" x14ac:dyDescent="0.25">
      <c r="A148" s="56" t="s">
        <v>358</v>
      </c>
      <c r="B148" s="27" t="s">
        <v>418</v>
      </c>
      <c r="C148" s="79">
        <f>'Раздел 4'!C220</f>
        <v>0</v>
      </c>
      <c r="D148" s="79">
        <f>'Раздел 4'!D220</f>
        <v>0</v>
      </c>
      <c r="E148" s="79">
        <f>'Раздел 4'!E220</f>
        <v>0</v>
      </c>
      <c r="F148" s="79">
        <f>'Раздел 4'!F220</f>
        <v>0</v>
      </c>
      <c r="G148" s="79">
        <f>'Раздел 4'!G220</f>
        <v>0</v>
      </c>
      <c r="H148" s="79">
        <f>'Раздел 4'!H220</f>
        <v>0</v>
      </c>
      <c r="I148" s="79">
        <f>'Раздел 4'!I220</f>
        <v>0</v>
      </c>
      <c r="J148" s="79">
        <f>'Раздел 4'!J220</f>
        <v>0</v>
      </c>
      <c r="K148" s="79">
        <f>'Раздел 4'!K220</f>
        <v>0</v>
      </c>
      <c r="L148" s="79">
        <f>'Раздел 4'!L220</f>
        <v>0</v>
      </c>
      <c r="M148" s="79">
        <f>'Раздел 4'!M220</f>
        <v>0</v>
      </c>
      <c r="N148" s="79">
        <f>'Раздел 4'!N220</f>
        <v>0</v>
      </c>
      <c r="O148" s="79">
        <f>'Раздел 4'!O220</f>
        <v>0</v>
      </c>
      <c r="P148" s="79">
        <f>'Раздел 4'!P220</f>
        <v>0</v>
      </c>
      <c r="Q148" s="79">
        <f>'Раздел 4'!Q220</f>
        <v>0</v>
      </c>
      <c r="R148" s="79">
        <f>'Раздел 4'!R220</f>
        <v>0</v>
      </c>
      <c r="S148" s="79">
        <f>'Раздел 4'!S220</f>
        <v>0</v>
      </c>
      <c r="T148" s="79">
        <f>'Раздел 4'!T220</f>
        <v>0</v>
      </c>
      <c r="U148" s="79">
        <f>'Раздел 4'!U220</f>
        <v>0</v>
      </c>
      <c r="V148" s="79">
        <f>'Раздел 4'!V220</f>
        <v>0</v>
      </c>
      <c r="W148" s="79">
        <f>'Раздел 4'!W220</f>
        <v>0</v>
      </c>
      <c r="X148" s="79">
        <f>'Раздел 4'!X220</f>
        <v>0</v>
      </c>
      <c r="Y148" s="79">
        <f>'Раздел 4'!Y220</f>
        <v>0</v>
      </c>
      <c r="Z148" s="79">
        <f>'Раздел 4'!Z220</f>
        <v>0</v>
      </c>
    </row>
    <row r="149" spans="1:26" ht="21" x14ac:dyDescent="0.25">
      <c r="A149" s="56" t="s">
        <v>360</v>
      </c>
      <c r="B149" s="27" t="s">
        <v>420</v>
      </c>
      <c r="C149" s="79">
        <f>'Раздел 4'!C221</f>
        <v>572</v>
      </c>
      <c r="D149" s="79">
        <f>'Раздел 4'!D221</f>
        <v>551</v>
      </c>
      <c r="E149" s="79">
        <f>'Раздел 4'!E221</f>
        <v>70</v>
      </c>
      <c r="F149" s="79">
        <f>'Раздел 4'!F221</f>
        <v>1</v>
      </c>
      <c r="G149" s="79">
        <f>'Раздел 4'!G221</f>
        <v>480</v>
      </c>
      <c r="H149" s="79">
        <f>'Раздел 4'!H221</f>
        <v>21</v>
      </c>
      <c r="I149" s="79">
        <f>'Раздел 4'!I221</f>
        <v>0</v>
      </c>
      <c r="J149" s="79">
        <f>'Раздел 4'!J221</f>
        <v>2</v>
      </c>
      <c r="K149" s="79">
        <f>'Раздел 4'!K221</f>
        <v>19</v>
      </c>
      <c r="L149" s="79">
        <f>'Раздел 4'!L221</f>
        <v>0</v>
      </c>
      <c r="M149" s="79">
        <f>'Раздел 4'!M221</f>
        <v>440</v>
      </c>
      <c r="N149" s="79">
        <f>'Раздел 4'!N221</f>
        <v>27</v>
      </c>
      <c r="O149" s="79">
        <f>'Раздел 4'!O221</f>
        <v>1</v>
      </c>
      <c r="P149" s="79">
        <f>'Раздел 4'!P221</f>
        <v>412</v>
      </c>
      <c r="Q149" s="79">
        <f>'Раздел 4'!Q221</f>
        <v>33</v>
      </c>
      <c r="R149" s="79">
        <f>'Раздел 4'!R221</f>
        <v>14</v>
      </c>
      <c r="S149" s="79">
        <f>'Раздел 4'!S221</f>
        <v>0</v>
      </c>
      <c r="T149" s="79">
        <f>'Раздел 4'!T221</f>
        <v>19</v>
      </c>
      <c r="U149" s="79">
        <f>'Раздел 4'!U221</f>
        <v>5</v>
      </c>
      <c r="V149" s="79">
        <f>'Раздел 4'!V221</f>
        <v>0</v>
      </c>
      <c r="W149" s="79">
        <f>'Раздел 4'!W221</f>
        <v>0</v>
      </c>
      <c r="X149" s="79">
        <f>'Раздел 4'!X221</f>
        <v>5</v>
      </c>
      <c r="Y149" s="79">
        <f>'Раздел 4'!Y221</f>
        <v>0</v>
      </c>
      <c r="Z149" s="79">
        <f>'Раздел 4'!Z221</f>
        <v>0</v>
      </c>
    </row>
    <row r="150" spans="1:26" ht="21" x14ac:dyDescent="0.25">
      <c r="A150" s="56" t="s">
        <v>371</v>
      </c>
      <c r="B150" s="27" t="s">
        <v>432</v>
      </c>
      <c r="C150" s="79">
        <f>'Раздел 4'!C227</f>
        <v>629</v>
      </c>
      <c r="D150" s="79">
        <f>'Раздел 4'!D227</f>
        <v>621</v>
      </c>
      <c r="E150" s="79">
        <f>'Раздел 4'!E227</f>
        <v>41</v>
      </c>
      <c r="F150" s="79">
        <f>'Раздел 4'!F227</f>
        <v>52</v>
      </c>
      <c r="G150" s="79">
        <f>'Раздел 4'!G227</f>
        <v>528</v>
      </c>
      <c r="H150" s="79">
        <f>'Раздел 4'!H227</f>
        <v>8</v>
      </c>
      <c r="I150" s="79">
        <f>'Раздел 4'!I227</f>
        <v>1</v>
      </c>
      <c r="J150" s="79">
        <f>'Раздел 4'!J227</f>
        <v>0</v>
      </c>
      <c r="K150" s="79">
        <f>'Раздел 4'!K227</f>
        <v>7</v>
      </c>
      <c r="L150" s="79">
        <f>'Раздел 4'!L227</f>
        <v>0</v>
      </c>
      <c r="M150" s="79">
        <f>'Раздел 4'!M227</f>
        <v>335</v>
      </c>
      <c r="N150" s="79">
        <f>'Раздел 4'!N227</f>
        <v>7</v>
      </c>
      <c r="O150" s="79">
        <f>'Раздел 4'!O227</f>
        <v>16</v>
      </c>
      <c r="P150" s="79">
        <f>'Раздел 4'!P227</f>
        <v>312</v>
      </c>
      <c r="Q150" s="79">
        <f>'Раздел 4'!Q227</f>
        <v>17</v>
      </c>
      <c r="R150" s="79">
        <f>'Раздел 4'!R227</f>
        <v>5</v>
      </c>
      <c r="S150" s="79">
        <f>'Раздел 4'!S227</f>
        <v>1</v>
      </c>
      <c r="T150" s="79">
        <f>'Раздел 4'!T227</f>
        <v>11</v>
      </c>
      <c r="U150" s="79">
        <f>'Раздел 4'!U227</f>
        <v>1</v>
      </c>
      <c r="V150" s="79">
        <f>'Раздел 4'!V227</f>
        <v>0</v>
      </c>
      <c r="W150" s="79">
        <f>'Раздел 4'!W227</f>
        <v>0</v>
      </c>
      <c r="X150" s="79">
        <f>'Раздел 4'!X227</f>
        <v>1</v>
      </c>
      <c r="Y150" s="79">
        <f>'Раздел 4'!Y227</f>
        <v>0</v>
      </c>
      <c r="Z150" s="79">
        <f>'Раздел 4'!Z227</f>
        <v>1</v>
      </c>
    </row>
    <row r="151" spans="1:26" x14ac:dyDescent="0.25">
      <c r="A151" s="56" t="s">
        <v>373</v>
      </c>
      <c r="B151" s="27" t="s">
        <v>434</v>
      </c>
      <c r="C151" s="79">
        <f>'Раздел 4'!C228</f>
        <v>0</v>
      </c>
      <c r="D151" s="79">
        <f>'Раздел 4'!D228</f>
        <v>0</v>
      </c>
      <c r="E151" s="79">
        <f>'Раздел 4'!E228</f>
        <v>0</v>
      </c>
      <c r="F151" s="79">
        <f>'Раздел 4'!F228</f>
        <v>0</v>
      </c>
      <c r="G151" s="79">
        <f>'Раздел 4'!G228</f>
        <v>0</v>
      </c>
      <c r="H151" s="79">
        <f>'Раздел 4'!H228</f>
        <v>0</v>
      </c>
      <c r="I151" s="79">
        <f>'Раздел 4'!I228</f>
        <v>0</v>
      </c>
      <c r="J151" s="79">
        <f>'Раздел 4'!J228</f>
        <v>0</v>
      </c>
      <c r="K151" s="79">
        <f>'Раздел 4'!K228</f>
        <v>0</v>
      </c>
      <c r="L151" s="79">
        <f>'Раздел 4'!L228</f>
        <v>0</v>
      </c>
      <c r="M151" s="79">
        <f>'Раздел 4'!M228</f>
        <v>0</v>
      </c>
      <c r="N151" s="79">
        <f>'Раздел 4'!N228</f>
        <v>0</v>
      </c>
      <c r="O151" s="79">
        <f>'Раздел 4'!O228</f>
        <v>0</v>
      </c>
      <c r="P151" s="79">
        <f>'Раздел 4'!P228</f>
        <v>0</v>
      </c>
      <c r="Q151" s="79">
        <f>'Раздел 4'!Q228</f>
        <v>0</v>
      </c>
      <c r="R151" s="79">
        <f>'Раздел 4'!R228</f>
        <v>0</v>
      </c>
      <c r="S151" s="79">
        <f>'Раздел 4'!S228</f>
        <v>0</v>
      </c>
      <c r="T151" s="79">
        <f>'Раздел 4'!T228</f>
        <v>0</v>
      </c>
      <c r="U151" s="79">
        <f>'Раздел 4'!U228</f>
        <v>0</v>
      </c>
      <c r="V151" s="79">
        <f>'Раздел 4'!V228</f>
        <v>0</v>
      </c>
      <c r="W151" s="79">
        <f>'Раздел 4'!W228</f>
        <v>0</v>
      </c>
      <c r="X151" s="79">
        <f>'Раздел 4'!X228</f>
        <v>0</v>
      </c>
      <c r="Y151" s="79">
        <f>'Раздел 4'!Y228</f>
        <v>0</v>
      </c>
      <c r="Z151" s="79">
        <f>'Раздел 4'!Z228</f>
        <v>0</v>
      </c>
    </row>
    <row r="152" spans="1:26" ht="21" x14ac:dyDescent="0.25">
      <c r="A152" s="56" t="s">
        <v>377</v>
      </c>
      <c r="B152" s="27" t="s">
        <v>436</v>
      </c>
      <c r="C152" s="79">
        <f>'Раздел 4'!C229</f>
        <v>0</v>
      </c>
      <c r="D152" s="79">
        <f>'Раздел 4'!D229</f>
        <v>0</v>
      </c>
      <c r="E152" s="79">
        <f>'Раздел 4'!E229</f>
        <v>0</v>
      </c>
      <c r="F152" s="79">
        <f>'Раздел 4'!F229</f>
        <v>0</v>
      </c>
      <c r="G152" s="79">
        <f>'Раздел 4'!G229</f>
        <v>0</v>
      </c>
      <c r="H152" s="79">
        <f>'Раздел 4'!H229</f>
        <v>0</v>
      </c>
      <c r="I152" s="79">
        <f>'Раздел 4'!I229</f>
        <v>0</v>
      </c>
      <c r="J152" s="79">
        <f>'Раздел 4'!J229</f>
        <v>0</v>
      </c>
      <c r="K152" s="79">
        <f>'Раздел 4'!K229</f>
        <v>0</v>
      </c>
      <c r="L152" s="79">
        <f>'Раздел 4'!L229</f>
        <v>0</v>
      </c>
      <c r="M152" s="79">
        <f>'Раздел 4'!M229</f>
        <v>0</v>
      </c>
      <c r="N152" s="79">
        <f>'Раздел 4'!N229</f>
        <v>0</v>
      </c>
      <c r="O152" s="79">
        <f>'Раздел 4'!O229</f>
        <v>0</v>
      </c>
      <c r="P152" s="79">
        <f>'Раздел 4'!P229</f>
        <v>0</v>
      </c>
      <c r="Q152" s="79">
        <f>'Раздел 4'!Q229</f>
        <v>0</v>
      </c>
      <c r="R152" s="79">
        <f>'Раздел 4'!R229</f>
        <v>0</v>
      </c>
      <c r="S152" s="79">
        <f>'Раздел 4'!S229</f>
        <v>0</v>
      </c>
      <c r="T152" s="79">
        <f>'Раздел 4'!T229</f>
        <v>0</v>
      </c>
      <c r="U152" s="79">
        <f>'Раздел 4'!U229</f>
        <v>0</v>
      </c>
      <c r="V152" s="79">
        <f>'Раздел 4'!V229</f>
        <v>0</v>
      </c>
      <c r="W152" s="79">
        <f>'Раздел 4'!W229</f>
        <v>0</v>
      </c>
      <c r="X152" s="79">
        <f>'Раздел 4'!X229</f>
        <v>0</v>
      </c>
      <c r="Y152" s="79">
        <f>'Раздел 4'!Y229</f>
        <v>0</v>
      </c>
      <c r="Z152" s="79">
        <f>'Раздел 4'!Z229</f>
        <v>0</v>
      </c>
    </row>
    <row r="153" spans="1:26" ht="21" x14ac:dyDescent="0.25">
      <c r="A153" s="56" t="s">
        <v>379</v>
      </c>
      <c r="B153" s="27" t="s">
        <v>438</v>
      </c>
      <c r="C153" s="79">
        <f>'Раздел 4'!C230</f>
        <v>557</v>
      </c>
      <c r="D153" s="79">
        <f>'Раздел 4'!D230</f>
        <v>538</v>
      </c>
      <c r="E153" s="79">
        <f>'Раздел 4'!E230</f>
        <v>41</v>
      </c>
      <c r="F153" s="79">
        <f>'Раздел 4'!F230</f>
        <v>154</v>
      </c>
      <c r="G153" s="79">
        <f>'Раздел 4'!G230</f>
        <v>343</v>
      </c>
      <c r="H153" s="79">
        <f>'Раздел 4'!H230</f>
        <v>19</v>
      </c>
      <c r="I153" s="79">
        <f>'Раздел 4'!I230</f>
        <v>0</v>
      </c>
      <c r="J153" s="79">
        <f>'Раздел 4'!J230</f>
        <v>0</v>
      </c>
      <c r="K153" s="79">
        <f>'Раздел 4'!K230</f>
        <v>19</v>
      </c>
      <c r="L153" s="79">
        <f>'Раздел 4'!L230</f>
        <v>0</v>
      </c>
      <c r="M153" s="79">
        <f>'Раздел 4'!M230</f>
        <v>389</v>
      </c>
      <c r="N153" s="79">
        <f>'Раздел 4'!N230</f>
        <v>10</v>
      </c>
      <c r="O153" s="79">
        <f>'Раздел 4'!O230</f>
        <v>65</v>
      </c>
      <c r="P153" s="79">
        <f>'Раздел 4'!P230</f>
        <v>314</v>
      </c>
      <c r="Q153" s="79">
        <f>'Раздел 4'!Q230</f>
        <v>22</v>
      </c>
      <c r="R153" s="79">
        <f>'Раздел 4'!R230</f>
        <v>7</v>
      </c>
      <c r="S153" s="79">
        <f>'Раздел 4'!S230</f>
        <v>13</v>
      </c>
      <c r="T153" s="79">
        <f>'Раздел 4'!T230</f>
        <v>2</v>
      </c>
      <c r="U153" s="79">
        <f>'Раздел 4'!U230</f>
        <v>4</v>
      </c>
      <c r="V153" s="79">
        <f>'Раздел 4'!V230</f>
        <v>0</v>
      </c>
      <c r="W153" s="79">
        <f>'Раздел 4'!W230</f>
        <v>0</v>
      </c>
      <c r="X153" s="79">
        <f>'Раздел 4'!X230</f>
        <v>4</v>
      </c>
      <c r="Y153" s="79">
        <f>'Раздел 4'!Y230</f>
        <v>0</v>
      </c>
      <c r="Z153" s="79">
        <f>'Раздел 4'!Z230</f>
        <v>0</v>
      </c>
    </row>
    <row r="154" spans="1:26" ht="31.5" x14ac:dyDescent="0.25">
      <c r="A154" s="56" t="s">
        <v>871</v>
      </c>
      <c r="B154" s="27" t="s">
        <v>440</v>
      </c>
      <c r="C154" s="79">
        <f>'Раздел 4'!C231</f>
        <v>0</v>
      </c>
      <c r="D154" s="79">
        <f>'Раздел 4'!D231</f>
        <v>0</v>
      </c>
      <c r="E154" s="79">
        <f>'Раздел 4'!E231</f>
        <v>0</v>
      </c>
      <c r="F154" s="79">
        <f>'Раздел 4'!F231</f>
        <v>0</v>
      </c>
      <c r="G154" s="79">
        <f>'Раздел 4'!G231</f>
        <v>0</v>
      </c>
      <c r="H154" s="79">
        <f>'Раздел 4'!H231</f>
        <v>0</v>
      </c>
      <c r="I154" s="79">
        <f>'Раздел 4'!I231</f>
        <v>0</v>
      </c>
      <c r="J154" s="79">
        <f>'Раздел 4'!J231</f>
        <v>0</v>
      </c>
      <c r="K154" s="79">
        <f>'Раздел 4'!K231</f>
        <v>0</v>
      </c>
      <c r="L154" s="79">
        <f>'Раздел 4'!L231</f>
        <v>0</v>
      </c>
      <c r="M154" s="79">
        <f>'Раздел 4'!M231</f>
        <v>0</v>
      </c>
      <c r="N154" s="79">
        <f>'Раздел 4'!N231</f>
        <v>0</v>
      </c>
      <c r="O154" s="79">
        <f>'Раздел 4'!O231</f>
        <v>0</v>
      </c>
      <c r="P154" s="79">
        <f>'Раздел 4'!P231</f>
        <v>0</v>
      </c>
      <c r="Q154" s="79">
        <f>'Раздел 4'!Q231</f>
        <v>0</v>
      </c>
      <c r="R154" s="79">
        <f>'Раздел 4'!R231</f>
        <v>0</v>
      </c>
      <c r="S154" s="79">
        <f>'Раздел 4'!S231</f>
        <v>0</v>
      </c>
      <c r="T154" s="79">
        <f>'Раздел 4'!T231</f>
        <v>0</v>
      </c>
      <c r="U154" s="79">
        <f>'Раздел 4'!U231</f>
        <v>0</v>
      </c>
      <c r="V154" s="79">
        <f>'Раздел 4'!V231</f>
        <v>0</v>
      </c>
      <c r="W154" s="79">
        <f>'Раздел 4'!W231</f>
        <v>0</v>
      </c>
      <c r="X154" s="79">
        <f>'Раздел 4'!X231</f>
        <v>0</v>
      </c>
      <c r="Y154" s="79">
        <f>'Раздел 4'!Y231</f>
        <v>0</v>
      </c>
      <c r="Z154" s="79">
        <f>'Раздел 4'!Z231</f>
        <v>0</v>
      </c>
    </row>
    <row r="155" spans="1:26" ht="21" x14ac:dyDescent="0.25">
      <c r="A155" s="56" t="s">
        <v>375</v>
      </c>
      <c r="B155" s="27" t="s">
        <v>452</v>
      </c>
      <c r="C155" s="79">
        <f>'Раздел 4'!C237</f>
        <v>0</v>
      </c>
      <c r="D155" s="79">
        <f>'Раздел 4'!D237</f>
        <v>0</v>
      </c>
      <c r="E155" s="79">
        <f>'Раздел 4'!E237</f>
        <v>0</v>
      </c>
      <c r="F155" s="79">
        <f>'Раздел 4'!F237</f>
        <v>0</v>
      </c>
      <c r="G155" s="79">
        <f>'Раздел 4'!G237</f>
        <v>0</v>
      </c>
      <c r="H155" s="79">
        <f>'Раздел 4'!H237</f>
        <v>0</v>
      </c>
      <c r="I155" s="79">
        <f>'Раздел 4'!I237</f>
        <v>0</v>
      </c>
      <c r="J155" s="79">
        <f>'Раздел 4'!J237</f>
        <v>0</v>
      </c>
      <c r="K155" s="79">
        <f>'Раздел 4'!K237</f>
        <v>0</v>
      </c>
      <c r="L155" s="79">
        <f>'Раздел 4'!L237</f>
        <v>0</v>
      </c>
      <c r="M155" s="79">
        <f>'Раздел 4'!M237</f>
        <v>0</v>
      </c>
      <c r="N155" s="79">
        <f>'Раздел 4'!N237</f>
        <v>0</v>
      </c>
      <c r="O155" s="79">
        <f>'Раздел 4'!O237</f>
        <v>0</v>
      </c>
      <c r="P155" s="79">
        <f>'Раздел 4'!P237</f>
        <v>0</v>
      </c>
      <c r="Q155" s="79">
        <f>'Раздел 4'!Q237</f>
        <v>0</v>
      </c>
      <c r="R155" s="79">
        <f>'Раздел 4'!R237</f>
        <v>0</v>
      </c>
      <c r="S155" s="79">
        <f>'Раздел 4'!S237</f>
        <v>0</v>
      </c>
      <c r="T155" s="79">
        <f>'Раздел 4'!T237</f>
        <v>0</v>
      </c>
      <c r="U155" s="79">
        <f>'Раздел 4'!U237</f>
        <v>0</v>
      </c>
      <c r="V155" s="79">
        <f>'Раздел 4'!V237</f>
        <v>0</v>
      </c>
      <c r="W155" s="79">
        <f>'Раздел 4'!W237</f>
        <v>0</v>
      </c>
      <c r="X155" s="79">
        <f>'Раздел 4'!X237</f>
        <v>0</v>
      </c>
      <c r="Y155" s="79">
        <f>'Раздел 4'!Y237</f>
        <v>0</v>
      </c>
      <c r="Z155" s="79">
        <f>'Раздел 4'!Z237</f>
        <v>0</v>
      </c>
    </row>
    <row r="156" spans="1:26" x14ac:dyDescent="0.25">
      <c r="A156" s="56" t="s">
        <v>381</v>
      </c>
      <c r="B156" s="27" t="s">
        <v>454</v>
      </c>
      <c r="C156" s="79">
        <f>'Раздел 4'!C238</f>
        <v>0</v>
      </c>
      <c r="D156" s="79">
        <f>'Раздел 4'!D238</f>
        <v>0</v>
      </c>
      <c r="E156" s="79">
        <f>'Раздел 4'!E238</f>
        <v>0</v>
      </c>
      <c r="F156" s="79">
        <f>'Раздел 4'!F238</f>
        <v>0</v>
      </c>
      <c r="G156" s="79">
        <f>'Раздел 4'!G238</f>
        <v>0</v>
      </c>
      <c r="H156" s="79">
        <f>'Раздел 4'!H238</f>
        <v>0</v>
      </c>
      <c r="I156" s="79">
        <f>'Раздел 4'!I238</f>
        <v>0</v>
      </c>
      <c r="J156" s="79">
        <f>'Раздел 4'!J238</f>
        <v>0</v>
      </c>
      <c r="K156" s="79">
        <f>'Раздел 4'!K238</f>
        <v>0</v>
      </c>
      <c r="L156" s="79">
        <f>'Раздел 4'!L238</f>
        <v>0</v>
      </c>
      <c r="M156" s="79">
        <f>'Раздел 4'!M238</f>
        <v>0</v>
      </c>
      <c r="N156" s="79">
        <f>'Раздел 4'!N238</f>
        <v>0</v>
      </c>
      <c r="O156" s="79">
        <f>'Раздел 4'!O238</f>
        <v>0</v>
      </c>
      <c r="P156" s="79">
        <f>'Раздел 4'!P238</f>
        <v>0</v>
      </c>
      <c r="Q156" s="79">
        <f>'Раздел 4'!Q238</f>
        <v>0</v>
      </c>
      <c r="R156" s="79">
        <f>'Раздел 4'!R238</f>
        <v>0</v>
      </c>
      <c r="S156" s="79">
        <f>'Раздел 4'!S238</f>
        <v>0</v>
      </c>
      <c r="T156" s="79">
        <f>'Раздел 4'!T238</f>
        <v>0</v>
      </c>
      <c r="U156" s="79">
        <f>'Раздел 4'!U238</f>
        <v>0</v>
      </c>
      <c r="V156" s="79">
        <f>'Раздел 4'!V238</f>
        <v>0</v>
      </c>
      <c r="W156" s="79">
        <f>'Раздел 4'!W238</f>
        <v>0</v>
      </c>
      <c r="X156" s="79">
        <f>'Раздел 4'!X238</f>
        <v>0</v>
      </c>
      <c r="Y156" s="79">
        <f>'Раздел 4'!Y238</f>
        <v>0</v>
      </c>
      <c r="Z156" s="79">
        <f>'Раздел 4'!Z238</f>
        <v>0</v>
      </c>
    </row>
    <row r="157" spans="1:26" x14ac:dyDescent="0.25">
      <c r="A157" s="56" t="s">
        <v>383</v>
      </c>
      <c r="B157" s="27" t="s">
        <v>456</v>
      </c>
      <c r="C157" s="79">
        <f>'Раздел 4'!C239</f>
        <v>29</v>
      </c>
      <c r="D157" s="79">
        <f>'Раздел 4'!D239</f>
        <v>29</v>
      </c>
      <c r="E157" s="79">
        <f>'Раздел 4'!E239</f>
        <v>0</v>
      </c>
      <c r="F157" s="79">
        <f>'Раздел 4'!F239</f>
        <v>4</v>
      </c>
      <c r="G157" s="79">
        <f>'Раздел 4'!G239</f>
        <v>25</v>
      </c>
      <c r="H157" s="79">
        <f>'Раздел 4'!H239</f>
        <v>0</v>
      </c>
      <c r="I157" s="79">
        <f>'Раздел 4'!I239</f>
        <v>0</v>
      </c>
      <c r="J157" s="79">
        <f>'Раздел 4'!J239</f>
        <v>0</v>
      </c>
      <c r="K157" s="79">
        <f>'Раздел 4'!K239</f>
        <v>0</v>
      </c>
      <c r="L157" s="79">
        <f>'Раздел 4'!L239</f>
        <v>0</v>
      </c>
      <c r="M157" s="79">
        <f>'Раздел 4'!M239</f>
        <v>9</v>
      </c>
      <c r="N157" s="79">
        <f>'Раздел 4'!N239</f>
        <v>0</v>
      </c>
      <c r="O157" s="79">
        <f>'Раздел 4'!O239</f>
        <v>2</v>
      </c>
      <c r="P157" s="79">
        <f>'Раздел 4'!P239</f>
        <v>7</v>
      </c>
      <c r="Q157" s="79">
        <f>'Раздел 4'!Q239</f>
        <v>6</v>
      </c>
      <c r="R157" s="79">
        <f>'Раздел 4'!R239</f>
        <v>0</v>
      </c>
      <c r="S157" s="79">
        <f>'Раздел 4'!S239</f>
        <v>0</v>
      </c>
      <c r="T157" s="79">
        <f>'Раздел 4'!T239</f>
        <v>6</v>
      </c>
      <c r="U157" s="79">
        <f>'Раздел 4'!U239</f>
        <v>0</v>
      </c>
      <c r="V157" s="79">
        <f>'Раздел 4'!V239</f>
        <v>0</v>
      </c>
      <c r="W157" s="79">
        <f>'Раздел 4'!W239</f>
        <v>0</v>
      </c>
      <c r="X157" s="79">
        <f>'Раздел 4'!X239</f>
        <v>0</v>
      </c>
      <c r="Y157" s="79">
        <f>'Раздел 4'!Y239</f>
        <v>0</v>
      </c>
      <c r="Z157" s="79">
        <f>'Раздел 4'!Z239</f>
        <v>0</v>
      </c>
    </row>
    <row r="158" spans="1:26" ht="21" x14ac:dyDescent="0.25">
      <c r="A158" s="56" t="s">
        <v>385</v>
      </c>
      <c r="B158" s="27" t="s">
        <v>457</v>
      </c>
      <c r="C158" s="79">
        <f>'Раздел 4'!C240</f>
        <v>92</v>
      </c>
      <c r="D158" s="79">
        <f>'Раздел 4'!D240</f>
        <v>90</v>
      </c>
      <c r="E158" s="79">
        <f>'Раздел 4'!E240</f>
        <v>10</v>
      </c>
      <c r="F158" s="79">
        <f>'Раздел 4'!F240</f>
        <v>16</v>
      </c>
      <c r="G158" s="79">
        <f>'Раздел 4'!G240</f>
        <v>64</v>
      </c>
      <c r="H158" s="79">
        <f>'Раздел 4'!H240</f>
        <v>2</v>
      </c>
      <c r="I158" s="79">
        <f>'Раздел 4'!I240</f>
        <v>0</v>
      </c>
      <c r="J158" s="79">
        <f>'Раздел 4'!J240</f>
        <v>0</v>
      </c>
      <c r="K158" s="79">
        <f>'Раздел 4'!K240</f>
        <v>2</v>
      </c>
      <c r="L158" s="79">
        <f>'Раздел 4'!L240</f>
        <v>0</v>
      </c>
      <c r="M158" s="79">
        <f>'Раздел 4'!M240</f>
        <v>26</v>
      </c>
      <c r="N158" s="79">
        <f>'Раздел 4'!N240</f>
        <v>4</v>
      </c>
      <c r="O158" s="79">
        <f>'Раздел 4'!O240</f>
        <v>2</v>
      </c>
      <c r="P158" s="79">
        <f>'Раздел 4'!P240</f>
        <v>20</v>
      </c>
      <c r="Q158" s="79">
        <f>'Раздел 4'!Q240</f>
        <v>8</v>
      </c>
      <c r="R158" s="79">
        <f>'Раздел 4'!R240</f>
        <v>1</v>
      </c>
      <c r="S158" s="79">
        <f>'Раздел 4'!S240</f>
        <v>3</v>
      </c>
      <c r="T158" s="79">
        <f>'Раздел 4'!T240</f>
        <v>4</v>
      </c>
      <c r="U158" s="79">
        <f>'Раздел 4'!U240</f>
        <v>0</v>
      </c>
      <c r="V158" s="79">
        <f>'Раздел 4'!V240</f>
        <v>0</v>
      </c>
      <c r="W158" s="79">
        <f>'Раздел 4'!W240</f>
        <v>0</v>
      </c>
      <c r="X158" s="79">
        <f>'Раздел 4'!X240</f>
        <v>0</v>
      </c>
      <c r="Y158" s="79">
        <f>'Раздел 4'!Y240</f>
        <v>0</v>
      </c>
      <c r="Z158" s="79">
        <f>'Раздел 4'!Z240</f>
        <v>0</v>
      </c>
    </row>
    <row r="159" spans="1:26" x14ac:dyDescent="0.25">
      <c r="A159" s="56" t="s">
        <v>393</v>
      </c>
      <c r="B159" s="27" t="s">
        <v>465</v>
      </c>
      <c r="C159" s="79">
        <f>'Раздел 4'!C244</f>
        <v>0</v>
      </c>
      <c r="D159" s="79">
        <f>'Раздел 4'!D244</f>
        <v>0</v>
      </c>
      <c r="E159" s="79">
        <f>'Раздел 4'!E244</f>
        <v>0</v>
      </c>
      <c r="F159" s="79">
        <f>'Раздел 4'!F244</f>
        <v>0</v>
      </c>
      <c r="G159" s="79">
        <f>'Раздел 4'!G244</f>
        <v>0</v>
      </c>
      <c r="H159" s="79">
        <f>'Раздел 4'!H244</f>
        <v>0</v>
      </c>
      <c r="I159" s="79">
        <f>'Раздел 4'!I244</f>
        <v>0</v>
      </c>
      <c r="J159" s="79">
        <f>'Раздел 4'!J244</f>
        <v>0</v>
      </c>
      <c r="K159" s="79">
        <f>'Раздел 4'!K244</f>
        <v>0</v>
      </c>
      <c r="L159" s="79">
        <f>'Раздел 4'!L244</f>
        <v>0</v>
      </c>
      <c r="M159" s="79">
        <f>'Раздел 4'!M244</f>
        <v>0</v>
      </c>
      <c r="N159" s="79">
        <f>'Раздел 4'!N244</f>
        <v>0</v>
      </c>
      <c r="O159" s="79">
        <f>'Раздел 4'!O244</f>
        <v>0</v>
      </c>
      <c r="P159" s="79">
        <f>'Раздел 4'!P244</f>
        <v>0</v>
      </c>
      <c r="Q159" s="79">
        <f>'Раздел 4'!Q244</f>
        <v>0</v>
      </c>
      <c r="R159" s="79">
        <f>'Раздел 4'!R244</f>
        <v>0</v>
      </c>
      <c r="S159" s="79">
        <f>'Раздел 4'!S244</f>
        <v>0</v>
      </c>
      <c r="T159" s="79">
        <f>'Раздел 4'!T244</f>
        <v>0</v>
      </c>
      <c r="U159" s="79">
        <f>'Раздел 4'!U244</f>
        <v>0</v>
      </c>
      <c r="V159" s="79">
        <f>'Раздел 4'!V244</f>
        <v>0</v>
      </c>
      <c r="W159" s="79">
        <f>'Раздел 4'!W244</f>
        <v>0</v>
      </c>
      <c r="X159" s="79">
        <f>'Раздел 4'!X244</f>
        <v>0</v>
      </c>
      <c r="Y159" s="79">
        <f>'Раздел 4'!Y244</f>
        <v>0</v>
      </c>
      <c r="Z159" s="79">
        <f>'Раздел 4'!Z244</f>
        <v>0</v>
      </c>
    </row>
    <row r="160" spans="1:26" x14ac:dyDescent="0.25">
      <c r="A160" s="56" t="s">
        <v>395</v>
      </c>
      <c r="B160" s="27" t="s">
        <v>466</v>
      </c>
      <c r="C160" s="79">
        <f>'Раздел 4'!C245</f>
        <v>0</v>
      </c>
      <c r="D160" s="79">
        <f>'Раздел 4'!D245</f>
        <v>0</v>
      </c>
      <c r="E160" s="79">
        <f>'Раздел 4'!E245</f>
        <v>0</v>
      </c>
      <c r="F160" s="79">
        <f>'Раздел 4'!F245</f>
        <v>0</v>
      </c>
      <c r="G160" s="79">
        <f>'Раздел 4'!G245</f>
        <v>0</v>
      </c>
      <c r="H160" s="79">
        <f>'Раздел 4'!H245</f>
        <v>0</v>
      </c>
      <c r="I160" s="79">
        <f>'Раздел 4'!I245</f>
        <v>0</v>
      </c>
      <c r="J160" s="79">
        <f>'Раздел 4'!J245</f>
        <v>0</v>
      </c>
      <c r="K160" s="79">
        <f>'Раздел 4'!K245</f>
        <v>0</v>
      </c>
      <c r="L160" s="79">
        <f>'Раздел 4'!L245</f>
        <v>0</v>
      </c>
      <c r="M160" s="79">
        <f>'Раздел 4'!M245</f>
        <v>0</v>
      </c>
      <c r="N160" s="79">
        <f>'Раздел 4'!N245</f>
        <v>0</v>
      </c>
      <c r="O160" s="79">
        <f>'Раздел 4'!O245</f>
        <v>0</v>
      </c>
      <c r="P160" s="79">
        <f>'Раздел 4'!P245</f>
        <v>0</v>
      </c>
      <c r="Q160" s="79">
        <f>'Раздел 4'!Q245</f>
        <v>0</v>
      </c>
      <c r="R160" s="79">
        <f>'Раздел 4'!R245</f>
        <v>0</v>
      </c>
      <c r="S160" s="79">
        <f>'Раздел 4'!S245</f>
        <v>0</v>
      </c>
      <c r="T160" s="79">
        <f>'Раздел 4'!T245</f>
        <v>0</v>
      </c>
      <c r="U160" s="79">
        <f>'Раздел 4'!U245</f>
        <v>0</v>
      </c>
      <c r="V160" s="79">
        <f>'Раздел 4'!V245</f>
        <v>0</v>
      </c>
      <c r="W160" s="79">
        <f>'Раздел 4'!W245</f>
        <v>0</v>
      </c>
      <c r="X160" s="79">
        <f>'Раздел 4'!X245</f>
        <v>0</v>
      </c>
      <c r="Y160" s="79">
        <f>'Раздел 4'!Y245</f>
        <v>0</v>
      </c>
      <c r="Z160" s="79">
        <f>'Раздел 4'!Z245</f>
        <v>0</v>
      </c>
    </row>
    <row r="161" spans="1:26" ht="31.5" x14ac:dyDescent="0.25">
      <c r="A161" s="56" t="s">
        <v>343</v>
      </c>
      <c r="B161" s="27" t="s">
        <v>468</v>
      </c>
      <c r="C161" s="79">
        <f>'Раздел 4'!C246</f>
        <v>0</v>
      </c>
      <c r="D161" s="79">
        <f>'Раздел 4'!D246</f>
        <v>0</v>
      </c>
      <c r="E161" s="79">
        <f>'Раздел 4'!E246</f>
        <v>0</v>
      </c>
      <c r="F161" s="79">
        <f>'Раздел 4'!F246</f>
        <v>0</v>
      </c>
      <c r="G161" s="79">
        <f>'Раздел 4'!G246</f>
        <v>0</v>
      </c>
      <c r="H161" s="79">
        <f>'Раздел 4'!H246</f>
        <v>0</v>
      </c>
      <c r="I161" s="79">
        <f>'Раздел 4'!I246</f>
        <v>0</v>
      </c>
      <c r="J161" s="79">
        <f>'Раздел 4'!J246</f>
        <v>0</v>
      </c>
      <c r="K161" s="79">
        <f>'Раздел 4'!K246</f>
        <v>0</v>
      </c>
      <c r="L161" s="79">
        <f>'Раздел 4'!L246</f>
        <v>0</v>
      </c>
      <c r="M161" s="79">
        <f>'Раздел 4'!M246</f>
        <v>0</v>
      </c>
      <c r="N161" s="79">
        <f>'Раздел 4'!N246</f>
        <v>0</v>
      </c>
      <c r="O161" s="79">
        <f>'Раздел 4'!O246</f>
        <v>0</v>
      </c>
      <c r="P161" s="79">
        <f>'Раздел 4'!P246</f>
        <v>0</v>
      </c>
      <c r="Q161" s="79">
        <f>'Раздел 4'!Q246</f>
        <v>0</v>
      </c>
      <c r="R161" s="79">
        <f>'Раздел 4'!R246</f>
        <v>0</v>
      </c>
      <c r="S161" s="79">
        <f>'Раздел 4'!S246</f>
        <v>0</v>
      </c>
      <c r="T161" s="79">
        <f>'Раздел 4'!T246</f>
        <v>0</v>
      </c>
      <c r="U161" s="79">
        <f>'Раздел 4'!U246</f>
        <v>0</v>
      </c>
      <c r="V161" s="79">
        <f>'Раздел 4'!V246</f>
        <v>0</v>
      </c>
      <c r="W161" s="79">
        <f>'Раздел 4'!W246</f>
        <v>0</v>
      </c>
      <c r="X161" s="79">
        <f>'Раздел 4'!X246</f>
        <v>0</v>
      </c>
      <c r="Y161" s="79">
        <f>'Раздел 4'!Y246</f>
        <v>0</v>
      </c>
      <c r="Z161" s="79">
        <f>'Раздел 4'!Z246</f>
        <v>0</v>
      </c>
    </row>
    <row r="162" spans="1:26" ht="21" x14ac:dyDescent="0.25">
      <c r="A162" s="56" t="s">
        <v>397</v>
      </c>
      <c r="B162" s="27" t="s">
        <v>469</v>
      </c>
      <c r="C162" s="79">
        <f>'Раздел 4'!C247</f>
        <v>23</v>
      </c>
      <c r="D162" s="79">
        <f>'Раздел 4'!D247</f>
        <v>23</v>
      </c>
      <c r="E162" s="79">
        <f>'Раздел 4'!E247</f>
        <v>0</v>
      </c>
      <c r="F162" s="79">
        <f>'Раздел 4'!F247</f>
        <v>1</v>
      </c>
      <c r="G162" s="79">
        <f>'Раздел 4'!G247</f>
        <v>22</v>
      </c>
      <c r="H162" s="79">
        <f>'Раздел 4'!H247</f>
        <v>0</v>
      </c>
      <c r="I162" s="79">
        <f>'Раздел 4'!I247</f>
        <v>0</v>
      </c>
      <c r="J162" s="79">
        <f>'Раздел 4'!J247</f>
        <v>0</v>
      </c>
      <c r="K162" s="79">
        <f>'Раздел 4'!K247</f>
        <v>0</v>
      </c>
      <c r="L162" s="79">
        <f>'Раздел 4'!L247</f>
        <v>0</v>
      </c>
      <c r="M162" s="79">
        <f>'Раздел 4'!M247</f>
        <v>18</v>
      </c>
      <c r="N162" s="79">
        <f>'Раздел 4'!N247</f>
        <v>0</v>
      </c>
      <c r="O162" s="79">
        <f>'Раздел 4'!O247</f>
        <v>1</v>
      </c>
      <c r="P162" s="79">
        <f>'Раздел 4'!P247</f>
        <v>17</v>
      </c>
      <c r="Q162" s="79">
        <f>'Раздел 4'!Q247</f>
        <v>1</v>
      </c>
      <c r="R162" s="79">
        <f>'Раздел 4'!R247</f>
        <v>0</v>
      </c>
      <c r="S162" s="79">
        <f>'Раздел 4'!S247</f>
        <v>0</v>
      </c>
      <c r="T162" s="79">
        <f>'Раздел 4'!T247</f>
        <v>1</v>
      </c>
      <c r="U162" s="79">
        <f>'Раздел 4'!U247</f>
        <v>0</v>
      </c>
      <c r="V162" s="79">
        <f>'Раздел 4'!V247</f>
        <v>0</v>
      </c>
      <c r="W162" s="79">
        <f>'Раздел 4'!W247</f>
        <v>0</v>
      </c>
      <c r="X162" s="79">
        <f>'Раздел 4'!X247</f>
        <v>0</v>
      </c>
      <c r="Y162" s="79">
        <f>'Раздел 4'!Y247</f>
        <v>0</v>
      </c>
      <c r="Z162" s="79">
        <f>'Раздел 4'!Z247</f>
        <v>0</v>
      </c>
    </row>
    <row r="163" spans="1:26" ht="21" x14ac:dyDescent="0.25">
      <c r="A163" s="56" t="s">
        <v>345</v>
      </c>
      <c r="B163" s="27" t="s">
        <v>478</v>
      </c>
      <c r="C163" s="79">
        <f>'Раздел 4'!C252</f>
        <v>0</v>
      </c>
      <c r="D163" s="79">
        <f>'Раздел 4'!D252</f>
        <v>0</v>
      </c>
      <c r="E163" s="79">
        <f>'Раздел 4'!E252</f>
        <v>0</v>
      </c>
      <c r="F163" s="79">
        <f>'Раздел 4'!F252</f>
        <v>0</v>
      </c>
      <c r="G163" s="79">
        <f>'Раздел 4'!G252</f>
        <v>0</v>
      </c>
      <c r="H163" s="79">
        <f>'Раздел 4'!H252</f>
        <v>0</v>
      </c>
      <c r="I163" s="79">
        <f>'Раздел 4'!I252</f>
        <v>0</v>
      </c>
      <c r="J163" s="79">
        <f>'Раздел 4'!J252</f>
        <v>0</v>
      </c>
      <c r="K163" s="79">
        <f>'Раздел 4'!K252</f>
        <v>0</v>
      </c>
      <c r="L163" s="79">
        <f>'Раздел 4'!L252</f>
        <v>0</v>
      </c>
      <c r="M163" s="79">
        <f>'Раздел 4'!M252</f>
        <v>0</v>
      </c>
      <c r="N163" s="79">
        <f>'Раздел 4'!N252</f>
        <v>0</v>
      </c>
      <c r="O163" s="79">
        <f>'Раздел 4'!O252</f>
        <v>0</v>
      </c>
      <c r="P163" s="79">
        <f>'Раздел 4'!P252</f>
        <v>0</v>
      </c>
      <c r="Q163" s="79">
        <f>'Раздел 4'!Q252</f>
        <v>0</v>
      </c>
      <c r="R163" s="79">
        <f>'Раздел 4'!R252</f>
        <v>0</v>
      </c>
      <c r="S163" s="79">
        <f>'Раздел 4'!S252</f>
        <v>0</v>
      </c>
      <c r="T163" s="79">
        <f>'Раздел 4'!T252</f>
        <v>0</v>
      </c>
      <c r="U163" s="79">
        <f>'Раздел 4'!U252</f>
        <v>0</v>
      </c>
      <c r="V163" s="79">
        <f>'Раздел 4'!V252</f>
        <v>0</v>
      </c>
      <c r="W163" s="79">
        <f>'Раздел 4'!W252</f>
        <v>0</v>
      </c>
      <c r="X163" s="79">
        <f>'Раздел 4'!X252</f>
        <v>0</v>
      </c>
      <c r="Y163" s="79">
        <f>'Раздел 4'!Y252</f>
        <v>0</v>
      </c>
      <c r="Z163" s="79">
        <f>'Раздел 4'!Z252</f>
        <v>0</v>
      </c>
    </row>
    <row r="164" spans="1:26" ht="21" x14ac:dyDescent="0.25">
      <c r="A164" s="56" t="s">
        <v>637</v>
      </c>
      <c r="B164" s="27" t="s">
        <v>480</v>
      </c>
      <c r="C164" s="79">
        <f>'Раздел 4'!C253</f>
        <v>0</v>
      </c>
      <c r="D164" s="79">
        <f>'Раздел 4'!D253</f>
        <v>0</v>
      </c>
      <c r="E164" s="79">
        <f>'Раздел 4'!E253</f>
        <v>0</v>
      </c>
      <c r="F164" s="79">
        <f>'Раздел 4'!F253</f>
        <v>0</v>
      </c>
      <c r="G164" s="79">
        <f>'Раздел 4'!G253</f>
        <v>0</v>
      </c>
      <c r="H164" s="79">
        <f>'Раздел 4'!H253</f>
        <v>0</v>
      </c>
      <c r="I164" s="79">
        <f>'Раздел 4'!I253</f>
        <v>0</v>
      </c>
      <c r="J164" s="79">
        <f>'Раздел 4'!J253</f>
        <v>0</v>
      </c>
      <c r="K164" s="79">
        <f>'Раздел 4'!K253</f>
        <v>0</v>
      </c>
      <c r="L164" s="79">
        <f>'Раздел 4'!L253</f>
        <v>0</v>
      </c>
      <c r="M164" s="79">
        <f>'Раздел 4'!M253</f>
        <v>0</v>
      </c>
      <c r="N164" s="79">
        <f>'Раздел 4'!N253</f>
        <v>0</v>
      </c>
      <c r="O164" s="79">
        <f>'Раздел 4'!O253</f>
        <v>0</v>
      </c>
      <c r="P164" s="79">
        <f>'Раздел 4'!P253</f>
        <v>0</v>
      </c>
      <c r="Q164" s="79">
        <f>'Раздел 4'!Q253</f>
        <v>0</v>
      </c>
      <c r="R164" s="79">
        <f>'Раздел 4'!R253</f>
        <v>0</v>
      </c>
      <c r="S164" s="79">
        <f>'Раздел 4'!S253</f>
        <v>0</v>
      </c>
      <c r="T164" s="79">
        <f>'Раздел 4'!T253</f>
        <v>0</v>
      </c>
      <c r="U164" s="79">
        <f>'Раздел 4'!U253</f>
        <v>0</v>
      </c>
      <c r="V164" s="79">
        <f>'Раздел 4'!V253</f>
        <v>0</v>
      </c>
      <c r="W164" s="79">
        <f>'Раздел 4'!W253</f>
        <v>0</v>
      </c>
      <c r="X164" s="79">
        <f>'Раздел 4'!X253</f>
        <v>0</v>
      </c>
      <c r="Y164" s="79">
        <f>'Раздел 4'!Y253</f>
        <v>0</v>
      </c>
      <c r="Z164" s="79">
        <f>'Раздел 4'!Z253</f>
        <v>0</v>
      </c>
    </row>
    <row r="165" spans="1:26" x14ac:dyDescent="0.25">
      <c r="A165" s="56" t="s">
        <v>403</v>
      </c>
      <c r="B165" s="27" t="s">
        <v>482</v>
      </c>
      <c r="C165" s="79">
        <f>'Раздел 4'!C254</f>
        <v>0</v>
      </c>
      <c r="D165" s="79">
        <f>'Раздел 4'!D254</f>
        <v>0</v>
      </c>
      <c r="E165" s="79">
        <f>'Раздел 4'!E254</f>
        <v>0</v>
      </c>
      <c r="F165" s="79">
        <f>'Раздел 4'!F254</f>
        <v>0</v>
      </c>
      <c r="G165" s="79">
        <f>'Раздел 4'!G254</f>
        <v>0</v>
      </c>
      <c r="H165" s="79">
        <f>'Раздел 4'!H254</f>
        <v>0</v>
      </c>
      <c r="I165" s="79">
        <f>'Раздел 4'!I254</f>
        <v>0</v>
      </c>
      <c r="J165" s="79">
        <f>'Раздел 4'!J254</f>
        <v>0</v>
      </c>
      <c r="K165" s="79">
        <f>'Раздел 4'!K254</f>
        <v>0</v>
      </c>
      <c r="L165" s="79">
        <f>'Раздел 4'!L254</f>
        <v>0</v>
      </c>
      <c r="M165" s="79">
        <f>'Раздел 4'!M254</f>
        <v>0</v>
      </c>
      <c r="N165" s="79">
        <f>'Раздел 4'!N254</f>
        <v>0</v>
      </c>
      <c r="O165" s="79">
        <f>'Раздел 4'!O254</f>
        <v>0</v>
      </c>
      <c r="P165" s="79">
        <f>'Раздел 4'!P254</f>
        <v>0</v>
      </c>
      <c r="Q165" s="79">
        <f>'Раздел 4'!Q254</f>
        <v>0</v>
      </c>
      <c r="R165" s="79">
        <f>'Раздел 4'!R254</f>
        <v>0</v>
      </c>
      <c r="S165" s="79">
        <f>'Раздел 4'!S254</f>
        <v>0</v>
      </c>
      <c r="T165" s="79">
        <f>'Раздел 4'!T254</f>
        <v>0</v>
      </c>
      <c r="U165" s="79">
        <f>'Раздел 4'!U254</f>
        <v>0</v>
      </c>
      <c r="V165" s="79">
        <f>'Раздел 4'!V254</f>
        <v>0</v>
      </c>
      <c r="W165" s="79">
        <f>'Раздел 4'!W254</f>
        <v>0</v>
      </c>
      <c r="X165" s="79">
        <f>'Раздел 4'!X254</f>
        <v>0</v>
      </c>
      <c r="Y165" s="79">
        <f>'Раздел 4'!Y254</f>
        <v>0</v>
      </c>
      <c r="Z165" s="79">
        <f>'Раздел 4'!Z254</f>
        <v>0</v>
      </c>
    </row>
    <row r="166" spans="1:26" x14ac:dyDescent="0.25">
      <c r="A166" s="56" t="s">
        <v>405</v>
      </c>
      <c r="B166" s="27" t="s">
        <v>484</v>
      </c>
      <c r="C166" s="79">
        <f>'Раздел 4'!C255</f>
        <v>0</v>
      </c>
      <c r="D166" s="79">
        <f>'Раздел 4'!D255</f>
        <v>0</v>
      </c>
      <c r="E166" s="79">
        <f>'Раздел 4'!E255</f>
        <v>0</v>
      </c>
      <c r="F166" s="79">
        <f>'Раздел 4'!F255</f>
        <v>0</v>
      </c>
      <c r="G166" s="79">
        <f>'Раздел 4'!G255</f>
        <v>0</v>
      </c>
      <c r="H166" s="79">
        <f>'Раздел 4'!H255</f>
        <v>0</v>
      </c>
      <c r="I166" s="79">
        <f>'Раздел 4'!I255</f>
        <v>0</v>
      </c>
      <c r="J166" s="79">
        <f>'Раздел 4'!J255</f>
        <v>0</v>
      </c>
      <c r="K166" s="79">
        <f>'Раздел 4'!K255</f>
        <v>0</v>
      </c>
      <c r="L166" s="79">
        <f>'Раздел 4'!L255</f>
        <v>0</v>
      </c>
      <c r="M166" s="79">
        <f>'Раздел 4'!M255</f>
        <v>0</v>
      </c>
      <c r="N166" s="79">
        <f>'Раздел 4'!N255</f>
        <v>0</v>
      </c>
      <c r="O166" s="79">
        <f>'Раздел 4'!O255</f>
        <v>0</v>
      </c>
      <c r="P166" s="79">
        <f>'Раздел 4'!P255</f>
        <v>0</v>
      </c>
      <c r="Q166" s="79">
        <f>'Раздел 4'!Q255</f>
        <v>0</v>
      </c>
      <c r="R166" s="79">
        <f>'Раздел 4'!R255</f>
        <v>0</v>
      </c>
      <c r="S166" s="79">
        <f>'Раздел 4'!S255</f>
        <v>0</v>
      </c>
      <c r="T166" s="79">
        <f>'Раздел 4'!T255</f>
        <v>0</v>
      </c>
      <c r="U166" s="79">
        <f>'Раздел 4'!U255</f>
        <v>0</v>
      </c>
      <c r="V166" s="79">
        <f>'Раздел 4'!V255</f>
        <v>0</v>
      </c>
      <c r="W166" s="79">
        <f>'Раздел 4'!W255</f>
        <v>0</v>
      </c>
      <c r="X166" s="79">
        <f>'Раздел 4'!X255</f>
        <v>0</v>
      </c>
      <c r="Y166" s="79">
        <f>'Раздел 4'!Y255</f>
        <v>0</v>
      </c>
      <c r="Z166" s="79">
        <f>'Раздел 4'!Z255</f>
        <v>0</v>
      </c>
    </row>
    <row r="167" spans="1:26" x14ac:dyDescent="0.25">
      <c r="A167" s="56" t="s">
        <v>407</v>
      </c>
      <c r="B167" s="27" t="s">
        <v>486</v>
      </c>
      <c r="C167" s="79">
        <f>'Раздел 4'!C256</f>
        <v>0</v>
      </c>
      <c r="D167" s="79">
        <f>'Раздел 4'!D256</f>
        <v>0</v>
      </c>
      <c r="E167" s="79">
        <f>'Раздел 4'!E256</f>
        <v>0</v>
      </c>
      <c r="F167" s="79">
        <f>'Раздел 4'!F256</f>
        <v>0</v>
      </c>
      <c r="G167" s="79">
        <f>'Раздел 4'!G256</f>
        <v>0</v>
      </c>
      <c r="H167" s="79">
        <f>'Раздел 4'!H256</f>
        <v>0</v>
      </c>
      <c r="I167" s="79">
        <f>'Раздел 4'!I256</f>
        <v>0</v>
      </c>
      <c r="J167" s="79">
        <f>'Раздел 4'!J256</f>
        <v>0</v>
      </c>
      <c r="K167" s="79">
        <f>'Раздел 4'!K256</f>
        <v>0</v>
      </c>
      <c r="L167" s="79">
        <f>'Раздел 4'!L256</f>
        <v>0</v>
      </c>
      <c r="M167" s="79">
        <f>'Раздел 4'!M256</f>
        <v>0</v>
      </c>
      <c r="N167" s="79">
        <f>'Раздел 4'!N256</f>
        <v>0</v>
      </c>
      <c r="O167" s="79">
        <f>'Раздел 4'!O256</f>
        <v>0</v>
      </c>
      <c r="P167" s="79">
        <f>'Раздел 4'!P256</f>
        <v>0</v>
      </c>
      <c r="Q167" s="79">
        <f>'Раздел 4'!Q256</f>
        <v>0</v>
      </c>
      <c r="R167" s="79">
        <f>'Раздел 4'!R256</f>
        <v>0</v>
      </c>
      <c r="S167" s="79">
        <f>'Раздел 4'!S256</f>
        <v>0</v>
      </c>
      <c r="T167" s="79">
        <f>'Раздел 4'!T256</f>
        <v>0</v>
      </c>
      <c r="U167" s="79">
        <f>'Раздел 4'!U256</f>
        <v>0</v>
      </c>
      <c r="V167" s="79">
        <f>'Раздел 4'!V256</f>
        <v>0</v>
      </c>
      <c r="W167" s="79">
        <f>'Раздел 4'!W256</f>
        <v>0</v>
      </c>
      <c r="X167" s="79">
        <f>'Раздел 4'!X256</f>
        <v>0</v>
      </c>
      <c r="Y167" s="79">
        <f>'Раздел 4'!Y256</f>
        <v>0</v>
      </c>
      <c r="Z167" s="79">
        <f>'Раздел 4'!Z256</f>
        <v>0</v>
      </c>
    </row>
    <row r="168" spans="1:26" x14ac:dyDescent="0.25">
      <c r="A168" s="56" t="s">
        <v>689</v>
      </c>
      <c r="B168" s="27" t="s">
        <v>488</v>
      </c>
      <c r="C168" s="79">
        <f>'Раздел 4'!C257</f>
        <v>65</v>
      </c>
      <c r="D168" s="79">
        <f>'Раздел 4'!D257</f>
        <v>65</v>
      </c>
      <c r="E168" s="79">
        <f>'Раздел 4'!E257</f>
        <v>0</v>
      </c>
      <c r="F168" s="79">
        <f>'Раздел 4'!F257</f>
        <v>12</v>
      </c>
      <c r="G168" s="79">
        <f>'Раздел 4'!G257</f>
        <v>53</v>
      </c>
      <c r="H168" s="79">
        <f>'Раздел 4'!H257</f>
        <v>0</v>
      </c>
      <c r="I168" s="79">
        <f>'Раздел 4'!I257</f>
        <v>0</v>
      </c>
      <c r="J168" s="79">
        <f>'Раздел 4'!J257</f>
        <v>0</v>
      </c>
      <c r="K168" s="79">
        <f>'Раздел 4'!K257</f>
        <v>0</v>
      </c>
      <c r="L168" s="79">
        <f>'Раздел 4'!L257</f>
        <v>0</v>
      </c>
      <c r="M168" s="79">
        <f>'Раздел 4'!M257</f>
        <v>45</v>
      </c>
      <c r="N168" s="79">
        <f>'Раздел 4'!N257</f>
        <v>0</v>
      </c>
      <c r="O168" s="79">
        <f>'Раздел 4'!O257</f>
        <v>8</v>
      </c>
      <c r="P168" s="79">
        <f>'Раздел 4'!P257</f>
        <v>37</v>
      </c>
      <c r="Q168" s="79">
        <f>'Раздел 4'!Q257</f>
        <v>2</v>
      </c>
      <c r="R168" s="79">
        <f>'Раздел 4'!R257</f>
        <v>0</v>
      </c>
      <c r="S168" s="79">
        <f>'Раздел 4'!S257</f>
        <v>0</v>
      </c>
      <c r="T168" s="79">
        <f>'Раздел 4'!T257</f>
        <v>2</v>
      </c>
      <c r="U168" s="79">
        <f>'Раздел 4'!U257</f>
        <v>0</v>
      </c>
      <c r="V168" s="79">
        <f>'Раздел 4'!V257</f>
        <v>0</v>
      </c>
      <c r="W168" s="79">
        <f>'Раздел 4'!W257</f>
        <v>0</v>
      </c>
      <c r="X168" s="79">
        <f>'Раздел 4'!X257</f>
        <v>0</v>
      </c>
      <c r="Y168" s="79">
        <f>'Раздел 4'!Y257</f>
        <v>0</v>
      </c>
      <c r="Z168" s="79">
        <f>'Раздел 4'!Z257</f>
        <v>0</v>
      </c>
    </row>
    <row r="169" spans="1:26" x14ac:dyDescent="0.25">
      <c r="A169" s="56" t="s">
        <v>411</v>
      </c>
      <c r="B169" s="27" t="s">
        <v>489</v>
      </c>
      <c r="C169" s="79">
        <f>'Раздел 4'!C258</f>
        <v>181</v>
      </c>
      <c r="D169" s="79">
        <f>'Раздел 4'!D258</f>
        <v>181</v>
      </c>
      <c r="E169" s="79">
        <f>'Раздел 4'!E258</f>
        <v>5</v>
      </c>
      <c r="F169" s="79">
        <f>'Раздел 4'!F258</f>
        <v>18</v>
      </c>
      <c r="G169" s="79">
        <f>'Раздел 4'!G258</f>
        <v>158</v>
      </c>
      <c r="H169" s="79">
        <f>'Раздел 4'!H258</f>
        <v>0</v>
      </c>
      <c r="I169" s="79">
        <f>'Раздел 4'!I258</f>
        <v>0</v>
      </c>
      <c r="J169" s="79">
        <f>'Раздел 4'!J258</f>
        <v>0</v>
      </c>
      <c r="K169" s="79">
        <f>'Раздел 4'!K258</f>
        <v>0</v>
      </c>
      <c r="L169" s="79">
        <f>'Раздел 4'!L258</f>
        <v>0</v>
      </c>
      <c r="M169" s="79">
        <f>'Раздел 4'!M258</f>
        <v>66</v>
      </c>
      <c r="N169" s="79">
        <f>'Раздел 4'!N258</f>
        <v>4</v>
      </c>
      <c r="O169" s="79">
        <f>'Раздел 4'!O258</f>
        <v>4</v>
      </c>
      <c r="P169" s="79">
        <f>'Раздел 4'!P258</f>
        <v>58</v>
      </c>
      <c r="Q169" s="79">
        <f>'Раздел 4'!Q258</f>
        <v>0</v>
      </c>
      <c r="R169" s="79">
        <f>'Раздел 4'!R258</f>
        <v>0</v>
      </c>
      <c r="S169" s="79">
        <f>'Раздел 4'!S258</f>
        <v>0</v>
      </c>
      <c r="T169" s="79">
        <f>'Раздел 4'!T258</f>
        <v>0</v>
      </c>
      <c r="U169" s="79">
        <f>'Раздел 4'!U258</f>
        <v>0</v>
      </c>
      <c r="V169" s="79">
        <f>'Раздел 4'!V258</f>
        <v>0</v>
      </c>
      <c r="W169" s="79">
        <f>'Раздел 4'!W258</f>
        <v>0</v>
      </c>
      <c r="X169" s="79">
        <f>'Раздел 4'!X258</f>
        <v>0</v>
      </c>
      <c r="Y169" s="79">
        <f>'Раздел 4'!Y258</f>
        <v>0</v>
      </c>
      <c r="Z169" s="79">
        <f>'Раздел 4'!Z258</f>
        <v>0</v>
      </c>
    </row>
    <row r="170" spans="1:26" x14ac:dyDescent="0.25">
      <c r="A170" s="56" t="s">
        <v>747</v>
      </c>
      <c r="B170" s="27" t="s">
        <v>491</v>
      </c>
      <c r="C170" s="79">
        <f>'Раздел 4'!C259</f>
        <v>5</v>
      </c>
      <c r="D170" s="79">
        <f>'Раздел 4'!D259</f>
        <v>5</v>
      </c>
      <c r="E170" s="79">
        <f>'Раздел 4'!E259</f>
        <v>0</v>
      </c>
      <c r="F170" s="79">
        <f>'Раздел 4'!F259</f>
        <v>0</v>
      </c>
      <c r="G170" s="79">
        <f>'Раздел 4'!G259</f>
        <v>5</v>
      </c>
      <c r="H170" s="79">
        <f>'Раздел 4'!H259</f>
        <v>0</v>
      </c>
      <c r="I170" s="79">
        <f>'Раздел 4'!I259</f>
        <v>0</v>
      </c>
      <c r="J170" s="79">
        <f>'Раздел 4'!J259</f>
        <v>0</v>
      </c>
      <c r="K170" s="79">
        <f>'Раздел 4'!K259</f>
        <v>0</v>
      </c>
      <c r="L170" s="79">
        <f>'Раздел 4'!L259</f>
        <v>0</v>
      </c>
      <c r="M170" s="79">
        <f>'Раздел 4'!M259</f>
        <v>5</v>
      </c>
      <c r="N170" s="79">
        <f>'Раздел 4'!N259</f>
        <v>0</v>
      </c>
      <c r="O170" s="79">
        <f>'Раздел 4'!O259</f>
        <v>0</v>
      </c>
      <c r="P170" s="79">
        <f>'Раздел 4'!P259</f>
        <v>5</v>
      </c>
      <c r="Q170" s="79">
        <f>'Раздел 4'!Q259</f>
        <v>0</v>
      </c>
      <c r="R170" s="79">
        <f>'Раздел 4'!R259</f>
        <v>0</v>
      </c>
      <c r="S170" s="79">
        <f>'Раздел 4'!S259</f>
        <v>0</v>
      </c>
      <c r="T170" s="79">
        <f>'Раздел 4'!T259</f>
        <v>0</v>
      </c>
      <c r="U170" s="79">
        <f>'Раздел 4'!U259</f>
        <v>0</v>
      </c>
      <c r="V170" s="79">
        <f>'Раздел 4'!V259</f>
        <v>0</v>
      </c>
      <c r="W170" s="79">
        <f>'Раздел 4'!W259</f>
        <v>0</v>
      </c>
      <c r="X170" s="79">
        <f>'Раздел 4'!X259</f>
        <v>0</v>
      </c>
      <c r="Y170" s="79">
        <f>'Раздел 4'!Y259</f>
        <v>0</v>
      </c>
      <c r="Z170" s="79">
        <f>'Раздел 4'!Z259</f>
        <v>0</v>
      </c>
    </row>
    <row r="171" spans="1:26" x14ac:dyDescent="0.25">
      <c r="A171" s="56" t="s">
        <v>748</v>
      </c>
      <c r="B171" s="27" t="s">
        <v>493</v>
      </c>
      <c r="C171" s="79">
        <f>'Раздел 4'!C260</f>
        <v>1240</v>
      </c>
      <c r="D171" s="79">
        <f>'Раздел 4'!D260</f>
        <v>1224</v>
      </c>
      <c r="E171" s="79">
        <f>'Раздел 4'!E260</f>
        <v>98</v>
      </c>
      <c r="F171" s="79">
        <f>'Раздел 4'!F260</f>
        <v>16</v>
      </c>
      <c r="G171" s="79">
        <f>'Раздел 4'!G260</f>
        <v>1110</v>
      </c>
      <c r="H171" s="79">
        <f>'Раздел 4'!H260</f>
        <v>16</v>
      </c>
      <c r="I171" s="79">
        <f>'Раздел 4'!I260</f>
        <v>0</v>
      </c>
      <c r="J171" s="79">
        <f>'Раздел 4'!J260</f>
        <v>0</v>
      </c>
      <c r="K171" s="79">
        <f>'Раздел 4'!K260</f>
        <v>16</v>
      </c>
      <c r="L171" s="79">
        <f>'Раздел 4'!L260</f>
        <v>0</v>
      </c>
      <c r="M171" s="79">
        <f>'Раздел 4'!M260</f>
        <v>611</v>
      </c>
      <c r="N171" s="79">
        <f>'Раздел 4'!N260</f>
        <v>32</v>
      </c>
      <c r="O171" s="79">
        <f>'Раздел 4'!O260</f>
        <v>13</v>
      </c>
      <c r="P171" s="79">
        <f>'Раздел 4'!P260</f>
        <v>566</v>
      </c>
      <c r="Q171" s="79">
        <f>'Раздел 4'!Q260</f>
        <v>14</v>
      </c>
      <c r="R171" s="79">
        <f>'Раздел 4'!R260</f>
        <v>4</v>
      </c>
      <c r="S171" s="79">
        <f>'Раздел 4'!S260</f>
        <v>0</v>
      </c>
      <c r="T171" s="79">
        <f>'Раздел 4'!T260</f>
        <v>10</v>
      </c>
      <c r="U171" s="79">
        <f>'Раздел 4'!U260</f>
        <v>3</v>
      </c>
      <c r="V171" s="79">
        <f>'Раздел 4'!V260</f>
        <v>0</v>
      </c>
      <c r="W171" s="79">
        <f>'Раздел 4'!W260</f>
        <v>0</v>
      </c>
      <c r="X171" s="79">
        <f>'Раздел 4'!X260</f>
        <v>3</v>
      </c>
      <c r="Y171" s="79">
        <f>'Раздел 4'!Y260</f>
        <v>0</v>
      </c>
      <c r="Z171" s="79">
        <f>'Раздел 4'!Z260</f>
        <v>3</v>
      </c>
    </row>
    <row r="172" spans="1:26" x14ac:dyDescent="0.25">
      <c r="A172" s="59" t="s">
        <v>415</v>
      </c>
      <c r="B172" s="27" t="s">
        <v>495</v>
      </c>
      <c r="C172" s="79">
        <f>'Раздел 4'!C261</f>
        <v>10</v>
      </c>
      <c r="D172" s="79">
        <f>'Раздел 4'!D261</f>
        <v>10</v>
      </c>
      <c r="E172" s="79">
        <f>'Раздел 4'!E261</f>
        <v>0</v>
      </c>
      <c r="F172" s="79">
        <f>'Раздел 4'!F261</f>
        <v>0</v>
      </c>
      <c r="G172" s="79">
        <f>'Раздел 4'!G261</f>
        <v>10</v>
      </c>
      <c r="H172" s="79">
        <f>'Раздел 4'!H261</f>
        <v>0</v>
      </c>
      <c r="I172" s="79">
        <f>'Раздел 4'!I261</f>
        <v>0</v>
      </c>
      <c r="J172" s="79">
        <f>'Раздел 4'!J261</f>
        <v>0</v>
      </c>
      <c r="K172" s="79">
        <f>'Раздел 4'!K261</f>
        <v>0</v>
      </c>
      <c r="L172" s="79">
        <f>'Раздел 4'!L261</f>
        <v>0</v>
      </c>
      <c r="M172" s="79">
        <f>'Раздел 4'!M261</f>
        <v>8</v>
      </c>
      <c r="N172" s="79">
        <f>'Раздел 4'!N261</f>
        <v>0</v>
      </c>
      <c r="O172" s="79">
        <f>'Раздел 4'!O261</f>
        <v>0</v>
      </c>
      <c r="P172" s="79">
        <f>'Раздел 4'!P261</f>
        <v>8</v>
      </c>
      <c r="Q172" s="79">
        <f>'Раздел 4'!Q261</f>
        <v>0</v>
      </c>
      <c r="R172" s="79">
        <f>'Раздел 4'!R261</f>
        <v>0</v>
      </c>
      <c r="S172" s="79">
        <f>'Раздел 4'!S261</f>
        <v>0</v>
      </c>
      <c r="T172" s="79">
        <f>'Раздел 4'!T261</f>
        <v>0</v>
      </c>
      <c r="U172" s="79">
        <f>'Раздел 4'!U261</f>
        <v>0</v>
      </c>
      <c r="V172" s="79">
        <f>'Раздел 4'!V261</f>
        <v>0</v>
      </c>
      <c r="W172" s="79">
        <f>'Раздел 4'!W261</f>
        <v>0</v>
      </c>
      <c r="X172" s="79">
        <f>'Раздел 4'!X261</f>
        <v>0</v>
      </c>
      <c r="Y172" s="79">
        <f>'Раздел 4'!Y261</f>
        <v>0</v>
      </c>
      <c r="Z172" s="79">
        <f>'Раздел 4'!Z261</f>
        <v>0</v>
      </c>
    </row>
    <row r="173" spans="1:26" x14ac:dyDescent="0.25">
      <c r="A173" s="56" t="s">
        <v>417</v>
      </c>
      <c r="B173" s="27" t="s">
        <v>497</v>
      </c>
      <c r="C173" s="79">
        <f>'Раздел 4'!C262</f>
        <v>0</v>
      </c>
      <c r="D173" s="79">
        <f>'Раздел 4'!D262</f>
        <v>0</v>
      </c>
      <c r="E173" s="79">
        <f>'Раздел 4'!E262</f>
        <v>0</v>
      </c>
      <c r="F173" s="79">
        <f>'Раздел 4'!F262</f>
        <v>0</v>
      </c>
      <c r="G173" s="79">
        <f>'Раздел 4'!G262</f>
        <v>0</v>
      </c>
      <c r="H173" s="79">
        <f>'Раздел 4'!H262</f>
        <v>0</v>
      </c>
      <c r="I173" s="79">
        <f>'Раздел 4'!I262</f>
        <v>0</v>
      </c>
      <c r="J173" s="79">
        <f>'Раздел 4'!J262</f>
        <v>0</v>
      </c>
      <c r="K173" s="79">
        <f>'Раздел 4'!K262</f>
        <v>0</v>
      </c>
      <c r="L173" s="79">
        <f>'Раздел 4'!L262</f>
        <v>0</v>
      </c>
      <c r="M173" s="79">
        <f>'Раздел 4'!M262</f>
        <v>0</v>
      </c>
      <c r="N173" s="79">
        <f>'Раздел 4'!N262</f>
        <v>0</v>
      </c>
      <c r="O173" s="79">
        <f>'Раздел 4'!O262</f>
        <v>0</v>
      </c>
      <c r="P173" s="79">
        <f>'Раздел 4'!P262</f>
        <v>0</v>
      </c>
      <c r="Q173" s="79">
        <f>'Раздел 4'!Q262</f>
        <v>0</v>
      </c>
      <c r="R173" s="79">
        <f>'Раздел 4'!R262</f>
        <v>0</v>
      </c>
      <c r="S173" s="79">
        <f>'Раздел 4'!S262</f>
        <v>0</v>
      </c>
      <c r="T173" s="79">
        <f>'Раздел 4'!T262</f>
        <v>0</v>
      </c>
      <c r="U173" s="79">
        <f>'Раздел 4'!U262</f>
        <v>0</v>
      </c>
      <c r="V173" s="79">
        <f>'Раздел 4'!V262</f>
        <v>0</v>
      </c>
      <c r="W173" s="79">
        <f>'Раздел 4'!W262</f>
        <v>0</v>
      </c>
      <c r="X173" s="79">
        <f>'Раздел 4'!X262</f>
        <v>0</v>
      </c>
      <c r="Y173" s="79">
        <f>'Раздел 4'!Y262</f>
        <v>0</v>
      </c>
      <c r="Z173" s="79">
        <f>'Раздел 4'!Z262</f>
        <v>0</v>
      </c>
    </row>
    <row r="174" spans="1:26" x14ac:dyDescent="0.25">
      <c r="A174" s="56" t="s">
        <v>419</v>
      </c>
      <c r="B174" s="27" t="s">
        <v>499</v>
      </c>
      <c r="C174" s="79">
        <f>'Раздел 4'!C263</f>
        <v>0</v>
      </c>
      <c r="D174" s="79">
        <f>'Раздел 4'!D263</f>
        <v>0</v>
      </c>
      <c r="E174" s="79">
        <f>'Раздел 4'!E263</f>
        <v>0</v>
      </c>
      <c r="F174" s="79">
        <f>'Раздел 4'!F263</f>
        <v>0</v>
      </c>
      <c r="G174" s="79">
        <f>'Раздел 4'!G263</f>
        <v>0</v>
      </c>
      <c r="H174" s="79">
        <f>'Раздел 4'!H263</f>
        <v>0</v>
      </c>
      <c r="I174" s="79">
        <f>'Раздел 4'!I263</f>
        <v>0</v>
      </c>
      <c r="J174" s="79">
        <f>'Раздел 4'!J263</f>
        <v>0</v>
      </c>
      <c r="K174" s="79">
        <f>'Раздел 4'!K263</f>
        <v>0</v>
      </c>
      <c r="L174" s="79">
        <f>'Раздел 4'!L263</f>
        <v>0</v>
      </c>
      <c r="M174" s="79">
        <f>'Раздел 4'!M263</f>
        <v>0</v>
      </c>
      <c r="N174" s="79">
        <f>'Раздел 4'!N263</f>
        <v>0</v>
      </c>
      <c r="O174" s="79">
        <f>'Раздел 4'!O263</f>
        <v>0</v>
      </c>
      <c r="P174" s="79">
        <f>'Раздел 4'!P263</f>
        <v>0</v>
      </c>
      <c r="Q174" s="79">
        <f>'Раздел 4'!Q263</f>
        <v>0</v>
      </c>
      <c r="R174" s="79">
        <f>'Раздел 4'!R263</f>
        <v>0</v>
      </c>
      <c r="S174" s="79">
        <f>'Раздел 4'!S263</f>
        <v>0</v>
      </c>
      <c r="T174" s="79">
        <f>'Раздел 4'!T263</f>
        <v>0</v>
      </c>
      <c r="U174" s="79">
        <f>'Раздел 4'!U263</f>
        <v>0</v>
      </c>
      <c r="V174" s="79">
        <f>'Раздел 4'!V263</f>
        <v>0</v>
      </c>
      <c r="W174" s="79">
        <f>'Раздел 4'!W263</f>
        <v>0</v>
      </c>
      <c r="X174" s="79">
        <f>'Раздел 4'!X263</f>
        <v>0</v>
      </c>
      <c r="Y174" s="79">
        <f>'Раздел 4'!Y263</f>
        <v>0</v>
      </c>
      <c r="Z174" s="79">
        <f>'Раздел 4'!Z263</f>
        <v>0</v>
      </c>
    </row>
    <row r="175" spans="1:26" x14ac:dyDescent="0.25">
      <c r="A175" s="56" t="s">
        <v>421</v>
      </c>
      <c r="B175" s="27" t="s">
        <v>501</v>
      </c>
      <c r="C175" s="79">
        <f>'Раздел 4'!C264</f>
        <v>205</v>
      </c>
      <c r="D175" s="79">
        <f>'Раздел 4'!D264</f>
        <v>198</v>
      </c>
      <c r="E175" s="79">
        <f>'Раздел 4'!E264</f>
        <v>29</v>
      </c>
      <c r="F175" s="79">
        <f>'Раздел 4'!F264</f>
        <v>16</v>
      </c>
      <c r="G175" s="79">
        <f>'Раздел 4'!G264</f>
        <v>153</v>
      </c>
      <c r="H175" s="79">
        <f>'Раздел 4'!H264</f>
        <v>7</v>
      </c>
      <c r="I175" s="79">
        <f>'Раздел 4'!I264</f>
        <v>0</v>
      </c>
      <c r="J175" s="79">
        <f>'Раздел 4'!J264</f>
        <v>1</v>
      </c>
      <c r="K175" s="79">
        <f>'Раздел 4'!K264</f>
        <v>6</v>
      </c>
      <c r="L175" s="79">
        <f>'Раздел 4'!L264</f>
        <v>0</v>
      </c>
      <c r="M175" s="79">
        <f>'Раздел 4'!M264</f>
        <v>135</v>
      </c>
      <c r="N175" s="79">
        <f>'Раздел 4'!N264</f>
        <v>7</v>
      </c>
      <c r="O175" s="79">
        <f>'Раздел 4'!O264</f>
        <v>14</v>
      </c>
      <c r="P175" s="79">
        <f>'Раздел 4'!P264</f>
        <v>114</v>
      </c>
      <c r="Q175" s="79">
        <f>'Раздел 4'!Q264</f>
        <v>3</v>
      </c>
      <c r="R175" s="79">
        <f>'Раздел 4'!R264</f>
        <v>2</v>
      </c>
      <c r="S175" s="79">
        <f>'Раздел 4'!S264</f>
        <v>1</v>
      </c>
      <c r="T175" s="79">
        <f>'Раздел 4'!T264</f>
        <v>0</v>
      </c>
      <c r="U175" s="79">
        <f>'Раздел 4'!U264</f>
        <v>0</v>
      </c>
      <c r="V175" s="79">
        <f>'Раздел 4'!V264</f>
        <v>0</v>
      </c>
      <c r="W175" s="79">
        <f>'Раздел 4'!W264</f>
        <v>0</v>
      </c>
      <c r="X175" s="79">
        <f>'Раздел 4'!X264</f>
        <v>0</v>
      </c>
      <c r="Y175" s="79">
        <f>'Раздел 4'!Y264</f>
        <v>0</v>
      </c>
      <c r="Z175" s="79">
        <f>'Раздел 4'!Z264</f>
        <v>0</v>
      </c>
    </row>
    <row r="176" spans="1:26" x14ac:dyDescent="0.25">
      <c r="A176" s="56" t="s">
        <v>423</v>
      </c>
      <c r="B176" s="27" t="s">
        <v>503</v>
      </c>
      <c r="C176" s="79">
        <f>'Раздел 4'!C265</f>
        <v>102</v>
      </c>
      <c r="D176" s="79">
        <f>'Раздел 4'!D265</f>
        <v>88</v>
      </c>
      <c r="E176" s="79">
        <f>'Раздел 4'!E265</f>
        <v>13</v>
      </c>
      <c r="F176" s="79">
        <f>'Раздел 4'!F265</f>
        <v>10</v>
      </c>
      <c r="G176" s="79">
        <f>'Раздел 4'!G265</f>
        <v>65</v>
      </c>
      <c r="H176" s="79">
        <f>'Раздел 4'!H265</f>
        <v>14</v>
      </c>
      <c r="I176" s="79">
        <f>'Раздел 4'!I265</f>
        <v>0</v>
      </c>
      <c r="J176" s="79">
        <f>'Раздел 4'!J265</f>
        <v>3</v>
      </c>
      <c r="K176" s="79">
        <f>'Раздел 4'!K265</f>
        <v>11</v>
      </c>
      <c r="L176" s="79">
        <f>'Раздел 4'!L265</f>
        <v>0</v>
      </c>
      <c r="M176" s="79">
        <f>'Раздел 4'!M265</f>
        <v>42</v>
      </c>
      <c r="N176" s="79">
        <f>'Раздел 4'!N265</f>
        <v>3</v>
      </c>
      <c r="O176" s="79">
        <f>'Раздел 4'!O265</f>
        <v>6</v>
      </c>
      <c r="P176" s="79">
        <f>'Раздел 4'!P265</f>
        <v>33</v>
      </c>
      <c r="Q176" s="79">
        <f>'Раздел 4'!Q265</f>
        <v>0</v>
      </c>
      <c r="R176" s="79">
        <f>'Раздел 4'!R265</f>
        <v>0</v>
      </c>
      <c r="S176" s="79">
        <f>'Раздел 4'!S265</f>
        <v>0</v>
      </c>
      <c r="T176" s="79">
        <f>'Раздел 4'!T265</f>
        <v>0</v>
      </c>
      <c r="U176" s="79">
        <f>'Раздел 4'!U265</f>
        <v>4</v>
      </c>
      <c r="V176" s="79">
        <f>'Раздел 4'!V265</f>
        <v>0</v>
      </c>
      <c r="W176" s="79">
        <f>'Раздел 4'!W265</f>
        <v>3</v>
      </c>
      <c r="X176" s="79">
        <f>'Раздел 4'!X265</f>
        <v>1</v>
      </c>
      <c r="Y176" s="79">
        <f>'Раздел 4'!Y265</f>
        <v>0</v>
      </c>
      <c r="Z176" s="79">
        <f>'Раздел 4'!Z265</f>
        <v>0</v>
      </c>
    </row>
    <row r="177" spans="1:26" x14ac:dyDescent="0.25">
      <c r="A177" s="56" t="s">
        <v>425</v>
      </c>
      <c r="B177" s="27" t="s">
        <v>505</v>
      </c>
      <c r="C177" s="79">
        <f>'Раздел 4'!C266</f>
        <v>409</v>
      </c>
      <c r="D177" s="79">
        <f>'Раздел 4'!D266</f>
        <v>409</v>
      </c>
      <c r="E177" s="79">
        <f>'Раздел 4'!E266</f>
        <v>50</v>
      </c>
      <c r="F177" s="79">
        <f>'Раздел 4'!F266</f>
        <v>47</v>
      </c>
      <c r="G177" s="79">
        <f>'Раздел 4'!G266</f>
        <v>312</v>
      </c>
      <c r="H177" s="79">
        <f>'Раздел 4'!H266</f>
        <v>0</v>
      </c>
      <c r="I177" s="79">
        <f>'Раздел 4'!I266</f>
        <v>0</v>
      </c>
      <c r="J177" s="79">
        <f>'Раздел 4'!J266</f>
        <v>0</v>
      </c>
      <c r="K177" s="79">
        <f>'Раздел 4'!K266</f>
        <v>0</v>
      </c>
      <c r="L177" s="79">
        <f>'Раздел 4'!L266</f>
        <v>0</v>
      </c>
      <c r="M177" s="79">
        <f>'Раздел 4'!M266</f>
        <v>336</v>
      </c>
      <c r="N177" s="79">
        <f>'Раздел 4'!N266</f>
        <v>17</v>
      </c>
      <c r="O177" s="79">
        <f>'Раздел 4'!O266</f>
        <v>28</v>
      </c>
      <c r="P177" s="79">
        <f>'Раздел 4'!P266</f>
        <v>291</v>
      </c>
      <c r="Q177" s="79">
        <f>'Раздел 4'!Q266</f>
        <v>17</v>
      </c>
      <c r="R177" s="79">
        <f>'Раздел 4'!R266</f>
        <v>4</v>
      </c>
      <c r="S177" s="79">
        <f>'Раздел 4'!S266</f>
        <v>8</v>
      </c>
      <c r="T177" s="79">
        <f>'Раздел 4'!T266</f>
        <v>5</v>
      </c>
      <c r="U177" s="79">
        <f>'Раздел 4'!U266</f>
        <v>0</v>
      </c>
      <c r="V177" s="79">
        <f>'Раздел 4'!V266</f>
        <v>0</v>
      </c>
      <c r="W177" s="79">
        <f>'Раздел 4'!W266</f>
        <v>0</v>
      </c>
      <c r="X177" s="79">
        <f>'Раздел 4'!X266</f>
        <v>0</v>
      </c>
      <c r="Y177" s="79">
        <f>'Раздел 4'!Y266</f>
        <v>0</v>
      </c>
      <c r="Z177" s="79">
        <f>'Раздел 4'!Z266</f>
        <v>0</v>
      </c>
    </row>
    <row r="178" spans="1:26" x14ac:dyDescent="0.25">
      <c r="A178" s="56" t="s">
        <v>427</v>
      </c>
      <c r="B178" s="27" t="s">
        <v>507</v>
      </c>
      <c r="C178" s="79">
        <f>'Раздел 4'!C267</f>
        <v>64</v>
      </c>
      <c r="D178" s="79">
        <f>'Раздел 4'!D267</f>
        <v>64</v>
      </c>
      <c r="E178" s="79">
        <f>'Раздел 4'!E267</f>
        <v>3</v>
      </c>
      <c r="F178" s="79">
        <f>'Раздел 4'!F267</f>
        <v>11</v>
      </c>
      <c r="G178" s="79">
        <f>'Раздел 4'!G267</f>
        <v>50</v>
      </c>
      <c r="H178" s="79">
        <f>'Раздел 4'!H267</f>
        <v>0</v>
      </c>
      <c r="I178" s="79">
        <f>'Раздел 4'!I267</f>
        <v>0</v>
      </c>
      <c r="J178" s="79">
        <f>'Раздел 4'!J267</f>
        <v>0</v>
      </c>
      <c r="K178" s="79">
        <f>'Раздел 4'!K267</f>
        <v>0</v>
      </c>
      <c r="L178" s="79">
        <f>'Раздел 4'!L267</f>
        <v>0</v>
      </c>
      <c r="M178" s="79">
        <f>'Раздел 4'!M267</f>
        <v>52</v>
      </c>
      <c r="N178" s="79">
        <f>'Раздел 4'!N267</f>
        <v>2</v>
      </c>
      <c r="O178" s="79">
        <f>'Раздел 4'!O267</f>
        <v>11</v>
      </c>
      <c r="P178" s="79">
        <f>'Раздел 4'!P267</f>
        <v>39</v>
      </c>
      <c r="Q178" s="79">
        <f>'Раздел 4'!Q267</f>
        <v>1</v>
      </c>
      <c r="R178" s="79">
        <f>'Раздел 4'!R267</f>
        <v>0</v>
      </c>
      <c r="S178" s="79">
        <f>'Раздел 4'!S267</f>
        <v>0</v>
      </c>
      <c r="T178" s="79">
        <f>'Раздел 4'!T267</f>
        <v>1</v>
      </c>
      <c r="U178" s="79">
        <f>'Раздел 4'!U267</f>
        <v>0</v>
      </c>
      <c r="V178" s="79">
        <f>'Раздел 4'!V267</f>
        <v>0</v>
      </c>
      <c r="W178" s="79">
        <f>'Раздел 4'!W267</f>
        <v>0</v>
      </c>
      <c r="X178" s="79">
        <f>'Раздел 4'!X267</f>
        <v>0</v>
      </c>
      <c r="Y178" s="79">
        <f>'Раздел 4'!Y267</f>
        <v>0</v>
      </c>
      <c r="Z178" s="79">
        <f>'Раздел 4'!Z267</f>
        <v>0</v>
      </c>
    </row>
    <row r="179" spans="1:26" ht="21" x14ac:dyDescent="0.25">
      <c r="A179" s="56" t="s">
        <v>437</v>
      </c>
      <c r="B179" s="27" t="s">
        <v>515</v>
      </c>
      <c r="C179" s="79">
        <f>'Раздел 4'!C272</f>
        <v>120</v>
      </c>
      <c r="D179" s="79">
        <f>'Раздел 4'!D272</f>
        <v>120</v>
      </c>
      <c r="E179" s="79">
        <f>'Раздел 4'!E272</f>
        <v>4</v>
      </c>
      <c r="F179" s="79">
        <f>'Раздел 4'!F272</f>
        <v>9</v>
      </c>
      <c r="G179" s="79">
        <f>'Раздел 4'!G272</f>
        <v>107</v>
      </c>
      <c r="H179" s="79">
        <f>'Раздел 4'!H272</f>
        <v>0</v>
      </c>
      <c r="I179" s="79">
        <f>'Раздел 4'!I272</f>
        <v>0</v>
      </c>
      <c r="J179" s="79">
        <f>'Раздел 4'!J272</f>
        <v>0</v>
      </c>
      <c r="K179" s="79">
        <f>'Раздел 4'!K272</f>
        <v>0</v>
      </c>
      <c r="L179" s="79">
        <f>'Раздел 4'!L272</f>
        <v>0</v>
      </c>
      <c r="M179" s="79">
        <f>'Раздел 4'!M272</f>
        <v>64</v>
      </c>
      <c r="N179" s="79">
        <f>'Раздел 4'!N272</f>
        <v>1</v>
      </c>
      <c r="O179" s="79">
        <f>'Раздел 4'!O272</f>
        <v>2</v>
      </c>
      <c r="P179" s="79">
        <f>'Раздел 4'!P272</f>
        <v>61</v>
      </c>
      <c r="Q179" s="79">
        <f>'Раздел 4'!Q272</f>
        <v>0</v>
      </c>
      <c r="R179" s="79">
        <f>'Раздел 4'!R272</f>
        <v>0</v>
      </c>
      <c r="S179" s="79">
        <f>'Раздел 4'!S272</f>
        <v>0</v>
      </c>
      <c r="T179" s="79">
        <f>'Раздел 4'!T272</f>
        <v>0</v>
      </c>
      <c r="U179" s="79">
        <f>'Раздел 4'!U272</f>
        <v>0</v>
      </c>
      <c r="V179" s="79">
        <f>'Раздел 4'!V272</f>
        <v>0</v>
      </c>
      <c r="W179" s="79">
        <f>'Раздел 4'!W272</f>
        <v>0</v>
      </c>
      <c r="X179" s="79">
        <f>'Раздел 4'!X272</f>
        <v>0</v>
      </c>
      <c r="Y179" s="79">
        <f>'Раздел 4'!Y272</f>
        <v>0</v>
      </c>
      <c r="Z179" s="79">
        <f>'Раздел 4'!Z272</f>
        <v>0</v>
      </c>
    </row>
    <row r="180" spans="1:26" ht="42" x14ac:dyDescent="0.25">
      <c r="A180" s="56" t="s">
        <v>872</v>
      </c>
      <c r="B180" s="27" t="s">
        <v>517</v>
      </c>
      <c r="C180" s="79">
        <f>'Раздел 4'!C273</f>
        <v>0</v>
      </c>
      <c r="D180" s="79">
        <f>'Раздел 4'!D273</f>
        <v>0</v>
      </c>
      <c r="E180" s="79">
        <f>'Раздел 4'!E273</f>
        <v>0</v>
      </c>
      <c r="F180" s="79">
        <f>'Раздел 4'!F273</f>
        <v>0</v>
      </c>
      <c r="G180" s="79">
        <f>'Раздел 4'!G273</f>
        <v>0</v>
      </c>
      <c r="H180" s="79">
        <f>'Раздел 4'!H273</f>
        <v>0</v>
      </c>
      <c r="I180" s="79">
        <f>'Раздел 4'!I273</f>
        <v>0</v>
      </c>
      <c r="J180" s="79">
        <f>'Раздел 4'!J273</f>
        <v>0</v>
      </c>
      <c r="K180" s="79">
        <f>'Раздел 4'!K273</f>
        <v>0</v>
      </c>
      <c r="L180" s="79">
        <f>'Раздел 4'!L273</f>
        <v>0</v>
      </c>
      <c r="M180" s="79">
        <f>'Раздел 4'!M273</f>
        <v>0</v>
      </c>
      <c r="N180" s="79">
        <f>'Раздел 4'!N273</f>
        <v>0</v>
      </c>
      <c r="O180" s="79">
        <f>'Раздел 4'!O273</f>
        <v>0</v>
      </c>
      <c r="P180" s="79">
        <f>'Раздел 4'!P273</f>
        <v>0</v>
      </c>
      <c r="Q180" s="79">
        <f>'Раздел 4'!Q273</f>
        <v>0</v>
      </c>
      <c r="R180" s="79">
        <f>'Раздел 4'!R273</f>
        <v>0</v>
      </c>
      <c r="S180" s="79">
        <f>'Раздел 4'!S273</f>
        <v>0</v>
      </c>
      <c r="T180" s="79">
        <f>'Раздел 4'!T273</f>
        <v>0</v>
      </c>
      <c r="U180" s="79">
        <f>'Раздел 4'!U273</f>
        <v>0</v>
      </c>
      <c r="V180" s="79">
        <f>'Раздел 4'!V273</f>
        <v>0</v>
      </c>
      <c r="W180" s="79">
        <f>'Раздел 4'!W273</f>
        <v>0</v>
      </c>
      <c r="X180" s="79">
        <f>'Раздел 4'!X273</f>
        <v>0</v>
      </c>
      <c r="Y180" s="79">
        <f>'Раздел 4'!Y273</f>
        <v>0</v>
      </c>
      <c r="Z180" s="79">
        <f>'Раздел 4'!Z273</f>
        <v>0</v>
      </c>
    </row>
    <row r="181" spans="1:26" x14ac:dyDescent="0.25">
      <c r="A181" s="56" t="s">
        <v>439</v>
      </c>
      <c r="B181" s="27" t="s">
        <v>526</v>
      </c>
      <c r="C181" s="79">
        <f>'Раздел 4'!C279</f>
        <v>0</v>
      </c>
      <c r="D181" s="79">
        <f>'Раздел 4'!D279</f>
        <v>0</v>
      </c>
      <c r="E181" s="79">
        <f>'Раздел 4'!E279</f>
        <v>0</v>
      </c>
      <c r="F181" s="79">
        <f>'Раздел 4'!F279</f>
        <v>0</v>
      </c>
      <c r="G181" s="79">
        <f>'Раздел 4'!G279</f>
        <v>0</v>
      </c>
      <c r="H181" s="79">
        <f>'Раздел 4'!H279</f>
        <v>0</v>
      </c>
      <c r="I181" s="79">
        <f>'Раздел 4'!I279</f>
        <v>0</v>
      </c>
      <c r="J181" s="79">
        <f>'Раздел 4'!J279</f>
        <v>0</v>
      </c>
      <c r="K181" s="79">
        <f>'Раздел 4'!K279</f>
        <v>0</v>
      </c>
      <c r="L181" s="79">
        <f>'Раздел 4'!L279</f>
        <v>0</v>
      </c>
      <c r="M181" s="79">
        <f>'Раздел 4'!M279</f>
        <v>0</v>
      </c>
      <c r="N181" s="79">
        <f>'Раздел 4'!N279</f>
        <v>0</v>
      </c>
      <c r="O181" s="79">
        <f>'Раздел 4'!O279</f>
        <v>0</v>
      </c>
      <c r="P181" s="79">
        <f>'Раздел 4'!P279</f>
        <v>0</v>
      </c>
      <c r="Q181" s="79">
        <f>'Раздел 4'!Q279</f>
        <v>0</v>
      </c>
      <c r="R181" s="79">
        <f>'Раздел 4'!R279</f>
        <v>0</v>
      </c>
      <c r="S181" s="79">
        <f>'Раздел 4'!S279</f>
        <v>0</v>
      </c>
      <c r="T181" s="79">
        <f>'Раздел 4'!T279</f>
        <v>0</v>
      </c>
      <c r="U181" s="79">
        <f>'Раздел 4'!U279</f>
        <v>0</v>
      </c>
      <c r="V181" s="79">
        <f>'Раздел 4'!V279</f>
        <v>0</v>
      </c>
      <c r="W181" s="79">
        <f>'Раздел 4'!W279</f>
        <v>0</v>
      </c>
      <c r="X181" s="79">
        <f>'Раздел 4'!X279</f>
        <v>0</v>
      </c>
      <c r="Y181" s="79">
        <f>'Раздел 4'!Y279</f>
        <v>0</v>
      </c>
      <c r="Z181" s="79">
        <f>'Раздел 4'!Z279</f>
        <v>0</v>
      </c>
    </row>
    <row r="182" spans="1:26" x14ac:dyDescent="0.25">
      <c r="A182" s="56" t="s">
        <v>441</v>
      </c>
      <c r="B182" s="27" t="s">
        <v>625</v>
      </c>
      <c r="C182" s="79">
        <f>'Раздел 4'!C280</f>
        <v>0</v>
      </c>
      <c r="D182" s="79">
        <f>'Раздел 4'!D280</f>
        <v>0</v>
      </c>
      <c r="E182" s="79">
        <f>'Раздел 4'!E280</f>
        <v>0</v>
      </c>
      <c r="F182" s="79">
        <f>'Раздел 4'!F280</f>
        <v>0</v>
      </c>
      <c r="G182" s="79">
        <f>'Раздел 4'!G280</f>
        <v>0</v>
      </c>
      <c r="H182" s="79">
        <f>'Раздел 4'!H280</f>
        <v>0</v>
      </c>
      <c r="I182" s="79">
        <f>'Раздел 4'!I280</f>
        <v>0</v>
      </c>
      <c r="J182" s="79">
        <f>'Раздел 4'!J280</f>
        <v>0</v>
      </c>
      <c r="K182" s="79">
        <f>'Раздел 4'!K280</f>
        <v>0</v>
      </c>
      <c r="L182" s="79">
        <f>'Раздел 4'!L280</f>
        <v>0</v>
      </c>
      <c r="M182" s="79">
        <f>'Раздел 4'!M280</f>
        <v>0</v>
      </c>
      <c r="N182" s="79">
        <f>'Раздел 4'!N280</f>
        <v>0</v>
      </c>
      <c r="O182" s="79">
        <f>'Раздел 4'!O280</f>
        <v>0</v>
      </c>
      <c r="P182" s="79">
        <f>'Раздел 4'!P280</f>
        <v>0</v>
      </c>
      <c r="Q182" s="79">
        <f>'Раздел 4'!Q280</f>
        <v>0</v>
      </c>
      <c r="R182" s="79">
        <f>'Раздел 4'!R280</f>
        <v>0</v>
      </c>
      <c r="S182" s="79">
        <f>'Раздел 4'!S280</f>
        <v>0</v>
      </c>
      <c r="T182" s="79">
        <f>'Раздел 4'!T280</f>
        <v>0</v>
      </c>
      <c r="U182" s="79">
        <f>'Раздел 4'!U280</f>
        <v>0</v>
      </c>
      <c r="V182" s="79">
        <f>'Раздел 4'!V280</f>
        <v>0</v>
      </c>
      <c r="W182" s="79">
        <f>'Раздел 4'!W280</f>
        <v>0</v>
      </c>
      <c r="X182" s="79">
        <f>'Раздел 4'!X280</f>
        <v>0</v>
      </c>
      <c r="Y182" s="79">
        <f>'Раздел 4'!Y280</f>
        <v>0</v>
      </c>
      <c r="Z182" s="79">
        <f>'Раздел 4'!Z280</f>
        <v>0</v>
      </c>
    </row>
    <row r="183" spans="1:26" x14ac:dyDescent="0.25">
      <c r="A183" s="56" t="s">
        <v>443</v>
      </c>
      <c r="B183" s="27" t="s">
        <v>626</v>
      </c>
      <c r="C183" s="79">
        <f>'Раздел 4'!C281</f>
        <v>0</v>
      </c>
      <c r="D183" s="79">
        <f>'Раздел 4'!D281</f>
        <v>0</v>
      </c>
      <c r="E183" s="79">
        <f>'Раздел 4'!E281</f>
        <v>0</v>
      </c>
      <c r="F183" s="79">
        <f>'Раздел 4'!F281</f>
        <v>0</v>
      </c>
      <c r="G183" s="79">
        <f>'Раздел 4'!G281</f>
        <v>0</v>
      </c>
      <c r="H183" s="79">
        <f>'Раздел 4'!H281</f>
        <v>0</v>
      </c>
      <c r="I183" s="79">
        <f>'Раздел 4'!I281</f>
        <v>0</v>
      </c>
      <c r="J183" s="79">
        <f>'Раздел 4'!J281</f>
        <v>0</v>
      </c>
      <c r="K183" s="79">
        <f>'Раздел 4'!K281</f>
        <v>0</v>
      </c>
      <c r="L183" s="79">
        <f>'Раздел 4'!L281</f>
        <v>0</v>
      </c>
      <c r="M183" s="79">
        <f>'Раздел 4'!M281</f>
        <v>0</v>
      </c>
      <c r="N183" s="79">
        <f>'Раздел 4'!N281</f>
        <v>0</v>
      </c>
      <c r="O183" s="79">
        <f>'Раздел 4'!O281</f>
        <v>0</v>
      </c>
      <c r="P183" s="79">
        <f>'Раздел 4'!P281</f>
        <v>0</v>
      </c>
      <c r="Q183" s="79">
        <f>'Раздел 4'!Q281</f>
        <v>0</v>
      </c>
      <c r="R183" s="79">
        <f>'Раздел 4'!R281</f>
        <v>0</v>
      </c>
      <c r="S183" s="79">
        <f>'Раздел 4'!S281</f>
        <v>0</v>
      </c>
      <c r="T183" s="79">
        <f>'Раздел 4'!T281</f>
        <v>0</v>
      </c>
      <c r="U183" s="79">
        <f>'Раздел 4'!U281</f>
        <v>0</v>
      </c>
      <c r="V183" s="79">
        <f>'Раздел 4'!V281</f>
        <v>0</v>
      </c>
      <c r="W183" s="79">
        <f>'Раздел 4'!W281</f>
        <v>0</v>
      </c>
      <c r="X183" s="79">
        <f>'Раздел 4'!X281</f>
        <v>0</v>
      </c>
      <c r="Y183" s="79">
        <f>'Раздел 4'!Y281</f>
        <v>0</v>
      </c>
      <c r="Z183" s="79">
        <f>'Раздел 4'!Z281</f>
        <v>0</v>
      </c>
    </row>
    <row r="184" spans="1:26" x14ac:dyDescent="0.25">
      <c r="A184" s="56" t="s">
        <v>445</v>
      </c>
      <c r="B184" s="27" t="s">
        <v>627</v>
      </c>
      <c r="C184" s="79">
        <f>'Раздел 4'!C282</f>
        <v>0</v>
      </c>
      <c r="D184" s="79">
        <f>'Раздел 4'!D282</f>
        <v>0</v>
      </c>
      <c r="E184" s="79">
        <f>'Раздел 4'!E282</f>
        <v>0</v>
      </c>
      <c r="F184" s="79">
        <f>'Раздел 4'!F282</f>
        <v>0</v>
      </c>
      <c r="G184" s="79">
        <f>'Раздел 4'!G282</f>
        <v>0</v>
      </c>
      <c r="H184" s="79">
        <f>'Раздел 4'!H282</f>
        <v>0</v>
      </c>
      <c r="I184" s="79">
        <f>'Раздел 4'!I282</f>
        <v>0</v>
      </c>
      <c r="J184" s="79">
        <f>'Раздел 4'!J282</f>
        <v>0</v>
      </c>
      <c r="K184" s="79">
        <f>'Раздел 4'!K282</f>
        <v>0</v>
      </c>
      <c r="L184" s="79">
        <f>'Раздел 4'!L282</f>
        <v>0</v>
      </c>
      <c r="M184" s="79">
        <f>'Раздел 4'!M282</f>
        <v>0</v>
      </c>
      <c r="N184" s="79">
        <f>'Раздел 4'!N282</f>
        <v>0</v>
      </c>
      <c r="O184" s="79">
        <f>'Раздел 4'!O282</f>
        <v>0</v>
      </c>
      <c r="P184" s="79">
        <f>'Раздел 4'!P282</f>
        <v>0</v>
      </c>
      <c r="Q184" s="79">
        <f>'Раздел 4'!Q282</f>
        <v>0</v>
      </c>
      <c r="R184" s="79">
        <f>'Раздел 4'!R282</f>
        <v>0</v>
      </c>
      <c r="S184" s="79">
        <f>'Раздел 4'!S282</f>
        <v>0</v>
      </c>
      <c r="T184" s="79">
        <f>'Раздел 4'!T282</f>
        <v>0</v>
      </c>
      <c r="U184" s="79">
        <f>'Раздел 4'!U282</f>
        <v>0</v>
      </c>
      <c r="V184" s="79">
        <f>'Раздел 4'!V282</f>
        <v>0</v>
      </c>
      <c r="W184" s="79">
        <f>'Раздел 4'!W282</f>
        <v>0</v>
      </c>
      <c r="X184" s="79">
        <f>'Раздел 4'!X282</f>
        <v>0</v>
      </c>
      <c r="Y184" s="79">
        <f>'Раздел 4'!Y282</f>
        <v>0</v>
      </c>
      <c r="Z184" s="79">
        <f>'Раздел 4'!Z282</f>
        <v>0</v>
      </c>
    </row>
    <row r="185" spans="1:26" ht="21" x14ac:dyDescent="0.25">
      <c r="A185" s="56" t="s">
        <v>458</v>
      </c>
      <c r="B185" s="27" t="s">
        <v>643</v>
      </c>
      <c r="C185" s="79">
        <f>'Раздел 4'!C289</f>
        <v>0</v>
      </c>
      <c r="D185" s="79">
        <f>'Раздел 4'!D289</f>
        <v>0</v>
      </c>
      <c r="E185" s="79">
        <f>'Раздел 4'!E289</f>
        <v>0</v>
      </c>
      <c r="F185" s="79">
        <f>'Раздел 4'!F289</f>
        <v>0</v>
      </c>
      <c r="G185" s="79">
        <f>'Раздел 4'!G289</f>
        <v>0</v>
      </c>
      <c r="H185" s="79">
        <f>'Раздел 4'!H289</f>
        <v>0</v>
      </c>
      <c r="I185" s="79">
        <f>'Раздел 4'!I289</f>
        <v>0</v>
      </c>
      <c r="J185" s="79">
        <f>'Раздел 4'!J289</f>
        <v>0</v>
      </c>
      <c r="K185" s="79">
        <f>'Раздел 4'!K289</f>
        <v>0</v>
      </c>
      <c r="L185" s="79">
        <f>'Раздел 4'!L289</f>
        <v>0</v>
      </c>
      <c r="M185" s="79">
        <f>'Раздел 4'!M289</f>
        <v>0</v>
      </c>
      <c r="N185" s="79">
        <f>'Раздел 4'!N289</f>
        <v>0</v>
      </c>
      <c r="O185" s="79">
        <f>'Раздел 4'!O289</f>
        <v>0</v>
      </c>
      <c r="P185" s="79">
        <f>'Раздел 4'!P289</f>
        <v>0</v>
      </c>
      <c r="Q185" s="79">
        <f>'Раздел 4'!Q289</f>
        <v>0</v>
      </c>
      <c r="R185" s="79">
        <f>'Раздел 4'!R289</f>
        <v>0</v>
      </c>
      <c r="S185" s="79">
        <f>'Раздел 4'!S289</f>
        <v>0</v>
      </c>
      <c r="T185" s="79">
        <f>'Раздел 4'!T289</f>
        <v>0</v>
      </c>
      <c r="U185" s="79">
        <f>'Раздел 4'!U289</f>
        <v>0</v>
      </c>
      <c r="V185" s="79">
        <f>'Раздел 4'!V289</f>
        <v>0</v>
      </c>
      <c r="W185" s="79">
        <f>'Раздел 4'!W289</f>
        <v>0</v>
      </c>
      <c r="X185" s="79">
        <f>'Раздел 4'!X289</f>
        <v>0</v>
      </c>
      <c r="Y185" s="79">
        <f>'Раздел 4'!Y289</f>
        <v>0</v>
      </c>
      <c r="Z185" s="79">
        <f>'Раздел 4'!Z289</f>
        <v>0</v>
      </c>
    </row>
    <row r="186" spans="1:26" x14ac:dyDescent="0.25">
      <c r="A186" s="56" t="s">
        <v>460</v>
      </c>
      <c r="B186" s="27" t="s">
        <v>650</v>
      </c>
      <c r="C186" s="79">
        <f>'Раздел 4'!C290</f>
        <v>1770</v>
      </c>
      <c r="D186" s="79">
        <f>'Раздел 4'!D290</f>
        <v>1770</v>
      </c>
      <c r="E186" s="79">
        <f>'Раздел 4'!E290</f>
        <v>2</v>
      </c>
      <c r="F186" s="79">
        <f>'Раздел 4'!F290</f>
        <v>142</v>
      </c>
      <c r="G186" s="79">
        <f>'Раздел 4'!G290</f>
        <v>1626</v>
      </c>
      <c r="H186" s="79">
        <f>'Раздел 4'!H290</f>
        <v>0</v>
      </c>
      <c r="I186" s="79">
        <f>'Раздел 4'!I290</f>
        <v>0</v>
      </c>
      <c r="J186" s="79">
        <f>'Раздел 4'!J290</f>
        <v>0</v>
      </c>
      <c r="K186" s="79">
        <f>'Раздел 4'!K290</f>
        <v>0</v>
      </c>
      <c r="L186" s="79">
        <f>'Раздел 4'!L290</f>
        <v>0</v>
      </c>
      <c r="M186" s="79">
        <f>'Раздел 4'!M290</f>
        <v>1026</v>
      </c>
      <c r="N186" s="79">
        <f>'Раздел 4'!N290</f>
        <v>0</v>
      </c>
      <c r="O186" s="79">
        <f>'Раздел 4'!O290</f>
        <v>100</v>
      </c>
      <c r="P186" s="79">
        <f>'Раздел 4'!P290</f>
        <v>926</v>
      </c>
      <c r="Q186" s="79">
        <f>'Раздел 4'!Q290</f>
        <v>81</v>
      </c>
      <c r="R186" s="79">
        <f>'Раздел 4'!R290</f>
        <v>0</v>
      </c>
      <c r="S186" s="79">
        <f>'Раздел 4'!S290</f>
        <v>0</v>
      </c>
      <c r="T186" s="79">
        <f>'Раздел 4'!T290</f>
        <v>81</v>
      </c>
      <c r="U186" s="79">
        <f>'Раздел 4'!U290</f>
        <v>0</v>
      </c>
      <c r="V186" s="79">
        <f>'Раздел 4'!V290</f>
        <v>0</v>
      </c>
      <c r="W186" s="79">
        <f>'Раздел 4'!W290</f>
        <v>0</v>
      </c>
      <c r="X186" s="79">
        <f>'Раздел 4'!X290</f>
        <v>0</v>
      </c>
      <c r="Y186" s="79">
        <f>'Раздел 4'!Y290</f>
        <v>0</v>
      </c>
      <c r="Z186" s="79">
        <f>'Раздел 4'!Z290</f>
        <v>0</v>
      </c>
    </row>
    <row r="187" spans="1:26" x14ac:dyDescent="0.25">
      <c r="A187" s="56" t="s">
        <v>473</v>
      </c>
      <c r="B187" s="27" t="s">
        <v>704</v>
      </c>
      <c r="C187" s="79">
        <f>'Раздел 4'!C298</f>
        <v>0</v>
      </c>
      <c r="D187" s="79">
        <f>'Раздел 4'!D298</f>
        <v>0</v>
      </c>
      <c r="E187" s="79">
        <f>'Раздел 4'!E298</f>
        <v>0</v>
      </c>
      <c r="F187" s="79">
        <f>'Раздел 4'!F298</f>
        <v>0</v>
      </c>
      <c r="G187" s="79">
        <f>'Раздел 4'!G298</f>
        <v>0</v>
      </c>
      <c r="H187" s="79">
        <f>'Раздел 4'!H298</f>
        <v>0</v>
      </c>
      <c r="I187" s="79">
        <f>'Раздел 4'!I298</f>
        <v>0</v>
      </c>
      <c r="J187" s="79">
        <f>'Раздел 4'!J298</f>
        <v>0</v>
      </c>
      <c r="K187" s="79">
        <f>'Раздел 4'!K298</f>
        <v>0</v>
      </c>
      <c r="L187" s="79">
        <f>'Раздел 4'!L298</f>
        <v>0</v>
      </c>
      <c r="M187" s="79">
        <f>'Раздел 4'!M298</f>
        <v>0</v>
      </c>
      <c r="N187" s="79">
        <f>'Раздел 4'!N298</f>
        <v>0</v>
      </c>
      <c r="O187" s="79">
        <f>'Раздел 4'!O298</f>
        <v>0</v>
      </c>
      <c r="P187" s="79">
        <f>'Раздел 4'!P298</f>
        <v>0</v>
      </c>
      <c r="Q187" s="79">
        <f>'Раздел 4'!Q298</f>
        <v>0</v>
      </c>
      <c r="R187" s="79">
        <f>'Раздел 4'!R298</f>
        <v>0</v>
      </c>
      <c r="S187" s="79">
        <f>'Раздел 4'!S298</f>
        <v>0</v>
      </c>
      <c r="T187" s="79">
        <f>'Раздел 4'!T298</f>
        <v>0</v>
      </c>
      <c r="U187" s="79">
        <f>'Раздел 4'!U298</f>
        <v>0</v>
      </c>
      <c r="V187" s="79">
        <f>'Раздел 4'!V298</f>
        <v>0</v>
      </c>
      <c r="W187" s="79">
        <f>'Раздел 4'!W298</f>
        <v>0</v>
      </c>
      <c r="X187" s="79">
        <f>'Раздел 4'!X298</f>
        <v>0</v>
      </c>
      <c r="Y187" s="79">
        <f>'Раздел 4'!Y298</f>
        <v>0</v>
      </c>
      <c r="Z187" s="79">
        <f>'Раздел 4'!Z298</f>
        <v>0</v>
      </c>
    </row>
    <row r="188" spans="1:26" x14ac:dyDescent="0.25">
      <c r="A188" s="56" t="s">
        <v>475</v>
      </c>
      <c r="B188" s="27" t="s">
        <v>705</v>
      </c>
      <c r="C188" s="79">
        <f>'Раздел 4'!C299</f>
        <v>0</v>
      </c>
      <c r="D188" s="79">
        <f>'Раздел 4'!D299</f>
        <v>0</v>
      </c>
      <c r="E188" s="79">
        <f>'Раздел 4'!E299</f>
        <v>0</v>
      </c>
      <c r="F188" s="79">
        <f>'Раздел 4'!F299</f>
        <v>0</v>
      </c>
      <c r="G188" s="79">
        <f>'Раздел 4'!G299</f>
        <v>0</v>
      </c>
      <c r="H188" s="79">
        <f>'Раздел 4'!H299</f>
        <v>0</v>
      </c>
      <c r="I188" s="79">
        <f>'Раздел 4'!I299</f>
        <v>0</v>
      </c>
      <c r="J188" s="79">
        <f>'Раздел 4'!J299</f>
        <v>0</v>
      </c>
      <c r="K188" s="79">
        <f>'Раздел 4'!K299</f>
        <v>0</v>
      </c>
      <c r="L188" s="79">
        <f>'Раздел 4'!L299</f>
        <v>0</v>
      </c>
      <c r="M188" s="79">
        <f>'Раздел 4'!M299</f>
        <v>0</v>
      </c>
      <c r="N188" s="79">
        <f>'Раздел 4'!N299</f>
        <v>0</v>
      </c>
      <c r="O188" s="79">
        <f>'Раздел 4'!O299</f>
        <v>0</v>
      </c>
      <c r="P188" s="79">
        <f>'Раздел 4'!P299</f>
        <v>0</v>
      </c>
      <c r="Q188" s="79">
        <f>'Раздел 4'!Q299</f>
        <v>0</v>
      </c>
      <c r="R188" s="79">
        <f>'Раздел 4'!R299</f>
        <v>0</v>
      </c>
      <c r="S188" s="79">
        <f>'Раздел 4'!S299</f>
        <v>0</v>
      </c>
      <c r="T188" s="79">
        <f>'Раздел 4'!T299</f>
        <v>0</v>
      </c>
      <c r="U188" s="79">
        <f>'Раздел 4'!U299</f>
        <v>0</v>
      </c>
      <c r="V188" s="79">
        <f>'Раздел 4'!V299</f>
        <v>0</v>
      </c>
      <c r="W188" s="79">
        <f>'Раздел 4'!W299</f>
        <v>0</v>
      </c>
      <c r="X188" s="79">
        <f>'Раздел 4'!X299</f>
        <v>0</v>
      </c>
      <c r="Y188" s="79">
        <f>'Раздел 4'!Y299</f>
        <v>0</v>
      </c>
      <c r="Z188" s="79">
        <f>'Раздел 4'!Z299</f>
        <v>0</v>
      </c>
    </row>
    <row r="189" spans="1:26" x14ac:dyDescent="0.25">
      <c r="A189" s="56" t="s">
        <v>477</v>
      </c>
      <c r="B189" s="27" t="s">
        <v>706</v>
      </c>
      <c r="C189" s="79">
        <f>'Раздел 4'!C300</f>
        <v>455</v>
      </c>
      <c r="D189" s="79">
        <f>'Раздел 4'!D300</f>
        <v>455</v>
      </c>
      <c r="E189" s="79">
        <f>'Раздел 4'!E300</f>
        <v>0</v>
      </c>
      <c r="F189" s="79">
        <f>'Раздел 4'!F300</f>
        <v>23</v>
      </c>
      <c r="G189" s="79">
        <f>'Раздел 4'!G300</f>
        <v>432</v>
      </c>
      <c r="H189" s="79">
        <f>'Раздел 4'!H300</f>
        <v>0</v>
      </c>
      <c r="I189" s="79">
        <f>'Раздел 4'!I300</f>
        <v>0</v>
      </c>
      <c r="J189" s="79">
        <f>'Раздел 4'!J300</f>
        <v>0</v>
      </c>
      <c r="K189" s="79">
        <f>'Раздел 4'!K300</f>
        <v>0</v>
      </c>
      <c r="L189" s="79">
        <f>'Раздел 4'!L300</f>
        <v>0</v>
      </c>
      <c r="M189" s="79">
        <f>'Раздел 4'!M300</f>
        <v>280</v>
      </c>
      <c r="N189" s="79">
        <f>'Раздел 4'!N300</f>
        <v>0</v>
      </c>
      <c r="O189" s="79">
        <f>'Раздел 4'!O300</f>
        <v>22</v>
      </c>
      <c r="P189" s="79">
        <f>'Раздел 4'!P300</f>
        <v>258</v>
      </c>
      <c r="Q189" s="79">
        <f>'Раздел 4'!Q300</f>
        <v>1</v>
      </c>
      <c r="R189" s="79">
        <f>'Раздел 4'!R300</f>
        <v>0</v>
      </c>
      <c r="S189" s="79">
        <f>'Раздел 4'!S300</f>
        <v>0</v>
      </c>
      <c r="T189" s="79">
        <f>'Раздел 4'!T300</f>
        <v>1</v>
      </c>
      <c r="U189" s="79">
        <f>'Раздел 4'!U300</f>
        <v>0</v>
      </c>
      <c r="V189" s="79">
        <f>'Раздел 4'!V300</f>
        <v>0</v>
      </c>
      <c r="W189" s="79">
        <f>'Раздел 4'!W300</f>
        <v>0</v>
      </c>
      <c r="X189" s="79">
        <f>'Раздел 4'!X300</f>
        <v>0</v>
      </c>
      <c r="Y189" s="79">
        <f>'Раздел 4'!Y300</f>
        <v>0</v>
      </c>
      <c r="Z189" s="79">
        <f>'Раздел 4'!Z300</f>
        <v>0</v>
      </c>
    </row>
    <row r="190" spans="1:26" ht="21" x14ac:dyDescent="0.25">
      <c r="A190" s="56" t="s">
        <v>483</v>
      </c>
      <c r="B190" s="27" t="s">
        <v>712</v>
      </c>
      <c r="C190" s="79">
        <f>'Раздел 4'!C306</f>
        <v>0</v>
      </c>
      <c r="D190" s="79">
        <f>'Раздел 4'!D306</f>
        <v>0</v>
      </c>
      <c r="E190" s="79">
        <f>'Раздел 4'!E306</f>
        <v>0</v>
      </c>
      <c r="F190" s="79">
        <f>'Раздел 4'!F306</f>
        <v>0</v>
      </c>
      <c r="G190" s="79">
        <f>'Раздел 4'!G306</f>
        <v>0</v>
      </c>
      <c r="H190" s="79">
        <f>'Раздел 4'!H306</f>
        <v>0</v>
      </c>
      <c r="I190" s="79">
        <f>'Раздел 4'!I306</f>
        <v>0</v>
      </c>
      <c r="J190" s="79">
        <f>'Раздел 4'!J306</f>
        <v>0</v>
      </c>
      <c r="K190" s="79">
        <f>'Раздел 4'!K306</f>
        <v>0</v>
      </c>
      <c r="L190" s="79">
        <f>'Раздел 4'!L306</f>
        <v>0</v>
      </c>
      <c r="M190" s="79">
        <f>'Раздел 4'!M306</f>
        <v>0</v>
      </c>
      <c r="N190" s="79">
        <f>'Раздел 4'!N306</f>
        <v>0</v>
      </c>
      <c r="O190" s="79">
        <f>'Раздел 4'!O306</f>
        <v>0</v>
      </c>
      <c r="P190" s="79">
        <f>'Раздел 4'!P306</f>
        <v>0</v>
      </c>
      <c r="Q190" s="79">
        <f>'Раздел 4'!Q306</f>
        <v>0</v>
      </c>
      <c r="R190" s="79">
        <f>'Раздел 4'!R306</f>
        <v>0</v>
      </c>
      <c r="S190" s="79">
        <f>'Раздел 4'!S306</f>
        <v>0</v>
      </c>
      <c r="T190" s="79">
        <f>'Раздел 4'!T306</f>
        <v>0</v>
      </c>
      <c r="U190" s="79">
        <f>'Раздел 4'!U306</f>
        <v>0</v>
      </c>
      <c r="V190" s="79">
        <f>'Раздел 4'!V306</f>
        <v>0</v>
      </c>
      <c r="W190" s="79">
        <f>'Раздел 4'!W306</f>
        <v>0</v>
      </c>
      <c r="X190" s="79">
        <f>'Раздел 4'!X306</f>
        <v>0</v>
      </c>
      <c r="Y190" s="79">
        <f>'Раздел 4'!Y306</f>
        <v>0</v>
      </c>
      <c r="Z190" s="79">
        <f>'Раздел 4'!Z306</f>
        <v>0</v>
      </c>
    </row>
    <row r="191" spans="1:26" x14ac:dyDescent="0.25">
      <c r="A191" s="56" t="s">
        <v>490</v>
      </c>
      <c r="B191" s="27" t="s">
        <v>812</v>
      </c>
      <c r="C191" s="79">
        <f>'Раздел 4'!C310</f>
        <v>0</v>
      </c>
      <c r="D191" s="79">
        <f>'Раздел 4'!D310</f>
        <v>0</v>
      </c>
      <c r="E191" s="79">
        <f>'Раздел 4'!E310</f>
        <v>0</v>
      </c>
      <c r="F191" s="79">
        <f>'Раздел 4'!F310</f>
        <v>0</v>
      </c>
      <c r="G191" s="79">
        <f>'Раздел 4'!G310</f>
        <v>0</v>
      </c>
      <c r="H191" s="79">
        <f>'Раздел 4'!H310</f>
        <v>0</v>
      </c>
      <c r="I191" s="79">
        <f>'Раздел 4'!I310</f>
        <v>0</v>
      </c>
      <c r="J191" s="79">
        <f>'Раздел 4'!J310</f>
        <v>0</v>
      </c>
      <c r="K191" s="79">
        <f>'Раздел 4'!K310</f>
        <v>0</v>
      </c>
      <c r="L191" s="79">
        <f>'Раздел 4'!L310</f>
        <v>0</v>
      </c>
      <c r="M191" s="79">
        <f>'Раздел 4'!M310</f>
        <v>0</v>
      </c>
      <c r="N191" s="79">
        <f>'Раздел 4'!N310</f>
        <v>0</v>
      </c>
      <c r="O191" s="79">
        <f>'Раздел 4'!O310</f>
        <v>0</v>
      </c>
      <c r="P191" s="79">
        <f>'Раздел 4'!P310</f>
        <v>0</v>
      </c>
      <c r="Q191" s="79">
        <f>'Раздел 4'!Q310</f>
        <v>0</v>
      </c>
      <c r="R191" s="79">
        <f>'Раздел 4'!R310</f>
        <v>0</v>
      </c>
      <c r="S191" s="79">
        <f>'Раздел 4'!S310</f>
        <v>0</v>
      </c>
      <c r="T191" s="79">
        <f>'Раздел 4'!T310</f>
        <v>0</v>
      </c>
      <c r="U191" s="79">
        <f>'Раздел 4'!U310</f>
        <v>0</v>
      </c>
      <c r="V191" s="79">
        <f>'Раздел 4'!V310</f>
        <v>0</v>
      </c>
      <c r="W191" s="79">
        <f>'Раздел 4'!W310</f>
        <v>0</v>
      </c>
      <c r="X191" s="79">
        <f>'Раздел 4'!X310</f>
        <v>0</v>
      </c>
      <c r="Y191" s="79">
        <f>'Раздел 4'!Y310</f>
        <v>0</v>
      </c>
      <c r="Z191" s="79">
        <f>'Раздел 4'!Z310</f>
        <v>0</v>
      </c>
    </row>
    <row r="192" spans="1:26" ht="21" x14ac:dyDescent="0.25">
      <c r="A192" s="56" t="s">
        <v>492</v>
      </c>
      <c r="B192" s="27" t="s">
        <v>813</v>
      </c>
      <c r="C192" s="79">
        <f>'Раздел 4'!C311</f>
        <v>468</v>
      </c>
      <c r="D192" s="79">
        <f>'Раздел 4'!D311</f>
        <v>460</v>
      </c>
      <c r="E192" s="79">
        <f>'Раздел 4'!E311</f>
        <v>178</v>
      </c>
      <c r="F192" s="79">
        <f>'Раздел 4'!F311</f>
        <v>120</v>
      </c>
      <c r="G192" s="79">
        <f>'Раздел 4'!G311</f>
        <v>162</v>
      </c>
      <c r="H192" s="79">
        <f>'Раздел 4'!H311</f>
        <v>8</v>
      </c>
      <c r="I192" s="79">
        <f>'Раздел 4'!I311</f>
        <v>0</v>
      </c>
      <c r="J192" s="79">
        <f>'Раздел 4'!J311</f>
        <v>0</v>
      </c>
      <c r="K192" s="79">
        <f>'Раздел 4'!K311</f>
        <v>8</v>
      </c>
      <c r="L192" s="79">
        <f>'Раздел 4'!L311</f>
        <v>0</v>
      </c>
      <c r="M192" s="79">
        <f>'Раздел 4'!M311</f>
        <v>170</v>
      </c>
      <c r="N192" s="79">
        <f>'Раздел 4'!N311</f>
        <v>38</v>
      </c>
      <c r="O192" s="79">
        <f>'Раздел 4'!O311</f>
        <v>16</v>
      </c>
      <c r="P192" s="79">
        <f>'Раздел 4'!P311</f>
        <v>116</v>
      </c>
      <c r="Q192" s="79">
        <f>'Раздел 4'!Q311</f>
        <v>10</v>
      </c>
      <c r="R192" s="79">
        <f>'Раздел 4'!R311</f>
        <v>8</v>
      </c>
      <c r="S192" s="79">
        <f>'Раздел 4'!S311</f>
        <v>2</v>
      </c>
      <c r="T192" s="79">
        <f>'Раздел 4'!T311</f>
        <v>0</v>
      </c>
      <c r="U192" s="79">
        <f>'Раздел 4'!U311</f>
        <v>4</v>
      </c>
      <c r="V192" s="79">
        <f>'Раздел 4'!V311</f>
        <v>0</v>
      </c>
      <c r="W192" s="79">
        <f>'Раздел 4'!W311</f>
        <v>0</v>
      </c>
      <c r="X192" s="79">
        <f>'Раздел 4'!X311</f>
        <v>4</v>
      </c>
      <c r="Y192" s="79">
        <f>'Раздел 4'!Y311</f>
        <v>0</v>
      </c>
      <c r="Z192" s="79">
        <f>'Раздел 4'!Z311</f>
        <v>0</v>
      </c>
    </row>
    <row r="193" spans="1:26" x14ac:dyDescent="0.25">
      <c r="A193" s="56" t="s">
        <v>494</v>
      </c>
      <c r="B193" s="27" t="s">
        <v>814</v>
      </c>
      <c r="C193" s="79">
        <f>'Раздел 4'!C312</f>
        <v>0</v>
      </c>
      <c r="D193" s="79">
        <f>'Раздел 4'!D312</f>
        <v>0</v>
      </c>
      <c r="E193" s="79">
        <f>'Раздел 4'!E312</f>
        <v>0</v>
      </c>
      <c r="F193" s="79">
        <f>'Раздел 4'!F312</f>
        <v>0</v>
      </c>
      <c r="G193" s="79">
        <f>'Раздел 4'!G312</f>
        <v>0</v>
      </c>
      <c r="H193" s="79">
        <f>'Раздел 4'!H312</f>
        <v>0</v>
      </c>
      <c r="I193" s="79">
        <f>'Раздел 4'!I312</f>
        <v>0</v>
      </c>
      <c r="J193" s="79">
        <f>'Раздел 4'!J312</f>
        <v>0</v>
      </c>
      <c r="K193" s="79">
        <f>'Раздел 4'!K312</f>
        <v>0</v>
      </c>
      <c r="L193" s="79">
        <f>'Раздел 4'!L312</f>
        <v>0</v>
      </c>
      <c r="M193" s="79">
        <f>'Раздел 4'!M312</f>
        <v>0</v>
      </c>
      <c r="N193" s="79">
        <f>'Раздел 4'!N312</f>
        <v>0</v>
      </c>
      <c r="O193" s="79">
        <f>'Раздел 4'!O312</f>
        <v>0</v>
      </c>
      <c r="P193" s="79">
        <f>'Раздел 4'!P312</f>
        <v>0</v>
      </c>
      <c r="Q193" s="79">
        <f>'Раздел 4'!Q312</f>
        <v>0</v>
      </c>
      <c r="R193" s="79">
        <f>'Раздел 4'!R312</f>
        <v>0</v>
      </c>
      <c r="S193" s="79">
        <f>'Раздел 4'!S312</f>
        <v>0</v>
      </c>
      <c r="T193" s="79">
        <f>'Раздел 4'!T312</f>
        <v>0</v>
      </c>
      <c r="U193" s="79">
        <f>'Раздел 4'!U312</f>
        <v>0</v>
      </c>
      <c r="V193" s="79">
        <f>'Раздел 4'!V312</f>
        <v>0</v>
      </c>
      <c r="W193" s="79">
        <f>'Раздел 4'!W312</f>
        <v>0</v>
      </c>
      <c r="X193" s="79">
        <f>'Раздел 4'!X312</f>
        <v>0</v>
      </c>
      <c r="Y193" s="79">
        <f>'Раздел 4'!Y312</f>
        <v>0</v>
      </c>
      <c r="Z193" s="79">
        <f>'Раздел 4'!Z312</f>
        <v>0</v>
      </c>
    </row>
    <row r="194" spans="1:26" x14ac:dyDescent="0.25">
      <c r="A194" s="56" t="s">
        <v>496</v>
      </c>
      <c r="B194" s="27" t="s">
        <v>815</v>
      </c>
      <c r="C194" s="79">
        <f>'Раздел 4'!C313</f>
        <v>0</v>
      </c>
      <c r="D194" s="79">
        <f>'Раздел 4'!D313</f>
        <v>0</v>
      </c>
      <c r="E194" s="79">
        <f>'Раздел 4'!E313</f>
        <v>0</v>
      </c>
      <c r="F194" s="79">
        <f>'Раздел 4'!F313</f>
        <v>0</v>
      </c>
      <c r="G194" s="79">
        <f>'Раздел 4'!G313</f>
        <v>0</v>
      </c>
      <c r="H194" s="79">
        <f>'Раздел 4'!H313</f>
        <v>0</v>
      </c>
      <c r="I194" s="79">
        <f>'Раздел 4'!I313</f>
        <v>0</v>
      </c>
      <c r="J194" s="79">
        <f>'Раздел 4'!J313</f>
        <v>0</v>
      </c>
      <c r="K194" s="79">
        <f>'Раздел 4'!K313</f>
        <v>0</v>
      </c>
      <c r="L194" s="79">
        <f>'Раздел 4'!L313</f>
        <v>0</v>
      </c>
      <c r="M194" s="79">
        <f>'Раздел 4'!M313</f>
        <v>0</v>
      </c>
      <c r="N194" s="79">
        <f>'Раздел 4'!N313</f>
        <v>0</v>
      </c>
      <c r="O194" s="79">
        <f>'Раздел 4'!O313</f>
        <v>0</v>
      </c>
      <c r="P194" s="79">
        <f>'Раздел 4'!P313</f>
        <v>0</v>
      </c>
      <c r="Q194" s="79">
        <f>'Раздел 4'!Q313</f>
        <v>0</v>
      </c>
      <c r="R194" s="79">
        <f>'Раздел 4'!R313</f>
        <v>0</v>
      </c>
      <c r="S194" s="79">
        <f>'Раздел 4'!S313</f>
        <v>0</v>
      </c>
      <c r="T194" s="79">
        <f>'Раздел 4'!T313</f>
        <v>0</v>
      </c>
      <c r="U194" s="79">
        <f>'Раздел 4'!U313</f>
        <v>0</v>
      </c>
      <c r="V194" s="79">
        <f>'Раздел 4'!V313</f>
        <v>0</v>
      </c>
      <c r="W194" s="79">
        <f>'Раздел 4'!W313</f>
        <v>0</v>
      </c>
      <c r="X194" s="79">
        <f>'Раздел 4'!X313</f>
        <v>0</v>
      </c>
      <c r="Y194" s="79">
        <f>'Раздел 4'!Y313</f>
        <v>0</v>
      </c>
      <c r="Z194" s="79">
        <f>'Раздел 4'!Z313</f>
        <v>0</v>
      </c>
    </row>
    <row r="195" spans="1:26" x14ac:dyDescent="0.25">
      <c r="A195" s="56" t="s">
        <v>809</v>
      </c>
      <c r="B195" s="27" t="s">
        <v>816</v>
      </c>
      <c r="C195" s="79">
        <f>'Раздел 4'!C314</f>
        <v>0</v>
      </c>
      <c r="D195" s="79">
        <f>'Раздел 4'!D314</f>
        <v>0</v>
      </c>
      <c r="E195" s="79">
        <f>'Раздел 4'!E314</f>
        <v>0</v>
      </c>
      <c r="F195" s="79">
        <f>'Раздел 4'!F314</f>
        <v>0</v>
      </c>
      <c r="G195" s="79">
        <f>'Раздел 4'!G314</f>
        <v>0</v>
      </c>
      <c r="H195" s="79">
        <f>'Раздел 4'!H314</f>
        <v>0</v>
      </c>
      <c r="I195" s="79">
        <f>'Раздел 4'!I314</f>
        <v>0</v>
      </c>
      <c r="J195" s="79">
        <f>'Раздел 4'!J314</f>
        <v>0</v>
      </c>
      <c r="K195" s="79">
        <f>'Раздел 4'!K314</f>
        <v>0</v>
      </c>
      <c r="L195" s="79">
        <f>'Раздел 4'!L314</f>
        <v>0</v>
      </c>
      <c r="M195" s="79">
        <f>'Раздел 4'!M314</f>
        <v>0</v>
      </c>
      <c r="N195" s="79">
        <f>'Раздел 4'!N314</f>
        <v>0</v>
      </c>
      <c r="O195" s="79">
        <f>'Раздел 4'!O314</f>
        <v>0</v>
      </c>
      <c r="P195" s="79">
        <f>'Раздел 4'!P314</f>
        <v>0</v>
      </c>
      <c r="Q195" s="79">
        <f>'Раздел 4'!Q314</f>
        <v>0</v>
      </c>
      <c r="R195" s="79">
        <f>'Раздел 4'!R314</f>
        <v>0</v>
      </c>
      <c r="S195" s="79">
        <f>'Раздел 4'!S314</f>
        <v>0</v>
      </c>
      <c r="T195" s="79">
        <f>'Раздел 4'!T314</f>
        <v>0</v>
      </c>
      <c r="U195" s="79">
        <f>'Раздел 4'!U314</f>
        <v>0</v>
      </c>
      <c r="V195" s="79">
        <f>'Раздел 4'!V314</f>
        <v>0</v>
      </c>
      <c r="W195" s="79">
        <f>'Раздел 4'!W314</f>
        <v>0</v>
      </c>
      <c r="X195" s="79">
        <f>'Раздел 4'!X314</f>
        <v>0</v>
      </c>
      <c r="Y195" s="79">
        <f>'Раздел 4'!Y314</f>
        <v>0</v>
      </c>
      <c r="Z195" s="79">
        <f>'Раздел 4'!Z314</f>
        <v>0</v>
      </c>
    </row>
    <row r="196" spans="1:26" x14ac:dyDescent="0.25">
      <c r="A196" s="56" t="s">
        <v>498</v>
      </c>
      <c r="B196" s="27" t="s">
        <v>817</v>
      </c>
      <c r="C196" s="79">
        <f>'Раздел 4'!C315</f>
        <v>425</v>
      </c>
      <c r="D196" s="79">
        <f>'Раздел 4'!D315</f>
        <v>424</v>
      </c>
      <c r="E196" s="79">
        <f>'Раздел 4'!E315</f>
        <v>9</v>
      </c>
      <c r="F196" s="79">
        <f>'Раздел 4'!F315</f>
        <v>6</v>
      </c>
      <c r="G196" s="79">
        <f>'Раздел 4'!G315</f>
        <v>409</v>
      </c>
      <c r="H196" s="79">
        <f>'Раздел 4'!H315</f>
        <v>1</v>
      </c>
      <c r="I196" s="79">
        <f>'Раздел 4'!I315</f>
        <v>0</v>
      </c>
      <c r="J196" s="79">
        <f>'Раздел 4'!J315</f>
        <v>0</v>
      </c>
      <c r="K196" s="79">
        <f>'Раздел 4'!K315</f>
        <v>1</v>
      </c>
      <c r="L196" s="79">
        <f>'Раздел 4'!L315</f>
        <v>0</v>
      </c>
      <c r="M196" s="79">
        <f>'Раздел 4'!M315</f>
        <v>229</v>
      </c>
      <c r="N196" s="79">
        <f>'Раздел 4'!N315</f>
        <v>0</v>
      </c>
      <c r="O196" s="79">
        <f>'Раздел 4'!O315</f>
        <v>0</v>
      </c>
      <c r="P196" s="79">
        <f>'Раздел 4'!P315</f>
        <v>229</v>
      </c>
      <c r="Q196" s="79">
        <f>'Раздел 4'!Q315</f>
        <v>21</v>
      </c>
      <c r="R196" s="79">
        <f>'Раздел 4'!R315</f>
        <v>1</v>
      </c>
      <c r="S196" s="79">
        <f>'Раздел 4'!S315</f>
        <v>0</v>
      </c>
      <c r="T196" s="79">
        <f>'Раздел 4'!T315</f>
        <v>20</v>
      </c>
      <c r="U196" s="79">
        <f>'Раздел 4'!U315</f>
        <v>0</v>
      </c>
      <c r="V196" s="79">
        <f>'Раздел 4'!V315</f>
        <v>0</v>
      </c>
      <c r="W196" s="79">
        <f>'Раздел 4'!W315</f>
        <v>0</v>
      </c>
      <c r="X196" s="79">
        <f>'Раздел 4'!X315</f>
        <v>0</v>
      </c>
      <c r="Y196" s="79">
        <f>'Раздел 4'!Y315</f>
        <v>0</v>
      </c>
      <c r="Z196" s="79">
        <f>'Раздел 4'!Z315</f>
        <v>0</v>
      </c>
    </row>
    <row r="197" spans="1:26" x14ac:dyDescent="0.25">
      <c r="A197" s="56" t="s">
        <v>500</v>
      </c>
      <c r="B197" s="27" t="s">
        <v>818</v>
      </c>
      <c r="C197" s="79">
        <f>'Раздел 4'!C316</f>
        <v>0</v>
      </c>
      <c r="D197" s="79">
        <f>'Раздел 4'!D316</f>
        <v>0</v>
      </c>
      <c r="E197" s="79">
        <f>'Раздел 4'!E316</f>
        <v>0</v>
      </c>
      <c r="F197" s="79">
        <f>'Раздел 4'!F316</f>
        <v>0</v>
      </c>
      <c r="G197" s="79">
        <f>'Раздел 4'!G316</f>
        <v>0</v>
      </c>
      <c r="H197" s="79">
        <f>'Раздел 4'!H316</f>
        <v>0</v>
      </c>
      <c r="I197" s="79">
        <f>'Раздел 4'!I316</f>
        <v>0</v>
      </c>
      <c r="J197" s="79">
        <f>'Раздел 4'!J316</f>
        <v>0</v>
      </c>
      <c r="K197" s="79">
        <f>'Раздел 4'!K316</f>
        <v>0</v>
      </c>
      <c r="L197" s="79">
        <f>'Раздел 4'!L316</f>
        <v>0</v>
      </c>
      <c r="M197" s="79">
        <f>'Раздел 4'!M316</f>
        <v>0</v>
      </c>
      <c r="N197" s="79">
        <f>'Раздел 4'!N316</f>
        <v>0</v>
      </c>
      <c r="O197" s="79">
        <f>'Раздел 4'!O316</f>
        <v>0</v>
      </c>
      <c r="P197" s="79">
        <f>'Раздел 4'!P316</f>
        <v>0</v>
      </c>
      <c r="Q197" s="79">
        <f>'Раздел 4'!Q316</f>
        <v>0</v>
      </c>
      <c r="R197" s="79">
        <f>'Раздел 4'!R316</f>
        <v>0</v>
      </c>
      <c r="S197" s="79">
        <f>'Раздел 4'!S316</f>
        <v>0</v>
      </c>
      <c r="T197" s="79">
        <f>'Раздел 4'!T316</f>
        <v>0</v>
      </c>
      <c r="U197" s="79">
        <f>'Раздел 4'!U316</f>
        <v>0</v>
      </c>
      <c r="V197" s="79">
        <f>'Раздел 4'!V316</f>
        <v>0</v>
      </c>
      <c r="W197" s="79">
        <f>'Раздел 4'!W316</f>
        <v>0</v>
      </c>
      <c r="X197" s="79">
        <f>'Раздел 4'!X316</f>
        <v>0</v>
      </c>
      <c r="Y197" s="79">
        <f>'Раздел 4'!Y316</f>
        <v>0</v>
      </c>
      <c r="Z197" s="79">
        <f>'Раздел 4'!Z316</f>
        <v>0</v>
      </c>
    </row>
    <row r="198" spans="1:26" x14ac:dyDescent="0.25">
      <c r="A198" s="56" t="s">
        <v>502</v>
      </c>
      <c r="B198" s="27" t="s">
        <v>819</v>
      </c>
      <c r="C198" s="79">
        <f>'Раздел 4'!C317</f>
        <v>0</v>
      </c>
      <c r="D198" s="79">
        <f>'Раздел 4'!D317</f>
        <v>0</v>
      </c>
      <c r="E198" s="79">
        <f>'Раздел 4'!E317</f>
        <v>0</v>
      </c>
      <c r="F198" s="79">
        <f>'Раздел 4'!F317</f>
        <v>0</v>
      </c>
      <c r="G198" s="79">
        <f>'Раздел 4'!G317</f>
        <v>0</v>
      </c>
      <c r="H198" s="79">
        <f>'Раздел 4'!H317</f>
        <v>0</v>
      </c>
      <c r="I198" s="79">
        <f>'Раздел 4'!I317</f>
        <v>0</v>
      </c>
      <c r="J198" s="79">
        <f>'Раздел 4'!J317</f>
        <v>0</v>
      </c>
      <c r="K198" s="79">
        <f>'Раздел 4'!K317</f>
        <v>0</v>
      </c>
      <c r="L198" s="79">
        <f>'Раздел 4'!L317</f>
        <v>0</v>
      </c>
      <c r="M198" s="79">
        <f>'Раздел 4'!M317</f>
        <v>0</v>
      </c>
      <c r="N198" s="79">
        <f>'Раздел 4'!N317</f>
        <v>0</v>
      </c>
      <c r="O198" s="79">
        <f>'Раздел 4'!O317</f>
        <v>0</v>
      </c>
      <c r="P198" s="79">
        <f>'Раздел 4'!P317</f>
        <v>0</v>
      </c>
      <c r="Q198" s="79">
        <f>'Раздел 4'!Q317</f>
        <v>0</v>
      </c>
      <c r="R198" s="79">
        <f>'Раздел 4'!R317</f>
        <v>0</v>
      </c>
      <c r="S198" s="79">
        <f>'Раздел 4'!S317</f>
        <v>0</v>
      </c>
      <c r="T198" s="79">
        <f>'Раздел 4'!T317</f>
        <v>0</v>
      </c>
      <c r="U198" s="79">
        <f>'Раздел 4'!U317</f>
        <v>0</v>
      </c>
      <c r="V198" s="79">
        <f>'Раздел 4'!V317</f>
        <v>0</v>
      </c>
      <c r="W198" s="79">
        <f>'Раздел 4'!W317</f>
        <v>0</v>
      </c>
      <c r="X198" s="79">
        <f>'Раздел 4'!X317</f>
        <v>0</v>
      </c>
      <c r="Y198" s="79">
        <f>'Раздел 4'!Y317</f>
        <v>0</v>
      </c>
      <c r="Z198" s="79">
        <f>'Раздел 4'!Z317</f>
        <v>0</v>
      </c>
    </row>
    <row r="199" spans="1:26" ht="21" x14ac:dyDescent="0.25">
      <c r="A199" s="56" t="s">
        <v>504</v>
      </c>
      <c r="B199" s="27" t="s">
        <v>820</v>
      </c>
      <c r="C199" s="79">
        <f>'Раздел 4'!C318</f>
        <v>0</v>
      </c>
      <c r="D199" s="79">
        <f>'Раздел 4'!D318</f>
        <v>0</v>
      </c>
      <c r="E199" s="79">
        <f>'Раздел 4'!E318</f>
        <v>0</v>
      </c>
      <c r="F199" s="79">
        <f>'Раздел 4'!F318</f>
        <v>0</v>
      </c>
      <c r="G199" s="79">
        <f>'Раздел 4'!G318</f>
        <v>0</v>
      </c>
      <c r="H199" s="79">
        <f>'Раздел 4'!H318</f>
        <v>0</v>
      </c>
      <c r="I199" s="79">
        <f>'Раздел 4'!I318</f>
        <v>0</v>
      </c>
      <c r="J199" s="79">
        <f>'Раздел 4'!J318</f>
        <v>0</v>
      </c>
      <c r="K199" s="79">
        <f>'Раздел 4'!K318</f>
        <v>0</v>
      </c>
      <c r="L199" s="79">
        <f>'Раздел 4'!L318</f>
        <v>0</v>
      </c>
      <c r="M199" s="79">
        <f>'Раздел 4'!M318</f>
        <v>0</v>
      </c>
      <c r="N199" s="79">
        <f>'Раздел 4'!N318</f>
        <v>0</v>
      </c>
      <c r="O199" s="79">
        <f>'Раздел 4'!O318</f>
        <v>0</v>
      </c>
      <c r="P199" s="79">
        <f>'Раздел 4'!P318</f>
        <v>0</v>
      </c>
      <c r="Q199" s="79">
        <f>'Раздел 4'!Q318</f>
        <v>0</v>
      </c>
      <c r="R199" s="79">
        <f>'Раздел 4'!R318</f>
        <v>0</v>
      </c>
      <c r="S199" s="79">
        <f>'Раздел 4'!S318</f>
        <v>0</v>
      </c>
      <c r="T199" s="79">
        <f>'Раздел 4'!T318</f>
        <v>0</v>
      </c>
      <c r="U199" s="79">
        <f>'Раздел 4'!U318</f>
        <v>0</v>
      </c>
      <c r="V199" s="79">
        <f>'Раздел 4'!V318</f>
        <v>0</v>
      </c>
      <c r="W199" s="79">
        <f>'Раздел 4'!W318</f>
        <v>0</v>
      </c>
      <c r="X199" s="79">
        <f>'Раздел 4'!X318</f>
        <v>0</v>
      </c>
      <c r="Y199" s="79">
        <f>'Раздел 4'!Y318</f>
        <v>0</v>
      </c>
      <c r="Z199" s="79">
        <f>'Раздел 4'!Z318</f>
        <v>0</v>
      </c>
    </row>
    <row r="200" spans="1:26" ht="21" x14ac:dyDescent="0.25">
      <c r="A200" s="56" t="s">
        <v>506</v>
      </c>
      <c r="B200" s="27" t="s">
        <v>821</v>
      </c>
      <c r="C200" s="79">
        <f>'Раздел 4'!C319</f>
        <v>0</v>
      </c>
      <c r="D200" s="79">
        <f>'Раздел 4'!D319</f>
        <v>0</v>
      </c>
      <c r="E200" s="79">
        <f>'Раздел 4'!E319</f>
        <v>0</v>
      </c>
      <c r="F200" s="79">
        <f>'Раздел 4'!F319</f>
        <v>0</v>
      </c>
      <c r="G200" s="79">
        <f>'Раздел 4'!G319</f>
        <v>0</v>
      </c>
      <c r="H200" s="79">
        <f>'Раздел 4'!H319</f>
        <v>0</v>
      </c>
      <c r="I200" s="79">
        <f>'Раздел 4'!I319</f>
        <v>0</v>
      </c>
      <c r="J200" s="79">
        <f>'Раздел 4'!J319</f>
        <v>0</v>
      </c>
      <c r="K200" s="79">
        <f>'Раздел 4'!K319</f>
        <v>0</v>
      </c>
      <c r="L200" s="79">
        <f>'Раздел 4'!L319</f>
        <v>0</v>
      </c>
      <c r="M200" s="79">
        <f>'Раздел 4'!M319</f>
        <v>0</v>
      </c>
      <c r="N200" s="79">
        <f>'Раздел 4'!N319</f>
        <v>0</v>
      </c>
      <c r="O200" s="79">
        <f>'Раздел 4'!O319</f>
        <v>0</v>
      </c>
      <c r="P200" s="79">
        <f>'Раздел 4'!P319</f>
        <v>0</v>
      </c>
      <c r="Q200" s="79">
        <f>'Раздел 4'!Q319</f>
        <v>0</v>
      </c>
      <c r="R200" s="79">
        <f>'Раздел 4'!R319</f>
        <v>0</v>
      </c>
      <c r="S200" s="79">
        <f>'Раздел 4'!S319</f>
        <v>0</v>
      </c>
      <c r="T200" s="79">
        <f>'Раздел 4'!T319</f>
        <v>0</v>
      </c>
      <c r="U200" s="79">
        <f>'Раздел 4'!U319</f>
        <v>0</v>
      </c>
      <c r="V200" s="79">
        <f>'Раздел 4'!V319</f>
        <v>0</v>
      </c>
      <c r="W200" s="79">
        <f>'Раздел 4'!W319</f>
        <v>0</v>
      </c>
      <c r="X200" s="79">
        <f>'Раздел 4'!X319</f>
        <v>0</v>
      </c>
      <c r="Y200" s="79">
        <f>'Раздел 4'!Y319</f>
        <v>0</v>
      </c>
      <c r="Z200" s="79">
        <f>'Раздел 4'!Z319</f>
        <v>0</v>
      </c>
    </row>
    <row r="201" spans="1:26" x14ac:dyDescent="0.25">
      <c r="A201" s="29" t="s">
        <v>508</v>
      </c>
      <c r="B201" s="27" t="s">
        <v>822</v>
      </c>
      <c r="C201" s="73"/>
      <c r="D201" s="132"/>
      <c r="E201" s="75"/>
      <c r="F201" s="75"/>
      <c r="G201" s="132"/>
      <c r="H201" s="132"/>
      <c r="I201" s="132"/>
      <c r="J201" s="132"/>
      <c r="K201" s="132"/>
      <c r="L201" s="132"/>
      <c r="M201" s="132"/>
      <c r="N201" s="81"/>
      <c r="O201" s="81"/>
      <c r="P201" s="81"/>
      <c r="Q201" s="132"/>
      <c r="R201" s="81"/>
      <c r="S201" s="81"/>
      <c r="T201" s="81"/>
      <c r="U201" s="132"/>
      <c r="V201" s="81"/>
      <c r="W201" s="81"/>
      <c r="X201" s="81"/>
      <c r="Y201" s="81"/>
      <c r="Z201" s="81"/>
    </row>
    <row r="202" spans="1:26" ht="21" x14ac:dyDescent="0.25">
      <c r="A202" s="29" t="s">
        <v>510</v>
      </c>
      <c r="B202" s="27" t="s">
        <v>823</v>
      </c>
      <c r="C202" s="73">
        <f>SUMIF(РазделЗап2!$D$7:$D$200,"=1",C7:C200)</f>
        <v>13209</v>
      </c>
      <c r="D202" s="73">
        <f>SUMIF(РазделЗап2!$D$7:$D$200,"=1",D7:D200)</f>
        <v>13016</v>
      </c>
      <c r="E202" s="73">
        <f>SUMIF(РазделЗап2!$D$7:$D$200,"=1",E7:E200)</f>
        <v>705</v>
      </c>
      <c r="F202" s="73">
        <f>SUMIF(РазделЗап2!$D$7:$D$200,"=1",F7:F200)</f>
        <v>981</v>
      </c>
      <c r="G202" s="73">
        <f>SUMIF(РазделЗап2!$D$7:$D$200,"=1",G7:G200)</f>
        <v>11330</v>
      </c>
      <c r="H202" s="73">
        <f>SUMIF(РазделЗап2!$D$7:$D$200,"=1",H7:H200)</f>
        <v>193</v>
      </c>
      <c r="I202" s="73">
        <f>SUMIF(РазделЗап2!$D$7:$D$200,"=1",I7:I200)</f>
        <v>2</v>
      </c>
      <c r="J202" s="73">
        <f>SUMIF(РазделЗап2!$D$7:$D$200,"=1",J7:J200)</f>
        <v>14</v>
      </c>
      <c r="K202" s="73">
        <f>SUMIF(РазделЗап2!$D$7:$D$200,"=1",K7:K200)</f>
        <v>177</v>
      </c>
      <c r="L202" s="73">
        <f>SUMIF(РазделЗап2!$D$7:$D$200,"=1",L7:L200)</f>
        <v>0</v>
      </c>
      <c r="M202" s="73">
        <f>SUMIF(РазделЗап2!$D$7:$D$200,"=1",M7:M200)</f>
        <v>8025</v>
      </c>
      <c r="N202" s="73">
        <f>SUMIF(РазделЗап2!$D$7:$D$200,"=1",N7:N200)</f>
        <v>204</v>
      </c>
      <c r="O202" s="73">
        <f>SUMIF(РазделЗап2!$D$7:$D$200,"=1",O7:O200)</f>
        <v>494</v>
      </c>
      <c r="P202" s="73">
        <f>SUMIF(РазделЗап2!$D$7:$D$200,"=1",P7:P200)</f>
        <v>7327</v>
      </c>
      <c r="Q202" s="73">
        <f>SUMIF(РазделЗап2!$D$7:$D$200,"=1",Q7:Q200)</f>
        <v>661</v>
      </c>
      <c r="R202" s="73">
        <f>SUMIF(РазделЗап2!$D$7:$D$200,"=1",R7:R200)</f>
        <v>94</v>
      </c>
      <c r="S202" s="73">
        <f>SUMIF(РазделЗап2!$D$7:$D$200,"=1",S7:S200)</f>
        <v>62</v>
      </c>
      <c r="T202" s="73">
        <f>SUMIF(РазделЗап2!$D$7:$D$200,"=1",T7:T200)</f>
        <v>505</v>
      </c>
      <c r="U202" s="73">
        <f>SUMIF(РазделЗап2!$D$7:$D$200,"=1",U7:U200)</f>
        <v>35</v>
      </c>
      <c r="V202" s="73">
        <f>SUMIF(РазделЗап2!$D$7:$D$200,"=1",V7:V200)</f>
        <v>1</v>
      </c>
      <c r="W202" s="73">
        <f>SUMIF(РазделЗап2!$D$7:$D$200,"=1",W7:W200)</f>
        <v>2</v>
      </c>
      <c r="X202" s="73">
        <f>SUMIF(РазделЗап2!$D$7:$D$200,"=1",X7:X200)</f>
        <v>32</v>
      </c>
      <c r="Y202" s="73">
        <f>SUMIF(РазделЗап2!$D$7:$D$200,"=1",Y7:Y200)</f>
        <v>0</v>
      </c>
      <c r="Z202" s="73">
        <f>SUMIF(РазделЗап2!$D$7:$D$200,"=1",Z7:Z200)</f>
        <v>23</v>
      </c>
    </row>
  </sheetData>
  <mergeCells count="22">
    <mergeCell ref="D3:G3"/>
    <mergeCell ref="H3:L3"/>
    <mergeCell ref="R4:T4"/>
    <mergeCell ref="D4:D5"/>
    <mergeCell ref="E4:G4"/>
    <mergeCell ref="H4:H5"/>
    <mergeCell ref="Z2:Z5"/>
    <mergeCell ref="U4:U5"/>
    <mergeCell ref="A1:Y1"/>
    <mergeCell ref="M3:P3"/>
    <mergeCell ref="Q3:T3"/>
    <mergeCell ref="U3:Y3"/>
    <mergeCell ref="V4:Y4"/>
    <mergeCell ref="N4:P4"/>
    <mergeCell ref="Q4:Q5"/>
    <mergeCell ref="A2:A5"/>
    <mergeCell ref="I4:L4"/>
    <mergeCell ref="M4:M5"/>
    <mergeCell ref="B2:B5"/>
    <mergeCell ref="C2:L2"/>
    <mergeCell ref="M2:Y2"/>
    <mergeCell ref="C3:C5"/>
  </mergeCells>
  <dataValidations count="2">
    <dataValidation type="whole" allowBlank="1" showInputMessage="1" showErrorMessage="1" sqref="V201:Z201 N201:P201 E201:F201 R201:T201" xr:uid="{AF81A542-B0FF-4242-9D98-103C4843D84A}">
      <formula1>1</formula1>
      <formula2>1</formula2>
    </dataValidation>
    <dataValidation type="whole" allowBlank="1" showInputMessage="1" showErrorMessage="1" sqref="D7:Z200 C7:C202 D202:Z202" xr:uid="{C1E1436B-13E3-4C0E-96C9-6E76D6EE2D24}">
      <formula1>0</formula1>
      <formula2>10000000</formula2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0C393-7EF6-4577-ADB4-37DC9C67E888}">
  <sheetPr codeName="Лист16"/>
  <dimension ref="B1:BF203"/>
  <sheetViews>
    <sheetView topLeftCell="A184" workbookViewId="0">
      <selection activeCell="A184" sqref="A1:A1048576"/>
    </sheetView>
  </sheetViews>
  <sheetFormatPr defaultRowHeight="15" x14ac:dyDescent="0.25"/>
  <cols>
    <col min="2" max="2" width="24.85546875" customWidth="1"/>
  </cols>
  <sheetData>
    <row r="1" spans="2:58" x14ac:dyDescent="0.25">
      <c r="B1" s="240" t="s">
        <v>839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</row>
    <row r="2" spans="2:58" x14ac:dyDescent="0.25">
      <c r="B2" s="241" t="s">
        <v>44</v>
      </c>
      <c r="C2" s="242" t="s">
        <v>45</v>
      </c>
      <c r="D2" s="242" t="s">
        <v>837</v>
      </c>
      <c r="E2" s="243" t="s">
        <v>838</v>
      </c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4" t="s">
        <v>778</v>
      </c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3"/>
    </row>
    <row r="3" spans="2:58" x14ac:dyDescent="0.25">
      <c r="B3" s="241"/>
      <c r="C3" s="242"/>
      <c r="D3" s="242"/>
      <c r="E3" s="243" t="s">
        <v>544</v>
      </c>
      <c r="F3" s="243"/>
      <c r="G3" s="243"/>
      <c r="H3" s="243"/>
      <c r="I3" s="243"/>
      <c r="J3" s="243"/>
      <c r="K3" s="243"/>
      <c r="L3" s="243"/>
      <c r="M3" s="243"/>
      <c r="N3" s="226" t="s">
        <v>545</v>
      </c>
      <c r="O3" s="226"/>
      <c r="P3" s="226"/>
      <c r="Q3" s="226"/>
      <c r="R3" s="226"/>
      <c r="S3" s="226"/>
      <c r="T3" s="226"/>
      <c r="U3" s="226"/>
      <c r="V3" s="226"/>
      <c r="W3" s="226" t="s">
        <v>546</v>
      </c>
      <c r="X3" s="226"/>
      <c r="Y3" s="226"/>
      <c r="Z3" s="226"/>
      <c r="AA3" s="226"/>
      <c r="AB3" s="226"/>
      <c r="AC3" s="226"/>
      <c r="AD3" s="226"/>
      <c r="AE3" s="226"/>
      <c r="AF3" s="247" t="s">
        <v>544</v>
      </c>
      <c r="AG3" s="248"/>
      <c r="AH3" s="248"/>
      <c r="AI3" s="248"/>
      <c r="AJ3" s="248"/>
      <c r="AK3" s="248"/>
      <c r="AL3" s="248"/>
      <c r="AM3" s="248"/>
      <c r="AN3" s="249"/>
      <c r="AO3" s="247" t="s">
        <v>545</v>
      </c>
      <c r="AP3" s="248"/>
      <c r="AQ3" s="248"/>
      <c r="AR3" s="248"/>
      <c r="AS3" s="248"/>
      <c r="AT3" s="248"/>
      <c r="AU3" s="248"/>
      <c r="AV3" s="248"/>
      <c r="AW3" s="249"/>
      <c r="AX3" s="247" t="s">
        <v>546</v>
      </c>
      <c r="AY3" s="248"/>
      <c r="AZ3" s="248"/>
      <c r="BA3" s="248"/>
      <c r="BB3" s="248"/>
      <c r="BC3" s="248"/>
      <c r="BD3" s="248"/>
      <c r="BE3" s="248"/>
      <c r="BF3" s="249"/>
    </row>
    <row r="4" spans="2:58" x14ac:dyDescent="0.25">
      <c r="B4" s="241"/>
      <c r="C4" s="242"/>
      <c r="D4" s="242"/>
      <c r="E4" s="243"/>
      <c r="F4" s="243"/>
      <c r="G4" s="243"/>
      <c r="H4" s="243"/>
      <c r="I4" s="243"/>
      <c r="J4" s="243"/>
      <c r="K4" s="243"/>
      <c r="L4" s="243"/>
      <c r="M4" s="243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/>
      <c r="AF4" s="250"/>
      <c r="AG4" s="251"/>
      <c r="AH4" s="251"/>
      <c r="AI4" s="251"/>
      <c r="AJ4" s="251"/>
      <c r="AK4" s="251"/>
      <c r="AL4" s="251"/>
      <c r="AM4" s="251"/>
      <c r="AN4" s="252"/>
      <c r="AO4" s="250"/>
      <c r="AP4" s="251"/>
      <c r="AQ4" s="251"/>
      <c r="AR4" s="251"/>
      <c r="AS4" s="251"/>
      <c r="AT4" s="251"/>
      <c r="AU4" s="251"/>
      <c r="AV4" s="251"/>
      <c r="AW4" s="252"/>
      <c r="AX4" s="250"/>
      <c r="AY4" s="251"/>
      <c r="AZ4" s="251"/>
      <c r="BA4" s="251"/>
      <c r="BB4" s="251"/>
      <c r="BC4" s="251"/>
      <c r="BD4" s="251"/>
      <c r="BE4" s="251"/>
      <c r="BF4" s="252"/>
    </row>
    <row r="5" spans="2:58" x14ac:dyDescent="0.25">
      <c r="B5" s="241"/>
      <c r="C5" s="242"/>
      <c r="D5" s="242"/>
      <c r="E5" s="245" t="s">
        <v>547</v>
      </c>
      <c r="F5" s="244" t="s">
        <v>12</v>
      </c>
      <c r="G5" s="243"/>
      <c r="H5" s="226" t="s">
        <v>13</v>
      </c>
      <c r="I5" s="226"/>
      <c r="J5" s="226" t="s">
        <v>14</v>
      </c>
      <c r="K5" s="226"/>
      <c r="L5" s="226" t="s">
        <v>548</v>
      </c>
      <c r="M5" s="226"/>
      <c r="N5" s="242" t="s">
        <v>549</v>
      </c>
      <c r="O5" s="226" t="s">
        <v>12</v>
      </c>
      <c r="P5" s="226"/>
      <c r="Q5" s="226" t="s">
        <v>13</v>
      </c>
      <c r="R5" s="226"/>
      <c r="S5" s="226" t="s">
        <v>14</v>
      </c>
      <c r="T5" s="226"/>
      <c r="U5" s="226" t="s">
        <v>548</v>
      </c>
      <c r="V5" s="226"/>
      <c r="W5" s="242" t="s">
        <v>550</v>
      </c>
      <c r="X5" s="226" t="s">
        <v>12</v>
      </c>
      <c r="Y5" s="226"/>
      <c r="Z5" s="226" t="s">
        <v>13</v>
      </c>
      <c r="AA5" s="226"/>
      <c r="AB5" s="226" t="s">
        <v>14</v>
      </c>
      <c r="AC5" s="226"/>
      <c r="AD5" s="226" t="s">
        <v>548</v>
      </c>
      <c r="AE5" s="226"/>
      <c r="AF5" s="245" t="s">
        <v>547</v>
      </c>
      <c r="AG5" s="226" t="s">
        <v>12</v>
      </c>
      <c r="AH5" s="226"/>
      <c r="AI5" s="226" t="s">
        <v>13</v>
      </c>
      <c r="AJ5" s="226"/>
      <c r="AK5" s="226" t="s">
        <v>14</v>
      </c>
      <c r="AL5" s="226"/>
      <c r="AM5" s="226" t="s">
        <v>548</v>
      </c>
      <c r="AN5" s="226"/>
      <c r="AO5" s="242" t="s">
        <v>549</v>
      </c>
      <c r="AP5" s="244" t="s">
        <v>12</v>
      </c>
      <c r="AQ5" s="243"/>
      <c r="AR5" s="226" t="s">
        <v>13</v>
      </c>
      <c r="AS5" s="226"/>
      <c r="AT5" s="226" t="s">
        <v>14</v>
      </c>
      <c r="AU5" s="226"/>
      <c r="AV5" s="226" t="s">
        <v>548</v>
      </c>
      <c r="AW5" s="226"/>
      <c r="AX5" s="242" t="s">
        <v>550</v>
      </c>
      <c r="AY5" s="226" t="s">
        <v>12</v>
      </c>
      <c r="AZ5" s="226"/>
      <c r="BA5" s="226" t="s">
        <v>13</v>
      </c>
      <c r="BB5" s="226"/>
      <c r="BC5" s="226" t="s">
        <v>14</v>
      </c>
      <c r="BD5" s="226"/>
      <c r="BE5" s="226" t="s">
        <v>548</v>
      </c>
      <c r="BF5" s="226"/>
    </row>
    <row r="6" spans="2:58" x14ac:dyDescent="0.25">
      <c r="B6" s="241"/>
      <c r="C6" s="242"/>
      <c r="D6" s="242"/>
      <c r="E6" s="245"/>
      <c r="F6" s="68" t="s">
        <v>551</v>
      </c>
      <c r="G6" s="68" t="s">
        <v>552</v>
      </c>
      <c r="H6" s="68" t="s">
        <v>551</v>
      </c>
      <c r="I6" s="68" t="s">
        <v>552</v>
      </c>
      <c r="J6" s="68" t="s">
        <v>551</v>
      </c>
      <c r="K6" s="68" t="s">
        <v>552</v>
      </c>
      <c r="L6" s="68" t="s">
        <v>551</v>
      </c>
      <c r="M6" s="68" t="s">
        <v>552</v>
      </c>
      <c r="N6" s="242"/>
      <c r="O6" s="68" t="s">
        <v>551</v>
      </c>
      <c r="P6" s="68" t="s">
        <v>552</v>
      </c>
      <c r="Q6" s="68" t="s">
        <v>551</v>
      </c>
      <c r="R6" s="68" t="s">
        <v>552</v>
      </c>
      <c r="S6" s="68" t="s">
        <v>551</v>
      </c>
      <c r="T6" s="68" t="s">
        <v>552</v>
      </c>
      <c r="U6" s="68" t="s">
        <v>551</v>
      </c>
      <c r="V6" s="68" t="s">
        <v>552</v>
      </c>
      <c r="W6" s="242"/>
      <c r="X6" s="68" t="s">
        <v>551</v>
      </c>
      <c r="Y6" s="68" t="s">
        <v>552</v>
      </c>
      <c r="Z6" s="68" t="s">
        <v>551</v>
      </c>
      <c r="AA6" s="68" t="s">
        <v>552</v>
      </c>
      <c r="AB6" s="68" t="s">
        <v>551</v>
      </c>
      <c r="AC6" s="68" t="s">
        <v>552</v>
      </c>
      <c r="AD6" s="68" t="s">
        <v>551</v>
      </c>
      <c r="AE6" s="68" t="s">
        <v>552</v>
      </c>
      <c r="AF6" s="245"/>
      <c r="AG6" s="68" t="s">
        <v>551</v>
      </c>
      <c r="AH6" s="68" t="s">
        <v>552</v>
      </c>
      <c r="AI6" s="68" t="s">
        <v>551</v>
      </c>
      <c r="AJ6" s="68" t="s">
        <v>552</v>
      </c>
      <c r="AK6" s="68" t="s">
        <v>551</v>
      </c>
      <c r="AL6" s="68" t="s">
        <v>552</v>
      </c>
      <c r="AM6" s="68" t="s">
        <v>551</v>
      </c>
      <c r="AN6" s="68" t="s">
        <v>552</v>
      </c>
      <c r="AO6" s="242"/>
      <c r="AP6" s="68" t="s">
        <v>551</v>
      </c>
      <c r="AQ6" s="68" t="s">
        <v>552</v>
      </c>
      <c r="AR6" s="68" t="s">
        <v>551</v>
      </c>
      <c r="AS6" s="68" t="s">
        <v>552</v>
      </c>
      <c r="AT6" s="68" t="s">
        <v>551</v>
      </c>
      <c r="AU6" s="68" t="s">
        <v>552</v>
      </c>
      <c r="AV6" s="68" t="s">
        <v>551</v>
      </c>
      <c r="AW6" s="68" t="s">
        <v>552</v>
      </c>
      <c r="AX6" s="242"/>
      <c r="AY6" s="68" t="s">
        <v>551</v>
      </c>
      <c r="AZ6" s="68" t="s">
        <v>552</v>
      </c>
      <c r="BA6" s="68" t="s">
        <v>551</v>
      </c>
      <c r="BB6" s="68" t="s">
        <v>552</v>
      </c>
      <c r="BC6" s="68" t="s">
        <v>551</v>
      </c>
      <c r="BD6" s="68" t="s">
        <v>552</v>
      </c>
      <c r="BE6" s="68" t="s">
        <v>551</v>
      </c>
      <c r="BF6" s="68" t="s">
        <v>552</v>
      </c>
    </row>
    <row r="7" spans="2:58" x14ac:dyDescent="0.25">
      <c r="B7" s="12">
        <v>1</v>
      </c>
      <c r="C7" s="12">
        <v>2</v>
      </c>
      <c r="D7" s="12">
        <v>3</v>
      </c>
      <c r="E7" s="12">
        <v>4</v>
      </c>
      <c r="F7" s="12">
        <v>5</v>
      </c>
      <c r="G7" s="12">
        <v>6</v>
      </c>
      <c r="H7" s="12">
        <v>7</v>
      </c>
      <c r="I7" s="12">
        <v>8</v>
      </c>
      <c r="J7" s="12">
        <v>9</v>
      </c>
      <c r="K7" s="12">
        <v>10</v>
      </c>
      <c r="L7" s="12">
        <v>11</v>
      </c>
      <c r="M7" s="12">
        <v>12</v>
      </c>
      <c r="N7" s="12">
        <v>13</v>
      </c>
      <c r="O7" s="12">
        <v>14</v>
      </c>
      <c r="P7" s="12">
        <v>15</v>
      </c>
      <c r="Q7" s="12">
        <v>16</v>
      </c>
      <c r="R7" s="12">
        <v>17</v>
      </c>
      <c r="S7" s="12">
        <v>18</v>
      </c>
      <c r="T7" s="12">
        <v>19</v>
      </c>
      <c r="U7" s="12">
        <v>20</v>
      </c>
      <c r="V7" s="12">
        <v>21</v>
      </c>
      <c r="W7" s="12">
        <v>22</v>
      </c>
      <c r="X7" s="12">
        <v>23</v>
      </c>
      <c r="Y7" s="12">
        <v>24</v>
      </c>
      <c r="Z7" s="12">
        <v>25</v>
      </c>
      <c r="AA7" s="12">
        <v>26</v>
      </c>
      <c r="AB7" s="12">
        <v>27</v>
      </c>
      <c r="AC7" s="12">
        <v>28</v>
      </c>
      <c r="AD7" s="12">
        <v>29</v>
      </c>
      <c r="AE7" s="12">
        <v>30</v>
      </c>
      <c r="AF7" s="12">
        <v>31</v>
      </c>
      <c r="AG7" s="12">
        <v>32</v>
      </c>
      <c r="AH7" s="12">
        <v>33</v>
      </c>
      <c r="AI7" s="12">
        <v>34</v>
      </c>
      <c r="AJ7" s="12">
        <v>35</v>
      </c>
      <c r="AK7" s="12">
        <v>36</v>
      </c>
      <c r="AL7" s="12">
        <v>37</v>
      </c>
      <c r="AM7" s="12">
        <v>38</v>
      </c>
      <c r="AN7" s="12">
        <v>39</v>
      </c>
      <c r="AO7" s="12">
        <v>40</v>
      </c>
      <c r="AP7" s="12">
        <v>41</v>
      </c>
      <c r="AQ7" s="12">
        <v>42</v>
      </c>
      <c r="AR7" s="12">
        <v>43</v>
      </c>
      <c r="AS7" s="12">
        <v>44</v>
      </c>
      <c r="AT7" s="12">
        <v>45</v>
      </c>
      <c r="AU7" s="12">
        <v>46</v>
      </c>
      <c r="AV7" s="12">
        <v>47</v>
      </c>
      <c r="AW7" s="12">
        <v>48</v>
      </c>
      <c r="AX7" s="12">
        <v>49</v>
      </c>
      <c r="AY7" s="12">
        <v>50</v>
      </c>
      <c r="AZ7" s="12">
        <v>51</v>
      </c>
      <c r="BA7" s="12">
        <v>52</v>
      </c>
      <c r="BB7" s="12">
        <v>53</v>
      </c>
      <c r="BC7" s="12">
        <v>54</v>
      </c>
      <c r="BD7" s="12">
        <v>55</v>
      </c>
      <c r="BE7" s="12">
        <v>56</v>
      </c>
      <c r="BF7" s="12">
        <v>57</v>
      </c>
    </row>
    <row r="8" spans="2:58" x14ac:dyDescent="0.25">
      <c r="B8" s="56" t="s">
        <v>50</v>
      </c>
      <c r="C8" s="27" t="s">
        <v>17</v>
      </c>
      <c r="D8" s="79">
        <f>'Раздел 5'!D8</f>
        <v>0</v>
      </c>
      <c r="E8" s="79">
        <f>'Раздел 5'!E8</f>
        <v>0</v>
      </c>
      <c r="F8" s="79">
        <f>'Раздел 5'!F8</f>
        <v>0</v>
      </c>
      <c r="G8" s="79">
        <f>'Раздел 5'!G8</f>
        <v>0</v>
      </c>
      <c r="H8" s="79">
        <f>'Раздел 5'!H8</f>
        <v>0</v>
      </c>
      <c r="I8" s="79">
        <f>'Раздел 5'!I8</f>
        <v>0</v>
      </c>
      <c r="J8" s="79">
        <f>'Раздел 5'!J8</f>
        <v>0</v>
      </c>
      <c r="K8" s="79">
        <f>'Раздел 5'!K8</f>
        <v>0</v>
      </c>
      <c r="L8" s="79">
        <f>'Раздел 5'!L8</f>
        <v>0</v>
      </c>
      <c r="M8" s="79">
        <f>'Раздел 5'!M8</f>
        <v>0</v>
      </c>
      <c r="N8" s="79">
        <f>'Раздел 5'!N8</f>
        <v>0</v>
      </c>
      <c r="O8" s="79">
        <f>'Раздел 5'!O8</f>
        <v>0</v>
      </c>
      <c r="P8" s="79">
        <f>'Раздел 5'!P8</f>
        <v>0</v>
      </c>
      <c r="Q8" s="79">
        <f>'Раздел 5'!Q8</f>
        <v>0</v>
      </c>
      <c r="R8" s="79">
        <f>'Раздел 5'!R8</f>
        <v>0</v>
      </c>
      <c r="S8" s="79">
        <f>'Раздел 5'!S8</f>
        <v>0</v>
      </c>
      <c r="T8" s="79">
        <f>'Раздел 5'!T8</f>
        <v>0</v>
      </c>
      <c r="U8" s="79">
        <f>'Раздел 5'!U8</f>
        <v>0</v>
      </c>
      <c r="V8" s="79">
        <f>'Раздел 5'!V8</f>
        <v>0</v>
      </c>
      <c r="W8" s="79">
        <f>'Раздел 5'!W8</f>
        <v>0</v>
      </c>
      <c r="X8" s="79">
        <f>'Раздел 5'!X8</f>
        <v>0</v>
      </c>
      <c r="Y8" s="79">
        <f>'Раздел 5'!Y8</f>
        <v>0</v>
      </c>
      <c r="Z8" s="79">
        <f>'Раздел 5'!Z8</f>
        <v>0</v>
      </c>
      <c r="AA8" s="79">
        <f>'Раздел 5'!AA8</f>
        <v>0</v>
      </c>
      <c r="AB8" s="79">
        <f>'Раздел 5'!AB8</f>
        <v>0</v>
      </c>
      <c r="AC8" s="79">
        <f>'Раздел 5'!AC8</f>
        <v>0</v>
      </c>
      <c r="AD8" s="79">
        <f>'Раздел 5'!AD8</f>
        <v>0</v>
      </c>
      <c r="AE8" s="79">
        <f>'Раздел 5'!AE8</f>
        <v>0</v>
      </c>
      <c r="AF8" s="79">
        <f>'Раздел 5'!AF8</f>
        <v>0</v>
      </c>
      <c r="AG8" s="79">
        <f>'Раздел 5'!AG8</f>
        <v>0</v>
      </c>
      <c r="AH8" s="79">
        <f>'Раздел 5'!AH8</f>
        <v>0</v>
      </c>
      <c r="AI8" s="79">
        <f>'Раздел 5'!AI8</f>
        <v>0</v>
      </c>
      <c r="AJ8" s="79">
        <f>'Раздел 5'!AJ8</f>
        <v>0</v>
      </c>
      <c r="AK8" s="79">
        <f>'Раздел 5'!AK8</f>
        <v>0</v>
      </c>
      <c r="AL8" s="79">
        <f>'Раздел 5'!AL8</f>
        <v>0</v>
      </c>
      <c r="AM8" s="79">
        <f>'Раздел 5'!AM8</f>
        <v>0</v>
      </c>
      <c r="AN8" s="79">
        <f>'Раздел 5'!AN8</f>
        <v>0</v>
      </c>
      <c r="AO8" s="79">
        <f>'Раздел 5'!AO8</f>
        <v>0</v>
      </c>
      <c r="AP8" s="79">
        <f>'Раздел 5'!AP8</f>
        <v>0</v>
      </c>
      <c r="AQ8" s="79">
        <f>'Раздел 5'!AQ8</f>
        <v>0</v>
      </c>
      <c r="AR8" s="79">
        <f>'Раздел 5'!AR8</f>
        <v>0</v>
      </c>
      <c r="AS8" s="79">
        <f>'Раздел 5'!AS8</f>
        <v>0</v>
      </c>
      <c r="AT8" s="79">
        <f>'Раздел 5'!AT8</f>
        <v>0</v>
      </c>
      <c r="AU8" s="79">
        <f>'Раздел 5'!AU8</f>
        <v>0</v>
      </c>
      <c r="AV8" s="79">
        <f>'Раздел 5'!AV8</f>
        <v>0</v>
      </c>
      <c r="AW8" s="79">
        <f>'Раздел 5'!AW8</f>
        <v>0</v>
      </c>
      <c r="AX8" s="79">
        <f>'Раздел 5'!AX8</f>
        <v>0</v>
      </c>
      <c r="AY8" s="79">
        <f>'Раздел 5'!AY8</f>
        <v>0</v>
      </c>
      <c r="AZ8" s="79">
        <f>'Раздел 5'!AZ8</f>
        <v>0</v>
      </c>
      <c r="BA8" s="79">
        <f>'Раздел 5'!BA8</f>
        <v>0</v>
      </c>
      <c r="BB8" s="79">
        <f>'Раздел 5'!BB8</f>
        <v>0</v>
      </c>
      <c r="BC8" s="79">
        <f>'Раздел 5'!BC8</f>
        <v>0</v>
      </c>
      <c r="BD8" s="79">
        <f>'Раздел 5'!BD8</f>
        <v>0</v>
      </c>
      <c r="BE8" s="79">
        <f>'Раздел 5'!BE8</f>
        <v>0</v>
      </c>
      <c r="BF8" s="79">
        <f>'Раздел 5'!BF8</f>
        <v>0</v>
      </c>
    </row>
    <row r="9" spans="2:58" x14ac:dyDescent="0.25">
      <c r="B9" s="56" t="s">
        <v>633</v>
      </c>
      <c r="C9" s="27" t="s">
        <v>18</v>
      </c>
      <c r="D9" s="79">
        <f>'Раздел 5'!D9</f>
        <v>0</v>
      </c>
      <c r="E9" s="79">
        <f>'Раздел 5'!E9</f>
        <v>0</v>
      </c>
      <c r="F9" s="79">
        <f>'Раздел 5'!F9</f>
        <v>0</v>
      </c>
      <c r="G9" s="79">
        <f>'Раздел 5'!G9</f>
        <v>0</v>
      </c>
      <c r="H9" s="79">
        <f>'Раздел 5'!H9</f>
        <v>0</v>
      </c>
      <c r="I9" s="79">
        <f>'Раздел 5'!I9</f>
        <v>0</v>
      </c>
      <c r="J9" s="79">
        <f>'Раздел 5'!J9</f>
        <v>0</v>
      </c>
      <c r="K9" s="79">
        <f>'Раздел 5'!K9</f>
        <v>0</v>
      </c>
      <c r="L9" s="79">
        <f>'Раздел 5'!L9</f>
        <v>0</v>
      </c>
      <c r="M9" s="79">
        <f>'Раздел 5'!M9</f>
        <v>0</v>
      </c>
      <c r="N9" s="79">
        <f>'Раздел 5'!N9</f>
        <v>0</v>
      </c>
      <c r="O9" s="79">
        <f>'Раздел 5'!O9</f>
        <v>0</v>
      </c>
      <c r="P9" s="79">
        <f>'Раздел 5'!P9</f>
        <v>0</v>
      </c>
      <c r="Q9" s="79">
        <f>'Раздел 5'!Q9</f>
        <v>0</v>
      </c>
      <c r="R9" s="79">
        <f>'Раздел 5'!R9</f>
        <v>0</v>
      </c>
      <c r="S9" s="79">
        <f>'Раздел 5'!S9</f>
        <v>0</v>
      </c>
      <c r="T9" s="79">
        <f>'Раздел 5'!T9</f>
        <v>0</v>
      </c>
      <c r="U9" s="79">
        <f>'Раздел 5'!U9</f>
        <v>0</v>
      </c>
      <c r="V9" s="79">
        <f>'Раздел 5'!V9</f>
        <v>0</v>
      </c>
      <c r="W9" s="79">
        <f>'Раздел 5'!W9</f>
        <v>0</v>
      </c>
      <c r="X9" s="79">
        <f>'Раздел 5'!X9</f>
        <v>0</v>
      </c>
      <c r="Y9" s="79">
        <f>'Раздел 5'!Y9</f>
        <v>0</v>
      </c>
      <c r="Z9" s="79">
        <f>'Раздел 5'!Z9</f>
        <v>0</v>
      </c>
      <c r="AA9" s="79">
        <f>'Раздел 5'!AA9</f>
        <v>0</v>
      </c>
      <c r="AB9" s="79">
        <f>'Раздел 5'!AB9</f>
        <v>0</v>
      </c>
      <c r="AC9" s="79">
        <f>'Раздел 5'!AC9</f>
        <v>0</v>
      </c>
      <c r="AD9" s="79">
        <f>'Раздел 5'!AD9</f>
        <v>0</v>
      </c>
      <c r="AE9" s="79">
        <f>'Раздел 5'!AE9</f>
        <v>0</v>
      </c>
      <c r="AF9" s="79">
        <f>'Раздел 5'!AF9</f>
        <v>0</v>
      </c>
      <c r="AG9" s="79">
        <f>'Раздел 5'!AG9</f>
        <v>0</v>
      </c>
      <c r="AH9" s="79">
        <f>'Раздел 5'!AH9</f>
        <v>0</v>
      </c>
      <c r="AI9" s="79">
        <f>'Раздел 5'!AI9</f>
        <v>0</v>
      </c>
      <c r="AJ9" s="79">
        <f>'Раздел 5'!AJ9</f>
        <v>0</v>
      </c>
      <c r="AK9" s="79">
        <f>'Раздел 5'!AK9</f>
        <v>0</v>
      </c>
      <c r="AL9" s="79">
        <f>'Раздел 5'!AL9</f>
        <v>0</v>
      </c>
      <c r="AM9" s="79">
        <f>'Раздел 5'!AM9</f>
        <v>0</v>
      </c>
      <c r="AN9" s="79">
        <f>'Раздел 5'!AN9</f>
        <v>0</v>
      </c>
      <c r="AO9" s="79">
        <f>'Раздел 5'!AO9</f>
        <v>0</v>
      </c>
      <c r="AP9" s="79">
        <f>'Раздел 5'!AP9</f>
        <v>0</v>
      </c>
      <c r="AQ9" s="79">
        <f>'Раздел 5'!AQ9</f>
        <v>0</v>
      </c>
      <c r="AR9" s="79">
        <f>'Раздел 5'!AR9</f>
        <v>0</v>
      </c>
      <c r="AS9" s="79">
        <f>'Раздел 5'!AS9</f>
        <v>0</v>
      </c>
      <c r="AT9" s="79">
        <f>'Раздел 5'!AT9</f>
        <v>0</v>
      </c>
      <c r="AU9" s="79">
        <f>'Раздел 5'!AU9</f>
        <v>0</v>
      </c>
      <c r="AV9" s="79">
        <f>'Раздел 5'!AV9</f>
        <v>0</v>
      </c>
      <c r="AW9" s="79">
        <f>'Раздел 5'!AW9</f>
        <v>0</v>
      </c>
      <c r="AX9" s="79">
        <f>'Раздел 5'!AX9</f>
        <v>0</v>
      </c>
      <c r="AY9" s="79">
        <f>'Раздел 5'!AY9</f>
        <v>0</v>
      </c>
      <c r="AZ9" s="79">
        <f>'Раздел 5'!AZ9</f>
        <v>0</v>
      </c>
      <c r="BA9" s="79">
        <f>'Раздел 5'!BA9</f>
        <v>0</v>
      </c>
      <c r="BB9" s="79">
        <f>'Раздел 5'!BB9</f>
        <v>0</v>
      </c>
      <c r="BC9" s="79">
        <f>'Раздел 5'!BC9</f>
        <v>0</v>
      </c>
      <c r="BD9" s="79">
        <f>'Раздел 5'!BD9</f>
        <v>0</v>
      </c>
      <c r="BE9" s="79">
        <f>'Раздел 5'!BE9</f>
        <v>0</v>
      </c>
      <c r="BF9" s="79">
        <f>'Раздел 5'!BF9</f>
        <v>0</v>
      </c>
    </row>
    <row r="10" spans="2:58" x14ac:dyDescent="0.25">
      <c r="B10" s="56" t="s">
        <v>51</v>
      </c>
      <c r="C10" s="27" t="s">
        <v>19</v>
      </c>
      <c r="D10" s="79">
        <f>'Раздел 5'!D10</f>
        <v>0</v>
      </c>
      <c r="E10" s="79">
        <f>'Раздел 5'!E10</f>
        <v>0</v>
      </c>
      <c r="F10" s="79">
        <f>'Раздел 5'!F10</f>
        <v>0</v>
      </c>
      <c r="G10" s="79">
        <f>'Раздел 5'!G10</f>
        <v>0</v>
      </c>
      <c r="H10" s="79">
        <f>'Раздел 5'!H10</f>
        <v>0</v>
      </c>
      <c r="I10" s="79">
        <f>'Раздел 5'!I10</f>
        <v>0</v>
      </c>
      <c r="J10" s="79">
        <f>'Раздел 5'!J10</f>
        <v>0</v>
      </c>
      <c r="K10" s="79">
        <f>'Раздел 5'!K10</f>
        <v>0</v>
      </c>
      <c r="L10" s="79">
        <f>'Раздел 5'!L10</f>
        <v>0</v>
      </c>
      <c r="M10" s="79">
        <f>'Раздел 5'!M10</f>
        <v>0</v>
      </c>
      <c r="N10" s="79">
        <f>'Раздел 5'!N10</f>
        <v>0</v>
      </c>
      <c r="O10" s="79">
        <f>'Раздел 5'!O10</f>
        <v>0</v>
      </c>
      <c r="P10" s="79">
        <f>'Раздел 5'!P10</f>
        <v>0</v>
      </c>
      <c r="Q10" s="79">
        <f>'Раздел 5'!Q10</f>
        <v>0</v>
      </c>
      <c r="R10" s="79">
        <f>'Раздел 5'!R10</f>
        <v>0</v>
      </c>
      <c r="S10" s="79">
        <f>'Раздел 5'!S10</f>
        <v>0</v>
      </c>
      <c r="T10" s="79">
        <f>'Раздел 5'!T10</f>
        <v>0</v>
      </c>
      <c r="U10" s="79">
        <f>'Раздел 5'!U10</f>
        <v>0</v>
      </c>
      <c r="V10" s="79">
        <f>'Раздел 5'!V10</f>
        <v>0</v>
      </c>
      <c r="W10" s="79">
        <f>'Раздел 5'!W10</f>
        <v>0</v>
      </c>
      <c r="X10" s="79">
        <f>'Раздел 5'!X10</f>
        <v>0</v>
      </c>
      <c r="Y10" s="79">
        <f>'Раздел 5'!Y10</f>
        <v>0</v>
      </c>
      <c r="Z10" s="79">
        <f>'Раздел 5'!Z10</f>
        <v>0</v>
      </c>
      <c r="AA10" s="79">
        <f>'Раздел 5'!AA10</f>
        <v>0</v>
      </c>
      <c r="AB10" s="79">
        <f>'Раздел 5'!AB10</f>
        <v>0</v>
      </c>
      <c r="AC10" s="79">
        <f>'Раздел 5'!AC10</f>
        <v>0</v>
      </c>
      <c r="AD10" s="79">
        <f>'Раздел 5'!AD10</f>
        <v>0</v>
      </c>
      <c r="AE10" s="79">
        <f>'Раздел 5'!AE10</f>
        <v>0</v>
      </c>
      <c r="AF10" s="79">
        <f>'Раздел 5'!AF10</f>
        <v>0</v>
      </c>
      <c r="AG10" s="79">
        <f>'Раздел 5'!AG10</f>
        <v>0</v>
      </c>
      <c r="AH10" s="79">
        <f>'Раздел 5'!AH10</f>
        <v>0</v>
      </c>
      <c r="AI10" s="79">
        <f>'Раздел 5'!AI10</f>
        <v>0</v>
      </c>
      <c r="AJ10" s="79">
        <f>'Раздел 5'!AJ10</f>
        <v>0</v>
      </c>
      <c r="AK10" s="79">
        <f>'Раздел 5'!AK10</f>
        <v>0</v>
      </c>
      <c r="AL10" s="79">
        <f>'Раздел 5'!AL10</f>
        <v>0</v>
      </c>
      <c r="AM10" s="79">
        <f>'Раздел 5'!AM10</f>
        <v>0</v>
      </c>
      <c r="AN10" s="79">
        <f>'Раздел 5'!AN10</f>
        <v>0</v>
      </c>
      <c r="AO10" s="79">
        <f>'Раздел 5'!AO10</f>
        <v>0</v>
      </c>
      <c r="AP10" s="79">
        <f>'Раздел 5'!AP10</f>
        <v>0</v>
      </c>
      <c r="AQ10" s="79">
        <f>'Раздел 5'!AQ10</f>
        <v>0</v>
      </c>
      <c r="AR10" s="79">
        <f>'Раздел 5'!AR10</f>
        <v>0</v>
      </c>
      <c r="AS10" s="79">
        <f>'Раздел 5'!AS10</f>
        <v>0</v>
      </c>
      <c r="AT10" s="79">
        <f>'Раздел 5'!AT10</f>
        <v>0</v>
      </c>
      <c r="AU10" s="79">
        <f>'Раздел 5'!AU10</f>
        <v>0</v>
      </c>
      <c r="AV10" s="79">
        <f>'Раздел 5'!AV10</f>
        <v>0</v>
      </c>
      <c r="AW10" s="79">
        <f>'Раздел 5'!AW10</f>
        <v>0</v>
      </c>
      <c r="AX10" s="79">
        <f>'Раздел 5'!AX10</f>
        <v>0</v>
      </c>
      <c r="AY10" s="79">
        <f>'Раздел 5'!AY10</f>
        <v>0</v>
      </c>
      <c r="AZ10" s="79">
        <f>'Раздел 5'!AZ10</f>
        <v>0</v>
      </c>
      <c r="BA10" s="79">
        <f>'Раздел 5'!BA10</f>
        <v>0</v>
      </c>
      <c r="BB10" s="79">
        <f>'Раздел 5'!BB10</f>
        <v>0</v>
      </c>
      <c r="BC10" s="79">
        <f>'Раздел 5'!BC10</f>
        <v>0</v>
      </c>
      <c r="BD10" s="79">
        <f>'Раздел 5'!BD10</f>
        <v>0</v>
      </c>
      <c r="BE10" s="79">
        <f>'Раздел 5'!BE10</f>
        <v>0</v>
      </c>
      <c r="BF10" s="79">
        <f>'Раздел 5'!BF10</f>
        <v>0</v>
      </c>
    </row>
    <row r="11" spans="2:58" x14ac:dyDescent="0.25">
      <c r="B11" s="56" t="s">
        <v>52</v>
      </c>
      <c r="C11" s="27" t="s">
        <v>20</v>
      </c>
      <c r="D11" s="79">
        <f>'Раздел 5'!D11</f>
        <v>0</v>
      </c>
      <c r="E11" s="79">
        <f>'Раздел 5'!E11</f>
        <v>0</v>
      </c>
      <c r="F11" s="79">
        <f>'Раздел 5'!F11</f>
        <v>0</v>
      </c>
      <c r="G11" s="79">
        <f>'Раздел 5'!G11</f>
        <v>0</v>
      </c>
      <c r="H11" s="79">
        <f>'Раздел 5'!H11</f>
        <v>0</v>
      </c>
      <c r="I11" s="79">
        <f>'Раздел 5'!I11</f>
        <v>0</v>
      </c>
      <c r="J11" s="79">
        <f>'Раздел 5'!J11</f>
        <v>0</v>
      </c>
      <c r="K11" s="79">
        <f>'Раздел 5'!K11</f>
        <v>0</v>
      </c>
      <c r="L11" s="79">
        <f>'Раздел 5'!L11</f>
        <v>0</v>
      </c>
      <c r="M11" s="79">
        <f>'Раздел 5'!M11</f>
        <v>0</v>
      </c>
      <c r="N11" s="79">
        <f>'Раздел 5'!N11</f>
        <v>0</v>
      </c>
      <c r="O11" s="79">
        <f>'Раздел 5'!O11</f>
        <v>0</v>
      </c>
      <c r="P11" s="79">
        <f>'Раздел 5'!P11</f>
        <v>0</v>
      </c>
      <c r="Q11" s="79">
        <f>'Раздел 5'!Q11</f>
        <v>0</v>
      </c>
      <c r="R11" s="79">
        <f>'Раздел 5'!R11</f>
        <v>0</v>
      </c>
      <c r="S11" s="79">
        <f>'Раздел 5'!S11</f>
        <v>0</v>
      </c>
      <c r="T11" s="79">
        <f>'Раздел 5'!T11</f>
        <v>0</v>
      </c>
      <c r="U11" s="79">
        <f>'Раздел 5'!U11</f>
        <v>0</v>
      </c>
      <c r="V11" s="79">
        <f>'Раздел 5'!V11</f>
        <v>0</v>
      </c>
      <c r="W11" s="79">
        <f>'Раздел 5'!W11</f>
        <v>0</v>
      </c>
      <c r="X11" s="79">
        <f>'Раздел 5'!X11</f>
        <v>0</v>
      </c>
      <c r="Y11" s="79">
        <f>'Раздел 5'!Y11</f>
        <v>0</v>
      </c>
      <c r="Z11" s="79">
        <f>'Раздел 5'!Z11</f>
        <v>0</v>
      </c>
      <c r="AA11" s="79">
        <f>'Раздел 5'!AA11</f>
        <v>0</v>
      </c>
      <c r="AB11" s="79">
        <f>'Раздел 5'!AB11</f>
        <v>0</v>
      </c>
      <c r="AC11" s="79">
        <f>'Раздел 5'!AC11</f>
        <v>0</v>
      </c>
      <c r="AD11" s="79">
        <f>'Раздел 5'!AD11</f>
        <v>0</v>
      </c>
      <c r="AE11" s="79">
        <f>'Раздел 5'!AE11</f>
        <v>0</v>
      </c>
      <c r="AF11" s="79">
        <f>'Раздел 5'!AF11</f>
        <v>0</v>
      </c>
      <c r="AG11" s="79">
        <f>'Раздел 5'!AG11</f>
        <v>0</v>
      </c>
      <c r="AH11" s="79">
        <f>'Раздел 5'!AH11</f>
        <v>0</v>
      </c>
      <c r="AI11" s="79">
        <f>'Раздел 5'!AI11</f>
        <v>0</v>
      </c>
      <c r="AJ11" s="79">
        <f>'Раздел 5'!AJ11</f>
        <v>0</v>
      </c>
      <c r="AK11" s="79">
        <f>'Раздел 5'!AK11</f>
        <v>0</v>
      </c>
      <c r="AL11" s="79">
        <f>'Раздел 5'!AL11</f>
        <v>0</v>
      </c>
      <c r="AM11" s="79">
        <f>'Раздел 5'!AM11</f>
        <v>0</v>
      </c>
      <c r="AN11" s="79">
        <f>'Раздел 5'!AN11</f>
        <v>0</v>
      </c>
      <c r="AO11" s="79">
        <f>'Раздел 5'!AO11</f>
        <v>0</v>
      </c>
      <c r="AP11" s="79">
        <f>'Раздел 5'!AP11</f>
        <v>0</v>
      </c>
      <c r="AQ11" s="79">
        <f>'Раздел 5'!AQ11</f>
        <v>0</v>
      </c>
      <c r="AR11" s="79">
        <f>'Раздел 5'!AR11</f>
        <v>0</v>
      </c>
      <c r="AS11" s="79">
        <f>'Раздел 5'!AS11</f>
        <v>0</v>
      </c>
      <c r="AT11" s="79">
        <f>'Раздел 5'!AT11</f>
        <v>0</v>
      </c>
      <c r="AU11" s="79">
        <f>'Раздел 5'!AU11</f>
        <v>0</v>
      </c>
      <c r="AV11" s="79">
        <f>'Раздел 5'!AV11</f>
        <v>0</v>
      </c>
      <c r="AW11" s="79">
        <f>'Раздел 5'!AW11</f>
        <v>0</v>
      </c>
      <c r="AX11" s="79">
        <f>'Раздел 5'!AX11</f>
        <v>0</v>
      </c>
      <c r="AY11" s="79">
        <f>'Раздел 5'!AY11</f>
        <v>0</v>
      </c>
      <c r="AZ11" s="79">
        <f>'Раздел 5'!AZ11</f>
        <v>0</v>
      </c>
      <c r="BA11" s="79">
        <f>'Раздел 5'!BA11</f>
        <v>0</v>
      </c>
      <c r="BB11" s="79">
        <f>'Раздел 5'!BB11</f>
        <v>0</v>
      </c>
      <c r="BC11" s="79">
        <f>'Раздел 5'!BC11</f>
        <v>0</v>
      </c>
      <c r="BD11" s="79">
        <f>'Раздел 5'!BD11</f>
        <v>0</v>
      </c>
      <c r="BE11" s="79">
        <f>'Раздел 5'!BE11</f>
        <v>0</v>
      </c>
      <c r="BF11" s="79">
        <f>'Раздел 5'!BF11</f>
        <v>0</v>
      </c>
    </row>
    <row r="12" spans="2:58" x14ac:dyDescent="0.25">
      <c r="B12" s="56" t="s">
        <v>53</v>
      </c>
      <c r="C12" s="27" t="s">
        <v>22</v>
      </c>
      <c r="D12" s="79">
        <f>'Раздел 5'!D12</f>
        <v>0</v>
      </c>
      <c r="E12" s="79">
        <f>'Раздел 5'!E12</f>
        <v>0</v>
      </c>
      <c r="F12" s="79">
        <f>'Раздел 5'!F12</f>
        <v>0</v>
      </c>
      <c r="G12" s="79">
        <f>'Раздел 5'!G12</f>
        <v>0</v>
      </c>
      <c r="H12" s="79">
        <f>'Раздел 5'!H12</f>
        <v>0</v>
      </c>
      <c r="I12" s="79">
        <f>'Раздел 5'!I12</f>
        <v>0</v>
      </c>
      <c r="J12" s="79">
        <f>'Раздел 5'!J12</f>
        <v>0</v>
      </c>
      <c r="K12" s="79">
        <f>'Раздел 5'!K12</f>
        <v>0</v>
      </c>
      <c r="L12" s="79">
        <f>'Раздел 5'!L12</f>
        <v>0</v>
      </c>
      <c r="M12" s="79">
        <f>'Раздел 5'!M12</f>
        <v>0</v>
      </c>
      <c r="N12" s="79">
        <f>'Раздел 5'!N12</f>
        <v>0</v>
      </c>
      <c r="O12" s="79">
        <f>'Раздел 5'!O12</f>
        <v>0</v>
      </c>
      <c r="P12" s="79">
        <f>'Раздел 5'!P12</f>
        <v>0</v>
      </c>
      <c r="Q12" s="79">
        <f>'Раздел 5'!Q12</f>
        <v>0</v>
      </c>
      <c r="R12" s="79">
        <f>'Раздел 5'!R12</f>
        <v>0</v>
      </c>
      <c r="S12" s="79">
        <f>'Раздел 5'!S12</f>
        <v>0</v>
      </c>
      <c r="T12" s="79">
        <f>'Раздел 5'!T12</f>
        <v>0</v>
      </c>
      <c r="U12" s="79">
        <f>'Раздел 5'!U12</f>
        <v>0</v>
      </c>
      <c r="V12" s="79">
        <f>'Раздел 5'!V12</f>
        <v>0</v>
      </c>
      <c r="W12" s="79">
        <f>'Раздел 5'!W12</f>
        <v>0</v>
      </c>
      <c r="X12" s="79">
        <f>'Раздел 5'!X12</f>
        <v>0</v>
      </c>
      <c r="Y12" s="79">
        <f>'Раздел 5'!Y12</f>
        <v>0</v>
      </c>
      <c r="Z12" s="79">
        <f>'Раздел 5'!Z12</f>
        <v>0</v>
      </c>
      <c r="AA12" s="79">
        <f>'Раздел 5'!AA12</f>
        <v>0</v>
      </c>
      <c r="AB12" s="79">
        <f>'Раздел 5'!AB12</f>
        <v>0</v>
      </c>
      <c r="AC12" s="79">
        <f>'Раздел 5'!AC12</f>
        <v>0</v>
      </c>
      <c r="AD12" s="79">
        <f>'Раздел 5'!AD12</f>
        <v>0</v>
      </c>
      <c r="AE12" s="79">
        <f>'Раздел 5'!AE12</f>
        <v>0</v>
      </c>
      <c r="AF12" s="79">
        <f>'Раздел 5'!AF12</f>
        <v>0</v>
      </c>
      <c r="AG12" s="79">
        <f>'Раздел 5'!AG12</f>
        <v>0</v>
      </c>
      <c r="AH12" s="79">
        <f>'Раздел 5'!AH12</f>
        <v>0</v>
      </c>
      <c r="AI12" s="79">
        <f>'Раздел 5'!AI12</f>
        <v>0</v>
      </c>
      <c r="AJ12" s="79">
        <f>'Раздел 5'!AJ12</f>
        <v>0</v>
      </c>
      <c r="AK12" s="79">
        <f>'Раздел 5'!AK12</f>
        <v>0</v>
      </c>
      <c r="AL12" s="79">
        <f>'Раздел 5'!AL12</f>
        <v>0</v>
      </c>
      <c r="AM12" s="79">
        <f>'Раздел 5'!AM12</f>
        <v>0</v>
      </c>
      <c r="AN12" s="79">
        <f>'Раздел 5'!AN12</f>
        <v>0</v>
      </c>
      <c r="AO12" s="79">
        <f>'Раздел 5'!AO12</f>
        <v>0</v>
      </c>
      <c r="AP12" s="79">
        <f>'Раздел 5'!AP12</f>
        <v>0</v>
      </c>
      <c r="AQ12" s="79">
        <f>'Раздел 5'!AQ12</f>
        <v>0</v>
      </c>
      <c r="AR12" s="79">
        <f>'Раздел 5'!AR12</f>
        <v>0</v>
      </c>
      <c r="AS12" s="79">
        <f>'Раздел 5'!AS12</f>
        <v>0</v>
      </c>
      <c r="AT12" s="79">
        <f>'Раздел 5'!AT12</f>
        <v>0</v>
      </c>
      <c r="AU12" s="79">
        <f>'Раздел 5'!AU12</f>
        <v>0</v>
      </c>
      <c r="AV12" s="79">
        <f>'Раздел 5'!AV12</f>
        <v>0</v>
      </c>
      <c r="AW12" s="79">
        <f>'Раздел 5'!AW12</f>
        <v>0</v>
      </c>
      <c r="AX12" s="79">
        <f>'Раздел 5'!AX12</f>
        <v>0</v>
      </c>
      <c r="AY12" s="79">
        <f>'Раздел 5'!AY12</f>
        <v>0</v>
      </c>
      <c r="AZ12" s="79">
        <f>'Раздел 5'!AZ12</f>
        <v>0</v>
      </c>
      <c r="BA12" s="79">
        <f>'Раздел 5'!BA12</f>
        <v>0</v>
      </c>
      <c r="BB12" s="79">
        <f>'Раздел 5'!BB12</f>
        <v>0</v>
      </c>
      <c r="BC12" s="79">
        <f>'Раздел 5'!BC12</f>
        <v>0</v>
      </c>
      <c r="BD12" s="79">
        <f>'Раздел 5'!BD12</f>
        <v>0</v>
      </c>
      <c r="BE12" s="79">
        <f>'Раздел 5'!BE12</f>
        <v>0</v>
      </c>
      <c r="BF12" s="79">
        <f>'Раздел 5'!BF12</f>
        <v>0</v>
      </c>
    </row>
    <row r="13" spans="2:58" x14ac:dyDescent="0.25">
      <c r="B13" s="56" t="s">
        <v>54</v>
      </c>
      <c r="C13" s="27" t="s">
        <v>23</v>
      </c>
      <c r="D13" s="79">
        <f>'Раздел 5'!D13</f>
        <v>0</v>
      </c>
      <c r="E13" s="79">
        <f>'Раздел 5'!E13</f>
        <v>0</v>
      </c>
      <c r="F13" s="79">
        <f>'Раздел 5'!F13</f>
        <v>0</v>
      </c>
      <c r="G13" s="79">
        <f>'Раздел 5'!G13</f>
        <v>0</v>
      </c>
      <c r="H13" s="79">
        <f>'Раздел 5'!H13</f>
        <v>0</v>
      </c>
      <c r="I13" s="79">
        <f>'Раздел 5'!I13</f>
        <v>0</v>
      </c>
      <c r="J13" s="79">
        <f>'Раздел 5'!J13</f>
        <v>0</v>
      </c>
      <c r="K13" s="79">
        <f>'Раздел 5'!K13</f>
        <v>0</v>
      </c>
      <c r="L13" s="79">
        <f>'Раздел 5'!L13</f>
        <v>0</v>
      </c>
      <c r="M13" s="79">
        <f>'Раздел 5'!M13</f>
        <v>0</v>
      </c>
      <c r="N13" s="79">
        <f>'Раздел 5'!N13</f>
        <v>0</v>
      </c>
      <c r="O13" s="79">
        <f>'Раздел 5'!O13</f>
        <v>0</v>
      </c>
      <c r="P13" s="79">
        <f>'Раздел 5'!P13</f>
        <v>0</v>
      </c>
      <c r="Q13" s="79">
        <f>'Раздел 5'!Q13</f>
        <v>0</v>
      </c>
      <c r="R13" s="79">
        <f>'Раздел 5'!R13</f>
        <v>0</v>
      </c>
      <c r="S13" s="79">
        <f>'Раздел 5'!S13</f>
        <v>0</v>
      </c>
      <c r="T13" s="79">
        <f>'Раздел 5'!T13</f>
        <v>0</v>
      </c>
      <c r="U13" s="79">
        <f>'Раздел 5'!U13</f>
        <v>0</v>
      </c>
      <c r="V13" s="79">
        <f>'Раздел 5'!V13</f>
        <v>0</v>
      </c>
      <c r="W13" s="79">
        <f>'Раздел 5'!W13</f>
        <v>0</v>
      </c>
      <c r="X13" s="79">
        <f>'Раздел 5'!X13</f>
        <v>0</v>
      </c>
      <c r="Y13" s="79">
        <f>'Раздел 5'!Y13</f>
        <v>0</v>
      </c>
      <c r="Z13" s="79">
        <f>'Раздел 5'!Z13</f>
        <v>0</v>
      </c>
      <c r="AA13" s="79">
        <f>'Раздел 5'!AA13</f>
        <v>0</v>
      </c>
      <c r="AB13" s="79">
        <f>'Раздел 5'!AB13</f>
        <v>0</v>
      </c>
      <c r="AC13" s="79">
        <f>'Раздел 5'!AC13</f>
        <v>0</v>
      </c>
      <c r="AD13" s="79">
        <f>'Раздел 5'!AD13</f>
        <v>0</v>
      </c>
      <c r="AE13" s="79">
        <f>'Раздел 5'!AE13</f>
        <v>0</v>
      </c>
      <c r="AF13" s="79">
        <f>'Раздел 5'!AF13</f>
        <v>0</v>
      </c>
      <c r="AG13" s="79">
        <f>'Раздел 5'!AG13</f>
        <v>0</v>
      </c>
      <c r="AH13" s="79">
        <f>'Раздел 5'!AH13</f>
        <v>0</v>
      </c>
      <c r="AI13" s="79">
        <f>'Раздел 5'!AI13</f>
        <v>0</v>
      </c>
      <c r="AJ13" s="79">
        <f>'Раздел 5'!AJ13</f>
        <v>0</v>
      </c>
      <c r="AK13" s="79">
        <f>'Раздел 5'!AK13</f>
        <v>0</v>
      </c>
      <c r="AL13" s="79">
        <f>'Раздел 5'!AL13</f>
        <v>0</v>
      </c>
      <c r="AM13" s="79">
        <f>'Раздел 5'!AM13</f>
        <v>0</v>
      </c>
      <c r="AN13" s="79">
        <f>'Раздел 5'!AN13</f>
        <v>0</v>
      </c>
      <c r="AO13" s="79">
        <f>'Раздел 5'!AO13</f>
        <v>0</v>
      </c>
      <c r="AP13" s="79">
        <f>'Раздел 5'!AP13</f>
        <v>0</v>
      </c>
      <c r="AQ13" s="79">
        <f>'Раздел 5'!AQ13</f>
        <v>0</v>
      </c>
      <c r="AR13" s="79">
        <f>'Раздел 5'!AR13</f>
        <v>0</v>
      </c>
      <c r="AS13" s="79">
        <f>'Раздел 5'!AS13</f>
        <v>0</v>
      </c>
      <c r="AT13" s="79">
        <f>'Раздел 5'!AT13</f>
        <v>0</v>
      </c>
      <c r="AU13" s="79">
        <f>'Раздел 5'!AU13</f>
        <v>0</v>
      </c>
      <c r="AV13" s="79">
        <f>'Раздел 5'!AV13</f>
        <v>0</v>
      </c>
      <c r="AW13" s="79">
        <f>'Раздел 5'!AW13</f>
        <v>0</v>
      </c>
      <c r="AX13" s="79">
        <f>'Раздел 5'!AX13</f>
        <v>0</v>
      </c>
      <c r="AY13" s="79">
        <f>'Раздел 5'!AY13</f>
        <v>0</v>
      </c>
      <c r="AZ13" s="79">
        <f>'Раздел 5'!AZ13</f>
        <v>0</v>
      </c>
      <c r="BA13" s="79">
        <f>'Раздел 5'!BA13</f>
        <v>0</v>
      </c>
      <c r="BB13" s="79">
        <f>'Раздел 5'!BB13</f>
        <v>0</v>
      </c>
      <c r="BC13" s="79">
        <f>'Раздел 5'!BC13</f>
        <v>0</v>
      </c>
      <c r="BD13" s="79">
        <f>'Раздел 5'!BD13</f>
        <v>0</v>
      </c>
      <c r="BE13" s="79">
        <f>'Раздел 5'!BE13</f>
        <v>0</v>
      </c>
      <c r="BF13" s="79">
        <f>'Раздел 5'!BF13</f>
        <v>0</v>
      </c>
    </row>
    <row r="14" spans="2:58" x14ac:dyDescent="0.25">
      <c r="B14" s="56" t="s">
        <v>693</v>
      </c>
      <c r="C14" s="27" t="s">
        <v>24</v>
      </c>
      <c r="D14" s="79">
        <f>'Раздел 5'!D14</f>
        <v>0</v>
      </c>
      <c r="E14" s="79">
        <f>'Раздел 5'!E14</f>
        <v>0</v>
      </c>
      <c r="F14" s="79">
        <f>'Раздел 5'!F14</f>
        <v>0</v>
      </c>
      <c r="G14" s="79">
        <f>'Раздел 5'!G14</f>
        <v>0</v>
      </c>
      <c r="H14" s="79">
        <f>'Раздел 5'!H14</f>
        <v>0</v>
      </c>
      <c r="I14" s="79">
        <f>'Раздел 5'!I14</f>
        <v>0</v>
      </c>
      <c r="J14" s="79">
        <f>'Раздел 5'!J14</f>
        <v>0</v>
      </c>
      <c r="K14" s="79">
        <f>'Раздел 5'!K14</f>
        <v>0</v>
      </c>
      <c r="L14" s="79">
        <f>'Раздел 5'!L14</f>
        <v>0</v>
      </c>
      <c r="M14" s="79">
        <f>'Раздел 5'!M14</f>
        <v>0</v>
      </c>
      <c r="N14" s="79">
        <f>'Раздел 5'!N14</f>
        <v>0</v>
      </c>
      <c r="O14" s="79">
        <f>'Раздел 5'!O14</f>
        <v>0</v>
      </c>
      <c r="P14" s="79">
        <f>'Раздел 5'!P14</f>
        <v>0</v>
      </c>
      <c r="Q14" s="79">
        <f>'Раздел 5'!Q14</f>
        <v>0</v>
      </c>
      <c r="R14" s="79">
        <f>'Раздел 5'!R14</f>
        <v>0</v>
      </c>
      <c r="S14" s="79">
        <f>'Раздел 5'!S14</f>
        <v>0</v>
      </c>
      <c r="T14" s="79">
        <f>'Раздел 5'!T14</f>
        <v>0</v>
      </c>
      <c r="U14" s="79">
        <f>'Раздел 5'!U14</f>
        <v>0</v>
      </c>
      <c r="V14" s="79">
        <f>'Раздел 5'!V14</f>
        <v>0</v>
      </c>
      <c r="W14" s="79">
        <f>'Раздел 5'!W14</f>
        <v>0</v>
      </c>
      <c r="X14" s="79">
        <f>'Раздел 5'!X14</f>
        <v>0</v>
      </c>
      <c r="Y14" s="79">
        <f>'Раздел 5'!Y14</f>
        <v>0</v>
      </c>
      <c r="Z14" s="79">
        <f>'Раздел 5'!Z14</f>
        <v>0</v>
      </c>
      <c r="AA14" s="79">
        <f>'Раздел 5'!AA14</f>
        <v>0</v>
      </c>
      <c r="AB14" s="79">
        <f>'Раздел 5'!AB14</f>
        <v>0</v>
      </c>
      <c r="AC14" s="79">
        <f>'Раздел 5'!AC14</f>
        <v>0</v>
      </c>
      <c r="AD14" s="79">
        <f>'Раздел 5'!AD14</f>
        <v>0</v>
      </c>
      <c r="AE14" s="79">
        <f>'Раздел 5'!AE14</f>
        <v>0</v>
      </c>
      <c r="AF14" s="79">
        <f>'Раздел 5'!AF14</f>
        <v>0</v>
      </c>
      <c r="AG14" s="79">
        <f>'Раздел 5'!AG14</f>
        <v>0</v>
      </c>
      <c r="AH14" s="79">
        <f>'Раздел 5'!AH14</f>
        <v>0</v>
      </c>
      <c r="AI14" s="79">
        <f>'Раздел 5'!AI14</f>
        <v>0</v>
      </c>
      <c r="AJ14" s="79">
        <f>'Раздел 5'!AJ14</f>
        <v>0</v>
      </c>
      <c r="AK14" s="79">
        <f>'Раздел 5'!AK14</f>
        <v>0</v>
      </c>
      <c r="AL14" s="79">
        <f>'Раздел 5'!AL14</f>
        <v>0</v>
      </c>
      <c r="AM14" s="79">
        <f>'Раздел 5'!AM14</f>
        <v>0</v>
      </c>
      <c r="AN14" s="79">
        <f>'Раздел 5'!AN14</f>
        <v>0</v>
      </c>
      <c r="AO14" s="79">
        <f>'Раздел 5'!AO14</f>
        <v>0</v>
      </c>
      <c r="AP14" s="79">
        <f>'Раздел 5'!AP14</f>
        <v>0</v>
      </c>
      <c r="AQ14" s="79">
        <f>'Раздел 5'!AQ14</f>
        <v>0</v>
      </c>
      <c r="AR14" s="79">
        <f>'Раздел 5'!AR14</f>
        <v>0</v>
      </c>
      <c r="AS14" s="79">
        <f>'Раздел 5'!AS14</f>
        <v>0</v>
      </c>
      <c r="AT14" s="79">
        <f>'Раздел 5'!AT14</f>
        <v>0</v>
      </c>
      <c r="AU14" s="79">
        <f>'Раздел 5'!AU14</f>
        <v>0</v>
      </c>
      <c r="AV14" s="79">
        <f>'Раздел 5'!AV14</f>
        <v>0</v>
      </c>
      <c r="AW14" s="79">
        <f>'Раздел 5'!AW14</f>
        <v>0</v>
      </c>
      <c r="AX14" s="79">
        <f>'Раздел 5'!AX14</f>
        <v>0</v>
      </c>
      <c r="AY14" s="79">
        <f>'Раздел 5'!AY14</f>
        <v>0</v>
      </c>
      <c r="AZ14" s="79">
        <f>'Раздел 5'!AZ14</f>
        <v>0</v>
      </c>
      <c r="BA14" s="79">
        <f>'Раздел 5'!BA14</f>
        <v>0</v>
      </c>
      <c r="BB14" s="79">
        <f>'Раздел 5'!BB14</f>
        <v>0</v>
      </c>
      <c r="BC14" s="79">
        <f>'Раздел 5'!BC14</f>
        <v>0</v>
      </c>
      <c r="BD14" s="79">
        <f>'Раздел 5'!BD14</f>
        <v>0</v>
      </c>
      <c r="BE14" s="79">
        <f>'Раздел 5'!BE14</f>
        <v>0</v>
      </c>
      <c r="BF14" s="79">
        <f>'Раздел 5'!BF14</f>
        <v>0</v>
      </c>
    </row>
    <row r="15" spans="2:58" x14ac:dyDescent="0.25">
      <c r="B15" s="56" t="s">
        <v>55</v>
      </c>
      <c r="C15" s="27" t="s">
        <v>28</v>
      </c>
      <c r="D15" s="79">
        <f>'Раздел 5'!D17</f>
        <v>0</v>
      </c>
      <c r="E15" s="79">
        <f>'Раздел 5'!E17</f>
        <v>0</v>
      </c>
      <c r="F15" s="79">
        <f>'Раздел 5'!F17</f>
        <v>0</v>
      </c>
      <c r="G15" s="79">
        <f>'Раздел 5'!G17</f>
        <v>0</v>
      </c>
      <c r="H15" s="79">
        <f>'Раздел 5'!H17</f>
        <v>0</v>
      </c>
      <c r="I15" s="79">
        <f>'Раздел 5'!I17</f>
        <v>0</v>
      </c>
      <c r="J15" s="79">
        <f>'Раздел 5'!J17</f>
        <v>0</v>
      </c>
      <c r="K15" s="79">
        <f>'Раздел 5'!K17</f>
        <v>0</v>
      </c>
      <c r="L15" s="79">
        <f>'Раздел 5'!L17</f>
        <v>0</v>
      </c>
      <c r="M15" s="79">
        <f>'Раздел 5'!M17</f>
        <v>0</v>
      </c>
      <c r="N15" s="79">
        <f>'Раздел 5'!N17</f>
        <v>0</v>
      </c>
      <c r="O15" s="79">
        <f>'Раздел 5'!O17</f>
        <v>0</v>
      </c>
      <c r="P15" s="79">
        <f>'Раздел 5'!P17</f>
        <v>0</v>
      </c>
      <c r="Q15" s="79">
        <f>'Раздел 5'!Q17</f>
        <v>0</v>
      </c>
      <c r="R15" s="79">
        <f>'Раздел 5'!R17</f>
        <v>0</v>
      </c>
      <c r="S15" s="79">
        <f>'Раздел 5'!S17</f>
        <v>0</v>
      </c>
      <c r="T15" s="79">
        <f>'Раздел 5'!T17</f>
        <v>0</v>
      </c>
      <c r="U15" s="79">
        <f>'Раздел 5'!U17</f>
        <v>0</v>
      </c>
      <c r="V15" s="79">
        <f>'Раздел 5'!V17</f>
        <v>0</v>
      </c>
      <c r="W15" s="79">
        <f>'Раздел 5'!W17</f>
        <v>0</v>
      </c>
      <c r="X15" s="79">
        <f>'Раздел 5'!X17</f>
        <v>0</v>
      </c>
      <c r="Y15" s="79">
        <f>'Раздел 5'!Y17</f>
        <v>0</v>
      </c>
      <c r="Z15" s="79">
        <f>'Раздел 5'!Z17</f>
        <v>0</v>
      </c>
      <c r="AA15" s="79">
        <f>'Раздел 5'!AA17</f>
        <v>0</v>
      </c>
      <c r="AB15" s="79">
        <f>'Раздел 5'!AB17</f>
        <v>0</v>
      </c>
      <c r="AC15" s="79">
        <f>'Раздел 5'!AC17</f>
        <v>0</v>
      </c>
      <c r="AD15" s="79">
        <f>'Раздел 5'!AD17</f>
        <v>0</v>
      </c>
      <c r="AE15" s="79">
        <f>'Раздел 5'!AE17</f>
        <v>0</v>
      </c>
      <c r="AF15" s="79">
        <f>'Раздел 5'!AF17</f>
        <v>0</v>
      </c>
      <c r="AG15" s="79">
        <f>'Раздел 5'!AG17</f>
        <v>0</v>
      </c>
      <c r="AH15" s="79">
        <f>'Раздел 5'!AH17</f>
        <v>0</v>
      </c>
      <c r="AI15" s="79">
        <f>'Раздел 5'!AI17</f>
        <v>0</v>
      </c>
      <c r="AJ15" s="79">
        <f>'Раздел 5'!AJ17</f>
        <v>0</v>
      </c>
      <c r="AK15" s="79">
        <f>'Раздел 5'!AK17</f>
        <v>0</v>
      </c>
      <c r="AL15" s="79">
        <f>'Раздел 5'!AL17</f>
        <v>0</v>
      </c>
      <c r="AM15" s="79">
        <f>'Раздел 5'!AM17</f>
        <v>0</v>
      </c>
      <c r="AN15" s="79">
        <f>'Раздел 5'!AN17</f>
        <v>0</v>
      </c>
      <c r="AO15" s="79">
        <f>'Раздел 5'!AO17</f>
        <v>0</v>
      </c>
      <c r="AP15" s="79">
        <f>'Раздел 5'!AP17</f>
        <v>0</v>
      </c>
      <c r="AQ15" s="79">
        <f>'Раздел 5'!AQ17</f>
        <v>0</v>
      </c>
      <c r="AR15" s="79">
        <f>'Раздел 5'!AR17</f>
        <v>0</v>
      </c>
      <c r="AS15" s="79">
        <f>'Раздел 5'!AS17</f>
        <v>0</v>
      </c>
      <c r="AT15" s="79">
        <f>'Раздел 5'!AT17</f>
        <v>0</v>
      </c>
      <c r="AU15" s="79">
        <f>'Раздел 5'!AU17</f>
        <v>0</v>
      </c>
      <c r="AV15" s="79">
        <f>'Раздел 5'!AV17</f>
        <v>0</v>
      </c>
      <c r="AW15" s="79">
        <f>'Раздел 5'!AW17</f>
        <v>0</v>
      </c>
      <c r="AX15" s="79">
        <f>'Раздел 5'!AX17</f>
        <v>0</v>
      </c>
      <c r="AY15" s="79">
        <f>'Раздел 5'!AY17</f>
        <v>0</v>
      </c>
      <c r="AZ15" s="79">
        <f>'Раздел 5'!AZ17</f>
        <v>0</v>
      </c>
      <c r="BA15" s="79">
        <f>'Раздел 5'!BA17</f>
        <v>0</v>
      </c>
      <c r="BB15" s="79">
        <f>'Раздел 5'!BB17</f>
        <v>0</v>
      </c>
      <c r="BC15" s="79">
        <f>'Раздел 5'!BC17</f>
        <v>0</v>
      </c>
      <c r="BD15" s="79">
        <f>'Раздел 5'!BD17</f>
        <v>0</v>
      </c>
      <c r="BE15" s="79">
        <f>'Раздел 5'!BE17</f>
        <v>0</v>
      </c>
      <c r="BF15" s="79">
        <f>'Раздел 5'!BF17</f>
        <v>0</v>
      </c>
    </row>
    <row r="16" spans="2:58" x14ac:dyDescent="0.25">
      <c r="B16" s="56" t="s">
        <v>56</v>
      </c>
      <c r="C16" s="27" t="s">
        <v>29</v>
      </c>
      <c r="D16" s="79">
        <f>'Раздел 5'!D18</f>
        <v>0</v>
      </c>
      <c r="E16" s="79">
        <f>'Раздел 5'!E18</f>
        <v>0</v>
      </c>
      <c r="F16" s="79">
        <f>'Раздел 5'!F18</f>
        <v>0</v>
      </c>
      <c r="G16" s="79">
        <f>'Раздел 5'!G18</f>
        <v>0</v>
      </c>
      <c r="H16" s="79">
        <f>'Раздел 5'!H18</f>
        <v>0</v>
      </c>
      <c r="I16" s="79">
        <f>'Раздел 5'!I18</f>
        <v>0</v>
      </c>
      <c r="J16" s="79">
        <f>'Раздел 5'!J18</f>
        <v>0</v>
      </c>
      <c r="K16" s="79">
        <f>'Раздел 5'!K18</f>
        <v>0</v>
      </c>
      <c r="L16" s="79">
        <f>'Раздел 5'!L18</f>
        <v>0</v>
      </c>
      <c r="M16" s="79">
        <f>'Раздел 5'!M18</f>
        <v>0</v>
      </c>
      <c r="N16" s="79">
        <f>'Раздел 5'!N18</f>
        <v>0</v>
      </c>
      <c r="O16" s="79">
        <f>'Раздел 5'!O18</f>
        <v>0</v>
      </c>
      <c r="P16" s="79">
        <f>'Раздел 5'!P18</f>
        <v>0</v>
      </c>
      <c r="Q16" s="79">
        <f>'Раздел 5'!Q18</f>
        <v>0</v>
      </c>
      <c r="R16" s="79">
        <f>'Раздел 5'!R18</f>
        <v>0</v>
      </c>
      <c r="S16" s="79">
        <f>'Раздел 5'!S18</f>
        <v>0</v>
      </c>
      <c r="T16" s="79">
        <f>'Раздел 5'!T18</f>
        <v>0</v>
      </c>
      <c r="U16" s="79">
        <f>'Раздел 5'!U18</f>
        <v>0</v>
      </c>
      <c r="V16" s="79">
        <f>'Раздел 5'!V18</f>
        <v>0</v>
      </c>
      <c r="W16" s="79">
        <f>'Раздел 5'!W18</f>
        <v>0</v>
      </c>
      <c r="X16" s="79">
        <f>'Раздел 5'!X18</f>
        <v>0</v>
      </c>
      <c r="Y16" s="79">
        <f>'Раздел 5'!Y18</f>
        <v>0</v>
      </c>
      <c r="Z16" s="79">
        <f>'Раздел 5'!Z18</f>
        <v>0</v>
      </c>
      <c r="AA16" s="79">
        <f>'Раздел 5'!AA18</f>
        <v>0</v>
      </c>
      <c r="AB16" s="79">
        <f>'Раздел 5'!AB18</f>
        <v>0</v>
      </c>
      <c r="AC16" s="79">
        <f>'Раздел 5'!AC18</f>
        <v>0</v>
      </c>
      <c r="AD16" s="79">
        <f>'Раздел 5'!AD18</f>
        <v>0</v>
      </c>
      <c r="AE16" s="79">
        <f>'Раздел 5'!AE18</f>
        <v>0</v>
      </c>
      <c r="AF16" s="79">
        <f>'Раздел 5'!AF18</f>
        <v>0</v>
      </c>
      <c r="AG16" s="79">
        <f>'Раздел 5'!AG18</f>
        <v>0</v>
      </c>
      <c r="AH16" s="79">
        <f>'Раздел 5'!AH18</f>
        <v>0</v>
      </c>
      <c r="AI16" s="79">
        <f>'Раздел 5'!AI18</f>
        <v>0</v>
      </c>
      <c r="AJ16" s="79">
        <f>'Раздел 5'!AJ18</f>
        <v>0</v>
      </c>
      <c r="AK16" s="79">
        <f>'Раздел 5'!AK18</f>
        <v>0</v>
      </c>
      <c r="AL16" s="79">
        <f>'Раздел 5'!AL18</f>
        <v>0</v>
      </c>
      <c r="AM16" s="79">
        <f>'Раздел 5'!AM18</f>
        <v>0</v>
      </c>
      <c r="AN16" s="79">
        <f>'Раздел 5'!AN18</f>
        <v>0</v>
      </c>
      <c r="AO16" s="79">
        <f>'Раздел 5'!AO18</f>
        <v>0</v>
      </c>
      <c r="AP16" s="79">
        <f>'Раздел 5'!AP18</f>
        <v>0</v>
      </c>
      <c r="AQ16" s="79">
        <f>'Раздел 5'!AQ18</f>
        <v>0</v>
      </c>
      <c r="AR16" s="79">
        <f>'Раздел 5'!AR18</f>
        <v>0</v>
      </c>
      <c r="AS16" s="79">
        <f>'Раздел 5'!AS18</f>
        <v>0</v>
      </c>
      <c r="AT16" s="79">
        <f>'Раздел 5'!AT18</f>
        <v>0</v>
      </c>
      <c r="AU16" s="79">
        <f>'Раздел 5'!AU18</f>
        <v>0</v>
      </c>
      <c r="AV16" s="79">
        <f>'Раздел 5'!AV18</f>
        <v>0</v>
      </c>
      <c r="AW16" s="79">
        <f>'Раздел 5'!AW18</f>
        <v>0</v>
      </c>
      <c r="AX16" s="79">
        <f>'Раздел 5'!AX18</f>
        <v>0</v>
      </c>
      <c r="AY16" s="79">
        <f>'Раздел 5'!AY18</f>
        <v>0</v>
      </c>
      <c r="AZ16" s="79">
        <f>'Раздел 5'!AZ18</f>
        <v>0</v>
      </c>
      <c r="BA16" s="79">
        <f>'Раздел 5'!BA18</f>
        <v>0</v>
      </c>
      <c r="BB16" s="79">
        <f>'Раздел 5'!BB18</f>
        <v>0</v>
      </c>
      <c r="BC16" s="79">
        <f>'Раздел 5'!BC18</f>
        <v>0</v>
      </c>
      <c r="BD16" s="79">
        <f>'Раздел 5'!BD18</f>
        <v>0</v>
      </c>
      <c r="BE16" s="79">
        <f>'Раздел 5'!BE18</f>
        <v>0</v>
      </c>
      <c r="BF16" s="79">
        <f>'Раздел 5'!BF18</f>
        <v>0</v>
      </c>
    </row>
    <row r="17" spans="2:58" ht="21" x14ac:dyDescent="0.25">
      <c r="B17" s="56" t="s">
        <v>624</v>
      </c>
      <c r="C17" s="27" t="s">
        <v>30</v>
      </c>
      <c r="D17" s="79">
        <f>'Раздел 5'!D19</f>
        <v>0</v>
      </c>
      <c r="E17" s="79">
        <f>'Раздел 5'!E19</f>
        <v>0</v>
      </c>
      <c r="F17" s="79">
        <f>'Раздел 5'!F19</f>
        <v>0</v>
      </c>
      <c r="G17" s="79">
        <f>'Раздел 5'!G19</f>
        <v>0</v>
      </c>
      <c r="H17" s="79">
        <f>'Раздел 5'!H19</f>
        <v>0</v>
      </c>
      <c r="I17" s="79">
        <f>'Раздел 5'!I19</f>
        <v>0</v>
      </c>
      <c r="J17" s="79">
        <f>'Раздел 5'!J19</f>
        <v>0</v>
      </c>
      <c r="K17" s="79">
        <f>'Раздел 5'!K19</f>
        <v>0</v>
      </c>
      <c r="L17" s="79">
        <f>'Раздел 5'!L19</f>
        <v>0</v>
      </c>
      <c r="M17" s="79">
        <f>'Раздел 5'!M19</f>
        <v>0</v>
      </c>
      <c r="N17" s="79">
        <f>'Раздел 5'!N19</f>
        <v>0</v>
      </c>
      <c r="O17" s="79">
        <f>'Раздел 5'!O19</f>
        <v>0</v>
      </c>
      <c r="P17" s="79">
        <f>'Раздел 5'!P19</f>
        <v>0</v>
      </c>
      <c r="Q17" s="79">
        <f>'Раздел 5'!Q19</f>
        <v>0</v>
      </c>
      <c r="R17" s="79">
        <f>'Раздел 5'!R19</f>
        <v>0</v>
      </c>
      <c r="S17" s="79">
        <f>'Раздел 5'!S19</f>
        <v>0</v>
      </c>
      <c r="T17" s="79">
        <f>'Раздел 5'!T19</f>
        <v>0</v>
      </c>
      <c r="U17" s="79">
        <f>'Раздел 5'!U19</f>
        <v>0</v>
      </c>
      <c r="V17" s="79">
        <f>'Раздел 5'!V19</f>
        <v>0</v>
      </c>
      <c r="W17" s="79">
        <f>'Раздел 5'!W19</f>
        <v>0</v>
      </c>
      <c r="X17" s="79">
        <f>'Раздел 5'!X19</f>
        <v>0</v>
      </c>
      <c r="Y17" s="79">
        <f>'Раздел 5'!Y19</f>
        <v>0</v>
      </c>
      <c r="Z17" s="79">
        <f>'Раздел 5'!Z19</f>
        <v>0</v>
      </c>
      <c r="AA17" s="79">
        <f>'Раздел 5'!AA19</f>
        <v>0</v>
      </c>
      <c r="AB17" s="79">
        <f>'Раздел 5'!AB19</f>
        <v>0</v>
      </c>
      <c r="AC17" s="79">
        <f>'Раздел 5'!AC19</f>
        <v>0</v>
      </c>
      <c r="AD17" s="79">
        <f>'Раздел 5'!AD19</f>
        <v>0</v>
      </c>
      <c r="AE17" s="79">
        <f>'Раздел 5'!AE19</f>
        <v>0</v>
      </c>
      <c r="AF17" s="79">
        <f>'Раздел 5'!AF19</f>
        <v>0</v>
      </c>
      <c r="AG17" s="79">
        <f>'Раздел 5'!AG19</f>
        <v>0</v>
      </c>
      <c r="AH17" s="79">
        <f>'Раздел 5'!AH19</f>
        <v>0</v>
      </c>
      <c r="AI17" s="79">
        <f>'Раздел 5'!AI19</f>
        <v>0</v>
      </c>
      <c r="AJ17" s="79">
        <f>'Раздел 5'!AJ19</f>
        <v>0</v>
      </c>
      <c r="AK17" s="79">
        <f>'Раздел 5'!AK19</f>
        <v>0</v>
      </c>
      <c r="AL17" s="79">
        <f>'Раздел 5'!AL19</f>
        <v>0</v>
      </c>
      <c r="AM17" s="79">
        <f>'Раздел 5'!AM19</f>
        <v>0</v>
      </c>
      <c r="AN17" s="79">
        <f>'Раздел 5'!AN19</f>
        <v>0</v>
      </c>
      <c r="AO17" s="79">
        <f>'Раздел 5'!AO19</f>
        <v>0</v>
      </c>
      <c r="AP17" s="79">
        <f>'Раздел 5'!AP19</f>
        <v>0</v>
      </c>
      <c r="AQ17" s="79">
        <f>'Раздел 5'!AQ19</f>
        <v>0</v>
      </c>
      <c r="AR17" s="79">
        <f>'Раздел 5'!AR19</f>
        <v>0</v>
      </c>
      <c r="AS17" s="79">
        <f>'Раздел 5'!AS19</f>
        <v>0</v>
      </c>
      <c r="AT17" s="79">
        <f>'Раздел 5'!AT19</f>
        <v>0</v>
      </c>
      <c r="AU17" s="79">
        <f>'Раздел 5'!AU19</f>
        <v>0</v>
      </c>
      <c r="AV17" s="79">
        <f>'Раздел 5'!AV19</f>
        <v>0</v>
      </c>
      <c r="AW17" s="79">
        <f>'Раздел 5'!AW19</f>
        <v>0</v>
      </c>
      <c r="AX17" s="79">
        <f>'Раздел 5'!AX19</f>
        <v>0</v>
      </c>
      <c r="AY17" s="79">
        <f>'Раздел 5'!AY19</f>
        <v>0</v>
      </c>
      <c r="AZ17" s="79">
        <f>'Раздел 5'!AZ19</f>
        <v>0</v>
      </c>
      <c r="BA17" s="79">
        <f>'Раздел 5'!BA19</f>
        <v>0</v>
      </c>
      <c r="BB17" s="79">
        <f>'Раздел 5'!BB19</f>
        <v>0</v>
      </c>
      <c r="BC17" s="79">
        <f>'Раздел 5'!BC19</f>
        <v>0</v>
      </c>
      <c r="BD17" s="79">
        <f>'Раздел 5'!BD19</f>
        <v>0</v>
      </c>
      <c r="BE17" s="79">
        <f>'Раздел 5'!BE19</f>
        <v>0</v>
      </c>
      <c r="BF17" s="79">
        <f>'Раздел 5'!BF19</f>
        <v>0</v>
      </c>
    </row>
    <row r="18" spans="2:58" x14ac:dyDescent="0.25">
      <c r="B18" s="56" t="s">
        <v>744</v>
      </c>
      <c r="C18" s="27" t="s">
        <v>32</v>
      </c>
      <c r="D18" s="79">
        <f>'Раздел 5'!D20</f>
        <v>0</v>
      </c>
      <c r="E18" s="79">
        <f>'Раздел 5'!E20</f>
        <v>0</v>
      </c>
      <c r="F18" s="79">
        <f>'Раздел 5'!F20</f>
        <v>0</v>
      </c>
      <c r="G18" s="79">
        <f>'Раздел 5'!G20</f>
        <v>0</v>
      </c>
      <c r="H18" s="79">
        <f>'Раздел 5'!H20</f>
        <v>0</v>
      </c>
      <c r="I18" s="79">
        <f>'Раздел 5'!I20</f>
        <v>0</v>
      </c>
      <c r="J18" s="79">
        <f>'Раздел 5'!J20</f>
        <v>0</v>
      </c>
      <c r="K18" s="79">
        <f>'Раздел 5'!K20</f>
        <v>0</v>
      </c>
      <c r="L18" s="79">
        <f>'Раздел 5'!L20</f>
        <v>0</v>
      </c>
      <c r="M18" s="79">
        <f>'Раздел 5'!M20</f>
        <v>0</v>
      </c>
      <c r="N18" s="79">
        <f>'Раздел 5'!N20</f>
        <v>0</v>
      </c>
      <c r="O18" s="79">
        <f>'Раздел 5'!O20</f>
        <v>0</v>
      </c>
      <c r="P18" s="79">
        <f>'Раздел 5'!P20</f>
        <v>0</v>
      </c>
      <c r="Q18" s="79">
        <f>'Раздел 5'!Q20</f>
        <v>0</v>
      </c>
      <c r="R18" s="79">
        <f>'Раздел 5'!R20</f>
        <v>0</v>
      </c>
      <c r="S18" s="79">
        <f>'Раздел 5'!S20</f>
        <v>0</v>
      </c>
      <c r="T18" s="79">
        <f>'Раздел 5'!T20</f>
        <v>0</v>
      </c>
      <c r="U18" s="79">
        <f>'Раздел 5'!U20</f>
        <v>0</v>
      </c>
      <c r="V18" s="79">
        <f>'Раздел 5'!V20</f>
        <v>0</v>
      </c>
      <c r="W18" s="79">
        <f>'Раздел 5'!W20</f>
        <v>0</v>
      </c>
      <c r="X18" s="79">
        <f>'Раздел 5'!X20</f>
        <v>0</v>
      </c>
      <c r="Y18" s="79">
        <f>'Раздел 5'!Y20</f>
        <v>0</v>
      </c>
      <c r="Z18" s="79">
        <f>'Раздел 5'!Z20</f>
        <v>0</v>
      </c>
      <c r="AA18" s="79">
        <f>'Раздел 5'!AA20</f>
        <v>0</v>
      </c>
      <c r="AB18" s="79">
        <f>'Раздел 5'!AB20</f>
        <v>0</v>
      </c>
      <c r="AC18" s="79">
        <f>'Раздел 5'!AC20</f>
        <v>0</v>
      </c>
      <c r="AD18" s="79">
        <f>'Раздел 5'!AD20</f>
        <v>0</v>
      </c>
      <c r="AE18" s="79">
        <f>'Раздел 5'!AE20</f>
        <v>0</v>
      </c>
      <c r="AF18" s="79">
        <f>'Раздел 5'!AF20</f>
        <v>0</v>
      </c>
      <c r="AG18" s="79">
        <f>'Раздел 5'!AG20</f>
        <v>0</v>
      </c>
      <c r="AH18" s="79">
        <f>'Раздел 5'!AH20</f>
        <v>0</v>
      </c>
      <c r="AI18" s="79">
        <f>'Раздел 5'!AI20</f>
        <v>0</v>
      </c>
      <c r="AJ18" s="79">
        <f>'Раздел 5'!AJ20</f>
        <v>0</v>
      </c>
      <c r="AK18" s="79">
        <f>'Раздел 5'!AK20</f>
        <v>0</v>
      </c>
      <c r="AL18" s="79">
        <f>'Раздел 5'!AL20</f>
        <v>0</v>
      </c>
      <c r="AM18" s="79">
        <f>'Раздел 5'!AM20</f>
        <v>0</v>
      </c>
      <c r="AN18" s="79">
        <f>'Раздел 5'!AN20</f>
        <v>0</v>
      </c>
      <c r="AO18" s="79">
        <f>'Раздел 5'!AO20</f>
        <v>0</v>
      </c>
      <c r="AP18" s="79">
        <f>'Раздел 5'!AP20</f>
        <v>0</v>
      </c>
      <c r="AQ18" s="79">
        <f>'Раздел 5'!AQ20</f>
        <v>0</v>
      </c>
      <c r="AR18" s="79">
        <f>'Раздел 5'!AR20</f>
        <v>0</v>
      </c>
      <c r="AS18" s="79">
        <f>'Раздел 5'!AS20</f>
        <v>0</v>
      </c>
      <c r="AT18" s="79">
        <f>'Раздел 5'!AT20</f>
        <v>0</v>
      </c>
      <c r="AU18" s="79">
        <f>'Раздел 5'!AU20</f>
        <v>0</v>
      </c>
      <c r="AV18" s="79">
        <f>'Раздел 5'!AV20</f>
        <v>0</v>
      </c>
      <c r="AW18" s="79">
        <f>'Раздел 5'!AW20</f>
        <v>0</v>
      </c>
      <c r="AX18" s="79">
        <f>'Раздел 5'!AX20</f>
        <v>0</v>
      </c>
      <c r="AY18" s="79">
        <f>'Раздел 5'!AY20</f>
        <v>0</v>
      </c>
      <c r="AZ18" s="79">
        <f>'Раздел 5'!AZ20</f>
        <v>0</v>
      </c>
      <c r="BA18" s="79">
        <f>'Раздел 5'!BA20</f>
        <v>0</v>
      </c>
      <c r="BB18" s="79">
        <f>'Раздел 5'!BB20</f>
        <v>0</v>
      </c>
      <c r="BC18" s="79">
        <f>'Раздел 5'!BC20</f>
        <v>0</v>
      </c>
      <c r="BD18" s="79">
        <f>'Раздел 5'!BD20</f>
        <v>0</v>
      </c>
      <c r="BE18" s="79">
        <f>'Раздел 5'!BE20</f>
        <v>0</v>
      </c>
      <c r="BF18" s="79">
        <f>'Раздел 5'!BF20</f>
        <v>0</v>
      </c>
    </row>
    <row r="19" spans="2:58" x14ac:dyDescent="0.25">
      <c r="B19" s="56" t="s">
        <v>57</v>
      </c>
      <c r="C19" s="27" t="s">
        <v>33</v>
      </c>
      <c r="D19" s="79">
        <f>'Раздел 5'!D21</f>
        <v>3</v>
      </c>
      <c r="E19" s="79">
        <f>'Раздел 5'!E21</f>
        <v>1</v>
      </c>
      <c r="F19" s="79">
        <f>'Раздел 5'!F21</f>
        <v>0</v>
      </c>
      <c r="G19" s="79">
        <f>'Раздел 5'!G21</f>
        <v>0</v>
      </c>
      <c r="H19" s="79">
        <f>'Раздел 5'!H21</f>
        <v>1</v>
      </c>
      <c r="I19" s="79">
        <f>'Раздел 5'!I21</f>
        <v>0</v>
      </c>
      <c r="J19" s="79">
        <f>'Раздел 5'!J21</f>
        <v>0</v>
      </c>
      <c r="K19" s="79">
        <f>'Раздел 5'!K21</f>
        <v>0</v>
      </c>
      <c r="L19" s="79">
        <f>'Раздел 5'!L21</f>
        <v>0</v>
      </c>
      <c r="M19" s="79">
        <f>'Раздел 5'!M21</f>
        <v>0</v>
      </c>
      <c r="N19" s="79">
        <f>'Раздел 5'!N21</f>
        <v>1</v>
      </c>
      <c r="O19" s="79">
        <f>'Раздел 5'!O21</f>
        <v>0</v>
      </c>
      <c r="P19" s="79">
        <f>'Раздел 5'!P21</f>
        <v>1</v>
      </c>
      <c r="Q19" s="79">
        <f>'Раздел 5'!Q21</f>
        <v>0</v>
      </c>
      <c r="R19" s="79">
        <f>'Раздел 5'!R21</f>
        <v>0</v>
      </c>
      <c r="S19" s="79">
        <f>'Раздел 5'!S21</f>
        <v>0</v>
      </c>
      <c r="T19" s="79">
        <f>'Раздел 5'!T21</f>
        <v>0</v>
      </c>
      <c r="U19" s="79">
        <f>'Раздел 5'!U21</f>
        <v>0</v>
      </c>
      <c r="V19" s="79">
        <f>'Раздел 5'!V21</f>
        <v>0</v>
      </c>
      <c r="W19" s="79">
        <f>'Раздел 5'!W21</f>
        <v>1</v>
      </c>
      <c r="X19" s="79">
        <f>'Раздел 5'!X21</f>
        <v>0</v>
      </c>
      <c r="Y19" s="79">
        <f>'Раздел 5'!Y21</f>
        <v>0</v>
      </c>
      <c r="Z19" s="79">
        <f>'Раздел 5'!Z21</f>
        <v>1</v>
      </c>
      <c r="AA19" s="79">
        <f>'Раздел 5'!AA21</f>
        <v>0</v>
      </c>
      <c r="AB19" s="79">
        <f>'Раздел 5'!AB21</f>
        <v>0</v>
      </c>
      <c r="AC19" s="79">
        <f>'Раздел 5'!AC21</f>
        <v>0</v>
      </c>
      <c r="AD19" s="79">
        <f>'Раздел 5'!AD21</f>
        <v>0</v>
      </c>
      <c r="AE19" s="79">
        <f>'Раздел 5'!AE21</f>
        <v>0</v>
      </c>
      <c r="AF19" s="79">
        <f>'Раздел 5'!AF21</f>
        <v>1</v>
      </c>
      <c r="AG19" s="79">
        <f>'Раздел 5'!AG21</f>
        <v>0</v>
      </c>
      <c r="AH19" s="79">
        <f>'Раздел 5'!AH21</f>
        <v>0</v>
      </c>
      <c r="AI19" s="79">
        <f>'Раздел 5'!AI21</f>
        <v>1</v>
      </c>
      <c r="AJ19" s="79">
        <f>'Раздел 5'!AJ21</f>
        <v>0</v>
      </c>
      <c r="AK19" s="79">
        <f>'Раздел 5'!AK21</f>
        <v>0</v>
      </c>
      <c r="AL19" s="79">
        <f>'Раздел 5'!AL21</f>
        <v>0</v>
      </c>
      <c r="AM19" s="79">
        <f>'Раздел 5'!AM21</f>
        <v>0</v>
      </c>
      <c r="AN19" s="79">
        <f>'Раздел 5'!AN21</f>
        <v>0</v>
      </c>
      <c r="AO19" s="79">
        <f>'Раздел 5'!AO21</f>
        <v>0</v>
      </c>
      <c r="AP19" s="79">
        <f>'Раздел 5'!AP21</f>
        <v>0</v>
      </c>
      <c r="AQ19" s="79">
        <f>'Раздел 5'!AQ21</f>
        <v>0</v>
      </c>
      <c r="AR19" s="79">
        <f>'Раздел 5'!AR21</f>
        <v>0</v>
      </c>
      <c r="AS19" s="79">
        <f>'Раздел 5'!AS21</f>
        <v>0</v>
      </c>
      <c r="AT19" s="79">
        <f>'Раздел 5'!AT21</f>
        <v>0</v>
      </c>
      <c r="AU19" s="79">
        <f>'Раздел 5'!AU21</f>
        <v>0</v>
      </c>
      <c r="AV19" s="79">
        <f>'Раздел 5'!AV21</f>
        <v>0</v>
      </c>
      <c r="AW19" s="79">
        <f>'Раздел 5'!AW21</f>
        <v>0</v>
      </c>
      <c r="AX19" s="79">
        <f>'Раздел 5'!AX21</f>
        <v>0</v>
      </c>
      <c r="AY19" s="79">
        <f>'Раздел 5'!AY21</f>
        <v>0</v>
      </c>
      <c r="AZ19" s="79">
        <f>'Раздел 5'!AZ21</f>
        <v>0</v>
      </c>
      <c r="BA19" s="79">
        <f>'Раздел 5'!BA21</f>
        <v>0</v>
      </c>
      <c r="BB19" s="79">
        <f>'Раздел 5'!BB21</f>
        <v>0</v>
      </c>
      <c r="BC19" s="79">
        <f>'Раздел 5'!BC21</f>
        <v>0</v>
      </c>
      <c r="BD19" s="79">
        <f>'Раздел 5'!BD21</f>
        <v>0</v>
      </c>
      <c r="BE19" s="79">
        <f>'Раздел 5'!BE21</f>
        <v>0</v>
      </c>
      <c r="BF19" s="79">
        <f>'Раздел 5'!BF21</f>
        <v>0</v>
      </c>
    </row>
    <row r="20" spans="2:58" x14ac:dyDescent="0.25">
      <c r="B20" s="56" t="s">
        <v>58</v>
      </c>
      <c r="C20" s="27" t="s">
        <v>35</v>
      </c>
      <c r="D20" s="79">
        <f>'Раздел 5'!D22</f>
        <v>0</v>
      </c>
      <c r="E20" s="79">
        <f>'Раздел 5'!E22</f>
        <v>0</v>
      </c>
      <c r="F20" s="79">
        <f>'Раздел 5'!F22</f>
        <v>0</v>
      </c>
      <c r="G20" s="79">
        <f>'Раздел 5'!G22</f>
        <v>0</v>
      </c>
      <c r="H20" s="79">
        <f>'Раздел 5'!H22</f>
        <v>0</v>
      </c>
      <c r="I20" s="79">
        <f>'Раздел 5'!I22</f>
        <v>0</v>
      </c>
      <c r="J20" s="79">
        <f>'Раздел 5'!J22</f>
        <v>0</v>
      </c>
      <c r="K20" s="79">
        <f>'Раздел 5'!K22</f>
        <v>0</v>
      </c>
      <c r="L20" s="79">
        <f>'Раздел 5'!L22</f>
        <v>0</v>
      </c>
      <c r="M20" s="79">
        <f>'Раздел 5'!M22</f>
        <v>0</v>
      </c>
      <c r="N20" s="79">
        <f>'Раздел 5'!N22</f>
        <v>0</v>
      </c>
      <c r="O20" s="79">
        <f>'Раздел 5'!O22</f>
        <v>0</v>
      </c>
      <c r="P20" s="79">
        <f>'Раздел 5'!P22</f>
        <v>0</v>
      </c>
      <c r="Q20" s="79">
        <f>'Раздел 5'!Q22</f>
        <v>0</v>
      </c>
      <c r="R20" s="79">
        <f>'Раздел 5'!R22</f>
        <v>0</v>
      </c>
      <c r="S20" s="79">
        <f>'Раздел 5'!S22</f>
        <v>0</v>
      </c>
      <c r="T20" s="79">
        <f>'Раздел 5'!T22</f>
        <v>0</v>
      </c>
      <c r="U20" s="79">
        <f>'Раздел 5'!U22</f>
        <v>0</v>
      </c>
      <c r="V20" s="79">
        <f>'Раздел 5'!V22</f>
        <v>0</v>
      </c>
      <c r="W20" s="79">
        <f>'Раздел 5'!W22</f>
        <v>0</v>
      </c>
      <c r="X20" s="79">
        <f>'Раздел 5'!X22</f>
        <v>0</v>
      </c>
      <c r="Y20" s="79">
        <f>'Раздел 5'!Y22</f>
        <v>0</v>
      </c>
      <c r="Z20" s="79">
        <f>'Раздел 5'!Z22</f>
        <v>0</v>
      </c>
      <c r="AA20" s="79">
        <f>'Раздел 5'!AA22</f>
        <v>0</v>
      </c>
      <c r="AB20" s="79">
        <f>'Раздел 5'!AB22</f>
        <v>0</v>
      </c>
      <c r="AC20" s="79">
        <f>'Раздел 5'!AC22</f>
        <v>0</v>
      </c>
      <c r="AD20" s="79">
        <f>'Раздел 5'!AD22</f>
        <v>0</v>
      </c>
      <c r="AE20" s="79">
        <f>'Раздел 5'!AE22</f>
        <v>0</v>
      </c>
      <c r="AF20" s="79">
        <f>'Раздел 5'!AF22</f>
        <v>0</v>
      </c>
      <c r="AG20" s="79">
        <f>'Раздел 5'!AG22</f>
        <v>0</v>
      </c>
      <c r="AH20" s="79">
        <f>'Раздел 5'!AH22</f>
        <v>0</v>
      </c>
      <c r="AI20" s="79">
        <f>'Раздел 5'!AI22</f>
        <v>0</v>
      </c>
      <c r="AJ20" s="79">
        <f>'Раздел 5'!AJ22</f>
        <v>0</v>
      </c>
      <c r="AK20" s="79">
        <f>'Раздел 5'!AK22</f>
        <v>0</v>
      </c>
      <c r="AL20" s="79">
        <f>'Раздел 5'!AL22</f>
        <v>0</v>
      </c>
      <c r="AM20" s="79">
        <f>'Раздел 5'!AM22</f>
        <v>0</v>
      </c>
      <c r="AN20" s="79">
        <f>'Раздел 5'!AN22</f>
        <v>0</v>
      </c>
      <c r="AO20" s="79">
        <f>'Раздел 5'!AO22</f>
        <v>0</v>
      </c>
      <c r="AP20" s="79">
        <f>'Раздел 5'!AP22</f>
        <v>0</v>
      </c>
      <c r="AQ20" s="79">
        <f>'Раздел 5'!AQ22</f>
        <v>0</v>
      </c>
      <c r="AR20" s="79">
        <f>'Раздел 5'!AR22</f>
        <v>0</v>
      </c>
      <c r="AS20" s="79">
        <f>'Раздел 5'!AS22</f>
        <v>0</v>
      </c>
      <c r="AT20" s="79">
        <f>'Раздел 5'!AT22</f>
        <v>0</v>
      </c>
      <c r="AU20" s="79">
        <f>'Раздел 5'!AU22</f>
        <v>0</v>
      </c>
      <c r="AV20" s="79">
        <f>'Раздел 5'!AV22</f>
        <v>0</v>
      </c>
      <c r="AW20" s="79">
        <f>'Раздел 5'!AW22</f>
        <v>0</v>
      </c>
      <c r="AX20" s="79">
        <f>'Раздел 5'!AX22</f>
        <v>0</v>
      </c>
      <c r="AY20" s="79">
        <f>'Раздел 5'!AY22</f>
        <v>0</v>
      </c>
      <c r="AZ20" s="79">
        <f>'Раздел 5'!AZ22</f>
        <v>0</v>
      </c>
      <c r="BA20" s="79">
        <f>'Раздел 5'!BA22</f>
        <v>0</v>
      </c>
      <c r="BB20" s="79">
        <f>'Раздел 5'!BB22</f>
        <v>0</v>
      </c>
      <c r="BC20" s="79">
        <f>'Раздел 5'!BC22</f>
        <v>0</v>
      </c>
      <c r="BD20" s="79">
        <f>'Раздел 5'!BD22</f>
        <v>0</v>
      </c>
      <c r="BE20" s="79">
        <f>'Раздел 5'!BE22</f>
        <v>0</v>
      </c>
      <c r="BF20" s="79">
        <f>'Раздел 5'!BF22</f>
        <v>0</v>
      </c>
    </row>
    <row r="21" spans="2:58" x14ac:dyDescent="0.25">
      <c r="B21" s="56" t="s">
        <v>61</v>
      </c>
      <c r="C21" s="27" t="s">
        <v>69</v>
      </c>
      <c r="D21" s="79">
        <f>'Раздел 5'!D28</f>
        <v>0</v>
      </c>
      <c r="E21" s="79">
        <f>'Раздел 5'!E28</f>
        <v>0</v>
      </c>
      <c r="F21" s="79">
        <f>'Раздел 5'!F28</f>
        <v>0</v>
      </c>
      <c r="G21" s="79">
        <f>'Раздел 5'!G28</f>
        <v>0</v>
      </c>
      <c r="H21" s="79">
        <f>'Раздел 5'!H28</f>
        <v>0</v>
      </c>
      <c r="I21" s="79">
        <f>'Раздел 5'!I28</f>
        <v>0</v>
      </c>
      <c r="J21" s="79">
        <f>'Раздел 5'!J28</f>
        <v>0</v>
      </c>
      <c r="K21" s="79">
        <f>'Раздел 5'!K28</f>
        <v>0</v>
      </c>
      <c r="L21" s="79">
        <f>'Раздел 5'!L28</f>
        <v>0</v>
      </c>
      <c r="M21" s="79">
        <f>'Раздел 5'!M28</f>
        <v>0</v>
      </c>
      <c r="N21" s="79">
        <f>'Раздел 5'!N28</f>
        <v>0</v>
      </c>
      <c r="O21" s="79">
        <f>'Раздел 5'!O28</f>
        <v>0</v>
      </c>
      <c r="P21" s="79">
        <f>'Раздел 5'!P28</f>
        <v>0</v>
      </c>
      <c r="Q21" s="79">
        <f>'Раздел 5'!Q28</f>
        <v>0</v>
      </c>
      <c r="R21" s="79">
        <f>'Раздел 5'!R28</f>
        <v>0</v>
      </c>
      <c r="S21" s="79">
        <f>'Раздел 5'!S28</f>
        <v>0</v>
      </c>
      <c r="T21" s="79">
        <f>'Раздел 5'!T28</f>
        <v>0</v>
      </c>
      <c r="U21" s="79">
        <f>'Раздел 5'!U28</f>
        <v>0</v>
      </c>
      <c r="V21" s="79">
        <f>'Раздел 5'!V28</f>
        <v>0</v>
      </c>
      <c r="W21" s="79">
        <f>'Раздел 5'!W28</f>
        <v>0</v>
      </c>
      <c r="X21" s="79">
        <f>'Раздел 5'!X28</f>
        <v>0</v>
      </c>
      <c r="Y21" s="79">
        <f>'Раздел 5'!Y28</f>
        <v>0</v>
      </c>
      <c r="Z21" s="79">
        <f>'Раздел 5'!Z28</f>
        <v>0</v>
      </c>
      <c r="AA21" s="79">
        <f>'Раздел 5'!AA28</f>
        <v>0</v>
      </c>
      <c r="AB21" s="79">
        <f>'Раздел 5'!AB28</f>
        <v>0</v>
      </c>
      <c r="AC21" s="79">
        <f>'Раздел 5'!AC28</f>
        <v>0</v>
      </c>
      <c r="AD21" s="79">
        <f>'Раздел 5'!AD28</f>
        <v>0</v>
      </c>
      <c r="AE21" s="79">
        <f>'Раздел 5'!AE28</f>
        <v>0</v>
      </c>
      <c r="AF21" s="79">
        <f>'Раздел 5'!AF28</f>
        <v>0</v>
      </c>
      <c r="AG21" s="79">
        <f>'Раздел 5'!AG28</f>
        <v>0</v>
      </c>
      <c r="AH21" s="79">
        <f>'Раздел 5'!AH28</f>
        <v>0</v>
      </c>
      <c r="AI21" s="79">
        <f>'Раздел 5'!AI28</f>
        <v>0</v>
      </c>
      <c r="AJ21" s="79">
        <f>'Раздел 5'!AJ28</f>
        <v>0</v>
      </c>
      <c r="AK21" s="79">
        <f>'Раздел 5'!AK28</f>
        <v>0</v>
      </c>
      <c r="AL21" s="79">
        <f>'Раздел 5'!AL28</f>
        <v>0</v>
      </c>
      <c r="AM21" s="79">
        <f>'Раздел 5'!AM28</f>
        <v>0</v>
      </c>
      <c r="AN21" s="79">
        <f>'Раздел 5'!AN28</f>
        <v>0</v>
      </c>
      <c r="AO21" s="79">
        <f>'Раздел 5'!AO28</f>
        <v>0</v>
      </c>
      <c r="AP21" s="79">
        <f>'Раздел 5'!AP28</f>
        <v>0</v>
      </c>
      <c r="AQ21" s="79">
        <f>'Раздел 5'!AQ28</f>
        <v>0</v>
      </c>
      <c r="AR21" s="79">
        <f>'Раздел 5'!AR28</f>
        <v>0</v>
      </c>
      <c r="AS21" s="79">
        <f>'Раздел 5'!AS28</f>
        <v>0</v>
      </c>
      <c r="AT21" s="79">
        <f>'Раздел 5'!AT28</f>
        <v>0</v>
      </c>
      <c r="AU21" s="79">
        <f>'Раздел 5'!AU28</f>
        <v>0</v>
      </c>
      <c r="AV21" s="79">
        <f>'Раздел 5'!AV28</f>
        <v>0</v>
      </c>
      <c r="AW21" s="79">
        <f>'Раздел 5'!AW28</f>
        <v>0</v>
      </c>
      <c r="AX21" s="79">
        <f>'Раздел 5'!AX28</f>
        <v>0</v>
      </c>
      <c r="AY21" s="79">
        <f>'Раздел 5'!AY28</f>
        <v>0</v>
      </c>
      <c r="AZ21" s="79">
        <f>'Раздел 5'!AZ28</f>
        <v>0</v>
      </c>
      <c r="BA21" s="79">
        <f>'Раздел 5'!BA28</f>
        <v>0</v>
      </c>
      <c r="BB21" s="79">
        <f>'Раздел 5'!BB28</f>
        <v>0</v>
      </c>
      <c r="BC21" s="79">
        <f>'Раздел 5'!BC28</f>
        <v>0</v>
      </c>
      <c r="BD21" s="79">
        <f>'Раздел 5'!BD28</f>
        <v>0</v>
      </c>
      <c r="BE21" s="79">
        <f>'Раздел 5'!BE28</f>
        <v>0</v>
      </c>
      <c r="BF21" s="79">
        <f>'Раздел 5'!BF28</f>
        <v>0</v>
      </c>
    </row>
    <row r="22" spans="2:58" x14ac:dyDescent="0.25">
      <c r="B22" s="56" t="s">
        <v>62</v>
      </c>
      <c r="C22" s="27" t="s">
        <v>71</v>
      </c>
      <c r="D22" s="79">
        <f>'Раздел 5'!D29</f>
        <v>0</v>
      </c>
      <c r="E22" s="79">
        <f>'Раздел 5'!E29</f>
        <v>0</v>
      </c>
      <c r="F22" s="79">
        <f>'Раздел 5'!F29</f>
        <v>0</v>
      </c>
      <c r="G22" s="79">
        <f>'Раздел 5'!G29</f>
        <v>0</v>
      </c>
      <c r="H22" s="79">
        <f>'Раздел 5'!H29</f>
        <v>0</v>
      </c>
      <c r="I22" s="79">
        <f>'Раздел 5'!I29</f>
        <v>0</v>
      </c>
      <c r="J22" s="79">
        <f>'Раздел 5'!J29</f>
        <v>0</v>
      </c>
      <c r="K22" s="79">
        <f>'Раздел 5'!K29</f>
        <v>0</v>
      </c>
      <c r="L22" s="79">
        <f>'Раздел 5'!L29</f>
        <v>0</v>
      </c>
      <c r="M22" s="79">
        <f>'Раздел 5'!M29</f>
        <v>0</v>
      </c>
      <c r="N22" s="79">
        <f>'Раздел 5'!N29</f>
        <v>0</v>
      </c>
      <c r="O22" s="79">
        <f>'Раздел 5'!O29</f>
        <v>0</v>
      </c>
      <c r="P22" s="79">
        <f>'Раздел 5'!P29</f>
        <v>0</v>
      </c>
      <c r="Q22" s="79">
        <f>'Раздел 5'!Q29</f>
        <v>0</v>
      </c>
      <c r="R22" s="79">
        <f>'Раздел 5'!R29</f>
        <v>0</v>
      </c>
      <c r="S22" s="79">
        <f>'Раздел 5'!S29</f>
        <v>0</v>
      </c>
      <c r="T22" s="79">
        <f>'Раздел 5'!T29</f>
        <v>0</v>
      </c>
      <c r="U22" s="79">
        <f>'Раздел 5'!U29</f>
        <v>0</v>
      </c>
      <c r="V22" s="79">
        <f>'Раздел 5'!V29</f>
        <v>0</v>
      </c>
      <c r="W22" s="79">
        <f>'Раздел 5'!W29</f>
        <v>0</v>
      </c>
      <c r="X22" s="79">
        <f>'Раздел 5'!X29</f>
        <v>0</v>
      </c>
      <c r="Y22" s="79">
        <f>'Раздел 5'!Y29</f>
        <v>0</v>
      </c>
      <c r="Z22" s="79">
        <f>'Раздел 5'!Z29</f>
        <v>0</v>
      </c>
      <c r="AA22" s="79">
        <f>'Раздел 5'!AA29</f>
        <v>0</v>
      </c>
      <c r="AB22" s="79">
        <f>'Раздел 5'!AB29</f>
        <v>0</v>
      </c>
      <c r="AC22" s="79">
        <f>'Раздел 5'!AC29</f>
        <v>0</v>
      </c>
      <c r="AD22" s="79">
        <f>'Раздел 5'!AD29</f>
        <v>0</v>
      </c>
      <c r="AE22" s="79">
        <f>'Раздел 5'!AE29</f>
        <v>0</v>
      </c>
      <c r="AF22" s="79">
        <f>'Раздел 5'!AF29</f>
        <v>0</v>
      </c>
      <c r="AG22" s="79">
        <f>'Раздел 5'!AG29</f>
        <v>0</v>
      </c>
      <c r="AH22" s="79">
        <f>'Раздел 5'!AH29</f>
        <v>0</v>
      </c>
      <c r="AI22" s="79">
        <f>'Раздел 5'!AI29</f>
        <v>0</v>
      </c>
      <c r="AJ22" s="79">
        <f>'Раздел 5'!AJ29</f>
        <v>0</v>
      </c>
      <c r="AK22" s="79">
        <f>'Раздел 5'!AK29</f>
        <v>0</v>
      </c>
      <c r="AL22" s="79">
        <f>'Раздел 5'!AL29</f>
        <v>0</v>
      </c>
      <c r="AM22" s="79">
        <f>'Раздел 5'!AM29</f>
        <v>0</v>
      </c>
      <c r="AN22" s="79">
        <f>'Раздел 5'!AN29</f>
        <v>0</v>
      </c>
      <c r="AO22" s="79">
        <f>'Раздел 5'!AO29</f>
        <v>0</v>
      </c>
      <c r="AP22" s="79">
        <f>'Раздел 5'!AP29</f>
        <v>0</v>
      </c>
      <c r="AQ22" s="79">
        <f>'Раздел 5'!AQ29</f>
        <v>0</v>
      </c>
      <c r="AR22" s="79">
        <f>'Раздел 5'!AR29</f>
        <v>0</v>
      </c>
      <c r="AS22" s="79">
        <f>'Раздел 5'!AS29</f>
        <v>0</v>
      </c>
      <c r="AT22" s="79">
        <f>'Раздел 5'!AT29</f>
        <v>0</v>
      </c>
      <c r="AU22" s="79">
        <f>'Раздел 5'!AU29</f>
        <v>0</v>
      </c>
      <c r="AV22" s="79">
        <f>'Раздел 5'!AV29</f>
        <v>0</v>
      </c>
      <c r="AW22" s="79">
        <f>'Раздел 5'!AW29</f>
        <v>0</v>
      </c>
      <c r="AX22" s="79">
        <f>'Раздел 5'!AX29</f>
        <v>0</v>
      </c>
      <c r="AY22" s="79">
        <f>'Раздел 5'!AY29</f>
        <v>0</v>
      </c>
      <c r="AZ22" s="79">
        <f>'Раздел 5'!AZ29</f>
        <v>0</v>
      </c>
      <c r="BA22" s="79">
        <f>'Раздел 5'!BA29</f>
        <v>0</v>
      </c>
      <c r="BB22" s="79">
        <f>'Раздел 5'!BB29</f>
        <v>0</v>
      </c>
      <c r="BC22" s="79">
        <f>'Раздел 5'!BC29</f>
        <v>0</v>
      </c>
      <c r="BD22" s="79">
        <f>'Раздел 5'!BD29</f>
        <v>0</v>
      </c>
      <c r="BE22" s="79">
        <f>'Раздел 5'!BE29</f>
        <v>0</v>
      </c>
      <c r="BF22" s="79">
        <f>'Раздел 5'!BF29</f>
        <v>0</v>
      </c>
    </row>
    <row r="23" spans="2:58" x14ac:dyDescent="0.25">
      <c r="B23" s="56" t="s">
        <v>63</v>
      </c>
      <c r="C23" s="27" t="s">
        <v>73</v>
      </c>
      <c r="D23" s="79">
        <f>'Раздел 5'!D30</f>
        <v>2</v>
      </c>
      <c r="E23" s="79">
        <f>'Раздел 5'!E30</f>
        <v>1</v>
      </c>
      <c r="F23" s="79">
        <f>'Раздел 5'!F30</f>
        <v>0</v>
      </c>
      <c r="G23" s="79">
        <f>'Раздел 5'!G30</f>
        <v>0</v>
      </c>
      <c r="H23" s="79">
        <f>'Раздел 5'!H30</f>
        <v>1</v>
      </c>
      <c r="I23" s="79">
        <f>'Раздел 5'!I30</f>
        <v>0</v>
      </c>
      <c r="J23" s="79">
        <f>'Раздел 5'!J30</f>
        <v>0</v>
      </c>
      <c r="K23" s="79">
        <f>'Раздел 5'!K30</f>
        <v>0</v>
      </c>
      <c r="L23" s="79">
        <f>'Раздел 5'!L30</f>
        <v>0</v>
      </c>
      <c r="M23" s="79">
        <f>'Раздел 5'!M30</f>
        <v>0</v>
      </c>
      <c r="N23" s="79">
        <f>'Раздел 5'!N30</f>
        <v>0</v>
      </c>
      <c r="O23" s="79">
        <f>'Раздел 5'!O30</f>
        <v>0</v>
      </c>
      <c r="P23" s="79">
        <f>'Раздел 5'!P30</f>
        <v>0</v>
      </c>
      <c r="Q23" s="79">
        <f>'Раздел 5'!Q30</f>
        <v>0</v>
      </c>
      <c r="R23" s="79">
        <f>'Раздел 5'!R30</f>
        <v>0</v>
      </c>
      <c r="S23" s="79">
        <f>'Раздел 5'!S30</f>
        <v>0</v>
      </c>
      <c r="T23" s="79">
        <f>'Раздел 5'!T30</f>
        <v>0</v>
      </c>
      <c r="U23" s="79">
        <f>'Раздел 5'!U30</f>
        <v>0</v>
      </c>
      <c r="V23" s="79">
        <f>'Раздел 5'!V30</f>
        <v>0</v>
      </c>
      <c r="W23" s="79">
        <f>'Раздел 5'!W30</f>
        <v>1</v>
      </c>
      <c r="X23" s="79">
        <f>'Раздел 5'!X30</f>
        <v>0</v>
      </c>
      <c r="Y23" s="79">
        <f>'Раздел 5'!Y30</f>
        <v>0</v>
      </c>
      <c r="Z23" s="79">
        <f>'Раздел 5'!Z30</f>
        <v>1</v>
      </c>
      <c r="AA23" s="79">
        <f>'Раздел 5'!AA30</f>
        <v>0</v>
      </c>
      <c r="AB23" s="79">
        <f>'Раздел 5'!AB30</f>
        <v>0</v>
      </c>
      <c r="AC23" s="79">
        <f>'Раздел 5'!AC30</f>
        <v>0</v>
      </c>
      <c r="AD23" s="79">
        <f>'Раздел 5'!AD30</f>
        <v>0</v>
      </c>
      <c r="AE23" s="79">
        <f>'Раздел 5'!AE30</f>
        <v>0</v>
      </c>
      <c r="AF23" s="79">
        <f>'Раздел 5'!AF30</f>
        <v>1</v>
      </c>
      <c r="AG23" s="79">
        <f>'Раздел 5'!AG30</f>
        <v>0</v>
      </c>
      <c r="AH23" s="79">
        <f>'Раздел 5'!AH30</f>
        <v>0</v>
      </c>
      <c r="AI23" s="79">
        <f>'Раздел 5'!AI30</f>
        <v>1</v>
      </c>
      <c r="AJ23" s="79">
        <f>'Раздел 5'!AJ30</f>
        <v>0</v>
      </c>
      <c r="AK23" s="79">
        <f>'Раздел 5'!AK30</f>
        <v>0</v>
      </c>
      <c r="AL23" s="79">
        <f>'Раздел 5'!AL30</f>
        <v>0</v>
      </c>
      <c r="AM23" s="79">
        <f>'Раздел 5'!AM30</f>
        <v>0</v>
      </c>
      <c r="AN23" s="79">
        <f>'Раздел 5'!AN30</f>
        <v>0</v>
      </c>
      <c r="AO23" s="79">
        <f>'Раздел 5'!AO30</f>
        <v>0</v>
      </c>
      <c r="AP23" s="79">
        <f>'Раздел 5'!AP30</f>
        <v>0</v>
      </c>
      <c r="AQ23" s="79">
        <f>'Раздел 5'!AQ30</f>
        <v>0</v>
      </c>
      <c r="AR23" s="79">
        <f>'Раздел 5'!AR30</f>
        <v>0</v>
      </c>
      <c r="AS23" s="79">
        <f>'Раздел 5'!AS30</f>
        <v>0</v>
      </c>
      <c r="AT23" s="79">
        <f>'Раздел 5'!AT30</f>
        <v>0</v>
      </c>
      <c r="AU23" s="79">
        <f>'Раздел 5'!AU30</f>
        <v>0</v>
      </c>
      <c r="AV23" s="79">
        <f>'Раздел 5'!AV30</f>
        <v>0</v>
      </c>
      <c r="AW23" s="79">
        <f>'Раздел 5'!AW30</f>
        <v>0</v>
      </c>
      <c r="AX23" s="79">
        <f>'Раздел 5'!AX30</f>
        <v>0</v>
      </c>
      <c r="AY23" s="79">
        <f>'Раздел 5'!AY30</f>
        <v>0</v>
      </c>
      <c r="AZ23" s="79">
        <f>'Раздел 5'!AZ30</f>
        <v>0</v>
      </c>
      <c r="BA23" s="79">
        <f>'Раздел 5'!BA30</f>
        <v>0</v>
      </c>
      <c r="BB23" s="79">
        <f>'Раздел 5'!BB30</f>
        <v>0</v>
      </c>
      <c r="BC23" s="79">
        <f>'Раздел 5'!BC30</f>
        <v>0</v>
      </c>
      <c r="BD23" s="79">
        <f>'Раздел 5'!BD30</f>
        <v>0</v>
      </c>
      <c r="BE23" s="79">
        <f>'Раздел 5'!BE30</f>
        <v>0</v>
      </c>
      <c r="BF23" s="79">
        <f>'Раздел 5'!BF30</f>
        <v>0</v>
      </c>
    </row>
    <row r="24" spans="2:58" x14ac:dyDescent="0.25">
      <c r="B24" s="56" t="s">
        <v>64</v>
      </c>
      <c r="C24" s="27" t="s">
        <v>75</v>
      </c>
      <c r="D24" s="79">
        <f>'Раздел 5'!D31</f>
        <v>1</v>
      </c>
      <c r="E24" s="79">
        <f>'Раздел 5'!E31</f>
        <v>0</v>
      </c>
      <c r="F24" s="79">
        <f>'Раздел 5'!F31</f>
        <v>0</v>
      </c>
      <c r="G24" s="79">
        <f>'Раздел 5'!G31</f>
        <v>0</v>
      </c>
      <c r="H24" s="79">
        <f>'Раздел 5'!H31</f>
        <v>0</v>
      </c>
      <c r="I24" s="79">
        <f>'Раздел 5'!I31</f>
        <v>0</v>
      </c>
      <c r="J24" s="79">
        <f>'Раздел 5'!J31</f>
        <v>0</v>
      </c>
      <c r="K24" s="79">
        <f>'Раздел 5'!K31</f>
        <v>0</v>
      </c>
      <c r="L24" s="79">
        <f>'Раздел 5'!L31</f>
        <v>0</v>
      </c>
      <c r="M24" s="79">
        <f>'Раздел 5'!M31</f>
        <v>0</v>
      </c>
      <c r="N24" s="79">
        <f>'Раздел 5'!N31</f>
        <v>1</v>
      </c>
      <c r="O24" s="79">
        <f>'Раздел 5'!O31</f>
        <v>0</v>
      </c>
      <c r="P24" s="79">
        <f>'Раздел 5'!P31</f>
        <v>0</v>
      </c>
      <c r="Q24" s="79">
        <f>'Раздел 5'!Q31</f>
        <v>1</v>
      </c>
      <c r="R24" s="79">
        <f>'Раздел 5'!R31</f>
        <v>0</v>
      </c>
      <c r="S24" s="79">
        <f>'Раздел 5'!S31</f>
        <v>0</v>
      </c>
      <c r="T24" s="79">
        <f>'Раздел 5'!T31</f>
        <v>0</v>
      </c>
      <c r="U24" s="79">
        <f>'Раздел 5'!U31</f>
        <v>0</v>
      </c>
      <c r="V24" s="79">
        <f>'Раздел 5'!V31</f>
        <v>0</v>
      </c>
      <c r="W24" s="79">
        <f>'Раздел 5'!W31</f>
        <v>0</v>
      </c>
      <c r="X24" s="79">
        <f>'Раздел 5'!X31</f>
        <v>0</v>
      </c>
      <c r="Y24" s="79">
        <f>'Раздел 5'!Y31</f>
        <v>0</v>
      </c>
      <c r="Z24" s="79">
        <f>'Раздел 5'!Z31</f>
        <v>0</v>
      </c>
      <c r="AA24" s="79">
        <f>'Раздел 5'!AA31</f>
        <v>0</v>
      </c>
      <c r="AB24" s="79">
        <f>'Раздел 5'!AB31</f>
        <v>0</v>
      </c>
      <c r="AC24" s="79">
        <f>'Раздел 5'!AC31</f>
        <v>0</v>
      </c>
      <c r="AD24" s="79">
        <f>'Раздел 5'!AD31</f>
        <v>0</v>
      </c>
      <c r="AE24" s="79">
        <f>'Раздел 5'!AE31</f>
        <v>0</v>
      </c>
      <c r="AF24" s="79">
        <f>'Раздел 5'!AF31</f>
        <v>0</v>
      </c>
      <c r="AG24" s="79">
        <f>'Раздел 5'!AG31</f>
        <v>0</v>
      </c>
      <c r="AH24" s="79">
        <f>'Раздел 5'!AH31</f>
        <v>0</v>
      </c>
      <c r="AI24" s="79">
        <f>'Раздел 5'!AI31</f>
        <v>0</v>
      </c>
      <c r="AJ24" s="79">
        <f>'Раздел 5'!AJ31</f>
        <v>0</v>
      </c>
      <c r="AK24" s="79">
        <f>'Раздел 5'!AK31</f>
        <v>0</v>
      </c>
      <c r="AL24" s="79">
        <f>'Раздел 5'!AL31</f>
        <v>0</v>
      </c>
      <c r="AM24" s="79">
        <f>'Раздел 5'!AM31</f>
        <v>0</v>
      </c>
      <c r="AN24" s="79">
        <f>'Раздел 5'!AN31</f>
        <v>0</v>
      </c>
      <c r="AO24" s="79">
        <f>'Раздел 5'!AO31</f>
        <v>0</v>
      </c>
      <c r="AP24" s="79">
        <f>'Раздел 5'!AP31</f>
        <v>0</v>
      </c>
      <c r="AQ24" s="79">
        <f>'Раздел 5'!AQ31</f>
        <v>0</v>
      </c>
      <c r="AR24" s="79">
        <f>'Раздел 5'!AR31</f>
        <v>0</v>
      </c>
      <c r="AS24" s="79">
        <f>'Раздел 5'!AS31</f>
        <v>0</v>
      </c>
      <c r="AT24" s="79">
        <f>'Раздел 5'!AT31</f>
        <v>0</v>
      </c>
      <c r="AU24" s="79">
        <f>'Раздел 5'!AU31</f>
        <v>0</v>
      </c>
      <c r="AV24" s="79">
        <f>'Раздел 5'!AV31</f>
        <v>0</v>
      </c>
      <c r="AW24" s="79">
        <f>'Раздел 5'!AW31</f>
        <v>0</v>
      </c>
      <c r="AX24" s="79">
        <f>'Раздел 5'!AX31</f>
        <v>0</v>
      </c>
      <c r="AY24" s="79">
        <f>'Раздел 5'!AY31</f>
        <v>0</v>
      </c>
      <c r="AZ24" s="79">
        <f>'Раздел 5'!AZ31</f>
        <v>0</v>
      </c>
      <c r="BA24" s="79">
        <f>'Раздел 5'!BA31</f>
        <v>0</v>
      </c>
      <c r="BB24" s="79">
        <f>'Раздел 5'!BB31</f>
        <v>0</v>
      </c>
      <c r="BC24" s="79">
        <f>'Раздел 5'!BC31</f>
        <v>0</v>
      </c>
      <c r="BD24" s="79">
        <f>'Раздел 5'!BD31</f>
        <v>0</v>
      </c>
      <c r="BE24" s="79">
        <f>'Раздел 5'!BE31</f>
        <v>0</v>
      </c>
      <c r="BF24" s="79">
        <f>'Раздел 5'!BF31</f>
        <v>0</v>
      </c>
    </row>
    <row r="25" spans="2:58" x14ac:dyDescent="0.25">
      <c r="B25" s="56" t="s">
        <v>68</v>
      </c>
      <c r="C25" s="27" t="s">
        <v>84</v>
      </c>
      <c r="D25" s="79">
        <f>'Раздел 5'!D36</f>
        <v>0</v>
      </c>
      <c r="E25" s="79">
        <f>'Раздел 5'!E36</f>
        <v>0</v>
      </c>
      <c r="F25" s="79">
        <f>'Раздел 5'!F36</f>
        <v>0</v>
      </c>
      <c r="G25" s="79">
        <f>'Раздел 5'!G36</f>
        <v>0</v>
      </c>
      <c r="H25" s="79">
        <f>'Раздел 5'!H36</f>
        <v>0</v>
      </c>
      <c r="I25" s="79">
        <f>'Раздел 5'!I36</f>
        <v>0</v>
      </c>
      <c r="J25" s="79">
        <f>'Раздел 5'!J36</f>
        <v>0</v>
      </c>
      <c r="K25" s="79">
        <f>'Раздел 5'!K36</f>
        <v>0</v>
      </c>
      <c r="L25" s="79">
        <f>'Раздел 5'!L36</f>
        <v>0</v>
      </c>
      <c r="M25" s="79">
        <f>'Раздел 5'!M36</f>
        <v>0</v>
      </c>
      <c r="N25" s="79">
        <f>'Раздел 5'!N36</f>
        <v>0</v>
      </c>
      <c r="O25" s="79">
        <f>'Раздел 5'!O36</f>
        <v>0</v>
      </c>
      <c r="P25" s="79">
        <f>'Раздел 5'!P36</f>
        <v>0</v>
      </c>
      <c r="Q25" s="79">
        <f>'Раздел 5'!Q36</f>
        <v>0</v>
      </c>
      <c r="R25" s="79">
        <f>'Раздел 5'!R36</f>
        <v>0</v>
      </c>
      <c r="S25" s="79">
        <f>'Раздел 5'!S36</f>
        <v>0</v>
      </c>
      <c r="T25" s="79">
        <f>'Раздел 5'!T36</f>
        <v>0</v>
      </c>
      <c r="U25" s="79">
        <f>'Раздел 5'!U36</f>
        <v>0</v>
      </c>
      <c r="V25" s="79">
        <f>'Раздел 5'!V36</f>
        <v>0</v>
      </c>
      <c r="W25" s="79">
        <f>'Раздел 5'!W36</f>
        <v>0</v>
      </c>
      <c r="X25" s="79">
        <f>'Раздел 5'!X36</f>
        <v>0</v>
      </c>
      <c r="Y25" s="79">
        <f>'Раздел 5'!Y36</f>
        <v>0</v>
      </c>
      <c r="Z25" s="79">
        <f>'Раздел 5'!Z36</f>
        <v>0</v>
      </c>
      <c r="AA25" s="79">
        <f>'Раздел 5'!AA36</f>
        <v>0</v>
      </c>
      <c r="AB25" s="79">
        <f>'Раздел 5'!AB36</f>
        <v>0</v>
      </c>
      <c r="AC25" s="79">
        <f>'Раздел 5'!AC36</f>
        <v>0</v>
      </c>
      <c r="AD25" s="79">
        <f>'Раздел 5'!AD36</f>
        <v>0</v>
      </c>
      <c r="AE25" s="79">
        <f>'Раздел 5'!AE36</f>
        <v>0</v>
      </c>
      <c r="AF25" s="79">
        <f>'Раздел 5'!AF36</f>
        <v>0</v>
      </c>
      <c r="AG25" s="79">
        <f>'Раздел 5'!AG36</f>
        <v>0</v>
      </c>
      <c r="AH25" s="79">
        <f>'Раздел 5'!AH36</f>
        <v>0</v>
      </c>
      <c r="AI25" s="79">
        <f>'Раздел 5'!AI36</f>
        <v>0</v>
      </c>
      <c r="AJ25" s="79">
        <f>'Раздел 5'!AJ36</f>
        <v>0</v>
      </c>
      <c r="AK25" s="79">
        <f>'Раздел 5'!AK36</f>
        <v>0</v>
      </c>
      <c r="AL25" s="79">
        <f>'Раздел 5'!AL36</f>
        <v>0</v>
      </c>
      <c r="AM25" s="79">
        <f>'Раздел 5'!AM36</f>
        <v>0</v>
      </c>
      <c r="AN25" s="79">
        <f>'Раздел 5'!AN36</f>
        <v>0</v>
      </c>
      <c r="AO25" s="79">
        <f>'Раздел 5'!AO36</f>
        <v>0</v>
      </c>
      <c r="AP25" s="79">
        <f>'Раздел 5'!AP36</f>
        <v>0</v>
      </c>
      <c r="AQ25" s="79">
        <f>'Раздел 5'!AQ36</f>
        <v>0</v>
      </c>
      <c r="AR25" s="79">
        <f>'Раздел 5'!AR36</f>
        <v>0</v>
      </c>
      <c r="AS25" s="79">
        <f>'Раздел 5'!AS36</f>
        <v>0</v>
      </c>
      <c r="AT25" s="79">
        <f>'Раздел 5'!AT36</f>
        <v>0</v>
      </c>
      <c r="AU25" s="79">
        <f>'Раздел 5'!AU36</f>
        <v>0</v>
      </c>
      <c r="AV25" s="79">
        <f>'Раздел 5'!AV36</f>
        <v>0</v>
      </c>
      <c r="AW25" s="79">
        <f>'Раздел 5'!AW36</f>
        <v>0</v>
      </c>
      <c r="AX25" s="79">
        <f>'Раздел 5'!AX36</f>
        <v>0</v>
      </c>
      <c r="AY25" s="79">
        <f>'Раздел 5'!AY36</f>
        <v>0</v>
      </c>
      <c r="AZ25" s="79">
        <f>'Раздел 5'!AZ36</f>
        <v>0</v>
      </c>
      <c r="BA25" s="79">
        <f>'Раздел 5'!BA36</f>
        <v>0</v>
      </c>
      <c r="BB25" s="79">
        <f>'Раздел 5'!BB36</f>
        <v>0</v>
      </c>
      <c r="BC25" s="79">
        <f>'Раздел 5'!BC36</f>
        <v>0</v>
      </c>
      <c r="BD25" s="79">
        <f>'Раздел 5'!BD36</f>
        <v>0</v>
      </c>
      <c r="BE25" s="79">
        <f>'Раздел 5'!BE36</f>
        <v>0</v>
      </c>
      <c r="BF25" s="79">
        <f>'Раздел 5'!BF36</f>
        <v>0</v>
      </c>
    </row>
    <row r="26" spans="2:58" x14ac:dyDescent="0.25">
      <c r="B26" s="56" t="s">
        <v>70</v>
      </c>
      <c r="C26" s="27" t="s">
        <v>86</v>
      </c>
      <c r="D26" s="79">
        <f>'Раздел 5'!D37</f>
        <v>9</v>
      </c>
      <c r="E26" s="79">
        <f>'Раздел 5'!E37</f>
        <v>5</v>
      </c>
      <c r="F26" s="79">
        <f>'Раздел 5'!F37</f>
        <v>0</v>
      </c>
      <c r="G26" s="79">
        <f>'Раздел 5'!G37</f>
        <v>0</v>
      </c>
      <c r="H26" s="79">
        <f>'Раздел 5'!H37</f>
        <v>4</v>
      </c>
      <c r="I26" s="79">
        <f>'Раздел 5'!I37</f>
        <v>1</v>
      </c>
      <c r="J26" s="79">
        <f>'Раздел 5'!J37</f>
        <v>0</v>
      </c>
      <c r="K26" s="79">
        <f>'Раздел 5'!K37</f>
        <v>0</v>
      </c>
      <c r="L26" s="79">
        <f>'Раздел 5'!L37</f>
        <v>0</v>
      </c>
      <c r="M26" s="79">
        <f>'Раздел 5'!M37</f>
        <v>0</v>
      </c>
      <c r="N26" s="79">
        <f>'Раздел 5'!N37</f>
        <v>3</v>
      </c>
      <c r="O26" s="79">
        <f>'Раздел 5'!O37</f>
        <v>0</v>
      </c>
      <c r="P26" s="79">
        <f>'Раздел 5'!P37</f>
        <v>1</v>
      </c>
      <c r="Q26" s="79">
        <f>'Раздел 5'!Q37</f>
        <v>1</v>
      </c>
      <c r="R26" s="79">
        <f>'Раздел 5'!R37</f>
        <v>1</v>
      </c>
      <c r="S26" s="79">
        <f>'Раздел 5'!S37</f>
        <v>0</v>
      </c>
      <c r="T26" s="79">
        <f>'Раздел 5'!T37</f>
        <v>0</v>
      </c>
      <c r="U26" s="79">
        <f>'Раздел 5'!U37</f>
        <v>0</v>
      </c>
      <c r="V26" s="79">
        <f>'Раздел 5'!V37</f>
        <v>0</v>
      </c>
      <c r="W26" s="79">
        <f>'Раздел 5'!W37</f>
        <v>1</v>
      </c>
      <c r="X26" s="79">
        <f>'Раздел 5'!X37</f>
        <v>0</v>
      </c>
      <c r="Y26" s="79">
        <f>'Раздел 5'!Y37</f>
        <v>0</v>
      </c>
      <c r="Z26" s="79">
        <f>'Раздел 5'!Z37</f>
        <v>1</v>
      </c>
      <c r="AA26" s="79">
        <f>'Раздел 5'!AA37</f>
        <v>0</v>
      </c>
      <c r="AB26" s="79">
        <f>'Раздел 5'!AB37</f>
        <v>0</v>
      </c>
      <c r="AC26" s="79">
        <f>'Раздел 5'!AC37</f>
        <v>0</v>
      </c>
      <c r="AD26" s="79">
        <f>'Раздел 5'!AD37</f>
        <v>0</v>
      </c>
      <c r="AE26" s="79">
        <f>'Раздел 5'!AE37</f>
        <v>0</v>
      </c>
      <c r="AF26" s="79">
        <f>'Раздел 5'!AF37</f>
        <v>4</v>
      </c>
      <c r="AG26" s="79">
        <f>'Раздел 5'!AG37</f>
        <v>0</v>
      </c>
      <c r="AH26" s="79">
        <f>'Раздел 5'!AH37</f>
        <v>0</v>
      </c>
      <c r="AI26" s="79">
        <f>'Раздел 5'!AI37</f>
        <v>3</v>
      </c>
      <c r="AJ26" s="79">
        <f>'Раздел 5'!AJ37</f>
        <v>1</v>
      </c>
      <c r="AK26" s="79">
        <f>'Раздел 5'!AK37</f>
        <v>0</v>
      </c>
      <c r="AL26" s="79">
        <f>'Раздел 5'!AL37</f>
        <v>0</v>
      </c>
      <c r="AM26" s="79">
        <f>'Раздел 5'!AM37</f>
        <v>0</v>
      </c>
      <c r="AN26" s="79">
        <f>'Раздел 5'!AN37</f>
        <v>0</v>
      </c>
      <c r="AO26" s="79">
        <f>'Раздел 5'!AO37</f>
        <v>0</v>
      </c>
      <c r="AP26" s="79">
        <f>'Раздел 5'!AP37</f>
        <v>0</v>
      </c>
      <c r="AQ26" s="79">
        <f>'Раздел 5'!AQ37</f>
        <v>0</v>
      </c>
      <c r="AR26" s="79">
        <f>'Раздел 5'!AR37</f>
        <v>0</v>
      </c>
      <c r="AS26" s="79">
        <f>'Раздел 5'!AS37</f>
        <v>0</v>
      </c>
      <c r="AT26" s="79">
        <f>'Раздел 5'!AT37</f>
        <v>0</v>
      </c>
      <c r="AU26" s="79">
        <f>'Раздел 5'!AU37</f>
        <v>0</v>
      </c>
      <c r="AV26" s="79">
        <f>'Раздел 5'!AV37</f>
        <v>0</v>
      </c>
      <c r="AW26" s="79">
        <f>'Раздел 5'!AW37</f>
        <v>0</v>
      </c>
      <c r="AX26" s="79">
        <f>'Раздел 5'!AX37</f>
        <v>0</v>
      </c>
      <c r="AY26" s="79">
        <f>'Раздел 5'!AY37</f>
        <v>0</v>
      </c>
      <c r="AZ26" s="79">
        <f>'Раздел 5'!AZ37</f>
        <v>0</v>
      </c>
      <c r="BA26" s="79">
        <f>'Раздел 5'!BA37</f>
        <v>0</v>
      </c>
      <c r="BB26" s="79">
        <f>'Раздел 5'!BB37</f>
        <v>0</v>
      </c>
      <c r="BC26" s="79">
        <f>'Раздел 5'!BC37</f>
        <v>0</v>
      </c>
      <c r="BD26" s="79">
        <f>'Раздел 5'!BD37</f>
        <v>0</v>
      </c>
      <c r="BE26" s="79">
        <f>'Раздел 5'!BE37</f>
        <v>0</v>
      </c>
      <c r="BF26" s="79">
        <f>'Раздел 5'!BF37</f>
        <v>0</v>
      </c>
    </row>
    <row r="27" spans="2:58" x14ac:dyDescent="0.25">
      <c r="B27" s="56" t="s">
        <v>72</v>
      </c>
      <c r="C27" s="27" t="s">
        <v>88</v>
      </c>
      <c r="D27" s="79">
        <f>'Раздел 5'!D38</f>
        <v>0</v>
      </c>
      <c r="E27" s="79">
        <f>'Раздел 5'!E38</f>
        <v>0</v>
      </c>
      <c r="F27" s="79">
        <f>'Раздел 5'!F38</f>
        <v>0</v>
      </c>
      <c r="G27" s="79">
        <f>'Раздел 5'!G38</f>
        <v>0</v>
      </c>
      <c r="H27" s="79">
        <f>'Раздел 5'!H38</f>
        <v>0</v>
      </c>
      <c r="I27" s="79">
        <f>'Раздел 5'!I38</f>
        <v>0</v>
      </c>
      <c r="J27" s="79">
        <f>'Раздел 5'!J38</f>
        <v>0</v>
      </c>
      <c r="K27" s="79">
        <f>'Раздел 5'!K38</f>
        <v>0</v>
      </c>
      <c r="L27" s="79">
        <f>'Раздел 5'!L38</f>
        <v>0</v>
      </c>
      <c r="M27" s="79">
        <f>'Раздел 5'!M38</f>
        <v>0</v>
      </c>
      <c r="N27" s="79">
        <f>'Раздел 5'!N38</f>
        <v>0</v>
      </c>
      <c r="O27" s="79">
        <f>'Раздел 5'!O38</f>
        <v>0</v>
      </c>
      <c r="P27" s="79">
        <f>'Раздел 5'!P38</f>
        <v>0</v>
      </c>
      <c r="Q27" s="79">
        <f>'Раздел 5'!Q38</f>
        <v>0</v>
      </c>
      <c r="R27" s="79">
        <f>'Раздел 5'!R38</f>
        <v>0</v>
      </c>
      <c r="S27" s="79">
        <f>'Раздел 5'!S38</f>
        <v>0</v>
      </c>
      <c r="T27" s="79">
        <f>'Раздел 5'!T38</f>
        <v>0</v>
      </c>
      <c r="U27" s="79">
        <f>'Раздел 5'!U38</f>
        <v>0</v>
      </c>
      <c r="V27" s="79">
        <f>'Раздел 5'!V38</f>
        <v>0</v>
      </c>
      <c r="W27" s="79">
        <f>'Раздел 5'!W38</f>
        <v>0</v>
      </c>
      <c r="X27" s="79">
        <f>'Раздел 5'!X38</f>
        <v>0</v>
      </c>
      <c r="Y27" s="79">
        <f>'Раздел 5'!Y38</f>
        <v>0</v>
      </c>
      <c r="Z27" s="79">
        <f>'Раздел 5'!Z38</f>
        <v>0</v>
      </c>
      <c r="AA27" s="79">
        <f>'Раздел 5'!AA38</f>
        <v>0</v>
      </c>
      <c r="AB27" s="79">
        <f>'Раздел 5'!AB38</f>
        <v>0</v>
      </c>
      <c r="AC27" s="79">
        <f>'Раздел 5'!AC38</f>
        <v>0</v>
      </c>
      <c r="AD27" s="79">
        <f>'Раздел 5'!AD38</f>
        <v>0</v>
      </c>
      <c r="AE27" s="79">
        <f>'Раздел 5'!AE38</f>
        <v>0</v>
      </c>
      <c r="AF27" s="79">
        <f>'Раздел 5'!AF38</f>
        <v>0</v>
      </c>
      <c r="AG27" s="79">
        <f>'Раздел 5'!AG38</f>
        <v>0</v>
      </c>
      <c r="AH27" s="79">
        <f>'Раздел 5'!AH38</f>
        <v>0</v>
      </c>
      <c r="AI27" s="79">
        <f>'Раздел 5'!AI38</f>
        <v>0</v>
      </c>
      <c r="AJ27" s="79">
        <f>'Раздел 5'!AJ38</f>
        <v>0</v>
      </c>
      <c r="AK27" s="79">
        <f>'Раздел 5'!AK38</f>
        <v>0</v>
      </c>
      <c r="AL27" s="79">
        <f>'Раздел 5'!AL38</f>
        <v>0</v>
      </c>
      <c r="AM27" s="79">
        <f>'Раздел 5'!AM38</f>
        <v>0</v>
      </c>
      <c r="AN27" s="79">
        <f>'Раздел 5'!AN38</f>
        <v>0</v>
      </c>
      <c r="AO27" s="79">
        <f>'Раздел 5'!AO38</f>
        <v>0</v>
      </c>
      <c r="AP27" s="79">
        <f>'Раздел 5'!AP38</f>
        <v>0</v>
      </c>
      <c r="AQ27" s="79">
        <f>'Раздел 5'!AQ38</f>
        <v>0</v>
      </c>
      <c r="AR27" s="79">
        <f>'Раздел 5'!AR38</f>
        <v>0</v>
      </c>
      <c r="AS27" s="79">
        <f>'Раздел 5'!AS38</f>
        <v>0</v>
      </c>
      <c r="AT27" s="79">
        <f>'Раздел 5'!AT38</f>
        <v>0</v>
      </c>
      <c r="AU27" s="79">
        <f>'Раздел 5'!AU38</f>
        <v>0</v>
      </c>
      <c r="AV27" s="79">
        <f>'Раздел 5'!AV38</f>
        <v>0</v>
      </c>
      <c r="AW27" s="79">
        <f>'Раздел 5'!AW38</f>
        <v>0</v>
      </c>
      <c r="AX27" s="79">
        <f>'Раздел 5'!AX38</f>
        <v>0</v>
      </c>
      <c r="AY27" s="79">
        <f>'Раздел 5'!AY38</f>
        <v>0</v>
      </c>
      <c r="AZ27" s="79">
        <f>'Раздел 5'!AZ38</f>
        <v>0</v>
      </c>
      <c r="BA27" s="79">
        <f>'Раздел 5'!BA38</f>
        <v>0</v>
      </c>
      <c r="BB27" s="79">
        <f>'Раздел 5'!BB38</f>
        <v>0</v>
      </c>
      <c r="BC27" s="79">
        <f>'Раздел 5'!BC38</f>
        <v>0</v>
      </c>
      <c r="BD27" s="79">
        <f>'Раздел 5'!BD38</f>
        <v>0</v>
      </c>
      <c r="BE27" s="79">
        <f>'Раздел 5'!BE38</f>
        <v>0</v>
      </c>
      <c r="BF27" s="79">
        <f>'Раздел 5'!BF38</f>
        <v>0</v>
      </c>
    </row>
    <row r="28" spans="2:58" x14ac:dyDescent="0.25">
      <c r="B28" s="56" t="s">
        <v>74</v>
      </c>
      <c r="C28" s="27" t="s">
        <v>89</v>
      </c>
      <c r="D28" s="79">
        <f>'Раздел 5'!D39</f>
        <v>0</v>
      </c>
      <c r="E28" s="79">
        <f>'Раздел 5'!E39</f>
        <v>0</v>
      </c>
      <c r="F28" s="79">
        <f>'Раздел 5'!F39</f>
        <v>0</v>
      </c>
      <c r="G28" s="79">
        <f>'Раздел 5'!G39</f>
        <v>0</v>
      </c>
      <c r="H28" s="79">
        <f>'Раздел 5'!H39</f>
        <v>0</v>
      </c>
      <c r="I28" s="79">
        <f>'Раздел 5'!I39</f>
        <v>0</v>
      </c>
      <c r="J28" s="79">
        <f>'Раздел 5'!J39</f>
        <v>0</v>
      </c>
      <c r="K28" s="79">
        <f>'Раздел 5'!K39</f>
        <v>0</v>
      </c>
      <c r="L28" s="79">
        <f>'Раздел 5'!L39</f>
        <v>0</v>
      </c>
      <c r="M28" s="79">
        <f>'Раздел 5'!M39</f>
        <v>0</v>
      </c>
      <c r="N28" s="79">
        <f>'Раздел 5'!N39</f>
        <v>0</v>
      </c>
      <c r="O28" s="79">
        <f>'Раздел 5'!O39</f>
        <v>0</v>
      </c>
      <c r="P28" s="79">
        <f>'Раздел 5'!P39</f>
        <v>0</v>
      </c>
      <c r="Q28" s="79">
        <f>'Раздел 5'!Q39</f>
        <v>0</v>
      </c>
      <c r="R28" s="79">
        <f>'Раздел 5'!R39</f>
        <v>0</v>
      </c>
      <c r="S28" s="79">
        <f>'Раздел 5'!S39</f>
        <v>0</v>
      </c>
      <c r="T28" s="79">
        <f>'Раздел 5'!T39</f>
        <v>0</v>
      </c>
      <c r="U28" s="79">
        <f>'Раздел 5'!U39</f>
        <v>0</v>
      </c>
      <c r="V28" s="79">
        <f>'Раздел 5'!V39</f>
        <v>0</v>
      </c>
      <c r="W28" s="79">
        <f>'Раздел 5'!W39</f>
        <v>0</v>
      </c>
      <c r="X28" s="79">
        <f>'Раздел 5'!X39</f>
        <v>0</v>
      </c>
      <c r="Y28" s="79">
        <f>'Раздел 5'!Y39</f>
        <v>0</v>
      </c>
      <c r="Z28" s="79">
        <f>'Раздел 5'!Z39</f>
        <v>0</v>
      </c>
      <c r="AA28" s="79">
        <f>'Раздел 5'!AA39</f>
        <v>0</v>
      </c>
      <c r="AB28" s="79">
        <f>'Раздел 5'!AB39</f>
        <v>0</v>
      </c>
      <c r="AC28" s="79">
        <f>'Раздел 5'!AC39</f>
        <v>0</v>
      </c>
      <c r="AD28" s="79">
        <f>'Раздел 5'!AD39</f>
        <v>0</v>
      </c>
      <c r="AE28" s="79">
        <f>'Раздел 5'!AE39</f>
        <v>0</v>
      </c>
      <c r="AF28" s="79">
        <f>'Раздел 5'!AF39</f>
        <v>0</v>
      </c>
      <c r="AG28" s="79">
        <f>'Раздел 5'!AG39</f>
        <v>0</v>
      </c>
      <c r="AH28" s="79">
        <f>'Раздел 5'!AH39</f>
        <v>0</v>
      </c>
      <c r="AI28" s="79">
        <f>'Раздел 5'!AI39</f>
        <v>0</v>
      </c>
      <c r="AJ28" s="79">
        <f>'Раздел 5'!AJ39</f>
        <v>0</v>
      </c>
      <c r="AK28" s="79">
        <f>'Раздел 5'!AK39</f>
        <v>0</v>
      </c>
      <c r="AL28" s="79">
        <f>'Раздел 5'!AL39</f>
        <v>0</v>
      </c>
      <c r="AM28" s="79">
        <f>'Раздел 5'!AM39</f>
        <v>0</v>
      </c>
      <c r="AN28" s="79">
        <f>'Раздел 5'!AN39</f>
        <v>0</v>
      </c>
      <c r="AO28" s="79">
        <f>'Раздел 5'!AO39</f>
        <v>0</v>
      </c>
      <c r="AP28" s="79">
        <f>'Раздел 5'!AP39</f>
        <v>0</v>
      </c>
      <c r="AQ28" s="79">
        <f>'Раздел 5'!AQ39</f>
        <v>0</v>
      </c>
      <c r="AR28" s="79">
        <f>'Раздел 5'!AR39</f>
        <v>0</v>
      </c>
      <c r="AS28" s="79">
        <f>'Раздел 5'!AS39</f>
        <v>0</v>
      </c>
      <c r="AT28" s="79">
        <f>'Раздел 5'!AT39</f>
        <v>0</v>
      </c>
      <c r="AU28" s="79">
        <f>'Раздел 5'!AU39</f>
        <v>0</v>
      </c>
      <c r="AV28" s="79">
        <f>'Раздел 5'!AV39</f>
        <v>0</v>
      </c>
      <c r="AW28" s="79">
        <f>'Раздел 5'!AW39</f>
        <v>0</v>
      </c>
      <c r="AX28" s="79">
        <f>'Раздел 5'!AX39</f>
        <v>0</v>
      </c>
      <c r="AY28" s="79">
        <f>'Раздел 5'!AY39</f>
        <v>0</v>
      </c>
      <c r="AZ28" s="79">
        <f>'Раздел 5'!AZ39</f>
        <v>0</v>
      </c>
      <c r="BA28" s="79">
        <f>'Раздел 5'!BA39</f>
        <v>0</v>
      </c>
      <c r="BB28" s="79">
        <f>'Раздел 5'!BB39</f>
        <v>0</v>
      </c>
      <c r="BC28" s="79">
        <f>'Раздел 5'!BC39</f>
        <v>0</v>
      </c>
      <c r="BD28" s="79">
        <f>'Раздел 5'!BD39</f>
        <v>0</v>
      </c>
      <c r="BE28" s="79">
        <f>'Раздел 5'!BE39</f>
        <v>0</v>
      </c>
      <c r="BF28" s="79">
        <f>'Раздел 5'!BF39</f>
        <v>0</v>
      </c>
    </row>
    <row r="29" spans="2:58" x14ac:dyDescent="0.25">
      <c r="B29" s="56" t="s">
        <v>76</v>
      </c>
      <c r="C29" s="27" t="s">
        <v>91</v>
      </c>
      <c r="D29" s="79">
        <f>'Раздел 5'!D40</f>
        <v>0</v>
      </c>
      <c r="E29" s="79">
        <f>'Раздел 5'!E40</f>
        <v>0</v>
      </c>
      <c r="F29" s="79">
        <f>'Раздел 5'!F40</f>
        <v>0</v>
      </c>
      <c r="G29" s="79">
        <f>'Раздел 5'!G40</f>
        <v>0</v>
      </c>
      <c r="H29" s="79">
        <f>'Раздел 5'!H40</f>
        <v>0</v>
      </c>
      <c r="I29" s="79">
        <f>'Раздел 5'!I40</f>
        <v>0</v>
      </c>
      <c r="J29" s="79">
        <f>'Раздел 5'!J40</f>
        <v>0</v>
      </c>
      <c r="K29" s="79">
        <f>'Раздел 5'!K40</f>
        <v>0</v>
      </c>
      <c r="L29" s="79">
        <f>'Раздел 5'!L40</f>
        <v>0</v>
      </c>
      <c r="M29" s="79">
        <f>'Раздел 5'!M40</f>
        <v>0</v>
      </c>
      <c r="N29" s="79">
        <f>'Раздел 5'!N40</f>
        <v>0</v>
      </c>
      <c r="O29" s="79">
        <f>'Раздел 5'!O40</f>
        <v>0</v>
      </c>
      <c r="P29" s="79">
        <f>'Раздел 5'!P40</f>
        <v>0</v>
      </c>
      <c r="Q29" s="79">
        <f>'Раздел 5'!Q40</f>
        <v>0</v>
      </c>
      <c r="R29" s="79">
        <f>'Раздел 5'!R40</f>
        <v>0</v>
      </c>
      <c r="S29" s="79">
        <f>'Раздел 5'!S40</f>
        <v>0</v>
      </c>
      <c r="T29" s="79">
        <f>'Раздел 5'!T40</f>
        <v>0</v>
      </c>
      <c r="U29" s="79">
        <f>'Раздел 5'!U40</f>
        <v>0</v>
      </c>
      <c r="V29" s="79">
        <f>'Раздел 5'!V40</f>
        <v>0</v>
      </c>
      <c r="W29" s="79">
        <f>'Раздел 5'!W40</f>
        <v>0</v>
      </c>
      <c r="X29" s="79">
        <f>'Раздел 5'!X40</f>
        <v>0</v>
      </c>
      <c r="Y29" s="79">
        <f>'Раздел 5'!Y40</f>
        <v>0</v>
      </c>
      <c r="Z29" s="79">
        <f>'Раздел 5'!Z40</f>
        <v>0</v>
      </c>
      <c r="AA29" s="79">
        <f>'Раздел 5'!AA40</f>
        <v>0</v>
      </c>
      <c r="AB29" s="79">
        <f>'Раздел 5'!AB40</f>
        <v>0</v>
      </c>
      <c r="AC29" s="79">
        <f>'Раздел 5'!AC40</f>
        <v>0</v>
      </c>
      <c r="AD29" s="79">
        <f>'Раздел 5'!AD40</f>
        <v>0</v>
      </c>
      <c r="AE29" s="79">
        <f>'Раздел 5'!AE40</f>
        <v>0</v>
      </c>
      <c r="AF29" s="79">
        <f>'Раздел 5'!AF40</f>
        <v>0</v>
      </c>
      <c r="AG29" s="79">
        <f>'Раздел 5'!AG40</f>
        <v>0</v>
      </c>
      <c r="AH29" s="79">
        <f>'Раздел 5'!AH40</f>
        <v>0</v>
      </c>
      <c r="AI29" s="79">
        <f>'Раздел 5'!AI40</f>
        <v>0</v>
      </c>
      <c r="AJ29" s="79">
        <f>'Раздел 5'!AJ40</f>
        <v>0</v>
      </c>
      <c r="AK29" s="79">
        <f>'Раздел 5'!AK40</f>
        <v>0</v>
      </c>
      <c r="AL29" s="79">
        <f>'Раздел 5'!AL40</f>
        <v>0</v>
      </c>
      <c r="AM29" s="79">
        <f>'Раздел 5'!AM40</f>
        <v>0</v>
      </c>
      <c r="AN29" s="79">
        <f>'Раздел 5'!AN40</f>
        <v>0</v>
      </c>
      <c r="AO29" s="79">
        <f>'Раздел 5'!AO40</f>
        <v>0</v>
      </c>
      <c r="AP29" s="79">
        <f>'Раздел 5'!AP40</f>
        <v>0</v>
      </c>
      <c r="AQ29" s="79">
        <f>'Раздел 5'!AQ40</f>
        <v>0</v>
      </c>
      <c r="AR29" s="79">
        <f>'Раздел 5'!AR40</f>
        <v>0</v>
      </c>
      <c r="AS29" s="79">
        <f>'Раздел 5'!AS40</f>
        <v>0</v>
      </c>
      <c r="AT29" s="79">
        <f>'Раздел 5'!AT40</f>
        <v>0</v>
      </c>
      <c r="AU29" s="79">
        <f>'Раздел 5'!AU40</f>
        <v>0</v>
      </c>
      <c r="AV29" s="79">
        <f>'Раздел 5'!AV40</f>
        <v>0</v>
      </c>
      <c r="AW29" s="79">
        <f>'Раздел 5'!AW40</f>
        <v>0</v>
      </c>
      <c r="AX29" s="79">
        <f>'Раздел 5'!AX40</f>
        <v>0</v>
      </c>
      <c r="AY29" s="79">
        <f>'Раздел 5'!AY40</f>
        <v>0</v>
      </c>
      <c r="AZ29" s="79">
        <f>'Раздел 5'!AZ40</f>
        <v>0</v>
      </c>
      <c r="BA29" s="79">
        <f>'Раздел 5'!BA40</f>
        <v>0</v>
      </c>
      <c r="BB29" s="79">
        <f>'Раздел 5'!BB40</f>
        <v>0</v>
      </c>
      <c r="BC29" s="79">
        <f>'Раздел 5'!BC40</f>
        <v>0</v>
      </c>
      <c r="BD29" s="79">
        <f>'Раздел 5'!BD40</f>
        <v>0</v>
      </c>
      <c r="BE29" s="79">
        <f>'Раздел 5'!BE40</f>
        <v>0</v>
      </c>
      <c r="BF29" s="79">
        <f>'Раздел 5'!BF40</f>
        <v>0</v>
      </c>
    </row>
    <row r="30" spans="2:58" x14ac:dyDescent="0.25">
      <c r="B30" s="56" t="s">
        <v>649</v>
      </c>
      <c r="C30" s="27" t="s">
        <v>92</v>
      </c>
      <c r="D30" s="79">
        <f>'Раздел 5'!D41</f>
        <v>0</v>
      </c>
      <c r="E30" s="79">
        <f>'Раздел 5'!E41</f>
        <v>0</v>
      </c>
      <c r="F30" s="79">
        <f>'Раздел 5'!F41</f>
        <v>0</v>
      </c>
      <c r="G30" s="79">
        <f>'Раздел 5'!G41</f>
        <v>0</v>
      </c>
      <c r="H30" s="79">
        <f>'Раздел 5'!H41</f>
        <v>0</v>
      </c>
      <c r="I30" s="79">
        <f>'Раздел 5'!I41</f>
        <v>0</v>
      </c>
      <c r="J30" s="79">
        <f>'Раздел 5'!J41</f>
        <v>0</v>
      </c>
      <c r="K30" s="79">
        <f>'Раздел 5'!K41</f>
        <v>0</v>
      </c>
      <c r="L30" s="79">
        <f>'Раздел 5'!L41</f>
        <v>0</v>
      </c>
      <c r="M30" s="79">
        <f>'Раздел 5'!M41</f>
        <v>0</v>
      </c>
      <c r="N30" s="79">
        <f>'Раздел 5'!N41</f>
        <v>0</v>
      </c>
      <c r="O30" s="79">
        <f>'Раздел 5'!O41</f>
        <v>0</v>
      </c>
      <c r="P30" s="79">
        <f>'Раздел 5'!P41</f>
        <v>0</v>
      </c>
      <c r="Q30" s="79">
        <f>'Раздел 5'!Q41</f>
        <v>0</v>
      </c>
      <c r="R30" s="79">
        <f>'Раздел 5'!R41</f>
        <v>0</v>
      </c>
      <c r="S30" s="79">
        <f>'Раздел 5'!S41</f>
        <v>0</v>
      </c>
      <c r="T30" s="79">
        <f>'Раздел 5'!T41</f>
        <v>0</v>
      </c>
      <c r="U30" s="79">
        <f>'Раздел 5'!U41</f>
        <v>0</v>
      </c>
      <c r="V30" s="79">
        <f>'Раздел 5'!V41</f>
        <v>0</v>
      </c>
      <c r="W30" s="79">
        <f>'Раздел 5'!W41</f>
        <v>0</v>
      </c>
      <c r="X30" s="79">
        <f>'Раздел 5'!X41</f>
        <v>0</v>
      </c>
      <c r="Y30" s="79">
        <f>'Раздел 5'!Y41</f>
        <v>0</v>
      </c>
      <c r="Z30" s="79">
        <f>'Раздел 5'!Z41</f>
        <v>0</v>
      </c>
      <c r="AA30" s="79">
        <f>'Раздел 5'!AA41</f>
        <v>0</v>
      </c>
      <c r="AB30" s="79">
        <f>'Раздел 5'!AB41</f>
        <v>0</v>
      </c>
      <c r="AC30" s="79">
        <f>'Раздел 5'!AC41</f>
        <v>0</v>
      </c>
      <c r="AD30" s="79">
        <f>'Раздел 5'!AD41</f>
        <v>0</v>
      </c>
      <c r="AE30" s="79">
        <f>'Раздел 5'!AE41</f>
        <v>0</v>
      </c>
      <c r="AF30" s="79">
        <f>'Раздел 5'!AF41</f>
        <v>0</v>
      </c>
      <c r="AG30" s="79">
        <f>'Раздел 5'!AG41</f>
        <v>0</v>
      </c>
      <c r="AH30" s="79">
        <f>'Раздел 5'!AH41</f>
        <v>0</v>
      </c>
      <c r="AI30" s="79">
        <f>'Раздел 5'!AI41</f>
        <v>0</v>
      </c>
      <c r="AJ30" s="79">
        <f>'Раздел 5'!AJ41</f>
        <v>0</v>
      </c>
      <c r="AK30" s="79">
        <f>'Раздел 5'!AK41</f>
        <v>0</v>
      </c>
      <c r="AL30" s="79">
        <f>'Раздел 5'!AL41</f>
        <v>0</v>
      </c>
      <c r="AM30" s="79">
        <f>'Раздел 5'!AM41</f>
        <v>0</v>
      </c>
      <c r="AN30" s="79">
        <f>'Раздел 5'!AN41</f>
        <v>0</v>
      </c>
      <c r="AO30" s="79">
        <f>'Раздел 5'!AO41</f>
        <v>0</v>
      </c>
      <c r="AP30" s="79">
        <f>'Раздел 5'!AP41</f>
        <v>0</v>
      </c>
      <c r="AQ30" s="79">
        <f>'Раздел 5'!AQ41</f>
        <v>0</v>
      </c>
      <c r="AR30" s="79">
        <f>'Раздел 5'!AR41</f>
        <v>0</v>
      </c>
      <c r="AS30" s="79">
        <f>'Раздел 5'!AS41</f>
        <v>0</v>
      </c>
      <c r="AT30" s="79">
        <f>'Раздел 5'!AT41</f>
        <v>0</v>
      </c>
      <c r="AU30" s="79">
        <f>'Раздел 5'!AU41</f>
        <v>0</v>
      </c>
      <c r="AV30" s="79">
        <f>'Раздел 5'!AV41</f>
        <v>0</v>
      </c>
      <c r="AW30" s="79">
        <f>'Раздел 5'!AW41</f>
        <v>0</v>
      </c>
      <c r="AX30" s="79">
        <f>'Раздел 5'!AX41</f>
        <v>0</v>
      </c>
      <c r="AY30" s="79">
        <f>'Раздел 5'!AY41</f>
        <v>0</v>
      </c>
      <c r="AZ30" s="79">
        <f>'Раздел 5'!AZ41</f>
        <v>0</v>
      </c>
      <c r="BA30" s="79">
        <f>'Раздел 5'!BA41</f>
        <v>0</v>
      </c>
      <c r="BB30" s="79">
        <f>'Раздел 5'!BB41</f>
        <v>0</v>
      </c>
      <c r="BC30" s="79">
        <f>'Раздел 5'!BC41</f>
        <v>0</v>
      </c>
      <c r="BD30" s="79">
        <f>'Раздел 5'!BD41</f>
        <v>0</v>
      </c>
      <c r="BE30" s="79">
        <f>'Раздел 5'!BE41</f>
        <v>0</v>
      </c>
      <c r="BF30" s="79">
        <f>'Раздел 5'!BF41</f>
        <v>0</v>
      </c>
    </row>
    <row r="31" spans="2:58" x14ac:dyDescent="0.25">
      <c r="B31" s="56" t="s">
        <v>78</v>
      </c>
      <c r="C31" s="27" t="s">
        <v>94</v>
      </c>
      <c r="D31" s="79">
        <f>'Раздел 5'!D42</f>
        <v>0</v>
      </c>
      <c r="E31" s="79">
        <f>'Раздел 5'!E42</f>
        <v>0</v>
      </c>
      <c r="F31" s="79">
        <f>'Раздел 5'!F42</f>
        <v>0</v>
      </c>
      <c r="G31" s="79">
        <f>'Раздел 5'!G42</f>
        <v>0</v>
      </c>
      <c r="H31" s="79">
        <f>'Раздел 5'!H42</f>
        <v>0</v>
      </c>
      <c r="I31" s="79">
        <f>'Раздел 5'!I42</f>
        <v>0</v>
      </c>
      <c r="J31" s="79">
        <f>'Раздел 5'!J42</f>
        <v>0</v>
      </c>
      <c r="K31" s="79">
        <f>'Раздел 5'!K42</f>
        <v>0</v>
      </c>
      <c r="L31" s="79">
        <f>'Раздел 5'!L42</f>
        <v>0</v>
      </c>
      <c r="M31" s="79">
        <f>'Раздел 5'!M42</f>
        <v>0</v>
      </c>
      <c r="N31" s="79">
        <f>'Раздел 5'!N42</f>
        <v>0</v>
      </c>
      <c r="O31" s="79">
        <f>'Раздел 5'!O42</f>
        <v>0</v>
      </c>
      <c r="P31" s="79">
        <f>'Раздел 5'!P42</f>
        <v>0</v>
      </c>
      <c r="Q31" s="79">
        <f>'Раздел 5'!Q42</f>
        <v>0</v>
      </c>
      <c r="R31" s="79">
        <f>'Раздел 5'!R42</f>
        <v>0</v>
      </c>
      <c r="S31" s="79">
        <f>'Раздел 5'!S42</f>
        <v>0</v>
      </c>
      <c r="T31" s="79">
        <f>'Раздел 5'!T42</f>
        <v>0</v>
      </c>
      <c r="U31" s="79">
        <f>'Раздел 5'!U42</f>
        <v>0</v>
      </c>
      <c r="V31" s="79">
        <f>'Раздел 5'!V42</f>
        <v>0</v>
      </c>
      <c r="W31" s="79">
        <f>'Раздел 5'!W42</f>
        <v>0</v>
      </c>
      <c r="X31" s="79">
        <f>'Раздел 5'!X42</f>
        <v>0</v>
      </c>
      <c r="Y31" s="79">
        <f>'Раздел 5'!Y42</f>
        <v>0</v>
      </c>
      <c r="Z31" s="79">
        <f>'Раздел 5'!Z42</f>
        <v>0</v>
      </c>
      <c r="AA31" s="79">
        <f>'Раздел 5'!AA42</f>
        <v>0</v>
      </c>
      <c r="AB31" s="79">
        <f>'Раздел 5'!AB42</f>
        <v>0</v>
      </c>
      <c r="AC31" s="79">
        <f>'Раздел 5'!AC42</f>
        <v>0</v>
      </c>
      <c r="AD31" s="79">
        <f>'Раздел 5'!AD42</f>
        <v>0</v>
      </c>
      <c r="AE31" s="79">
        <f>'Раздел 5'!AE42</f>
        <v>0</v>
      </c>
      <c r="AF31" s="79">
        <f>'Раздел 5'!AF42</f>
        <v>0</v>
      </c>
      <c r="AG31" s="79">
        <f>'Раздел 5'!AG42</f>
        <v>0</v>
      </c>
      <c r="AH31" s="79">
        <f>'Раздел 5'!AH42</f>
        <v>0</v>
      </c>
      <c r="AI31" s="79">
        <f>'Раздел 5'!AI42</f>
        <v>0</v>
      </c>
      <c r="AJ31" s="79">
        <f>'Раздел 5'!AJ42</f>
        <v>0</v>
      </c>
      <c r="AK31" s="79">
        <f>'Раздел 5'!AK42</f>
        <v>0</v>
      </c>
      <c r="AL31" s="79">
        <f>'Раздел 5'!AL42</f>
        <v>0</v>
      </c>
      <c r="AM31" s="79">
        <f>'Раздел 5'!AM42</f>
        <v>0</v>
      </c>
      <c r="AN31" s="79">
        <f>'Раздел 5'!AN42</f>
        <v>0</v>
      </c>
      <c r="AO31" s="79">
        <f>'Раздел 5'!AO42</f>
        <v>0</v>
      </c>
      <c r="AP31" s="79">
        <f>'Раздел 5'!AP42</f>
        <v>0</v>
      </c>
      <c r="AQ31" s="79">
        <f>'Раздел 5'!AQ42</f>
        <v>0</v>
      </c>
      <c r="AR31" s="79">
        <f>'Раздел 5'!AR42</f>
        <v>0</v>
      </c>
      <c r="AS31" s="79">
        <f>'Раздел 5'!AS42</f>
        <v>0</v>
      </c>
      <c r="AT31" s="79">
        <f>'Раздел 5'!AT42</f>
        <v>0</v>
      </c>
      <c r="AU31" s="79">
        <f>'Раздел 5'!AU42</f>
        <v>0</v>
      </c>
      <c r="AV31" s="79">
        <f>'Раздел 5'!AV42</f>
        <v>0</v>
      </c>
      <c r="AW31" s="79">
        <f>'Раздел 5'!AW42</f>
        <v>0</v>
      </c>
      <c r="AX31" s="79">
        <f>'Раздел 5'!AX42</f>
        <v>0</v>
      </c>
      <c r="AY31" s="79">
        <f>'Раздел 5'!AY42</f>
        <v>0</v>
      </c>
      <c r="AZ31" s="79">
        <f>'Раздел 5'!AZ42</f>
        <v>0</v>
      </c>
      <c r="BA31" s="79">
        <f>'Раздел 5'!BA42</f>
        <v>0</v>
      </c>
      <c r="BB31" s="79">
        <f>'Раздел 5'!BB42</f>
        <v>0</v>
      </c>
      <c r="BC31" s="79">
        <f>'Раздел 5'!BC42</f>
        <v>0</v>
      </c>
      <c r="BD31" s="79">
        <f>'Раздел 5'!BD42</f>
        <v>0</v>
      </c>
      <c r="BE31" s="79">
        <f>'Раздел 5'!BE42</f>
        <v>0</v>
      </c>
      <c r="BF31" s="79">
        <f>'Раздел 5'!BF42</f>
        <v>0</v>
      </c>
    </row>
    <row r="32" spans="2:58" x14ac:dyDescent="0.25">
      <c r="B32" s="56" t="s">
        <v>87</v>
      </c>
      <c r="C32" s="27" t="s">
        <v>106</v>
      </c>
      <c r="D32" s="79">
        <f>'Раздел 5'!D48</f>
        <v>0</v>
      </c>
      <c r="E32" s="79">
        <f>'Раздел 5'!E48</f>
        <v>0</v>
      </c>
      <c r="F32" s="79">
        <f>'Раздел 5'!F48</f>
        <v>0</v>
      </c>
      <c r="G32" s="79">
        <f>'Раздел 5'!G48</f>
        <v>0</v>
      </c>
      <c r="H32" s="79">
        <f>'Раздел 5'!H48</f>
        <v>0</v>
      </c>
      <c r="I32" s="79">
        <f>'Раздел 5'!I48</f>
        <v>0</v>
      </c>
      <c r="J32" s="79">
        <f>'Раздел 5'!J48</f>
        <v>0</v>
      </c>
      <c r="K32" s="79">
        <f>'Раздел 5'!K48</f>
        <v>0</v>
      </c>
      <c r="L32" s="79">
        <f>'Раздел 5'!L48</f>
        <v>0</v>
      </c>
      <c r="M32" s="79">
        <f>'Раздел 5'!M48</f>
        <v>0</v>
      </c>
      <c r="N32" s="79">
        <f>'Раздел 5'!N48</f>
        <v>0</v>
      </c>
      <c r="O32" s="79">
        <f>'Раздел 5'!O48</f>
        <v>0</v>
      </c>
      <c r="P32" s="79">
        <f>'Раздел 5'!P48</f>
        <v>0</v>
      </c>
      <c r="Q32" s="79">
        <f>'Раздел 5'!Q48</f>
        <v>0</v>
      </c>
      <c r="R32" s="79">
        <f>'Раздел 5'!R48</f>
        <v>0</v>
      </c>
      <c r="S32" s="79">
        <f>'Раздел 5'!S48</f>
        <v>0</v>
      </c>
      <c r="T32" s="79">
        <f>'Раздел 5'!T48</f>
        <v>0</v>
      </c>
      <c r="U32" s="79">
        <f>'Раздел 5'!U48</f>
        <v>0</v>
      </c>
      <c r="V32" s="79">
        <f>'Раздел 5'!V48</f>
        <v>0</v>
      </c>
      <c r="W32" s="79">
        <f>'Раздел 5'!W48</f>
        <v>0</v>
      </c>
      <c r="X32" s="79">
        <f>'Раздел 5'!X48</f>
        <v>0</v>
      </c>
      <c r="Y32" s="79">
        <f>'Раздел 5'!Y48</f>
        <v>0</v>
      </c>
      <c r="Z32" s="79">
        <f>'Раздел 5'!Z48</f>
        <v>0</v>
      </c>
      <c r="AA32" s="79">
        <f>'Раздел 5'!AA48</f>
        <v>0</v>
      </c>
      <c r="AB32" s="79">
        <f>'Раздел 5'!AB48</f>
        <v>0</v>
      </c>
      <c r="AC32" s="79">
        <f>'Раздел 5'!AC48</f>
        <v>0</v>
      </c>
      <c r="AD32" s="79">
        <f>'Раздел 5'!AD48</f>
        <v>0</v>
      </c>
      <c r="AE32" s="79">
        <f>'Раздел 5'!AE48</f>
        <v>0</v>
      </c>
      <c r="AF32" s="79">
        <f>'Раздел 5'!AF48</f>
        <v>0</v>
      </c>
      <c r="AG32" s="79">
        <f>'Раздел 5'!AG48</f>
        <v>0</v>
      </c>
      <c r="AH32" s="79">
        <f>'Раздел 5'!AH48</f>
        <v>0</v>
      </c>
      <c r="AI32" s="79">
        <f>'Раздел 5'!AI48</f>
        <v>0</v>
      </c>
      <c r="AJ32" s="79">
        <f>'Раздел 5'!AJ48</f>
        <v>0</v>
      </c>
      <c r="AK32" s="79">
        <f>'Раздел 5'!AK48</f>
        <v>0</v>
      </c>
      <c r="AL32" s="79">
        <f>'Раздел 5'!AL48</f>
        <v>0</v>
      </c>
      <c r="AM32" s="79">
        <f>'Раздел 5'!AM48</f>
        <v>0</v>
      </c>
      <c r="AN32" s="79">
        <f>'Раздел 5'!AN48</f>
        <v>0</v>
      </c>
      <c r="AO32" s="79">
        <f>'Раздел 5'!AO48</f>
        <v>0</v>
      </c>
      <c r="AP32" s="79">
        <f>'Раздел 5'!AP48</f>
        <v>0</v>
      </c>
      <c r="AQ32" s="79">
        <f>'Раздел 5'!AQ48</f>
        <v>0</v>
      </c>
      <c r="AR32" s="79">
        <f>'Раздел 5'!AR48</f>
        <v>0</v>
      </c>
      <c r="AS32" s="79">
        <f>'Раздел 5'!AS48</f>
        <v>0</v>
      </c>
      <c r="AT32" s="79">
        <f>'Раздел 5'!AT48</f>
        <v>0</v>
      </c>
      <c r="AU32" s="79">
        <f>'Раздел 5'!AU48</f>
        <v>0</v>
      </c>
      <c r="AV32" s="79">
        <f>'Раздел 5'!AV48</f>
        <v>0</v>
      </c>
      <c r="AW32" s="79">
        <f>'Раздел 5'!AW48</f>
        <v>0</v>
      </c>
      <c r="AX32" s="79">
        <f>'Раздел 5'!AX48</f>
        <v>0</v>
      </c>
      <c r="AY32" s="79">
        <f>'Раздел 5'!AY48</f>
        <v>0</v>
      </c>
      <c r="AZ32" s="79">
        <f>'Раздел 5'!AZ48</f>
        <v>0</v>
      </c>
      <c r="BA32" s="79">
        <f>'Раздел 5'!BA48</f>
        <v>0</v>
      </c>
      <c r="BB32" s="79">
        <f>'Раздел 5'!BB48</f>
        <v>0</v>
      </c>
      <c r="BC32" s="79">
        <f>'Раздел 5'!BC48</f>
        <v>0</v>
      </c>
      <c r="BD32" s="79">
        <f>'Раздел 5'!BD48</f>
        <v>0</v>
      </c>
      <c r="BE32" s="79">
        <f>'Раздел 5'!BE48</f>
        <v>0</v>
      </c>
      <c r="BF32" s="79">
        <f>'Раздел 5'!BF48</f>
        <v>0</v>
      </c>
    </row>
    <row r="33" spans="2:58" x14ac:dyDescent="0.25">
      <c r="B33" s="56" t="s">
        <v>695</v>
      </c>
      <c r="C33" s="27" t="s">
        <v>108</v>
      </c>
      <c r="D33" s="79">
        <f>'Раздел 5'!D49</f>
        <v>0</v>
      </c>
      <c r="E33" s="79">
        <f>'Раздел 5'!E49</f>
        <v>0</v>
      </c>
      <c r="F33" s="79">
        <f>'Раздел 5'!F49</f>
        <v>0</v>
      </c>
      <c r="G33" s="79">
        <f>'Раздел 5'!G49</f>
        <v>0</v>
      </c>
      <c r="H33" s="79">
        <f>'Раздел 5'!H49</f>
        <v>0</v>
      </c>
      <c r="I33" s="79">
        <f>'Раздел 5'!I49</f>
        <v>0</v>
      </c>
      <c r="J33" s="79">
        <f>'Раздел 5'!J49</f>
        <v>0</v>
      </c>
      <c r="K33" s="79">
        <f>'Раздел 5'!K49</f>
        <v>0</v>
      </c>
      <c r="L33" s="79">
        <f>'Раздел 5'!L49</f>
        <v>0</v>
      </c>
      <c r="M33" s="79">
        <f>'Раздел 5'!M49</f>
        <v>0</v>
      </c>
      <c r="N33" s="79">
        <f>'Раздел 5'!N49</f>
        <v>0</v>
      </c>
      <c r="O33" s="79">
        <f>'Раздел 5'!O49</f>
        <v>0</v>
      </c>
      <c r="P33" s="79">
        <f>'Раздел 5'!P49</f>
        <v>0</v>
      </c>
      <c r="Q33" s="79">
        <f>'Раздел 5'!Q49</f>
        <v>0</v>
      </c>
      <c r="R33" s="79">
        <f>'Раздел 5'!R49</f>
        <v>0</v>
      </c>
      <c r="S33" s="79">
        <f>'Раздел 5'!S49</f>
        <v>0</v>
      </c>
      <c r="T33" s="79">
        <f>'Раздел 5'!T49</f>
        <v>0</v>
      </c>
      <c r="U33" s="79">
        <f>'Раздел 5'!U49</f>
        <v>0</v>
      </c>
      <c r="V33" s="79">
        <f>'Раздел 5'!V49</f>
        <v>0</v>
      </c>
      <c r="W33" s="79">
        <f>'Раздел 5'!W49</f>
        <v>0</v>
      </c>
      <c r="X33" s="79">
        <f>'Раздел 5'!X49</f>
        <v>0</v>
      </c>
      <c r="Y33" s="79">
        <f>'Раздел 5'!Y49</f>
        <v>0</v>
      </c>
      <c r="Z33" s="79">
        <f>'Раздел 5'!Z49</f>
        <v>0</v>
      </c>
      <c r="AA33" s="79">
        <f>'Раздел 5'!AA49</f>
        <v>0</v>
      </c>
      <c r="AB33" s="79">
        <f>'Раздел 5'!AB49</f>
        <v>0</v>
      </c>
      <c r="AC33" s="79">
        <f>'Раздел 5'!AC49</f>
        <v>0</v>
      </c>
      <c r="AD33" s="79">
        <f>'Раздел 5'!AD49</f>
        <v>0</v>
      </c>
      <c r="AE33" s="79">
        <f>'Раздел 5'!AE49</f>
        <v>0</v>
      </c>
      <c r="AF33" s="79">
        <f>'Раздел 5'!AF49</f>
        <v>0</v>
      </c>
      <c r="AG33" s="79">
        <f>'Раздел 5'!AG49</f>
        <v>0</v>
      </c>
      <c r="AH33" s="79">
        <f>'Раздел 5'!AH49</f>
        <v>0</v>
      </c>
      <c r="AI33" s="79">
        <f>'Раздел 5'!AI49</f>
        <v>0</v>
      </c>
      <c r="AJ33" s="79">
        <f>'Раздел 5'!AJ49</f>
        <v>0</v>
      </c>
      <c r="AK33" s="79">
        <f>'Раздел 5'!AK49</f>
        <v>0</v>
      </c>
      <c r="AL33" s="79">
        <f>'Раздел 5'!AL49</f>
        <v>0</v>
      </c>
      <c r="AM33" s="79">
        <f>'Раздел 5'!AM49</f>
        <v>0</v>
      </c>
      <c r="AN33" s="79">
        <f>'Раздел 5'!AN49</f>
        <v>0</v>
      </c>
      <c r="AO33" s="79">
        <f>'Раздел 5'!AO49</f>
        <v>0</v>
      </c>
      <c r="AP33" s="79">
        <f>'Раздел 5'!AP49</f>
        <v>0</v>
      </c>
      <c r="AQ33" s="79">
        <f>'Раздел 5'!AQ49</f>
        <v>0</v>
      </c>
      <c r="AR33" s="79">
        <f>'Раздел 5'!AR49</f>
        <v>0</v>
      </c>
      <c r="AS33" s="79">
        <f>'Раздел 5'!AS49</f>
        <v>0</v>
      </c>
      <c r="AT33" s="79">
        <f>'Раздел 5'!AT49</f>
        <v>0</v>
      </c>
      <c r="AU33" s="79">
        <f>'Раздел 5'!AU49</f>
        <v>0</v>
      </c>
      <c r="AV33" s="79">
        <f>'Раздел 5'!AV49</f>
        <v>0</v>
      </c>
      <c r="AW33" s="79">
        <f>'Раздел 5'!AW49</f>
        <v>0</v>
      </c>
      <c r="AX33" s="79">
        <f>'Раздел 5'!AX49</f>
        <v>0</v>
      </c>
      <c r="AY33" s="79">
        <f>'Раздел 5'!AY49</f>
        <v>0</v>
      </c>
      <c r="AZ33" s="79">
        <f>'Раздел 5'!AZ49</f>
        <v>0</v>
      </c>
      <c r="BA33" s="79">
        <f>'Раздел 5'!BA49</f>
        <v>0</v>
      </c>
      <c r="BB33" s="79">
        <f>'Раздел 5'!BB49</f>
        <v>0</v>
      </c>
      <c r="BC33" s="79">
        <f>'Раздел 5'!BC49</f>
        <v>0</v>
      </c>
      <c r="BD33" s="79">
        <f>'Раздел 5'!BD49</f>
        <v>0</v>
      </c>
      <c r="BE33" s="79">
        <f>'Раздел 5'!BE49</f>
        <v>0</v>
      </c>
      <c r="BF33" s="79">
        <f>'Раздел 5'!BF49</f>
        <v>0</v>
      </c>
    </row>
    <row r="34" spans="2:58" x14ac:dyDescent="0.25">
      <c r="B34" s="56" t="s">
        <v>97</v>
      </c>
      <c r="C34" s="27" t="s">
        <v>116</v>
      </c>
      <c r="D34" s="79">
        <f>'Раздел 5'!D53</f>
        <v>0</v>
      </c>
      <c r="E34" s="79">
        <f>'Раздел 5'!E53</f>
        <v>0</v>
      </c>
      <c r="F34" s="79">
        <f>'Раздел 5'!F53</f>
        <v>0</v>
      </c>
      <c r="G34" s="79">
        <f>'Раздел 5'!G53</f>
        <v>0</v>
      </c>
      <c r="H34" s="79">
        <f>'Раздел 5'!H53</f>
        <v>0</v>
      </c>
      <c r="I34" s="79">
        <f>'Раздел 5'!I53</f>
        <v>0</v>
      </c>
      <c r="J34" s="79">
        <f>'Раздел 5'!J53</f>
        <v>0</v>
      </c>
      <c r="K34" s="79">
        <f>'Раздел 5'!K53</f>
        <v>0</v>
      </c>
      <c r="L34" s="79">
        <f>'Раздел 5'!L53</f>
        <v>0</v>
      </c>
      <c r="M34" s="79">
        <f>'Раздел 5'!M53</f>
        <v>0</v>
      </c>
      <c r="N34" s="79">
        <f>'Раздел 5'!N53</f>
        <v>0</v>
      </c>
      <c r="O34" s="79">
        <f>'Раздел 5'!O53</f>
        <v>0</v>
      </c>
      <c r="P34" s="79">
        <f>'Раздел 5'!P53</f>
        <v>0</v>
      </c>
      <c r="Q34" s="79">
        <f>'Раздел 5'!Q53</f>
        <v>0</v>
      </c>
      <c r="R34" s="79">
        <f>'Раздел 5'!R53</f>
        <v>0</v>
      </c>
      <c r="S34" s="79">
        <f>'Раздел 5'!S53</f>
        <v>0</v>
      </c>
      <c r="T34" s="79">
        <f>'Раздел 5'!T53</f>
        <v>0</v>
      </c>
      <c r="U34" s="79">
        <f>'Раздел 5'!U53</f>
        <v>0</v>
      </c>
      <c r="V34" s="79">
        <f>'Раздел 5'!V53</f>
        <v>0</v>
      </c>
      <c r="W34" s="79">
        <f>'Раздел 5'!W53</f>
        <v>0</v>
      </c>
      <c r="X34" s="79">
        <f>'Раздел 5'!X53</f>
        <v>0</v>
      </c>
      <c r="Y34" s="79">
        <f>'Раздел 5'!Y53</f>
        <v>0</v>
      </c>
      <c r="Z34" s="79">
        <f>'Раздел 5'!Z53</f>
        <v>0</v>
      </c>
      <c r="AA34" s="79">
        <f>'Раздел 5'!AA53</f>
        <v>0</v>
      </c>
      <c r="AB34" s="79">
        <f>'Раздел 5'!AB53</f>
        <v>0</v>
      </c>
      <c r="AC34" s="79">
        <f>'Раздел 5'!AC53</f>
        <v>0</v>
      </c>
      <c r="AD34" s="79">
        <f>'Раздел 5'!AD53</f>
        <v>0</v>
      </c>
      <c r="AE34" s="79">
        <f>'Раздел 5'!AE53</f>
        <v>0</v>
      </c>
      <c r="AF34" s="79">
        <f>'Раздел 5'!AF53</f>
        <v>0</v>
      </c>
      <c r="AG34" s="79">
        <f>'Раздел 5'!AG53</f>
        <v>0</v>
      </c>
      <c r="AH34" s="79">
        <f>'Раздел 5'!AH53</f>
        <v>0</v>
      </c>
      <c r="AI34" s="79">
        <f>'Раздел 5'!AI53</f>
        <v>0</v>
      </c>
      <c r="AJ34" s="79">
        <f>'Раздел 5'!AJ53</f>
        <v>0</v>
      </c>
      <c r="AK34" s="79">
        <f>'Раздел 5'!AK53</f>
        <v>0</v>
      </c>
      <c r="AL34" s="79">
        <f>'Раздел 5'!AL53</f>
        <v>0</v>
      </c>
      <c r="AM34" s="79">
        <f>'Раздел 5'!AM53</f>
        <v>0</v>
      </c>
      <c r="AN34" s="79">
        <f>'Раздел 5'!AN53</f>
        <v>0</v>
      </c>
      <c r="AO34" s="79">
        <f>'Раздел 5'!AO53</f>
        <v>0</v>
      </c>
      <c r="AP34" s="79">
        <f>'Раздел 5'!AP53</f>
        <v>0</v>
      </c>
      <c r="AQ34" s="79">
        <f>'Раздел 5'!AQ53</f>
        <v>0</v>
      </c>
      <c r="AR34" s="79">
        <f>'Раздел 5'!AR53</f>
        <v>0</v>
      </c>
      <c r="AS34" s="79">
        <f>'Раздел 5'!AS53</f>
        <v>0</v>
      </c>
      <c r="AT34" s="79">
        <f>'Раздел 5'!AT53</f>
        <v>0</v>
      </c>
      <c r="AU34" s="79">
        <f>'Раздел 5'!AU53</f>
        <v>0</v>
      </c>
      <c r="AV34" s="79">
        <f>'Раздел 5'!AV53</f>
        <v>0</v>
      </c>
      <c r="AW34" s="79">
        <f>'Раздел 5'!AW53</f>
        <v>0</v>
      </c>
      <c r="AX34" s="79">
        <f>'Раздел 5'!AX53</f>
        <v>0</v>
      </c>
      <c r="AY34" s="79">
        <f>'Раздел 5'!AY53</f>
        <v>0</v>
      </c>
      <c r="AZ34" s="79">
        <f>'Раздел 5'!AZ53</f>
        <v>0</v>
      </c>
      <c r="BA34" s="79">
        <f>'Раздел 5'!BA53</f>
        <v>0</v>
      </c>
      <c r="BB34" s="79">
        <f>'Раздел 5'!BB53</f>
        <v>0</v>
      </c>
      <c r="BC34" s="79">
        <f>'Раздел 5'!BC53</f>
        <v>0</v>
      </c>
      <c r="BD34" s="79">
        <f>'Раздел 5'!BD53</f>
        <v>0</v>
      </c>
      <c r="BE34" s="79">
        <f>'Раздел 5'!BE53</f>
        <v>0</v>
      </c>
      <c r="BF34" s="79">
        <f>'Раздел 5'!BF53</f>
        <v>0</v>
      </c>
    </row>
    <row r="35" spans="2:58" x14ac:dyDescent="0.25">
      <c r="B35" s="56" t="s">
        <v>745</v>
      </c>
      <c r="C35" s="27" t="s">
        <v>118</v>
      </c>
      <c r="D35" s="79">
        <f>'Раздел 5'!D54</f>
        <v>0</v>
      </c>
      <c r="E35" s="79">
        <f>'Раздел 5'!E54</f>
        <v>0</v>
      </c>
      <c r="F35" s="79">
        <f>'Раздел 5'!F54</f>
        <v>0</v>
      </c>
      <c r="G35" s="79">
        <f>'Раздел 5'!G54</f>
        <v>0</v>
      </c>
      <c r="H35" s="79">
        <f>'Раздел 5'!H54</f>
        <v>0</v>
      </c>
      <c r="I35" s="79">
        <f>'Раздел 5'!I54</f>
        <v>0</v>
      </c>
      <c r="J35" s="79">
        <f>'Раздел 5'!J54</f>
        <v>0</v>
      </c>
      <c r="K35" s="79">
        <f>'Раздел 5'!K54</f>
        <v>0</v>
      </c>
      <c r="L35" s="79">
        <f>'Раздел 5'!L54</f>
        <v>0</v>
      </c>
      <c r="M35" s="79">
        <f>'Раздел 5'!M54</f>
        <v>0</v>
      </c>
      <c r="N35" s="79">
        <f>'Раздел 5'!N54</f>
        <v>0</v>
      </c>
      <c r="O35" s="79">
        <f>'Раздел 5'!O54</f>
        <v>0</v>
      </c>
      <c r="P35" s="79">
        <f>'Раздел 5'!P54</f>
        <v>0</v>
      </c>
      <c r="Q35" s="79">
        <f>'Раздел 5'!Q54</f>
        <v>0</v>
      </c>
      <c r="R35" s="79">
        <f>'Раздел 5'!R54</f>
        <v>0</v>
      </c>
      <c r="S35" s="79">
        <f>'Раздел 5'!S54</f>
        <v>0</v>
      </c>
      <c r="T35" s="79">
        <f>'Раздел 5'!T54</f>
        <v>0</v>
      </c>
      <c r="U35" s="79">
        <f>'Раздел 5'!U54</f>
        <v>0</v>
      </c>
      <c r="V35" s="79">
        <f>'Раздел 5'!V54</f>
        <v>0</v>
      </c>
      <c r="W35" s="79">
        <f>'Раздел 5'!W54</f>
        <v>0</v>
      </c>
      <c r="X35" s="79">
        <f>'Раздел 5'!X54</f>
        <v>0</v>
      </c>
      <c r="Y35" s="79">
        <f>'Раздел 5'!Y54</f>
        <v>0</v>
      </c>
      <c r="Z35" s="79">
        <f>'Раздел 5'!Z54</f>
        <v>0</v>
      </c>
      <c r="AA35" s="79">
        <f>'Раздел 5'!AA54</f>
        <v>0</v>
      </c>
      <c r="AB35" s="79">
        <f>'Раздел 5'!AB54</f>
        <v>0</v>
      </c>
      <c r="AC35" s="79">
        <f>'Раздел 5'!AC54</f>
        <v>0</v>
      </c>
      <c r="AD35" s="79">
        <f>'Раздел 5'!AD54</f>
        <v>0</v>
      </c>
      <c r="AE35" s="79">
        <f>'Раздел 5'!AE54</f>
        <v>0</v>
      </c>
      <c r="AF35" s="79">
        <f>'Раздел 5'!AF54</f>
        <v>0</v>
      </c>
      <c r="AG35" s="79">
        <f>'Раздел 5'!AG54</f>
        <v>0</v>
      </c>
      <c r="AH35" s="79">
        <f>'Раздел 5'!AH54</f>
        <v>0</v>
      </c>
      <c r="AI35" s="79">
        <f>'Раздел 5'!AI54</f>
        <v>0</v>
      </c>
      <c r="AJ35" s="79">
        <f>'Раздел 5'!AJ54</f>
        <v>0</v>
      </c>
      <c r="AK35" s="79">
        <f>'Раздел 5'!AK54</f>
        <v>0</v>
      </c>
      <c r="AL35" s="79">
        <f>'Раздел 5'!AL54</f>
        <v>0</v>
      </c>
      <c r="AM35" s="79">
        <f>'Раздел 5'!AM54</f>
        <v>0</v>
      </c>
      <c r="AN35" s="79">
        <f>'Раздел 5'!AN54</f>
        <v>0</v>
      </c>
      <c r="AO35" s="79">
        <f>'Раздел 5'!AO54</f>
        <v>0</v>
      </c>
      <c r="AP35" s="79">
        <f>'Раздел 5'!AP54</f>
        <v>0</v>
      </c>
      <c r="AQ35" s="79">
        <f>'Раздел 5'!AQ54</f>
        <v>0</v>
      </c>
      <c r="AR35" s="79">
        <f>'Раздел 5'!AR54</f>
        <v>0</v>
      </c>
      <c r="AS35" s="79">
        <f>'Раздел 5'!AS54</f>
        <v>0</v>
      </c>
      <c r="AT35" s="79">
        <f>'Раздел 5'!AT54</f>
        <v>0</v>
      </c>
      <c r="AU35" s="79">
        <f>'Раздел 5'!AU54</f>
        <v>0</v>
      </c>
      <c r="AV35" s="79">
        <f>'Раздел 5'!AV54</f>
        <v>0</v>
      </c>
      <c r="AW35" s="79">
        <f>'Раздел 5'!AW54</f>
        <v>0</v>
      </c>
      <c r="AX35" s="79">
        <f>'Раздел 5'!AX54</f>
        <v>0</v>
      </c>
      <c r="AY35" s="79">
        <f>'Раздел 5'!AY54</f>
        <v>0</v>
      </c>
      <c r="AZ35" s="79">
        <f>'Раздел 5'!AZ54</f>
        <v>0</v>
      </c>
      <c r="BA35" s="79">
        <f>'Раздел 5'!BA54</f>
        <v>0</v>
      </c>
      <c r="BB35" s="79">
        <f>'Раздел 5'!BB54</f>
        <v>0</v>
      </c>
      <c r="BC35" s="79">
        <f>'Раздел 5'!BC54</f>
        <v>0</v>
      </c>
      <c r="BD35" s="79">
        <f>'Раздел 5'!BD54</f>
        <v>0</v>
      </c>
      <c r="BE35" s="79">
        <f>'Раздел 5'!BE54</f>
        <v>0</v>
      </c>
      <c r="BF35" s="79">
        <f>'Раздел 5'!BF54</f>
        <v>0</v>
      </c>
    </row>
    <row r="36" spans="2:58" ht="21" x14ac:dyDescent="0.25">
      <c r="B36" s="56" t="s">
        <v>90</v>
      </c>
      <c r="C36" s="27" t="s">
        <v>120</v>
      </c>
      <c r="D36" s="79">
        <f>'Раздел 5'!D55</f>
        <v>0</v>
      </c>
      <c r="E36" s="79">
        <f>'Раздел 5'!E55</f>
        <v>0</v>
      </c>
      <c r="F36" s="79">
        <f>'Раздел 5'!F55</f>
        <v>0</v>
      </c>
      <c r="G36" s="79">
        <f>'Раздел 5'!G55</f>
        <v>0</v>
      </c>
      <c r="H36" s="79">
        <f>'Раздел 5'!H55</f>
        <v>0</v>
      </c>
      <c r="I36" s="79">
        <f>'Раздел 5'!I55</f>
        <v>0</v>
      </c>
      <c r="J36" s="79">
        <f>'Раздел 5'!J55</f>
        <v>0</v>
      </c>
      <c r="K36" s="79">
        <f>'Раздел 5'!K55</f>
        <v>0</v>
      </c>
      <c r="L36" s="79">
        <f>'Раздел 5'!L55</f>
        <v>0</v>
      </c>
      <c r="M36" s="79">
        <f>'Раздел 5'!M55</f>
        <v>0</v>
      </c>
      <c r="N36" s="79">
        <f>'Раздел 5'!N55</f>
        <v>0</v>
      </c>
      <c r="O36" s="79">
        <f>'Раздел 5'!O55</f>
        <v>0</v>
      </c>
      <c r="P36" s="79">
        <f>'Раздел 5'!P55</f>
        <v>0</v>
      </c>
      <c r="Q36" s="79">
        <f>'Раздел 5'!Q55</f>
        <v>0</v>
      </c>
      <c r="R36" s="79">
        <f>'Раздел 5'!R55</f>
        <v>0</v>
      </c>
      <c r="S36" s="79">
        <f>'Раздел 5'!S55</f>
        <v>0</v>
      </c>
      <c r="T36" s="79">
        <f>'Раздел 5'!T55</f>
        <v>0</v>
      </c>
      <c r="U36" s="79">
        <f>'Раздел 5'!U55</f>
        <v>0</v>
      </c>
      <c r="V36" s="79">
        <f>'Раздел 5'!V55</f>
        <v>0</v>
      </c>
      <c r="W36" s="79">
        <f>'Раздел 5'!W55</f>
        <v>0</v>
      </c>
      <c r="X36" s="79">
        <f>'Раздел 5'!X55</f>
        <v>0</v>
      </c>
      <c r="Y36" s="79">
        <f>'Раздел 5'!Y55</f>
        <v>0</v>
      </c>
      <c r="Z36" s="79">
        <f>'Раздел 5'!Z55</f>
        <v>0</v>
      </c>
      <c r="AA36" s="79">
        <f>'Раздел 5'!AA55</f>
        <v>0</v>
      </c>
      <c r="AB36" s="79">
        <f>'Раздел 5'!AB55</f>
        <v>0</v>
      </c>
      <c r="AC36" s="79">
        <f>'Раздел 5'!AC55</f>
        <v>0</v>
      </c>
      <c r="AD36" s="79">
        <f>'Раздел 5'!AD55</f>
        <v>0</v>
      </c>
      <c r="AE36" s="79">
        <f>'Раздел 5'!AE55</f>
        <v>0</v>
      </c>
      <c r="AF36" s="79">
        <f>'Раздел 5'!AF55</f>
        <v>0</v>
      </c>
      <c r="AG36" s="79">
        <f>'Раздел 5'!AG55</f>
        <v>0</v>
      </c>
      <c r="AH36" s="79">
        <f>'Раздел 5'!AH55</f>
        <v>0</v>
      </c>
      <c r="AI36" s="79">
        <f>'Раздел 5'!AI55</f>
        <v>0</v>
      </c>
      <c r="AJ36" s="79">
        <f>'Раздел 5'!AJ55</f>
        <v>0</v>
      </c>
      <c r="AK36" s="79">
        <f>'Раздел 5'!AK55</f>
        <v>0</v>
      </c>
      <c r="AL36" s="79">
        <f>'Раздел 5'!AL55</f>
        <v>0</v>
      </c>
      <c r="AM36" s="79">
        <f>'Раздел 5'!AM55</f>
        <v>0</v>
      </c>
      <c r="AN36" s="79">
        <f>'Раздел 5'!AN55</f>
        <v>0</v>
      </c>
      <c r="AO36" s="79">
        <f>'Раздел 5'!AO55</f>
        <v>0</v>
      </c>
      <c r="AP36" s="79">
        <f>'Раздел 5'!AP55</f>
        <v>0</v>
      </c>
      <c r="AQ36" s="79">
        <f>'Раздел 5'!AQ55</f>
        <v>0</v>
      </c>
      <c r="AR36" s="79">
        <f>'Раздел 5'!AR55</f>
        <v>0</v>
      </c>
      <c r="AS36" s="79">
        <f>'Раздел 5'!AS55</f>
        <v>0</v>
      </c>
      <c r="AT36" s="79">
        <f>'Раздел 5'!AT55</f>
        <v>0</v>
      </c>
      <c r="AU36" s="79">
        <f>'Раздел 5'!AU55</f>
        <v>0</v>
      </c>
      <c r="AV36" s="79">
        <f>'Раздел 5'!AV55</f>
        <v>0</v>
      </c>
      <c r="AW36" s="79">
        <f>'Раздел 5'!AW55</f>
        <v>0</v>
      </c>
      <c r="AX36" s="79">
        <f>'Раздел 5'!AX55</f>
        <v>0</v>
      </c>
      <c r="AY36" s="79">
        <f>'Раздел 5'!AY55</f>
        <v>0</v>
      </c>
      <c r="AZ36" s="79">
        <f>'Раздел 5'!AZ55</f>
        <v>0</v>
      </c>
      <c r="BA36" s="79">
        <f>'Раздел 5'!BA55</f>
        <v>0</v>
      </c>
      <c r="BB36" s="79">
        <f>'Раздел 5'!BB55</f>
        <v>0</v>
      </c>
      <c r="BC36" s="79">
        <f>'Раздел 5'!BC55</f>
        <v>0</v>
      </c>
      <c r="BD36" s="79">
        <f>'Раздел 5'!BD55</f>
        <v>0</v>
      </c>
      <c r="BE36" s="79">
        <f>'Раздел 5'!BE55</f>
        <v>0</v>
      </c>
      <c r="BF36" s="79">
        <f>'Раздел 5'!BF55</f>
        <v>0</v>
      </c>
    </row>
    <row r="37" spans="2:58" x14ac:dyDescent="0.25">
      <c r="B37" s="56" t="s">
        <v>99</v>
      </c>
      <c r="C37" s="27" t="s">
        <v>122</v>
      </c>
      <c r="D37" s="79">
        <f>'Раздел 5'!D56</f>
        <v>0</v>
      </c>
      <c r="E37" s="79">
        <f>'Раздел 5'!E56</f>
        <v>0</v>
      </c>
      <c r="F37" s="79">
        <f>'Раздел 5'!F56</f>
        <v>0</v>
      </c>
      <c r="G37" s="79">
        <f>'Раздел 5'!G56</f>
        <v>0</v>
      </c>
      <c r="H37" s="79">
        <f>'Раздел 5'!H56</f>
        <v>0</v>
      </c>
      <c r="I37" s="79">
        <f>'Раздел 5'!I56</f>
        <v>0</v>
      </c>
      <c r="J37" s="79">
        <f>'Раздел 5'!J56</f>
        <v>0</v>
      </c>
      <c r="K37" s="79">
        <f>'Раздел 5'!K56</f>
        <v>0</v>
      </c>
      <c r="L37" s="79">
        <f>'Раздел 5'!L56</f>
        <v>0</v>
      </c>
      <c r="M37" s="79">
        <f>'Раздел 5'!M56</f>
        <v>0</v>
      </c>
      <c r="N37" s="79">
        <f>'Раздел 5'!N56</f>
        <v>0</v>
      </c>
      <c r="O37" s="79">
        <f>'Раздел 5'!O56</f>
        <v>0</v>
      </c>
      <c r="P37" s="79">
        <f>'Раздел 5'!P56</f>
        <v>0</v>
      </c>
      <c r="Q37" s="79">
        <f>'Раздел 5'!Q56</f>
        <v>0</v>
      </c>
      <c r="R37" s="79">
        <f>'Раздел 5'!R56</f>
        <v>0</v>
      </c>
      <c r="S37" s="79">
        <f>'Раздел 5'!S56</f>
        <v>0</v>
      </c>
      <c r="T37" s="79">
        <f>'Раздел 5'!T56</f>
        <v>0</v>
      </c>
      <c r="U37" s="79">
        <f>'Раздел 5'!U56</f>
        <v>0</v>
      </c>
      <c r="V37" s="79">
        <f>'Раздел 5'!V56</f>
        <v>0</v>
      </c>
      <c r="W37" s="79">
        <f>'Раздел 5'!W56</f>
        <v>0</v>
      </c>
      <c r="X37" s="79">
        <f>'Раздел 5'!X56</f>
        <v>0</v>
      </c>
      <c r="Y37" s="79">
        <f>'Раздел 5'!Y56</f>
        <v>0</v>
      </c>
      <c r="Z37" s="79">
        <f>'Раздел 5'!Z56</f>
        <v>0</v>
      </c>
      <c r="AA37" s="79">
        <f>'Раздел 5'!AA56</f>
        <v>0</v>
      </c>
      <c r="AB37" s="79">
        <f>'Раздел 5'!AB56</f>
        <v>0</v>
      </c>
      <c r="AC37" s="79">
        <f>'Раздел 5'!AC56</f>
        <v>0</v>
      </c>
      <c r="AD37" s="79">
        <f>'Раздел 5'!AD56</f>
        <v>0</v>
      </c>
      <c r="AE37" s="79">
        <f>'Раздел 5'!AE56</f>
        <v>0</v>
      </c>
      <c r="AF37" s="79">
        <f>'Раздел 5'!AF56</f>
        <v>0</v>
      </c>
      <c r="AG37" s="79">
        <f>'Раздел 5'!AG56</f>
        <v>0</v>
      </c>
      <c r="AH37" s="79">
        <f>'Раздел 5'!AH56</f>
        <v>0</v>
      </c>
      <c r="AI37" s="79">
        <f>'Раздел 5'!AI56</f>
        <v>0</v>
      </c>
      <c r="AJ37" s="79">
        <f>'Раздел 5'!AJ56</f>
        <v>0</v>
      </c>
      <c r="AK37" s="79">
        <f>'Раздел 5'!AK56</f>
        <v>0</v>
      </c>
      <c r="AL37" s="79">
        <f>'Раздел 5'!AL56</f>
        <v>0</v>
      </c>
      <c r="AM37" s="79">
        <f>'Раздел 5'!AM56</f>
        <v>0</v>
      </c>
      <c r="AN37" s="79">
        <f>'Раздел 5'!AN56</f>
        <v>0</v>
      </c>
      <c r="AO37" s="79">
        <f>'Раздел 5'!AO56</f>
        <v>0</v>
      </c>
      <c r="AP37" s="79">
        <f>'Раздел 5'!AP56</f>
        <v>0</v>
      </c>
      <c r="AQ37" s="79">
        <f>'Раздел 5'!AQ56</f>
        <v>0</v>
      </c>
      <c r="AR37" s="79">
        <f>'Раздел 5'!AR56</f>
        <v>0</v>
      </c>
      <c r="AS37" s="79">
        <f>'Раздел 5'!AS56</f>
        <v>0</v>
      </c>
      <c r="AT37" s="79">
        <f>'Раздел 5'!AT56</f>
        <v>0</v>
      </c>
      <c r="AU37" s="79">
        <f>'Раздел 5'!AU56</f>
        <v>0</v>
      </c>
      <c r="AV37" s="79">
        <f>'Раздел 5'!AV56</f>
        <v>0</v>
      </c>
      <c r="AW37" s="79">
        <f>'Раздел 5'!AW56</f>
        <v>0</v>
      </c>
      <c r="AX37" s="79">
        <f>'Раздел 5'!AX56</f>
        <v>0</v>
      </c>
      <c r="AY37" s="79">
        <f>'Раздел 5'!AY56</f>
        <v>0</v>
      </c>
      <c r="AZ37" s="79">
        <f>'Раздел 5'!AZ56</f>
        <v>0</v>
      </c>
      <c r="BA37" s="79">
        <f>'Раздел 5'!BA56</f>
        <v>0</v>
      </c>
      <c r="BB37" s="79">
        <f>'Раздел 5'!BB56</f>
        <v>0</v>
      </c>
      <c r="BC37" s="79">
        <f>'Раздел 5'!BC56</f>
        <v>0</v>
      </c>
      <c r="BD37" s="79">
        <f>'Раздел 5'!BD56</f>
        <v>0</v>
      </c>
      <c r="BE37" s="79">
        <f>'Раздел 5'!BE56</f>
        <v>0</v>
      </c>
      <c r="BF37" s="79">
        <f>'Раздел 5'!BF56</f>
        <v>0</v>
      </c>
    </row>
    <row r="38" spans="2:58" x14ac:dyDescent="0.25">
      <c r="B38" s="56" t="s">
        <v>101</v>
      </c>
      <c r="C38" s="27" t="s">
        <v>124</v>
      </c>
      <c r="D38" s="79">
        <f>'Раздел 5'!D57</f>
        <v>0</v>
      </c>
      <c r="E38" s="79">
        <f>'Раздел 5'!E57</f>
        <v>0</v>
      </c>
      <c r="F38" s="79">
        <f>'Раздел 5'!F57</f>
        <v>0</v>
      </c>
      <c r="G38" s="79">
        <f>'Раздел 5'!G57</f>
        <v>0</v>
      </c>
      <c r="H38" s="79">
        <f>'Раздел 5'!H57</f>
        <v>0</v>
      </c>
      <c r="I38" s="79">
        <f>'Раздел 5'!I57</f>
        <v>0</v>
      </c>
      <c r="J38" s="79">
        <f>'Раздел 5'!J57</f>
        <v>0</v>
      </c>
      <c r="K38" s="79">
        <f>'Раздел 5'!K57</f>
        <v>0</v>
      </c>
      <c r="L38" s="79">
        <f>'Раздел 5'!L57</f>
        <v>0</v>
      </c>
      <c r="M38" s="79">
        <f>'Раздел 5'!M57</f>
        <v>0</v>
      </c>
      <c r="N38" s="79">
        <f>'Раздел 5'!N57</f>
        <v>0</v>
      </c>
      <c r="O38" s="79">
        <f>'Раздел 5'!O57</f>
        <v>0</v>
      </c>
      <c r="P38" s="79">
        <f>'Раздел 5'!P57</f>
        <v>0</v>
      </c>
      <c r="Q38" s="79">
        <f>'Раздел 5'!Q57</f>
        <v>0</v>
      </c>
      <c r="R38" s="79">
        <f>'Раздел 5'!R57</f>
        <v>0</v>
      </c>
      <c r="S38" s="79">
        <f>'Раздел 5'!S57</f>
        <v>0</v>
      </c>
      <c r="T38" s="79">
        <f>'Раздел 5'!T57</f>
        <v>0</v>
      </c>
      <c r="U38" s="79">
        <f>'Раздел 5'!U57</f>
        <v>0</v>
      </c>
      <c r="V38" s="79">
        <f>'Раздел 5'!V57</f>
        <v>0</v>
      </c>
      <c r="W38" s="79">
        <f>'Раздел 5'!W57</f>
        <v>0</v>
      </c>
      <c r="X38" s="79">
        <f>'Раздел 5'!X57</f>
        <v>0</v>
      </c>
      <c r="Y38" s="79">
        <f>'Раздел 5'!Y57</f>
        <v>0</v>
      </c>
      <c r="Z38" s="79">
        <f>'Раздел 5'!Z57</f>
        <v>0</v>
      </c>
      <c r="AA38" s="79">
        <f>'Раздел 5'!AA57</f>
        <v>0</v>
      </c>
      <c r="AB38" s="79">
        <f>'Раздел 5'!AB57</f>
        <v>0</v>
      </c>
      <c r="AC38" s="79">
        <f>'Раздел 5'!AC57</f>
        <v>0</v>
      </c>
      <c r="AD38" s="79">
        <f>'Раздел 5'!AD57</f>
        <v>0</v>
      </c>
      <c r="AE38" s="79">
        <f>'Раздел 5'!AE57</f>
        <v>0</v>
      </c>
      <c r="AF38" s="79">
        <f>'Раздел 5'!AF57</f>
        <v>0</v>
      </c>
      <c r="AG38" s="79">
        <f>'Раздел 5'!AG57</f>
        <v>0</v>
      </c>
      <c r="AH38" s="79">
        <f>'Раздел 5'!AH57</f>
        <v>0</v>
      </c>
      <c r="AI38" s="79">
        <f>'Раздел 5'!AI57</f>
        <v>0</v>
      </c>
      <c r="AJ38" s="79">
        <f>'Раздел 5'!AJ57</f>
        <v>0</v>
      </c>
      <c r="AK38" s="79">
        <f>'Раздел 5'!AK57</f>
        <v>0</v>
      </c>
      <c r="AL38" s="79">
        <f>'Раздел 5'!AL57</f>
        <v>0</v>
      </c>
      <c r="AM38" s="79">
        <f>'Раздел 5'!AM57</f>
        <v>0</v>
      </c>
      <c r="AN38" s="79">
        <f>'Раздел 5'!AN57</f>
        <v>0</v>
      </c>
      <c r="AO38" s="79">
        <f>'Раздел 5'!AO57</f>
        <v>0</v>
      </c>
      <c r="AP38" s="79">
        <f>'Раздел 5'!AP57</f>
        <v>0</v>
      </c>
      <c r="AQ38" s="79">
        <f>'Раздел 5'!AQ57</f>
        <v>0</v>
      </c>
      <c r="AR38" s="79">
        <f>'Раздел 5'!AR57</f>
        <v>0</v>
      </c>
      <c r="AS38" s="79">
        <f>'Раздел 5'!AS57</f>
        <v>0</v>
      </c>
      <c r="AT38" s="79">
        <f>'Раздел 5'!AT57</f>
        <v>0</v>
      </c>
      <c r="AU38" s="79">
        <f>'Раздел 5'!AU57</f>
        <v>0</v>
      </c>
      <c r="AV38" s="79">
        <f>'Раздел 5'!AV57</f>
        <v>0</v>
      </c>
      <c r="AW38" s="79">
        <f>'Раздел 5'!AW57</f>
        <v>0</v>
      </c>
      <c r="AX38" s="79">
        <f>'Раздел 5'!AX57</f>
        <v>0</v>
      </c>
      <c r="AY38" s="79">
        <f>'Раздел 5'!AY57</f>
        <v>0</v>
      </c>
      <c r="AZ38" s="79">
        <f>'Раздел 5'!AZ57</f>
        <v>0</v>
      </c>
      <c r="BA38" s="79">
        <f>'Раздел 5'!BA57</f>
        <v>0</v>
      </c>
      <c r="BB38" s="79">
        <f>'Раздел 5'!BB57</f>
        <v>0</v>
      </c>
      <c r="BC38" s="79">
        <f>'Раздел 5'!BC57</f>
        <v>0</v>
      </c>
      <c r="BD38" s="79">
        <f>'Раздел 5'!BD57</f>
        <v>0</v>
      </c>
      <c r="BE38" s="79">
        <f>'Раздел 5'!BE57</f>
        <v>0</v>
      </c>
      <c r="BF38" s="79">
        <f>'Раздел 5'!BF57</f>
        <v>0</v>
      </c>
    </row>
    <row r="39" spans="2:58" x14ac:dyDescent="0.25">
      <c r="B39" s="56" t="s">
        <v>103</v>
      </c>
      <c r="C39" s="27" t="s">
        <v>126</v>
      </c>
      <c r="D39" s="79">
        <f>'Раздел 5'!D58</f>
        <v>0</v>
      </c>
      <c r="E39" s="79">
        <f>'Раздел 5'!E58</f>
        <v>0</v>
      </c>
      <c r="F39" s="79">
        <f>'Раздел 5'!F58</f>
        <v>0</v>
      </c>
      <c r="G39" s="79">
        <f>'Раздел 5'!G58</f>
        <v>0</v>
      </c>
      <c r="H39" s="79">
        <f>'Раздел 5'!H58</f>
        <v>0</v>
      </c>
      <c r="I39" s="79">
        <f>'Раздел 5'!I58</f>
        <v>0</v>
      </c>
      <c r="J39" s="79">
        <f>'Раздел 5'!J58</f>
        <v>0</v>
      </c>
      <c r="K39" s="79">
        <f>'Раздел 5'!K58</f>
        <v>0</v>
      </c>
      <c r="L39" s="79">
        <f>'Раздел 5'!L58</f>
        <v>0</v>
      </c>
      <c r="M39" s="79">
        <f>'Раздел 5'!M58</f>
        <v>0</v>
      </c>
      <c r="N39" s="79">
        <f>'Раздел 5'!N58</f>
        <v>0</v>
      </c>
      <c r="O39" s="79">
        <f>'Раздел 5'!O58</f>
        <v>0</v>
      </c>
      <c r="P39" s="79">
        <f>'Раздел 5'!P58</f>
        <v>0</v>
      </c>
      <c r="Q39" s="79">
        <f>'Раздел 5'!Q58</f>
        <v>0</v>
      </c>
      <c r="R39" s="79">
        <f>'Раздел 5'!R58</f>
        <v>0</v>
      </c>
      <c r="S39" s="79">
        <f>'Раздел 5'!S58</f>
        <v>0</v>
      </c>
      <c r="T39" s="79">
        <f>'Раздел 5'!T58</f>
        <v>0</v>
      </c>
      <c r="U39" s="79">
        <f>'Раздел 5'!U58</f>
        <v>0</v>
      </c>
      <c r="V39" s="79">
        <f>'Раздел 5'!V58</f>
        <v>0</v>
      </c>
      <c r="W39" s="79">
        <f>'Раздел 5'!W58</f>
        <v>0</v>
      </c>
      <c r="X39" s="79">
        <f>'Раздел 5'!X58</f>
        <v>0</v>
      </c>
      <c r="Y39" s="79">
        <f>'Раздел 5'!Y58</f>
        <v>0</v>
      </c>
      <c r="Z39" s="79">
        <f>'Раздел 5'!Z58</f>
        <v>0</v>
      </c>
      <c r="AA39" s="79">
        <f>'Раздел 5'!AA58</f>
        <v>0</v>
      </c>
      <c r="AB39" s="79">
        <f>'Раздел 5'!AB58</f>
        <v>0</v>
      </c>
      <c r="AC39" s="79">
        <f>'Раздел 5'!AC58</f>
        <v>0</v>
      </c>
      <c r="AD39" s="79">
        <f>'Раздел 5'!AD58</f>
        <v>0</v>
      </c>
      <c r="AE39" s="79">
        <f>'Раздел 5'!AE58</f>
        <v>0</v>
      </c>
      <c r="AF39" s="79">
        <f>'Раздел 5'!AF58</f>
        <v>0</v>
      </c>
      <c r="AG39" s="79">
        <f>'Раздел 5'!AG58</f>
        <v>0</v>
      </c>
      <c r="AH39" s="79">
        <f>'Раздел 5'!AH58</f>
        <v>0</v>
      </c>
      <c r="AI39" s="79">
        <f>'Раздел 5'!AI58</f>
        <v>0</v>
      </c>
      <c r="AJ39" s="79">
        <f>'Раздел 5'!AJ58</f>
        <v>0</v>
      </c>
      <c r="AK39" s="79">
        <f>'Раздел 5'!AK58</f>
        <v>0</v>
      </c>
      <c r="AL39" s="79">
        <f>'Раздел 5'!AL58</f>
        <v>0</v>
      </c>
      <c r="AM39" s="79">
        <f>'Раздел 5'!AM58</f>
        <v>0</v>
      </c>
      <c r="AN39" s="79">
        <f>'Раздел 5'!AN58</f>
        <v>0</v>
      </c>
      <c r="AO39" s="79">
        <f>'Раздел 5'!AO58</f>
        <v>0</v>
      </c>
      <c r="AP39" s="79">
        <f>'Раздел 5'!AP58</f>
        <v>0</v>
      </c>
      <c r="AQ39" s="79">
        <f>'Раздел 5'!AQ58</f>
        <v>0</v>
      </c>
      <c r="AR39" s="79">
        <f>'Раздел 5'!AR58</f>
        <v>0</v>
      </c>
      <c r="AS39" s="79">
        <f>'Раздел 5'!AS58</f>
        <v>0</v>
      </c>
      <c r="AT39" s="79">
        <f>'Раздел 5'!AT58</f>
        <v>0</v>
      </c>
      <c r="AU39" s="79">
        <f>'Раздел 5'!AU58</f>
        <v>0</v>
      </c>
      <c r="AV39" s="79">
        <f>'Раздел 5'!AV58</f>
        <v>0</v>
      </c>
      <c r="AW39" s="79">
        <f>'Раздел 5'!AW58</f>
        <v>0</v>
      </c>
      <c r="AX39" s="79">
        <f>'Раздел 5'!AX58</f>
        <v>0</v>
      </c>
      <c r="AY39" s="79">
        <f>'Раздел 5'!AY58</f>
        <v>0</v>
      </c>
      <c r="AZ39" s="79">
        <f>'Раздел 5'!AZ58</f>
        <v>0</v>
      </c>
      <c r="BA39" s="79">
        <f>'Раздел 5'!BA58</f>
        <v>0</v>
      </c>
      <c r="BB39" s="79">
        <f>'Раздел 5'!BB58</f>
        <v>0</v>
      </c>
      <c r="BC39" s="79">
        <f>'Раздел 5'!BC58</f>
        <v>0</v>
      </c>
      <c r="BD39" s="79">
        <f>'Раздел 5'!BD58</f>
        <v>0</v>
      </c>
      <c r="BE39" s="79">
        <f>'Раздел 5'!BE58</f>
        <v>0</v>
      </c>
      <c r="BF39" s="79">
        <f>'Раздел 5'!BF58</f>
        <v>0</v>
      </c>
    </row>
    <row r="40" spans="2:58" x14ac:dyDescent="0.25">
      <c r="B40" s="56" t="s">
        <v>677</v>
      </c>
      <c r="C40" s="27" t="s">
        <v>128</v>
      </c>
      <c r="D40" s="79">
        <f>'Раздел 5'!D59</f>
        <v>0</v>
      </c>
      <c r="E40" s="79">
        <f>'Раздел 5'!E59</f>
        <v>0</v>
      </c>
      <c r="F40" s="79">
        <f>'Раздел 5'!F59</f>
        <v>0</v>
      </c>
      <c r="G40" s="79">
        <f>'Раздел 5'!G59</f>
        <v>0</v>
      </c>
      <c r="H40" s="79">
        <f>'Раздел 5'!H59</f>
        <v>0</v>
      </c>
      <c r="I40" s="79">
        <f>'Раздел 5'!I59</f>
        <v>0</v>
      </c>
      <c r="J40" s="79">
        <f>'Раздел 5'!J59</f>
        <v>0</v>
      </c>
      <c r="K40" s="79">
        <f>'Раздел 5'!K59</f>
        <v>0</v>
      </c>
      <c r="L40" s="79">
        <f>'Раздел 5'!L59</f>
        <v>0</v>
      </c>
      <c r="M40" s="79">
        <f>'Раздел 5'!M59</f>
        <v>0</v>
      </c>
      <c r="N40" s="79">
        <f>'Раздел 5'!N59</f>
        <v>0</v>
      </c>
      <c r="O40" s="79">
        <f>'Раздел 5'!O59</f>
        <v>0</v>
      </c>
      <c r="P40" s="79">
        <f>'Раздел 5'!P59</f>
        <v>0</v>
      </c>
      <c r="Q40" s="79">
        <f>'Раздел 5'!Q59</f>
        <v>0</v>
      </c>
      <c r="R40" s="79">
        <f>'Раздел 5'!R59</f>
        <v>0</v>
      </c>
      <c r="S40" s="79">
        <f>'Раздел 5'!S59</f>
        <v>0</v>
      </c>
      <c r="T40" s="79">
        <f>'Раздел 5'!T59</f>
        <v>0</v>
      </c>
      <c r="U40" s="79">
        <f>'Раздел 5'!U59</f>
        <v>0</v>
      </c>
      <c r="V40" s="79">
        <f>'Раздел 5'!V59</f>
        <v>0</v>
      </c>
      <c r="W40" s="79">
        <f>'Раздел 5'!W59</f>
        <v>0</v>
      </c>
      <c r="X40" s="79">
        <f>'Раздел 5'!X59</f>
        <v>0</v>
      </c>
      <c r="Y40" s="79">
        <f>'Раздел 5'!Y59</f>
        <v>0</v>
      </c>
      <c r="Z40" s="79">
        <f>'Раздел 5'!Z59</f>
        <v>0</v>
      </c>
      <c r="AA40" s="79">
        <f>'Раздел 5'!AA59</f>
        <v>0</v>
      </c>
      <c r="AB40" s="79">
        <f>'Раздел 5'!AB59</f>
        <v>0</v>
      </c>
      <c r="AC40" s="79">
        <f>'Раздел 5'!AC59</f>
        <v>0</v>
      </c>
      <c r="AD40" s="79">
        <f>'Раздел 5'!AD59</f>
        <v>0</v>
      </c>
      <c r="AE40" s="79">
        <f>'Раздел 5'!AE59</f>
        <v>0</v>
      </c>
      <c r="AF40" s="79">
        <f>'Раздел 5'!AF59</f>
        <v>0</v>
      </c>
      <c r="AG40" s="79">
        <f>'Раздел 5'!AG59</f>
        <v>0</v>
      </c>
      <c r="AH40" s="79">
        <f>'Раздел 5'!AH59</f>
        <v>0</v>
      </c>
      <c r="AI40" s="79">
        <f>'Раздел 5'!AI59</f>
        <v>0</v>
      </c>
      <c r="AJ40" s="79">
        <f>'Раздел 5'!AJ59</f>
        <v>0</v>
      </c>
      <c r="AK40" s="79">
        <f>'Раздел 5'!AK59</f>
        <v>0</v>
      </c>
      <c r="AL40" s="79">
        <f>'Раздел 5'!AL59</f>
        <v>0</v>
      </c>
      <c r="AM40" s="79">
        <f>'Раздел 5'!AM59</f>
        <v>0</v>
      </c>
      <c r="AN40" s="79">
        <f>'Раздел 5'!AN59</f>
        <v>0</v>
      </c>
      <c r="AO40" s="79">
        <f>'Раздел 5'!AO59</f>
        <v>0</v>
      </c>
      <c r="AP40" s="79">
        <f>'Раздел 5'!AP59</f>
        <v>0</v>
      </c>
      <c r="AQ40" s="79">
        <f>'Раздел 5'!AQ59</f>
        <v>0</v>
      </c>
      <c r="AR40" s="79">
        <f>'Раздел 5'!AR59</f>
        <v>0</v>
      </c>
      <c r="AS40" s="79">
        <f>'Раздел 5'!AS59</f>
        <v>0</v>
      </c>
      <c r="AT40" s="79">
        <f>'Раздел 5'!AT59</f>
        <v>0</v>
      </c>
      <c r="AU40" s="79">
        <f>'Раздел 5'!AU59</f>
        <v>0</v>
      </c>
      <c r="AV40" s="79">
        <f>'Раздел 5'!AV59</f>
        <v>0</v>
      </c>
      <c r="AW40" s="79">
        <f>'Раздел 5'!AW59</f>
        <v>0</v>
      </c>
      <c r="AX40" s="79">
        <f>'Раздел 5'!AX59</f>
        <v>0</v>
      </c>
      <c r="AY40" s="79">
        <f>'Раздел 5'!AY59</f>
        <v>0</v>
      </c>
      <c r="AZ40" s="79">
        <f>'Раздел 5'!AZ59</f>
        <v>0</v>
      </c>
      <c r="BA40" s="79">
        <f>'Раздел 5'!BA59</f>
        <v>0</v>
      </c>
      <c r="BB40" s="79">
        <f>'Раздел 5'!BB59</f>
        <v>0</v>
      </c>
      <c r="BC40" s="79">
        <f>'Раздел 5'!BC59</f>
        <v>0</v>
      </c>
      <c r="BD40" s="79">
        <f>'Раздел 5'!BD59</f>
        <v>0</v>
      </c>
      <c r="BE40" s="79">
        <f>'Раздел 5'!BE59</f>
        <v>0</v>
      </c>
      <c r="BF40" s="79">
        <f>'Раздел 5'!BF59</f>
        <v>0</v>
      </c>
    </row>
    <row r="41" spans="2:58" x14ac:dyDescent="0.25">
      <c r="B41" s="56" t="s">
        <v>105</v>
      </c>
      <c r="C41" s="27" t="s">
        <v>130</v>
      </c>
      <c r="D41" s="79">
        <f>'Раздел 5'!D60</f>
        <v>0</v>
      </c>
      <c r="E41" s="79">
        <f>'Раздел 5'!E60</f>
        <v>0</v>
      </c>
      <c r="F41" s="79">
        <f>'Раздел 5'!F60</f>
        <v>0</v>
      </c>
      <c r="G41" s="79">
        <f>'Раздел 5'!G60</f>
        <v>0</v>
      </c>
      <c r="H41" s="79">
        <f>'Раздел 5'!H60</f>
        <v>0</v>
      </c>
      <c r="I41" s="79">
        <f>'Раздел 5'!I60</f>
        <v>0</v>
      </c>
      <c r="J41" s="79">
        <f>'Раздел 5'!J60</f>
        <v>0</v>
      </c>
      <c r="K41" s="79">
        <f>'Раздел 5'!K60</f>
        <v>0</v>
      </c>
      <c r="L41" s="79">
        <f>'Раздел 5'!L60</f>
        <v>0</v>
      </c>
      <c r="M41" s="79">
        <f>'Раздел 5'!M60</f>
        <v>0</v>
      </c>
      <c r="N41" s="79">
        <f>'Раздел 5'!N60</f>
        <v>0</v>
      </c>
      <c r="O41" s="79">
        <f>'Раздел 5'!O60</f>
        <v>0</v>
      </c>
      <c r="P41" s="79">
        <f>'Раздел 5'!P60</f>
        <v>0</v>
      </c>
      <c r="Q41" s="79">
        <f>'Раздел 5'!Q60</f>
        <v>0</v>
      </c>
      <c r="R41" s="79">
        <f>'Раздел 5'!R60</f>
        <v>0</v>
      </c>
      <c r="S41" s="79">
        <f>'Раздел 5'!S60</f>
        <v>0</v>
      </c>
      <c r="T41" s="79">
        <f>'Раздел 5'!T60</f>
        <v>0</v>
      </c>
      <c r="U41" s="79">
        <f>'Раздел 5'!U60</f>
        <v>0</v>
      </c>
      <c r="V41" s="79">
        <f>'Раздел 5'!V60</f>
        <v>0</v>
      </c>
      <c r="W41" s="79">
        <f>'Раздел 5'!W60</f>
        <v>0</v>
      </c>
      <c r="X41" s="79">
        <f>'Раздел 5'!X60</f>
        <v>0</v>
      </c>
      <c r="Y41" s="79">
        <f>'Раздел 5'!Y60</f>
        <v>0</v>
      </c>
      <c r="Z41" s="79">
        <f>'Раздел 5'!Z60</f>
        <v>0</v>
      </c>
      <c r="AA41" s="79">
        <f>'Раздел 5'!AA60</f>
        <v>0</v>
      </c>
      <c r="AB41" s="79">
        <f>'Раздел 5'!AB60</f>
        <v>0</v>
      </c>
      <c r="AC41" s="79">
        <f>'Раздел 5'!AC60</f>
        <v>0</v>
      </c>
      <c r="AD41" s="79">
        <f>'Раздел 5'!AD60</f>
        <v>0</v>
      </c>
      <c r="AE41" s="79">
        <f>'Раздел 5'!AE60</f>
        <v>0</v>
      </c>
      <c r="AF41" s="79">
        <f>'Раздел 5'!AF60</f>
        <v>0</v>
      </c>
      <c r="AG41" s="79">
        <f>'Раздел 5'!AG60</f>
        <v>0</v>
      </c>
      <c r="AH41" s="79">
        <f>'Раздел 5'!AH60</f>
        <v>0</v>
      </c>
      <c r="AI41" s="79">
        <f>'Раздел 5'!AI60</f>
        <v>0</v>
      </c>
      <c r="AJ41" s="79">
        <f>'Раздел 5'!AJ60</f>
        <v>0</v>
      </c>
      <c r="AK41" s="79">
        <f>'Раздел 5'!AK60</f>
        <v>0</v>
      </c>
      <c r="AL41" s="79">
        <f>'Раздел 5'!AL60</f>
        <v>0</v>
      </c>
      <c r="AM41" s="79">
        <f>'Раздел 5'!AM60</f>
        <v>0</v>
      </c>
      <c r="AN41" s="79">
        <f>'Раздел 5'!AN60</f>
        <v>0</v>
      </c>
      <c r="AO41" s="79">
        <f>'Раздел 5'!AO60</f>
        <v>0</v>
      </c>
      <c r="AP41" s="79">
        <f>'Раздел 5'!AP60</f>
        <v>0</v>
      </c>
      <c r="AQ41" s="79">
        <f>'Раздел 5'!AQ60</f>
        <v>0</v>
      </c>
      <c r="AR41" s="79">
        <f>'Раздел 5'!AR60</f>
        <v>0</v>
      </c>
      <c r="AS41" s="79">
        <f>'Раздел 5'!AS60</f>
        <v>0</v>
      </c>
      <c r="AT41" s="79">
        <f>'Раздел 5'!AT60</f>
        <v>0</v>
      </c>
      <c r="AU41" s="79">
        <f>'Раздел 5'!AU60</f>
        <v>0</v>
      </c>
      <c r="AV41" s="79">
        <f>'Раздел 5'!AV60</f>
        <v>0</v>
      </c>
      <c r="AW41" s="79">
        <f>'Раздел 5'!AW60</f>
        <v>0</v>
      </c>
      <c r="AX41" s="79">
        <f>'Раздел 5'!AX60</f>
        <v>0</v>
      </c>
      <c r="AY41" s="79">
        <f>'Раздел 5'!AY60</f>
        <v>0</v>
      </c>
      <c r="AZ41" s="79">
        <f>'Раздел 5'!AZ60</f>
        <v>0</v>
      </c>
      <c r="BA41" s="79">
        <f>'Раздел 5'!BA60</f>
        <v>0</v>
      </c>
      <c r="BB41" s="79">
        <f>'Раздел 5'!BB60</f>
        <v>0</v>
      </c>
      <c r="BC41" s="79">
        <f>'Раздел 5'!BC60</f>
        <v>0</v>
      </c>
      <c r="BD41" s="79">
        <f>'Раздел 5'!BD60</f>
        <v>0</v>
      </c>
      <c r="BE41" s="79">
        <f>'Раздел 5'!BE60</f>
        <v>0</v>
      </c>
      <c r="BF41" s="79">
        <f>'Раздел 5'!BF60</f>
        <v>0</v>
      </c>
    </row>
    <row r="42" spans="2:58" x14ac:dyDescent="0.25">
      <c r="B42" s="56" t="s">
        <v>107</v>
      </c>
      <c r="C42" s="27" t="s">
        <v>132</v>
      </c>
      <c r="D42" s="79">
        <f>'Раздел 5'!D61</f>
        <v>0</v>
      </c>
      <c r="E42" s="79">
        <f>'Раздел 5'!E61</f>
        <v>0</v>
      </c>
      <c r="F42" s="79">
        <f>'Раздел 5'!F61</f>
        <v>0</v>
      </c>
      <c r="G42" s="79">
        <f>'Раздел 5'!G61</f>
        <v>0</v>
      </c>
      <c r="H42" s="79">
        <f>'Раздел 5'!H61</f>
        <v>0</v>
      </c>
      <c r="I42" s="79">
        <f>'Раздел 5'!I61</f>
        <v>0</v>
      </c>
      <c r="J42" s="79">
        <f>'Раздел 5'!J61</f>
        <v>0</v>
      </c>
      <c r="K42" s="79">
        <f>'Раздел 5'!K61</f>
        <v>0</v>
      </c>
      <c r="L42" s="79">
        <f>'Раздел 5'!L61</f>
        <v>0</v>
      </c>
      <c r="M42" s="79">
        <f>'Раздел 5'!M61</f>
        <v>0</v>
      </c>
      <c r="N42" s="79">
        <f>'Раздел 5'!N61</f>
        <v>0</v>
      </c>
      <c r="O42" s="79">
        <f>'Раздел 5'!O61</f>
        <v>0</v>
      </c>
      <c r="P42" s="79">
        <f>'Раздел 5'!P61</f>
        <v>0</v>
      </c>
      <c r="Q42" s="79">
        <f>'Раздел 5'!Q61</f>
        <v>0</v>
      </c>
      <c r="R42" s="79">
        <f>'Раздел 5'!R61</f>
        <v>0</v>
      </c>
      <c r="S42" s="79">
        <f>'Раздел 5'!S61</f>
        <v>0</v>
      </c>
      <c r="T42" s="79">
        <f>'Раздел 5'!T61</f>
        <v>0</v>
      </c>
      <c r="U42" s="79">
        <f>'Раздел 5'!U61</f>
        <v>0</v>
      </c>
      <c r="V42" s="79">
        <f>'Раздел 5'!V61</f>
        <v>0</v>
      </c>
      <c r="W42" s="79">
        <f>'Раздел 5'!W61</f>
        <v>0</v>
      </c>
      <c r="X42" s="79">
        <f>'Раздел 5'!X61</f>
        <v>0</v>
      </c>
      <c r="Y42" s="79">
        <f>'Раздел 5'!Y61</f>
        <v>0</v>
      </c>
      <c r="Z42" s="79">
        <f>'Раздел 5'!Z61</f>
        <v>0</v>
      </c>
      <c r="AA42" s="79">
        <f>'Раздел 5'!AA61</f>
        <v>0</v>
      </c>
      <c r="AB42" s="79">
        <f>'Раздел 5'!AB61</f>
        <v>0</v>
      </c>
      <c r="AC42" s="79">
        <f>'Раздел 5'!AC61</f>
        <v>0</v>
      </c>
      <c r="AD42" s="79">
        <f>'Раздел 5'!AD61</f>
        <v>0</v>
      </c>
      <c r="AE42" s="79">
        <f>'Раздел 5'!AE61</f>
        <v>0</v>
      </c>
      <c r="AF42" s="79">
        <f>'Раздел 5'!AF61</f>
        <v>0</v>
      </c>
      <c r="AG42" s="79">
        <f>'Раздел 5'!AG61</f>
        <v>0</v>
      </c>
      <c r="AH42" s="79">
        <f>'Раздел 5'!AH61</f>
        <v>0</v>
      </c>
      <c r="AI42" s="79">
        <f>'Раздел 5'!AI61</f>
        <v>0</v>
      </c>
      <c r="AJ42" s="79">
        <f>'Раздел 5'!AJ61</f>
        <v>0</v>
      </c>
      <c r="AK42" s="79">
        <f>'Раздел 5'!AK61</f>
        <v>0</v>
      </c>
      <c r="AL42" s="79">
        <f>'Раздел 5'!AL61</f>
        <v>0</v>
      </c>
      <c r="AM42" s="79">
        <f>'Раздел 5'!AM61</f>
        <v>0</v>
      </c>
      <c r="AN42" s="79">
        <f>'Раздел 5'!AN61</f>
        <v>0</v>
      </c>
      <c r="AO42" s="79">
        <f>'Раздел 5'!AO61</f>
        <v>0</v>
      </c>
      <c r="AP42" s="79">
        <f>'Раздел 5'!AP61</f>
        <v>0</v>
      </c>
      <c r="AQ42" s="79">
        <f>'Раздел 5'!AQ61</f>
        <v>0</v>
      </c>
      <c r="AR42" s="79">
        <f>'Раздел 5'!AR61</f>
        <v>0</v>
      </c>
      <c r="AS42" s="79">
        <f>'Раздел 5'!AS61</f>
        <v>0</v>
      </c>
      <c r="AT42" s="79">
        <f>'Раздел 5'!AT61</f>
        <v>0</v>
      </c>
      <c r="AU42" s="79">
        <f>'Раздел 5'!AU61</f>
        <v>0</v>
      </c>
      <c r="AV42" s="79">
        <f>'Раздел 5'!AV61</f>
        <v>0</v>
      </c>
      <c r="AW42" s="79">
        <f>'Раздел 5'!AW61</f>
        <v>0</v>
      </c>
      <c r="AX42" s="79">
        <f>'Раздел 5'!AX61</f>
        <v>0</v>
      </c>
      <c r="AY42" s="79">
        <f>'Раздел 5'!AY61</f>
        <v>0</v>
      </c>
      <c r="AZ42" s="79">
        <f>'Раздел 5'!AZ61</f>
        <v>0</v>
      </c>
      <c r="BA42" s="79">
        <f>'Раздел 5'!BA61</f>
        <v>0</v>
      </c>
      <c r="BB42" s="79">
        <f>'Раздел 5'!BB61</f>
        <v>0</v>
      </c>
      <c r="BC42" s="79">
        <f>'Раздел 5'!BC61</f>
        <v>0</v>
      </c>
      <c r="BD42" s="79">
        <f>'Раздел 5'!BD61</f>
        <v>0</v>
      </c>
      <c r="BE42" s="79">
        <f>'Раздел 5'!BE61</f>
        <v>0</v>
      </c>
      <c r="BF42" s="79">
        <f>'Раздел 5'!BF61</f>
        <v>0</v>
      </c>
    </row>
    <row r="43" spans="2:58" ht="21" x14ac:dyDescent="0.25">
      <c r="B43" s="56" t="s">
        <v>117</v>
      </c>
      <c r="C43" s="27" t="s">
        <v>144</v>
      </c>
      <c r="D43" s="79">
        <f>'Раздел 5'!D67</f>
        <v>14</v>
      </c>
      <c r="E43" s="79">
        <f>'Раздел 5'!E67</f>
        <v>6</v>
      </c>
      <c r="F43" s="79">
        <f>'Раздел 5'!F67</f>
        <v>6</v>
      </c>
      <c r="G43" s="79">
        <f>'Раздел 5'!G67</f>
        <v>0</v>
      </c>
      <c r="H43" s="79">
        <f>'Раздел 5'!H67</f>
        <v>0</v>
      </c>
      <c r="I43" s="79">
        <f>'Раздел 5'!I67</f>
        <v>0</v>
      </c>
      <c r="J43" s="79">
        <f>'Раздел 5'!J67</f>
        <v>0</v>
      </c>
      <c r="K43" s="79">
        <f>'Раздел 5'!K67</f>
        <v>0</v>
      </c>
      <c r="L43" s="79">
        <f>'Раздел 5'!L67</f>
        <v>0</v>
      </c>
      <c r="M43" s="79">
        <f>'Раздел 5'!M67</f>
        <v>0</v>
      </c>
      <c r="N43" s="79">
        <f>'Раздел 5'!N67</f>
        <v>4</v>
      </c>
      <c r="O43" s="79">
        <f>'Раздел 5'!O67</f>
        <v>4</v>
      </c>
      <c r="P43" s="79">
        <f>'Раздел 5'!P67</f>
        <v>0</v>
      </c>
      <c r="Q43" s="79">
        <f>'Раздел 5'!Q67</f>
        <v>0</v>
      </c>
      <c r="R43" s="79">
        <f>'Раздел 5'!R67</f>
        <v>0</v>
      </c>
      <c r="S43" s="79">
        <f>'Раздел 5'!S67</f>
        <v>0</v>
      </c>
      <c r="T43" s="79">
        <f>'Раздел 5'!T67</f>
        <v>0</v>
      </c>
      <c r="U43" s="79">
        <f>'Раздел 5'!U67</f>
        <v>0</v>
      </c>
      <c r="V43" s="79">
        <f>'Раздел 5'!V67</f>
        <v>0</v>
      </c>
      <c r="W43" s="79">
        <f>'Раздел 5'!W67</f>
        <v>4</v>
      </c>
      <c r="X43" s="79">
        <f>'Раздел 5'!X67</f>
        <v>3</v>
      </c>
      <c r="Y43" s="79">
        <f>'Раздел 5'!Y67</f>
        <v>1</v>
      </c>
      <c r="Z43" s="79">
        <f>'Раздел 5'!Z67</f>
        <v>0</v>
      </c>
      <c r="AA43" s="79">
        <f>'Раздел 5'!AA67</f>
        <v>0</v>
      </c>
      <c r="AB43" s="79">
        <f>'Раздел 5'!AB67</f>
        <v>0</v>
      </c>
      <c r="AC43" s="79">
        <f>'Раздел 5'!AC67</f>
        <v>0</v>
      </c>
      <c r="AD43" s="79">
        <f>'Раздел 5'!AD67</f>
        <v>0</v>
      </c>
      <c r="AE43" s="79">
        <f>'Раздел 5'!AE67</f>
        <v>0</v>
      </c>
      <c r="AF43" s="79">
        <f>'Раздел 5'!AF67</f>
        <v>1</v>
      </c>
      <c r="AG43" s="79">
        <f>'Раздел 5'!AG67</f>
        <v>1</v>
      </c>
      <c r="AH43" s="79">
        <f>'Раздел 5'!AH67</f>
        <v>0</v>
      </c>
      <c r="AI43" s="79">
        <f>'Раздел 5'!AI67</f>
        <v>0</v>
      </c>
      <c r="AJ43" s="79">
        <f>'Раздел 5'!AJ67</f>
        <v>0</v>
      </c>
      <c r="AK43" s="79">
        <f>'Раздел 5'!AK67</f>
        <v>0</v>
      </c>
      <c r="AL43" s="79">
        <f>'Раздел 5'!AL67</f>
        <v>0</v>
      </c>
      <c r="AM43" s="79">
        <f>'Раздел 5'!AM67</f>
        <v>0</v>
      </c>
      <c r="AN43" s="79">
        <f>'Раздел 5'!AN67</f>
        <v>0</v>
      </c>
      <c r="AO43" s="79">
        <f>'Раздел 5'!AO67</f>
        <v>2</v>
      </c>
      <c r="AP43" s="79">
        <f>'Раздел 5'!AP67</f>
        <v>2</v>
      </c>
      <c r="AQ43" s="79">
        <f>'Раздел 5'!AQ67</f>
        <v>0</v>
      </c>
      <c r="AR43" s="79">
        <f>'Раздел 5'!AR67</f>
        <v>0</v>
      </c>
      <c r="AS43" s="79">
        <f>'Раздел 5'!AS67</f>
        <v>0</v>
      </c>
      <c r="AT43" s="79">
        <f>'Раздел 5'!AT67</f>
        <v>0</v>
      </c>
      <c r="AU43" s="79">
        <f>'Раздел 5'!AU67</f>
        <v>0</v>
      </c>
      <c r="AV43" s="79">
        <f>'Раздел 5'!AV67</f>
        <v>0</v>
      </c>
      <c r="AW43" s="79">
        <f>'Раздел 5'!AW67</f>
        <v>0</v>
      </c>
      <c r="AX43" s="79">
        <f>'Раздел 5'!AX67</f>
        <v>1</v>
      </c>
      <c r="AY43" s="79">
        <f>'Раздел 5'!AY67</f>
        <v>1</v>
      </c>
      <c r="AZ43" s="79">
        <f>'Раздел 5'!AZ67</f>
        <v>0</v>
      </c>
      <c r="BA43" s="79">
        <f>'Раздел 5'!BA67</f>
        <v>0</v>
      </c>
      <c r="BB43" s="79">
        <f>'Раздел 5'!BB67</f>
        <v>0</v>
      </c>
      <c r="BC43" s="79">
        <f>'Раздел 5'!BC67</f>
        <v>0</v>
      </c>
      <c r="BD43" s="79">
        <f>'Раздел 5'!BD67</f>
        <v>0</v>
      </c>
      <c r="BE43" s="79">
        <f>'Раздел 5'!BE67</f>
        <v>0</v>
      </c>
      <c r="BF43" s="79">
        <f>'Раздел 5'!BF67</f>
        <v>0</v>
      </c>
    </row>
    <row r="44" spans="2:58" x14ac:dyDescent="0.25">
      <c r="B44" s="56" t="s">
        <v>119</v>
      </c>
      <c r="C44" s="27" t="s">
        <v>146</v>
      </c>
      <c r="D44" s="79">
        <f>'Раздел 5'!D68</f>
        <v>6</v>
      </c>
      <c r="E44" s="79">
        <f>'Раздел 5'!E68</f>
        <v>1</v>
      </c>
      <c r="F44" s="79">
        <f>'Раздел 5'!F68</f>
        <v>1</v>
      </c>
      <c r="G44" s="79">
        <f>'Раздел 5'!G68</f>
        <v>0</v>
      </c>
      <c r="H44" s="79">
        <f>'Раздел 5'!H68</f>
        <v>0</v>
      </c>
      <c r="I44" s="79">
        <f>'Раздел 5'!I68</f>
        <v>0</v>
      </c>
      <c r="J44" s="79">
        <f>'Раздел 5'!J68</f>
        <v>0</v>
      </c>
      <c r="K44" s="79">
        <f>'Раздел 5'!K68</f>
        <v>0</v>
      </c>
      <c r="L44" s="79">
        <f>'Раздел 5'!L68</f>
        <v>0</v>
      </c>
      <c r="M44" s="79">
        <f>'Раздел 5'!M68</f>
        <v>0</v>
      </c>
      <c r="N44" s="79">
        <f>'Раздел 5'!N68</f>
        <v>3</v>
      </c>
      <c r="O44" s="79">
        <f>'Раздел 5'!O68</f>
        <v>3</v>
      </c>
      <c r="P44" s="79">
        <f>'Раздел 5'!P68</f>
        <v>0</v>
      </c>
      <c r="Q44" s="79">
        <f>'Раздел 5'!Q68</f>
        <v>0</v>
      </c>
      <c r="R44" s="79">
        <f>'Раздел 5'!R68</f>
        <v>0</v>
      </c>
      <c r="S44" s="79">
        <f>'Раздел 5'!S68</f>
        <v>0</v>
      </c>
      <c r="T44" s="79">
        <f>'Раздел 5'!T68</f>
        <v>0</v>
      </c>
      <c r="U44" s="79">
        <f>'Раздел 5'!U68</f>
        <v>0</v>
      </c>
      <c r="V44" s="79">
        <f>'Раздел 5'!V68</f>
        <v>0</v>
      </c>
      <c r="W44" s="79">
        <f>'Раздел 5'!W68</f>
        <v>2</v>
      </c>
      <c r="X44" s="79">
        <f>'Раздел 5'!X68</f>
        <v>2</v>
      </c>
      <c r="Y44" s="79">
        <f>'Раздел 5'!Y68</f>
        <v>0</v>
      </c>
      <c r="Z44" s="79">
        <f>'Раздел 5'!Z68</f>
        <v>0</v>
      </c>
      <c r="AA44" s="79">
        <f>'Раздел 5'!AA68</f>
        <v>0</v>
      </c>
      <c r="AB44" s="79">
        <f>'Раздел 5'!AB68</f>
        <v>0</v>
      </c>
      <c r="AC44" s="79">
        <f>'Раздел 5'!AC68</f>
        <v>0</v>
      </c>
      <c r="AD44" s="79">
        <f>'Раздел 5'!AD68</f>
        <v>0</v>
      </c>
      <c r="AE44" s="79">
        <f>'Раздел 5'!AE68</f>
        <v>0</v>
      </c>
      <c r="AF44" s="79">
        <f>'Раздел 5'!AF68</f>
        <v>1</v>
      </c>
      <c r="AG44" s="79">
        <f>'Раздел 5'!AG68</f>
        <v>1</v>
      </c>
      <c r="AH44" s="79">
        <f>'Раздел 5'!AH68</f>
        <v>0</v>
      </c>
      <c r="AI44" s="79">
        <f>'Раздел 5'!AI68</f>
        <v>0</v>
      </c>
      <c r="AJ44" s="79">
        <f>'Раздел 5'!AJ68</f>
        <v>0</v>
      </c>
      <c r="AK44" s="79">
        <f>'Раздел 5'!AK68</f>
        <v>0</v>
      </c>
      <c r="AL44" s="79">
        <f>'Раздел 5'!AL68</f>
        <v>0</v>
      </c>
      <c r="AM44" s="79">
        <f>'Раздел 5'!AM68</f>
        <v>0</v>
      </c>
      <c r="AN44" s="79">
        <f>'Раздел 5'!AN68</f>
        <v>0</v>
      </c>
      <c r="AO44" s="79">
        <f>'Раздел 5'!AO68</f>
        <v>3</v>
      </c>
      <c r="AP44" s="79">
        <f>'Раздел 5'!AP68</f>
        <v>3</v>
      </c>
      <c r="AQ44" s="79">
        <f>'Раздел 5'!AQ68</f>
        <v>0</v>
      </c>
      <c r="AR44" s="79">
        <f>'Раздел 5'!AR68</f>
        <v>0</v>
      </c>
      <c r="AS44" s="79">
        <f>'Раздел 5'!AS68</f>
        <v>0</v>
      </c>
      <c r="AT44" s="79">
        <f>'Раздел 5'!AT68</f>
        <v>0</v>
      </c>
      <c r="AU44" s="79">
        <f>'Раздел 5'!AU68</f>
        <v>0</v>
      </c>
      <c r="AV44" s="79">
        <f>'Раздел 5'!AV68</f>
        <v>0</v>
      </c>
      <c r="AW44" s="79">
        <f>'Раздел 5'!AW68</f>
        <v>0</v>
      </c>
      <c r="AX44" s="79">
        <f>'Раздел 5'!AX68</f>
        <v>0</v>
      </c>
      <c r="AY44" s="79">
        <f>'Раздел 5'!AY68</f>
        <v>0</v>
      </c>
      <c r="AZ44" s="79">
        <f>'Раздел 5'!AZ68</f>
        <v>0</v>
      </c>
      <c r="BA44" s="79">
        <f>'Раздел 5'!BA68</f>
        <v>0</v>
      </c>
      <c r="BB44" s="79">
        <f>'Раздел 5'!BB68</f>
        <v>0</v>
      </c>
      <c r="BC44" s="79">
        <f>'Раздел 5'!BC68</f>
        <v>0</v>
      </c>
      <c r="BD44" s="79">
        <f>'Раздел 5'!BD68</f>
        <v>0</v>
      </c>
      <c r="BE44" s="79">
        <f>'Раздел 5'!BE68</f>
        <v>0</v>
      </c>
      <c r="BF44" s="79">
        <f>'Раздел 5'!BF68</f>
        <v>0</v>
      </c>
    </row>
    <row r="45" spans="2:58" x14ac:dyDescent="0.25">
      <c r="B45" s="56" t="s">
        <v>121</v>
      </c>
      <c r="C45" s="27" t="s">
        <v>148</v>
      </c>
      <c r="D45" s="79">
        <f>'Раздел 5'!D69</f>
        <v>0</v>
      </c>
      <c r="E45" s="79">
        <f>'Раздел 5'!E69</f>
        <v>0</v>
      </c>
      <c r="F45" s="79">
        <f>'Раздел 5'!F69</f>
        <v>0</v>
      </c>
      <c r="G45" s="79">
        <f>'Раздел 5'!G69</f>
        <v>0</v>
      </c>
      <c r="H45" s="79">
        <f>'Раздел 5'!H69</f>
        <v>0</v>
      </c>
      <c r="I45" s="79">
        <f>'Раздел 5'!I69</f>
        <v>0</v>
      </c>
      <c r="J45" s="79">
        <f>'Раздел 5'!J69</f>
        <v>0</v>
      </c>
      <c r="K45" s="79">
        <f>'Раздел 5'!K69</f>
        <v>0</v>
      </c>
      <c r="L45" s="79">
        <f>'Раздел 5'!L69</f>
        <v>0</v>
      </c>
      <c r="M45" s="79">
        <f>'Раздел 5'!M69</f>
        <v>0</v>
      </c>
      <c r="N45" s="79">
        <f>'Раздел 5'!N69</f>
        <v>0</v>
      </c>
      <c r="O45" s="79">
        <f>'Раздел 5'!O69</f>
        <v>0</v>
      </c>
      <c r="P45" s="79">
        <f>'Раздел 5'!P69</f>
        <v>0</v>
      </c>
      <c r="Q45" s="79">
        <f>'Раздел 5'!Q69</f>
        <v>0</v>
      </c>
      <c r="R45" s="79">
        <f>'Раздел 5'!R69</f>
        <v>0</v>
      </c>
      <c r="S45" s="79">
        <f>'Раздел 5'!S69</f>
        <v>0</v>
      </c>
      <c r="T45" s="79">
        <f>'Раздел 5'!T69</f>
        <v>0</v>
      </c>
      <c r="U45" s="79">
        <f>'Раздел 5'!U69</f>
        <v>0</v>
      </c>
      <c r="V45" s="79">
        <f>'Раздел 5'!V69</f>
        <v>0</v>
      </c>
      <c r="W45" s="79">
        <f>'Раздел 5'!W69</f>
        <v>0</v>
      </c>
      <c r="X45" s="79">
        <f>'Раздел 5'!X69</f>
        <v>0</v>
      </c>
      <c r="Y45" s="79">
        <f>'Раздел 5'!Y69</f>
        <v>0</v>
      </c>
      <c r="Z45" s="79">
        <f>'Раздел 5'!Z69</f>
        <v>0</v>
      </c>
      <c r="AA45" s="79">
        <f>'Раздел 5'!AA69</f>
        <v>0</v>
      </c>
      <c r="AB45" s="79">
        <f>'Раздел 5'!AB69</f>
        <v>0</v>
      </c>
      <c r="AC45" s="79">
        <f>'Раздел 5'!AC69</f>
        <v>0</v>
      </c>
      <c r="AD45" s="79">
        <f>'Раздел 5'!AD69</f>
        <v>0</v>
      </c>
      <c r="AE45" s="79">
        <f>'Раздел 5'!AE69</f>
        <v>0</v>
      </c>
      <c r="AF45" s="79">
        <f>'Раздел 5'!AF69</f>
        <v>0</v>
      </c>
      <c r="AG45" s="79">
        <f>'Раздел 5'!AG69</f>
        <v>0</v>
      </c>
      <c r="AH45" s="79">
        <f>'Раздел 5'!AH69</f>
        <v>0</v>
      </c>
      <c r="AI45" s="79">
        <f>'Раздел 5'!AI69</f>
        <v>0</v>
      </c>
      <c r="AJ45" s="79">
        <f>'Раздел 5'!AJ69</f>
        <v>0</v>
      </c>
      <c r="AK45" s="79">
        <f>'Раздел 5'!AK69</f>
        <v>0</v>
      </c>
      <c r="AL45" s="79">
        <f>'Раздел 5'!AL69</f>
        <v>0</v>
      </c>
      <c r="AM45" s="79">
        <f>'Раздел 5'!AM69</f>
        <v>0</v>
      </c>
      <c r="AN45" s="79">
        <f>'Раздел 5'!AN69</f>
        <v>0</v>
      </c>
      <c r="AO45" s="79">
        <f>'Раздел 5'!AO69</f>
        <v>0</v>
      </c>
      <c r="AP45" s="79">
        <f>'Раздел 5'!AP69</f>
        <v>0</v>
      </c>
      <c r="AQ45" s="79">
        <f>'Раздел 5'!AQ69</f>
        <v>0</v>
      </c>
      <c r="AR45" s="79">
        <f>'Раздел 5'!AR69</f>
        <v>0</v>
      </c>
      <c r="AS45" s="79">
        <f>'Раздел 5'!AS69</f>
        <v>0</v>
      </c>
      <c r="AT45" s="79">
        <f>'Раздел 5'!AT69</f>
        <v>0</v>
      </c>
      <c r="AU45" s="79">
        <f>'Раздел 5'!AU69</f>
        <v>0</v>
      </c>
      <c r="AV45" s="79">
        <f>'Раздел 5'!AV69</f>
        <v>0</v>
      </c>
      <c r="AW45" s="79">
        <f>'Раздел 5'!AW69</f>
        <v>0</v>
      </c>
      <c r="AX45" s="79">
        <f>'Раздел 5'!AX69</f>
        <v>0</v>
      </c>
      <c r="AY45" s="79">
        <f>'Раздел 5'!AY69</f>
        <v>0</v>
      </c>
      <c r="AZ45" s="79">
        <f>'Раздел 5'!AZ69</f>
        <v>0</v>
      </c>
      <c r="BA45" s="79">
        <f>'Раздел 5'!BA69</f>
        <v>0</v>
      </c>
      <c r="BB45" s="79">
        <f>'Раздел 5'!BB69</f>
        <v>0</v>
      </c>
      <c r="BC45" s="79">
        <f>'Раздел 5'!BC69</f>
        <v>0</v>
      </c>
      <c r="BD45" s="79">
        <f>'Раздел 5'!BD69</f>
        <v>0</v>
      </c>
      <c r="BE45" s="79">
        <f>'Раздел 5'!BE69</f>
        <v>0</v>
      </c>
      <c r="BF45" s="79">
        <f>'Раздел 5'!BF69</f>
        <v>0</v>
      </c>
    </row>
    <row r="46" spans="2:58" x14ac:dyDescent="0.25">
      <c r="B46" s="56" t="s">
        <v>129</v>
      </c>
      <c r="C46" s="27" t="s">
        <v>154</v>
      </c>
      <c r="D46" s="79">
        <f>'Раздел 5'!D73</f>
        <v>4</v>
      </c>
      <c r="E46" s="79">
        <f>'Раздел 5'!E73</f>
        <v>3</v>
      </c>
      <c r="F46" s="79">
        <f>'Раздел 5'!F73</f>
        <v>3</v>
      </c>
      <c r="G46" s="79">
        <f>'Раздел 5'!G73</f>
        <v>0</v>
      </c>
      <c r="H46" s="79">
        <f>'Раздел 5'!H73</f>
        <v>0</v>
      </c>
      <c r="I46" s="79">
        <f>'Раздел 5'!I73</f>
        <v>0</v>
      </c>
      <c r="J46" s="79">
        <f>'Раздел 5'!J73</f>
        <v>0</v>
      </c>
      <c r="K46" s="79">
        <f>'Раздел 5'!K73</f>
        <v>0</v>
      </c>
      <c r="L46" s="79">
        <f>'Раздел 5'!L73</f>
        <v>0</v>
      </c>
      <c r="M46" s="79">
        <f>'Раздел 5'!M73</f>
        <v>0</v>
      </c>
      <c r="N46" s="79">
        <f>'Раздел 5'!N73</f>
        <v>1</v>
      </c>
      <c r="O46" s="79">
        <f>'Раздел 5'!O73</f>
        <v>1</v>
      </c>
      <c r="P46" s="79">
        <f>'Раздел 5'!P73</f>
        <v>0</v>
      </c>
      <c r="Q46" s="79">
        <f>'Раздел 5'!Q73</f>
        <v>0</v>
      </c>
      <c r="R46" s="79">
        <f>'Раздел 5'!R73</f>
        <v>0</v>
      </c>
      <c r="S46" s="79">
        <f>'Раздел 5'!S73</f>
        <v>0</v>
      </c>
      <c r="T46" s="79">
        <f>'Раздел 5'!T73</f>
        <v>0</v>
      </c>
      <c r="U46" s="79">
        <f>'Раздел 5'!U73</f>
        <v>0</v>
      </c>
      <c r="V46" s="79">
        <f>'Раздел 5'!V73</f>
        <v>0</v>
      </c>
      <c r="W46" s="79">
        <f>'Раздел 5'!W73</f>
        <v>0</v>
      </c>
      <c r="X46" s="79">
        <f>'Раздел 5'!X73</f>
        <v>0</v>
      </c>
      <c r="Y46" s="79">
        <f>'Раздел 5'!Y73</f>
        <v>0</v>
      </c>
      <c r="Z46" s="79">
        <f>'Раздел 5'!Z73</f>
        <v>0</v>
      </c>
      <c r="AA46" s="79">
        <f>'Раздел 5'!AA73</f>
        <v>0</v>
      </c>
      <c r="AB46" s="79">
        <f>'Раздел 5'!AB73</f>
        <v>0</v>
      </c>
      <c r="AC46" s="79">
        <f>'Раздел 5'!AC73</f>
        <v>0</v>
      </c>
      <c r="AD46" s="79">
        <f>'Раздел 5'!AD73</f>
        <v>0</v>
      </c>
      <c r="AE46" s="79">
        <f>'Раздел 5'!AE73</f>
        <v>0</v>
      </c>
      <c r="AF46" s="79">
        <f>'Раздел 5'!AF73</f>
        <v>0</v>
      </c>
      <c r="AG46" s="79">
        <f>'Раздел 5'!AG73</f>
        <v>0</v>
      </c>
      <c r="AH46" s="79">
        <f>'Раздел 5'!AH73</f>
        <v>0</v>
      </c>
      <c r="AI46" s="79">
        <f>'Раздел 5'!AI73</f>
        <v>0</v>
      </c>
      <c r="AJ46" s="79">
        <f>'Раздел 5'!AJ73</f>
        <v>0</v>
      </c>
      <c r="AK46" s="79">
        <f>'Раздел 5'!AK73</f>
        <v>0</v>
      </c>
      <c r="AL46" s="79">
        <f>'Раздел 5'!AL73</f>
        <v>0</v>
      </c>
      <c r="AM46" s="79">
        <f>'Раздел 5'!AM73</f>
        <v>0</v>
      </c>
      <c r="AN46" s="79">
        <f>'Раздел 5'!AN73</f>
        <v>0</v>
      </c>
      <c r="AO46" s="79">
        <f>'Раздел 5'!AO73</f>
        <v>0</v>
      </c>
      <c r="AP46" s="79">
        <f>'Раздел 5'!AP73</f>
        <v>0</v>
      </c>
      <c r="AQ46" s="79">
        <f>'Раздел 5'!AQ73</f>
        <v>0</v>
      </c>
      <c r="AR46" s="79">
        <f>'Раздел 5'!AR73</f>
        <v>0</v>
      </c>
      <c r="AS46" s="79">
        <f>'Раздел 5'!AS73</f>
        <v>0</v>
      </c>
      <c r="AT46" s="79">
        <f>'Раздел 5'!AT73</f>
        <v>0</v>
      </c>
      <c r="AU46" s="79">
        <f>'Раздел 5'!AU73</f>
        <v>0</v>
      </c>
      <c r="AV46" s="79">
        <f>'Раздел 5'!AV73</f>
        <v>0</v>
      </c>
      <c r="AW46" s="79">
        <f>'Раздел 5'!AW73</f>
        <v>0</v>
      </c>
      <c r="AX46" s="79">
        <f>'Раздел 5'!AX73</f>
        <v>0</v>
      </c>
      <c r="AY46" s="79">
        <f>'Раздел 5'!AY73</f>
        <v>0</v>
      </c>
      <c r="AZ46" s="79">
        <f>'Раздел 5'!AZ73</f>
        <v>0</v>
      </c>
      <c r="BA46" s="79">
        <f>'Раздел 5'!BA73</f>
        <v>0</v>
      </c>
      <c r="BB46" s="79">
        <f>'Раздел 5'!BB73</f>
        <v>0</v>
      </c>
      <c r="BC46" s="79">
        <f>'Раздел 5'!BC73</f>
        <v>0</v>
      </c>
      <c r="BD46" s="79">
        <f>'Раздел 5'!BD73</f>
        <v>0</v>
      </c>
      <c r="BE46" s="79">
        <f>'Раздел 5'!BE73</f>
        <v>0</v>
      </c>
      <c r="BF46" s="79">
        <f>'Раздел 5'!BF73</f>
        <v>0</v>
      </c>
    </row>
    <row r="47" spans="2:58" x14ac:dyDescent="0.25">
      <c r="B47" s="56" t="s">
        <v>131</v>
      </c>
      <c r="C47" s="27" t="s">
        <v>155</v>
      </c>
      <c r="D47" s="79">
        <f>'Раздел 5'!D74</f>
        <v>0</v>
      </c>
      <c r="E47" s="79">
        <f>'Раздел 5'!E74</f>
        <v>0</v>
      </c>
      <c r="F47" s="79">
        <f>'Раздел 5'!F74</f>
        <v>0</v>
      </c>
      <c r="G47" s="79">
        <f>'Раздел 5'!G74</f>
        <v>0</v>
      </c>
      <c r="H47" s="79">
        <f>'Раздел 5'!H74</f>
        <v>0</v>
      </c>
      <c r="I47" s="79">
        <f>'Раздел 5'!I74</f>
        <v>0</v>
      </c>
      <c r="J47" s="79">
        <f>'Раздел 5'!J74</f>
        <v>0</v>
      </c>
      <c r="K47" s="79">
        <f>'Раздел 5'!K74</f>
        <v>0</v>
      </c>
      <c r="L47" s="79">
        <f>'Раздел 5'!L74</f>
        <v>0</v>
      </c>
      <c r="M47" s="79">
        <f>'Раздел 5'!M74</f>
        <v>0</v>
      </c>
      <c r="N47" s="79">
        <f>'Раздел 5'!N74</f>
        <v>0</v>
      </c>
      <c r="O47" s="79">
        <f>'Раздел 5'!O74</f>
        <v>0</v>
      </c>
      <c r="P47" s="79">
        <f>'Раздел 5'!P74</f>
        <v>0</v>
      </c>
      <c r="Q47" s="79">
        <f>'Раздел 5'!Q74</f>
        <v>0</v>
      </c>
      <c r="R47" s="79">
        <f>'Раздел 5'!R74</f>
        <v>0</v>
      </c>
      <c r="S47" s="79">
        <f>'Раздел 5'!S74</f>
        <v>0</v>
      </c>
      <c r="T47" s="79">
        <f>'Раздел 5'!T74</f>
        <v>0</v>
      </c>
      <c r="U47" s="79">
        <f>'Раздел 5'!U74</f>
        <v>0</v>
      </c>
      <c r="V47" s="79">
        <f>'Раздел 5'!V74</f>
        <v>0</v>
      </c>
      <c r="W47" s="79">
        <f>'Раздел 5'!W74</f>
        <v>0</v>
      </c>
      <c r="X47" s="79">
        <f>'Раздел 5'!X74</f>
        <v>0</v>
      </c>
      <c r="Y47" s="79">
        <f>'Раздел 5'!Y74</f>
        <v>0</v>
      </c>
      <c r="Z47" s="79">
        <f>'Раздел 5'!Z74</f>
        <v>0</v>
      </c>
      <c r="AA47" s="79">
        <f>'Раздел 5'!AA74</f>
        <v>0</v>
      </c>
      <c r="AB47" s="79">
        <f>'Раздел 5'!AB74</f>
        <v>0</v>
      </c>
      <c r="AC47" s="79">
        <f>'Раздел 5'!AC74</f>
        <v>0</v>
      </c>
      <c r="AD47" s="79">
        <f>'Раздел 5'!AD74</f>
        <v>0</v>
      </c>
      <c r="AE47" s="79">
        <f>'Раздел 5'!AE74</f>
        <v>0</v>
      </c>
      <c r="AF47" s="79">
        <f>'Раздел 5'!AF74</f>
        <v>0</v>
      </c>
      <c r="AG47" s="79">
        <f>'Раздел 5'!AG74</f>
        <v>0</v>
      </c>
      <c r="AH47" s="79">
        <f>'Раздел 5'!AH74</f>
        <v>0</v>
      </c>
      <c r="AI47" s="79">
        <f>'Раздел 5'!AI74</f>
        <v>0</v>
      </c>
      <c r="AJ47" s="79">
        <f>'Раздел 5'!AJ74</f>
        <v>0</v>
      </c>
      <c r="AK47" s="79">
        <f>'Раздел 5'!AK74</f>
        <v>0</v>
      </c>
      <c r="AL47" s="79">
        <f>'Раздел 5'!AL74</f>
        <v>0</v>
      </c>
      <c r="AM47" s="79">
        <f>'Раздел 5'!AM74</f>
        <v>0</v>
      </c>
      <c r="AN47" s="79">
        <f>'Раздел 5'!AN74</f>
        <v>0</v>
      </c>
      <c r="AO47" s="79">
        <f>'Раздел 5'!AO74</f>
        <v>0</v>
      </c>
      <c r="AP47" s="79">
        <f>'Раздел 5'!AP74</f>
        <v>0</v>
      </c>
      <c r="AQ47" s="79">
        <f>'Раздел 5'!AQ74</f>
        <v>0</v>
      </c>
      <c r="AR47" s="79">
        <f>'Раздел 5'!AR74</f>
        <v>0</v>
      </c>
      <c r="AS47" s="79">
        <f>'Раздел 5'!AS74</f>
        <v>0</v>
      </c>
      <c r="AT47" s="79">
        <f>'Раздел 5'!AT74</f>
        <v>0</v>
      </c>
      <c r="AU47" s="79">
        <f>'Раздел 5'!AU74</f>
        <v>0</v>
      </c>
      <c r="AV47" s="79">
        <f>'Раздел 5'!AV74</f>
        <v>0</v>
      </c>
      <c r="AW47" s="79">
        <f>'Раздел 5'!AW74</f>
        <v>0</v>
      </c>
      <c r="AX47" s="79">
        <f>'Раздел 5'!AX74</f>
        <v>0</v>
      </c>
      <c r="AY47" s="79">
        <f>'Раздел 5'!AY74</f>
        <v>0</v>
      </c>
      <c r="AZ47" s="79">
        <f>'Раздел 5'!AZ74</f>
        <v>0</v>
      </c>
      <c r="BA47" s="79">
        <f>'Раздел 5'!BA74</f>
        <v>0</v>
      </c>
      <c r="BB47" s="79">
        <f>'Раздел 5'!BB74</f>
        <v>0</v>
      </c>
      <c r="BC47" s="79">
        <f>'Раздел 5'!BC74</f>
        <v>0</v>
      </c>
      <c r="BD47" s="79">
        <f>'Раздел 5'!BD74</f>
        <v>0</v>
      </c>
      <c r="BE47" s="79">
        <f>'Раздел 5'!BE74</f>
        <v>0</v>
      </c>
      <c r="BF47" s="79">
        <f>'Раздел 5'!BF74</f>
        <v>0</v>
      </c>
    </row>
    <row r="48" spans="2:58" x14ac:dyDescent="0.25">
      <c r="B48" s="56" t="s">
        <v>133</v>
      </c>
      <c r="C48" s="27" t="s">
        <v>157</v>
      </c>
      <c r="D48" s="79">
        <f>'Раздел 5'!D75</f>
        <v>0</v>
      </c>
      <c r="E48" s="79">
        <f>'Раздел 5'!E75</f>
        <v>0</v>
      </c>
      <c r="F48" s="79">
        <f>'Раздел 5'!F75</f>
        <v>0</v>
      </c>
      <c r="G48" s="79">
        <f>'Раздел 5'!G75</f>
        <v>0</v>
      </c>
      <c r="H48" s="79">
        <f>'Раздел 5'!H75</f>
        <v>0</v>
      </c>
      <c r="I48" s="79">
        <f>'Раздел 5'!I75</f>
        <v>0</v>
      </c>
      <c r="J48" s="79">
        <f>'Раздел 5'!J75</f>
        <v>0</v>
      </c>
      <c r="K48" s="79">
        <f>'Раздел 5'!K75</f>
        <v>0</v>
      </c>
      <c r="L48" s="79">
        <f>'Раздел 5'!L75</f>
        <v>0</v>
      </c>
      <c r="M48" s="79">
        <f>'Раздел 5'!M75</f>
        <v>0</v>
      </c>
      <c r="N48" s="79">
        <f>'Раздел 5'!N75</f>
        <v>0</v>
      </c>
      <c r="O48" s="79">
        <f>'Раздел 5'!O75</f>
        <v>0</v>
      </c>
      <c r="P48" s="79">
        <f>'Раздел 5'!P75</f>
        <v>0</v>
      </c>
      <c r="Q48" s="79">
        <f>'Раздел 5'!Q75</f>
        <v>0</v>
      </c>
      <c r="R48" s="79">
        <f>'Раздел 5'!R75</f>
        <v>0</v>
      </c>
      <c r="S48" s="79">
        <f>'Раздел 5'!S75</f>
        <v>0</v>
      </c>
      <c r="T48" s="79">
        <f>'Раздел 5'!T75</f>
        <v>0</v>
      </c>
      <c r="U48" s="79">
        <f>'Раздел 5'!U75</f>
        <v>0</v>
      </c>
      <c r="V48" s="79">
        <f>'Раздел 5'!V75</f>
        <v>0</v>
      </c>
      <c r="W48" s="79">
        <f>'Раздел 5'!W75</f>
        <v>0</v>
      </c>
      <c r="X48" s="79">
        <f>'Раздел 5'!X75</f>
        <v>0</v>
      </c>
      <c r="Y48" s="79">
        <f>'Раздел 5'!Y75</f>
        <v>0</v>
      </c>
      <c r="Z48" s="79">
        <f>'Раздел 5'!Z75</f>
        <v>0</v>
      </c>
      <c r="AA48" s="79">
        <f>'Раздел 5'!AA75</f>
        <v>0</v>
      </c>
      <c r="AB48" s="79">
        <f>'Раздел 5'!AB75</f>
        <v>0</v>
      </c>
      <c r="AC48" s="79">
        <f>'Раздел 5'!AC75</f>
        <v>0</v>
      </c>
      <c r="AD48" s="79">
        <f>'Раздел 5'!AD75</f>
        <v>0</v>
      </c>
      <c r="AE48" s="79">
        <f>'Раздел 5'!AE75</f>
        <v>0</v>
      </c>
      <c r="AF48" s="79">
        <f>'Раздел 5'!AF75</f>
        <v>0</v>
      </c>
      <c r="AG48" s="79">
        <f>'Раздел 5'!AG75</f>
        <v>0</v>
      </c>
      <c r="AH48" s="79">
        <f>'Раздел 5'!AH75</f>
        <v>0</v>
      </c>
      <c r="AI48" s="79">
        <f>'Раздел 5'!AI75</f>
        <v>0</v>
      </c>
      <c r="AJ48" s="79">
        <f>'Раздел 5'!AJ75</f>
        <v>0</v>
      </c>
      <c r="AK48" s="79">
        <f>'Раздел 5'!AK75</f>
        <v>0</v>
      </c>
      <c r="AL48" s="79">
        <f>'Раздел 5'!AL75</f>
        <v>0</v>
      </c>
      <c r="AM48" s="79">
        <f>'Раздел 5'!AM75</f>
        <v>0</v>
      </c>
      <c r="AN48" s="79">
        <f>'Раздел 5'!AN75</f>
        <v>0</v>
      </c>
      <c r="AO48" s="79">
        <f>'Раздел 5'!AO75</f>
        <v>0</v>
      </c>
      <c r="AP48" s="79">
        <f>'Раздел 5'!AP75</f>
        <v>0</v>
      </c>
      <c r="AQ48" s="79">
        <f>'Раздел 5'!AQ75</f>
        <v>0</v>
      </c>
      <c r="AR48" s="79">
        <f>'Раздел 5'!AR75</f>
        <v>0</v>
      </c>
      <c r="AS48" s="79">
        <f>'Раздел 5'!AS75</f>
        <v>0</v>
      </c>
      <c r="AT48" s="79">
        <f>'Раздел 5'!AT75</f>
        <v>0</v>
      </c>
      <c r="AU48" s="79">
        <f>'Раздел 5'!AU75</f>
        <v>0</v>
      </c>
      <c r="AV48" s="79">
        <f>'Раздел 5'!AV75</f>
        <v>0</v>
      </c>
      <c r="AW48" s="79">
        <f>'Раздел 5'!AW75</f>
        <v>0</v>
      </c>
      <c r="AX48" s="79">
        <f>'Раздел 5'!AX75</f>
        <v>0</v>
      </c>
      <c r="AY48" s="79">
        <f>'Раздел 5'!AY75</f>
        <v>0</v>
      </c>
      <c r="AZ48" s="79">
        <f>'Раздел 5'!AZ75</f>
        <v>0</v>
      </c>
      <c r="BA48" s="79">
        <f>'Раздел 5'!BA75</f>
        <v>0</v>
      </c>
      <c r="BB48" s="79">
        <f>'Раздел 5'!BB75</f>
        <v>0</v>
      </c>
      <c r="BC48" s="79">
        <f>'Раздел 5'!BC75</f>
        <v>0</v>
      </c>
      <c r="BD48" s="79">
        <f>'Раздел 5'!BD75</f>
        <v>0</v>
      </c>
      <c r="BE48" s="79">
        <f>'Раздел 5'!BE75</f>
        <v>0</v>
      </c>
      <c r="BF48" s="79">
        <f>'Раздел 5'!BF75</f>
        <v>0</v>
      </c>
    </row>
    <row r="49" spans="2:58" ht="21" x14ac:dyDescent="0.25">
      <c r="B49" s="56" t="s">
        <v>869</v>
      </c>
      <c r="C49" s="27" t="s">
        <v>159</v>
      </c>
      <c r="D49" s="79">
        <f>'Раздел 5'!D76</f>
        <v>0</v>
      </c>
      <c r="E49" s="79">
        <f>'Раздел 5'!E76</f>
        <v>0</v>
      </c>
      <c r="F49" s="79">
        <f>'Раздел 5'!F76</f>
        <v>0</v>
      </c>
      <c r="G49" s="79">
        <f>'Раздел 5'!G76</f>
        <v>0</v>
      </c>
      <c r="H49" s="79">
        <f>'Раздел 5'!H76</f>
        <v>0</v>
      </c>
      <c r="I49" s="79">
        <f>'Раздел 5'!I76</f>
        <v>0</v>
      </c>
      <c r="J49" s="79">
        <f>'Раздел 5'!J76</f>
        <v>0</v>
      </c>
      <c r="K49" s="79">
        <f>'Раздел 5'!K76</f>
        <v>0</v>
      </c>
      <c r="L49" s="79">
        <f>'Раздел 5'!L76</f>
        <v>0</v>
      </c>
      <c r="M49" s="79">
        <f>'Раздел 5'!M76</f>
        <v>0</v>
      </c>
      <c r="N49" s="79">
        <f>'Раздел 5'!N76</f>
        <v>0</v>
      </c>
      <c r="O49" s="79">
        <f>'Раздел 5'!O76</f>
        <v>0</v>
      </c>
      <c r="P49" s="79">
        <f>'Раздел 5'!P76</f>
        <v>0</v>
      </c>
      <c r="Q49" s="79">
        <f>'Раздел 5'!Q76</f>
        <v>0</v>
      </c>
      <c r="R49" s="79">
        <f>'Раздел 5'!R76</f>
        <v>0</v>
      </c>
      <c r="S49" s="79">
        <f>'Раздел 5'!S76</f>
        <v>0</v>
      </c>
      <c r="T49" s="79">
        <f>'Раздел 5'!T76</f>
        <v>0</v>
      </c>
      <c r="U49" s="79">
        <f>'Раздел 5'!U76</f>
        <v>0</v>
      </c>
      <c r="V49" s="79">
        <f>'Раздел 5'!V76</f>
        <v>0</v>
      </c>
      <c r="W49" s="79">
        <f>'Раздел 5'!W76</f>
        <v>0</v>
      </c>
      <c r="X49" s="79">
        <f>'Раздел 5'!X76</f>
        <v>0</v>
      </c>
      <c r="Y49" s="79">
        <f>'Раздел 5'!Y76</f>
        <v>0</v>
      </c>
      <c r="Z49" s="79">
        <f>'Раздел 5'!Z76</f>
        <v>0</v>
      </c>
      <c r="AA49" s="79">
        <f>'Раздел 5'!AA76</f>
        <v>0</v>
      </c>
      <c r="AB49" s="79">
        <f>'Раздел 5'!AB76</f>
        <v>0</v>
      </c>
      <c r="AC49" s="79">
        <f>'Раздел 5'!AC76</f>
        <v>0</v>
      </c>
      <c r="AD49" s="79">
        <f>'Раздел 5'!AD76</f>
        <v>0</v>
      </c>
      <c r="AE49" s="79">
        <f>'Раздел 5'!AE76</f>
        <v>0</v>
      </c>
      <c r="AF49" s="79">
        <f>'Раздел 5'!AF76</f>
        <v>0</v>
      </c>
      <c r="AG49" s="79">
        <f>'Раздел 5'!AG76</f>
        <v>0</v>
      </c>
      <c r="AH49" s="79">
        <f>'Раздел 5'!AH76</f>
        <v>0</v>
      </c>
      <c r="AI49" s="79">
        <f>'Раздел 5'!AI76</f>
        <v>0</v>
      </c>
      <c r="AJ49" s="79">
        <f>'Раздел 5'!AJ76</f>
        <v>0</v>
      </c>
      <c r="AK49" s="79">
        <f>'Раздел 5'!AK76</f>
        <v>0</v>
      </c>
      <c r="AL49" s="79">
        <f>'Раздел 5'!AL76</f>
        <v>0</v>
      </c>
      <c r="AM49" s="79">
        <f>'Раздел 5'!AM76</f>
        <v>0</v>
      </c>
      <c r="AN49" s="79">
        <f>'Раздел 5'!AN76</f>
        <v>0</v>
      </c>
      <c r="AO49" s="79">
        <f>'Раздел 5'!AO76</f>
        <v>0</v>
      </c>
      <c r="AP49" s="79">
        <f>'Раздел 5'!AP76</f>
        <v>0</v>
      </c>
      <c r="AQ49" s="79">
        <f>'Раздел 5'!AQ76</f>
        <v>0</v>
      </c>
      <c r="AR49" s="79">
        <f>'Раздел 5'!AR76</f>
        <v>0</v>
      </c>
      <c r="AS49" s="79">
        <f>'Раздел 5'!AS76</f>
        <v>0</v>
      </c>
      <c r="AT49" s="79">
        <f>'Раздел 5'!AT76</f>
        <v>0</v>
      </c>
      <c r="AU49" s="79">
        <f>'Раздел 5'!AU76</f>
        <v>0</v>
      </c>
      <c r="AV49" s="79">
        <f>'Раздел 5'!AV76</f>
        <v>0</v>
      </c>
      <c r="AW49" s="79">
        <f>'Раздел 5'!AW76</f>
        <v>0</v>
      </c>
      <c r="AX49" s="79">
        <f>'Раздел 5'!AX76</f>
        <v>0</v>
      </c>
      <c r="AY49" s="79">
        <f>'Раздел 5'!AY76</f>
        <v>0</v>
      </c>
      <c r="AZ49" s="79">
        <f>'Раздел 5'!AZ76</f>
        <v>0</v>
      </c>
      <c r="BA49" s="79">
        <f>'Раздел 5'!BA76</f>
        <v>0</v>
      </c>
      <c r="BB49" s="79">
        <f>'Раздел 5'!BB76</f>
        <v>0</v>
      </c>
      <c r="BC49" s="79">
        <f>'Раздел 5'!BC76</f>
        <v>0</v>
      </c>
      <c r="BD49" s="79">
        <f>'Раздел 5'!BD76</f>
        <v>0</v>
      </c>
      <c r="BE49" s="79">
        <f>'Раздел 5'!BE76</f>
        <v>0</v>
      </c>
      <c r="BF49" s="79">
        <f>'Раздел 5'!BF76</f>
        <v>0</v>
      </c>
    </row>
    <row r="50" spans="2:58" x14ac:dyDescent="0.25">
      <c r="B50" s="56" t="s">
        <v>135</v>
      </c>
      <c r="C50" s="27" t="s">
        <v>168</v>
      </c>
      <c r="D50" s="79">
        <f>'Раздел 5'!D81</f>
        <v>0</v>
      </c>
      <c r="E50" s="79">
        <f>'Раздел 5'!E81</f>
        <v>0</v>
      </c>
      <c r="F50" s="79">
        <f>'Раздел 5'!F81</f>
        <v>0</v>
      </c>
      <c r="G50" s="79">
        <f>'Раздел 5'!G81</f>
        <v>0</v>
      </c>
      <c r="H50" s="79">
        <f>'Раздел 5'!H81</f>
        <v>0</v>
      </c>
      <c r="I50" s="79">
        <f>'Раздел 5'!I81</f>
        <v>0</v>
      </c>
      <c r="J50" s="79">
        <f>'Раздел 5'!J81</f>
        <v>0</v>
      </c>
      <c r="K50" s="79">
        <f>'Раздел 5'!K81</f>
        <v>0</v>
      </c>
      <c r="L50" s="79">
        <f>'Раздел 5'!L81</f>
        <v>0</v>
      </c>
      <c r="M50" s="79">
        <f>'Раздел 5'!M81</f>
        <v>0</v>
      </c>
      <c r="N50" s="79">
        <f>'Раздел 5'!N81</f>
        <v>0</v>
      </c>
      <c r="O50" s="79">
        <f>'Раздел 5'!O81</f>
        <v>0</v>
      </c>
      <c r="P50" s="79">
        <f>'Раздел 5'!P81</f>
        <v>0</v>
      </c>
      <c r="Q50" s="79">
        <f>'Раздел 5'!Q81</f>
        <v>0</v>
      </c>
      <c r="R50" s="79">
        <f>'Раздел 5'!R81</f>
        <v>0</v>
      </c>
      <c r="S50" s="79">
        <f>'Раздел 5'!S81</f>
        <v>0</v>
      </c>
      <c r="T50" s="79">
        <f>'Раздел 5'!T81</f>
        <v>0</v>
      </c>
      <c r="U50" s="79">
        <f>'Раздел 5'!U81</f>
        <v>0</v>
      </c>
      <c r="V50" s="79">
        <f>'Раздел 5'!V81</f>
        <v>0</v>
      </c>
      <c r="W50" s="79">
        <f>'Раздел 5'!W81</f>
        <v>0</v>
      </c>
      <c r="X50" s="79">
        <f>'Раздел 5'!X81</f>
        <v>0</v>
      </c>
      <c r="Y50" s="79">
        <f>'Раздел 5'!Y81</f>
        <v>0</v>
      </c>
      <c r="Z50" s="79">
        <f>'Раздел 5'!Z81</f>
        <v>0</v>
      </c>
      <c r="AA50" s="79">
        <f>'Раздел 5'!AA81</f>
        <v>0</v>
      </c>
      <c r="AB50" s="79">
        <f>'Раздел 5'!AB81</f>
        <v>0</v>
      </c>
      <c r="AC50" s="79">
        <f>'Раздел 5'!AC81</f>
        <v>0</v>
      </c>
      <c r="AD50" s="79">
        <f>'Раздел 5'!AD81</f>
        <v>0</v>
      </c>
      <c r="AE50" s="79">
        <f>'Раздел 5'!AE81</f>
        <v>0</v>
      </c>
      <c r="AF50" s="79">
        <f>'Раздел 5'!AF81</f>
        <v>0</v>
      </c>
      <c r="AG50" s="79">
        <f>'Раздел 5'!AG81</f>
        <v>0</v>
      </c>
      <c r="AH50" s="79">
        <f>'Раздел 5'!AH81</f>
        <v>0</v>
      </c>
      <c r="AI50" s="79">
        <f>'Раздел 5'!AI81</f>
        <v>0</v>
      </c>
      <c r="AJ50" s="79">
        <f>'Раздел 5'!AJ81</f>
        <v>0</v>
      </c>
      <c r="AK50" s="79">
        <f>'Раздел 5'!AK81</f>
        <v>0</v>
      </c>
      <c r="AL50" s="79">
        <f>'Раздел 5'!AL81</f>
        <v>0</v>
      </c>
      <c r="AM50" s="79">
        <f>'Раздел 5'!AM81</f>
        <v>0</v>
      </c>
      <c r="AN50" s="79">
        <f>'Раздел 5'!AN81</f>
        <v>0</v>
      </c>
      <c r="AO50" s="79">
        <f>'Раздел 5'!AO81</f>
        <v>0</v>
      </c>
      <c r="AP50" s="79">
        <f>'Раздел 5'!AP81</f>
        <v>0</v>
      </c>
      <c r="AQ50" s="79">
        <f>'Раздел 5'!AQ81</f>
        <v>0</v>
      </c>
      <c r="AR50" s="79">
        <f>'Раздел 5'!AR81</f>
        <v>0</v>
      </c>
      <c r="AS50" s="79">
        <f>'Раздел 5'!AS81</f>
        <v>0</v>
      </c>
      <c r="AT50" s="79">
        <f>'Раздел 5'!AT81</f>
        <v>0</v>
      </c>
      <c r="AU50" s="79">
        <f>'Раздел 5'!AU81</f>
        <v>0</v>
      </c>
      <c r="AV50" s="79">
        <f>'Раздел 5'!AV81</f>
        <v>0</v>
      </c>
      <c r="AW50" s="79">
        <f>'Раздел 5'!AW81</f>
        <v>0</v>
      </c>
      <c r="AX50" s="79">
        <f>'Раздел 5'!AX81</f>
        <v>0</v>
      </c>
      <c r="AY50" s="79">
        <f>'Раздел 5'!AY81</f>
        <v>0</v>
      </c>
      <c r="AZ50" s="79">
        <f>'Раздел 5'!AZ81</f>
        <v>0</v>
      </c>
      <c r="BA50" s="79">
        <f>'Раздел 5'!BA81</f>
        <v>0</v>
      </c>
      <c r="BB50" s="79">
        <f>'Раздел 5'!BB81</f>
        <v>0</v>
      </c>
      <c r="BC50" s="79">
        <f>'Раздел 5'!BC81</f>
        <v>0</v>
      </c>
      <c r="BD50" s="79">
        <f>'Раздел 5'!BD81</f>
        <v>0</v>
      </c>
      <c r="BE50" s="79">
        <f>'Раздел 5'!BE81</f>
        <v>0</v>
      </c>
      <c r="BF50" s="79">
        <f>'Раздел 5'!BF81</f>
        <v>0</v>
      </c>
    </row>
    <row r="51" spans="2:58" x14ac:dyDescent="0.25">
      <c r="B51" s="56" t="s">
        <v>137</v>
      </c>
      <c r="C51" s="27" t="s">
        <v>170</v>
      </c>
      <c r="D51" s="79">
        <f>'Раздел 5'!D82</f>
        <v>0</v>
      </c>
      <c r="E51" s="79">
        <f>'Раздел 5'!E82</f>
        <v>0</v>
      </c>
      <c r="F51" s="79">
        <f>'Раздел 5'!F82</f>
        <v>0</v>
      </c>
      <c r="G51" s="79">
        <f>'Раздел 5'!G82</f>
        <v>0</v>
      </c>
      <c r="H51" s="79">
        <f>'Раздел 5'!H82</f>
        <v>0</v>
      </c>
      <c r="I51" s="79">
        <f>'Раздел 5'!I82</f>
        <v>0</v>
      </c>
      <c r="J51" s="79">
        <f>'Раздел 5'!J82</f>
        <v>0</v>
      </c>
      <c r="K51" s="79">
        <f>'Раздел 5'!K82</f>
        <v>0</v>
      </c>
      <c r="L51" s="79">
        <f>'Раздел 5'!L82</f>
        <v>0</v>
      </c>
      <c r="M51" s="79">
        <f>'Раздел 5'!M82</f>
        <v>0</v>
      </c>
      <c r="N51" s="79">
        <f>'Раздел 5'!N82</f>
        <v>0</v>
      </c>
      <c r="O51" s="79">
        <f>'Раздел 5'!O82</f>
        <v>0</v>
      </c>
      <c r="P51" s="79">
        <f>'Раздел 5'!P82</f>
        <v>0</v>
      </c>
      <c r="Q51" s="79">
        <f>'Раздел 5'!Q82</f>
        <v>0</v>
      </c>
      <c r="R51" s="79">
        <f>'Раздел 5'!R82</f>
        <v>0</v>
      </c>
      <c r="S51" s="79">
        <f>'Раздел 5'!S82</f>
        <v>0</v>
      </c>
      <c r="T51" s="79">
        <f>'Раздел 5'!T82</f>
        <v>0</v>
      </c>
      <c r="U51" s="79">
        <f>'Раздел 5'!U82</f>
        <v>0</v>
      </c>
      <c r="V51" s="79">
        <f>'Раздел 5'!V82</f>
        <v>0</v>
      </c>
      <c r="W51" s="79">
        <f>'Раздел 5'!W82</f>
        <v>0</v>
      </c>
      <c r="X51" s="79">
        <f>'Раздел 5'!X82</f>
        <v>0</v>
      </c>
      <c r="Y51" s="79">
        <f>'Раздел 5'!Y82</f>
        <v>0</v>
      </c>
      <c r="Z51" s="79">
        <f>'Раздел 5'!Z82</f>
        <v>0</v>
      </c>
      <c r="AA51" s="79">
        <f>'Раздел 5'!AA82</f>
        <v>0</v>
      </c>
      <c r="AB51" s="79">
        <f>'Раздел 5'!AB82</f>
        <v>0</v>
      </c>
      <c r="AC51" s="79">
        <f>'Раздел 5'!AC82</f>
        <v>0</v>
      </c>
      <c r="AD51" s="79">
        <f>'Раздел 5'!AD82</f>
        <v>0</v>
      </c>
      <c r="AE51" s="79">
        <f>'Раздел 5'!AE82</f>
        <v>0</v>
      </c>
      <c r="AF51" s="79">
        <f>'Раздел 5'!AF82</f>
        <v>0</v>
      </c>
      <c r="AG51" s="79">
        <f>'Раздел 5'!AG82</f>
        <v>0</v>
      </c>
      <c r="AH51" s="79">
        <f>'Раздел 5'!AH82</f>
        <v>0</v>
      </c>
      <c r="AI51" s="79">
        <f>'Раздел 5'!AI82</f>
        <v>0</v>
      </c>
      <c r="AJ51" s="79">
        <f>'Раздел 5'!AJ82</f>
        <v>0</v>
      </c>
      <c r="AK51" s="79">
        <f>'Раздел 5'!AK82</f>
        <v>0</v>
      </c>
      <c r="AL51" s="79">
        <f>'Раздел 5'!AL82</f>
        <v>0</v>
      </c>
      <c r="AM51" s="79">
        <f>'Раздел 5'!AM82</f>
        <v>0</v>
      </c>
      <c r="AN51" s="79">
        <f>'Раздел 5'!AN82</f>
        <v>0</v>
      </c>
      <c r="AO51" s="79">
        <f>'Раздел 5'!AO82</f>
        <v>0</v>
      </c>
      <c r="AP51" s="79">
        <f>'Раздел 5'!AP82</f>
        <v>0</v>
      </c>
      <c r="AQ51" s="79">
        <f>'Раздел 5'!AQ82</f>
        <v>0</v>
      </c>
      <c r="AR51" s="79">
        <f>'Раздел 5'!AR82</f>
        <v>0</v>
      </c>
      <c r="AS51" s="79">
        <f>'Раздел 5'!AS82</f>
        <v>0</v>
      </c>
      <c r="AT51" s="79">
        <f>'Раздел 5'!AT82</f>
        <v>0</v>
      </c>
      <c r="AU51" s="79">
        <f>'Раздел 5'!AU82</f>
        <v>0</v>
      </c>
      <c r="AV51" s="79">
        <f>'Раздел 5'!AV82</f>
        <v>0</v>
      </c>
      <c r="AW51" s="79">
        <f>'Раздел 5'!AW82</f>
        <v>0</v>
      </c>
      <c r="AX51" s="79">
        <f>'Раздел 5'!AX82</f>
        <v>0</v>
      </c>
      <c r="AY51" s="79">
        <f>'Раздел 5'!AY82</f>
        <v>0</v>
      </c>
      <c r="AZ51" s="79">
        <f>'Раздел 5'!AZ82</f>
        <v>0</v>
      </c>
      <c r="BA51" s="79">
        <f>'Раздел 5'!BA82</f>
        <v>0</v>
      </c>
      <c r="BB51" s="79">
        <f>'Раздел 5'!BB82</f>
        <v>0</v>
      </c>
      <c r="BC51" s="79">
        <f>'Раздел 5'!BC82</f>
        <v>0</v>
      </c>
      <c r="BD51" s="79">
        <f>'Раздел 5'!BD82</f>
        <v>0</v>
      </c>
      <c r="BE51" s="79">
        <f>'Раздел 5'!BE82</f>
        <v>0</v>
      </c>
      <c r="BF51" s="79">
        <f>'Раздел 5'!BF82</f>
        <v>0</v>
      </c>
    </row>
    <row r="52" spans="2:58" x14ac:dyDescent="0.25">
      <c r="B52" s="56" t="s">
        <v>139</v>
      </c>
      <c r="C52" s="27" t="s">
        <v>172</v>
      </c>
      <c r="D52" s="79">
        <f>'Раздел 5'!D83</f>
        <v>0</v>
      </c>
      <c r="E52" s="79">
        <f>'Раздел 5'!E83</f>
        <v>0</v>
      </c>
      <c r="F52" s="79">
        <f>'Раздел 5'!F83</f>
        <v>0</v>
      </c>
      <c r="G52" s="79">
        <f>'Раздел 5'!G83</f>
        <v>0</v>
      </c>
      <c r="H52" s="79">
        <f>'Раздел 5'!H83</f>
        <v>0</v>
      </c>
      <c r="I52" s="79">
        <f>'Раздел 5'!I83</f>
        <v>0</v>
      </c>
      <c r="J52" s="79">
        <f>'Раздел 5'!J83</f>
        <v>0</v>
      </c>
      <c r="K52" s="79">
        <f>'Раздел 5'!K83</f>
        <v>0</v>
      </c>
      <c r="L52" s="79">
        <f>'Раздел 5'!L83</f>
        <v>0</v>
      </c>
      <c r="M52" s="79">
        <f>'Раздел 5'!M83</f>
        <v>0</v>
      </c>
      <c r="N52" s="79">
        <f>'Раздел 5'!N83</f>
        <v>0</v>
      </c>
      <c r="O52" s="79">
        <f>'Раздел 5'!O83</f>
        <v>0</v>
      </c>
      <c r="P52" s="79">
        <f>'Раздел 5'!P83</f>
        <v>0</v>
      </c>
      <c r="Q52" s="79">
        <f>'Раздел 5'!Q83</f>
        <v>0</v>
      </c>
      <c r="R52" s="79">
        <f>'Раздел 5'!R83</f>
        <v>0</v>
      </c>
      <c r="S52" s="79">
        <f>'Раздел 5'!S83</f>
        <v>0</v>
      </c>
      <c r="T52" s="79">
        <f>'Раздел 5'!T83</f>
        <v>0</v>
      </c>
      <c r="U52" s="79">
        <f>'Раздел 5'!U83</f>
        <v>0</v>
      </c>
      <c r="V52" s="79">
        <f>'Раздел 5'!V83</f>
        <v>0</v>
      </c>
      <c r="W52" s="79">
        <f>'Раздел 5'!W83</f>
        <v>0</v>
      </c>
      <c r="X52" s="79">
        <f>'Раздел 5'!X83</f>
        <v>0</v>
      </c>
      <c r="Y52" s="79">
        <f>'Раздел 5'!Y83</f>
        <v>0</v>
      </c>
      <c r="Z52" s="79">
        <f>'Раздел 5'!Z83</f>
        <v>0</v>
      </c>
      <c r="AA52" s="79">
        <f>'Раздел 5'!AA83</f>
        <v>0</v>
      </c>
      <c r="AB52" s="79">
        <f>'Раздел 5'!AB83</f>
        <v>0</v>
      </c>
      <c r="AC52" s="79">
        <f>'Раздел 5'!AC83</f>
        <v>0</v>
      </c>
      <c r="AD52" s="79">
        <f>'Раздел 5'!AD83</f>
        <v>0</v>
      </c>
      <c r="AE52" s="79">
        <f>'Раздел 5'!AE83</f>
        <v>0</v>
      </c>
      <c r="AF52" s="79">
        <f>'Раздел 5'!AF83</f>
        <v>0</v>
      </c>
      <c r="AG52" s="79">
        <f>'Раздел 5'!AG83</f>
        <v>0</v>
      </c>
      <c r="AH52" s="79">
        <f>'Раздел 5'!AH83</f>
        <v>0</v>
      </c>
      <c r="AI52" s="79">
        <f>'Раздел 5'!AI83</f>
        <v>0</v>
      </c>
      <c r="AJ52" s="79">
        <f>'Раздел 5'!AJ83</f>
        <v>0</v>
      </c>
      <c r="AK52" s="79">
        <f>'Раздел 5'!AK83</f>
        <v>0</v>
      </c>
      <c r="AL52" s="79">
        <f>'Раздел 5'!AL83</f>
        <v>0</v>
      </c>
      <c r="AM52" s="79">
        <f>'Раздел 5'!AM83</f>
        <v>0</v>
      </c>
      <c r="AN52" s="79">
        <f>'Раздел 5'!AN83</f>
        <v>0</v>
      </c>
      <c r="AO52" s="79">
        <f>'Раздел 5'!AO83</f>
        <v>0</v>
      </c>
      <c r="AP52" s="79">
        <f>'Раздел 5'!AP83</f>
        <v>0</v>
      </c>
      <c r="AQ52" s="79">
        <f>'Раздел 5'!AQ83</f>
        <v>0</v>
      </c>
      <c r="AR52" s="79">
        <f>'Раздел 5'!AR83</f>
        <v>0</v>
      </c>
      <c r="AS52" s="79">
        <f>'Раздел 5'!AS83</f>
        <v>0</v>
      </c>
      <c r="AT52" s="79">
        <f>'Раздел 5'!AT83</f>
        <v>0</v>
      </c>
      <c r="AU52" s="79">
        <f>'Раздел 5'!AU83</f>
        <v>0</v>
      </c>
      <c r="AV52" s="79">
        <f>'Раздел 5'!AV83</f>
        <v>0</v>
      </c>
      <c r="AW52" s="79">
        <f>'Раздел 5'!AW83</f>
        <v>0</v>
      </c>
      <c r="AX52" s="79">
        <f>'Раздел 5'!AX83</f>
        <v>0</v>
      </c>
      <c r="AY52" s="79">
        <f>'Раздел 5'!AY83</f>
        <v>0</v>
      </c>
      <c r="AZ52" s="79">
        <f>'Раздел 5'!AZ83</f>
        <v>0</v>
      </c>
      <c r="BA52" s="79">
        <f>'Раздел 5'!BA83</f>
        <v>0</v>
      </c>
      <c r="BB52" s="79">
        <f>'Раздел 5'!BB83</f>
        <v>0</v>
      </c>
      <c r="BC52" s="79">
        <f>'Раздел 5'!BC83</f>
        <v>0</v>
      </c>
      <c r="BD52" s="79">
        <f>'Раздел 5'!BD83</f>
        <v>0</v>
      </c>
      <c r="BE52" s="79">
        <f>'Раздел 5'!BE83</f>
        <v>0</v>
      </c>
      <c r="BF52" s="79">
        <f>'Раздел 5'!BF83</f>
        <v>0</v>
      </c>
    </row>
    <row r="53" spans="2:58" x14ac:dyDescent="0.25">
      <c r="B53" s="56" t="s">
        <v>141</v>
      </c>
      <c r="C53" s="27" t="s">
        <v>174</v>
      </c>
      <c r="D53" s="79">
        <f>'Раздел 5'!D84</f>
        <v>0</v>
      </c>
      <c r="E53" s="79">
        <f>'Раздел 5'!E84</f>
        <v>0</v>
      </c>
      <c r="F53" s="79">
        <f>'Раздел 5'!F84</f>
        <v>0</v>
      </c>
      <c r="G53" s="79">
        <f>'Раздел 5'!G84</f>
        <v>0</v>
      </c>
      <c r="H53" s="79">
        <f>'Раздел 5'!H84</f>
        <v>0</v>
      </c>
      <c r="I53" s="79">
        <f>'Раздел 5'!I84</f>
        <v>0</v>
      </c>
      <c r="J53" s="79">
        <f>'Раздел 5'!J84</f>
        <v>0</v>
      </c>
      <c r="K53" s="79">
        <f>'Раздел 5'!K84</f>
        <v>0</v>
      </c>
      <c r="L53" s="79">
        <f>'Раздел 5'!L84</f>
        <v>0</v>
      </c>
      <c r="M53" s="79">
        <f>'Раздел 5'!M84</f>
        <v>0</v>
      </c>
      <c r="N53" s="79">
        <f>'Раздел 5'!N84</f>
        <v>0</v>
      </c>
      <c r="O53" s="79">
        <f>'Раздел 5'!O84</f>
        <v>0</v>
      </c>
      <c r="P53" s="79">
        <f>'Раздел 5'!P84</f>
        <v>0</v>
      </c>
      <c r="Q53" s="79">
        <f>'Раздел 5'!Q84</f>
        <v>0</v>
      </c>
      <c r="R53" s="79">
        <f>'Раздел 5'!R84</f>
        <v>0</v>
      </c>
      <c r="S53" s="79">
        <f>'Раздел 5'!S84</f>
        <v>0</v>
      </c>
      <c r="T53" s="79">
        <f>'Раздел 5'!T84</f>
        <v>0</v>
      </c>
      <c r="U53" s="79">
        <f>'Раздел 5'!U84</f>
        <v>0</v>
      </c>
      <c r="V53" s="79">
        <f>'Раздел 5'!V84</f>
        <v>0</v>
      </c>
      <c r="W53" s="79">
        <f>'Раздел 5'!W84</f>
        <v>0</v>
      </c>
      <c r="X53" s="79">
        <f>'Раздел 5'!X84</f>
        <v>0</v>
      </c>
      <c r="Y53" s="79">
        <f>'Раздел 5'!Y84</f>
        <v>0</v>
      </c>
      <c r="Z53" s="79">
        <f>'Раздел 5'!Z84</f>
        <v>0</v>
      </c>
      <c r="AA53" s="79">
        <f>'Раздел 5'!AA84</f>
        <v>0</v>
      </c>
      <c r="AB53" s="79">
        <f>'Раздел 5'!AB84</f>
        <v>0</v>
      </c>
      <c r="AC53" s="79">
        <f>'Раздел 5'!AC84</f>
        <v>0</v>
      </c>
      <c r="AD53" s="79">
        <f>'Раздел 5'!AD84</f>
        <v>0</v>
      </c>
      <c r="AE53" s="79">
        <f>'Раздел 5'!AE84</f>
        <v>0</v>
      </c>
      <c r="AF53" s="79">
        <f>'Раздел 5'!AF84</f>
        <v>0</v>
      </c>
      <c r="AG53" s="79">
        <f>'Раздел 5'!AG84</f>
        <v>0</v>
      </c>
      <c r="AH53" s="79">
        <f>'Раздел 5'!AH84</f>
        <v>0</v>
      </c>
      <c r="AI53" s="79">
        <f>'Раздел 5'!AI84</f>
        <v>0</v>
      </c>
      <c r="AJ53" s="79">
        <f>'Раздел 5'!AJ84</f>
        <v>0</v>
      </c>
      <c r="AK53" s="79">
        <f>'Раздел 5'!AK84</f>
        <v>0</v>
      </c>
      <c r="AL53" s="79">
        <f>'Раздел 5'!AL84</f>
        <v>0</v>
      </c>
      <c r="AM53" s="79">
        <f>'Раздел 5'!AM84</f>
        <v>0</v>
      </c>
      <c r="AN53" s="79">
        <f>'Раздел 5'!AN84</f>
        <v>0</v>
      </c>
      <c r="AO53" s="79">
        <f>'Раздел 5'!AO84</f>
        <v>0</v>
      </c>
      <c r="AP53" s="79">
        <f>'Раздел 5'!AP84</f>
        <v>0</v>
      </c>
      <c r="AQ53" s="79">
        <f>'Раздел 5'!AQ84</f>
        <v>0</v>
      </c>
      <c r="AR53" s="79">
        <f>'Раздел 5'!AR84</f>
        <v>0</v>
      </c>
      <c r="AS53" s="79">
        <f>'Раздел 5'!AS84</f>
        <v>0</v>
      </c>
      <c r="AT53" s="79">
        <f>'Раздел 5'!AT84</f>
        <v>0</v>
      </c>
      <c r="AU53" s="79">
        <f>'Раздел 5'!AU84</f>
        <v>0</v>
      </c>
      <c r="AV53" s="79">
        <f>'Раздел 5'!AV84</f>
        <v>0</v>
      </c>
      <c r="AW53" s="79">
        <f>'Раздел 5'!AW84</f>
        <v>0</v>
      </c>
      <c r="AX53" s="79">
        <f>'Раздел 5'!AX84</f>
        <v>0</v>
      </c>
      <c r="AY53" s="79">
        <f>'Раздел 5'!AY84</f>
        <v>0</v>
      </c>
      <c r="AZ53" s="79">
        <f>'Раздел 5'!AZ84</f>
        <v>0</v>
      </c>
      <c r="BA53" s="79">
        <f>'Раздел 5'!BA84</f>
        <v>0</v>
      </c>
      <c r="BB53" s="79">
        <f>'Раздел 5'!BB84</f>
        <v>0</v>
      </c>
      <c r="BC53" s="79">
        <f>'Раздел 5'!BC84</f>
        <v>0</v>
      </c>
      <c r="BD53" s="79">
        <f>'Раздел 5'!BD84</f>
        <v>0</v>
      </c>
      <c r="BE53" s="79">
        <f>'Раздел 5'!BE84</f>
        <v>0</v>
      </c>
      <c r="BF53" s="79">
        <f>'Раздел 5'!BF84</f>
        <v>0</v>
      </c>
    </row>
    <row r="54" spans="2:58" x14ac:dyDescent="0.25">
      <c r="B54" s="56" t="s">
        <v>143</v>
      </c>
      <c r="C54" s="27" t="s">
        <v>175</v>
      </c>
      <c r="D54" s="79">
        <f>'Раздел 5'!D85</f>
        <v>21</v>
      </c>
      <c r="E54" s="79">
        <f>'Раздел 5'!E85</f>
        <v>11</v>
      </c>
      <c r="F54" s="79">
        <f>'Раздел 5'!F85</f>
        <v>0</v>
      </c>
      <c r="G54" s="79">
        <f>'Раздел 5'!G85</f>
        <v>0</v>
      </c>
      <c r="H54" s="79">
        <f>'Раздел 5'!H85</f>
        <v>6</v>
      </c>
      <c r="I54" s="79">
        <f>'Раздел 5'!I85</f>
        <v>5</v>
      </c>
      <c r="J54" s="79">
        <f>'Раздел 5'!J85</f>
        <v>0</v>
      </c>
      <c r="K54" s="79">
        <f>'Раздел 5'!K85</f>
        <v>0</v>
      </c>
      <c r="L54" s="79">
        <f>'Раздел 5'!L85</f>
        <v>0</v>
      </c>
      <c r="M54" s="79">
        <f>'Раздел 5'!M85</f>
        <v>0</v>
      </c>
      <c r="N54" s="79">
        <f>'Раздел 5'!N85</f>
        <v>4</v>
      </c>
      <c r="O54" s="79">
        <f>'Раздел 5'!O85</f>
        <v>0</v>
      </c>
      <c r="P54" s="79">
        <f>'Раздел 5'!P85</f>
        <v>0</v>
      </c>
      <c r="Q54" s="79">
        <f>'Раздел 5'!Q85</f>
        <v>2</v>
      </c>
      <c r="R54" s="79">
        <f>'Раздел 5'!R85</f>
        <v>2</v>
      </c>
      <c r="S54" s="79">
        <f>'Раздел 5'!S85</f>
        <v>0</v>
      </c>
      <c r="T54" s="79">
        <f>'Раздел 5'!T85</f>
        <v>0</v>
      </c>
      <c r="U54" s="79">
        <f>'Раздел 5'!U85</f>
        <v>0</v>
      </c>
      <c r="V54" s="79">
        <f>'Раздел 5'!V85</f>
        <v>0</v>
      </c>
      <c r="W54" s="79">
        <f>'Раздел 5'!W85</f>
        <v>6</v>
      </c>
      <c r="X54" s="79">
        <f>'Раздел 5'!X85</f>
        <v>0</v>
      </c>
      <c r="Y54" s="79">
        <f>'Раздел 5'!Y85</f>
        <v>0</v>
      </c>
      <c r="Z54" s="79">
        <f>'Раздел 5'!Z85</f>
        <v>4</v>
      </c>
      <c r="AA54" s="79">
        <f>'Раздел 5'!AA85</f>
        <v>2</v>
      </c>
      <c r="AB54" s="79">
        <f>'Раздел 5'!AB85</f>
        <v>0</v>
      </c>
      <c r="AC54" s="79">
        <f>'Раздел 5'!AC85</f>
        <v>0</v>
      </c>
      <c r="AD54" s="79">
        <f>'Раздел 5'!AD85</f>
        <v>0</v>
      </c>
      <c r="AE54" s="79">
        <f>'Раздел 5'!AE85</f>
        <v>0</v>
      </c>
      <c r="AF54" s="79">
        <f>'Раздел 5'!AF85</f>
        <v>2</v>
      </c>
      <c r="AG54" s="79">
        <f>'Раздел 5'!AG85</f>
        <v>0</v>
      </c>
      <c r="AH54" s="79">
        <f>'Раздел 5'!AH85</f>
        <v>0</v>
      </c>
      <c r="AI54" s="79">
        <f>'Раздел 5'!AI85</f>
        <v>2</v>
      </c>
      <c r="AJ54" s="79">
        <f>'Раздел 5'!AJ85</f>
        <v>0</v>
      </c>
      <c r="AK54" s="79">
        <f>'Раздел 5'!AK85</f>
        <v>0</v>
      </c>
      <c r="AL54" s="79">
        <f>'Раздел 5'!AL85</f>
        <v>0</v>
      </c>
      <c r="AM54" s="79">
        <f>'Раздел 5'!AM85</f>
        <v>0</v>
      </c>
      <c r="AN54" s="79">
        <f>'Раздел 5'!AN85</f>
        <v>0</v>
      </c>
      <c r="AO54" s="79">
        <f>'Раздел 5'!AO85</f>
        <v>0</v>
      </c>
      <c r="AP54" s="79">
        <f>'Раздел 5'!AP85</f>
        <v>0</v>
      </c>
      <c r="AQ54" s="79">
        <f>'Раздел 5'!AQ85</f>
        <v>0</v>
      </c>
      <c r="AR54" s="79">
        <f>'Раздел 5'!AR85</f>
        <v>0</v>
      </c>
      <c r="AS54" s="79">
        <f>'Раздел 5'!AS85</f>
        <v>0</v>
      </c>
      <c r="AT54" s="79">
        <f>'Раздел 5'!AT85</f>
        <v>0</v>
      </c>
      <c r="AU54" s="79">
        <f>'Раздел 5'!AU85</f>
        <v>0</v>
      </c>
      <c r="AV54" s="79">
        <f>'Раздел 5'!AV85</f>
        <v>0</v>
      </c>
      <c r="AW54" s="79">
        <f>'Раздел 5'!AW85</f>
        <v>0</v>
      </c>
      <c r="AX54" s="79">
        <f>'Раздел 5'!AX85</f>
        <v>0</v>
      </c>
      <c r="AY54" s="79">
        <f>'Раздел 5'!AY85</f>
        <v>0</v>
      </c>
      <c r="AZ54" s="79">
        <f>'Раздел 5'!AZ85</f>
        <v>0</v>
      </c>
      <c r="BA54" s="79">
        <f>'Раздел 5'!BA85</f>
        <v>0</v>
      </c>
      <c r="BB54" s="79">
        <f>'Раздел 5'!BB85</f>
        <v>0</v>
      </c>
      <c r="BC54" s="79">
        <f>'Раздел 5'!BC85</f>
        <v>0</v>
      </c>
      <c r="BD54" s="79">
        <f>'Раздел 5'!BD85</f>
        <v>0</v>
      </c>
      <c r="BE54" s="79">
        <f>'Раздел 5'!BE85</f>
        <v>0</v>
      </c>
      <c r="BF54" s="79">
        <f>'Раздел 5'!BF85</f>
        <v>0</v>
      </c>
    </row>
    <row r="55" spans="2:58" x14ac:dyDescent="0.25">
      <c r="B55" s="56" t="s">
        <v>145</v>
      </c>
      <c r="C55" s="27" t="s">
        <v>176</v>
      </c>
      <c r="D55" s="79">
        <f>'Раздел 5'!D86</f>
        <v>0</v>
      </c>
      <c r="E55" s="79">
        <f>'Раздел 5'!E86</f>
        <v>0</v>
      </c>
      <c r="F55" s="79">
        <f>'Раздел 5'!F86</f>
        <v>0</v>
      </c>
      <c r="G55" s="79">
        <f>'Раздел 5'!G86</f>
        <v>0</v>
      </c>
      <c r="H55" s="79">
        <f>'Раздел 5'!H86</f>
        <v>0</v>
      </c>
      <c r="I55" s="79">
        <f>'Раздел 5'!I86</f>
        <v>0</v>
      </c>
      <c r="J55" s="79">
        <f>'Раздел 5'!J86</f>
        <v>0</v>
      </c>
      <c r="K55" s="79">
        <f>'Раздел 5'!K86</f>
        <v>0</v>
      </c>
      <c r="L55" s="79">
        <f>'Раздел 5'!L86</f>
        <v>0</v>
      </c>
      <c r="M55" s="79">
        <f>'Раздел 5'!M86</f>
        <v>0</v>
      </c>
      <c r="N55" s="79">
        <f>'Раздел 5'!N86</f>
        <v>0</v>
      </c>
      <c r="O55" s="79">
        <f>'Раздел 5'!O86</f>
        <v>0</v>
      </c>
      <c r="P55" s="79">
        <f>'Раздел 5'!P86</f>
        <v>0</v>
      </c>
      <c r="Q55" s="79">
        <f>'Раздел 5'!Q86</f>
        <v>0</v>
      </c>
      <c r="R55" s="79">
        <f>'Раздел 5'!R86</f>
        <v>0</v>
      </c>
      <c r="S55" s="79">
        <f>'Раздел 5'!S86</f>
        <v>0</v>
      </c>
      <c r="T55" s="79">
        <f>'Раздел 5'!T86</f>
        <v>0</v>
      </c>
      <c r="U55" s="79">
        <f>'Раздел 5'!U86</f>
        <v>0</v>
      </c>
      <c r="V55" s="79">
        <f>'Раздел 5'!V86</f>
        <v>0</v>
      </c>
      <c r="W55" s="79">
        <f>'Раздел 5'!W86</f>
        <v>0</v>
      </c>
      <c r="X55" s="79">
        <f>'Раздел 5'!X86</f>
        <v>0</v>
      </c>
      <c r="Y55" s="79">
        <f>'Раздел 5'!Y86</f>
        <v>0</v>
      </c>
      <c r="Z55" s="79">
        <f>'Раздел 5'!Z86</f>
        <v>0</v>
      </c>
      <c r="AA55" s="79">
        <f>'Раздел 5'!AA86</f>
        <v>0</v>
      </c>
      <c r="AB55" s="79">
        <f>'Раздел 5'!AB86</f>
        <v>0</v>
      </c>
      <c r="AC55" s="79">
        <f>'Раздел 5'!AC86</f>
        <v>0</v>
      </c>
      <c r="AD55" s="79">
        <f>'Раздел 5'!AD86</f>
        <v>0</v>
      </c>
      <c r="AE55" s="79">
        <f>'Раздел 5'!AE86</f>
        <v>0</v>
      </c>
      <c r="AF55" s="79">
        <f>'Раздел 5'!AF86</f>
        <v>0</v>
      </c>
      <c r="AG55" s="79">
        <f>'Раздел 5'!AG86</f>
        <v>0</v>
      </c>
      <c r="AH55" s="79">
        <f>'Раздел 5'!AH86</f>
        <v>0</v>
      </c>
      <c r="AI55" s="79">
        <f>'Раздел 5'!AI86</f>
        <v>0</v>
      </c>
      <c r="AJ55" s="79">
        <f>'Раздел 5'!AJ86</f>
        <v>0</v>
      </c>
      <c r="AK55" s="79">
        <f>'Раздел 5'!AK86</f>
        <v>0</v>
      </c>
      <c r="AL55" s="79">
        <f>'Раздел 5'!AL86</f>
        <v>0</v>
      </c>
      <c r="AM55" s="79">
        <f>'Раздел 5'!AM86</f>
        <v>0</v>
      </c>
      <c r="AN55" s="79">
        <f>'Раздел 5'!AN86</f>
        <v>0</v>
      </c>
      <c r="AO55" s="79">
        <f>'Раздел 5'!AO86</f>
        <v>0</v>
      </c>
      <c r="AP55" s="79">
        <f>'Раздел 5'!AP86</f>
        <v>0</v>
      </c>
      <c r="AQ55" s="79">
        <f>'Раздел 5'!AQ86</f>
        <v>0</v>
      </c>
      <c r="AR55" s="79">
        <f>'Раздел 5'!AR86</f>
        <v>0</v>
      </c>
      <c r="AS55" s="79">
        <f>'Раздел 5'!AS86</f>
        <v>0</v>
      </c>
      <c r="AT55" s="79">
        <f>'Раздел 5'!AT86</f>
        <v>0</v>
      </c>
      <c r="AU55" s="79">
        <f>'Раздел 5'!AU86</f>
        <v>0</v>
      </c>
      <c r="AV55" s="79">
        <f>'Раздел 5'!AV86</f>
        <v>0</v>
      </c>
      <c r="AW55" s="79">
        <f>'Раздел 5'!AW86</f>
        <v>0</v>
      </c>
      <c r="AX55" s="79">
        <f>'Раздел 5'!AX86</f>
        <v>0</v>
      </c>
      <c r="AY55" s="79">
        <f>'Раздел 5'!AY86</f>
        <v>0</v>
      </c>
      <c r="AZ55" s="79">
        <f>'Раздел 5'!AZ86</f>
        <v>0</v>
      </c>
      <c r="BA55" s="79">
        <f>'Раздел 5'!BA86</f>
        <v>0</v>
      </c>
      <c r="BB55" s="79">
        <f>'Раздел 5'!BB86</f>
        <v>0</v>
      </c>
      <c r="BC55" s="79">
        <f>'Раздел 5'!BC86</f>
        <v>0</v>
      </c>
      <c r="BD55" s="79">
        <f>'Раздел 5'!BD86</f>
        <v>0</v>
      </c>
      <c r="BE55" s="79">
        <f>'Раздел 5'!BE86</f>
        <v>0</v>
      </c>
      <c r="BF55" s="79">
        <f>'Раздел 5'!BF86</f>
        <v>0</v>
      </c>
    </row>
    <row r="56" spans="2:58" x14ac:dyDescent="0.25">
      <c r="B56" s="56" t="s">
        <v>147</v>
      </c>
      <c r="C56" s="27" t="s">
        <v>178</v>
      </c>
      <c r="D56" s="79">
        <f>'Раздел 5'!D87</f>
        <v>0</v>
      </c>
      <c r="E56" s="79">
        <f>'Раздел 5'!E87</f>
        <v>0</v>
      </c>
      <c r="F56" s="79">
        <f>'Раздел 5'!F87</f>
        <v>0</v>
      </c>
      <c r="G56" s="79">
        <f>'Раздел 5'!G87</f>
        <v>0</v>
      </c>
      <c r="H56" s="79">
        <f>'Раздел 5'!H87</f>
        <v>0</v>
      </c>
      <c r="I56" s="79">
        <f>'Раздел 5'!I87</f>
        <v>0</v>
      </c>
      <c r="J56" s="79">
        <f>'Раздел 5'!J87</f>
        <v>0</v>
      </c>
      <c r="K56" s="79">
        <f>'Раздел 5'!K87</f>
        <v>0</v>
      </c>
      <c r="L56" s="79">
        <f>'Раздел 5'!L87</f>
        <v>0</v>
      </c>
      <c r="M56" s="79">
        <f>'Раздел 5'!M87</f>
        <v>0</v>
      </c>
      <c r="N56" s="79">
        <f>'Раздел 5'!N87</f>
        <v>0</v>
      </c>
      <c r="O56" s="79">
        <f>'Раздел 5'!O87</f>
        <v>0</v>
      </c>
      <c r="P56" s="79">
        <f>'Раздел 5'!P87</f>
        <v>0</v>
      </c>
      <c r="Q56" s="79">
        <f>'Раздел 5'!Q87</f>
        <v>0</v>
      </c>
      <c r="R56" s="79">
        <f>'Раздел 5'!R87</f>
        <v>0</v>
      </c>
      <c r="S56" s="79">
        <f>'Раздел 5'!S87</f>
        <v>0</v>
      </c>
      <c r="T56" s="79">
        <f>'Раздел 5'!T87</f>
        <v>0</v>
      </c>
      <c r="U56" s="79">
        <f>'Раздел 5'!U87</f>
        <v>0</v>
      </c>
      <c r="V56" s="79">
        <f>'Раздел 5'!V87</f>
        <v>0</v>
      </c>
      <c r="W56" s="79">
        <f>'Раздел 5'!W87</f>
        <v>0</v>
      </c>
      <c r="X56" s="79">
        <f>'Раздел 5'!X87</f>
        <v>0</v>
      </c>
      <c r="Y56" s="79">
        <f>'Раздел 5'!Y87</f>
        <v>0</v>
      </c>
      <c r="Z56" s="79">
        <f>'Раздел 5'!Z87</f>
        <v>0</v>
      </c>
      <c r="AA56" s="79">
        <f>'Раздел 5'!AA87</f>
        <v>0</v>
      </c>
      <c r="AB56" s="79">
        <f>'Раздел 5'!AB87</f>
        <v>0</v>
      </c>
      <c r="AC56" s="79">
        <f>'Раздел 5'!AC87</f>
        <v>0</v>
      </c>
      <c r="AD56" s="79">
        <f>'Раздел 5'!AD87</f>
        <v>0</v>
      </c>
      <c r="AE56" s="79">
        <f>'Раздел 5'!AE87</f>
        <v>0</v>
      </c>
      <c r="AF56" s="79">
        <f>'Раздел 5'!AF87</f>
        <v>0</v>
      </c>
      <c r="AG56" s="79">
        <f>'Раздел 5'!AG87</f>
        <v>0</v>
      </c>
      <c r="AH56" s="79">
        <f>'Раздел 5'!AH87</f>
        <v>0</v>
      </c>
      <c r="AI56" s="79">
        <f>'Раздел 5'!AI87</f>
        <v>0</v>
      </c>
      <c r="AJ56" s="79">
        <f>'Раздел 5'!AJ87</f>
        <v>0</v>
      </c>
      <c r="AK56" s="79">
        <f>'Раздел 5'!AK87</f>
        <v>0</v>
      </c>
      <c r="AL56" s="79">
        <f>'Раздел 5'!AL87</f>
        <v>0</v>
      </c>
      <c r="AM56" s="79">
        <f>'Раздел 5'!AM87</f>
        <v>0</v>
      </c>
      <c r="AN56" s="79">
        <f>'Раздел 5'!AN87</f>
        <v>0</v>
      </c>
      <c r="AO56" s="79">
        <f>'Раздел 5'!AO87</f>
        <v>0</v>
      </c>
      <c r="AP56" s="79">
        <f>'Раздел 5'!AP87</f>
        <v>0</v>
      </c>
      <c r="AQ56" s="79">
        <f>'Раздел 5'!AQ87</f>
        <v>0</v>
      </c>
      <c r="AR56" s="79">
        <f>'Раздел 5'!AR87</f>
        <v>0</v>
      </c>
      <c r="AS56" s="79">
        <f>'Раздел 5'!AS87</f>
        <v>0</v>
      </c>
      <c r="AT56" s="79">
        <f>'Раздел 5'!AT87</f>
        <v>0</v>
      </c>
      <c r="AU56" s="79">
        <f>'Раздел 5'!AU87</f>
        <v>0</v>
      </c>
      <c r="AV56" s="79">
        <f>'Раздел 5'!AV87</f>
        <v>0</v>
      </c>
      <c r="AW56" s="79">
        <f>'Раздел 5'!AW87</f>
        <v>0</v>
      </c>
      <c r="AX56" s="79">
        <f>'Раздел 5'!AX87</f>
        <v>0</v>
      </c>
      <c r="AY56" s="79">
        <f>'Раздел 5'!AY87</f>
        <v>0</v>
      </c>
      <c r="AZ56" s="79">
        <f>'Раздел 5'!AZ87</f>
        <v>0</v>
      </c>
      <c r="BA56" s="79">
        <f>'Раздел 5'!BA87</f>
        <v>0</v>
      </c>
      <c r="BB56" s="79">
        <f>'Раздел 5'!BB87</f>
        <v>0</v>
      </c>
      <c r="BC56" s="79">
        <f>'Раздел 5'!BC87</f>
        <v>0</v>
      </c>
      <c r="BD56" s="79">
        <f>'Раздел 5'!BD87</f>
        <v>0</v>
      </c>
      <c r="BE56" s="79">
        <f>'Раздел 5'!BE87</f>
        <v>0</v>
      </c>
      <c r="BF56" s="79">
        <f>'Раздел 5'!BF87</f>
        <v>0</v>
      </c>
    </row>
    <row r="57" spans="2:58" x14ac:dyDescent="0.25">
      <c r="B57" s="56" t="s">
        <v>149</v>
      </c>
      <c r="C57" s="27" t="s">
        <v>180</v>
      </c>
      <c r="D57" s="79">
        <f>'Раздел 5'!D88</f>
        <v>0</v>
      </c>
      <c r="E57" s="79">
        <f>'Раздел 5'!E88</f>
        <v>0</v>
      </c>
      <c r="F57" s="79">
        <f>'Раздел 5'!F88</f>
        <v>0</v>
      </c>
      <c r="G57" s="79">
        <f>'Раздел 5'!G88</f>
        <v>0</v>
      </c>
      <c r="H57" s="79">
        <f>'Раздел 5'!H88</f>
        <v>0</v>
      </c>
      <c r="I57" s="79">
        <f>'Раздел 5'!I88</f>
        <v>0</v>
      </c>
      <c r="J57" s="79">
        <f>'Раздел 5'!J88</f>
        <v>0</v>
      </c>
      <c r="K57" s="79">
        <f>'Раздел 5'!K88</f>
        <v>0</v>
      </c>
      <c r="L57" s="79">
        <f>'Раздел 5'!L88</f>
        <v>0</v>
      </c>
      <c r="M57" s="79">
        <f>'Раздел 5'!M88</f>
        <v>0</v>
      </c>
      <c r="N57" s="79">
        <f>'Раздел 5'!N88</f>
        <v>0</v>
      </c>
      <c r="O57" s="79">
        <f>'Раздел 5'!O88</f>
        <v>0</v>
      </c>
      <c r="P57" s="79">
        <f>'Раздел 5'!P88</f>
        <v>0</v>
      </c>
      <c r="Q57" s="79">
        <f>'Раздел 5'!Q88</f>
        <v>0</v>
      </c>
      <c r="R57" s="79">
        <f>'Раздел 5'!R88</f>
        <v>0</v>
      </c>
      <c r="S57" s="79">
        <f>'Раздел 5'!S88</f>
        <v>0</v>
      </c>
      <c r="T57" s="79">
        <f>'Раздел 5'!T88</f>
        <v>0</v>
      </c>
      <c r="U57" s="79">
        <f>'Раздел 5'!U88</f>
        <v>0</v>
      </c>
      <c r="V57" s="79">
        <f>'Раздел 5'!V88</f>
        <v>0</v>
      </c>
      <c r="W57" s="79">
        <f>'Раздел 5'!W88</f>
        <v>0</v>
      </c>
      <c r="X57" s="79">
        <f>'Раздел 5'!X88</f>
        <v>0</v>
      </c>
      <c r="Y57" s="79">
        <f>'Раздел 5'!Y88</f>
        <v>0</v>
      </c>
      <c r="Z57" s="79">
        <f>'Раздел 5'!Z88</f>
        <v>0</v>
      </c>
      <c r="AA57" s="79">
        <f>'Раздел 5'!AA88</f>
        <v>0</v>
      </c>
      <c r="AB57" s="79">
        <f>'Раздел 5'!AB88</f>
        <v>0</v>
      </c>
      <c r="AC57" s="79">
        <f>'Раздел 5'!AC88</f>
        <v>0</v>
      </c>
      <c r="AD57" s="79">
        <f>'Раздел 5'!AD88</f>
        <v>0</v>
      </c>
      <c r="AE57" s="79">
        <f>'Раздел 5'!AE88</f>
        <v>0</v>
      </c>
      <c r="AF57" s="79">
        <f>'Раздел 5'!AF88</f>
        <v>0</v>
      </c>
      <c r="AG57" s="79">
        <f>'Раздел 5'!AG88</f>
        <v>0</v>
      </c>
      <c r="AH57" s="79">
        <f>'Раздел 5'!AH88</f>
        <v>0</v>
      </c>
      <c r="AI57" s="79">
        <f>'Раздел 5'!AI88</f>
        <v>0</v>
      </c>
      <c r="AJ57" s="79">
        <f>'Раздел 5'!AJ88</f>
        <v>0</v>
      </c>
      <c r="AK57" s="79">
        <f>'Раздел 5'!AK88</f>
        <v>0</v>
      </c>
      <c r="AL57" s="79">
        <f>'Раздел 5'!AL88</f>
        <v>0</v>
      </c>
      <c r="AM57" s="79">
        <f>'Раздел 5'!AM88</f>
        <v>0</v>
      </c>
      <c r="AN57" s="79">
        <f>'Раздел 5'!AN88</f>
        <v>0</v>
      </c>
      <c r="AO57" s="79">
        <f>'Раздел 5'!AO88</f>
        <v>0</v>
      </c>
      <c r="AP57" s="79">
        <f>'Раздел 5'!AP88</f>
        <v>0</v>
      </c>
      <c r="AQ57" s="79">
        <f>'Раздел 5'!AQ88</f>
        <v>0</v>
      </c>
      <c r="AR57" s="79">
        <f>'Раздел 5'!AR88</f>
        <v>0</v>
      </c>
      <c r="AS57" s="79">
        <f>'Раздел 5'!AS88</f>
        <v>0</v>
      </c>
      <c r="AT57" s="79">
        <f>'Раздел 5'!AT88</f>
        <v>0</v>
      </c>
      <c r="AU57" s="79">
        <f>'Раздел 5'!AU88</f>
        <v>0</v>
      </c>
      <c r="AV57" s="79">
        <f>'Раздел 5'!AV88</f>
        <v>0</v>
      </c>
      <c r="AW57" s="79">
        <f>'Раздел 5'!AW88</f>
        <v>0</v>
      </c>
      <c r="AX57" s="79">
        <f>'Раздел 5'!AX88</f>
        <v>0</v>
      </c>
      <c r="AY57" s="79">
        <f>'Раздел 5'!AY88</f>
        <v>0</v>
      </c>
      <c r="AZ57" s="79">
        <f>'Раздел 5'!AZ88</f>
        <v>0</v>
      </c>
      <c r="BA57" s="79">
        <f>'Раздел 5'!BA88</f>
        <v>0</v>
      </c>
      <c r="BB57" s="79">
        <f>'Раздел 5'!BB88</f>
        <v>0</v>
      </c>
      <c r="BC57" s="79">
        <f>'Раздел 5'!BC88</f>
        <v>0</v>
      </c>
      <c r="BD57" s="79">
        <f>'Раздел 5'!BD88</f>
        <v>0</v>
      </c>
      <c r="BE57" s="79">
        <f>'Раздел 5'!BE88</f>
        <v>0</v>
      </c>
      <c r="BF57" s="79">
        <f>'Раздел 5'!BF88</f>
        <v>0</v>
      </c>
    </row>
    <row r="58" spans="2:58" x14ac:dyDescent="0.25">
      <c r="B58" s="56" t="s">
        <v>156</v>
      </c>
      <c r="C58" s="27" t="s">
        <v>186</v>
      </c>
      <c r="D58" s="79">
        <f>'Раздел 5'!D91</f>
        <v>0</v>
      </c>
      <c r="E58" s="79">
        <f>'Раздел 5'!E91</f>
        <v>0</v>
      </c>
      <c r="F58" s="79">
        <f>'Раздел 5'!F91</f>
        <v>0</v>
      </c>
      <c r="G58" s="79">
        <f>'Раздел 5'!G91</f>
        <v>0</v>
      </c>
      <c r="H58" s="79">
        <f>'Раздел 5'!H91</f>
        <v>0</v>
      </c>
      <c r="I58" s="79">
        <f>'Раздел 5'!I91</f>
        <v>0</v>
      </c>
      <c r="J58" s="79">
        <f>'Раздел 5'!J91</f>
        <v>0</v>
      </c>
      <c r="K58" s="79">
        <f>'Раздел 5'!K91</f>
        <v>0</v>
      </c>
      <c r="L58" s="79">
        <f>'Раздел 5'!L91</f>
        <v>0</v>
      </c>
      <c r="M58" s="79">
        <f>'Раздел 5'!M91</f>
        <v>0</v>
      </c>
      <c r="N58" s="79">
        <f>'Раздел 5'!N91</f>
        <v>0</v>
      </c>
      <c r="O58" s="79">
        <f>'Раздел 5'!O91</f>
        <v>0</v>
      </c>
      <c r="P58" s="79">
        <f>'Раздел 5'!P91</f>
        <v>0</v>
      </c>
      <c r="Q58" s="79">
        <f>'Раздел 5'!Q91</f>
        <v>0</v>
      </c>
      <c r="R58" s="79">
        <f>'Раздел 5'!R91</f>
        <v>0</v>
      </c>
      <c r="S58" s="79">
        <f>'Раздел 5'!S91</f>
        <v>0</v>
      </c>
      <c r="T58" s="79">
        <f>'Раздел 5'!T91</f>
        <v>0</v>
      </c>
      <c r="U58" s="79">
        <f>'Раздел 5'!U91</f>
        <v>0</v>
      </c>
      <c r="V58" s="79">
        <f>'Раздел 5'!V91</f>
        <v>0</v>
      </c>
      <c r="W58" s="79">
        <f>'Раздел 5'!W91</f>
        <v>0</v>
      </c>
      <c r="X58" s="79">
        <f>'Раздел 5'!X91</f>
        <v>0</v>
      </c>
      <c r="Y58" s="79">
        <f>'Раздел 5'!Y91</f>
        <v>0</v>
      </c>
      <c r="Z58" s="79">
        <f>'Раздел 5'!Z91</f>
        <v>0</v>
      </c>
      <c r="AA58" s="79">
        <f>'Раздел 5'!AA91</f>
        <v>0</v>
      </c>
      <c r="AB58" s="79">
        <f>'Раздел 5'!AB91</f>
        <v>0</v>
      </c>
      <c r="AC58" s="79">
        <f>'Раздел 5'!AC91</f>
        <v>0</v>
      </c>
      <c r="AD58" s="79">
        <f>'Раздел 5'!AD91</f>
        <v>0</v>
      </c>
      <c r="AE58" s="79">
        <f>'Раздел 5'!AE91</f>
        <v>0</v>
      </c>
      <c r="AF58" s="79">
        <f>'Раздел 5'!AF91</f>
        <v>0</v>
      </c>
      <c r="AG58" s="79">
        <f>'Раздел 5'!AG91</f>
        <v>0</v>
      </c>
      <c r="AH58" s="79">
        <f>'Раздел 5'!AH91</f>
        <v>0</v>
      </c>
      <c r="AI58" s="79">
        <f>'Раздел 5'!AI91</f>
        <v>0</v>
      </c>
      <c r="AJ58" s="79">
        <f>'Раздел 5'!AJ91</f>
        <v>0</v>
      </c>
      <c r="AK58" s="79">
        <f>'Раздел 5'!AK91</f>
        <v>0</v>
      </c>
      <c r="AL58" s="79">
        <f>'Раздел 5'!AL91</f>
        <v>0</v>
      </c>
      <c r="AM58" s="79">
        <f>'Раздел 5'!AM91</f>
        <v>0</v>
      </c>
      <c r="AN58" s="79">
        <f>'Раздел 5'!AN91</f>
        <v>0</v>
      </c>
      <c r="AO58" s="79">
        <f>'Раздел 5'!AO91</f>
        <v>0</v>
      </c>
      <c r="AP58" s="79">
        <f>'Раздел 5'!AP91</f>
        <v>0</v>
      </c>
      <c r="AQ58" s="79">
        <f>'Раздел 5'!AQ91</f>
        <v>0</v>
      </c>
      <c r="AR58" s="79">
        <f>'Раздел 5'!AR91</f>
        <v>0</v>
      </c>
      <c r="AS58" s="79">
        <f>'Раздел 5'!AS91</f>
        <v>0</v>
      </c>
      <c r="AT58" s="79">
        <f>'Раздел 5'!AT91</f>
        <v>0</v>
      </c>
      <c r="AU58" s="79">
        <f>'Раздел 5'!AU91</f>
        <v>0</v>
      </c>
      <c r="AV58" s="79">
        <f>'Раздел 5'!AV91</f>
        <v>0</v>
      </c>
      <c r="AW58" s="79">
        <f>'Раздел 5'!AW91</f>
        <v>0</v>
      </c>
      <c r="AX58" s="79">
        <f>'Раздел 5'!AX91</f>
        <v>0</v>
      </c>
      <c r="AY58" s="79">
        <f>'Раздел 5'!AY91</f>
        <v>0</v>
      </c>
      <c r="AZ58" s="79">
        <f>'Раздел 5'!AZ91</f>
        <v>0</v>
      </c>
      <c r="BA58" s="79">
        <f>'Раздел 5'!BA91</f>
        <v>0</v>
      </c>
      <c r="BB58" s="79">
        <f>'Раздел 5'!BB91</f>
        <v>0</v>
      </c>
      <c r="BC58" s="79">
        <f>'Раздел 5'!BC91</f>
        <v>0</v>
      </c>
      <c r="BD58" s="79">
        <f>'Раздел 5'!BD91</f>
        <v>0</v>
      </c>
      <c r="BE58" s="79">
        <f>'Раздел 5'!BE91</f>
        <v>0</v>
      </c>
      <c r="BF58" s="79">
        <f>'Раздел 5'!BF91</f>
        <v>0</v>
      </c>
    </row>
    <row r="59" spans="2:58" x14ac:dyDescent="0.25">
      <c r="B59" s="56" t="s">
        <v>158</v>
      </c>
      <c r="C59" s="27" t="s">
        <v>187</v>
      </c>
      <c r="D59" s="79">
        <f>'Раздел 5'!D92</f>
        <v>0</v>
      </c>
      <c r="E59" s="79">
        <f>'Раздел 5'!E92</f>
        <v>0</v>
      </c>
      <c r="F59" s="79">
        <f>'Раздел 5'!F92</f>
        <v>0</v>
      </c>
      <c r="G59" s="79">
        <f>'Раздел 5'!G92</f>
        <v>0</v>
      </c>
      <c r="H59" s="79">
        <f>'Раздел 5'!H92</f>
        <v>0</v>
      </c>
      <c r="I59" s="79">
        <f>'Раздел 5'!I92</f>
        <v>0</v>
      </c>
      <c r="J59" s="79">
        <f>'Раздел 5'!J92</f>
        <v>0</v>
      </c>
      <c r="K59" s="79">
        <f>'Раздел 5'!K92</f>
        <v>0</v>
      </c>
      <c r="L59" s="79">
        <f>'Раздел 5'!L92</f>
        <v>0</v>
      </c>
      <c r="M59" s="79">
        <f>'Раздел 5'!M92</f>
        <v>0</v>
      </c>
      <c r="N59" s="79">
        <f>'Раздел 5'!N92</f>
        <v>0</v>
      </c>
      <c r="O59" s="79">
        <f>'Раздел 5'!O92</f>
        <v>0</v>
      </c>
      <c r="P59" s="79">
        <f>'Раздел 5'!P92</f>
        <v>0</v>
      </c>
      <c r="Q59" s="79">
        <f>'Раздел 5'!Q92</f>
        <v>0</v>
      </c>
      <c r="R59" s="79">
        <f>'Раздел 5'!R92</f>
        <v>0</v>
      </c>
      <c r="S59" s="79">
        <f>'Раздел 5'!S92</f>
        <v>0</v>
      </c>
      <c r="T59" s="79">
        <f>'Раздел 5'!T92</f>
        <v>0</v>
      </c>
      <c r="U59" s="79">
        <f>'Раздел 5'!U92</f>
        <v>0</v>
      </c>
      <c r="V59" s="79">
        <f>'Раздел 5'!V92</f>
        <v>0</v>
      </c>
      <c r="W59" s="79">
        <f>'Раздел 5'!W92</f>
        <v>0</v>
      </c>
      <c r="X59" s="79">
        <f>'Раздел 5'!X92</f>
        <v>0</v>
      </c>
      <c r="Y59" s="79">
        <f>'Раздел 5'!Y92</f>
        <v>0</v>
      </c>
      <c r="Z59" s="79">
        <f>'Раздел 5'!Z92</f>
        <v>0</v>
      </c>
      <c r="AA59" s="79">
        <f>'Раздел 5'!AA92</f>
        <v>0</v>
      </c>
      <c r="AB59" s="79">
        <f>'Раздел 5'!AB92</f>
        <v>0</v>
      </c>
      <c r="AC59" s="79">
        <f>'Раздел 5'!AC92</f>
        <v>0</v>
      </c>
      <c r="AD59" s="79">
        <f>'Раздел 5'!AD92</f>
        <v>0</v>
      </c>
      <c r="AE59" s="79">
        <f>'Раздел 5'!AE92</f>
        <v>0</v>
      </c>
      <c r="AF59" s="79">
        <f>'Раздел 5'!AF92</f>
        <v>0</v>
      </c>
      <c r="AG59" s="79">
        <f>'Раздел 5'!AG92</f>
        <v>0</v>
      </c>
      <c r="AH59" s="79">
        <f>'Раздел 5'!AH92</f>
        <v>0</v>
      </c>
      <c r="AI59" s="79">
        <f>'Раздел 5'!AI92</f>
        <v>0</v>
      </c>
      <c r="AJ59" s="79">
        <f>'Раздел 5'!AJ92</f>
        <v>0</v>
      </c>
      <c r="AK59" s="79">
        <f>'Раздел 5'!AK92</f>
        <v>0</v>
      </c>
      <c r="AL59" s="79">
        <f>'Раздел 5'!AL92</f>
        <v>0</v>
      </c>
      <c r="AM59" s="79">
        <f>'Раздел 5'!AM92</f>
        <v>0</v>
      </c>
      <c r="AN59" s="79">
        <f>'Раздел 5'!AN92</f>
        <v>0</v>
      </c>
      <c r="AO59" s="79">
        <f>'Раздел 5'!AO92</f>
        <v>0</v>
      </c>
      <c r="AP59" s="79">
        <f>'Раздел 5'!AP92</f>
        <v>0</v>
      </c>
      <c r="AQ59" s="79">
        <f>'Раздел 5'!AQ92</f>
        <v>0</v>
      </c>
      <c r="AR59" s="79">
        <f>'Раздел 5'!AR92</f>
        <v>0</v>
      </c>
      <c r="AS59" s="79">
        <f>'Раздел 5'!AS92</f>
        <v>0</v>
      </c>
      <c r="AT59" s="79">
        <f>'Раздел 5'!AT92</f>
        <v>0</v>
      </c>
      <c r="AU59" s="79">
        <f>'Раздел 5'!AU92</f>
        <v>0</v>
      </c>
      <c r="AV59" s="79">
        <f>'Раздел 5'!AV92</f>
        <v>0</v>
      </c>
      <c r="AW59" s="79">
        <f>'Раздел 5'!AW92</f>
        <v>0</v>
      </c>
      <c r="AX59" s="79">
        <f>'Раздел 5'!AX92</f>
        <v>0</v>
      </c>
      <c r="AY59" s="79">
        <f>'Раздел 5'!AY92</f>
        <v>0</v>
      </c>
      <c r="AZ59" s="79">
        <f>'Раздел 5'!AZ92</f>
        <v>0</v>
      </c>
      <c r="BA59" s="79">
        <f>'Раздел 5'!BA92</f>
        <v>0</v>
      </c>
      <c r="BB59" s="79">
        <f>'Раздел 5'!BB92</f>
        <v>0</v>
      </c>
      <c r="BC59" s="79">
        <f>'Раздел 5'!BC92</f>
        <v>0</v>
      </c>
      <c r="BD59" s="79">
        <f>'Раздел 5'!BD92</f>
        <v>0</v>
      </c>
      <c r="BE59" s="79">
        <f>'Раздел 5'!BE92</f>
        <v>0</v>
      </c>
      <c r="BF59" s="79">
        <f>'Раздел 5'!BF92</f>
        <v>0</v>
      </c>
    </row>
    <row r="60" spans="2:58" x14ac:dyDescent="0.25">
      <c r="B60" s="56" t="s">
        <v>160</v>
      </c>
      <c r="C60" s="27" t="s">
        <v>189</v>
      </c>
      <c r="D60" s="79">
        <f>'Раздел 5'!D93</f>
        <v>7</v>
      </c>
      <c r="E60" s="79">
        <f>'Раздел 5'!E93</f>
        <v>0</v>
      </c>
      <c r="F60" s="79">
        <f>'Раздел 5'!F93</f>
        <v>0</v>
      </c>
      <c r="G60" s="79">
        <f>'Раздел 5'!G93</f>
        <v>0</v>
      </c>
      <c r="H60" s="79">
        <f>'Раздел 5'!H93</f>
        <v>0</v>
      </c>
      <c r="I60" s="79">
        <f>'Раздел 5'!I93</f>
        <v>0</v>
      </c>
      <c r="J60" s="79">
        <f>'Раздел 5'!J93</f>
        <v>0</v>
      </c>
      <c r="K60" s="79">
        <f>'Раздел 5'!K93</f>
        <v>0</v>
      </c>
      <c r="L60" s="79">
        <f>'Раздел 5'!L93</f>
        <v>0</v>
      </c>
      <c r="M60" s="79">
        <f>'Раздел 5'!M93</f>
        <v>0</v>
      </c>
      <c r="N60" s="79">
        <f>'Раздел 5'!N93</f>
        <v>1</v>
      </c>
      <c r="O60" s="79">
        <f>'Раздел 5'!O93</f>
        <v>1</v>
      </c>
      <c r="P60" s="79">
        <f>'Раздел 5'!P93</f>
        <v>0</v>
      </c>
      <c r="Q60" s="79">
        <f>'Раздел 5'!Q93</f>
        <v>0</v>
      </c>
      <c r="R60" s="79">
        <f>'Раздел 5'!R93</f>
        <v>0</v>
      </c>
      <c r="S60" s="79">
        <f>'Раздел 5'!S93</f>
        <v>0</v>
      </c>
      <c r="T60" s="79">
        <f>'Раздел 5'!T93</f>
        <v>0</v>
      </c>
      <c r="U60" s="79">
        <f>'Раздел 5'!U93</f>
        <v>0</v>
      </c>
      <c r="V60" s="79">
        <f>'Раздел 5'!V93</f>
        <v>0</v>
      </c>
      <c r="W60" s="79">
        <f>'Раздел 5'!W93</f>
        <v>6</v>
      </c>
      <c r="X60" s="79">
        <f>'Раздел 5'!X93</f>
        <v>6</v>
      </c>
      <c r="Y60" s="79">
        <f>'Раздел 5'!Y93</f>
        <v>0</v>
      </c>
      <c r="Z60" s="79">
        <f>'Раздел 5'!Z93</f>
        <v>0</v>
      </c>
      <c r="AA60" s="79">
        <f>'Раздел 5'!AA93</f>
        <v>0</v>
      </c>
      <c r="AB60" s="79">
        <f>'Раздел 5'!AB93</f>
        <v>0</v>
      </c>
      <c r="AC60" s="79">
        <f>'Раздел 5'!AC93</f>
        <v>0</v>
      </c>
      <c r="AD60" s="79">
        <f>'Раздел 5'!AD93</f>
        <v>0</v>
      </c>
      <c r="AE60" s="79">
        <f>'Раздел 5'!AE93</f>
        <v>0</v>
      </c>
      <c r="AF60" s="79">
        <f>'Раздел 5'!AF93</f>
        <v>0</v>
      </c>
      <c r="AG60" s="79">
        <f>'Раздел 5'!AG93</f>
        <v>0</v>
      </c>
      <c r="AH60" s="79">
        <f>'Раздел 5'!AH93</f>
        <v>0</v>
      </c>
      <c r="AI60" s="79">
        <f>'Раздел 5'!AI93</f>
        <v>0</v>
      </c>
      <c r="AJ60" s="79">
        <f>'Раздел 5'!AJ93</f>
        <v>0</v>
      </c>
      <c r="AK60" s="79">
        <f>'Раздел 5'!AK93</f>
        <v>0</v>
      </c>
      <c r="AL60" s="79">
        <f>'Раздел 5'!AL93</f>
        <v>0</v>
      </c>
      <c r="AM60" s="79">
        <f>'Раздел 5'!AM93</f>
        <v>0</v>
      </c>
      <c r="AN60" s="79">
        <f>'Раздел 5'!AN93</f>
        <v>0</v>
      </c>
      <c r="AO60" s="79">
        <f>'Раздел 5'!AO93</f>
        <v>1</v>
      </c>
      <c r="AP60" s="79">
        <f>'Раздел 5'!AP93</f>
        <v>1</v>
      </c>
      <c r="AQ60" s="79">
        <f>'Раздел 5'!AQ93</f>
        <v>0</v>
      </c>
      <c r="AR60" s="79">
        <f>'Раздел 5'!AR93</f>
        <v>0</v>
      </c>
      <c r="AS60" s="79">
        <f>'Раздел 5'!AS93</f>
        <v>0</v>
      </c>
      <c r="AT60" s="79">
        <f>'Раздел 5'!AT93</f>
        <v>0</v>
      </c>
      <c r="AU60" s="79">
        <f>'Раздел 5'!AU93</f>
        <v>0</v>
      </c>
      <c r="AV60" s="79">
        <f>'Раздел 5'!AV93</f>
        <v>0</v>
      </c>
      <c r="AW60" s="79">
        <f>'Раздел 5'!AW93</f>
        <v>0</v>
      </c>
      <c r="AX60" s="79">
        <f>'Раздел 5'!AX93</f>
        <v>0</v>
      </c>
      <c r="AY60" s="79">
        <f>'Раздел 5'!AY93</f>
        <v>0</v>
      </c>
      <c r="AZ60" s="79">
        <f>'Раздел 5'!AZ93</f>
        <v>0</v>
      </c>
      <c r="BA60" s="79">
        <f>'Раздел 5'!BA93</f>
        <v>0</v>
      </c>
      <c r="BB60" s="79">
        <f>'Раздел 5'!BB93</f>
        <v>0</v>
      </c>
      <c r="BC60" s="79">
        <f>'Раздел 5'!BC93</f>
        <v>0</v>
      </c>
      <c r="BD60" s="79">
        <f>'Раздел 5'!BD93</f>
        <v>0</v>
      </c>
      <c r="BE60" s="79">
        <f>'Раздел 5'!BE93</f>
        <v>0</v>
      </c>
      <c r="BF60" s="79">
        <f>'Раздел 5'!BF93</f>
        <v>0</v>
      </c>
    </row>
    <row r="61" spans="2:58" x14ac:dyDescent="0.25">
      <c r="B61" s="56" t="s">
        <v>802</v>
      </c>
      <c r="C61" s="27" t="s">
        <v>191</v>
      </c>
      <c r="D61" s="79">
        <f>'Раздел 5'!D94</f>
        <v>0</v>
      </c>
      <c r="E61" s="79">
        <f>'Раздел 5'!E94</f>
        <v>0</v>
      </c>
      <c r="F61" s="79">
        <f>'Раздел 5'!F94</f>
        <v>0</v>
      </c>
      <c r="G61" s="79">
        <f>'Раздел 5'!G94</f>
        <v>0</v>
      </c>
      <c r="H61" s="79">
        <f>'Раздел 5'!H94</f>
        <v>0</v>
      </c>
      <c r="I61" s="79">
        <f>'Раздел 5'!I94</f>
        <v>0</v>
      </c>
      <c r="J61" s="79">
        <f>'Раздел 5'!J94</f>
        <v>0</v>
      </c>
      <c r="K61" s="79">
        <f>'Раздел 5'!K94</f>
        <v>0</v>
      </c>
      <c r="L61" s="79">
        <f>'Раздел 5'!L94</f>
        <v>0</v>
      </c>
      <c r="M61" s="79">
        <f>'Раздел 5'!M94</f>
        <v>0</v>
      </c>
      <c r="N61" s="79">
        <f>'Раздел 5'!N94</f>
        <v>0</v>
      </c>
      <c r="O61" s="79">
        <f>'Раздел 5'!O94</f>
        <v>0</v>
      </c>
      <c r="P61" s="79">
        <f>'Раздел 5'!P94</f>
        <v>0</v>
      </c>
      <c r="Q61" s="79">
        <f>'Раздел 5'!Q94</f>
        <v>0</v>
      </c>
      <c r="R61" s="79">
        <f>'Раздел 5'!R94</f>
        <v>0</v>
      </c>
      <c r="S61" s="79">
        <f>'Раздел 5'!S94</f>
        <v>0</v>
      </c>
      <c r="T61" s="79">
        <f>'Раздел 5'!T94</f>
        <v>0</v>
      </c>
      <c r="U61" s="79">
        <f>'Раздел 5'!U94</f>
        <v>0</v>
      </c>
      <c r="V61" s="79">
        <f>'Раздел 5'!V94</f>
        <v>0</v>
      </c>
      <c r="W61" s="79">
        <f>'Раздел 5'!W94</f>
        <v>0</v>
      </c>
      <c r="X61" s="79">
        <f>'Раздел 5'!X94</f>
        <v>0</v>
      </c>
      <c r="Y61" s="79">
        <f>'Раздел 5'!Y94</f>
        <v>0</v>
      </c>
      <c r="Z61" s="79">
        <f>'Раздел 5'!Z94</f>
        <v>0</v>
      </c>
      <c r="AA61" s="79">
        <f>'Раздел 5'!AA94</f>
        <v>0</v>
      </c>
      <c r="AB61" s="79">
        <f>'Раздел 5'!AB94</f>
        <v>0</v>
      </c>
      <c r="AC61" s="79">
        <f>'Раздел 5'!AC94</f>
        <v>0</v>
      </c>
      <c r="AD61" s="79">
        <f>'Раздел 5'!AD94</f>
        <v>0</v>
      </c>
      <c r="AE61" s="79">
        <f>'Раздел 5'!AE94</f>
        <v>0</v>
      </c>
      <c r="AF61" s="79">
        <f>'Раздел 5'!AF94</f>
        <v>0</v>
      </c>
      <c r="AG61" s="79">
        <f>'Раздел 5'!AG94</f>
        <v>0</v>
      </c>
      <c r="AH61" s="79">
        <f>'Раздел 5'!AH94</f>
        <v>0</v>
      </c>
      <c r="AI61" s="79">
        <f>'Раздел 5'!AI94</f>
        <v>0</v>
      </c>
      <c r="AJ61" s="79">
        <f>'Раздел 5'!AJ94</f>
        <v>0</v>
      </c>
      <c r="AK61" s="79">
        <f>'Раздел 5'!AK94</f>
        <v>0</v>
      </c>
      <c r="AL61" s="79">
        <f>'Раздел 5'!AL94</f>
        <v>0</v>
      </c>
      <c r="AM61" s="79">
        <f>'Раздел 5'!AM94</f>
        <v>0</v>
      </c>
      <c r="AN61" s="79">
        <f>'Раздел 5'!AN94</f>
        <v>0</v>
      </c>
      <c r="AO61" s="79">
        <f>'Раздел 5'!AO94</f>
        <v>0</v>
      </c>
      <c r="AP61" s="79">
        <f>'Раздел 5'!AP94</f>
        <v>0</v>
      </c>
      <c r="AQ61" s="79">
        <f>'Раздел 5'!AQ94</f>
        <v>0</v>
      </c>
      <c r="AR61" s="79">
        <f>'Раздел 5'!AR94</f>
        <v>0</v>
      </c>
      <c r="AS61" s="79">
        <f>'Раздел 5'!AS94</f>
        <v>0</v>
      </c>
      <c r="AT61" s="79">
        <f>'Раздел 5'!AT94</f>
        <v>0</v>
      </c>
      <c r="AU61" s="79">
        <f>'Раздел 5'!AU94</f>
        <v>0</v>
      </c>
      <c r="AV61" s="79">
        <f>'Раздел 5'!AV94</f>
        <v>0</v>
      </c>
      <c r="AW61" s="79">
        <f>'Раздел 5'!AW94</f>
        <v>0</v>
      </c>
      <c r="AX61" s="79">
        <f>'Раздел 5'!AX94</f>
        <v>0</v>
      </c>
      <c r="AY61" s="79">
        <f>'Раздел 5'!AY94</f>
        <v>0</v>
      </c>
      <c r="AZ61" s="79">
        <f>'Раздел 5'!AZ94</f>
        <v>0</v>
      </c>
      <c r="BA61" s="79">
        <f>'Раздел 5'!BA94</f>
        <v>0</v>
      </c>
      <c r="BB61" s="79">
        <f>'Раздел 5'!BB94</f>
        <v>0</v>
      </c>
      <c r="BC61" s="79">
        <f>'Раздел 5'!BC94</f>
        <v>0</v>
      </c>
      <c r="BD61" s="79">
        <f>'Раздел 5'!BD94</f>
        <v>0</v>
      </c>
      <c r="BE61" s="79">
        <f>'Раздел 5'!BE94</f>
        <v>0</v>
      </c>
      <c r="BF61" s="79">
        <f>'Раздел 5'!BF94</f>
        <v>0</v>
      </c>
    </row>
    <row r="62" spans="2:58" x14ac:dyDescent="0.25">
      <c r="B62" s="56" t="s">
        <v>162</v>
      </c>
      <c r="C62" s="27" t="s">
        <v>193</v>
      </c>
      <c r="D62" s="79">
        <f>'Раздел 5'!D95</f>
        <v>1</v>
      </c>
      <c r="E62" s="79">
        <f>'Раздел 5'!E95</f>
        <v>1</v>
      </c>
      <c r="F62" s="79">
        <f>'Раздел 5'!F95</f>
        <v>0</v>
      </c>
      <c r="G62" s="79">
        <f>'Раздел 5'!G95</f>
        <v>0</v>
      </c>
      <c r="H62" s="79">
        <f>'Раздел 5'!H95</f>
        <v>0</v>
      </c>
      <c r="I62" s="79">
        <f>'Раздел 5'!I95</f>
        <v>1</v>
      </c>
      <c r="J62" s="79">
        <f>'Раздел 5'!J95</f>
        <v>0</v>
      </c>
      <c r="K62" s="79">
        <f>'Раздел 5'!K95</f>
        <v>0</v>
      </c>
      <c r="L62" s="79">
        <f>'Раздел 5'!L95</f>
        <v>0</v>
      </c>
      <c r="M62" s="79">
        <f>'Раздел 5'!M95</f>
        <v>0</v>
      </c>
      <c r="N62" s="79">
        <f>'Раздел 5'!N95</f>
        <v>0</v>
      </c>
      <c r="O62" s="79">
        <f>'Раздел 5'!O95</f>
        <v>0</v>
      </c>
      <c r="P62" s="79">
        <f>'Раздел 5'!P95</f>
        <v>0</v>
      </c>
      <c r="Q62" s="79">
        <f>'Раздел 5'!Q95</f>
        <v>0</v>
      </c>
      <c r="R62" s="79">
        <f>'Раздел 5'!R95</f>
        <v>0</v>
      </c>
      <c r="S62" s="79">
        <f>'Раздел 5'!S95</f>
        <v>0</v>
      </c>
      <c r="T62" s="79">
        <f>'Раздел 5'!T95</f>
        <v>0</v>
      </c>
      <c r="U62" s="79">
        <f>'Раздел 5'!U95</f>
        <v>0</v>
      </c>
      <c r="V62" s="79">
        <f>'Раздел 5'!V95</f>
        <v>0</v>
      </c>
      <c r="W62" s="79">
        <f>'Раздел 5'!W95</f>
        <v>0</v>
      </c>
      <c r="X62" s="79">
        <f>'Раздел 5'!X95</f>
        <v>0</v>
      </c>
      <c r="Y62" s="79">
        <f>'Раздел 5'!Y95</f>
        <v>0</v>
      </c>
      <c r="Z62" s="79">
        <f>'Раздел 5'!Z95</f>
        <v>0</v>
      </c>
      <c r="AA62" s="79">
        <f>'Раздел 5'!AA95</f>
        <v>0</v>
      </c>
      <c r="AB62" s="79">
        <f>'Раздел 5'!AB95</f>
        <v>0</v>
      </c>
      <c r="AC62" s="79">
        <f>'Раздел 5'!AC95</f>
        <v>0</v>
      </c>
      <c r="AD62" s="79">
        <f>'Раздел 5'!AD95</f>
        <v>0</v>
      </c>
      <c r="AE62" s="79">
        <f>'Раздел 5'!AE95</f>
        <v>0</v>
      </c>
      <c r="AF62" s="79">
        <f>'Раздел 5'!AF95</f>
        <v>0</v>
      </c>
      <c r="AG62" s="79">
        <f>'Раздел 5'!AG95</f>
        <v>0</v>
      </c>
      <c r="AH62" s="79">
        <f>'Раздел 5'!AH95</f>
        <v>0</v>
      </c>
      <c r="AI62" s="79">
        <f>'Раздел 5'!AI95</f>
        <v>0</v>
      </c>
      <c r="AJ62" s="79">
        <f>'Раздел 5'!AJ95</f>
        <v>0</v>
      </c>
      <c r="AK62" s="79">
        <f>'Раздел 5'!AK95</f>
        <v>0</v>
      </c>
      <c r="AL62" s="79">
        <f>'Раздел 5'!AL95</f>
        <v>0</v>
      </c>
      <c r="AM62" s="79">
        <f>'Раздел 5'!AM95</f>
        <v>0</v>
      </c>
      <c r="AN62" s="79">
        <f>'Раздел 5'!AN95</f>
        <v>0</v>
      </c>
      <c r="AO62" s="79">
        <f>'Раздел 5'!AO95</f>
        <v>0</v>
      </c>
      <c r="AP62" s="79">
        <f>'Раздел 5'!AP95</f>
        <v>0</v>
      </c>
      <c r="AQ62" s="79">
        <f>'Раздел 5'!AQ95</f>
        <v>0</v>
      </c>
      <c r="AR62" s="79">
        <f>'Раздел 5'!AR95</f>
        <v>0</v>
      </c>
      <c r="AS62" s="79">
        <f>'Раздел 5'!AS95</f>
        <v>0</v>
      </c>
      <c r="AT62" s="79">
        <f>'Раздел 5'!AT95</f>
        <v>0</v>
      </c>
      <c r="AU62" s="79">
        <f>'Раздел 5'!AU95</f>
        <v>0</v>
      </c>
      <c r="AV62" s="79">
        <f>'Раздел 5'!AV95</f>
        <v>0</v>
      </c>
      <c r="AW62" s="79">
        <f>'Раздел 5'!AW95</f>
        <v>0</v>
      </c>
      <c r="AX62" s="79">
        <f>'Раздел 5'!AX95</f>
        <v>0</v>
      </c>
      <c r="AY62" s="79">
        <f>'Раздел 5'!AY95</f>
        <v>0</v>
      </c>
      <c r="AZ62" s="79">
        <f>'Раздел 5'!AZ95</f>
        <v>0</v>
      </c>
      <c r="BA62" s="79">
        <f>'Раздел 5'!BA95</f>
        <v>0</v>
      </c>
      <c r="BB62" s="79">
        <f>'Раздел 5'!BB95</f>
        <v>0</v>
      </c>
      <c r="BC62" s="79">
        <f>'Раздел 5'!BC95</f>
        <v>0</v>
      </c>
      <c r="BD62" s="79">
        <f>'Раздел 5'!BD95</f>
        <v>0</v>
      </c>
      <c r="BE62" s="79">
        <f>'Раздел 5'!BE95</f>
        <v>0</v>
      </c>
      <c r="BF62" s="79">
        <f>'Раздел 5'!BF95</f>
        <v>0</v>
      </c>
    </row>
    <row r="63" spans="2:58" x14ac:dyDescent="0.25">
      <c r="B63" s="56" t="s">
        <v>164</v>
      </c>
      <c r="C63" s="27" t="s">
        <v>195</v>
      </c>
      <c r="D63" s="79">
        <f>'Раздел 5'!D96</f>
        <v>0</v>
      </c>
      <c r="E63" s="79">
        <f>'Раздел 5'!E96</f>
        <v>0</v>
      </c>
      <c r="F63" s="79">
        <f>'Раздел 5'!F96</f>
        <v>0</v>
      </c>
      <c r="G63" s="79">
        <f>'Раздел 5'!G96</f>
        <v>0</v>
      </c>
      <c r="H63" s="79">
        <f>'Раздел 5'!H96</f>
        <v>0</v>
      </c>
      <c r="I63" s="79">
        <f>'Раздел 5'!I96</f>
        <v>0</v>
      </c>
      <c r="J63" s="79">
        <f>'Раздел 5'!J96</f>
        <v>0</v>
      </c>
      <c r="K63" s="79">
        <f>'Раздел 5'!K96</f>
        <v>0</v>
      </c>
      <c r="L63" s="79">
        <f>'Раздел 5'!L96</f>
        <v>0</v>
      </c>
      <c r="M63" s="79">
        <f>'Раздел 5'!M96</f>
        <v>0</v>
      </c>
      <c r="N63" s="79">
        <f>'Раздел 5'!N96</f>
        <v>0</v>
      </c>
      <c r="O63" s="79">
        <f>'Раздел 5'!O96</f>
        <v>0</v>
      </c>
      <c r="P63" s="79">
        <f>'Раздел 5'!P96</f>
        <v>0</v>
      </c>
      <c r="Q63" s="79">
        <f>'Раздел 5'!Q96</f>
        <v>0</v>
      </c>
      <c r="R63" s="79">
        <f>'Раздел 5'!R96</f>
        <v>0</v>
      </c>
      <c r="S63" s="79">
        <f>'Раздел 5'!S96</f>
        <v>0</v>
      </c>
      <c r="T63" s="79">
        <f>'Раздел 5'!T96</f>
        <v>0</v>
      </c>
      <c r="U63" s="79">
        <f>'Раздел 5'!U96</f>
        <v>0</v>
      </c>
      <c r="V63" s="79">
        <f>'Раздел 5'!V96</f>
        <v>0</v>
      </c>
      <c r="W63" s="79">
        <f>'Раздел 5'!W96</f>
        <v>0</v>
      </c>
      <c r="X63" s="79">
        <f>'Раздел 5'!X96</f>
        <v>0</v>
      </c>
      <c r="Y63" s="79">
        <f>'Раздел 5'!Y96</f>
        <v>0</v>
      </c>
      <c r="Z63" s="79">
        <f>'Раздел 5'!Z96</f>
        <v>0</v>
      </c>
      <c r="AA63" s="79">
        <f>'Раздел 5'!AA96</f>
        <v>0</v>
      </c>
      <c r="AB63" s="79">
        <f>'Раздел 5'!AB96</f>
        <v>0</v>
      </c>
      <c r="AC63" s="79">
        <f>'Раздел 5'!AC96</f>
        <v>0</v>
      </c>
      <c r="AD63" s="79">
        <f>'Раздел 5'!AD96</f>
        <v>0</v>
      </c>
      <c r="AE63" s="79">
        <f>'Раздел 5'!AE96</f>
        <v>0</v>
      </c>
      <c r="AF63" s="79">
        <f>'Раздел 5'!AF96</f>
        <v>0</v>
      </c>
      <c r="AG63" s="79">
        <f>'Раздел 5'!AG96</f>
        <v>0</v>
      </c>
      <c r="AH63" s="79">
        <f>'Раздел 5'!AH96</f>
        <v>0</v>
      </c>
      <c r="AI63" s="79">
        <f>'Раздел 5'!AI96</f>
        <v>0</v>
      </c>
      <c r="AJ63" s="79">
        <f>'Раздел 5'!AJ96</f>
        <v>0</v>
      </c>
      <c r="AK63" s="79">
        <f>'Раздел 5'!AK96</f>
        <v>0</v>
      </c>
      <c r="AL63" s="79">
        <f>'Раздел 5'!AL96</f>
        <v>0</v>
      </c>
      <c r="AM63" s="79">
        <f>'Раздел 5'!AM96</f>
        <v>0</v>
      </c>
      <c r="AN63" s="79">
        <f>'Раздел 5'!AN96</f>
        <v>0</v>
      </c>
      <c r="AO63" s="79">
        <f>'Раздел 5'!AO96</f>
        <v>0</v>
      </c>
      <c r="AP63" s="79">
        <f>'Раздел 5'!AP96</f>
        <v>0</v>
      </c>
      <c r="AQ63" s="79">
        <f>'Раздел 5'!AQ96</f>
        <v>0</v>
      </c>
      <c r="AR63" s="79">
        <f>'Раздел 5'!AR96</f>
        <v>0</v>
      </c>
      <c r="AS63" s="79">
        <f>'Раздел 5'!AS96</f>
        <v>0</v>
      </c>
      <c r="AT63" s="79">
        <f>'Раздел 5'!AT96</f>
        <v>0</v>
      </c>
      <c r="AU63" s="79">
        <f>'Раздел 5'!AU96</f>
        <v>0</v>
      </c>
      <c r="AV63" s="79">
        <f>'Раздел 5'!AV96</f>
        <v>0</v>
      </c>
      <c r="AW63" s="79">
        <f>'Раздел 5'!AW96</f>
        <v>0</v>
      </c>
      <c r="AX63" s="79">
        <f>'Раздел 5'!AX96</f>
        <v>0</v>
      </c>
      <c r="AY63" s="79">
        <f>'Раздел 5'!AY96</f>
        <v>0</v>
      </c>
      <c r="AZ63" s="79">
        <f>'Раздел 5'!AZ96</f>
        <v>0</v>
      </c>
      <c r="BA63" s="79">
        <f>'Раздел 5'!BA96</f>
        <v>0</v>
      </c>
      <c r="BB63" s="79">
        <f>'Раздел 5'!BB96</f>
        <v>0</v>
      </c>
      <c r="BC63" s="79">
        <f>'Раздел 5'!BC96</f>
        <v>0</v>
      </c>
      <c r="BD63" s="79">
        <f>'Раздел 5'!BD96</f>
        <v>0</v>
      </c>
      <c r="BE63" s="79">
        <f>'Раздел 5'!BE96</f>
        <v>0</v>
      </c>
      <c r="BF63" s="79">
        <f>'Раздел 5'!BF96</f>
        <v>0</v>
      </c>
    </row>
    <row r="64" spans="2:58" x14ac:dyDescent="0.25">
      <c r="B64" s="56" t="s">
        <v>648</v>
      </c>
      <c r="C64" s="27" t="s">
        <v>197</v>
      </c>
      <c r="D64" s="79">
        <f>'Раздел 5'!D97</f>
        <v>0</v>
      </c>
      <c r="E64" s="79">
        <f>'Раздел 5'!E97</f>
        <v>0</v>
      </c>
      <c r="F64" s="79">
        <f>'Раздел 5'!F97</f>
        <v>0</v>
      </c>
      <c r="G64" s="79">
        <f>'Раздел 5'!G97</f>
        <v>0</v>
      </c>
      <c r="H64" s="79">
        <f>'Раздел 5'!H97</f>
        <v>0</v>
      </c>
      <c r="I64" s="79">
        <f>'Раздел 5'!I97</f>
        <v>0</v>
      </c>
      <c r="J64" s="79">
        <f>'Раздел 5'!J97</f>
        <v>0</v>
      </c>
      <c r="K64" s="79">
        <f>'Раздел 5'!K97</f>
        <v>0</v>
      </c>
      <c r="L64" s="79">
        <f>'Раздел 5'!L97</f>
        <v>0</v>
      </c>
      <c r="M64" s="79">
        <f>'Раздел 5'!M97</f>
        <v>0</v>
      </c>
      <c r="N64" s="79">
        <f>'Раздел 5'!N97</f>
        <v>0</v>
      </c>
      <c r="O64" s="79">
        <f>'Раздел 5'!O97</f>
        <v>0</v>
      </c>
      <c r="P64" s="79">
        <f>'Раздел 5'!P97</f>
        <v>0</v>
      </c>
      <c r="Q64" s="79">
        <f>'Раздел 5'!Q97</f>
        <v>0</v>
      </c>
      <c r="R64" s="79">
        <f>'Раздел 5'!R97</f>
        <v>0</v>
      </c>
      <c r="S64" s="79">
        <f>'Раздел 5'!S97</f>
        <v>0</v>
      </c>
      <c r="T64" s="79">
        <f>'Раздел 5'!T97</f>
        <v>0</v>
      </c>
      <c r="U64" s="79">
        <f>'Раздел 5'!U97</f>
        <v>0</v>
      </c>
      <c r="V64" s="79">
        <f>'Раздел 5'!V97</f>
        <v>0</v>
      </c>
      <c r="W64" s="79">
        <f>'Раздел 5'!W97</f>
        <v>0</v>
      </c>
      <c r="X64" s="79">
        <f>'Раздел 5'!X97</f>
        <v>0</v>
      </c>
      <c r="Y64" s="79">
        <f>'Раздел 5'!Y97</f>
        <v>0</v>
      </c>
      <c r="Z64" s="79">
        <f>'Раздел 5'!Z97</f>
        <v>0</v>
      </c>
      <c r="AA64" s="79">
        <f>'Раздел 5'!AA97</f>
        <v>0</v>
      </c>
      <c r="AB64" s="79">
        <f>'Раздел 5'!AB97</f>
        <v>0</v>
      </c>
      <c r="AC64" s="79">
        <f>'Раздел 5'!AC97</f>
        <v>0</v>
      </c>
      <c r="AD64" s="79">
        <f>'Раздел 5'!AD97</f>
        <v>0</v>
      </c>
      <c r="AE64" s="79">
        <f>'Раздел 5'!AE97</f>
        <v>0</v>
      </c>
      <c r="AF64" s="79">
        <f>'Раздел 5'!AF97</f>
        <v>0</v>
      </c>
      <c r="AG64" s="79">
        <f>'Раздел 5'!AG97</f>
        <v>0</v>
      </c>
      <c r="AH64" s="79">
        <f>'Раздел 5'!AH97</f>
        <v>0</v>
      </c>
      <c r="AI64" s="79">
        <f>'Раздел 5'!AI97</f>
        <v>0</v>
      </c>
      <c r="AJ64" s="79">
        <f>'Раздел 5'!AJ97</f>
        <v>0</v>
      </c>
      <c r="AK64" s="79">
        <f>'Раздел 5'!AK97</f>
        <v>0</v>
      </c>
      <c r="AL64" s="79">
        <f>'Раздел 5'!AL97</f>
        <v>0</v>
      </c>
      <c r="AM64" s="79">
        <f>'Раздел 5'!AM97</f>
        <v>0</v>
      </c>
      <c r="AN64" s="79">
        <f>'Раздел 5'!AN97</f>
        <v>0</v>
      </c>
      <c r="AO64" s="79">
        <f>'Раздел 5'!AO97</f>
        <v>0</v>
      </c>
      <c r="AP64" s="79">
        <f>'Раздел 5'!AP97</f>
        <v>0</v>
      </c>
      <c r="AQ64" s="79">
        <f>'Раздел 5'!AQ97</f>
        <v>0</v>
      </c>
      <c r="AR64" s="79">
        <f>'Раздел 5'!AR97</f>
        <v>0</v>
      </c>
      <c r="AS64" s="79">
        <f>'Раздел 5'!AS97</f>
        <v>0</v>
      </c>
      <c r="AT64" s="79">
        <f>'Раздел 5'!AT97</f>
        <v>0</v>
      </c>
      <c r="AU64" s="79">
        <f>'Раздел 5'!AU97</f>
        <v>0</v>
      </c>
      <c r="AV64" s="79">
        <f>'Раздел 5'!AV97</f>
        <v>0</v>
      </c>
      <c r="AW64" s="79">
        <f>'Раздел 5'!AW97</f>
        <v>0</v>
      </c>
      <c r="AX64" s="79">
        <f>'Раздел 5'!AX97</f>
        <v>0</v>
      </c>
      <c r="AY64" s="79">
        <f>'Раздел 5'!AY97</f>
        <v>0</v>
      </c>
      <c r="AZ64" s="79">
        <f>'Раздел 5'!AZ97</f>
        <v>0</v>
      </c>
      <c r="BA64" s="79">
        <f>'Раздел 5'!BA97</f>
        <v>0</v>
      </c>
      <c r="BB64" s="79">
        <f>'Раздел 5'!BB97</f>
        <v>0</v>
      </c>
      <c r="BC64" s="79">
        <f>'Раздел 5'!BC97</f>
        <v>0</v>
      </c>
      <c r="BD64" s="79">
        <f>'Раздел 5'!BD97</f>
        <v>0</v>
      </c>
      <c r="BE64" s="79">
        <f>'Раздел 5'!BE97</f>
        <v>0</v>
      </c>
      <c r="BF64" s="79">
        <f>'Раздел 5'!BF97</f>
        <v>0</v>
      </c>
    </row>
    <row r="65" spans="2:58" x14ac:dyDescent="0.25">
      <c r="B65" s="56" t="s">
        <v>166</v>
      </c>
      <c r="C65" s="27" t="s">
        <v>198</v>
      </c>
      <c r="D65" s="79">
        <f>'Раздел 5'!D98</f>
        <v>0</v>
      </c>
      <c r="E65" s="79">
        <f>'Раздел 5'!E98</f>
        <v>0</v>
      </c>
      <c r="F65" s="79">
        <f>'Раздел 5'!F98</f>
        <v>0</v>
      </c>
      <c r="G65" s="79">
        <f>'Раздел 5'!G98</f>
        <v>0</v>
      </c>
      <c r="H65" s="79">
        <f>'Раздел 5'!H98</f>
        <v>0</v>
      </c>
      <c r="I65" s="79">
        <f>'Раздел 5'!I98</f>
        <v>0</v>
      </c>
      <c r="J65" s="79">
        <f>'Раздел 5'!J98</f>
        <v>0</v>
      </c>
      <c r="K65" s="79">
        <f>'Раздел 5'!K98</f>
        <v>0</v>
      </c>
      <c r="L65" s="79">
        <f>'Раздел 5'!L98</f>
        <v>0</v>
      </c>
      <c r="M65" s="79">
        <f>'Раздел 5'!M98</f>
        <v>0</v>
      </c>
      <c r="N65" s="79">
        <f>'Раздел 5'!N98</f>
        <v>0</v>
      </c>
      <c r="O65" s="79">
        <f>'Раздел 5'!O98</f>
        <v>0</v>
      </c>
      <c r="P65" s="79">
        <f>'Раздел 5'!P98</f>
        <v>0</v>
      </c>
      <c r="Q65" s="79">
        <f>'Раздел 5'!Q98</f>
        <v>0</v>
      </c>
      <c r="R65" s="79">
        <f>'Раздел 5'!R98</f>
        <v>0</v>
      </c>
      <c r="S65" s="79">
        <f>'Раздел 5'!S98</f>
        <v>0</v>
      </c>
      <c r="T65" s="79">
        <f>'Раздел 5'!T98</f>
        <v>0</v>
      </c>
      <c r="U65" s="79">
        <f>'Раздел 5'!U98</f>
        <v>0</v>
      </c>
      <c r="V65" s="79">
        <f>'Раздел 5'!V98</f>
        <v>0</v>
      </c>
      <c r="W65" s="79">
        <f>'Раздел 5'!W98</f>
        <v>0</v>
      </c>
      <c r="X65" s="79">
        <f>'Раздел 5'!X98</f>
        <v>0</v>
      </c>
      <c r="Y65" s="79">
        <f>'Раздел 5'!Y98</f>
        <v>0</v>
      </c>
      <c r="Z65" s="79">
        <f>'Раздел 5'!Z98</f>
        <v>0</v>
      </c>
      <c r="AA65" s="79">
        <f>'Раздел 5'!AA98</f>
        <v>0</v>
      </c>
      <c r="AB65" s="79">
        <f>'Раздел 5'!AB98</f>
        <v>0</v>
      </c>
      <c r="AC65" s="79">
        <f>'Раздел 5'!AC98</f>
        <v>0</v>
      </c>
      <c r="AD65" s="79">
        <f>'Раздел 5'!AD98</f>
        <v>0</v>
      </c>
      <c r="AE65" s="79">
        <f>'Раздел 5'!AE98</f>
        <v>0</v>
      </c>
      <c r="AF65" s="79">
        <f>'Раздел 5'!AF98</f>
        <v>0</v>
      </c>
      <c r="AG65" s="79">
        <f>'Раздел 5'!AG98</f>
        <v>0</v>
      </c>
      <c r="AH65" s="79">
        <f>'Раздел 5'!AH98</f>
        <v>0</v>
      </c>
      <c r="AI65" s="79">
        <f>'Раздел 5'!AI98</f>
        <v>0</v>
      </c>
      <c r="AJ65" s="79">
        <f>'Раздел 5'!AJ98</f>
        <v>0</v>
      </c>
      <c r="AK65" s="79">
        <f>'Раздел 5'!AK98</f>
        <v>0</v>
      </c>
      <c r="AL65" s="79">
        <f>'Раздел 5'!AL98</f>
        <v>0</v>
      </c>
      <c r="AM65" s="79">
        <f>'Раздел 5'!AM98</f>
        <v>0</v>
      </c>
      <c r="AN65" s="79">
        <f>'Раздел 5'!AN98</f>
        <v>0</v>
      </c>
      <c r="AO65" s="79">
        <f>'Раздел 5'!AO98</f>
        <v>0</v>
      </c>
      <c r="AP65" s="79">
        <f>'Раздел 5'!AP98</f>
        <v>0</v>
      </c>
      <c r="AQ65" s="79">
        <f>'Раздел 5'!AQ98</f>
        <v>0</v>
      </c>
      <c r="AR65" s="79">
        <f>'Раздел 5'!AR98</f>
        <v>0</v>
      </c>
      <c r="AS65" s="79">
        <f>'Раздел 5'!AS98</f>
        <v>0</v>
      </c>
      <c r="AT65" s="79">
        <f>'Раздел 5'!AT98</f>
        <v>0</v>
      </c>
      <c r="AU65" s="79">
        <f>'Раздел 5'!AU98</f>
        <v>0</v>
      </c>
      <c r="AV65" s="79">
        <f>'Раздел 5'!AV98</f>
        <v>0</v>
      </c>
      <c r="AW65" s="79">
        <f>'Раздел 5'!AW98</f>
        <v>0</v>
      </c>
      <c r="AX65" s="79">
        <f>'Раздел 5'!AX98</f>
        <v>0</v>
      </c>
      <c r="AY65" s="79">
        <f>'Раздел 5'!AY98</f>
        <v>0</v>
      </c>
      <c r="AZ65" s="79">
        <f>'Раздел 5'!AZ98</f>
        <v>0</v>
      </c>
      <c r="BA65" s="79">
        <f>'Раздел 5'!BA98</f>
        <v>0</v>
      </c>
      <c r="BB65" s="79">
        <f>'Раздел 5'!BB98</f>
        <v>0</v>
      </c>
      <c r="BC65" s="79">
        <f>'Раздел 5'!BC98</f>
        <v>0</v>
      </c>
      <c r="BD65" s="79">
        <f>'Раздел 5'!BD98</f>
        <v>0</v>
      </c>
      <c r="BE65" s="79">
        <f>'Раздел 5'!BE98</f>
        <v>0</v>
      </c>
      <c r="BF65" s="79">
        <f>'Раздел 5'!BF98</f>
        <v>0</v>
      </c>
    </row>
    <row r="66" spans="2:58" x14ac:dyDescent="0.25">
      <c r="B66" s="56" t="s">
        <v>746</v>
      </c>
      <c r="C66" s="27" t="s">
        <v>200</v>
      </c>
      <c r="D66" s="79">
        <f>'Раздел 5'!D99</f>
        <v>0</v>
      </c>
      <c r="E66" s="79">
        <f>'Раздел 5'!E99</f>
        <v>0</v>
      </c>
      <c r="F66" s="79">
        <f>'Раздел 5'!F99</f>
        <v>0</v>
      </c>
      <c r="G66" s="79">
        <f>'Раздел 5'!G99</f>
        <v>0</v>
      </c>
      <c r="H66" s="79">
        <f>'Раздел 5'!H99</f>
        <v>0</v>
      </c>
      <c r="I66" s="79">
        <f>'Раздел 5'!I99</f>
        <v>0</v>
      </c>
      <c r="J66" s="79">
        <f>'Раздел 5'!J99</f>
        <v>0</v>
      </c>
      <c r="K66" s="79">
        <f>'Раздел 5'!K99</f>
        <v>0</v>
      </c>
      <c r="L66" s="79">
        <f>'Раздел 5'!L99</f>
        <v>0</v>
      </c>
      <c r="M66" s="79">
        <f>'Раздел 5'!M99</f>
        <v>0</v>
      </c>
      <c r="N66" s="79">
        <f>'Раздел 5'!N99</f>
        <v>0</v>
      </c>
      <c r="O66" s="79">
        <f>'Раздел 5'!O99</f>
        <v>0</v>
      </c>
      <c r="P66" s="79">
        <f>'Раздел 5'!P99</f>
        <v>0</v>
      </c>
      <c r="Q66" s="79">
        <f>'Раздел 5'!Q99</f>
        <v>0</v>
      </c>
      <c r="R66" s="79">
        <f>'Раздел 5'!R99</f>
        <v>0</v>
      </c>
      <c r="S66" s="79">
        <f>'Раздел 5'!S99</f>
        <v>0</v>
      </c>
      <c r="T66" s="79">
        <f>'Раздел 5'!T99</f>
        <v>0</v>
      </c>
      <c r="U66" s="79">
        <f>'Раздел 5'!U99</f>
        <v>0</v>
      </c>
      <c r="V66" s="79">
        <f>'Раздел 5'!V99</f>
        <v>0</v>
      </c>
      <c r="W66" s="79">
        <f>'Раздел 5'!W99</f>
        <v>0</v>
      </c>
      <c r="X66" s="79">
        <f>'Раздел 5'!X99</f>
        <v>0</v>
      </c>
      <c r="Y66" s="79">
        <f>'Раздел 5'!Y99</f>
        <v>0</v>
      </c>
      <c r="Z66" s="79">
        <f>'Раздел 5'!Z99</f>
        <v>0</v>
      </c>
      <c r="AA66" s="79">
        <f>'Раздел 5'!AA99</f>
        <v>0</v>
      </c>
      <c r="AB66" s="79">
        <f>'Раздел 5'!AB99</f>
        <v>0</v>
      </c>
      <c r="AC66" s="79">
        <f>'Раздел 5'!AC99</f>
        <v>0</v>
      </c>
      <c r="AD66" s="79">
        <f>'Раздел 5'!AD99</f>
        <v>0</v>
      </c>
      <c r="AE66" s="79">
        <f>'Раздел 5'!AE99</f>
        <v>0</v>
      </c>
      <c r="AF66" s="79">
        <f>'Раздел 5'!AF99</f>
        <v>0</v>
      </c>
      <c r="AG66" s="79">
        <f>'Раздел 5'!AG99</f>
        <v>0</v>
      </c>
      <c r="AH66" s="79">
        <f>'Раздел 5'!AH99</f>
        <v>0</v>
      </c>
      <c r="AI66" s="79">
        <f>'Раздел 5'!AI99</f>
        <v>0</v>
      </c>
      <c r="AJ66" s="79">
        <f>'Раздел 5'!AJ99</f>
        <v>0</v>
      </c>
      <c r="AK66" s="79">
        <f>'Раздел 5'!AK99</f>
        <v>0</v>
      </c>
      <c r="AL66" s="79">
        <f>'Раздел 5'!AL99</f>
        <v>0</v>
      </c>
      <c r="AM66" s="79">
        <f>'Раздел 5'!AM99</f>
        <v>0</v>
      </c>
      <c r="AN66" s="79">
        <f>'Раздел 5'!AN99</f>
        <v>0</v>
      </c>
      <c r="AO66" s="79">
        <f>'Раздел 5'!AO99</f>
        <v>1</v>
      </c>
      <c r="AP66" s="79">
        <f>'Раздел 5'!AP99</f>
        <v>1</v>
      </c>
      <c r="AQ66" s="79">
        <f>'Раздел 5'!AQ99</f>
        <v>0</v>
      </c>
      <c r="AR66" s="79">
        <f>'Раздел 5'!AR99</f>
        <v>0</v>
      </c>
      <c r="AS66" s="79">
        <f>'Раздел 5'!AS99</f>
        <v>0</v>
      </c>
      <c r="AT66" s="79">
        <f>'Раздел 5'!AT99</f>
        <v>0</v>
      </c>
      <c r="AU66" s="79">
        <f>'Раздел 5'!AU99</f>
        <v>0</v>
      </c>
      <c r="AV66" s="79">
        <f>'Раздел 5'!AV99</f>
        <v>0</v>
      </c>
      <c r="AW66" s="79">
        <f>'Раздел 5'!AW99</f>
        <v>0</v>
      </c>
      <c r="AX66" s="79">
        <f>'Раздел 5'!AX99</f>
        <v>0</v>
      </c>
      <c r="AY66" s="79">
        <f>'Раздел 5'!AY99</f>
        <v>0</v>
      </c>
      <c r="AZ66" s="79">
        <f>'Раздел 5'!AZ99</f>
        <v>0</v>
      </c>
      <c r="BA66" s="79">
        <f>'Раздел 5'!BA99</f>
        <v>0</v>
      </c>
      <c r="BB66" s="79">
        <f>'Раздел 5'!BB99</f>
        <v>0</v>
      </c>
      <c r="BC66" s="79">
        <f>'Раздел 5'!BC99</f>
        <v>0</v>
      </c>
      <c r="BD66" s="79">
        <f>'Раздел 5'!BD99</f>
        <v>0</v>
      </c>
      <c r="BE66" s="79">
        <f>'Раздел 5'!BE99</f>
        <v>0</v>
      </c>
      <c r="BF66" s="79">
        <f>'Раздел 5'!BF99</f>
        <v>0</v>
      </c>
    </row>
    <row r="67" spans="2:58" x14ac:dyDescent="0.25">
      <c r="B67" s="56" t="s">
        <v>169</v>
      </c>
      <c r="C67" s="27" t="s">
        <v>202</v>
      </c>
      <c r="D67" s="79">
        <f>'Раздел 5'!D100</f>
        <v>0</v>
      </c>
      <c r="E67" s="79">
        <f>'Раздел 5'!E100</f>
        <v>0</v>
      </c>
      <c r="F67" s="79">
        <f>'Раздел 5'!F100</f>
        <v>0</v>
      </c>
      <c r="G67" s="79">
        <f>'Раздел 5'!G100</f>
        <v>0</v>
      </c>
      <c r="H67" s="79">
        <f>'Раздел 5'!H100</f>
        <v>0</v>
      </c>
      <c r="I67" s="79">
        <f>'Раздел 5'!I100</f>
        <v>0</v>
      </c>
      <c r="J67" s="79">
        <f>'Раздел 5'!J100</f>
        <v>0</v>
      </c>
      <c r="K67" s="79">
        <f>'Раздел 5'!K100</f>
        <v>0</v>
      </c>
      <c r="L67" s="79">
        <f>'Раздел 5'!L100</f>
        <v>0</v>
      </c>
      <c r="M67" s="79">
        <f>'Раздел 5'!M100</f>
        <v>0</v>
      </c>
      <c r="N67" s="79">
        <f>'Раздел 5'!N100</f>
        <v>0</v>
      </c>
      <c r="O67" s="79">
        <f>'Раздел 5'!O100</f>
        <v>0</v>
      </c>
      <c r="P67" s="79">
        <f>'Раздел 5'!P100</f>
        <v>0</v>
      </c>
      <c r="Q67" s="79">
        <f>'Раздел 5'!Q100</f>
        <v>0</v>
      </c>
      <c r="R67" s="79">
        <f>'Раздел 5'!R100</f>
        <v>0</v>
      </c>
      <c r="S67" s="79">
        <f>'Раздел 5'!S100</f>
        <v>0</v>
      </c>
      <c r="T67" s="79">
        <f>'Раздел 5'!T100</f>
        <v>0</v>
      </c>
      <c r="U67" s="79">
        <f>'Раздел 5'!U100</f>
        <v>0</v>
      </c>
      <c r="V67" s="79">
        <f>'Раздел 5'!V100</f>
        <v>0</v>
      </c>
      <c r="W67" s="79">
        <f>'Раздел 5'!W100</f>
        <v>0</v>
      </c>
      <c r="X67" s="79">
        <f>'Раздел 5'!X100</f>
        <v>0</v>
      </c>
      <c r="Y67" s="79">
        <f>'Раздел 5'!Y100</f>
        <v>0</v>
      </c>
      <c r="Z67" s="79">
        <f>'Раздел 5'!Z100</f>
        <v>0</v>
      </c>
      <c r="AA67" s="79">
        <f>'Раздел 5'!AA100</f>
        <v>0</v>
      </c>
      <c r="AB67" s="79">
        <f>'Раздел 5'!AB100</f>
        <v>0</v>
      </c>
      <c r="AC67" s="79">
        <f>'Раздел 5'!AC100</f>
        <v>0</v>
      </c>
      <c r="AD67" s="79">
        <f>'Раздел 5'!AD100</f>
        <v>0</v>
      </c>
      <c r="AE67" s="79">
        <f>'Раздел 5'!AE100</f>
        <v>0</v>
      </c>
      <c r="AF67" s="79">
        <f>'Раздел 5'!AF100</f>
        <v>0</v>
      </c>
      <c r="AG67" s="79">
        <f>'Раздел 5'!AG100</f>
        <v>0</v>
      </c>
      <c r="AH67" s="79">
        <f>'Раздел 5'!AH100</f>
        <v>0</v>
      </c>
      <c r="AI67" s="79">
        <f>'Раздел 5'!AI100</f>
        <v>0</v>
      </c>
      <c r="AJ67" s="79">
        <f>'Раздел 5'!AJ100</f>
        <v>0</v>
      </c>
      <c r="AK67" s="79">
        <f>'Раздел 5'!AK100</f>
        <v>0</v>
      </c>
      <c r="AL67" s="79">
        <f>'Раздел 5'!AL100</f>
        <v>0</v>
      </c>
      <c r="AM67" s="79">
        <f>'Раздел 5'!AM100</f>
        <v>0</v>
      </c>
      <c r="AN67" s="79">
        <f>'Раздел 5'!AN100</f>
        <v>0</v>
      </c>
      <c r="AO67" s="79">
        <f>'Раздел 5'!AO100</f>
        <v>0</v>
      </c>
      <c r="AP67" s="79">
        <f>'Раздел 5'!AP100</f>
        <v>0</v>
      </c>
      <c r="AQ67" s="79">
        <f>'Раздел 5'!AQ100</f>
        <v>0</v>
      </c>
      <c r="AR67" s="79">
        <f>'Раздел 5'!AR100</f>
        <v>0</v>
      </c>
      <c r="AS67" s="79">
        <f>'Раздел 5'!AS100</f>
        <v>0</v>
      </c>
      <c r="AT67" s="79">
        <f>'Раздел 5'!AT100</f>
        <v>0</v>
      </c>
      <c r="AU67" s="79">
        <f>'Раздел 5'!AU100</f>
        <v>0</v>
      </c>
      <c r="AV67" s="79">
        <f>'Раздел 5'!AV100</f>
        <v>0</v>
      </c>
      <c r="AW67" s="79">
        <f>'Раздел 5'!AW100</f>
        <v>0</v>
      </c>
      <c r="AX67" s="79">
        <f>'Раздел 5'!AX100</f>
        <v>0</v>
      </c>
      <c r="AY67" s="79">
        <f>'Раздел 5'!AY100</f>
        <v>0</v>
      </c>
      <c r="AZ67" s="79">
        <f>'Раздел 5'!AZ100</f>
        <v>0</v>
      </c>
      <c r="BA67" s="79">
        <f>'Раздел 5'!BA100</f>
        <v>0</v>
      </c>
      <c r="BB67" s="79">
        <f>'Раздел 5'!BB100</f>
        <v>0</v>
      </c>
      <c r="BC67" s="79">
        <f>'Раздел 5'!BC100</f>
        <v>0</v>
      </c>
      <c r="BD67" s="79">
        <f>'Раздел 5'!BD100</f>
        <v>0</v>
      </c>
      <c r="BE67" s="79">
        <f>'Раздел 5'!BE100</f>
        <v>0</v>
      </c>
      <c r="BF67" s="79">
        <f>'Раздел 5'!BF100</f>
        <v>0</v>
      </c>
    </row>
    <row r="68" spans="2:58" x14ac:dyDescent="0.25">
      <c r="B68" s="56" t="s">
        <v>171</v>
      </c>
      <c r="C68" s="27" t="s">
        <v>204</v>
      </c>
      <c r="D68" s="79">
        <f>'Раздел 5'!D101</f>
        <v>0</v>
      </c>
      <c r="E68" s="79">
        <f>'Раздел 5'!E101</f>
        <v>0</v>
      </c>
      <c r="F68" s="79">
        <f>'Раздел 5'!F101</f>
        <v>0</v>
      </c>
      <c r="G68" s="79">
        <f>'Раздел 5'!G101</f>
        <v>0</v>
      </c>
      <c r="H68" s="79">
        <f>'Раздел 5'!H101</f>
        <v>0</v>
      </c>
      <c r="I68" s="79">
        <f>'Раздел 5'!I101</f>
        <v>0</v>
      </c>
      <c r="J68" s="79">
        <f>'Раздел 5'!J101</f>
        <v>0</v>
      </c>
      <c r="K68" s="79">
        <f>'Раздел 5'!K101</f>
        <v>0</v>
      </c>
      <c r="L68" s="79">
        <f>'Раздел 5'!L101</f>
        <v>0</v>
      </c>
      <c r="M68" s="79">
        <f>'Раздел 5'!M101</f>
        <v>0</v>
      </c>
      <c r="N68" s="79">
        <f>'Раздел 5'!N101</f>
        <v>0</v>
      </c>
      <c r="O68" s="79">
        <f>'Раздел 5'!O101</f>
        <v>0</v>
      </c>
      <c r="P68" s="79">
        <f>'Раздел 5'!P101</f>
        <v>0</v>
      </c>
      <c r="Q68" s="79">
        <f>'Раздел 5'!Q101</f>
        <v>0</v>
      </c>
      <c r="R68" s="79">
        <f>'Раздел 5'!R101</f>
        <v>0</v>
      </c>
      <c r="S68" s="79">
        <f>'Раздел 5'!S101</f>
        <v>0</v>
      </c>
      <c r="T68" s="79">
        <f>'Раздел 5'!T101</f>
        <v>0</v>
      </c>
      <c r="U68" s="79">
        <f>'Раздел 5'!U101</f>
        <v>0</v>
      </c>
      <c r="V68" s="79">
        <f>'Раздел 5'!V101</f>
        <v>0</v>
      </c>
      <c r="W68" s="79">
        <f>'Раздел 5'!W101</f>
        <v>0</v>
      </c>
      <c r="X68" s="79">
        <f>'Раздел 5'!X101</f>
        <v>0</v>
      </c>
      <c r="Y68" s="79">
        <f>'Раздел 5'!Y101</f>
        <v>0</v>
      </c>
      <c r="Z68" s="79">
        <f>'Раздел 5'!Z101</f>
        <v>0</v>
      </c>
      <c r="AA68" s="79">
        <f>'Раздел 5'!AA101</f>
        <v>0</v>
      </c>
      <c r="AB68" s="79">
        <f>'Раздел 5'!AB101</f>
        <v>0</v>
      </c>
      <c r="AC68" s="79">
        <f>'Раздел 5'!AC101</f>
        <v>0</v>
      </c>
      <c r="AD68" s="79">
        <f>'Раздел 5'!AD101</f>
        <v>0</v>
      </c>
      <c r="AE68" s="79">
        <f>'Раздел 5'!AE101</f>
        <v>0</v>
      </c>
      <c r="AF68" s="79">
        <f>'Раздел 5'!AF101</f>
        <v>0</v>
      </c>
      <c r="AG68" s="79">
        <f>'Раздел 5'!AG101</f>
        <v>0</v>
      </c>
      <c r="AH68" s="79">
        <f>'Раздел 5'!AH101</f>
        <v>0</v>
      </c>
      <c r="AI68" s="79">
        <f>'Раздел 5'!AI101</f>
        <v>0</v>
      </c>
      <c r="AJ68" s="79">
        <f>'Раздел 5'!AJ101</f>
        <v>0</v>
      </c>
      <c r="AK68" s="79">
        <f>'Раздел 5'!AK101</f>
        <v>0</v>
      </c>
      <c r="AL68" s="79">
        <f>'Раздел 5'!AL101</f>
        <v>0</v>
      </c>
      <c r="AM68" s="79">
        <f>'Раздел 5'!AM101</f>
        <v>0</v>
      </c>
      <c r="AN68" s="79">
        <f>'Раздел 5'!AN101</f>
        <v>0</v>
      </c>
      <c r="AO68" s="79">
        <f>'Раздел 5'!AO101</f>
        <v>0</v>
      </c>
      <c r="AP68" s="79">
        <f>'Раздел 5'!AP101</f>
        <v>0</v>
      </c>
      <c r="AQ68" s="79">
        <f>'Раздел 5'!AQ101</f>
        <v>0</v>
      </c>
      <c r="AR68" s="79">
        <f>'Раздел 5'!AR101</f>
        <v>0</v>
      </c>
      <c r="AS68" s="79">
        <f>'Раздел 5'!AS101</f>
        <v>0</v>
      </c>
      <c r="AT68" s="79">
        <f>'Раздел 5'!AT101</f>
        <v>0</v>
      </c>
      <c r="AU68" s="79">
        <f>'Раздел 5'!AU101</f>
        <v>0</v>
      </c>
      <c r="AV68" s="79">
        <f>'Раздел 5'!AV101</f>
        <v>0</v>
      </c>
      <c r="AW68" s="79">
        <f>'Раздел 5'!AW101</f>
        <v>0</v>
      </c>
      <c r="AX68" s="79">
        <f>'Раздел 5'!AX101</f>
        <v>0</v>
      </c>
      <c r="AY68" s="79">
        <f>'Раздел 5'!AY101</f>
        <v>0</v>
      </c>
      <c r="AZ68" s="79">
        <f>'Раздел 5'!AZ101</f>
        <v>0</v>
      </c>
      <c r="BA68" s="79">
        <f>'Раздел 5'!BA101</f>
        <v>0</v>
      </c>
      <c r="BB68" s="79">
        <f>'Раздел 5'!BB101</f>
        <v>0</v>
      </c>
      <c r="BC68" s="79">
        <f>'Раздел 5'!BC101</f>
        <v>0</v>
      </c>
      <c r="BD68" s="79">
        <f>'Раздел 5'!BD101</f>
        <v>0</v>
      </c>
      <c r="BE68" s="79">
        <f>'Раздел 5'!BE101</f>
        <v>0</v>
      </c>
      <c r="BF68" s="79">
        <f>'Раздел 5'!BF101</f>
        <v>0</v>
      </c>
    </row>
    <row r="69" spans="2:58" x14ac:dyDescent="0.25">
      <c r="B69" s="56" t="s">
        <v>173</v>
      </c>
      <c r="C69" s="27" t="s">
        <v>205</v>
      </c>
      <c r="D69" s="79">
        <f>'Раздел 5'!D102</f>
        <v>0</v>
      </c>
      <c r="E69" s="79">
        <f>'Раздел 5'!E102</f>
        <v>0</v>
      </c>
      <c r="F69" s="79">
        <f>'Раздел 5'!F102</f>
        <v>0</v>
      </c>
      <c r="G69" s="79">
        <f>'Раздел 5'!G102</f>
        <v>0</v>
      </c>
      <c r="H69" s="79">
        <f>'Раздел 5'!H102</f>
        <v>0</v>
      </c>
      <c r="I69" s="79">
        <f>'Раздел 5'!I102</f>
        <v>0</v>
      </c>
      <c r="J69" s="79">
        <f>'Раздел 5'!J102</f>
        <v>0</v>
      </c>
      <c r="K69" s="79">
        <f>'Раздел 5'!K102</f>
        <v>0</v>
      </c>
      <c r="L69" s="79">
        <f>'Раздел 5'!L102</f>
        <v>0</v>
      </c>
      <c r="M69" s="79">
        <f>'Раздел 5'!M102</f>
        <v>0</v>
      </c>
      <c r="N69" s="79">
        <f>'Раздел 5'!N102</f>
        <v>0</v>
      </c>
      <c r="O69" s="79">
        <f>'Раздел 5'!O102</f>
        <v>0</v>
      </c>
      <c r="P69" s="79">
        <f>'Раздел 5'!P102</f>
        <v>0</v>
      </c>
      <c r="Q69" s="79">
        <f>'Раздел 5'!Q102</f>
        <v>0</v>
      </c>
      <c r="R69" s="79">
        <f>'Раздел 5'!R102</f>
        <v>0</v>
      </c>
      <c r="S69" s="79">
        <f>'Раздел 5'!S102</f>
        <v>0</v>
      </c>
      <c r="T69" s="79">
        <f>'Раздел 5'!T102</f>
        <v>0</v>
      </c>
      <c r="U69" s="79">
        <f>'Раздел 5'!U102</f>
        <v>0</v>
      </c>
      <c r="V69" s="79">
        <f>'Раздел 5'!V102</f>
        <v>0</v>
      </c>
      <c r="W69" s="79">
        <f>'Раздел 5'!W102</f>
        <v>0</v>
      </c>
      <c r="X69" s="79">
        <f>'Раздел 5'!X102</f>
        <v>0</v>
      </c>
      <c r="Y69" s="79">
        <f>'Раздел 5'!Y102</f>
        <v>0</v>
      </c>
      <c r="Z69" s="79">
        <f>'Раздел 5'!Z102</f>
        <v>0</v>
      </c>
      <c r="AA69" s="79">
        <f>'Раздел 5'!AA102</f>
        <v>0</v>
      </c>
      <c r="AB69" s="79">
        <f>'Раздел 5'!AB102</f>
        <v>0</v>
      </c>
      <c r="AC69" s="79">
        <f>'Раздел 5'!AC102</f>
        <v>0</v>
      </c>
      <c r="AD69" s="79">
        <f>'Раздел 5'!AD102</f>
        <v>0</v>
      </c>
      <c r="AE69" s="79">
        <f>'Раздел 5'!AE102</f>
        <v>0</v>
      </c>
      <c r="AF69" s="79">
        <f>'Раздел 5'!AF102</f>
        <v>0</v>
      </c>
      <c r="AG69" s="79">
        <f>'Раздел 5'!AG102</f>
        <v>0</v>
      </c>
      <c r="AH69" s="79">
        <f>'Раздел 5'!AH102</f>
        <v>0</v>
      </c>
      <c r="AI69" s="79">
        <f>'Раздел 5'!AI102</f>
        <v>0</v>
      </c>
      <c r="AJ69" s="79">
        <f>'Раздел 5'!AJ102</f>
        <v>0</v>
      </c>
      <c r="AK69" s="79">
        <f>'Раздел 5'!AK102</f>
        <v>0</v>
      </c>
      <c r="AL69" s="79">
        <f>'Раздел 5'!AL102</f>
        <v>0</v>
      </c>
      <c r="AM69" s="79">
        <f>'Раздел 5'!AM102</f>
        <v>0</v>
      </c>
      <c r="AN69" s="79">
        <f>'Раздел 5'!AN102</f>
        <v>0</v>
      </c>
      <c r="AO69" s="79">
        <f>'Раздел 5'!AO102</f>
        <v>0</v>
      </c>
      <c r="AP69" s="79">
        <f>'Раздел 5'!AP102</f>
        <v>0</v>
      </c>
      <c r="AQ69" s="79">
        <f>'Раздел 5'!AQ102</f>
        <v>0</v>
      </c>
      <c r="AR69" s="79">
        <f>'Раздел 5'!AR102</f>
        <v>0</v>
      </c>
      <c r="AS69" s="79">
        <f>'Раздел 5'!AS102</f>
        <v>0</v>
      </c>
      <c r="AT69" s="79">
        <f>'Раздел 5'!AT102</f>
        <v>0</v>
      </c>
      <c r="AU69" s="79">
        <f>'Раздел 5'!AU102</f>
        <v>0</v>
      </c>
      <c r="AV69" s="79">
        <f>'Раздел 5'!AV102</f>
        <v>0</v>
      </c>
      <c r="AW69" s="79">
        <f>'Раздел 5'!AW102</f>
        <v>0</v>
      </c>
      <c r="AX69" s="79">
        <f>'Раздел 5'!AX102</f>
        <v>0</v>
      </c>
      <c r="AY69" s="79">
        <f>'Раздел 5'!AY102</f>
        <v>0</v>
      </c>
      <c r="AZ69" s="79">
        <f>'Раздел 5'!AZ102</f>
        <v>0</v>
      </c>
      <c r="BA69" s="79">
        <f>'Раздел 5'!BA102</f>
        <v>0</v>
      </c>
      <c r="BB69" s="79">
        <f>'Раздел 5'!BB102</f>
        <v>0</v>
      </c>
      <c r="BC69" s="79">
        <f>'Раздел 5'!BC102</f>
        <v>0</v>
      </c>
      <c r="BD69" s="79">
        <f>'Раздел 5'!BD102</f>
        <v>0</v>
      </c>
      <c r="BE69" s="79">
        <f>'Раздел 5'!BE102</f>
        <v>0</v>
      </c>
      <c r="BF69" s="79">
        <f>'Раздел 5'!BF102</f>
        <v>0</v>
      </c>
    </row>
    <row r="70" spans="2:58" x14ac:dyDescent="0.25">
      <c r="B70" s="56" t="s">
        <v>179</v>
      </c>
      <c r="C70" s="27" t="s">
        <v>209</v>
      </c>
      <c r="D70" s="79">
        <f>'Раздел 5'!D106</f>
        <v>0</v>
      </c>
      <c r="E70" s="79">
        <f>'Раздел 5'!E106</f>
        <v>0</v>
      </c>
      <c r="F70" s="79">
        <f>'Раздел 5'!F106</f>
        <v>0</v>
      </c>
      <c r="G70" s="79">
        <f>'Раздел 5'!G106</f>
        <v>0</v>
      </c>
      <c r="H70" s="79">
        <f>'Раздел 5'!H106</f>
        <v>0</v>
      </c>
      <c r="I70" s="79">
        <f>'Раздел 5'!I106</f>
        <v>0</v>
      </c>
      <c r="J70" s="79">
        <f>'Раздел 5'!J106</f>
        <v>0</v>
      </c>
      <c r="K70" s="79">
        <f>'Раздел 5'!K106</f>
        <v>0</v>
      </c>
      <c r="L70" s="79">
        <f>'Раздел 5'!L106</f>
        <v>0</v>
      </c>
      <c r="M70" s="79">
        <f>'Раздел 5'!M106</f>
        <v>0</v>
      </c>
      <c r="N70" s="79">
        <f>'Раздел 5'!N106</f>
        <v>0</v>
      </c>
      <c r="O70" s="79">
        <f>'Раздел 5'!O106</f>
        <v>0</v>
      </c>
      <c r="P70" s="79">
        <f>'Раздел 5'!P106</f>
        <v>0</v>
      </c>
      <c r="Q70" s="79">
        <f>'Раздел 5'!Q106</f>
        <v>0</v>
      </c>
      <c r="R70" s="79">
        <f>'Раздел 5'!R106</f>
        <v>0</v>
      </c>
      <c r="S70" s="79">
        <f>'Раздел 5'!S106</f>
        <v>0</v>
      </c>
      <c r="T70" s="79">
        <f>'Раздел 5'!T106</f>
        <v>0</v>
      </c>
      <c r="U70" s="79">
        <f>'Раздел 5'!U106</f>
        <v>0</v>
      </c>
      <c r="V70" s="79">
        <f>'Раздел 5'!V106</f>
        <v>0</v>
      </c>
      <c r="W70" s="79">
        <f>'Раздел 5'!W106</f>
        <v>0</v>
      </c>
      <c r="X70" s="79">
        <f>'Раздел 5'!X106</f>
        <v>0</v>
      </c>
      <c r="Y70" s="79">
        <f>'Раздел 5'!Y106</f>
        <v>0</v>
      </c>
      <c r="Z70" s="79">
        <f>'Раздел 5'!Z106</f>
        <v>0</v>
      </c>
      <c r="AA70" s="79">
        <f>'Раздел 5'!AA106</f>
        <v>0</v>
      </c>
      <c r="AB70" s="79">
        <f>'Раздел 5'!AB106</f>
        <v>0</v>
      </c>
      <c r="AC70" s="79">
        <f>'Раздел 5'!AC106</f>
        <v>0</v>
      </c>
      <c r="AD70" s="79">
        <f>'Раздел 5'!AD106</f>
        <v>0</v>
      </c>
      <c r="AE70" s="79">
        <f>'Раздел 5'!AE106</f>
        <v>0</v>
      </c>
      <c r="AF70" s="79">
        <f>'Раздел 5'!AF106</f>
        <v>0</v>
      </c>
      <c r="AG70" s="79">
        <f>'Раздел 5'!AG106</f>
        <v>0</v>
      </c>
      <c r="AH70" s="79">
        <f>'Раздел 5'!AH106</f>
        <v>0</v>
      </c>
      <c r="AI70" s="79">
        <f>'Раздел 5'!AI106</f>
        <v>0</v>
      </c>
      <c r="AJ70" s="79">
        <f>'Раздел 5'!AJ106</f>
        <v>0</v>
      </c>
      <c r="AK70" s="79">
        <f>'Раздел 5'!AK106</f>
        <v>0</v>
      </c>
      <c r="AL70" s="79">
        <f>'Раздел 5'!AL106</f>
        <v>0</v>
      </c>
      <c r="AM70" s="79">
        <f>'Раздел 5'!AM106</f>
        <v>0</v>
      </c>
      <c r="AN70" s="79">
        <f>'Раздел 5'!AN106</f>
        <v>0</v>
      </c>
      <c r="AO70" s="79">
        <f>'Раздел 5'!AO106</f>
        <v>0</v>
      </c>
      <c r="AP70" s="79">
        <f>'Раздел 5'!AP106</f>
        <v>0</v>
      </c>
      <c r="AQ70" s="79">
        <f>'Раздел 5'!AQ106</f>
        <v>0</v>
      </c>
      <c r="AR70" s="79">
        <f>'Раздел 5'!AR106</f>
        <v>0</v>
      </c>
      <c r="AS70" s="79">
        <f>'Раздел 5'!AS106</f>
        <v>0</v>
      </c>
      <c r="AT70" s="79">
        <f>'Раздел 5'!AT106</f>
        <v>0</v>
      </c>
      <c r="AU70" s="79">
        <f>'Раздел 5'!AU106</f>
        <v>0</v>
      </c>
      <c r="AV70" s="79">
        <f>'Раздел 5'!AV106</f>
        <v>0</v>
      </c>
      <c r="AW70" s="79">
        <f>'Раздел 5'!AW106</f>
        <v>0</v>
      </c>
      <c r="AX70" s="79">
        <f>'Раздел 5'!AX106</f>
        <v>0</v>
      </c>
      <c r="AY70" s="79">
        <f>'Раздел 5'!AY106</f>
        <v>0</v>
      </c>
      <c r="AZ70" s="79">
        <f>'Раздел 5'!AZ106</f>
        <v>0</v>
      </c>
      <c r="BA70" s="79">
        <f>'Раздел 5'!BA106</f>
        <v>0</v>
      </c>
      <c r="BB70" s="79">
        <f>'Раздел 5'!BB106</f>
        <v>0</v>
      </c>
      <c r="BC70" s="79">
        <f>'Раздел 5'!BC106</f>
        <v>0</v>
      </c>
      <c r="BD70" s="79">
        <f>'Раздел 5'!BD106</f>
        <v>0</v>
      </c>
      <c r="BE70" s="79">
        <f>'Раздел 5'!BE106</f>
        <v>0</v>
      </c>
      <c r="BF70" s="79">
        <f>'Раздел 5'!BF106</f>
        <v>0</v>
      </c>
    </row>
    <row r="71" spans="2:58" x14ac:dyDescent="0.25">
      <c r="B71" s="56" t="s">
        <v>181</v>
      </c>
      <c r="C71" s="27" t="s">
        <v>210</v>
      </c>
      <c r="D71" s="79">
        <f>'Раздел 5'!D107</f>
        <v>0</v>
      </c>
      <c r="E71" s="79">
        <f>'Раздел 5'!E107</f>
        <v>0</v>
      </c>
      <c r="F71" s="79">
        <f>'Раздел 5'!F107</f>
        <v>0</v>
      </c>
      <c r="G71" s="79">
        <f>'Раздел 5'!G107</f>
        <v>0</v>
      </c>
      <c r="H71" s="79">
        <f>'Раздел 5'!H107</f>
        <v>0</v>
      </c>
      <c r="I71" s="79">
        <f>'Раздел 5'!I107</f>
        <v>0</v>
      </c>
      <c r="J71" s="79">
        <f>'Раздел 5'!J107</f>
        <v>0</v>
      </c>
      <c r="K71" s="79">
        <f>'Раздел 5'!K107</f>
        <v>0</v>
      </c>
      <c r="L71" s="79">
        <f>'Раздел 5'!L107</f>
        <v>0</v>
      </c>
      <c r="M71" s="79">
        <f>'Раздел 5'!M107</f>
        <v>0</v>
      </c>
      <c r="N71" s="79">
        <f>'Раздел 5'!N107</f>
        <v>0</v>
      </c>
      <c r="O71" s="79">
        <f>'Раздел 5'!O107</f>
        <v>0</v>
      </c>
      <c r="P71" s="79">
        <f>'Раздел 5'!P107</f>
        <v>0</v>
      </c>
      <c r="Q71" s="79">
        <f>'Раздел 5'!Q107</f>
        <v>0</v>
      </c>
      <c r="R71" s="79">
        <f>'Раздел 5'!R107</f>
        <v>0</v>
      </c>
      <c r="S71" s="79">
        <f>'Раздел 5'!S107</f>
        <v>0</v>
      </c>
      <c r="T71" s="79">
        <f>'Раздел 5'!T107</f>
        <v>0</v>
      </c>
      <c r="U71" s="79">
        <f>'Раздел 5'!U107</f>
        <v>0</v>
      </c>
      <c r="V71" s="79">
        <f>'Раздел 5'!V107</f>
        <v>0</v>
      </c>
      <c r="W71" s="79">
        <f>'Раздел 5'!W107</f>
        <v>0</v>
      </c>
      <c r="X71" s="79">
        <f>'Раздел 5'!X107</f>
        <v>0</v>
      </c>
      <c r="Y71" s="79">
        <f>'Раздел 5'!Y107</f>
        <v>0</v>
      </c>
      <c r="Z71" s="79">
        <f>'Раздел 5'!Z107</f>
        <v>0</v>
      </c>
      <c r="AA71" s="79">
        <f>'Раздел 5'!AA107</f>
        <v>0</v>
      </c>
      <c r="AB71" s="79">
        <f>'Раздел 5'!AB107</f>
        <v>0</v>
      </c>
      <c r="AC71" s="79">
        <f>'Раздел 5'!AC107</f>
        <v>0</v>
      </c>
      <c r="AD71" s="79">
        <f>'Раздел 5'!AD107</f>
        <v>0</v>
      </c>
      <c r="AE71" s="79">
        <f>'Раздел 5'!AE107</f>
        <v>0</v>
      </c>
      <c r="AF71" s="79">
        <f>'Раздел 5'!AF107</f>
        <v>0</v>
      </c>
      <c r="AG71" s="79">
        <f>'Раздел 5'!AG107</f>
        <v>0</v>
      </c>
      <c r="AH71" s="79">
        <f>'Раздел 5'!AH107</f>
        <v>0</v>
      </c>
      <c r="AI71" s="79">
        <f>'Раздел 5'!AI107</f>
        <v>0</v>
      </c>
      <c r="AJ71" s="79">
        <f>'Раздел 5'!AJ107</f>
        <v>0</v>
      </c>
      <c r="AK71" s="79">
        <f>'Раздел 5'!AK107</f>
        <v>0</v>
      </c>
      <c r="AL71" s="79">
        <f>'Раздел 5'!AL107</f>
        <v>0</v>
      </c>
      <c r="AM71" s="79">
        <f>'Раздел 5'!AM107</f>
        <v>0</v>
      </c>
      <c r="AN71" s="79">
        <f>'Раздел 5'!AN107</f>
        <v>0</v>
      </c>
      <c r="AO71" s="79">
        <f>'Раздел 5'!AO107</f>
        <v>0</v>
      </c>
      <c r="AP71" s="79">
        <f>'Раздел 5'!AP107</f>
        <v>0</v>
      </c>
      <c r="AQ71" s="79">
        <f>'Раздел 5'!AQ107</f>
        <v>0</v>
      </c>
      <c r="AR71" s="79">
        <f>'Раздел 5'!AR107</f>
        <v>0</v>
      </c>
      <c r="AS71" s="79">
        <f>'Раздел 5'!AS107</f>
        <v>0</v>
      </c>
      <c r="AT71" s="79">
        <f>'Раздел 5'!AT107</f>
        <v>0</v>
      </c>
      <c r="AU71" s="79">
        <f>'Раздел 5'!AU107</f>
        <v>0</v>
      </c>
      <c r="AV71" s="79">
        <f>'Раздел 5'!AV107</f>
        <v>0</v>
      </c>
      <c r="AW71" s="79">
        <f>'Раздел 5'!AW107</f>
        <v>0</v>
      </c>
      <c r="AX71" s="79">
        <f>'Раздел 5'!AX107</f>
        <v>0</v>
      </c>
      <c r="AY71" s="79">
        <f>'Раздел 5'!AY107</f>
        <v>0</v>
      </c>
      <c r="AZ71" s="79">
        <f>'Раздел 5'!AZ107</f>
        <v>0</v>
      </c>
      <c r="BA71" s="79">
        <f>'Раздел 5'!BA107</f>
        <v>0</v>
      </c>
      <c r="BB71" s="79">
        <f>'Раздел 5'!BB107</f>
        <v>0</v>
      </c>
      <c r="BC71" s="79">
        <f>'Раздел 5'!BC107</f>
        <v>0</v>
      </c>
      <c r="BD71" s="79">
        <f>'Раздел 5'!BD107</f>
        <v>0</v>
      </c>
      <c r="BE71" s="79">
        <f>'Раздел 5'!BE107</f>
        <v>0</v>
      </c>
      <c r="BF71" s="79">
        <f>'Раздел 5'!BF107</f>
        <v>0</v>
      </c>
    </row>
    <row r="72" spans="2:58" x14ac:dyDescent="0.25">
      <c r="B72" s="56" t="s">
        <v>183</v>
      </c>
      <c r="C72" s="27" t="s">
        <v>211</v>
      </c>
      <c r="D72" s="79">
        <f>'Раздел 5'!D108</f>
        <v>0</v>
      </c>
      <c r="E72" s="79">
        <f>'Раздел 5'!E108</f>
        <v>0</v>
      </c>
      <c r="F72" s="79">
        <f>'Раздел 5'!F108</f>
        <v>0</v>
      </c>
      <c r="G72" s="79">
        <f>'Раздел 5'!G108</f>
        <v>0</v>
      </c>
      <c r="H72" s="79">
        <f>'Раздел 5'!H108</f>
        <v>0</v>
      </c>
      <c r="I72" s="79">
        <f>'Раздел 5'!I108</f>
        <v>0</v>
      </c>
      <c r="J72" s="79">
        <f>'Раздел 5'!J108</f>
        <v>0</v>
      </c>
      <c r="K72" s="79">
        <f>'Раздел 5'!K108</f>
        <v>0</v>
      </c>
      <c r="L72" s="79">
        <f>'Раздел 5'!L108</f>
        <v>0</v>
      </c>
      <c r="M72" s="79">
        <f>'Раздел 5'!M108</f>
        <v>0</v>
      </c>
      <c r="N72" s="79">
        <f>'Раздел 5'!N108</f>
        <v>0</v>
      </c>
      <c r="O72" s="79">
        <f>'Раздел 5'!O108</f>
        <v>0</v>
      </c>
      <c r="P72" s="79">
        <f>'Раздел 5'!P108</f>
        <v>0</v>
      </c>
      <c r="Q72" s="79">
        <f>'Раздел 5'!Q108</f>
        <v>0</v>
      </c>
      <c r="R72" s="79">
        <f>'Раздел 5'!R108</f>
        <v>0</v>
      </c>
      <c r="S72" s="79">
        <f>'Раздел 5'!S108</f>
        <v>0</v>
      </c>
      <c r="T72" s="79">
        <f>'Раздел 5'!T108</f>
        <v>0</v>
      </c>
      <c r="U72" s="79">
        <f>'Раздел 5'!U108</f>
        <v>0</v>
      </c>
      <c r="V72" s="79">
        <f>'Раздел 5'!V108</f>
        <v>0</v>
      </c>
      <c r="W72" s="79">
        <f>'Раздел 5'!W108</f>
        <v>0</v>
      </c>
      <c r="X72" s="79">
        <f>'Раздел 5'!X108</f>
        <v>0</v>
      </c>
      <c r="Y72" s="79">
        <f>'Раздел 5'!Y108</f>
        <v>0</v>
      </c>
      <c r="Z72" s="79">
        <f>'Раздел 5'!Z108</f>
        <v>0</v>
      </c>
      <c r="AA72" s="79">
        <f>'Раздел 5'!AA108</f>
        <v>0</v>
      </c>
      <c r="AB72" s="79">
        <f>'Раздел 5'!AB108</f>
        <v>0</v>
      </c>
      <c r="AC72" s="79">
        <f>'Раздел 5'!AC108</f>
        <v>0</v>
      </c>
      <c r="AD72" s="79">
        <f>'Раздел 5'!AD108</f>
        <v>0</v>
      </c>
      <c r="AE72" s="79">
        <f>'Раздел 5'!AE108</f>
        <v>0</v>
      </c>
      <c r="AF72" s="79">
        <f>'Раздел 5'!AF108</f>
        <v>0</v>
      </c>
      <c r="AG72" s="79">
        <f>'Раздел 5'!AG108</f>
        <v>0</v>
      </c>
      <c r="AH72" s="79">
        <f>'Раздел 5'!AH108</f>
        <v>0</v>
      </c>
      <c r="AI72" s="79">
        <f>'Раздел 5'!AI108</f>
        <v>0</v>
      </c>
      <c r="AJ72" s="79">
        <f>'Раздел 5'!AJ108</f>
        <v>0</v>
      </c>
      <c r="AK72" s="79">
        <f>'Раздел 5'!AK108</f>
        <v>0</v>
      </c>
      <c r="AL72" s="79">
        <f>'Раздел 5'!AL108</f>
        <v>0</v>
      </c>
      <c r="AM72" s="79">
        <f>'Раздел 5'!AM108</f>
        <v>0</v>
      </c>
      <c r="AN72" s="79">
        <f>'Раздел 5'!AN108</f>
        <v>0</v>
      </c>
      <c r="AO72" s="79">
        <f>'Раздел 5'!AO108</f>
        <v>0</v>
      </c>
      <c r="AP72" s="79">
        <f>'Раздел 5'!AP108</f>
        <v>0</v>
      </c>
      <c r="AQ72" s="79">
        <f>'Раздел 5'!AQ108</f>
        <v>0</v>
      </c>
      <c r="AR72" s="79">
        <f>'Раздел 5'!AR108</f>
        <v>0</v>
      </c>
      <c r="AS72" s="79">
        <f>'Раздел 5'!AS108</f>
        <v>0</v>
      </c>
      <c r="AT72" s="79">
        <f>'Раздел 5'!AT108</f>
        <v>0</v>
      </c>
      <c r="AU72" s="79">
        <f>'Раздел 5'!AU108</f>
        <v>0</v>
      </c>
      <c r="AV72" s="79">
        <f>'Раздел 5'!AV108</f>
        <v>0</v>
      </c>
      <c r="AW72" s="79">
        <f>'Раздел 5'!AW108</f>
        <v>0</v>
      </c>
      <c r="AX72" s="79">
        <f>'Раздел 5'!AX108</f>
        <v>0</v>
      </c>
      <c r="AY72" s="79">
        <f>'Раздел 5'!AY108</f>
        <v>0</v>
      </c>
      <c r="AZ72" s="79">
        <f>'Раздел 5'!AZ108</f>
        <v>0</v>
      </c>
      <c r="BA72" s="79">
        <f>'Раздел 5'!BA108</f>
        <v>0</v>
      </c>
      <c r="BB72" s="79">
        <f>'Раздел 5'!BB108</f>
        <v>0</v>
      </c>
      <c r="BC72" s="79">
        <f>'Раздел 5'!BC108</f>
        <v>0</v>
      </c>
      <c r="BD72" s="79">
        <f>'Раздел 5'!BD108</f>
        <v>0</v>
      </c>
      <c r="BE72" s="79">
        <f>'Раздел 5'!BE108</f>
        <v>0</v>
      </c>
      <c r="BF72" s="79">
        <f>'Раздел 5'!BF108</f>
        <v>0</v>
      </c>
    </row>
    <row r="73" spans="2:58" x14ac:dyDescent="0.25">
      <c r="B73" s="56" t="s">
        <v>634</v>
      </c>
      <c r="C73" s="27" t="s">
        <v>212</v>
      </c>
      <c r="D73" s="79">
        <f>'Раздел 5'!D109</f>
        <v>0</v>
      </c>
      <c r="E73" s="79">
        <f>'Раздел 5'!E109</f>
        <v>0</v>
      </c>
      <c r="F73" s="79">
        <f>'Раздел 5'!F109</f>
        <v>0</v>
      </c>
      <c r="G73" s="79">
        <f>'Раздел 5'!G109</f>
        <v>0</v>
      </c>
      <c r="H73" s="79">
        <f>'Раздел 5'!H109</f>
        <v>0</v>
      </c>
      <c r="I73" s="79">
        <f>'Раздел 5'!I109</f>
        <v>0</v>
      </c>
      <c r="J73" s="79">
        <f>'Раздел 5'!J109</f>
        <v>0</v>
      </c>
      <c r="K73" s="79">
        <f>'Раздел 5'!K109</f>
        <v>0</v>
      </c>
      <c r="L73" s="79">
        <f>'Раздел 5'!L109</f>
        <v>0</v>
      </c>
      <c r="M73" s="79">
        <f>'Раздел 5'!M109</f>
        <v>0</v>
      </c>
      <c r="N73" s="79">
        <f>'Раздел 5'!N109</f>
        <v>0</v>
      </c>
      <c r="O73" s="79">
        <f>'Раздел 5'!O109</f>
        <v>0</v>
      </c>
      <c r="P73" s="79">
        <f>'Раздел 5'!P109</f>
        <v>0</v>
      </c>
      <c r="Q73" s="79">
        <f>'Раздел 5'!Q109</f>
        <v>0</v>
      </c>
      <c r="R73" s="79">
        <f>'Раздел 5'!R109</f>
        <v>0</v>
      </c>
      <c r="S73" s="79">
        <f>'Раздел 5'!S109</f>
        <v>0</v>
      </c>
      <c r="T73" s="79">
        <f>'Раздел 5'!T109</f>
        <v>0</v>
      </c>
      <c r="U73" s="79">
        <f>'Раздел 5'!U109</f>
        <v>0</v>
      </c>
      <c r="V73" s="79">
        <f>'Раздел 5'!V109</f>
        <v>0</v>
      </c>
      <c r="W73" s="79">
        <f>'Раздел 5'!W109</f>
        <v>0</v>
      </c>
      <c r="X73" s="79">
        <f>'Раздел 5'!X109</f>
        <v>0</v>
      </c>
      <c r="Y73" s="79">
        <f>'Раздел 5'!Y109</f>
        <v>0</v>
      </c>
      <c r="Z73" s="79">
        <f>'Раздел 5'!Z109</f>
        <v>0</v>
      </c>
      <c r="AA73" s="79">
        <f>'Раздел 5'!AA109</f>
        <v>0</v>
      </c>
      <c r="AB73" s="79">
        <f>'Раздел 5'!AB109</f>
        <v>0</v>
      </c>
      <c r="AC73" s="79">
        <f>'Раздел 5'!AC109</f>
        <v>0</v>
      </c>
      <c r="AD73" s="79">
        <f>'Раздел 5'!AD109</f>
        <v>0</v>
      </c>
      <c r="AE73" s="79">
        <f>'Раздел 5'!AE109</f>
        <v>0</v>
      </c>
      <c r="AF73" s="79">
        <f>'Раздел 5'!AF109</f>
        <v>0</v>
      </c>
      <c r="AG73" s="79">
        <f>'Раздел 5'!AG109</f>
        <v>0</v>
      </c>
      <c r="AH73" s="79">
        <f>'Раздел 5'!AH109</f>
        <v>0</v>
      </c>
      <c r="AI73" s="79">
        <f>'Раздел 5'!AI109</f>
        <v>0</v>
      </c>
      <c r="AJ73" s="79">
        <f>'Раздел 5'!AJ109</f>
        <v>0</v>
      </c>
      <c r="AK73" s="79">
        <f>'Раздел 5'!AK109</f>
        <v>0</v>
      </c>
      <c r="AL73" s="79">
        <f>'Раздел 5'!AL109</f>
        <v>0</v>
      </c>
      <c r="AM73" s="79">
        <f>'Раздел 5'!AM109</f>
        <v>0</v>
      </c>
      <c r="AN73" s="79">
        <f>'Раздел 5'!AN109</f>
        <v>0</v>
      </c>
      <c r="AO73" s="79">
        <f>'Раздел 5'!AO109</f>
        <v>0</v>
      </c>
      <c r="AP73" s="79">
        <f>'Раздел 5'!AP109</f>
        <v>0</v>
      </c>
      <c r="AQ73" s="79">
        <f>'Раздел 5'!AQ109</f>
        <v>0</v>
      </c>
      <c r="AR73" s="79">
        <f>'Раздел 5'!AR109</f>
        <v>0</v>
      </c>
      <c r="AS73" s="79">
        <f>'Раздел 5'!AS109</f>
        <v>0</v>
      </c>
      <c r="AT73" s="79">
        <f>'Раздел 5'!AT109</f>
        <v>0</v>
      </c>
      <c r="AU73" s="79">
        <f>'Раздел 5'!AU109</f>
        <v>0</v>
      </c>
      <c r="AV73" s="79">
        <f>'Раздел 5'!AV109</f>
        <v>0</v>
      </c>
      <c r="AW73" s="79">
        <f>'Раздел 5'!AW109</f>
        <v>0</v>
      </c>
      <c r="AX73" s="79">
        <f>'Раздел 5'!AX109</f>
        <v>0</v>
      </c>
      <c r="AY73" s="79">
        <f>'Раздел 5'!AY109</f>
        <v>0</v>
      </c>
      <c r="AZ73" s="79">
        <f>'Раздел 5'!AZ109</f>
        <v>0</v>
      </c>
      <c r="BA73" s="79">
        <f>'Раздел 5'!BA109</f>
        <v>0</v>
      </c>
      <c r="BB73" s="79">
        <f>'Раздел 5'!BB109</f>
        <v>0</v>
      </c>
      <c r="BC73" s="79">
        <f>'Раздел 5'!BC109</f>
        <v>0</v>
      </c>
      <c r="BD73" s="79">
        <f>'Раздел 5'!BD109</f>
        <v>0</v>
      </c>
      <c r="BE73" s="79">
        <f>'Раздел 5'!BE109</f>
        <v>0</v>
      </c>
      <c r="BF73" s="79">
        <f>'Раздел 5'!BF109</f>
        <v>0</v>
      </c>
    </row>
    <row r="74" spans="2:58" x14ac:dyDescent="0.25">
      <c r="B74" s="56" t="s">
        <v>185</v>
      </c>
      <c r="C74" s="27" t="s">
        <v>214</v>
      </c>
      <c r="D74" s="79">
        <f>'Раздел 5'!D110</f>
        <v>0</v>
      </c>
      <c r="E74" s="79">
        <f>'Раздел 5'!E110</f>
        <v>0</v>
      </c>
      <c r="F74" s="79">
        <f>'Раздел 5'!F110</f>
        <v>0</v>
      </c>
      <c r="G74" s="79">
        <f>'Раздел 5'!G110</f>
        <v>0</v>
      </c>
      <c r="H74" s="79">
        <f>'Раздел 5'!H110</f>
        <v>0</v>
      </c>
      <c r="I74" s="79">
        <f>'Раздел 5'!I110</f>
        <v>0</v>
      </c>
      <c r="J74" s="79">
        <f>'Раздел 5'!J110</f>
        <v>0</v>
      </c>
      <c r="K74" s="79">
        <f>'Раздел 5'!K110</f>
        <v>0</v>
      </c>
      <c r="L74" s="79">
        <f>'Раздел 5'!L110</f>
        <v>0</v>
      </c>
      <c r="M74" s="79">
        <f>'Раздел 5'!M110</f>
        <v>0</v>
      </c>
      <c r="N74" s="79">
        <f>'Раздел 5'!N110</f>
        <v>0</v>
      </c>
      <c r="O74" s="79">
        <f>'Раздел 5'!O110</f>
        <v>0</v>
      </c>
      <c r="P74" s="79">
        <f>'Раздел 5'!P110</f>
        <v>0</v>
      </c>
      <c r="Q74" s="79">
        <f>'Раздел 5'!Q110</f>
        <v>0</v>
      </c>
      <c r="R74" s="79">
        <f>'Раздел 5'!R110</f>
        <v>0</v>
      </c>
      <c r="S74" s="79">
        <f>'Раздел 5'!S110</f>
        <v>0</v>
      </c>
      <c r="T74" s="79">
        <f>'Раздел 5'!T110</f>
        <v>0</v>
      </c>
      <c r="U74" s="79">
        <f>'Раздел 5'!U110</f>
        <v>0</v>
      </c>
      <c r="V74" s="79">
        <f>'Раздел 5'!V110</f>
        <v>0</v>
      </c>
      <c r="W74" s="79">
        <f>'Раздел 5'!W110</f>
        <v>0</v>
      </c>
      <c r="X74" s="79">
        <f>'Раздел 5'!X110</f>
        <v>0</v>
      </c>
      <c r="Y74" s="79">
        <f>'Раздел 5'!Y110</f>
        <v>0</v>
      </c>
      <c r="Z74" s="79">
        <f>'Раздел 5'!Z110</f>
        <v>0</v>
      </c>
      <c r="AA74" s="79">
        <f>'Раздел 5'!AA110</f>
        <v>0</v>
      </c>
      <c r="AB74" s="79">
        <f>'Раздел 5'!AB110</f>
        <v>0</v>
      </c>
      <c r="AC74" s="79">
        <f>'Раздел 5'!AC110</f>
        <v>0</v>
      </c>
      <c r="AD74" s="79">
        <f>'Раздел 5'!AD110</f>
        <v>0</v>
      </c>
      <c r="AE74" s="79">
        <f>'Раздел 5'!AE110</f>
        <v>0</v>
      </c>
      <c r="AF74" s="79">
        <f>'Раздел 5'!AF110</f>
        <v>0</v>
      </c>
      <c r="AG74" s="79">
        <f>'Раздел 5'!AG110</f>
        <v>0</v>
      </c>
      <c r="AH74" s="79">
        <f>'Раздел 5'!AH110</f>
        <v>0</v>
      </c>
      <c r="AI74" s="79">
        <f>'Раздел 5'!AI110</f>
        <v>0</v>
      </c>
      <c r="AJ74" s="79">
        <f>'Раздел 5'!AJ110</f>
        <v>0</v>
      </c>
      <c r="AK74" s="79">
        <f>'Раздел 5'!AK110</f>
        <v>0</v>
      </c>
      <c r="AL74" s="79">
        <f>'Раздел 5'!AL110</f>
        <v>0</v>
      </c>
      <c r="AM74" s="79">
        <f>'Раздел 5'!AM110</f>
        <v>0</v>
      </c>
      <c r="AN74" s="79">
        <f>'Раздел 5'!AN110</f>
        <v>0</v>
      </c>
      <c r="AO74" s="79">
        <f>'Раздел 5'!AO110</f>
        <v>0</v>
      </c>
      <c r="AP74" s="79">
        <f>'Раздел 5'!AP110</f>
        <v>0</v>
      </c>
      <c r="AQ74" s="79">
        <f>'Раздел 5'!AQ110</f>
        <v>0</v>
      </c>
      <c r="AR74" s="79">
        <f>'Раздел 5'!AR110</f>
        <v>0</v>
      </c>
      <c r="AS74" s="79">
        <f>'Раздел 5'!AS110</f>
        <v>0</v>
      </c>
      <c r="AT74" s="79">
        <f>'Раздел 5'!AT110</f>
        <v>0</v>
      </c>
      <c r="AU74" s="79">
        <f>'Раздел 5'!AU110</f>
        <v>0</v>
      </c>
      <c r="AV74" s="79">
        <f>'Раздел 5'!AV110</f>
        <v>0</v>
      </c>
      <c r="AW74" s="79">
        <f>'Раздел 5'!AW110</f>
        <v>0</v>
      </c>
      <c r="AX74" s="79">
        <f>'Раздел 5'!AX110</f>
        <v>0</v>
      </c>
      <c r="AY74" s="79">
        <f>'Раздел 5'!AY110</f>
        <v>0</v>
      </c>
      <c r="AZ74" s="79">
        <f>'Раздел 5'!AZ110</f>
        <v>0</v>
      </c>
      <c r="BA74" s="79">
        <f>'Раздел 5'!BA110</f>
        <v>0</v>
      </c>
      <c r="BB74" s="79">
        <f>'Раздел 5'!BB110</f>
        <v>0</v>
      </c>
      <c r="BC74" s="79">
        <f>'Раздел 5'!BC110</f>
        <v>0</v>
      </c>
      <c r="BD74" s="79">
        <f>'Раздел 5'!BD110</f>
        <v>0</v>
      </c>
      <c r="BE74" s="79">
        <f>'Раздел 5'!BE110</f>
        <v>0</v>
      </c>
      <c r="BF74" s="79">
        <f>'Раздел 5'!BF110</f>
        <v>0</v>
      </c>
    </row>
    <row r="75" spans="2:58" x14ac:dyDescent="0.25">
      <c r="B75" s="56" t="s">
        <v>870</v>
      </c>
      <c r="C75" s="27" t="s">
        <v>216</v>
      </c>
      <c r="D75" s="79">
        <f>'Раздел 5'!D111</f>
        <v>0</v>
      </c>
      <c r="E75" s="79">
        <f>'Раздел 5'!E111</f>
        <v>0</v>
      </c>
      <c r="F75" s="79">
        <f>'Раздел 5'!F111</f>
        <v>0</v>
      </c>
      <c r="G75" s="79">
        <f>'Раздел 5'!G111</f>
        <v>0</v>
      </c>
      <c r="H75" s="79">
        <f>'Раздел 5'!H111</f>
        <v>0</v>
      </c>
      <c r="I75" s="79">
        <f>'Раздел 5'!I111</f>
        <v>0</v>
      </c>
      <c r="J75" s="79">
        <f>'Раздел 5'!J111</f>
        <v>0</v>
      </c>
      <c r="K75" s="79">
        <f>'Раздел 5'!K111</f>
        <v>0</v>
      </c>
      <c r="L75" s="79">
        <f>'Раздел 5'!L111</f>
        <v>0</v>
      </c>
      <c r="M75" s="79">
        <f>'Раздел 5'!M111</f>
        <v>0</v>
      </c>
      <c r="N75" s="79">
        <f>'Раздел 5'!N111</f>
        <v>0</v>
      </c>
      <c r="O75" s="79">
        <f>'Раздел 5'!O111</f>
        <v>0</v>
      </c>
      <c r="P75" s="79">
        <f>'Раздел 5'!P111</f>
        <v>0</v>
      </c>
      <c r="Q75" s="79">
        <f>'Раздел 5'!Q111</f>
        <v>0</v>
      </c>
      <c r="R75" s="79">
        <f>'Раздел 5'!R111</f>
        <v>0</v>
      </c>
      <c r="S75" s="79">
        <f>'Раздел 5'!S111</f>
        <v>0</v>
      </c>
      <c r="T75" s="79">
        <f>'Раздел 5'!T111</f>
        <v>0</v>
      </c>
      <c r="U75" s="79">
        <f>'Раздел 5'!U111</f>
        <v>0</v>
      </c>
      <c r="V75" s="79">
        <f>'Раздел 5'!V111</f>
        <v>0</v>
      </c>
      <c r="W75" s="79">
        <f>'Раздел 5'!W111</f>
        <v>0</v>
      </c>
      <c r="X75" s="79">
        <f>'Раздел 5'!X111</f>
        <v>0</v>
      </c>
      <c r="Y75" s="79">
        <f>'Раздел 5'!Y111</f>
        <v>0</v>
      </c>
      <c r="Z75" s="79">
        <f>'Раздел 5'!Z111</f>
        <v>0</v>
      </c>
      <c r="AA75" s="79">
        <f>'Раздел 5'!AA111</f>
        <v>0</v>
      </c>
      <c r="AB75" s="79">
        <f>'Раздел 5'!AB111</f>
        <v>0</v>
      </c>
      <c r="AC75" s="79">
        <f>'Раздел 5'!AC111</f>
        <v>0</v>
      </c>
      <c r="AD75" s="79">
        <f>'Раздел 5'!AD111</f>
        <v>0</v>
      </c>
      <c r="AE75" s="79">
        <f>'Раздел 5'!AE111</f>
        <v>0</v>
      </c>
      <c r="AF75" s="79">
        <f>'Раздел 5'!AF111</f>
        <v>0</v>
      </c>
      <c r="AG75" s="79">
        <f>'Раздел 5'!AG111</f>
        <v>0</v>
      </c>
      <c r="AH75" s="79">
        <f>'Раздел 5'!AH111</f>
        <v>0</v>
      </c>
      <c r="AI75" s="79">
        <f>'Раздел 5'!AI111</f>
        <v>0</v>
      </c>
      <c r="AJ75" s="79">
        <f>'Раздел 5'!AJ111</f>
        <v>0</v>
      </c>
      <c r="AK75" s="79">
        <f>'Раздел 5'!AK111</f>
        <v>0</v>
      </c>
      <c r="AL75" s="79">
        <f>'Раздел 5'!AL111</f>
        <v>0</v>
      </c>
      <c r="AM75" s="79">
        <f>'Раздел 5'!AM111</f>
        <v>0</v>
      </c>
      <c r="AN75" s="79">
        <f>'Раздел 5'!AN111</f>
        <v>0</v>
      </c>
      <c r="AO75" s="79">
        <f>'Раздел 5'!AO111</f>
        <v>0</v>
      </c>
      <c r="AP75" s="79">
        <f>'Раздел 5'!AP111</f>
        <v>0</v>
      </c>
      <c r="AQ75" s="79">
        <f>'Раздел 5'!AQ111</f>
        <v>0</v>
      </c>
      <c r="AR75" s="79">
        <f>'Раздел 5'!AR111</f>
        <v>0</v>
      </c>
      <c r="AS75" s="79">
        <f>'Раздел 5'!AS111</f>
        <v>0</v>
      </c>
      <c r="AT75" s="79">
        <f>'Раздел 5'!AT111</f>
        <v>0</v>
      </c>
      <c r="AU75" s="79">
        <f>'Раздел 5'!AU111</f>
        <v>0</v>
      </c>
      <c r="AV75" s="79">
        <f>'Раздел 5'!AV111</f>
        <v>0</v>
      </c>
      <c r="AW75" s="79">
        <f>'Раздел 5'!AW111</f>
        <v>0</v>
      </c>
      <c r="AX75" s="79">
        <f>'Раздел 5'!AX111</f>
        <v>0</v>
      </c>
      <c r="AY75" s="79">
        <f>'Раздел 5'!AY111</f>
        <v>0</v>
      </c>
      <c r="AZ75" s="79">
        <f>'Раздел 5'!AZ111</f>
        <v>0</v>
      </c>
      <c r="BA75" s="79">
        <f>'Раздел 5'!BA111</f>
        <v>0</v>
      </c>
      <c r="BB75" s="79">
        <f>'Раздел 5'!BB111</f>
        <v>0</v>
      </c>
      <c r="BC75" s="79">
        <f>'Раздел 5'!BC111</f>
        <v>0</v>
      </c>
      <c r="BD75" s="79">
        <f>'Раздел 5'!BD111</f>
        <v>0</v>
      </c>
      <c r="BE75" s="79">
        <f>'Раздел 5'!BE111</f>
        <v>0</v>
      </c>
      <c r="BF75" s="79">
        <f>'Раздел 5'!BF111</f>
        <v>0</v>
      </c>
    </row>
    <row r="76" spans="2:58" x14ac:dyDescent="0.25">
      <c r="B76" s="56" t="s">
        <v>188</v>
      </c>
      <c r="C76" s="27" t="s">
        <v>232</v>
      </c>
      <c r="D76" s="79">
        <f>'Раздел 5'!D119</f>
        <v>0</v>
      </c>
      <c r="E76" s="79">
        <f>'Раздел 5'!E119</f>
        <v>0</v>
      </c>
      <c r="F76" s="79">
        <f>'Раздел 5'!F119</f>
        <v>0</v>
      </c>
      <c r="G76" s="79">
        <f>'Раздел 5'!G119</f>
        <v>0</v>
      </c>
      <c r="H76" s="79">
        <f>'Раздел 5'!H119</f>
        <v>0</v>
      </c>
      <c r="I76" s="79">
        <f>'Раздел 5'!I119</f>
        <v>0</v>
      </c>
      <c r="J76" s="79">
        <f>'Раздел 5'!J119</f>
        <v>0</v>
      </c>
      <c r="K76" s="79">
        <f>'Раздел 5'!K119</f>
        <v>0</v>
      </c>
      <c r="L76" s="79">
        <f>'Раздел 5'!L119</f>
        <v>0</v>
      </c>
      <c r="M76" s="79">
        <f>'Раздел 5'!M119</f>
        <v>0</v>
      </c>
      <c r="N76" s="79">
        <f>'Раздел 5'!N119</f>
        <v>0</v>
      </c>
      <c r="O76" s="79">
        <f>'Раздел 5'!O119</f>
        <v>0</v>
      </c>
      <c r="P76" s="79">
        <f>'Раздел 5'!P119</f>
        <v>0</v>
      </c>
      <c r="Q76" s="79">
        <f>'Раздел 5'!Q119</f>
        <v>0</v>
      </c>
      <c r="R76" s="79">
        <f>'Раздел 5'!R119</f>
        <v>0</v>
      </c>
      <c r="S76" s="79">
        <f>'Раздел 5'!S119</f>
        <v>0</v>
      </c>
      <c r="T76" s="79">
        <f>'Раздел 5'!T119</f>
        <v>0</v>
      </c>
      <c r="U76" s="79">
        <f>'Раздел 5'!U119</f>
        <v>0</v>
      </c>
      <c r="V76" s="79">
        <f>'Раздел 5'!V119</f>
        <v>0</v>
      </c>
      <c r="W76" s="79">
        <f>'Раздел 5'!W119</f>
        <v>0</v>
      </c>
      <c r="X76" s="79">
        <f>'Раздел 5'!X119</f>
        <v>0</v>
      </c>
      <c r="Y76" s="79">
        <f>'Раздел 5'!Y119</f>
        <v>0</v>
      </c>
      <c r="Z76" s="79">
        <f>'Раздел 5'!Z119</f>
        <v>0</v>
      </c>
      <c r="AA76" s="79">
        <f>'Раздел 5'!AA119</f>
        <v>0</v>
      </c>
      <c r="AB76" s="79">
        <f>'Раздел 5'!AB119</f>
        <v>0</v>
      </c>
      <c r="AC76" s="79">
        <f>'Раздел 5'!AC119</f>
        <v>0</v>
      </c>
      <c r="AD76" s="79">
        <f>'Раздел 5'!AD119</f>
        <v>0</v>
      </c>
      <c r="AE76" s="79">
        <f>'Раздел 5'!AE119</f>
        <v>0</v>
      </c>
      <c r="AF76" s="79">
        <f>'Раздел 5'!AF119</f>
        <v>0</v>
      </c>
      <c r="AG76" s="79">
        <f>'Раздел 5'!AG119</f>
        <v>0</v>
      </c>
      <c r="AH76" s="79">
        <f>'Раздел 5'!AH119</f>
        <v>0</v>
      </c>
      <c r="AI76" s="79">
        <f>'Раздел 5'!AI119</f>
        <v>0</v>
      </c>
      <c r="AJ76" s="79">
        <f>'Раздел 5'!AJ119</f>
        <v>0</v>
      </c>
      <c r="AK76" s="79">
        <f>'Раздел 5'!AK119</f>
        <v>0</v>
      </c>
      <c r="AL76" s="79">
        <f>'Раздел 5'!AL119</f>
        <v>0</v>
      </c>
      <c r="AM76" s="79">
        <f>'Раздел 5'!AM119</f>
        <v>0</v>
      </c>
      <c r="AN76" s="79">
        <f>'Раздел 5'!AN119</f>
        <v>0</v>
      </c>
      <c r="AO76" s="79">
        <f>'Раздел 5'!AO119</f>
        <v>0</v>
      </c>
      <c r="AP76" s="79">
        <f>'Раздел 5'!AP119</f>
        <v>0</v>
      </c>
      <c r="AQ76" s="79">
        <f>'Раздел 5'!AQ119</f>
        <v>0</v>
      </c>
      <c r="AR76" s="79">
        <f>'Раздел 5'!AR119</f>
        <v>0</v>
      </c>
      <c r="AS76" s="79">
        <f>'Раздел 5'!AS119</f>
        <v>0</v>
      </c>
      <c r="AT76" s="79">
        <f>'Раздел 5'!AT119</f>
        <v>0</v>
      </c>
      <c r="AU76" s="79">
        <f>'Раздел 5'!AU119</f>
        <v>0</v>
      </c>
      <c r="AV76" s="79">
        <f>'Раздел 5'!AV119</f>
        <v>0</v>
      </c>
      <c r="AW76" s="79">
        <f>'Раздел 5'!AW119</f>
        <v>0</v>
      </c>
      <c r="AX76" s="79">
        <f>'Раздел 5'!AX119</f>
        <v>0</v>
      </c>
      <c r="AY76" s="79">
        <f>'Раздел 5'!AY119</f>
        <v>0</v>
      </c>
      <c r="AZ76" s="79">
        <f>'Раздел 5'!AZ119</f>
        <v>0</v>
      </c>
      <c r="BA76" s="79">
        <f>'Раздел 5'!BA119</f>
        <v>0</v>
      </c>
      <c r="BB76" s="79">
        <f>'Раздел 5'!BB119</f>
        <v>0</v>
      </c>
      <c r="BC76" s="79">
        <f>'Раздел 5'!BC119</f>
        <v>0</v>
      </c>
      <c r="BD76" s="79">
        <f>'Раздел 5'!BD119</f>
        <v>0</v>
      </c>
      <c r="BE76" s="79">
        <f>'Раздел 5'!BE119</f>
        <v>0</v>
      </c>
      <c r="BF76" s="79">
        <f>'Раздел 5'!BF119</f>
        <v>0</v>
      </c>
    </row>
    <row r="77" spans="2:58" x14ac:dyDescent="0.25">
      <c r="B77" s="56" t="s">
        <v>190</v>
      </c>
      <c r="C77" s="27" t="s">
        <v>234</v>
      </c>
      <c r="D77" s="79">
        <f>'Раздел 5'!D120</f>
        <v>0</v>
      </c>
      <c r="E77" s="79">
        <f>'Раздел 5'!E120</f>
        <v>0</v>
      </c>
      <c r="F77" s="79">
        <f>'Раздел 5'!F120</f>
        <v>0</v>
      </c>
      <c r="G77" s="79">
        <f>'Раздел 5'!G120</f>
        <v>0</v>
      </c>
      <c r="H77" s="79">
        <f>'Раздел 5'!H120</f>
        <v>0</v>
      </c>
      <c r="I77" s="79">
        <f>'Раздел 5'!I120</f>
        <v>0</v>
      </c>
      <c r="J77" s="79">
        <f>'Раздел 5'!J120</f>
        <v>0</v>
      </c>
      <c r="K77" s="79">
        <f>'Раздел 5'!K120</f>
        <v>0</v>
      </c>
      <c r="L77" s="79">
        <f>'Раздел 5'!L120</f>
        <v>0</v>
      </c>
      <c r="M77" s="79">
        <f>'Раздел 5'!M120</f>
        <v>0</v>
      </c>
      <c r="N77" s="79">
        <f>'Раздел 5'!N120</f>
        <v>0</v>
      </c>
      <c r="O77" s="79">
        <f>'Раздел 5'!O120</f>
        <v>0</v>
      </c>
      <c r="P77" s="79">
        <f>'Раздел 5'!P120</f>
        <v>0</v>
      </c>
      <c r="Q77" s="79">
        <f>'Раздел 5'!Q120</f>
        <v>0</v>
      </c>
      <c r="R77" s="79">
        <f>'Раздел 5'!R120</f>
        <v>0</v>
      </c>
      <c r="S77" s="79">
        <f>'Раздел 5'!S120</f>
        <v>0</v>
      </c>
      <c r="T77" s="79">
        <f>'Раздел 5'!T120</f>
        <v>0</v>
      </c>
      <c r="U77" s="79">
        <f>'Раздел 5'!U120</f>
        <v>0</v>
      </c>
      <c r="V77" s="79">
        <f>'Раздел 5'!V120</f>
        <v>0</v>
      </c>
      <c r="W77" s="79">
        <f>'Раздел 5'!W120</f>
        <v>0</v>
      </c>
      <c r="X77" s="79">
        <f>'Раздел 5'!X120</f>
        <v>0</v>
      </c>
      <c r="Y77" s="79">
        <f>'Раздел 5'!Y120</f>
        <v>0</v>
      </c>
      <c r="Z77" s="79">
        <f>'Раздел 5'!Z120</f>
        <v>0</v>
      </c>
      <c r="AA77" s="79">
        <f>'Раздел 5'!AA120</f>
        <v>0</v>
      </c>
      <c r="AB77" s="79">
        <f>'Раздел 5'!AB120</f>
        <v>0</v>
      </c>
      <c r="AC77" s="79">
        <f>'Раздел 5'!AC120</f>
        <v>0</v>
      </c>
      <c r="AD77" s="79">
        <f>'Раздел 5'!AD120</f>
        <v>0</v>
      </c>
      <c r="AE77" s="79">
        <f>'Раздел 5'!AE120</f>
        <v>0</v>
      </c>
      <c r="AF77" s="79">
        <f>'Раздел 5'!AF120</f>
        <v>0</v>
      </c>
      <c r="AG77" s="79">
        <f>'Раздел 5'!AG120</f>
        <v>0</v>
      </c>
      <c r="AH77" s="79">
        <f>'Раздел 5'!AH120</f>
        <v>0</v>
      </c>
      <c r="AI77" s="79">
        <f>'Раздел 5'!AI120</f>
        <v>0</v>
      </c>
      <c r="AJ77" s="79">
        <f>'Раздел 5'!AJ120</f>
        <v>0</v>
      </c>
      <c r="AK77" s="79">
        <f>'Раздел 5'!AK120</f>
        <v>0</v>
      </c>
      <c r="AL77" s="79">
        <f>'Раздел 5'!AL120</f>
        <v>0</v>
      </c>
      <c r="AM77" s="79">
        <f>'Раздел 5'!AM120</f>
        <v>0</v>
      </c>
      <c r="AN77" s="79">
        <f>'Раздел 5'!AN120</f>
        <v>0</v>
      </c>
      <c r="AO77" s="79">
        <f>'Раздел 5'!AO120</f>
        <v>0</v>
      </c>
      <c r="AP77" s="79">
        <f>'Раздел 5'!AP120</f>
        <v>0</v>
      </c>
      <c r="AQ77" s="79">
        <f>'Раздел 5'!AQ120</f>
        <v>0</v>
      </c>
      <c r="AR77" s="79">
        <f>'Раздел 5'!AR120</f>
        <v>0</v>
      </c>
      <c r="AS77" s="79">
        <f>'Раздел 5'!AS120</f>
        <v>0</v>
      </c>
      <c r="AT77" s="79">
        <f>'Раздел 5'!AT120</f>
        <v>0</v>
      </c>
      <c r="AU77" s="79">
        <f>'Раздел 5'!AU120</f>
        <v>0</v>
      </c>
      <c r="AV77" s="79">
        <f>'Раздел 5'!AV120</f>
        <v>0</v>
      </c>
      <c r="AW77" s="79">
        <f>'Раздел 5'!AW120</f>
        <v>0</v>
      </c>
      <c r="AX77" s="79">
        <f>'Раздел 5'!AX120</f>
        <v>0</v>
      </c>
      <c r="AY77" s="79">
        <f>'Раздел 5'!AY120</f>
        <v>0</v>
      </c>
      <c r="AZ77" s="79">
        <f>'Раздел 5'!AZ120</f>
        <v>0</v>
      </c>
      <c r="BA77" s="79">
        <f>'Раздел 5'!BA120</f>
        <v>0</v>
      </c>
      <c r="BB77" s="79">
        <f>'Раздел 5'!BB120</f>
        <v>0</v>
      </c>
      <c r="BC77" s="79">
        <f>'Раздел 5'!BC120</f>
        <v>0</v>
      </c>
      <c r="BD77" s="79">
        <f>'Раздел 5'!BD120</f>
        <v>0</v>
      </c>
      <c r="BE77" s="79">
        <f>'Раздел 5'!BE120</f>
        <v>0</v>
      </c>
      <c r="BF77" s="79">
        <f>'Раздел 5'!BF120</f>
        <v>0</v>
      </c>
    </row>
    <row r="78" spans="2:58" x14ac:dyDescent="0.25">
      <c r="B78" s="56" t="s">
        <v>196</v>
      </c>
      <c r="C78" s="27" t="s">
        <v>243</v>
      </c>
      <c r="D78" s="79">
        <f>'Раздел 5'!D125</f>
        <v>0</v>
      </c>
      <c r="E78" s="79">
        <f>'Раздел 5'!E125</f>
        <v>0</v>
      </c>
      <c r="F78" s="79">
        <f>'Раздел 5'!F125</f>
        <v>0</v>
      </c>
      <c r="G78" s="79">
        <f>'Раздел 5'!G125</f>
        <v>0</v>
      </c>
      <c r="H78" s="79">
        <f>'Раздел 5'!H125</f>
        <v>0</v>
      </c>
      <c r="I78" s="79">
        <f>'Раздел 5'!I125</f>
        <v>0</v>
      </c>
      <c r="J78" s="79">
        <f>'Раздел 5'!J125</f>
        <v>0</v>
      </c>
      <c r="K78" s="79">
        <f>'Раздел 5'!K125</f>
        <v>0</v>
      </c>
      <c r="L78" s="79">
        <f>'Раздел 5'!L125</f>
        <v>0</v>
      </c>
      <c r="M78" s="79">
        <f>'Раздел 5'!M125</f>
        <v>0</v>
      </c>
      <c r="N78" s="79">
        <f>'Раздел 5'!N125</f>
        <v>0</v>
      </c>
      <c r="O78" s="79">
        <f>'Раздел 5'!O125</f>
        <v>0</v>
      </c>
      <c r="P78" s="79">
        <f>'Раздел 5'!P125</f>
        <v>0</v>
      </c>
      <c r="Q78" s="79">
        <f>'Раздел 5'!Q125</f>
        <v>0</v>
      </c>
      <c r="R78" s="79">
        <f>'Раздел 5'!R125</f>
        <v>0</v>
      </c>
      <c r="S78" s="79">
        <f>'Раздел 5'!S125</f>
        <v>0</v>
      </c>
      <c r="T78" s="79">
        <f>'Раздел 5'!T125</f>
        <v>0</v>
      </c>
      <c r="U78" s="79">
        <f>'Раздел 5'!U125</f>
        <v>0</v>
      </c>
      <c r="V78" s="79">
        <f>'Раздел 5'!V125</f>
        <v>0</v>
      </c>
      <c r="W78" s="79">
        <f>'Раздел 5'!W125</f>
        <v>0</v>
      </c>
      <c r="X78" s="79">
        <f>'Раздел 5'!X125</f>
        <v>0</v>
      </c>
      <c r="Y78" s="79">
        <f>'Раздел 5'!Y125</f>
        <v>0</v>
      </c>
      <c r="Z78" s="79">
        <f>'Раздел 5'!Z125</f>
        <v>0</v>
      </c>
      <c r="AA78" s="79">
        <f>'Раздел 5'!AA125</f>
        <v>0</v>
      </c>
      <c r="AB78" s="79">
        <f>'Раздел 5'!AB125</f>
        <v>0</v>
      </c>
      <c r="AC78" s="79">
        <f>'Раздел 5'!AC125</f>
        <v>0</v>
      </c>
      <c r="AD78" s="79">
        <f>'Раздел 5'!AD125</f>
        <v>0</v>
      </c>
      <c r="AE78" s="79">
        <f>'Раздел 5'!AE125</f>
        <v>0</v>
      </c>
      <c r="AF78" s="79">
        <f>'Раздел 5'!AF125</f>
        <v>0</v>
      </c>
      <c r="AG78" s="79">
        <f>'Раздел 5'!AG125</f>
        <v>0</v>
      </c>
      <c r="AH78" s="79">
        <f>'Раздел 5'!AH125</f>
        <v>0</v>
      </c>
      <c r="AI78" s="79">
        <f>'Раздел 5'!AI125</f>
        <v>0</v>
      </c>
      <c r="AJ78" s="79">
        <f>'Раздел 5'!AJ125</f>
        <v>0</v>
      </c>
      <c r="AK78" s="79">
        <f>'Раздел 5'!AK125</f>
        <v>0</v>
      </c>
      <c r="AL78" s="79">
        <f>'Раздел 5'!AL125</f>
        <v>0</v>
      </c>
      <c r="AM78" s="79">
        <f>'Раздел 5'!AM125</f>
        <v>0</v>
      </c>
      <c r="AN78" s="79">
        <f>'Раздел 5'!AN125</f>
        <v>0</v>
      </c>
      <c r="AO78" s="79">
        <f>'Раздел 5'!AO125</f>
        <v>0</v>
      </c>
      <c r="AP78" s="79">
        <f>'Раздел 5'!AP125</f>
        <v>0</v>
      </c>
      <c r="AQ78" s="79">
        <f>'Раздел 5'!AQ125</f>
        <v>0</v>
      </c>
      <c r="AR78" s="79">
        <f>'Раздел 5'!AR125</f>
        <v>0</v>
      </c>
      <c r="AS78" s="79">
        <f>'Раздел 5'!AS125</f>
        <v>0</v>
      </c>
      <c r="AT78" s="79">
        <f>'Раздел 5'!AT125</f>
        <v>0</v>
      </c>
      <c r="AU78" s="79">
        <f>'Раздел 5'!AU125</f>
        <v>0</v>
      </c>
      <c r="AV78" s="79">
        <f>'Раздел 5'!AV125</f>
        <v>0</v>
      </c>
      <c r="AW78" s="79">
        <f>'Раздел 5'!AW125</f>
        <v>0</v>
      </c>
      <c r="AX78" s="79">
        <f>'Раздел 5'!AX125</f>
        <v>0</v>
      </c>
      <c r="AY78" s="79">
        <f>'Раздел 5'!AY125</f>
        <v>0</v>
      </c>
      <c r="AZ78" s="79">
        <f>'Раздел 5'!AZ125</f>
        <v>0</v>
      </c>
      <c r="BA78" s="79">
        <f>'Раздел 5'!BA125</f>
        <v>0</v>
      </c>
      <c r="BB78" s="79">
        <f>'Раздел 5'!BB125</f>
        <v>0</v>
      </c>
      <c r="BC78" s="79">
        <f>'Раздел 5'!BC125</f>
        <v>0</v>
      </c>
      <c r="BD78" s="79">
        <f>'Раздел 5'!BD125</f>
        <v>0</v>
      </c>
      <c r="BE78" s="79">
        <f>'Раздел 5'!BE125</f>
        <v>0</v>
      </c>
      <c r="BF78" s="79">
        <f>'Раздел 5'!BF125</f>
        <v>0</v>
      </c>
    </row>
    <row r="79" spans="2:58" x14ac:dyDescent="0.25">
      <c r="B79" s="56" t="s">
        <v>199</v>
      </c>
      <c r="C79" s="27" t="s">
        <v>244</v>
      </c>
      <c r="D79" s="79">
        <f>'Раздел 5'!D126</f>
        <v>0</v>
      </c>
      <c r="E79" s="79">
        <f>'Раздел 5'!E126</f>
        <v>0</v>
      </c>
      <c r="F79" s="79">
        <f>'Раздел 5'!F126</f>
        <v>0</v>
      </c>
      <c r="G79" s="79">
        <f>'Раздел 5'!G126</f>
        <v>0</v>
      </c>
      <c r="H79" s="79">
        <f>'Раздел 5'!H126</f>
        <v>0</v>
      </c>
      <c r="I79" s="79">
        <f>'Раздел 5'!I126</f>
        <v>0</v>
      </c>
      <c r="J79" s="79">
        <f>'Раздел 5'!J126</f>
        <v>0</v>
      </c>
      <c r="K79" s="79">
        <f>'Раздел 5'!K126</f>
        <v>0</v>
      </c>
      <c r="L79" s="79">
        <f>'Раздел 5'!L126</f>
        <v>0</v>
      </c>
      <c r="M79" s="79">
        <f>'Раздел 5'!M126</f>
        <v>0</v>
      </c>
      <c r="N79" s="79">
        <f>'Раздел 5'!N126</f>
        <v>0</v>
      </c>
      <c r="O79" s="79">
        <f>'Раздел 5'!O126</f>
        <v>0</v>
      </c>
      <c r="P79" s="79">
        <f>'Раздел 5'!P126</f>
        <v>0</v>
      </c>
      <c r="Q79" s="79">
        <f>'Раздел 5'!Q126</f>
        <v>0</v>
      </c>
      <c r="R79" s="79">
        <f>'Раздел 5'!R126</f>
        <v>0</v>
      </c>
      <c r="S79" s="79">
        <f>'Раздел 5'!S126</f>
        <v>0</v>
      </c>
      <c r="T79" s="79">
        <f>'Раздел 5'!T126</f>
        <v>0</v>
      </c>
      <c r="U79" s="79">
        <f>'Раздел 5'!U126</f>
        <v>0</v>
      </c>
      <c r="V79" s="79">
        <f>'Раздел 5'!V126</f>
        <v>0</v>
      </c>
      <c r="W79" s="79">
        <f>'Раздел 5'!W126</f>
        <v>0</v>
      </c>
      <c r="X79" s="79">
        <f>'Раздел 5'!X126</f>
        <v>0</v>
      </c>
      <c r="Y79" s="79">
        <f>'Раздел 5'!Y126</f>
        <v>0</v>
      </c>
      <c r="Z79" s="79">
        <f>'Раздел 5'!Z126</f>
        <v>0</v>
      </c>
      <c r="AA79" s="79">
        <f>'Раздел 5'!AA126</f>
        <v>0</v>
      </c>
      <c r="AB79" s="79">
        <f>'Раздел 5'!AB126</f>
        <v>0</v>
      </c>
      <c r="AC79" s="79">
        <f>'Раздел 5'!AC126</f>
        <v>0</v>
      </c>
      <c r="AD79" s="79">
        <f>'Раздел 5'!AD126</f>
        <v>0</v>
      </c>
      <c r="AE79" s="79">
        <f>'Раздел 5'!AE126</f>
        <v>0</v>
      </c>
      <c r="AF79" s="79">
        <f>'Раздел 5'!AF126</f>
        <v>0</v>
      </c>
      <c r="AG79" s="79">
        <f>'Раздел 5'!AG126</f>
        <v>0</v>
      </c>
      <c r="AH79" s="79">
        <f>'Раздел 5'!AH126</f>
        <v>0</v>
      </c>
      <c r="AI79" s="79">
        <f>'Раздел 5'!AI126</f>
        <v>0</v>
      </c>
      <c r="AJ79" s="79">
        <f>'Раздел 5'!AJ126</f>
        <v>0</v>
      </c>
      <c r="AK79" s="79">
        <f>'Раздел 5'!AK126</f>
        <v>0</v>
      </c>
      <c r="AL79" s="79">
        <f>'Раздел 5'!AL126</f>
        <v>0</v>
      </c>
      <c r="AM79" s="79">
        <f>'Раздел 5'!AM126</f>
        <v>0</v>
      </c>
      <c r="AN79" s="79">
        <f>'Раздел 5'!AN126</f>
        <v>0</v>
      </c>
      <c r="AO79" s="79">
        <f>'Раздел 5'!AO126</f>
        <v>0</v>
      </c>
      <c r="AP79" s="79">
        <f>'Раздел 5'!AP126</f>
        <v>0</v>
      </c>
      <c r="AQ79" s="79">
        <f>'Раздел 5'!AQ126</f>
        <v>0</v>
      </c>
      <c r="AR79" s="79">
        <f>'Раздел 5'!AR126</f>
        <v>0</v>
      </c>
      <c r="AS79" s="79">
        <f>'Раздел 5'!AS126</f>
        <v>0</v>
      </c>
      <c r="AT79" s="79">
        <f>'Раздел 5'!AT126</f>
        <v>0</v>
      </c>
      <c r="AU79" s="79">
        <f>'Раздел 5'!AU126</f>
        <v>0</v>
      </c>
      <c r="AV79" s="79">
        <f>'Раздел 5'!AV126</f>
        <v>0</v>
      </c>
      <c r="AW79" s="79">
        <f>'Раздел 5'!AW126</f>
        <v>0</v>
      </c>
      <c r="AX79" s="79">
        <f>'Раздел 5'!AX126</f>
        <v>0</v>
      </c>
      <c r="AY79" s="79">
        <f>'Раздел 5'!AY126</f>
        <v>0</v>
      </c>
      <c r="AZ79" s="79">
        <f>'Раздел 5'!AZ126</f>
        <v>0</v>
      </c>
      <c r="BA79" s="79">
        <f>'Раздел 5'!BA126</f>
        <v>0</v>
      </c>
      <c r="BB79" s="79">
        <f>'Раздел 5'!BB126</f>
        <v>0</v>
      </c>
      <c r="BC79" s="79">
        <f>'Раздел 5'!BC126</f>
        <v>0</v>
      </c>
      <c r="BD79" s="79">
        <f>'Раздел 5'!BD126</f>
        <v>0</v>
      </c>
      <c r="BE79" s="79">
        <f>'Раздел 5'!BE126</f>
        <v>0</v>
      </c>
      <c r="BF79" s="79">
        <f>'Раздел 5'!BF126</f>
        <v>0</v>
      </c>
    </row>
    <row r="80" spans="2:58" x14ac:dyDescent="0.25">
      <c r="B80" s="56" t="s">
        <v>201</v>
      </c>
      <c r="C80" s="27" t="s">
        <v>246</v>
      </c>
      <c r="D80" s="79">
        <f>'Раздел 5'!D127</f>
        <v>0</v>
      </c>
      <c r="E80" s="79">
        <f>'Раздел 5'!E127</f>
        <v>0</v>
      </c>
      <c r="F80" s="79">
        <f>'Раздел 5'!F127</f>
        <v>0</v>
      </c>
      <c r="G80" s="79">
        <f>'Раздел 5'!G127</f>
        <v>0</v>
      </c>
      <c r="H80" s="79">
        <f>'Раздел 5'!H127</f>
        <v>0</v>
      </c>
      <c r="I80" s="79">
        <f>'Раздел 5'!I127</f>
        <v>0</v>
      </c>
      <c r="J80" s="79">
        <f>'Раздел 5'!J127</f>
        <v>0</v>
      </c>
      <c r="K80" s="79">
        <f>'Раздел 5'!K127</f>
        <v>0</v>
      </c>
      <c r="L80" s="79">
        <f>'Раздел 5'!L127</f>
        <v>0</v>
      </c>
      <c r="M80" s="79">
        <f>'Раздел 5'!M127</f>
        <v>0</v>
      </c>
      <c r="N80" s="79">
        <f>'Раздел 5'!N127</f>
        <v>0</v>
      </c>
      <c r="O80" s="79">
        <f>'Раздел 5'!O127</f>
        <v>0</v>
      </c>
      <c r="P80" s="79">
        <f>'Раздел 5'!P127</f>
        <v>0</v>
      </c>
      <c r="Q80" s="79">
        <f>'Раздел 5'!Q127</f>
        <v>0</v>
      </c>
      <c r="R80" s="79">
        <f>'Раздел 5'!R127</f>
        <v>0</v>
      </c>
      <c r="S80" s="79">
        <f>'Раздел 5'!S127</f>
        <v>0</v>
      </c>
      <c r="T80" s="79">
        <f>'Раздел 5'!T127</f>
        <v>0</v>
      </c>
      <c r="U80" s="79">
        <f>'Раздел 5'!U127</f>
        <v>0</v>
      </c>
      <c r="V80" s="79">
        <f>'Раздел 5'!V127</f>
        <v>0</v>
      </c>
      <c r="W80" s="79">
        <f>'Раздел 5'!W127</f>
        <v>0</v>
      </c>
      <c r="X80" s="79">
        <f>'Раздел 5'!X127</f>
        <v>0</v>
      </c>
      <c r="Y80" s="79">
        <f>'Раздел 5'!Y127</f>
        <v>0</v>
      </c>
      <c r="Z80" s="79">
        <f>'Раздел 5'!Z127</f>
        <v>0</v>
      </c>
      <c r="AA80" s="79">
        <f>'Раздел 5'!AA127</f>
        <v>0</v>
      </c>
      <c r="AB80" s="79">
        <f>'Раздел 5'!AB127</f>
        <v>0</v>
      </c>
      <c r="AC80" s="79">
        <f>'Раздел 5'!AC127</f>
        <v>0</v>
      </c>
      <c r="AD80" s="79">
        <f>'Раздел 5'!AD127</f>
        <v>0</v>
      </c>
      <c r="AE80" s="79">
        <f>'Раздел 5'!AE127</f>
        <v>0</v>
      </c>
      <c r="AF80" s="79">
        <f>'Раздел 5'!AF127</f>
        <v>0</v>
      </c>
      <c r="AG80" s="79">
        <f>'Раздел 5'!AG127</f>
        <v>0</v>
      </c>
      <c r="AH80" s="79">
        <f>'Раздел 5'!AH127</f>
        <v>0</v>
      </c>
      <c r="AI80" s="79">
        <f>'Раздел 5'!AI127</f>
        <v>0</v>
      </c>
      <c r="AJ80" s="79">
        <f>'Раздел 5'!AJ127</f>
        <v>0</v>
      </c>
      <c r="AK80" s="79">
        <f>'Раздел 5'!AK127</f>
        <v>0</v>
      </c>
      <c r="AL80" s="79">
        <f>'Раздел 5'!AL127</f>
        <v>0</v>
      </c>
      <c r="AM80" s="79">
        <f>'Раздел 5'!AM127</f>
        <v>0</v>
      </c>
      <c r="AN80" s="79">
        <f>'Раздел 5'!AN127</f>
        <v>0</v>
      </c>
      <c r="AO80" s="79">
        <f>'Раздел 5'!AO127</f>
        <v>0</v>
      </c>
      <c r="AP80" s="79">
        <f>'Раздел 5'!AP127</f>
        <v>0</v>
      </c>
      <c r="AQ80" s="79">
        <f>'Раздел 5'!AQ127</f>
        <v>0</v>
      </c>
      <c r="AR80" s="79">
        <f>'Раздел 5'!AR127</f>
        <v>0</v>
      </c>
      <c r="AS80" s="79">
        <f>'Раздел 5'!AS127</f>
        <v>0</v>
      </c>
      <c r="AT80" s="79">
        <f>'Раздел 5'!AT127</f>
        <v>0</v>
      </c>
      <c r="AU80" s="79">
        <f>'Раздел 5'!AU127</f>
        <v>0</v>
      </c>
      <c r="AV80" s="79">
        <f>'Раздел 5'!AV127</f>
        <v>0</v>
      </c>
      <c r="AW80" s="79">
        <f>'Раздел 5'!AW127</f>
        <v>0</v>
      </c>
      <c r="AX80" s="79">
        <f>'Раздел 5'!AX127</f>
        <v>0</v>
      </c>
      <c r="AY80" s="79">
        <f>'Раздел 5'!AY127</f>
        <v>0</v>
      </c>
      <c r="AZ80" s="79">
        <f>'Раздел 5'!AZ127</f>
        <v>0</v>
      </c>
      <c r="BA80" s="79">
        <f>'Раздел 5'!BA127</f>
        <v>0</v>
      </c>
      <c r="BB80" s="79">
        <f>'Раздел 5'!BB127</f>
        <v>0</v>
      </c>
      <c r="BC80" s="79">
        <f>'Раздел 5'!BC127</f>
        <v>0</v>
      </c>
      <c r="BD80" s="79">
        <f>'Раздел 5'!BD127</f>
        <v>0</v>
      </c>
      <c r="BE80" s="79">
        <f>'Раздел 5'!BE127</f>
        <v>0</v>
      </c>
      <c r="BF80" s="79">
        <f>'Раздел 5'!BF127</f>
        <v>0</v>
      </c>
    </row>
    <row r="81" spans="2:58" x14ac:dyDescent="0.25">
      <c r="B81" s="56" t="s">
        <v>678</v>
      </c>
      <c r="C81" s="27" t="s">
        <v>248</v>
      </c>
      <c r="D81" s="79">
        <f>'Раздел 5'!D128</f>
        <v>0</v>
      </c>
      <c r="E81" s="79">
        <f>'Раздел 5'!E128</f>
        <v>0</v>
      </c>
      <c r="F81" s="79">
        <f>'Раздел 5'!F128</f>
        <v>0</v>
      </c>
      <c r="G81" s="79">
        <f>'Раздел 5'!G128</f>
        <v>0</v>
      </c>
      <c r="H81" s="79">
        <f>'Раздел 5'!H128</f>
        <v>0</v>
      </c>
      <c r="I81" s="79">
        <f>'Раздел 5'!I128</f>
        <v>0</v>
      </c>
      <c r="J81" s="79">
        <f>'Раздел 5'!J128</f>
        <v>0</v>
      </c>
      <c r="K81" s="79">
        <f>'Раздел 5'!K128</f>
        <v>0</v>
      </c>
      <c r="L81" s="79">
        <f>'Раздел 5'!L128</f>
        <v>0</v>
      </c>
      <c r="M81" s="79">
        <f>'Раздел 5'!M128</f>
        <v>0</v>
      </c>
      <c r="N81" s="79">
        <f>'Раздел 5'!N128</f>
        <v>0</v>
      </c>
      <c r="O81" s="79">
        <f>'Раздел 5'!O128</f>
        <v>0</v>
      </c>
      <c r="P81" s="79">
        <f>'Раздел 5'!P128</f>
        <v>0</v>
      </c>
      <c r="Q81" s="79">
        <f>'Раздел 5'!Q128</f>
        <v>0</v>
      </c>
      <c r="R81" s="79">
        <f>'Раздел 5'!R128</f>
        <v>0</v>
      </c>
      <c r="S81" s="79">
        <f>'Раздел 5'!S128</f>
        <v>0</v>
      </c>
      <c r="T81" s="79">
        <f>'Раздел 5'!T128</f>
        <v>0</v>
      </c>
      <c r="U81" s="79">
        <f>'Раздел 5'!U128</f>
        <v>0</v>
      </c>
      <c r="V81" s="79">
        <f>'Раздел 5'!V128</f>
        <v>0</v>
      </c>
      <c r="W81" s="79">
        <f>'Раздел 5'!W128</f>
        <v>0</v>
      </c>
      <c r="X81" s="79">
        <f>'Раздел 5'!X128</f>
        <v>0</v>
      </c>
      <c r="Y81" s="79">
        <f>'Раздел 5'!Y128</f>
        <v>0</v>
      </c>
      <c r="Z81" s="79">
        <f>'Раздел 5'!Z128</f>
        <v>0</v>
      </c>
      <c r="AA81" s="79">
        <f>'Раздел 5'!AA128</f>
        <v>0</v>
      </c>
      <c r="AB81" s="79">
        <f>'Раздел 5'!AB128</f>
        <v>0</v>
      </c>
      <c r="AC81" s="79">
        <f>'Раздел 5'!AC128</f>
        <v>0</v>
      </c>
      <c r="AD81" s="79">
        <f>'Раздел 5'!AD128</f>
        <v>0</v>
      </c>
      <c r="AE81" s="79">
        <f>'Раздел 5'!AE128</f>
        <v>0</v>
      </c>
      <c r="AF81" s="79">
        <f>'Раздел 5'!AF128</f>
        <v>0</v>
      </c>
      <c r="AG81" s="79">
        <f>'Раздел 5'!AG128</f>
        <v>0</v>
      </c>
      <c r="AH81" s="79">
        <f>'Раздел 5'!AH128</f>
        <v>0</v>
      </c>
      <c r="AI81" s="79">
        <f>'Раздел 5'!AI128</f>
        <v>0</v>
      </c>
      <c r="AJ81" s="79">
        <f>'Раздел 5'!AJ128</f>
        <v>0</v>
      </c>
      <c r="AK81" s="79">
        <f>'Раздел 5'!AK128</f>
        <v>0</v>
      </c>
      <c r="AL81" s="79">
        <f>'Раздел 5'!AL128</f>
        <v>0</v>
      </c>
      <c r="AM81" s="79">
        <f>'Раздел 5'!AM128</f>
        <v>0</v>
      </c>
      <c r="AN81" s="79">
        <f>'Раздел 5'!AN128</f>
        <v>0</v>
      </c>
      <c r="AO81" s="79">
        <f>'Раздел 5'!AO128</f>
        <v>0</v>
      </c>
      <c r="AP81" s="79">
        <f>'Раздел 5'!AP128</f>
        <v>0</v>
      </c>
      <c r="AQ81" s="79">
        <f>'Раздел 5'!AQ128</f>
        <v>0</v>
      </c>
      <c r="AR81" s="79">
        <f>'Раздел 5'!AR128</f>
        <v>0</v>
      </c>
      <c r="AS81" s="79">
        <f>'Раздел 5'!AS128</f>
        <v>0</v>
      </c>
      <c r="AT81" s="79">
        <f>'Раздел 5'!AT128</f>
        <v>0</v>
      </c>
      <c r="AU81" s="79">
        <f>'Раздел 5'!AU128</f>
        <v>0</v>
      </c>
      <c r="AV81" s="79">
        <f>'Раздел 5'!AV128</f>
        <v>0</v>
      </c>
      <c r="AW81" s="79">
        <f>'Раздел 5'!AW128</f>
        <v>0</v>
      </c>
      <c r="AX81" s="79">
        <f>'Раздел 5'!AX128</f>
        <v>0</v>
      </c>
      <c r="AY81" s="79">
        <f>'Раздел 5'!AY128</f>
        <v>0</v>
      </c>
      <c r="AZ81" s="79">
        <f>'Раздел 5'!AZ128</f>
        <v>0</v>
      </c>
      <c r="BA81" s="79">
        <f>'Раздел 5'!BA128</f>
        <v>0</v>
      </c>
      <c r="BB81" s="79">
        <f>'Раздел 5'!BB128</f>
        <v>0</v>
      </c>
      <c r="BC81" s="79">
        <f>'Раздел 5'!BC128</f>
        <v>0</v>
      </c>
      <c r="BD81" s="79">
        <f>'Раздел 5'!BD128</f>
        <v>0</v>
      </c>
      <c r="BE81" s="79">
        <f>'Раздел 5'!BE128</f>
        <v>0</v>
      </c>
      <c r="BF81" s="79">
        <f>'Раздел 5'!BF128</f>
        <v>0</v>
      </c>
    </row>
    <row r="82" spans="2:58" x14ac:dyDescent="0.25">
      <c r="B82" s="56" t="s">
        <v>203</v>
      </c>
      <c r="C82" s="27" t="s">
        <v>250</v>
      </c>
      <c r="D82" s="79">
        <f>'Раздел 5'!D129</f>
        <v>0</v>
      </c>
      <c r="E82" s="79">
        <f>'Раздел 5'!E129</f>
        <v>0</v>
      </c>
      <c r="F82" s="79">
        <f>'Раздел 5'!F129</f>
        <v>0</v>
      </c>
      <c r="G82" s="79">
        <f>'Раздел 5'!G129</f>
        <v>0</v>
      </c>
      <c r="H82" s="79">
        <f>'Раздел 5'!H129</f>
        <v>0</v>
      </c>
      <c r="I82" s="79">
        <f>'Раздел 5'!I129</f>
        <v>0</v>
      </c>
      <c r="J82" s="79">
        <f>'Раздел 5'!J129</f>
        <v>0</v>
      </c>
      <c r="K82" s="79">
        <f>'Раздел 5'!K129</f>
        <v>0</v>
      </c>
      <c r="L82" s="79">
        <f>'Раздел 5'!L129</f>
        <v>0</v>
      </c>
      <c r="M82" s="79">
        <f>'Раздел 5'!M129</f>
        <v>0</v>
      </c>
      <c r="N82" s="79">
        <f>'Раздел 5'!N129</f>
        <v>0</v>
      </c>
      <c r="O82" s="79">
        <f>'Раздел 5'!O129</f>
        <v>0</v>
      </c>
      <c r="P82" s="79">
        <f>'Раздел 5'!P129</f>
        <v>0</v>
      </c>
      <c r="Q82" s="79">
        <f>'Раздел 5'!Q129</f>
        <v>0</v>
      </c>
      <c r="R82" s="79">
        <f>'Раздел 5'!R129</f>
        <v>0</v>
      </c>
      <c r="S82" s="79">
        <f>'Раздел 5'!S129</f>
        <v>0</v>
      </c>
      <c r="T82" s="79">
        <f>'Раздел 5'!T129</f>
        <v>0</v>
      </c>
      <c r="U82" s="79">
        <f>'Раздел 5'!U129</f>
        <v>0</v>
      </c>
      <c r="V82" s="79">
        <f>'Раздел 5'!V129</f>
        <v>0</v>
      </c>
      <c r="W82" s="79">
        <f>'Раздел 5'!W129</f>
        <v>0</v>
      </c>
      <c r="X82" s="79">
        <f>'Раздел 5'!X129</f>
        <v>0</v>
      </c>
      <c r="Y82" s="79">
        <f>'Раздел 5'!Y129</f>
        <v>0</v>
      </c>
      <c r="Z82" s="79">
        <f>'Раздел 5'!Z129</f>
        <v>0</v>
      </c>
      <c r="AA82" s="79">
        <f>'Раздел 5'!AA129</f>
        <v>0</v>
      </c>
      <c r="AB82" s="79">
        <f>'Раздел 5'!AB129</f>
        <v>0</v>
      </c>
      <c r="AC82" s="79">
        <f>'Раздел 5'!AC129</f>
        <v>0</v>
      </c>
      <c r="AD82" s="79">
        <f>'Раздел 5'!AD129</f>
        <v>0</v>
      </c>
      <c r="AE82" s="79">
        <f>'Раздел 5'!AE129</f>
        <v>0</v>
      </c>
      <c r="AF82" s="79">
        <f>'Раздел 5'!AF129</f>
        <v>0</v>
      </c>
      <c r="AG82" s="79">
        <f>'Раздел 5'!AG129</f>
        <v>0</v>
      </c>
      <c r="AH82" s="79">
        <f>'Раздел 5'!AH129</f>
        <v>0</v>
      </c>
      <c r="AI82" s="79">
        <f>'Раздел 5'!AI129</f>
        <v>0</v>
      </c>
      <c r="AJ82" s="79">
        <f>'Раздел 5'!AJ129</f>
        <v>0</v>
      </c>
      <c r="AK82" s="79">
        <f>'Раздел 5'!AK129</f>
        <v>0</v>
      </c>
      <c r="AL82" s="79">
        <f>'Раздел 5'!AL129</f>
        <v>0</v>
      </c>
      <c r="AM82" s="79">
        <f>'Раздел 5'!AM129</f>
        <v>0</v>
      </c>
      <c r="AN82" s="79">
        <f>'Раздел 5'!AN129</f>
        <v>0</v>
      </c>
      <c r="AO82" s="79">
        <f>'Раздел 5'!AO129</f>
        <v>0</v>
      </c>
      <c r="AP82" s="79">
        <f>'Раздел 5'!AP129</f>
        <v>0</v>
      </c>
      <c r="AQ82" s="79">
        <f>'Раздел 5'!AQ129</f>
        <v>0</v>
      </c>
      <c r="AR82" s="79">
        <f>'Раздел 5'!AR129</f>
        <v>0</v>
      </c>
      <c r="AS82" s="79">
        <f>'Раздел 5'!AS129</f>
        <v>0</v>
      </c>
      <c r="AT82" s="79">
        <f>'Раздел 5'!AT129</f>
        <v>0</v>
      </c>
      <c r="AU82" s="79">
        <f>'Раздел 5'!AU129</f>
        <v>0</v>
      </c>
      <c r="AV82" s="79">
        <f>'Раздел 5'!AV129</f>
        <v>0</v>
      </c>
      <c r="AW82" s="79">
        <f>'Раздел 5'!AW129</f>
        <v>0</v>
      </c>
      <c r="AX82" s="79">
        <f>'Раздел 5'!AX129</f>
        <v>0</v>
      </c>
      <c r="AY82" s="79">
        <f>'Раздел 5'!AY129</f>
        <v>0</v>
      </c>
      <c r="AZ82" s="79">
        <f>'Раздел 5'!AZ129</f>
        <v>0</v>
      </c>
      <c r="BA82" s="79">
        <f>'Раздел 5'!BA129</f>
        <v>0</v>
      </c>
      <c r="BB82" s="79">
        <f>'Раздел 5'!BB129</f>
        <v>0</v>
      </c>
      <c r="BC82" s="79">
        <f>'Раздел 5'!BC129</f>
        <v>0</v>
      </c>
      <c r="BD82" s="79">
        <f>'Раздел 5'!BD129</f>
        <v>0</v>
      </c>
      <c r="BE82" s="79">
        <f>'Раздел 5'!BE129</f>
        <v>0</v>
      </c>
      <c r="BF82" s="79">
        <f>'Раздел 5'!BF129</f>
        <v>0</v>
      </c>
    </row>
    <row r="83" spans="2:58" x14ac:dyDescent="0.25">
      <c r="B83" s="56" t="s">
        <v>849</v>
      </c>
      <c r="C83" s="27" t="s">
        <v>252</v>
      </c>
      <c r="D83" s="79">
        <f>'Раздел 5'!D130</f>
        <v>26</v>
      </c>
      <c r="E83" s="79">
        <f>'Раздел 5'!E130</f>
        <v>7</v>
      </c>
      <c r="F83" s="79">
        <f>'Раздел 5'!F130</f>
        <v>0</v>
      </c>
      <c r="G83" s="79">
        <f>'Раздел 5'!G130</f>
        <v>7</v>
      </c>
      <c r="H83" s="79">
        <f>'Раздел 5'!H130</f>
        <v>0</v>
      </c>
      <c r="I83" s="79">
        <f>'Раздел 5'!I130</f>
        <v>0</v>
      </c>
      <c r="J83" s="79">
        <f>'Раздел 5'!J130</f>
        <v>0</v>
      </c>
      <c r="K83" s="79">
        <f>'Раздел 5'!K130</f>
        <v>0</v>
      </c>
      <c r="L83" s="79">
        <f>'Раздел 5'!L130</f>
        <v>0</v>
      </c>
      <c r="M83" s="79">
        <f>'Раздел 5'!M130</f>
        <v>0</v>
      </c>
      <c r="N83" s="79">
        <f>'Раздел 5'!N130</f>
        <v>9</v>
      </c>
      <c r="O83" s="79">
        <f>'Раздел 5'!O130</f>
        <v>0</v>
      </c>
      <c r="P83" s="79">
        <f>'Раздел 5'!P130</f>
        <v>1</v>
      </c>
      <c r="Q83" s="79">
        <f>'Раздел 5'!Q130</f>
        <v>6</v>
      </c>
      <c r="R83" s="79">
        <f>'Раздел 5'!R130</f>
        <v>2</v>
      </c>
      <c r="S83" s="79">
        <f>'Раздел 5'!S130</f>
        <v>0</v>
      </c>
      <c r="T83" s="79">
        <f>'Раздел 5'!T130</f>
        <v>0</v>
      </c>
      <c r="U83" s="79">
        <f>'Раздел 5'!U130</f>
        <v>0</v>
      </c>
      <c r="V83" s="79">
        <f>'Раздел 5'!V130</f>
        <v>0</v>
      </c>
      <c r="W83" s="79">
        <f>'Раздел 5'!W130</f>
        <v>10</v>
      </c>
      <c r="X83" s="79">
        <f>'Раздел 5'!X130</f>
        <v>1</v>
      </c>
      <c r="Y83" s="79">
        <f>'Раздел 5'!Y130</f>
        <v>0</v>
      </c>
      <c r="Z83" s="79">
        <f>'Раздел 5'!Z130</f>
        <v>9</v>
      </c>
      <c r="AA83" s="79">
        <f>'Раздел 5'!AA130</f>
        <v>0</v>
      </c>
      <c r="AB83" s="79">
        <f>'Раздел 5'!AB130</f>
        <v>0</v>
      </c>
      <c r="AC83" s="79">
        <f>'Раздел 5'!AC130</f>
        <v>0</v>
      </c>
      <c r="AD83" s="79">
        <f>'Раздел 5'!AD130</f>
        <v>0</v>
      </c>
      <c r="AE83" s="79">
        <f>'Раздел 5'!AE130</f>
        <v>0</v>
      </c>
      <c r="AF83" s="79">
        <f>'Раздел 5'!AF130</f>
        <v>0</v>
      </c>
      <c r="AG83" s="79">
        <f>'Раздел 5'!AG130</f>
        <v>0</v>
      </c>
      <c r="AH83" s="79">
        <f>'Раздел 5'!AH130</f>
        <v>0</v>
      </c>
      <c r="AI83" s="79">
        <f>'Раздел 5'!AI130</f>
        <v>0</v>
      </c>
      <c r="AJ83" s="79">
        <f>'Раздел 5'!AJ130</f>
        <v>0</v>
      </c>
      <c r="AK83" s="79">
        <f>'Раздел 5'!AK130</f>
        <v>0</v>
      </c>
      <c r="AL83" s="79">
        <f>'Раздел 5'!AL130</f>
        <v>0</v>
      </c>
      <c r="AM83" s="79">
        <f>'Раздел 5'!AM130</f>
        <v>0</v>
      </c>
      <c r="AN83" s="79">
        <f>'Раздел 5'!AN130</f>
        <v>0</v>
      </c>
      <c r="AO83" s="79">
        <f>'Раздел 5'!AO130</f>
        <v>3</v>
      </c>
      <c r="AP83" s="79">
        <f>'Раздел 5'!AP130</f>
        <v>0</v>
      </c>
      <c r="AQ83" s="79">
        <f>'Раздел 5'!AQ130</f>
        <v>0</v>
      </c>
      <c r="AR83" s="79">
        <f>'Раздел 5'!AR130</f>
        <v>0</v>
      </c>
      <c r="AS83" s="79">
        <f>'Раздел 5'!AS130</f>
        <v>3</v>
      </c>
      <c r="AT83" s="79">
        <f>'Раздел 5'!AT130</f>
        <v>0</v>
      </c>
      <c r="AU83" s="79">
        <f>'Раздел 5'!AU130</f>
        <v>0</v>
      </c>
      <c r="AV83" s="79">
        <f>'Раздел 5'!AV130</f>
        <v>0</v>
      </c>
      <c r="AW83" s="79">
        <f>'Раздел 5'!AW130</f>
        <v>0</v>
      </c>
      <c r="AX83" s="79">
        <f>'Раздел 5'!AX130</f>
        <v>0</v>
      </c>
      <c r="AY83" s="79">
        <f>'Раздел 5'!AY130</f>
        <v>0</v>
      </c>
      <c r="AZ83" s="79">
        <f>'Раздел 5'!AZ130</f>
        <v>0</v>
      </c>
      <c r="BA83" s="79">
        <f>'Раздел 5'!BA130</f>
        <v>0</v>
      </c>
      <c r="BB83" s="79">
        <f>'Раздел 5'!BB130</f>
        <v>0</v>
      </c>
      <c r="BC83" s="79">
        <f>'Раздел 5'!BC130</f>
        <v>0</v>
      </c>
      <c r="BD83" s="79">
        <f>'Раздел 5'!BD130</f>
        <v>0</v>
      </c>
      <c r="BE83" s="79">
        <f>'Раздел 5'!BE130</f>
        <v>0</v>
      </c>
      <c r="BF83" s="79">
        <f>'Раздел 5'!BF130</f>
        <v>0</v>
      </c>
    </row>
    <row r="84" spans="2:58" x14ac:dyDescent="0.25">
      <c r="B84" s="56" t="s">
        <v>213</v>
      </c>
      <c r="C84" s="27" t="s">
        <v>254</v>
      </c>
      <c r="D84" s="79">
        <f>'Раздел 5'!D131</f>
        <v>0</v>
      </c>
      <c r="E84" s="79">
        <f>'Раздел 5'!E131</f>
        <v>0</v>
      </c>
      <c r="F84" s="79">
        <f>'Раздел 5'!F131</f>
        <v>0</v>
      </c>
      <c r="G84" s="79">
        <f>'Раздел 5'!G131</f>
        <v>0</v>
      </c>
      <c r="H84" s="79">
        <f>'Раздел 5'!H131</f>
        <v>0</v>
      </c>
      <c r="I84" s="79">
        <f>'Раздел 5'!I131</f>
        <v>0</v>
      </c>
      <c r="J84" s="79">
        <f>'Раздел 5'!J131</f>
        <v>0</v>
      </c>
      <c r="K84" s="79">
        <f>'Раздел 5'!K131</f>
        <v>0</v>
      </c>
      <c r="L84" s="79">
        <f>'Раздел 5'!L131</f>
        <v>0</v>
      </c>
      <c r="M84" s="79">
        <f>'Раздел 5'!M131</f>
        <v>0</v>
      </c>
      <c r="N84" s="79">
        <f>'Раздел 5'!N131</f>
        <v>0</v>
      </c>
      <c r="O84" s="79">
        <f>'Раздел 5'!O131</f>
        <v>0</v>
      </c>
      <c r="P84" s="79">
        <f>'Раздел 5'!P131</f>
        <v>0</v>
      </c>
      <c r="Q84" s="79">
        <f>'Раздел 5'!Q131</f>
        <v>0</v>
      </c>
      <c r="R84" s="79">
        <f>'Раздел 5'!R131</f>
        <v>0</v>
      </c>
      <c r="S84" s="79">
        <f>'Раздел 5'!S131</f>
        <v>0</v>
      </c>
      <c r="T84" s="79">
        <f>'Раздел 5'!T131</f>
        <v>0</v>
      </c>
      <c r="U84" s="79">
        <f>'Раздел 5'!U131</f>
        <v>0</v>
      </c>
      <c r="V84" s="79">
        <f>'Раздел 5'!V131</f>
        <v>0</v>
      </c>
      <c r="W84" s="79">
        <f>'Раздел 5'!W131</f>
        <v>0</v>
      </c>
      <c r="X84" s="79">
        <f>'Раздел 5'!X131</f>
        <v>0</v>
      </c>
      <c r="Y84" s="79">
        <f>'Раздел 5'!Y131</f>
        <v>0</v>
      </c>
      <c r="Z84" s="79">
        <f>'Раздел 5'!Z131</f>
        <v>0</v>
      </c>
      <c r="AA84" s="79">
        <f>'Раздел 5'!AA131</f>
        <v>0</v>
      </c>
      <c r="AB84" s="79">
        <f>'Раздел 5'!AB131</f>
        <v>0</v>
      </c>
      <c r="AC84" s="79">
        <f>'Раздел 5'!AC131</f>
        <v>0</v>
      </c>
      <c r="AD84" s="79">
        <f>'Раздел 5'!AD131</f>
        <v>0</v>
      </c>
      <c r="AE84" s="79">
        <f>'Раздел 5'!AE131</f>
        <v>0</v>
      </c>
      <c r="AF84" s="79">
        <f>'Раздел 5'!AF131</f>
        <v>0</v>
      </c>
      <c r="AG84" s="79">
        <f>'Раздел 5'!AG131</f>
        <v>0</v>
      </c>
      <c r="AH84" s="79">
        <f>'Раздел 5'!AH131</f>
        <v>0</v>
      </c>
      <c r="AI84" s="79">
        <f>'Раздел 5'!AI131</f>
        <v>0</v>
      </c>
      <c r="AJ84" s="79">
        <f>'Раздел 5'!AJ131</f>
        <v>0</v>
      </c>
      <c r="AK84" s="79">
        <f>'Раздел 5'!AK131</f>
        <v>0</v>
      </c>
      <c r="AL84" s="79">
        <f>'Раздел 5'!AL131</f>
        <v>0</v>
      </c>
      <c r="AM84" s="79">
        <f>'Раздел 5'!AM131</f>
        <v>0</v>
      </c>
      <c r="AN84" s="79">
        <f>'Раздел 5'!AN131</f>
        <v>0</v>
      </c>
      <c r="AO84" s="79">
        <f>'Раздел 5'!AO131</f>
        <v>0</v>
      </c>
      <c r="AP84" s="79">
        <f>'Раздел 5'!AP131</f>
        <v>0</v>
      </c>
      <c r="AQ84" s="79">
        <f>'Раздел 5'!AQ131</f>
        <v>0</v>
      </c>
      <c r="AR84" s="79">
        <f>'Раздел 5'!AR131</f>
        <v>0</v>
      </c>
      <c r="AS84" s="79">
        <f>'Раздел 5'!AS131</f>
        <v>0</v>
      </c>
      <c r="AT84" s="79">
        <f>'Раздел 5'!AT131</f>
        <v>0</v>
      </c>
      <c r="AU84" s="79">
        <f>'Раздел 5'!AU131</f>
        <v>0</v>
      </c>
      <c r="AV84" s="79">
        <f>'Раздел 5'!AV131</f>
        <v>0</v>
      </c>
      <c r="AW84" s="79">
        <f>'Раздел 5'!AW131</f>
        <v>0</v>
      </c>
      <c r="AX84" s="79">
        <f>'Раздел 5'!AX131</f>
        <v>0</v>
      </c>
      <c r="AY84" s="79">
        <f>'Раздел 5'!AY131</f>
        <v>0</v>
      </c>
      <c r="AZ84" s="79">
        <f>'Раздел 5'!AZ131</f>
        <v>0</v>
      </c>
      <c r="BA84" s="79">
        <f>'Раздел 5'!BA131</f>
        <v>0</v>
      </c>
      <c r="BB84" s="79">
        <f>'Раздел 5'!BB131</f>
        <v>0</v>
      </c>
      <c r="BC84" s="79">
        <f>'Раздел 5'!BC131</f>
        <v>0</v>
      </c>
      <c r="BD84" s="79">
        <f>'Раздел 5'!BD131</f>
        <v>0</v>
      </c>
      <c r="BE84" s="79">
        <f>'Раздел 5'!BE131</f>
        <v>0</v>
      </c>
      <c r="BF84" s="79">
        <f>'Раздел 5'!BF131</f>
        <v>0</v>
      </c>
    </row>
    <row r="85" spans="2:58" x14ac:dyDescent="0.25">
      <c r="B85" s="56" t="s">
        <v>215</v>
      </c>
      <c r="C85" s="27" t="s">
        <v>255</v>
      </c>
      <c r="D85" s="79">
        <f>'Раздел 5'!D132</f>
        <v>4</v>
      </c>
      <c r="E85" s="79">
        <f>'Раздел 5'!E132</f>
        <v>0</v>
      </c>
      <c r="F85" s="79">
        <f>'Раздел 5'!F132</f>
        <v>0</v>
      </c>
      <c r="G85" s="79">
        <f>'Раздел 5'!G132</f>
        <v>0</v>
      </c>
      <c r="H85" s="79">
        <f>'Раздел 5'!H132</f>
        <v>0</v>
      </c>
      <c r="I85" s="79">
        <f>'Раздел 5'!I132</f>
        <v>0</v>
      </c>
      <c r="J85" s="79">
        <f>'Раздел 5'!J132</f>
        <v>0</v>
      </c>
      <c r="K85" s="79">
        <f>'Раздел 5'!K132</f>
        <v>0</v>
      </c>
      <c r="L85" s="79">
        <f>'Раздел 5'!L132</f>
        <v>0</v>
      </c>
      <c r="M85" s="79">
        <f>'Раздел 5'!M132</f>
        <v>0</v>
      </c>
      <c r="N85" s="79">
        <f>'Раздел 5'!N132</f>
        <v>0</v>
      </c>
      <c r="O85" s="79">
        <f>'Раздел 5'!O132</f>
        <v>0</v>
      </c>
      <c r="P85" s="79">
        <f>'Раздел 5'!P132</f>
        <v>0</v>
      </c>
      <c r="Q85" s="79">
        <f>'Раздел 5'!Q132</f>
        <v>0</v>
      </c>
      <c r="R85" s="79">
        <f>'Раздел 5'!R132</f>
        <v>0</v>
      </c>
      <c r="S85" s="79">
        <f>'Раздел 5'!S132</f>
        <v>0</v>
      </c>
      <c r="T85" s="79">
        <f>'Раздел 5'!T132</f>
        <v>0</v>
      </c>
      <c r="U85" s="79">
        <f>'Раздел 5'!U132</f>
        <v>0</v>
      </c>
      <c r="V85" s="79">
        <f>'Раздел 5'!V132</f>
        <v>0</v>
      </c>
      <c r="W85" s="79">
        <f>'Раздел 5'!W132</f>
        <v>4</v>
      </c>
      <c r="X85" s="79">
        <f>'Раздел 5'!X132</f>
        <v>2</v>
      </c>
      <c r="Y85" s="79">
        <f>'Раздел 5'!Y132</f>
        <v>2</v>
      </c>
      <c r="Z85" s="79">
        <f>'Раздел 5'!Z132</f>
        <v>0</v>
      </c>
      <c r="AA85" s="79">
        <f>'Раздел 5'!AA132</f>
        <v>0</v>
      </c>
      <c r="AB85" s="79">
        <f>'Раздел 5'!AB132</f>
        <v>0</v>
      </c>
      <c r="AC85" s="79">
        <f>'Раздел 5'!AC132</f>
        <v>0</v>
      </c>
      <c r="AD85" s="79">
        <f>'Раздел 5'!AD132</f>
        <v>0</v>
      </c>
      <c r="AE85" s="79">
        <f>'Раздел 5'!AE132</f>
        <v>0</v>
      </c>
      <c r="AF85" s="79">
        <f>'Раздел 5'!AF132</f>
        <v>0</v>
      </c>
      <c r="AG85" s="79">
        <f>'Раздел 5'!AG132</f>
        <v>0</v>
      </c>
      <c r="AH85" s="79">
        <f>'Раздел 5'!AH132</f>
        <v>0</v>
      </c>
      <c r="AI85" s="79">
        <f>'Раздел 5'!AI132</f>
        <v>0</v>
      </c>
      <c r="AJ85" s="79">
        <f>'Раздел 5'!AJ132</f>
        <v>0</v>
      </c>
      <c r="AK85" s="79">
        <f>'Раздел 5'!AK132</f>
        <v>0</v>
      </c>
      <c r="AL85" s="79">
        <f>'Раздел 5'!AL132</f>
        <v>0</v>
      </c>
      <c r="AM85" s="79">
        <f>'Раздел 5'!AM132</f>
        <v>0</v>
      </c>
      <c r="AN85" s="79">
        <f>'Раздел 5'!AN132</f>
        <v>0</v>
      </c>
      <c r="AO85" s="79">
        <f>'Раздел 5'!AO132</f>
        <v>0</v>
      </c>
      <c r="AP85" s="79">
        <f>'Раздел 5'!AP132</f>
        <v>0</v>
      </c>
      <c r="AQ85" s="79">
        <f>'Раздел 5'!AQ132</f>
        <v>0</v>
      </c>
      <c r="AR85" s="79">
        <f>'Раздел 5'!AR132</f>
        <v>0</v>
      </c>
      <c r="AS85" s="79">
        <f>'Раздел 5'!AS132</f>
        <v>0</v>
      </c>
      <c r="AT85" s="79">
        <f>'Раздел 5'!AT132</f>
        <v>0</v>
      </c>
      <c r="AU85" s="79">
        <f>'Раздел 5'!AU132</f>
        <v>0</v>
      </c>
      <c r="AV85" s="79">
        <f>'Раздел 5'!AV132</f>
        <v>0</v>
      </c>
      <c r="AW85" s="79">
        <f>'Раздел 5'!AW132</f>
        <v>0</v>
      </c>
      <c r="AX85" s="79">
        <f>'Раздел 5'!AX132</f>
        <v>0</v>
      </c>
      <c r="AY85" s="79">
        <f>'Раздел 5'!AY132</f>
        <v>0</v>
      </c>
      <c r="AZ85" s="79">
        <f>'Раздел 5'!AZ132</f>
        <v>0</v>
      </c>
      <c r="BA85" s="79">
        <f>'Раздел 5'!BA132</f>
        <v>0</v>
      </c>
      <c r="BB85" s="79">
        <f>'Раздел 5'!BB132</f>
        <v>0</v>
      </c>
      <c r="BC85" s="79">
        <f>'Раздел 5'!BC132</f>
        <v>0</v>
      </c>
      <c r="BD85" s="79">
        <f>'Раздел 5'!BD132</f>
        <v>0</v>
      </c>
      <c r="BE85" s="79">
        <f>'Раздел 5'!BE132</f>
        <v>0</v>
      </c>
      <c r="BF85" s="79">
        <f>'Раздел 5'!BF132</f>
        <v>0</v>
      </c>
    </row>
    <row r="86" spans="2:58" x14ac:dyDescent="0.25">
      <c r="B86" s="56" t="s">
        <v>217</v>
      </c>
      <c r="C86" s="27" t="s">
        <v>256</v>
      </c>
      <c r="D86" s="79">
        <f>'Раздел 5'!D133</f>
        <v>0</v>
      </c>
      <c r="E86" s="79">
        <f>'Раздел 5'!E133</f>
        <v>0</v>
      </c>
      <c r="F86" s="79">
        <f>'Раздел 5'!F133</f>
        <v>0</v>
      </c>
      <c r="G86" s="79">
        <f>'Раздел 5'!G133</f>
        <v>0</v>
      </c>
      <c r="H86" s="79">
        <f>'Раздел 5'!H133</f>
        <v>0</v>
      </c>
      <c r="I86" s="79">
        <f>'Раздел 5'!I133</f>
        <v>0</v>
      </c>
      <c r="J86" s="79">
        <f>'Раздел 5'!J133</f>
        <v>0</v>
      </c>
      <c r="K86" s="79">
        <f>'Раздел 5'!K133</f>
        <v>0</v>
      </c>
      <c r="L86" s="79">
        <f>'Раздел 5'!L133</f>
        <v>0</v>
      </c>
      <c r="M86" s="79">
        <f>'Раздел 5'!M133</f>
        <v>0</v>
      </c>
      <c r="N86" s="79">
        <f>'Раздел 5'!N133</f>
        <v>0</v>
      </c>
      <c r="O86" s="79">
        <f>'Раздел 5'!O133</f>
        <v>0</v>
      </c>
      <c r="P86" s="79">
        <f>'Раздел 5'!P133</f>
        <v>0</v>
      </c>
      <c r="Q86" s="79">
        <f>'Раздел 5'!Q133</f>
        <v>0</v>
      </c>
      <c r="R86" s="79">
        <f>'Раздел 5'!R133</f>
        <v>0</v>
      </c>
      <c r="S86" s="79">
        <f>'Раздел 5'!S133</f>
        <v>0</v>
      </c>
      <c r="T86" s="79">
        <f>'Раздел 5'!T133</f>
        <v>0</v>
      </c>
      <c r="U86" s="79">
        <f>'Раздел 5'!U133</f>
        <v>0</v>
      </c>
      <c r="V86" s="79">
        <f>'Раздел 5'!V133</f>
        <v>0</v>
      </c>
      <c r="W86" s="79">
        <f>'Раздел 5'!W133</f>
        <v>0</v>
      </c>
      <c r="X86" s="79">
        <f>'Раздел 5'!X133</f>
        <v>0</v>
      </c>
      <c r="Y86" s="79">
        <f>'Раздел 5'!Y133</f>
        <v>0</v>
      </c>
      <c r="Z86" s="79">
        <f>'Раздел 5'!Z133</f>
        <v>0</v>
      </c>
      <c r="AA86" s="79">
        <f>'Раздел 5'!AA133</f>
        <v>0</v>
      </c>
      <c r="AB86" s="79">
        <f>'Раздел 5'!AB133</f>
        <v>0</v>
      </c>
      <c r="AC86" s="79">
        <f>'Раздел 5'!AC133</f>
        <v>0</v>
      </c>
      <c r="AD86" s="79">
        <f>'Раздел 5'!AD133</f>
        <v>0</v>
      </c>
      <c r="AE86" s="79">
        <f>'Раздел 5'!AE133</f>
        <v>0</v>
      </c>
      <c r="AF86" s="79">
        <f>'Раздел 5'!AF133</f>
        <v>0</v>
      </c>
      <c r="AG86" s="79">
        <f>'Раздел 5'!AG133</f>
        <v>0</v>
      </c>
      <c r="AH86" s="79">
        <f>'Раздел 5'!AH133</f>
        <v>0</v>
      </c>
      <c r="AI86" s="79">
        <f>'Раздел 5'!AI133</f>
        <v>0</v>
      </c>
      <c r="AJ86" s="79">
        <f>'Раздел 5'!AJ133</f>
        <v>0</v>
      </c>
      <c r="AK86" s="79">
        <f>'Раздел 5'!AK133</f>
        <v>0</v>
      </c>
      <c r="AL86" s="79">
        <f>'Раздел 5'!AL133</f>
        <v>0</v>
      </c>
      <c r="AM86" s="79">
        <f>'Раздел 5'!AM133</f>
        <v>0</v>
      </c>
      <c r="AN86" s="79">
        <f>'Раздел 5'!AN133</f>
        <v>0</v>
      </c>
      <c r="AO86" s="79">
        <f>'Раздел 5'!AO133</f>
        <v>0</v>
      </c>
      <c r="AP86" s="79">
        <f>'Раздел 5'!AP133</f>
        <v>0</v>
      </c>
      <c r="AQ86" s="79">
        <f>'Раздел 5'!AQ133</f>
        <v>0</v>
      </c>
      <c r="AR86" s="79">
        <f>'Раздел 5'!AR133</f>
        <v>0</v>
      </c>
      <c r="AS86" s="79">
        <f>'Раздел 5'!AS133</f>
        <v>0</v>
      </c>
      <c r="AT86" s="79">
        <f>'Раздел 5'!AT133</f>
        <v>0</v>
      </c>
      <c r="AU86" s="79">
        <f>'Раздел 5'!AU133</f>
        <v>0</v>
      </c>
      <c r="AV86" s="79">
        <f>'Раздел 5'!AV133</f>
        <v>0</v>
      </c>
      <c r="AW86" s="79">
        <f>'Раздел 5'!AW133</f>
        <v>0</v>
      </c>
      <c r="AX86" s="79">
        <f>'Раздел 5'!AX133</f>
        <v>0</v>
      </c>
      <c r="AY86" s="79">
        <f>'Раздел 5'!AY133</f>
        <v>0</v>
      </c>
      <c r="AZ86" s="79">
        <f>'Раздел 5'!AZ133</f>
        <v>0</v>
      </c>
      <c r="BA86" s="79">
        <f>'Раздел 5'!BA133</f>
        <v>0</v>
      </c>
      <c r="BB86" s="79">
        <f>'Раздел 5'!BB133</f>
        <v>0</v>
      </c>
      <c r="BC86" s="79">
        <f>'Раздел 5'!BC133</f>
        <v>0</v>
      </c>
      <c r="BD86" s="79">
        <f>'Раздел 5'!BD133</f>
        <v>0</v>
      </c>
      <c r="BE86" s="79">
        <f>'Раздел 5'!BE133</f>
        <v>0</v>
      </c>
      <c r="BF86" s="79">
        <f>'Раздел 5'!BF133</f>
        <v>0</v>
      </c>
    </row>
    <row r="87" spans="2:58" ht="22.5" x14ac:dyDescent="0.25">
      <c r="B87" s="58" t="s">
        <v>219</v>
      </c>
      <c r="C87" s="27" t="s">
        <v>257</v>
      </c>
      <c r="D87" s="79">
        <f>'Раздел 5'!D134</f>
        <v>0</v>
      </c>
      <c r="E87" s="79">
        <f>'Раздел 5'!E134</f>
        <v>0</v>
      </c>
      <c r="F87" s="79">
        <f>'Раздел 5'!F134</f>
        <v>0</v>
      </c>
      <c r="G87" s="79">
        <f>'Раздел 5'!G134</f>
        <v>0</v>
      </c>
      <c r="H87" s="79">
        <f>'Раздел 5'!H134</f>
        <v>0</v>
      </c>
      <c r="I87" s="79">
        <f>'Раздел 5'!I134</f>
        <v>0</v>
      </c>
      <c r="J87" s="79">
        <f>'Раздел 5'!J134</f>
        <v>0</v>
      </c>
      <c r="K87" s="79">
        <f>'Раздел 5'!K134</f>
        <v>0</v>
      </c>
      <c r="L87" s="79">
        <f>'Раздел 5'!L134</f>
        <v>0</v>
      </c>
      <c r="M87" s="79">
        <f>'Раздел 5'!M134</f>
        <v>0</v>
      </c>
      <c r="N87" s="79">
        <f>'Раздел 5'!N134</f>
        <v>0</v>
      </c>
      <c r="O87" s="79">
        <f>'Раздел 5'!O134</f>
        <v>0</v>
      </c>
      <c r="P87" s="79">
        <f>'Раздел 5'!P134</f>
        <v>0</v>
      </c>
      <c r="Q87" s="79">
        <f>'Раздел 5'!Q134</f>
        <v>0</v>
      </c>
      <c r="R87" s="79">
        <f>'Раздел 5'!R134</f>
        <v>0</v>
      </c>
      <c r="S87" s="79">
        <f>'Раздел 5'!S134</f>
        <v>0</v>
      </c>
      <c r="T87" s="79">
        <f>'Раздел 5'!T134</f>
        <v>0</v>
      </c>
      <c r="U87" s="79">
        <f>'Раздел 5'!U134</f>
        <v>0</v>
      </c>
      <c r="V87" s="79">
        <f>'Раздел 5'!V134</f>
        <v>0</v>
      </c>
      <c r="W87" s="79">
        <f>'Раздел 5'!W134</f>
        <v>0</v>
      </c>
      <c r="X87" s="79">
        <f>'Раздел 5'!X134</f>
        <v>0</v>
      </c>
      <c r="Y87" s="79">
        <f>'Раздел 5'!Y134</f>
        <v>0</v>
      </c>
      <c r="Z87" s="79">
        <f>'Раздел 5'!Z134</f>
        <v>0</v>
      </c>
      <c r="AA87" s="79">
        <f>'Раздел 5'!AA134</f>
        <v>0</v>
      </c>
      <c r="AB87" s="79">
        <f>'Раздел 5'!AB134</f>
        <v>0</v>
      </c>
      <c r="AC87" s="79">
        <f>'Раздел 5'!AC134</f>
        <v>0</v>
      </c>
      <c r="AD87" s="79">
        <f>'Раздел 5'!AD134</f>
        <v>0</v>
      </c>
      <c r="AE87" s="79">
        <f>'Раздел 5'!AE134</f>
        <v>0</v>
      </c>
      <c r="AF87" s="79">
        <f>'Раздел 5'!AF134</f>
        <v>0</v>
      </c>
      <c r="AG87" s="79">
        <f>'Раздел 5'!AG134</f>
        <v>0</v>
      </c>
      <c r="AH87" s="79">
        <f>'Раздел 5'!AH134</f>
        <v>0</v>
      </c>
      <c r="AI87" s="79">
        <f>'Раздел 5'!AI134</f>
        <v>0</v>
      </c>
      <c r="AJ87" s="79">
        <f>'Раздел 5'!AJ134</f>
        <v>0</v>
      </c>
      <c r="AK87" s="79">
        <f>'Раздел 5'!AK134</f>
        <v>0</v>
      </c>
      <c r="AL87" s="79">
        <f>'Раздел 5'!AL134</f>
        <v>0</v>
      </c>
      <c r="AM87" s="79">
        <f>'Раздел 5'!AM134</f>
        <v>0</v>
      </c>
      <c r="AN87" s="79">
        <f>'Раздел 5'!AN134</f>
        <v>0</v>
      </c>
      <c r="AO87" s="79">
        <f>'Раздел 5'!AO134</f>
        <v>0</v>
      </c>
      <c r="AP87" s="79">
        <f>'Раздел 5'!AP134</f>
        <v>0</v>
      </c>
      <c r="AQ87" s="79">
        <f>'Раздел 5'!AQ134</f>
        <v>0</v>
      </c>
      <c r="AR87" s="79">
        <f>'Раздел 5'!AR134</f>
        <v>0</v>
      </c>
      <c r="AS87" s="79">
        <f>'Раздел 5'!AS134</f>
        <v>0</v>
      </c>
      <c r="AT87" s="79">
        <f>'Раздел 5'!AT134</f>
        <v>0</v>
      </c>
      <c r="AU87" s="79">
        <f>'Раздел 5'!AU134</f>
        <v>0</v>
      </c>
      <c r="AV87" s="79">
        <f>'Раздел 5'!AV134</f>
        <v>0</v>
      </c>
      <c r="AW87" s="79">
        <f>'Раздел 5'!AW134</f>
        <v>0</v>
      </c>
      <c r="AX87" s="79">
        <f>'Раздел 5'!AX134</f>
        <v>0</v>
      </c>
      <c r="AY87" s="79">
        <f>'Раздел 5'!AY134</f>
        <v>0</v>
      </c>
      <c r="AZ87" s="79">
        <f>'Раздел 5'!AZ134</f>
        <v>0</v>
      </c>
      <c r="BA87" s="79">
        <f>'Раздел 5'!BA134</f>
        <v>0</v>
      </c>
      <c r="BB87" s="79">
        <f>'Раздел 5'!BB134</f>
        <v>0</v>
      </c>
      <c r="BC87" s="79">
        <f>'Раздел 5'!BC134</f>
        <v>0</v>
      </c>
      <c r="BD87" s="79">
        <f>'Раздел 5'!BD134</f>
        <v>0</v>
      </c>
      <c r="BE87" s="79">
        <f>'Раздел 5'!BE134</f>
        <v>0</v>
      </c>
      <c r="BF87" s="79">
        <f>'Раздел 5'!BF134</f>
        <v>0</v>
      </c>
    </row>
    <row r="88" spans="2:58" x14ac:dyDescent="0.25">
      <c r="B88" s="58" t="s">
        <v>635</v>
      </c>
      <c r="C88" s="27" t="s">
        <v>259</v>
      </c>
      <c r="D88" s="79">
        <f>'Раздел 5'!D135</f>
        <v>0</v>
      </c>
      <c r="E88" s="79">
        <f>'Раздел 5'!E135</f>
        <v>0</v>
      </c>
      <c r="F88" s="79">
        <f>'Раздел 5'!F135</f>
        <v>0</v>
      </c>
      <c r="G88" s="79">
        <f>'Раздел 5'!G135</f>
        <v>0</v>
      </c>
      <c r="H88" s="79">
        <f>'Раздел 5'!H135</f>
        <v>0</v>
      </c>
      <c r="I88" s="79">
        <f>'Раздел 5'!I135</f>
        <v>0</v>
      </c>
      <c r="J88" s="79">
        <f>'Раздел 5'!J135</f>
        <v>0</v>
      </c>
      <c r="K88" s="79">
        <f>'Раздел 5'!K135</f>
        <v>0</v>
      </c>
      <c r="L88" s="79">
        <f>'Раздел 5'!L135</f>
        <v>0</v>
      </c>
      <c r="M88" s="79">
        <f>'Раздел 5'!M135</f>
        <v>0</v>
      </c>
      <c r="N88" s="79">
        <f>'Раздел 5'!N135</f>
        <v>0</v>
      </c>
      <c r="O88" s="79">
        <f>'Раздел 5'!O135</f>
        <v>0</v>
      </c>
      <c r="P88" s="79">
        <f>'Раздел 5'!P135</f>
        <v>0</v>
      </c>
      <c r="Q88" s="79">
        <f>'Раздел 5'!Q135</f>
        <v>0</v>
      </c>
      <c r="R88" s="79">
        <f>'Раздел 5'!R135</f>
        <v>0</v>
      </c>
      <c r="S88" s="79">
        <f>'Раздел 5'!S135</f>
        <v>0</v>
      </c>
      <c r="T88" s="79">
        <f>'Раздел 5'!T135</f>
        <v>0</v>
      </c>
      <c r="U88" s="79">
        <f>'Раздел 5'!U135</f>
        <v>0</v>
      </c>
      <c r="V88" s="79">
        <f>'Раздел 5'!V135</f>
        <v>0</v>
      </c>
      <c r="W88" s="79">
        <f>'Раздел 5'!W135</f>
        <v>0</v>
      </c>
      <c r="X88" s="79">
        <f>'Раздел 5'!X135</f>
        <v>0</v>
      </c>
      <c r="Y88" s="79">
        <f>'Раздел 5'!Y135</f>
        <v>0</v>
      </c>
      <c r="Z88" s="79">
        <f>'Раздел 5'!Z135</f>
        <v>0</v>
      </c>
      <c r="AA88" s="79">
        <f>'Раздел 5'!AA135</f>
        <v>0</v>
      </c>
      <c r="AB88" s="79">
        <f>'Раздел 5'!AB135</f>
        <v>0</v>
      </c>
      <c r="AC88" s="79">
        <f>'Раздел 5'!AC135</f>
        <v>0</v>
      </c>
      <c r="AD88" s="79">
        <f>'Раздел 5'!AD135</f>
        <v>0</v>
      </c>
      <c r="AE88" s="79">
        <f>'Раздел 5'!AE135</f>
        <v>0</v>
      </c>
      <c r="AF88" s="79">
        <f>'Раздел 5'!AF135</f>
        <v>0</v>
      </c>
      <c r="AG88" s="79">
        <f>'Раздел 5'!AG135</f>
        <v>0</v>
      </c>
      <c r="AH88" s="79">
        <f>'Раздел 5'!AH135</f>
        <v>0</v>
      </c>
      <c r="AI88" s="79">
        <f>'Раздел 5'!AI135</f>
        <v>0</v>
      </c>
      <c r="AJ88" s="79">
        <f>'Раздел 5'!AJ135</f>
        <v>0</v>
      </c>
      <c r="AK88" s="79">
        <f>'Раздел 5'!AK135</f>
        <v>0</v>
      </c>
      <c r="AL88" s="79">
        <f>'Раздел 5'!AL135</f>
        <v>0</v>
      </c>
      <c r="AM88" s="79">
        <f>'Раздел 5'!AM135</f>
        <v>0</v>
      </c>
      <c r="AN88" s="79">
        <f>'Раздел 5'!AN135</f>
        <v>0</v>
      </c>
      <c r="AO88" s="79">
        <f>'Раздел 5'!AO135</f>
        <v>0</v>
      </c>
      <c r="AP88" s="79">
        <f>'Раздел 5'!AP135</f>
        <v>0</v>
      </c>
      <c r="AQ88" s="79">
        <f>'Раздел 5'!AQ135</f>
        <v>0</v>
      </c>
      <c r="AR88" s="79">
        <f>'Раздел 5'!AR135</f>
        <v>0</v>
      </c>
      <c r="AS88" s="79">
        <f>'Раздел 5'!AS135</f>
        <v>0</v>
      </c>
      <c r="AT88" s="79">
        <f>'Раздел 5'!AT135</f>
        <v>0</v>
      </c>
      <c r="AU88" s="79">
        <f>'Раздел 5'!AU135</f>
        <v>0</v>
      </c>
      <c r="AV88" s="79">
        <f>'Раздел 5'!AV135</f>
        <v>0</v>
      </c>
      <c r="AW88" s="79">
        <f>'Раздел 5'!AW135</f>
        <v>0</v>
      </c>
      <c r="AX88" s="79">
        <f>'Раздел 5'!AX135</f>
        <v>0</v>
      </c>
      <c r="AY88" s="79">
        <f>'Раздел 5'!AY135</f>
        <v>0</v>
      </c>
      <c r="AZ88" s="79">
        <f>'Раздел 5'!AZ135</f>
        <v>0</v>
      </c>
      <c r="BA88" s="79">
        <f>'Раздел 5'!BA135</f>
        <v>0</v>
      </c>
      <c r="BB88" s="79">
        <f>'Раздел 5'!BB135</f>
        <v>0</v>
      </c>
      <c r="BC88" s="79">
        <f>'Раздел 5'!BC135</f>
        <v>0</v>
      </c>
      <c r="BD88" s="79">
        <f>'Раздел 5'!BD135</f>
        <v>0</v>
      </c>
      <c r="BE88" s="79">
        <f>'Раздел 5'!BE135</f>
        <v>0</v>
      </c>
      <c r="BF88" s="79">
        <f>'Раздел 5'!BF135</f>
        <v>0</v>
      </c>
    </row>
    <row r="89" spans="2:58" ht="22.5" x14ac:dyDescent="0.25">
      <c r="B89" s="58" t="s">
        <v>679</v>
      </c>
      <c r="C89" s="27" t="s">
        <v>261</v>
      </c>
      <c r="D89" s="79">
        <f>'Раздел 5'!D136</f>
        <v>0</v>
      </c>
      <c r="E89" s="79">
        <f>'Раздел 5'!E136</f>
        <v>0</v>
      </c>
      <c r="F89" s="79">
        <f>'Раздел 5'!F136</f>
        <v>0</v>
      </c>
      <c r="G89" s="79">
        <f>'Раздел 5'!G136</f>
        <v>0</v>
      </c>
      <c r="H89" s="79">
        <f>'Раздел 5'!H136</f>
        <v>0</v>
      </c>
      <c r="I89" s="79">
        <f>'Раздел 5'!I136</f>
        <v>0</v>
      </c>
      <c r="J89" s="79">
        <f>'Раздел 5'!J136</f>
        <v>0</v>
      </c>
      <c r="K89" s="79">
        <f>'Раздел 5'!K136</f>
        <v>0</v>
      </c>
      <c r="L89" s="79">
        <f>'Раздел 5'!L136</f>
        <v>0</v>
      </c>
      <c r="M89" s="79">
        <f>'Раздел 5'!M136</f>
        <v>0</v>
      </c>
      <c r="N89" s="79">
        <f>'Раздел 5'!N136</f>
        <v>0</v>
      </c>
      <c r="O89" s="79">
        <f>'Раздел 5'!O136</f>
        <v>0</v>
      </c>
      <c r="P89" s="79">
        <f>'Раздел 5'!P136</f>
        <v>0</v>
      </c>
      <c r="Q89" s="79">
        <f>'Раздел 5'!Q136</f>
        <v>0</v>
      </c>
      <c r="R89" s="79">
        <f>'Раздел 5'!R136</f>
        <v>0</v>
      </c>
      <c r="S89" s="79">
        <f>'Раздел 5'!S136</f>
        <v>0</v>
      </c>
      <c r="T89" s="79">
        <f>'Раздел 5'!T136</f>
        <v>0</v>
      </c>
      <c r="U89" s="79">
        <f>'Раздел 5'!U136</f>
        <v>0</v>
      </c>
      <c r="V89" s="79">
        <f>'Раздел 5'!V136</f>
        <v>0</v>
      </c>
      <c r="W89" s="79">
        <f>'Раздел 5'!W136</f>
        <v>0</v>
      </c>
      <c r="X89" s="79">
        <f>'Раздел 5'!X136</f>
        <v>0</v>
      </c>
      <c r="Y89" s="79">
        <f>'Раздел 5'!Y136</f>
        <v>0</v>
      </c>
      <c r="Z89" s="79">
        <f>'Раздел 5'!Z136</f>
        <v>0</v>
      </c>
      <c r="AA89" s="79">
        <f>'Раздел 5'!AA136</f>
        <v>0</v>
      </c>
      <c r="AB89" s="79">
        <f>'Раздел 5'!AB136</f>
        <v>0</v>
      </c>
      <c r="AC89" s="79">
        <f>'Раздел 5'!AC136</f>
        <v>0</v>
      </c>
      <c r="AD89" s="79">
        <f>'Раздел 5'!AD136</f>
        <v>0</v>
      </c>
      <c r="AE89" s="79">
        <f>'Раздел 5'!AE136</f>
        <v>0</v>
      </c>
      <c r="AF89" s="79">
        <f>'Раздел 5'!AF136</f>
        <v>0</v>
      </c>
      <c r="AG89" s="79">
        <f>'Раздел 5'!AG136</f>
        <v>0</v>
      </c>
      <c r="AH89" s="79">
        <f>'Раздел 5'!AH136</f>
        <v>0</v>
      </c>
      <c r="AI89" s="79">
        <f>'Раздел 5'!AI136</f>
        <v>0</v>
      </c>
      <c r="AJ89" s="79">
        <f>'Раздел 5'!AJ136</f>
        <v>0</v>
      </c>
      <c r="AK89" s="79">
        <f>'Раздел 5'!AK136</f>
        <v>0</v>
      </c>
      <c r="AL89" s="79">
        <f>'Раздел 5'!AL136</f>
        <v>0</v>
      </c>
      <c r="AM89" s="79">
        <f>'Раздел 5'!AM136</f>
        <v>0</v>
      </c>
      <c r="AN89" s="79">
        <f>'Раздел 5'!AN136</f>
        <v>0</v>
      </c>
      <c r="AO89" s="79">
        <f>'Раздел 5'!AO136</f>
        <v>0</v>
      </c>
      <c r="AP89" s="79">
        <f>'Раздел 5'!AP136</f>
        <v>0</v>
      </c>
      <c r="AQ89" s="79">
        <f>'Раздел 5'!AQ136</f>
        <v>0</v>
      </c>
      <c r="AR89" s="79">
        <f>'Раздел 5'!AR136</f>
        <v>0</v>
      </c>
      <c r="AS89" s="79">
        <f>'Раздел 5'!AS136</f>
        <v>0</v>
      </c>
      <c r="AT89" s="79">
        <f>'Раздел 5'!AT136</f>
        <v>0</v>
      </c>
      <c r="AU89" s="79">
        <f>'Раздел 5'!AU136</f>
        <v>0</v>
      </c>
      <c r="AV89" s="79">
        <f>'Раздел 5'!AV136</f>
        <v>0</v>
      </c>
      <c r="AW89" s="79">
        <f>'Раздел 5'!AW136</f>
        <v>0</v>
      </c>
      <c r="AX89" s="79">
        <f>'Раздел 5'!AX136</f>
        <v>0</v>
      </c>
      <c r="AY89" s="79">
        <f>'Раздел 5'!AY136</f>
        <v>0</v>
      </c>
      <c r="AZ89" s="79">
        <f>'Раздел 5'!AZ136</f>
        <v>0</v>
      </c>
      <c r="BA89" s="79">
        <f>'Раздел 5'!BA136</f>
        <v>0</v>
      </c>
      <c r="BB89" s="79">
        <f>'Раздел 5'!BB136</f>
        <v>0</v>
      </c>
      <c r="BC89" s="79">
        <f>'Раздел 5'!BC136</f>
        <v>0</v>
      </c>
      <c r="BD89" s="79">
        <f>'Раздел 5'!BD136</f>
        <v>0</v>
      </c>
      <c r="BE89" s="79">
        <f>'Раздел 5'!BE136</f>
        <v>0</v>
      </c>
      <c r="BF89" s="79">
        <f>'Раздел 5'!BF136</f>
        <v>0</v>
      </c>
    </row>
    <row r="90" spans="2:58" x14ac:dyDescent="0.25">
      <c r="B90" s="56" t="s">
        <v>221</v>
      </c>
      <c r="C90" s="27" t="s">
        <v>263</v>
      </c>
      <c r="D90" s="79">
        <f>'Раздел 5'!D137</f>
        <v>0</v>
      </c>
      <c r="E90" s="79">
        <f>'Раздел 5'!E137</f>
        <v>0</v>
      </c>
      <c r="F90" s="79">
        <f>'Раздел 5'!F137</f>
        <v>0</v>
      </c>
      <c r="G90" s="79">
        <f>'Раздел 5'!G137</f>
        <v>0</v>
      </c>
      <c r="H90" s="79">
        <f>'Раздел 5'!H137</f>
        <v>0</v>
      </c>
      <c r="I90" s="79">
        <f>'Раздел 5'!I137</f>
        <v>0</v>
      </c>
      <c r="J90" s="79">
        <f>'Раздел 5'!J137</f>
        <v>0</v>
      </c>
      <c r="K90" s="79">
        <f>'Раздел 5'!K137</f>
        <v>0</v>
      </c>
      <c r="L90" s="79">
        <f>'Раздел 5'!L137</f>
        <v>0</v>
      </c>
      <c r="M90" s="79">
        <f>'Раздел 5'!M137</f>
        <v>0</v>
      </c>
      <c r="N90" s="79">
        <f>'Раздел 5'!N137</f>
        <v>0</v>
      </c>
      <c r="O90" s="79">
        <f>'Раздел 5'!O137</f>
        <v>0</v>
      </c>
      <c r="P90" s="79">
        <f>'Раздел 5'!P137</f>
        <v>0</v>
      </c>
      <c r="Q90" s="79">
        <f>'Раздел 5'!Q137</f>
        <v>0</v>
      </c>
      <c r="R90" s="79">
        <f>'Раздел 5'!R137</f>
        <v>0</v>
      </c>
      <c r="S90" s="79">
        <f>'Раздел 5'!S137</f>
        <v>0</v>
      </c>
      <c r="T90" s="79">
        <f>'Раздел 5'!T137</f>
        <v>0</v>
      </c>
      <c r="U90" s="79">
        <f>'Раздел 5'!U137</f>
        <v>0</v>
      </c>
      <c r="V90" s="79">
        <f>'Раздел 5'!V137</f>
        <v>0</v>
      </c>
      <c r="W90" s="79">
        <f>'Раздел 5'!W137</f>
        <v>0</v>
      </c>
      <c r="X90" s="79">
        <f>'Раздел 5'!X137</f>
        <v>0</v>
      </c>
      <c r="Y90" s="79">
        <f>'Раздел 5'!Y137</f>
        <v>0</v>
      </c>
      <c r="Z90" s="79">
        <f>'Раздел 5'!Z137</f>
        <v>0</v>
      </c>
      <c r="AA90" s="79">
        <f>'Раздел 5'!AA137</f>
        <v>0</v>
      </c>
      <c r="AB90" s="79">
        <f>'Раздел 5'!AB137</f>
        <v>0</v>
      </c>
      <c r="AC90" s="79">
        <f>'Раздел 5'!AC137</f>
        <v>0</v>
      </c>
      <c r="AD90" s="79">
        <f>'Раздел 5'!AD137</f>
        <v>0</v>
      </c>
      <c r="AE90" s="79">
        <f>'Раздел 5'!AE137</f>
        <v>0</v>
      </c>
      <c r="AF90" s="79">
        <f>'Раздел 5'!AF137</f>
        <v>0</v>
      </c>
      <c r="AG90" s="79">
        <f>'Раздел 5'!AG137</f>
        <v>0</v>
      </c>
      <c r="AH90" s="79">
        <f>'Раздел 5'!AH137</f>
        <v>0</v>
      </c>
      <c r="AI90" s="79">
        <f>'Раздел 5'!AI137</f>
        <v>0</v>
      </c>
      <c r="AJ90" s="79">
        <f>'Раздел 5'!AJ137</f>
        <v>0</v>
      </c>
      <c r="AK90" s="79">
        <f>'Раздел 5'!AK137</f>
        <v>0</v>
      </c>
      <c r="AL90" s="79">
        <f>'Раздел 5'!AL137</f>
        <v>0</v>
      </c>
      <c r="AM90" s="79">
        <f>'Раздел 5'!AM137</f>
        <v>0</v>
      </c>
      <c r="AN90" s="79">
        <f>'Раздел 5'!AN137</f>
        <v>0</v>
      </c>
      <c r="AO90" s="79">
        <f>'Раздел 5'!AO137</f>
        <v>0</v>
      </c>
      <c r="AP90" s="79">
        <f>'Раздел 5'!AP137</f>
        <v>0</v>
      </c>
      <c r="AQ90" s="79">
        <f>'Раздел 5'!AQ137</f>
        <v>0</v>
      </c>
      <c r="AR90" s="79">
        <f>'Раздел 5'!AR137</f>
        <v>0</v>
      </c>
      <c r="AS90" s="79">
        <f>'Раздел 5'!AS137</f>
        <v>0</v>
      </c>
      <c r="AT90" s="79">
        <f>'Раздел 5'!AT137</f>
        <v>0</v>
      </c>
      <c r="AU90" s="79">
        <f>'Раздел 5'!AU137</f>
        <v>0</v>
      </c>
      <c r="AV90" s="79">
        <f>'Раздел 5'!AV137</f>
        <v>0</v>
      </c>
      <c r="AW90" s="79">
        <f>'Раздел 5'!AW137</f>
        <v>0</v>
      </c>
      <c r="AX90" s="79">
        <f>'Раздел 5'!AX137</f>
        <v>0</v>
      </c>
      <c r="AY90" s="79">
        <f>'Раздел 5'!AY137</f>
        <v>0</v>
      </c>
      <c r="AZ90" s="79">
        <f>'Раздел 5'!AZ137</f>
        <v>0</v>
      </c>
      <c r="BA90" s="79">
        <f>'Раздел 5'!BA137</f>
        <v>0</v>
      </c>
      <c r="BB90" s="79">
        <f>'Раздел 5'!BB137</f>
        <v>0</v>
      </c>
      <c r="BC90" s="79">
        <f>'Раздел 5'!BC137</f>
        <v>0</v>
      </c>
      <c r="BD90" s="79">
        <f>'Раздел 5'!BD137</f>
        <v>0</v>
      </c>
      <c r="BE90" s="79">
        <f>'Раздел 5'!BE137</f>
        <v>0</v>
      </c>
      <c r="BF90" s="79">
        <f>'Раздел 5'!BF137</f>
        <v>0</v>
      </c>
    </row>
    <row r="91" spans="2:58" ht="21" x14ac:dyDescent="0.25">
      <c r="B91" s="56" t="s">
        <v>223</v>
      </c>
      <c r="C91" s="27" t="s">
        <v>265</v>
      </c>
      <c r="D91" s="79">
        <f>'Раздел 5'!D138</f>
        <v>0</v>
      </c>
      <c r="E91" s="79">
        <f>'Раздел 5'!E138</f>
        <v>0</v>
      </c>
      <c r="F91" s="79">
        <f>'Раздел 5'!F138</f>
        <v>0</v>
      </c>
      <c r="G91" s="79">
        <f>'Раздел 5'!G138</f>
        <v>0</v>
      </c>
      <c r="H91" s="79">
        <f>'Раздел 5'!H138</f>
        <v>0</v>
      </c>
      <c r="I91" s="79">
        <f>'Раздел 5'!I138</f>
        <v>0</v>
      </c>
      <c r="J91" s="79">
        <f>'Раздел 5'!J138</f>
        <v>0</v>
      </c>
      <c r="K91" s="79">
        <f>'Раздел 5'!K138</f>
        <v>0</v>
      </c>
      <c r="L91" s="79">
        <f>'Раздел 5'!L138</f>
        <v>0</v>
      </c>
      <c r="M91" s="79">
        <f>'Раздел 5'!M138</f>
        <v>0</v>
      </c>
      <c r="N91" s="79">
        <f>'Раздел 5'!N138</f>
        <v>0</v>
      </c>
      <c r="O91" s="79">
        <f>'Раздел 5'!O138</f>
        <v>0</v>
      </c>
      <c r="P91" s="79">
        <f>'Раздел 5'!P138</f>
        <v>0</v>
      </c>
      <c r="Q91" s="79">
        <f>'Раздел 5'!Q138</f>
        <v>0</v>
      </c>
      <c r="R91" s="79">
        <f>'Раздел 5'!R138</f>
        <v>0</v>
      </c>
      <c r="S91" s="79">
        <f>'Раздел 5'!S138</f>
        <v>0</v>
      </c>
      <c r="T91" s="79">
        <f>'Раздел 5'!T138</f>
        <v>0</v>
      </c>
      <c r="U91" s="79">
        <f>'Раздел 5'!U138</f>
        <v>0</v>
      </c>
      <c r="V91" s="79">
        <f>'Раздел 5'!V138</f>
        <v>0</v>
      </c>
      <c r="W91" s="79">
        <f>'Раздел 5'!W138</f>
        <v>0</v>
      </c>
      <c r="X91" s="79">
        <f>'Раздел 5'!X138</f>
        <v>0</v>
      </c>
      <c r="Y91" s="79">
        <f>'Раздел 5'!Y138</f>
        <v>0</v>
      </c>
      <c r="Z91" s="79">
        <f>'Раздел 5'!Z138</f>
        <v>0</v>
      </c>
      <c r="AA91" s="79">
        <f>'Раздел 5'!AA138</f>
        <v>0</v>
      </c>
      <c r="AB91" s="79">
        <f>'Раздел 5'!AB138</f>
        <v>0</v>
      </c>
      <c r="AC91" s="79">
        <f>'Раздел 5'!AC138</f>
        <v>0</v>
      </c>
      <c r="AD91" s="79">
        <f>'Раздел 5'!AD138</f>
        <v>0</v>
      </c>
      <c r="AE91" s="79">
        <f>'Раздел 5'!AE138</f>
        <v>0</v>
      </c>
      <c r="AF91" s="79">
        <f>'Раздел 5'!AF138</f>
        <v>0</v>
      </c>
      <c r="AG91" s="79">
        <f>'Раздел 5'!AG138</f>
        <v>0</v>
      </c>
      <c r="AH91" s="79">
        <f>'Раздел 5'!AH138</f>
        <v>0</v>
      </c>
      <c r="AI91" s="79">
        <f>'Раздел 5'!AI138</f>
        <v>0</v>
      </c>
      <c r="AJ91" s="79">
        <f>'Раздел 5'!AJ138</f>
        <v>0</v>
      </c>
      <c r="AK91" s="79">
        <f>'Раздел 5'!AK138</f>
        <v>0</v>
      </c>
      <c r="AL91" s="79">
        <f>'Раздел 5'!AL138</f>
        <v>0</v>
      </c>
      <c r="AM91" s="79">
        <f>'Раздел 5'!AM138</f>
        <v>0</v>
      </c>
      <c r="AN91" s="79">
        <f>'Раздел 5'!AN138</f>
        <v>0</v>
      </c>
      <c r="AO91" s="79">
        <f>'Раздел 5'!AO138</f>
        <v>0</v>
      </c>
      <c r="AP91" s="79">
        <f>'Раздел 5'!AP138</f>
        <v>0</v>
      </c>
      <c r="AQ91" s="79">
        <f>'Раздел 5'!AQ138</f>
        <v>0</v>
      </c>
      <c r="AR91" s="79">
        <f>'Раздел 5'!AR138</f>
        <v>0</v>
      </c>
      <c r="AS91" s="79">
        <f>'Раздел 5'!AS138</f>
        <v>0</v>
      </c>
      <c r="AT91" s="79">
        <f>'Раздел 5'!AT138</f>
        <v>0</v>
      </c>
      <c r="AU91" s="79">
        <f>'Раздел 5'!AU138</f>
        <v>0</v>
      </c>
      <c r="AV91" s="79">
        <f>'Раздел 5'!AV138</f>
        <v>0</v>
      </c>
      <c r="AW91" s="79">
        <f>'Раздел 5'!AW138</f>
        <v>0</v>
      </c>
      <c r="AX91" s="79">
        <f>'Раздел 5'!AX138</f>
        <v>0</v>
      </c>
      <c r="AY91" s="79">
        <f>'Раздел 5'!AY138</f>
        <v>0</v>
      </c>
      <c r="AZ91" s="79">
        <f>'Раздел 5'!AZ138</f>
        <v>0</v>
      </c>
      <c r="BA91" s="79">
        <f>'Раздел 5'!BA138</f>
        <v>0</v>
      </c>
      <c r="BB91" s="79">
        <f>'Раздел 5'!BB138</f>
        <v>0</v>
      </c>
      <c r="BC91" s="79">
        <f>'Раздел 5'!BC138</f>
        <v>0</v>
      </c>
      <c r="BD91" s="79">
        <f>'Раздел 5'!BD138</f>
        <v>0</v>
      </c>
      <c r="BE91" s="79">
        <f>'Раздел 5'!BE138</f>
        <v>0</v>
      </c>
      <c r="BF91" s="79">
        <f>'Раздел 5'!BF138</f>
        <v>0</v>
      </c>
    </row>
    <row r="92" spans="2:58" x14ac:dyDescent="0.25">
      <c r="B92" s="56" t="s">
        <v>225</v>
      </c>
      <c r="C92" s="27" t="s">
        <v>267</v>
      </c>
      <c r="D92" s="79">
        <f>'Раздел 5'!D139</f>
        <v>0</v>
      </c>
      <c r="E92" s="79">
        <f>'Раздел 5'!E139</f>
        <v>0</v>
      </c>
      <c r="F92" s="79">
        <f>'Раздел 5'!F139</f>
        <v>0</v>
      </c>
      <c r="G92" s="79">
        <f>'Раздел 5'!G139</f>
        <v>0</v>
      </c>
      <c r="H92" s="79">
        <f>'Раздел 5'!H139</f>
        <v>0</v>
      </c>
      <c r="I92" s="79">
        <f>'Раздел 5'!I139</f>
        <v>0</v>
      </c>
      <c r="J92" s="79">
        <f>'Раздел 5'!J139</f>
        <v>0</v>
      </c>
      <c r="K92" s="79">
        <f>'Раздел 5'!K139</f>
        <v>0</v>
      </c>
      <c r="L92" s="79">
        <f>'Раздел 5'!L139</f>
        <v>0</v>
      </c>
      <c r="M92" s="79">
        <f>'Раздел 5'!M139</f>
        <v>0</v>
      </c>
      <c r="N92" s="79">
        <f>'Раздел 5'!N139</f>
        <v>0</v>
      </c>
      <c r="O92" s="79">
        <f>'Раздел 5'!O139</f>
        <v>0</v>
      </c>
      <c r="P92" s="79">
        <f>'Раздел 5'!P139</f>
        <v>0</v>
      </c>
      <c r="Q92" s="79">
        <f>'Раздел 5'!Q139</f>
        <v>0</v>
      </c>
      <c r="R92" s="79">
        <f>'Раздел 5'!R139</f>
        <v>0</v>
      </c>
      <c r="S92" s="79">
        <f>'Раздел 5'!S139</f>
        <v>0</v>
      </c>
      <c r="T92" s="79">
        <f>'Раздел 5'!T139</f>
        <v>0</v>
      </c>
      <c r="U92" s="79">
        <f>'Раздел 5'!U139</f>
        <v>0</v>
      </c>
      <c r="V92" s="79">
        <f>'Раздел 5'!V139</f>
        <v>0</v>
      </c>
      <c r="W92" s="79">
        <f>'Раздел 5'!W139</f>
        <v>0</v>
      </c>
      <c r="X92" s="79">
        <f>'Раздел 5'!X139</f>
        <v>0</v>
      </c>
      <c r="Y92" s="79">
        <f>'Раздел 5'!Y139</f>
        <v>0</v>
      </c>
      <c r="Z92" s="79">
        <f>'Раздел 5'!Z139</f>
        <v>0</v>
      </c>
      <c r="AA92" s="79">
        <f>'Раздел 5'!AA139</f>
        <v>0</v>
      </c>
      <c r="AB92" s="79">
        <f>'Раздел 5'!AB139</f>
        <v>0</v>
      </c>
      <c r="AC92" s="79">
        <f>'Раздел 5'!AC139</f>
        <v>0</v>
      </c>
      <c r="AD92" s="79">
        <f>'Раздел 5'!AD139</f>
        <v>0</v>
      </c>
      <c r="AE92" s="79">
        <f>'Раздел 5'!AE139</f>
        <v>0</v>
      </c>
      <c r="AF92" s="79">
        <f>'Раздел 5'!AF139</f>
        <v>0</v>
      </c>
      <c r="AG92" s="79">
        <f>'Раздел 5'!AG139</f>
        <v>0</v>
      </c>
      <c r="AH92" s="79">
        <f>'Раздел 5'!AH139</f>
        <v>0</v>
      </c>
      <c r="AI92" s="79">
        <f>'Раздел 5'!AI139</f>
        <v>0</v>
      </c>
      <c r="AJ92" s="79">
        <f>'Раздел 5'!AJ139</f>
        <v>0</v>
      </c>
      <c r="AK92" s="79">
        <f>'Раздел 5'!AK139</f>
        <v>0</v>
      </c>
      <c r="AL92" s="79">
        <f>'Раздел 5'!AL139</f>
        <v>0</v>
      </c>
      <c r="AM92" s="79">
        <f>'Раздел 5'!AM139</f>
        <v>0</v>
      </c>
      <c r="AN92" s="79">
        <f>'Раздел 5'!AN139</f>
        <v>0</v>
      </c>
      <c r="AO92" s="79">
        <f>'Раздел 5'!AO139</f>
        <v>0</v>
      </c>
      <c r="AP92" s="79">
        <f>'Раздел 5'!AP139</f>
        <v>0</v>
      </c>
      <c r="AQ92" s="79">
        <f>'Раздел 5'!AQ139</f>
        <v>0</v>
      </c>
      <c r="AR92" s="79">
        <f>'Раздел 5'!AR139</f>
        <v>0</v>
      </c>
      <c r="AS92" s="79">
        <f>'Раздел 5'!AS139</f>
        <v>0</v>
      </c>
      <c r="AT92" s="79">
        <f>'Раздел 5'!AT139</f>
        <v>0</v>
      </c>
      <c r="AU92" s="79">
        <f>'Раздел 5'!AU139</f>
        <v>0</v>
      </c>
      <c r="AV92" s="79">
        <f>'Раздел 5'!AV139</f>
        <v>0</v>
      </c>
      <c r="AW92" s="79">
        <f>'Раздел 5'!AW139</f>
        <v>0</v>
      </c>
      <c r="AX92" s="79">
        <f>'Раздел 5'!AX139</f>
        <v>0</v>
      </c>
      <c r="AY92" s="79">
        <f>'Раздел 5'!AY139</f>
        <v>0</v>
      </c>
      <c r="AZ92" s="79">
        <f>'Раздел 5'!AZ139</f>
        <v>0</v>
      </c>
      <c r="BA92" s="79">
        <f>'Раздел 5'!BA139</f>
        <v>0</v>
      </c>
      <c r="BB92" s="79">
        <f>'Раздел 5'!BB139</f>
        <v>0</v>
      </c>
      <c r="BC92" s="79">
        <f>'Раздел 5'!BC139</f>
        <v>0</v>
      </c>
      <c r="BD92" s="79">
        <f>'Раздел 5'!BD139</f>
        <v>0</v>
      </c>
      <c r="BE92" s="79">
        <f>'Раздел 5'!BE139</f>
        <v>0</v>
      </c>
      <c r="BF92" s="79">
        <f>'Раздел 5'!BF139</f>
        <v>0</v>
      </c>
    </row>
    <row r="93" spans="2:58" x14ac:dyDescent="0.25">
      <c r="B93" s="56" t="s">
        <v>227</v>
      </c>
      <c r="C93" s="27" t="s">
        <v>269</v>
      </c>
      <c r="D93" s="79">
        <f>'Раздел 5'!D140</f>
        <v>0</v>
      </c>
      <c r="E93" s="79">
        <f>'Раздел 5'!E140</f>
        <v>0</v>
      </c>
      <c r="F93" s="79">
        <f>'Раздел 5'!F140</f>
        <v>0</v>
      </c>
      <c r="G93" s="79">
        <f>'Раздел 5'!G140</f>
        <v>0</v>
      </c>
      <c r="H93" s="79">
        <f>'Раздел 5'!H140</f>
        <v>0</v>
      </c>
      <c r="I93" s="79">
        <f>'Раздел 5'!I140</f>
        <v>0</v>
      </c>
      <c r="J93" s="79">
        <f>'Раздел 5'!J140</f>
        <v>0</v>
      </c>
      <c r="K93" s="79">
        <f>'Раздел 5'!K140</f>
        <v>0</v>
      </c>
      <c r="L93" s="79">
        <f>'Раздел 5'!L140</f>
        <v>0</v>
      </c>
      <c r="M93" s="79">
        <f>'Раздел 5'!M140</f>
        <v>0</v>
      </c>
      <c r="N93" s="79">
        <f>'Раздел 5'!N140</f>
        <v>0</v>
      </c>
      <c r="O93" s="79">
        <f>'Раздел 5'!O140</f>
        <v>0</v>
      </c>
      <c r="P93" s="79">
        <f>'Раздел 5'!P140</f>
        <v>0</v>
      </c>
      <c r="Q93" s="79">
        <f>'Раздел 5'!Q140</f>
        <v>0</v>
      </c>
      <c r="R93" s="79">
        <f>'Раздел 5'!R140</f>
        <v>0</v>
      </c>
      <c r="S93" s="79">
        <f>'Раздел 5'!S140</f>
        <v>0</v>
      </c>
      <c r="T93" s="79">
        <f>'Раздел 5'!T140</f>
        <v>0</v>
      </c>
      <c r="U93" s="79">
        <f>'Раздел 5'!U140</f>
        <v>0</v>
      </c>
      <c r="V93" s="79">
        <f>'Раздел 5'!V140</f>
        <v>0</v>
      </c>
      <c r="W93" s="79">
        <f>'Раздел 5'!W140</f>
        <v>0</v>
      </c>
      <c r="X93" s="79">
        <f>'Раздел 5'!X140</f>
        <v>0</v>
      </c>
      <c r="Y93" s="79">
        <f>'Раздел 5'!Y140</f>
        <v>0</v>
      </c>
      <c r="Z93" s="79">
        <f>'Раздел 5'!Z140</f>
        <v>0</v>
      </c>
      <c r="AA93" s="79">
        <f>'Раздел 5'!AA140</f>
        <v>0</v>
      </c>
      <c r="AB93" s="79">
        <f>'Раздел 5'!AB140</f>
        <v>0</v>
      </c>
      <c r="AC93" s="79">
        <f>'Раздел 5'!AC140</f>
        <v>0</v>
      </c>
      <c r="AD93" s="79">
        <f>'Раздел 5'!AD140</f>
        <v>0</v>
      </c>
      <c r="AE93" s="79">
        <f>'Раздел 5'!AE140</f>
        <v>0</v>
      </c>
      <c r="AF93" s="79">
        <f>'Раздел 5'!AF140</f>
        <v>0</v>
      </c>
      <c r="AG93" s="79">
        <f>'Раздел 5'!AG140</f>
        <v>0</v>
      </c>
      <c r="AH93" s="79">
        <f>'Раздел 5'!AH140</f>
        <v>0</v>
      </c>
      <c r="AI93" s="79">
        <f>'Раздел 5'!AI140</f>
        <v>0</v>
      </c>
      <c r="AJ93" s="79">
        <f>'Раздел 5'!AJ140</f>
        <v>0</v>
      </c>
      <c r="AK93" s="79">
        <f>'Раздел 5'!AK140</f>
        <v>0</v>
      </c>
      <c r="AL93" s="79">
        <f>'Раздел 5'!AL140</f>
        <v>0</v>
      </c>
      <c r="AM93" s="79">
        <f>'Раздел 5'!AM140</f>
        <v>0</v>
      </c>
      <c r="AN93" s="79">
        <f>'Раздел 5'!AN140</f>
        <v>0</v>
      </c>
      <c r="AO93" s="79">
        <f>'Раздел 5'!AO140</f>
        <v>0</v>
      </c>
      <c r="AP93" s="79">
        <f>'Раздел 5'!AP140</f>
        <v>0</v>
      </c>
      <c r="AQ93" s="79">
        <f>'Раздел 5'!AQ140</f>
        <v>0</v>
      </c>
      <c r="AR93" s="79">
        <f>'Раздел 5'!AR140</f>
        <v>0</v>
      </c>
      <c r="AS93" s="79">
        <f>'Раздел 5'!AS140</f>
        <v>0</v>
      </c>
      <c r="AT93" s="79">
        <f>'Раздел 5'!AT140</f>
        <v>0</v>
      </c>
      <c r="AU93" s="79">
        <f>'Раздел 5'!AU140</f>
        <v>0</v>
      </c>
      <c r="AV93" s="79">
        <f>'Раздел 5'!AV140</f>
        <v>0</v>
      </c>
      <c r="AW93" s="79">
        <f>'Раздел 5'!AW140</f>
        <v>0</v>
      </c>
      <c r="AX93" s="79">
        <f>'Раздел 5'!AX140</f>
        <v>0</v>
      </c>
      <c r="AY93" s="79">
        <f>'Раздел 5'!AY140</f>
        <v>0</v>
      </c>
      <c r="AZ93" s="79">
        <f>'Раздел 5'!AZ140</f>
        <v>0</v>
      </c>
      <c r="BA93" s="79">
        <f>'Раздел 5'!BA140</f>
        <v>0</v>
      </c>
      <c r="BB93" s="79">
        <f>'Раздел 5'!BB140</f>
        <v>0</v>
      </c>
      <c r="BC93" s="79">
        <f>'Раздел 5'!BC140</f>
        <v>0</v>
      </c>
      <c r="BD93" s="79">
        <f>'Раздел 5'!BD140</f>
        <v>0</v>
      </c>
      <c r="BE93" s="79">
        <f>'Раздел 5'!BE140</f>
        <v>0</v>
      </c>
      <c r="BF93" s="79">
        <f>'Раздел 5'!BF140</f>
        <v>0</v>
      </c>
    </row>
    <row r="94" spans="2:58" x14ac:dyDescent="0.25">
      <c r="B94" s="56" t="s">
        <v>659</v>
      </c>
      <c r="C94" s="27" t="s">
        <v>271</v>
      </c>
      <c r="D94" s="79">
        <f>'Раздел 5'!D141</f>
        <v>0</v>
      </c>
      <c r="E94" s="79">
        <f>'Раздел 5'!E141</f>
        <v>0</v>
      </c>
      <c r="F94" s="79">
        <f>'Раздел 5'!F141</f>
        <v>0</v>
      </c>
      <c r="G94" s="79">
        <f>'Раздел 5'!G141</f>
        <v>0</v>
      </c>
      <c r="H94" s="79">
        <f>'Раздел 5'!H141</f>
        <v>0</v>
      </c>
      <c r="I94" s="79">
        <f>'Раздел 5'!I141</f>
        <v>0</v>
      </c>
      <c r="J94" s="79">
        <f>'Раздел 5'!J141</f>
        <v>0</v>
      </c>
      <c r="K94" s="79">
        <f>'Раздел 5'!K141</f>
        <v>0</v>
      </c>
      <c r="L94" s="79">
        <f>'Раздел 5'!L141</f>
        <v>0</v>
      </c>
      <c r="M94" s="79">
        <f>'Раздел 5'!M141</f>
        <v>0</v>
      </c>
      <c r="N94" s="79">
        <f>'Раздел 5'!N141</f>
        <v>0</v>
      </c>
      <c r="O94" s="79">
        <f>'Раздел 5'!O141</f>
        <v>0</v>
      </c>
      <c r="P94" s="79">
        <f>'Раздел 5'!P141</f>
        <v>0</v>
      </c>
      <c r="Q94" s="79">
        <f>'Раздел 5'!Q141</f>
        <v>0</v>
      </c>
      <c r="R94" s="79">
        <f>'Раздел 5'!R141</f>
        <v>0</v>
      </c>
      <c r="S94" s="79">
        <f>'Раздел 5'!S141</f>
        <v>0</v>
      </c>
      <c r="T94" s="79">
        <f>'Раздел 5'!T141</f>
        <v>0</v>
      </c>
      <c r="U94" s="79">
        <f>'Раздел 5'!U141</f>
        <v>0</v>
      </c>
      <c r="V94" s="79">
        <f>'Раздел 5'!V141</f>
        <v>0</v>
      </c>
      <c r="W94" s="79">
        <f>'Раздел 5'!W141</f>
        <v>0</v>
      </c>
      <c r="X94" s="79">
        <f>'Раздел 5'!X141</f>
        <v>0</v>
      </c>
      <c r="Y94" s="79">
        <f>'Раздел 5'!Y141</f>
        <v>0</v>
      </c>
      <c r="Z94" s="79">
        <f>'Раздел 5'!Z141</f>
        <v>0</v>
      </c>
      <c r="AA94" s="79">
        <f>'Раздел 5'!AA141</f>
        <v>0</v>
      </c>
      <c r="AB94" s="79">
        <f>'Раздел 5'!AB141</f>
        <v>0</v>
      </c>
      <c r="AC94" s="79">
        <f>'Раздел 5'!AC141</f>
        <v>0</v>
      </c>
      <c r="AD94" s="79">
        <f>'Раздел 5'!AD141</f>
        <v>0</v>
      </c>
      <c r="AE94" s="79">
        <f>'Раздел 5'!AE141</f>
        <v>0</v>
      </c>
      <c r="AF94" s="79">
        <f>'Раздел 5'!AF141</f>
        <v>0</v>
      </c>
      <c r="AG94" s="79">
        <f>'Раздел 5'!AG141</f>
        <v>0</v>
      </c>
      <c r="AH94" s="79">
        <f>'Раздел 5'!AH141</f>
        <v>0</v>
      </c>
      <c r="AI94" s="79">
        <f>'Раздел 5'!AI141</f>
        <v>0</v>
      </c>
      <c r="AJ94" s="79">
        <f>'Раздел 5'!AJ141</f>
        <v>0</v>
      </c>
      <c r="AK94" s="79">
        <f>'Раздел 5'!AK141</f>
        <v>0</v>
      </c>
      <c r="AL94" s="79">
        <f>'Раздел 5'!AL141</f>
        <v>0</v>
      </c>
      <c r="AM94" s="79">
        <f>'Раздел 5'!AM141</f>
        <v>0</v>
      </c>
      <c r="AN94" s="79">
        <f>'Раздел 5'!AN141</f>
        <v>0</v>
      </c>
      <c r="AO94" s="79">
        <f>'Раздел 5'!AO141</f>
        <v>0</v>
      </c>
      <c r="AP94" s="79">
        <f>'Раздел 5'!AP141</f>
        <v>0</v>
      </c>
      <c r="AQ94" s="79">
        <f>'Раздел 5'!AQ141</f>
        <v>0</v>
      </c>
      <c r="AR94" s="79">
        <f>'Раздел 5'!AR141</f>
        <v>0</v>
      </c>
      <c r="AS94" s="79">
        <f>'Раздел 5'!AS141</f>
        <v>0</v>
      </c>
      <c r="AT94" s="79">
        <f>'Раздел 5'!AT141</f>
        <v>0</v>
      </c>
      <c r="AU94" s="79">
        <f>'Раздел 5'!AU141</f>
        <v>0</v>
      </c>
      <c r="AV94" s="79">
        <f>'Раздел 5'!AV141</f>
        <v>0</v>
      </c>
      <c r="AW94" s="79">
        <f>'Раздел 5'!AW141</f>
        <v>0</v>
      </c>
      <c r="AX94" s="79">
        <f>'Раздел 5'!AX141</f>
        <v>0</v>
      </c>
      <c r="AY94" s="79">
        <f>'Раздел 5'!AY141</f>
        <v>0</v>
      </c>
      <c r="AZ94" s="79">
        <f>'Раздел 5'!AZ141</f>
        <v>0</v>
      </c>
      <c r="BA94" s="79">
        <f>'Раздел 5'!BA141</f>
        <v>0</v>
      </c>
      <c r="BB94" s="79">
        <f>'Раздел 5'!BB141</f>
        <v>0</v>
      </c>
      <c r="BC94" s="79">
        <f>'Раздел 5'!BC141</f>
        <v>0</v>
      </c>
      <c r="BD94" s="79">
        <f>'Раздел 5'!BD141</f>
        <v>0</v>
      </c>
      <c r="BE94" s="79">
        <f>'Раздел 5'!BE141</f>
        <v>0</v>
      </c>
      <c r="BF94" s="79">
        <f>'Раздел 5'!BF141</f>
        <v>0</v>
      </c>
    </row>
    <row r="95" spans="2:58" x14ac:dyDescent="0.25">
      <c r="B95" s="56" t="s">
        <v>647</v>
      </c>
      <c r="C95" s="27" t="s">
        <v>273</v>
      </c>
      <c r="D95" s="79">
        <f>'Раздел 5'!D142</f>
        <v>0</v>
      </c>
      <c r="E95" s="79">
        <f>'Раздел 5'!E142</f>
        <v>0</v>
      </c>
      <c r="F95" s="79">
        <f>'Раздел 5'!F142</f>
        <v>0</v>
      </c>
      <c r="G95" s="79">
        <f>'Раздел 5'!G142</f>
        <v>0</v>
      </c>
      <c r="H95" s="79">
        <f>'Раздел 5'!H142</f>
        <v>0</v>
      </c>
      <c r="I95" s="79">
        <f>'Раздел 5'!I142</f>
        <v>0</v>
      </c>
      <c r="J95" s="79">
        <f>'Раздел 5'!J142</f>
        <v>0</v>
      </c>
      <c r="K95" s="79">
        <f>'Раздел 5'!K142</f>
        <v>0</v>
      </c>
      <c r="L95" s="79">
        <f>'Раздел 5'!L142</f>
        <v>0</v>
      </c>
      <c r="M95" s="79">
        <f>'Раздел 5'!M142</f>
        <v>0</v>
      </c>
      <c r="N95" s="79">
        <f>'Раздел 5'!N142</f>
        <v>0</v>
      </c>
      <c r="O95" s="79">
        <f>'Раздел 5'!O142</f>
        <v>0</v>
      </c>
      <c r="P95" s="79">
        <f>'Раздел 5'!P142</f>
        <v>0</v>
      </c>
      <c r="Q95" s="79">
        <f>'Раздел 5'!Q142</f>
        <v>0</v>
      </c>
      <c r="R95" s="79">
        <f>'Раздел 5'!R142</f>
        <v>0</v>
      </c>
      <c r="S95" s="79">
        <f>'Раздел 5'!S142</f>
        <v>0</v>
      </c>
      <c r="T95" s="79">
        <f>'Раздел 5'!T142</f>
        <v>0</v>
      </c>
      <c r="U95" s="79">
        <f>'Раздел 5'!U142</f>
        <v>0</v>
      </c>
      <c r="V95" s="79">
        <f>'Раздел 5'!V142</f>
        <v>0</v>
      </c>
      <c r="W95" s="79">
        <f>'Раздел 5'!W142</f>
        <v>0</v>
      </c>
      <c r="X95" s="79">
        <f>'Раздел 5'!X142</f>
        <v>0</v>
      </c>
      <c r="Y95" s="79">
        <f>'Раздел 5'!Y142</f>
        <v>0</v>
      </c>
      <c r="Z95" s="79">
        <f>'Раздел 5'!Z142</f>
        <v>0</v>
      </c>
      <c r="AA95" s="79">
        <f>'Раздел 5'!AA142</f>
        <v>0</v>
      </c>
      <c r="AB95" s="79">
        <f>'Раздел 5'!AB142</f>
        <v>0</v>
      </c>
      <c r="AC95" s="79">
        <f>'Раздел 5'!AC142</f>
        <v>0</v>
      </c>
      <c r="AD95" s="79">
        <f>'Раздел 5'!AD142</f>
        <v>0</v>
      </c>
      <c r="AE95" s="79">
        <f>'Раздел 5'!AE142</f>
        <v>0</v>
      </c>
      <c r="AF95" s="79">
        <f>'Раздел 5'!AF142</f>
        <v>0</v>
      </c>
      <c r="AG95" s="79">
        <f>'Раздел 5'!AG142</f>
        <v>0</v>
      </c>
      <c r="AH95" s="79">
        <f>'Раздел 5'!AH142</f>
        <v>0</v>
      </c>
      <c r="AI95" s="79">
        <f>'Раздел 5'!AI142</f>
        <v>0</v>
      </c>
      <c r="AJ95" s="79">
        <f>'Раздел 5'!AJ142</f>
        <v>0</v>
      </c>
      <c r="AK95" s="79">
        <f>'Раздел 5'!AK142</f>
        <v>0</v>
      </c>
      <c r="AL95" s="79">
        <f>'Раздел 5'!AL142</f>
        <v>0</v>
      </c>
      <c r="AM95" s="79">
        <f>'Раздел 5'!AM142</f>
        <v>0</v>
      </c>
      <c r="AN95" s="79">
        <f>'Раздел 5'!AN142</f>
        <v>0</v>
      </c>
      <c r="AO95" s="79">
        <f>'Раздел 5'!AO142</f>
        <v>0</v>
      </c>
      <c r="AP95" s="79">
        <f>'Раздел 5'!AP142</f>
        <v>0</v>
      </c>
      <c r="AQ95" s="79">
        <f>'Раздел 5'!AQ142</f>
        <v>0</v>
      </c>
      <c r="AR95" s="79">
        <f>'Раздел 5'!AR142</f>
        <v>0</v>
      </c>
      <c r="AS95" s="79">
        <f>'Раздел 5'!AS142</f>
        <v>0</v>
      </c>
      <c r="AT95" s="79">
        <f>'Раздел 5'!AT142</f>
        <v>0</v>
      </c>
      <c r="AU95" s="79">
        <f>'Раздел 5'!AU142</f>
        <v>0</v>
      </c>
      <c r="AV95" s="79">
        <f>'Раздел 5'!AV142</f>
        <v>0</v>
      </c>
      <c r="AW95" s="79">
        <f>'Раздел 5'!AW142</f>
        <v>0</v>
      </c>
      <c r="AX95" s="79">
        <f>'Раздел 5'!AX142</f>
        <v>0</v>
      </c>
      <c r="AY95" s="79">
        <f>'Раздел 5'!AY142</f>
        <v>0</v>
      </c>
      <c r="AZ95" s="79">
        <f>'Раздел 5'!AZ142</f>
        <v>0</v>
      </c>
      <c r="BA95" s="79">
        <f>'Раздел 5'!BA142</f>
        <v>0</v>
      </c>
      <c r="BB95" s="79">
        <f>'Раздел 5'!BB142</f>
        <v>0</v>
      </c>
      <c r="BC95" s="79">
        <f>'Раздел 5'!BC142</f>
        <v>0</v>
      </c>
      <c r="BD95" s="79">
        <f>'Раздел 5'!BD142</f>
        <v>0</v>
      </c>
      <c r="BE95" s="79">
        <f>'Раздел 5'!BE142</f>
        <v>0</v>
      </c>
      <c r="BF95" s="79">
        <f>'Раздел 5'!BF142</f>
        <v>0</v>
      </c>
    </row>
    <row r="96" spans="2:58" x14ac:dyDescent="0.25">
      <c r="B96" s="56" t="s">
        <v>229</v>
      </c>
      <c r="C96" s="27" t="s">
        <v>275</v>
      </c>
      <c r="D96" s="79">
        <f>'Раздел 5'!D143</f>
        <v>0</v>
      </c>
      <c r="E96" s="79">
        <f>'Раздел 5'!E143</f>
        <v>0</v>
      </c>
      <c r="F96" s="79">
        <f>'Раздел 5'!F143</f>
        <v>0</v>
      </c>
      <c r="G96" s="79">
        <f>'Раздел 5'!G143</f>
        <v>0</v>
      </c>
      <c r="H96" s="79">
        <f>'Раздел 5'!H143</f>
        <v>0</v>
      </c>
      <c r="I96" s="79">
        <f>'Раздел 5'!I143</f>
        <v>0</v>
      </c>
      <c r="J96" s="79">
        <f>'Раздел 5'!J143</f>
        <v>0</v>
      </c>
      <c r="K96" s="79">
        <f>'Раздел 5'!K143</f>
        <v>0</v>
      </c>
      <c r="L96" s="79">
        <f>'Раздел 5'!L143</f>
        <v>0</v>
      </c>
      <c r="M96" s="79">
        <f>'Раздел 5'!M143</f>
        <v>0</v>
      </c>
      <c r="N96" s="79">
        <f>'Раздел 5'!N143</f>
        <v>0</v>
      </c>
      <c r="O96" s="79">
        <f>'Раздел 5'!O143</f>
        <v>0</v>
      </c>
      <c r="P96" s="79">
        <f>'Раздел 5'!P143</f>
        <v>0</v>
      </c>
      <c r="Q96" s="79">
        <f>'Раздел 5'!Q143</f>
        <v>0</v>
      </c>
      <c r="R96" s="79">
        <f>'Раздел 5'!R143</f>
        <v>0</v>
      </c>
      <c r="S96" s="79">
        <f>'Раздел 5'!S143</f>
        <v>0</v>
      </c>
      <c r="T96" s="79">
        <f>'Раздел 5'!T143</f>
        <v>0</v>
      </c>
      <c r="U96" s="79">
        <f>'Раздел 5'!U143</f>
        <v>0</v>
      </c>
      <c r="V96" s="79">
        <f>'Раздел 5'!V143</f>
        <v>0</v>
      </c>
      <c r="W96" s="79">
        <f>'Раздел 5'!W143</f>
        <v>0</v>
      </c>
      <c r="X96" s="79">
        <f>'Раздел 5'!X143</f>
        <v>0</v>
      </c>
      <c r="Y96" s="79">
        <f>'Раздел 5'!Y143</f>
        <v>0</v>
      </c>
      <c r="Z96" s="79">
        <f>'Раздел 5'!Z143</f>
        <v>0</v>
      </c>
      <c r="AA96" s="79">
        <f>'Раздел 5'!AA143</f>
        <v>0</v>
      </c>
      <c r="AB96" s="79">
        <f>'Раздел 5'!AB143</f>
        <v>0</v>
      </c>
      <c r="AC96" s="79">
        <f>'Раздел 5'!AC143</f>
        <v>0</v>
      </c>
      <c r="AD96" s="79">
        <f>'Раздел 5'!AD143</f>
        <v>0</v>
      </c>
      <c r="AE96" s="79">
        <f>'Раздел 5'!AE143</f>
        <v>0</v>
      </c>
      <c r="AF96" s="79">
        <f>'Раздел 5'!AF143</f>
        <v>0</v>
      </c>
      <c r="AG96" s="79">
        <f>'Раздел 5'!AG143</f>
        <v>0</v>
      </c>
      <c r="AH96" s="79">
        <f>'Раздел 5'!AH143</f>
        <v>0</v>
      </c>
      <c r="AI96" s="79">
        <f>'Раздел 5'!AI143</f>
        <v>0</v>
      </c>
      <c r="AJ96" s="79">
        <f>'Раздел 5'!AJ143</f>
        <v>0</v>
      </c>
      <c r="AK96" s="79">
        <f>'Раздел 5'!AK143</f>
        <v>0</v>
      </c>
      <c r="AL96" s="79">
        <f>'Раздел 5'!AL143</f>
        <v>0</v>
      </c>
      <c r="AM96" s="79">
        <f>'Раздел 5'!AM143</f>
        <v>0</v>
      </c>
      <c r="AN96" s="79">
        <f>'Раздел 5'!AN143</f>
        <v>0</v>
      </c>
      <c r="AO96" s="79">
        <f>'Раздел 5'!AO143</f>
        <v>0</v>
      </c>
      <c r="AP96" s="79">
        <f>'Раздел 5'!AP143</f>
        <v>0</v>
      </c>
      <c r="AQ96" s="79">
        <f>'Раздел 5'!AQ143</f>
        <v>0</v>
      </c>
      <c r="AR96" s="79">
        <f>'Раздел 5'!AR143</f>
        <v>0</v>
      </c>
      <c r="AS96" s="79">
        <f>'Раздел 5'!AS143</f>
        <v>0</v>
      </c>
      <c r="AT96" s="79">
        <f>'Раздел 5'!AT143</f>
        <v>0</v>
      </c>
      <c r="AU96" s="79">
        <f>'Раздел 5'!AU143</f>
        <v>0</v>
      </c>
      <c r="AV96" s="79">
        <f>'Раздел 5'!AV143</f>
        <v>0</v>
      </c>
      <c r="AW96" s="79">
        <f>'Раздел 5'!AW143</f>
        <v>0</v>
      </c>
      <c r="AX96" s="79">
        <f>'Раздел 5'!AX143</f>
        <v>0</v>
      </c>
      <c r="AY96" s="79">
        <f>'Раздел 5'!AY143</f>
        <v>0</v>
      </c>
      <c r="AZ96" s="79">
        <f>'Раздел 5'!AZ143</f>
        <v>0</v>
      </c>
      <c r="BA96" s="79">
        <f>'Раздел 5'!BA143</f>
        <v>0</v>
      </c>
      <c r="BB96" s="79">
        <f>'Раздел 5'!BB143</f>
        <v>0</v>
      </c>
      <c r="BC96" s="79">
        <f>'Раздел 5'!BC143</f>
        <v>0</v>
      </c>
      <c r="BD96" s="79">
        <f>'Раздел 5'!BD143</f>
        <v>0</v>
      </c>
      <c r="BE96" s="79">
        <f>'Раздел 5'!BE143</f>
        <v>0</v>
      </c>
      <c r="BF96" s="79">
        <f>'Раздел 5'!BF143</f>
        <v>0</v>
      </c>
    </row>
    <row r="97" spans="2:58" x14ac:dyDescent="0.25">
      <c r="B97" s="56" t="s">
        <v>231</v>
      </c>
      <c r="C97" s="27" t="s">
        <v>277</v>
      </c>
      <c r="D97" s="79">
        <f>'Раздел 5'!D144</f>
        <v>0</v>
      </c>
      <c r="E97" s="79">
        <f>'Раздел 5'!E144</f>
        <v>0</v>
      </c>
      <c r="F97" s="79">
        <f>'Раздел 5'!F144</f>
        <v>0</v>
      </c>
      <c r="G97" s="79">
        <f>'Раздел 5'!G144</f>
        <v>0</v>
      </c>
      <c r="H97" s="79">
        <f>'Раздел 5'!H144</f>
        <v>0</v>
      </c>
      <c r="I97" s="79">
        <f>'Раздел 5'!I144</f>
        <v>0</v>
      </c>
      <c r="J97" s="79">
        <f>'Раздел 5'!J144</f>
        <v>0</v>
      </c>
      <c r="K97" s="79">
        <f>'Раздел 5'!K144</f>
        <v>0</v>
      </c>
      <c r="L97" s="79">
        <f>'Раздел 5'!L144</f>
        <v>0</v>
      </c>
      <c r="M97" s="79">
        <f>'Раздел 5'!M144</f>
        <v>0</v>
      </c>
      <c r="N97" s="79">
        <f>'Раздел 5'!N144</f>
        <v>0</v>
      </c>
      <c r="O97" s="79">
        <f>'Раздел 5'!O144</f>
        <v>0</v>
      </c>
      <c r="P97" s="79">
        <f>'Раздел 5'!P144</f>
        <v>0</v>
      </c>
      <c r="Q97" s="79">
        <f>'Раздел 5'!Q144</f>
        <v>0</v>
      </c>
      <c r="R97" s="79">
        <f>'Раздел 5'!R144</f>
        <v>0</v>
      </c>
      <c r="S97" s="79">
        <f>'Раздел 5'!S144</f>
        <v>0</v>
      </c>
      <c r="T97" s="79">
        <f>'Раздел 5'!T144</f>
        <v>0</v>
      </c>
      <c r="U97" s="79">
        <f>'Раздел 5'!U144</f>
        <v>0</v>
      </c>
      <c r="V97" s="79">
        <f>'Раздел 5'!V144</f>
        <v>0</v>
      </c>
      <c r="W97" s="79">
        <f>'Раздел 5'!W144</f>
        <v>0</v>
      </c>
      <c r="X97" s="79">
        <f>'Раздел 5'!X144</f>
        <v>0</v>
      </c>
      <c r="Y97" s="79">
        <f>'Раздел 5'!Y144</f>
        <v>0</v>
      </c>
      <c r="Z97" s="79">
        <f>'Раздел 5'!Z144</f>
        <v>0</v>
      </c>
      <c r="AA97" s="79">
        <f>'Раздел 5'!AA144</f>
        <v>0</v>
      </c>
      <c r="AB97" s="79">
        <f>'Раздел 5'!AB144</f>
        <v>0</v>
      </c>
      <c r="AC97" s="79">
        <f>'Раздел 5'!AC144</f>
        <v>0</v>
      </c>
      <c r="AD97" s="79">
        <f>'Раздел 5'!AD144</f>
        <v>0</v>
      </c>
      <c r="AE97" s="79">
        <f>'Раздел 5'!AE144</f>
        <v>0</v>
      </c>
      <c r="AF97" s="79">
        <f>'Раздел 5'!AF144</f>
        <v>0</v>
      </c>
      <c r="AG97" s="79">
        <f>'Раздел 5'!AG144</f>
        <v>0</v>
      </c>
      <c r="AH97" s="79">
        <f>'Раздел 5'!AH144</f>
        <v>0</v>
      </c>
      <c r="AI97" s="79">
        <f>'Раздел 5'!AI144</f>
        <v>0</v>
      </c>
      <c r="AJ97" s="79">
        <f>'Раздел 5'!AJ144</f>
        <v>0</v>
      </c>
      <c r="AK97" s="79">
        <f>'Раздел 5'!AK144</f>
        <v>0</v>
      </c>
      <c r="AL97" s="79">
        <f>'Раздел 5'!AL144</f>
        <v>0</v>
      </c>
      <c r="AM97" s="79">
        <f>'Раздел 5'!AM144</f>
        <v>0</v>
      </c>
      <c r="AN97" s="79">
        <f>'Раздел 5'!AN144</f>
        <v>0</v>
      </c>
      <c r="AO97" s="79">
        <f>'Раздел 5'!AO144</f>
        <v>0</v>
      </c>
      <c r="AP97" s="79">
        <f>'Раздел 5'!AP144</f>
        <v>0</v>
      </c>
      <c r="AQ97" s="79">
        <f>'Раздел 5'!AQ144</f>
        <v>0</v>
      </c>
      <c r="AR97" s="79">
        <f>'Раздел 5'!AR144</f>
        <v>0</v>
      </c>
      <c r="AS97" s="79">
        <f>'Раздел 5'!AS144</f>
        <v>0</v>
      </c>
      <c r="AT97" s="79">
        <f>'Раздел 5'!AT144</f>
        <v>0</v>
      </c>
      <c r="AU97" s="79">
        <f>'Раздел 5'!AU144</f>
        <v>0</v>
      </c>
      <c r="AV97" s="79">
        <f>'Раздел 5'!AV144</f>
        <v>0</v>
      </c>
      <c r="AW97" s="79">
        <f>'Раздел 5'!AW144</f>
        <v>0</v>
      </c>
      <c r="AX97" s="79">
        <f>'Раздел 5'!AX144</f>
        <v>0</v>
      </c>
      <c r="AY97" s="79">
        <f>'Раздел 5'!AY144</f>
        <v>0</v>
      </c>
      <c r="AZ97" s="79">
        <f>'Раздел 5'!AZ144</f>
        <v>0</v>
      </c>
      <c r="BA97" s="79">
        <f>'Раздел 5'!BA144</f>
        <v>0</v>
      </c>
      <c r="BB97" s="79">
        <f>'Раздел 5'!BB144</f>
        <v>0</v>
      </c>
      <c r="BC97" s="79">
        <f>'Раздел 5'!BC144</f>
        <v>0</v>
      </c>
      <c r="BD97" s="79">
        <f>'Раздел 5'!BD144</f>
        <v>0</v>
      </c>
      <c r="BE97" s="79">
        <f>'Раздел 5'!BE144</f>
        <v>0</v>
      </c>
      <c r="BF97" s="79">
        <f>'Раздел 5'!BF144</f>
        <v>0</v>
      </c>
    </row>
    <row r="98" spans="2:58" x14ac:dyDescent="0.25">
      <c r="B98" s="56" t="s">
        <v>233</v>
      </c>
      <c r="C98" s="27" t="s">
        <v>279</v>
      </c>
      <c r="D98" s="79">
        <f>'Раздел 5'!D145</f>
        <v>0</v>
      </c>
      <c r="E98" s="79">
        <f>'Раздел 5'!E145</f>
        <v>0</v>
      </c>
      <c r="F98" s="79">
        <f>'Раздел 5'!F145</f>
        <v>0</v>
      </c>
      <c r="G98" s="79">
        <f>'Раздел 5'!G145</f>
        <v>0</v>
      </c>
      <c r="H98" s="79">
        <f>'Раздел 5'!H145</f>
        <v>0</v>
      </c>
      <c r="I98" s="79">
        <f>'Раздел 5'!I145</f>
        <v>0</v>
      </c>
      <c r="J98" s="79">
        <f>'Раздел 5'!J145</f>
        <v>0</v>
      </c>
      <c r="K98" s="79">
        <f>'Раздел 5'!K145</f>
        <v>0</v>
      </c>
      <c r="L98" s="79">
        <f>'Раздел 5'!L145</f>
        <v>0</v>
      </c>
      <c r="M98" s="79">
        <f>'Раздел 5'!M145</f>
        <v>0</v>
      </c>
      <c r="N98" s="79">
        <f>'Раздел 5'!N145</f>
        <v>0</v>
      </c>
      <c r="O98" s="79">
        <f>'Раздел 5'!O145</f>
        <v>0</v>
      </c>
      <c r="P98" s="79">
        <f>'Раздел 5'!P145</f>
        <v>0</v>
      </c>
      <c r="Q98" s="79">
        <f>'Раздел 5'!Q145</f>
        <v>0</v>
      </c>
      <c r="R98" s="79">
        <f>'Раздел 5'!R145</f>
        <v>0</v>
      </c>
      <c r="S98" s="79">
        <f>'Раздел 5'!S145</f>
        <v>0</v>
      </c>
      <c r="T98" s="79">
        <f>'Раздел 5'!T145</f>
        <v>0</v>
      </c>
      <c r="U98" s="79">
        <f>'Раздел 5'!U145</f>
        <v>0</v>
      </c>
      <c r="V98" s="79">
        <f>'Раздел 5'!V145</f>
        <v>0</v>
      </c>
      <c r="W98" s="79">
        <f>'Раздел 5'!W145</f>
        <v>0</v>
      </c>
      <c r="X98" s="79">
        <f>'Раздел 5'!X145</f>
        <v>0</v>
      </c>
      <c r="Y98" s="79">
        <f>'Раздел 5'!Y145</f>
        <v>0</v>
      </c>
      <c r="Z98" s="79">
        <f>'Раздел 5'!Z145</f>
        <v>0</v>
      </c>
      <c r="AA98" s="79">
        <f>'Раздел 5'!AA145</f>
        <v>0</v>
      </c>
      <c r="AB98" s="79">
        <f>'Раздел 5'!AB145</f>
        <v>0</v>
      </c>
      <c r="AC98" s="79">
        <f>'Раздел 5'!AC145</f>
        <v>0</v>
      </c>
      <c r="AD98" s="79">
        <f>'Раздел 5'!AD145</f>
        <v>0</v>
      </c>
      <c r="AE98" s="79">
        <f>'Раздел 5'!AE145</f>
        <v>0</v>
      </c>
      <c r="AF98" s="79">
        <f>'Раздел 5'!AF145</f>
        <v>0</v>
      </c>
      <c r="AG98" s="79">
        <f>'Раздел 5'!AG145</f>
        <v>0</v>
      </c>
      <c r="AH98" s="79">
        <f>'Раздел 5'!AH145</f>
        <v>0</v>
      </c>
      <c r="AI98" s="79">
        <f>'Раздел 5'!AI145</f>
        <v>0</v>
      </c>
      <c r="AJ98" s="79">
        <f>'Раздел 5'!AJ145</f>
        <v>0</v>
      </c>
      <c r="AK98" s="79">
        <f>'Раздел 5'!AK145</f>
        <v>0</v>
      </c>
      <c r="AL98" s="79">
        <f>'Раздел 5'!AL145</f>
        <v>0</v>
      </c>
      <c r="AM98" s="79">
        <f>'Раздел 5'!AM145</f>
        <v>0</v>
      </c>
      <c r="AN98" s="79">
        <f>'Раздел 5'!AN145</f>
        <v>0</v>
      </c>
      <c r="AO98" s="79">
        <f>'Раздел 5'!AO145</f>
        <v>0</v>
      </c>
      <c r="AP98" s="79">
        <f>'Раздел 5'!AP145</f>
        <v>0</v>
      </c>
      <c r="AQ98" s="79">
        <f>'Раздел 5'!AQ145</f>
        <v>0</v>
      </c>
      <c r="AR98" s="79">
        <f>'Раздел 5'!AR145</f>
        <v>0</v>
      </c>
      <c r="AS98" s="79">
        <f>'Раздел 5'!AS145</f>
        <v>0</v>
      </c>
      <c r="AT98" s="79">
        <f>'Раздел 5'!AT145</f>
        <v>0</v>
      </c>
      <c r="AU98" s="79">
        <f>'Раздел 5'!AU145</f>
        <v>0</v>
      </c>
      <c r="AV98" s="79">
        <f>'Раздел 5'!AV145</f>
        <v>0</v>
      </c>
      <c r="AW98" s="79">
        <f>'Раздел 5'!AW145</f>
        <v>0</v>
      </c>
      <c r="AX98" s="79">
        <f>'Раздел 5'!AX145</f>
        <v>0</v>
      </c>
      <c r="AY98" s="79">
        <f>'Раздел 5'!AY145</f>
        <v>0</v>
      </c>
      <c r="AZ98" s="79">
        <f>'Раздел 5'!AZ145</f>
        <v>0</v>
      </c>
      <c r="BA98" s="79">
        <f>'Раздел 5'!BA145</f>
        <v>0</v>
      </c>
      <c r="BB98" s="79">
        <f>'Раздел 5'!BB145</f>
        <v>0</v>
      </c>
      <c r="BC98" s="79">
        <f>'Раздел 5'!BC145</f>
        <v>0</v>
      </c>
      <c r="BD98" s="79">
        <f>'Раздел 5'!BD145</f>
        <v>0</v>
      </c>
      <c r="BE98" s="79">
        <f>'Раздел 5'!BE145</f>
        <v>0</v>
      </c>
      <c r="BF98" s="79">
        <f>'Раздел 5'!BF145</f>
        <v>0</v>
      </c>
    </row>
    <row r="99" spans="2:58" x14ac:dyDescent="0.25">
      <c r="B99" s="56" t="s">
        <v>235</v>
      </c>
      <c r="C99" s="27" t="s">
        <v>280</v>
      </c>
      <c r="D99" s="79">
        <f>'Раздел 5'!D146</f>
        <v>5</v>
      </c>
      <c r="E99" s="79">
        <f>'Раздел 5'!E146</f>
        <v>5</v>
      </c>
      <c r="F99" s="79">
        <f>'Раздел 5'!F146</f>
        <v>0</v>
      </c>
      <c r="G99" s="79">
        <f>'Раздел 5'!G146</f>
        <v>0</v>
      </c>
      <c r="H99" s="79">
        <f>'Раздел 5'!H146</f>
        <v>5</v>
      </c>
      <c r="I99" s="79">
        <f>'Раздел 5'!I146</f>
        <v>0</v>
      </c>
      <c r="J99" s="79">
        <f>'Раздел 5'!J146</f>
        <v>0</v>
      </c>
      <c r="K99" s="79">
        <f>'Раздел 5'!K146</f>
        <v>0</v>
      </c>
      <c r="L99" s="79">
        <f>'Раздел 5'!L146</f>
        <v>0</v>
      </c>
      <c r="M99" s="79">
        <f>'Раздел 5'!M146</f>
        <v>0</v>
      </c>
      <c r="N99" s="79">
        <f>'Раздел 5'!N146</f>
        <v>0</v>
      </c>
      <c r="O99" s="79">
        <f>'Раздел 5'!O146</f>
        <v>0</v>
      </c>
      <c r="P99" s="79">
        <f>'Раздел 5'!P146</f>
        <v>0</v>
      </c>
      <c r="Q99" s="79">
        <f>'Раздел 5'!Q146</f>
        <v>0</v>
      </c>
      <c r="R99" s="79">
        <f>'Раздел 5'!R146</f>
        <v>0</v>
      </c>
      <c r="S99" s="79">
        <f>'Раздел 5'!S146</f>
        <v>0</v>
      </c>
      <c r="T99" s="79">
        <f>'Раздел 5'!T146</f>
        <v>0</v>
      </c>
      <c r="U99" s="79">
        <f>'Раздел 5'!U146</f>
        <v>0</v>
      </c>
      <c r="V99" s="79">
        <f>'Раздел 5'!V146</f>
        <v>0</v>
      </c>
      <c r="W99" s="79">
        <f>'Раздел 5'!W146</f>
        <v>0</v>
      </c>
      <c r="X99" s="79">
        <f>'Раздел 5'!X146</f>
        <v>0</v>
      </c>
      <c r="Y99" s="79">
        <f>'Раздел 5'!Y146</f>
        <v>0</v>
      </c>
      <c r="Z99" s="79">
        <f>'Раздел 5'!Z146</f>
        <v>0</v>
      </c>
      <c r="AA99" s="79">
        <f>'Раздел 5'!AA146</f>
        <v>0</v>
      </c>
      <c r="AB99" s="79">
        <f>'Раздел 5'!AB146</f>
        <v>0</v>
      </c>
      <c r="AC99" s="79">
        <f>'Раздел 5'!AC146</f>
        <v>0</v>
      </c>
      <c r="AD99" s="79">
        <f>'Раздел 5'!AD146</f>
        <v>0</v>
      </c>
      <c r="AE99" s="79">
        <f>'Раздел 5'!AE146</f>
        <v>0</v>
      </c>
      <c r="AF99" s="79">
        <f>'Раздел 5'!AF146</f>
        <v>5</v>
      </c>
      <c r="AG99" s="79">
        <f>'Раздел 5'!AG146</f>
        <v>0</v>
      </c>
      <c r="AH99" s="79">
        <f>'Раздел 5'!AH146</f>
        <v>0</v>
      </c>
      <c r="AI99" s="79">
        <f>'Раздел 5'!AI146</f>
        <v>5</v>
      </c>
      <c r="AJ99" s="79">
        <f>'Раздел 5'!AJ146</f>
        <v>0</v>
      </c>
      <c r="AK99" s="79">
        <f>'Раздел 5'!AK146</f>
        <v>0</v>
      </c>
      <c r="AL99" s="79">
        <f>'Раздел 5'!AL146</f>
        <v>0</v>
      </c>
      <c r="AM99" s="79">
        <f>'Раздел 5'!AM146</f>
        <v>0</v>
      </c>
      <c r="AN99" s="79">
        <f>'Раздел 5'!AN146</f>
        <v>0</v>
      </c>
      <c r="AO99" s="79">
        <f>'Раздел 5'!AO146</f>
        <v>0</v>
      </c>
      <c r="AP99" s="79">
        <f>'Раздел 5'!AP146</f>
        <v>0</v>
      </c>
      <c r="AQ99" s="79">
        <f>'Раздел 5'!AQ146</f>
        <v>0</v>
      </c>
      <c r="AR99" s="79">
        <f>'Раздел 5'!AR146</f>
        <v>0</v>
      </c>
      <c r="AS99" s="79">
        <f>'Раздел 5'!AS146</f>
        <v>0</v>
      </c>
      <c r="AT99" s="79">
        <f>'Раздел 5'!AT146</f>
        <v>0</v>
      </c>
      <c r="AU99" s="79">
        <f>'Раздел 5'!AU146</f>
        <v>0</v>
      </c>
      <c r="AV99" s="79">
        <f>'Раздел 5'!AV146</f>
        <v>0</v>
      </c>
      <c r="AW99" s="79">
        <f>'Раздел 5'!AW146</f>
        <v>0</v>
      </c>
      <c r="AX99" s="79">
        <f>'Раздел 5'!AX146</f>
        <v>0</v>
      </c>
      <c r="AY99" s="79">
        <f>'Раздел 5'!AY146</f>
        <v>0</v>
      </c>
      <c r="AZ99" s="79">
        <f>'Раздел 5'!AZ146</f>
        <v>0</v>
      </c>
      <c r="BA99" s="79">
        <f>'Раздел 5'!BA146</f>
        <v>0</v>
      </c>
      <c r="BB99" s="79">
        <f>'Раздел 5'!BB146</f>
        <v>0</v>
      </c>
      <c r="BC99" s="79">
        <f>'Раздел 5'!BC146</f>
        <v>0</v>
      </c>
      <c r="BD99" s="79">
        <f>'Раздел 5'!BD146</f>
        <v>0</v>
      </c>
      <c r="BE99" s="79">
        <f>'Раздел 5'!BE146</f>
        <v>0</v>
      </c>
      <c r="BF99" s="79">
        <f>'Раздел 5'!BF146</f>
        <v>0</v>
      </c>
    </row>
    <row r="100" spans="2:58" x14ac:dyDescent="0.25">
      <c r="B100" s="56" t="s">
        <v>237</v>
      </c>
      <c r="C100" s="27" t="s">
        <v>282</v>
      </c>
      <c r="D100" s="79">
        <f>'Раздел 5'!D147</f>
        <v>4</v>
      </c>
      <c r="E100" s="79">
        <f>'Раздел 5'!E147</f>
        <v>0</v>
      </c>
      <c r="F100" s="79">
        <f>'Раздел 5'!F147</f>
        <v>0</v>
      </c>
      <c r="G100" s="79">
        <f>'Раздел 5'!G147</f>
        <v>0</v>
      </c>
      <c r="H100" s="79">
        <f>'Раздел 5'!H147</f>
        <v>0</v>
      </c>
      <c r="I100" s="79">
        <f>'Раздел 5'!I147</f>
        <v>0</v>
      </c>
      <c r="J100" s="79">
        <f>'Раздел 5'!J147</f>
        <v>0</v>
      </c>
      <c r="K100" s="79">
        <f>'Раздел 5'!K147</f>
        <v>0</v>
      </c>
      <c r="L100" s="79">
        <f>'Раздел 5'!L147</f>
        <v>0</v>
      </c>
      <c r="M100" s="79">
        <f>'Раздел 5'!M147</f>
        <v>0</v>
      </c>
      <c r="N100" s="79">
        <f>'Раздел 5'!N147</f>
        <v>4</v>
      </c>
      <c r="O100" s="79">
        <f>'Раздел 5'!O147</f>
        <v>0</v>
      </c>
      <c r="P100" s="79">
        <f>'Раздел 5'!P147</f>
        <v>0</v>
      </c>
      <c r="Q100" s="79">
        <f>'Раздел 5'!Q147</f>
        <v>4</v>
      </c>
      <c r="R100" s="79">
        <f>'Раздел 5'!R147</f>
        <v>0</v>
      </c>
      <c r="S100" s="79">
        <f>'Раздел 5'!S147</f>
        <v>0</v>
      </c>
      <c r="T100" s="79">
        <f>'Раздел 5'!T147</f>
        <v>0</v>
      </c>
      <c r="U100" s="79">
        <f>'Раздел 5'!U147</f>
        <v>0</v>
      </c>
      <c r="V100" s="79">
        <f>'Раздел 5'!V147</f>
        <v>0</v>
      </c>
      <c r="W100" s="79">
        <f>'Раздел 5'!W147</f>
        <v>0</v>
      </c>
      <c r="X100" s="79">
        <f>'Раздел 5'!X147</f>
        <v>0</v>
      </c>
      <c r="Y100" s="79">
        <f>'Раздел 5'!Y147</f>
        <v>0</v>
      </c>
      <c r="Z100" s="79">
        <f>'Раздел 5'!Z147</f>
        <v>0</v>
      </c>
      <c r="AA100" s="79">
        <f>'Раздел 5'!AA147</f>
        <v>0</v>
      </c>
      <c r="AB100" s="79">
        <f>'Раздел 5'!AB147</f>
        <v>0</v>
      </c>
      <c r="AC100" s="79">
        <f>'Раздел 5'!AC147</f>
        <v>0</v>
      </c>
      <c r="AD100" s="79">
        <f>'Раздел 5'!AD147</f>
        <v>0</v>
      </c>
      <c r="AE100" s="79">
        <f>'Раздел 5'!AE147</f>
        <v>0</v>
      </c>
      <c r="AF100" s="79">
        <f>'Раздел 5'!AF147</f>
        <v>0</v>
      </c>
      <c r="AG100" s="79">
        <f>'Раздел 5'!AG147</f>
        <v>0</v>
      </c>
      <c r="AH100" s="79">
        <f>'Раздел 5'!AH147</f>
        <v>0</v>
      </c>
      <c r="AI100" s="79">
        <f>'Раздел 5'!AI147</f>
        <v>0</v>
      </c>
      <c r="AJ100" s="79">
        <f>'Раздел 5'!AJ147</f>
        <v>0</v>
      </c>
      <c r="AK100" s="79">
        <f>'Раздел 5'!AK147</f>
        <v>0</v>
      </c>
      <c r="AL100" s="79">
        <f>'Раздел 5'!AL147</f>
        <v>0</v>
      </c>
      <c r="AM100" s="79">
        <f>'Раздел 5'!AM147</f>
        <v>0</v>
      </c>
      <c r="AN100" s="79">
        <f>'Раздел 5'!AN147</f>
        <v>0</v>
      </c>
      <c r="AO100" s="79">
        <f>'Раздел 5'!AO147</f>
        <v>0</v>
      </c>
      <c r="AP100" s="79">
        <f>'Раздел 5'!AP147</f>
        <v>0</v>
      </c>
      <c r="AQ100" s="79">
        <f>'Раздел 5'!AQ147</f>
        <v>0</v>
      </c>
      <c r="AR100" s="79">
        <f>'Раздел 5'!AR147</f>
        <v>0</v>
      </c>
      <c r="AS100" s="79">
        <f>'Раздел 5'!AS147</f>
        <v>0</v>
      </c>
      <c r="AT100" s="79">
        <f>'Раздел 5'!AT147</f>
        <v>0</v>
      </c>
      <c r="AU100" s="79">
        <f>'Раздел 5'!AU147</f>
        <v>0</v>
      </c>
      <c r="AV100" s="79">
        <f>'Раздел 5'!AV147</f>
        <v>0</v>
      </c>
      <c r="AW100" s="79">
        <f>'Раздел 5'!AW147</f>
        <v>0</v>
      </c>
      <c r="AX100" s="79">
        <f>'Раздел 5'!AX147</f>
        <v>0</v>
      </c>
      <c r="AY100" s="79">
        <f>'Раздел 5'!AY147</f>
        <v>0</v>
      </c>
      <c r="AZ100" s="79">
        <f>'Раздел 5'!AZ147</f>
        <v>0</v>
      </c>
      <c r="BA100" s="79">
        <f>'Раздел 5'!BA147</f>
        <v>0</v>
      </c>
      <c r="BB100" s="79">
        <f>'Раздел 5'!BB147</f>
        <v>0</v>
      </c>
      <c r="BC100" s="79">
        <f>'Раздел 5'!BC147</f>
        <v>0</v>
      </c>
      <c r="BD100" s="79">
        <f>'Раздел 5'!BD147</f>
        <v>0</v>
      </c>
      <c r="BE100" s="79">
        <f>'Раздел 5'!BE147</f>
        <v>0</v>
      </c>
      <c r="BF100" s="79">
        <f>'Раздел 5'!BF147</f>
        <v>0</v>
      </c>
    </row>
    <row r="101" spans="2:58" x14ac:dyDescent="0.25">
      <c r="B101" s="56" t="s">
        <v>239</v>
      </c>
      <c r="C101" s="27" t="s">
        <v>284</v>
      </c>
      <c r="D101" s="79">
        <f>'Раздел 5'!D148</f>
        <v>0</v>
      </c>
      <c r="E101" s="79">
        <f>'Раздел 5'!E148</f>
        <v>0</v>
      </c>
      <c r="F101" s="79">
        <f>'Раздел 5'!F148</f>
        <v>0</v>
      </c>
      <c r="G101" s="79">
        <f>'Раздел 5'!G148</f>
        <v>0</v>
      </c>
      <c r="H101" s="79">
        <f>'Раздел 5'!H148</f>
        <v>0</v>
      </c>
      <c r="I101" s="79">
        <f>'Раздел 5'!I148</f>
        <v>0</v>
      </c>
      <c r="J101" s="79">
        <f>'Раздел 5'!J148</f>
        <v>0</v>
      </c>
      <c r="K101" s="79">
        <f>'Раздел 5'!K148</f>
        <v>0</v>
      </c>
      <c r="L101" s="79">
        <f>'Раздел 5'!L148</f>
        <v>0</v>
      </c>
      <c r="M101" s="79">
        <f>'Раздел 5'!M148</f>
        <v>0</v>
      </c>
      <c r="N101" s="79">
        <f>'Раздел 5'!N148</f>
        <v>0</v>
      </c>
      <c r="O101" s="79">
        <f>'Раздел 5'!O148</f>
        <v>0</v>
      </c>
      <c r="P101" s="79">
        <f>'Раздел 5'!P148</f>
        <v>0</v>
      </c>
      <c r="Q101" s="79">
        <f>'Раздел 5'!Q148</f>
        <v>0</v>
      </c>
      <c r="R101" s="79">
        <f>'Раздел 5'!R148</f>
        <v>0</v>
      </c>
      <c r="S101" s="79">
        <f>'Раздел 5'!S148</f>
        <v>0</v>
      </c>
      <c r="T101" s="79">
        <f>'Раздел 5'!T148</f>
        <v>0</v>
      </c>
      <c r="U101" s="79">
        <f>'Раздел 5'!U148</f>
        <v>0</v>
      </c>
      <c r="V101" s="79">
        <f>'Раздел 5'!V148</f>
        <v>0</v>
      </c>
      <c r="W101" s="79">
        <f>'Раздел 5'!W148</f>
        <v>0</v>
      </c>
      <c r="X101" s="79">
        <f>'Раздел 5'!X148</f>
        <v>0</v>
      </c>
      <c r="Y101" s="79">
        <f>'Раздел 5'!Y148</f>
        <v>0</v>
      </c>
      <c r="Z101" s="79">
        <f>'Раздел 5'!Z148</f>
        <v>0</v>
      </c>
      <c r="AA101" s="79">
        <f>'Раздел 5'!AA148</f>
        <v>0</v>
      </c>
      <c r="AB101" s="79">
        <f>'Раздел 5'!AB148</f>
        <v>0</v>
      </c>
      <c r="AC101" s="79">
        <f>'Раздел 5'!AC148</f>
        <v>0</v>
      </c>
      <c r="AD101" s="79">
        <f>'Раздел 5'!AD148</f>
        <v>0</v>
      </c>
      <c r="AE101" s="79">
        <f>'Раздел 5'!AE148</f>
        <v>0</v>
      </c>
      <c r="AF101" s="79">
        <f>'Раздел 5'!AF148</f>
        <v>0</v>
      </c>
      <c r="AG101" s="79">
        <f>'Раздел 5'!AG148</f>
        <v>0</v>
      </c>
      <c r="AH101" s="79">
        <f>'Раздел 5'!AH148</f>
        <v>0</v>
      </c>
      <c r="AI101" s="79">
        <f>'Раздел 5'!AI148</f>
        <v>0</v>
      </c>
      <c r="AJ101" s="79">
        <f>'Раздел 5'!AJ148</f>
        <v>0</v>
      </c>
      <c r="AK101" s="79">
        <f>'Раздел 5'!AK148</f>
        <v>0</v>
      </c>
      <c r="AL101" s="79">
        <f>'Раздел 5'!AL148</f>
        <v>0</v>
      </c>
      <c r="AM101" s="79">
        <f>'Раздел 5'!AM148</f>
        <v>0</v>
      </c>
      <c r="AN101" s="79">
        <f>'Раздел 5'!AN148</f>
        <v>0</v>
      </c>
      <c r="AO101" s="79">
        <f>'Раздел 5'!AO148</f>
        <v>0</v>
      </c>
      <c r="AP101" s="79">
        <f>'Раздел 5'!AP148</f>
        <v>0</v>
      </c>
      <c r="AQ101" s="79">
        <f>'Раздел 5'!AQ148</f>
        <v>0</v>
      </c>
      <c r="AR101" s="79">
        <f>'Раздел 5'!AR148</f>
        <v>0</v>
      </c>
      <c r="AS101" s="79">
        <f>'Раздел 5'!AS148</f>
        <v>0</v>
      </c>
      <c r="AT101" s="79">
        <f>'Раздел 5'!AT148</f>
        <v>0</v>
      </c>
      <c r="AU101" s="79">
        <f>'Раздел 5'!AU148</f>
        <v>0</v>
      </c>
      <c r="AV101" s="79">
        <f>'Раздел 5'!AV148</f>
        <v>0</v>
      </c>
      <c r="AW101" s="79">
        <f>'Раздел 5'!AW148</f>
        <v>0</v>
      </c>
      <c r="AX101" s="79">
        <f>'Раздел 5'!AX148</f>
        <v>0</v>
      </c>
      <c r="AY101" s="79">
        <f>'Раздел 5'!AY148</f>
        <v>0</v>
      </c>
      <c r="AZ101" s="79">
        <f>'Раздел 5'!AZ148</f>
        <v>0</v>
      </c>
      <c r="BA101" s="79">
        <f>'Раздел 5'!BA148</f>
        <v>0</v>
      </c>
      <c r="BB101" s="79">
        <f>'Раздел 5'!BB148</f>
        <v>0</v>
      </c>
      <c r="BC101" s="79">
        <f>'Раздел 5'!BC148</f>
        <v>0</v>
      </c>
      <c r="BD101" s="79">
        <f>'Раздел 5'!BD148</f>
        <v>0</v>
      </c>
      <c r="BE101" s="79">
        <f>'Раздел 5'!BE148</f>
        <v>0</v>
      </c>
      <c r="BF101" s="79">
        <f>'Раздел 5'!BF148</f>
        <v>0</v>
      </c>
    </row>
    <row r="102" spans="2:58" x14ac:dyDescent="0.25">
      <c r="B102" s="56" t="s">
        <v>636</v>
      </c>
      <c r="C102" s="27" t="s">
        <v>286</v>
      </c>
      <c r="D102" s="79">
        <f>'Раздел 5'!D149</f>
        <v>0</v>
      </c>
      <c r="E102" s="79">
        <f>'Раздел 5'!E149</f>
        <v>0</v>
      </c>
      <c r="F102" s="79">
        <f>'Раздел 5'!F149</f>
        <v>0</v>
      </c>
      <c r="G102" s="79">
        <f>'Раздел 5'!G149</f>
        <v>0</v>
      </c>
      <c r="H102" s="79">
        <f>'Раздел 5'!H149</f>
        <v>0</v>
      </c>
      <c r="I102" s="79">
        <f>'Раздел 5'!I149</f>
        <v>0</v>
      </c>
      <c r="J102" s="79">
        <f>'Раздел 5'!J149</f>
        <v>0</v>
      </c>
      <c r="K102" s="79">
        <f>'Раздел 5'!K149</f>
        <v>0</v>
      </c>
      <c r="L102" s="79">
        <f>'Раздел 5'!L149</f>
        <v>0</v>
      </c>
      <c r="M102" s="79">
        <f>'Раздел 5'!M149</f>
        <v>0</v>
      </c>
      <c r="N102" s="79">
        <f>'Раздел 5'!N149</f>
        <v>0</v>
      </c>
      <c r="O102" s="79">
        <f>'Раздел 5'!O149</f>
        <v>0</v>
      </c>
      <c r="P102" s="79">
        <f>'Раздел 5'!P149</f>
        <v>0</v>
      </c>
      <c r="Q102" s="79">
        <f>'Раздел 5'!Q149</f>
        <v>0</v>
      </c>
      <c r="R102" s="79">
        <f>'Раздел 5'!R149</f>
        <v>0</v>
      </c>
      <c r="S102" s="79">
        <f>'Раздел 5'!S149</f>
        <v>0</v>
      </c>
      <c r="T102" s="79">
        <f>'Раздел 5'!T149</f>
        <v>0</v>
      </c>
      <c r="U102" s="79">
        <f>'Раздел 5'!U149</f>
        <v>0</v>
      </c>
      <c r="V102" s="79">
        <f>'Раздел 5'!V149</f>
        <v>0</v>
      </c>
      <c r="W102" s="79">
        <f>'Раздел 5'!W149</f>
        <v>0</v>
      </c>
      <c r="X102" s="79">
        <f>'Раздел 5'!X149</f>
        <v>0</v>
      </c>
      <c r="Y102" s="79">
        <f>'Раздел 5'!Y149</f>
        <v>0</v>
      </c>
      <c r="Z102" s="79">
        <f>'Раздел 5'!Z149</f>
        <v>0</v>
      </c>
      <c r="AA102" s="79">
        <f>'Раздел 5'!AA149</f>
        <v>0</v>
      </c>
      <c r="AB102" s="79">
        <f>'Раздел 5'!AB149</f>
        <v>0</v>
      </c>
      <c r="AC102" s="79">
        <f>'Раздел 5'!AC149</f>
        <v>0</v>
      </c>
      <c r="AD102" s="79">
        <f>'Раздел 5'!AD149</f>
        <v>0</v>
      </c>
      <c r="AE102" s="79">
        <f>'Раздел 5'!AE149</f>
        <v>0</v>
      </c>
      <c r="AF102" s="79">
        <f>'Раздел 5'!AF149</f>
        <v>0</v>
      </c>
      <c r="AG102" s="79">
        <f>'Раздел 5'!AG149</f>
        <v>0</v>
      </c>
      <c r="AH102" s="79">
        <f>'Раздел 5'!AH149</f>
        <v>0</v>
      </c>
      <c r="AI102" s="79">
        <f>'Раздел 5'!AI149</f>
        <v>0</v>
      </c>
      <c r="AJ102" s="79">
        <f>'Раздел 5'!AJ149</f>
        <v>0</v>
      </c>
      <c r="AK102" s="79">
        <f>'Раздел 5'!AK149</f>
        <v>0</v>
      </c>
      <c r="AL102" s="79">
        <f>'Раздел 5'!AL149</f>
        <v>0</v>
      </c>
      <c r="AM102" s="79">
        <f>'Раздел 5'!AM149</f>
        <v>0</v>
      </c>
      <c r="AN102" s="79">
        <f>'Раздел 5'!AN149</f>
        <v>0</v>
      </c>
      <c r="AO102" s="79">
        <f>'Раздел 5'!AO149</f>
        <v>0</v>
      </c>
      <c r="AP102" s="79">
        <f>'Раздел 5'!AP149</f>
        <v>0</v>
      </c>
      <c r="AQ102" s="79">
        <f>'Раздел 5'!AQ149</f>
        <v>0</v>
      </c>
      <c r="AR102" s="79">
        <f>'Раздел 5'!AR149</f>
        <v>0</v>
      </c>
      <c r="AS102" s="79">
        <f>'Раздел 5'!AS149</f>
        <v>0</v>
      </c>
      <c r="AT102" s="79">
        <f>'Раздел 5'!AT149</f>
        <v>0</v>
      </c>
      <c r="AU102" s="79">
        <f>'Раздел 5'!AU149</f>
        <v>0</v>
      </c>
      <c r="AV102" s="79">
        <f>'Раздел 5'!AV149</f>
        <v>0</v>
      </c>
      <c r="AW102" s="79">
        <f>'Раздел 5'!AW149</f>
        <v>0</v>
      </c>
      <c r="AX102" s="79">
        <f>'Раздел 5'!AX149</f>
        <v>0</v>
      </c>
      <c r="AY102" s="79">
        <f>'Раздел 5'!AY149</f>
        <v>0</v>
      </c>
      <c r="AZ102" s="79">
        <f>'Раздел 5'!AZ149</f>
        <v>0</v>
      </c>
      <c r="BA102" s="79">
        <f>'Раздел 5'!BA149</f>
        <v>0</v>
      </c>
      <c r="BB102" s="79">
        <f>'Раздел 5'!BB149</f>
        <v>0</v>
      </c>
      <c r="BC102" s="79">
        <f>'Раздел 5'!BC149</f>
        <v>0</v>
      </c>
      <c r="BD102" s="79">
        <f>'Раздел 5'!BD149</f>
        <v>0</v>
      </c>
      <c r="BE102" s="79">
        <f>'Раздел 5'!BE149</f>
        <v>0</v>
      </c>
      <c r="BF102" s="79">
        <f>'Раздел 5'!BF149</f>
        <v>0</v>
      </c>
    </row>
    <row r="103" spans="2:58" x14ac:dyDescent="0.25">
      <c r="B103" s="56" t="s">
        <v>241</v>
      </c>
      <c r="C103" s="27" t="s">
        <v>288</v>
      </c>
      <c r="D103" s="79">
        <f>'Раздел 5'!D150</f>
        <v>12</v>
      </c>
      <c r="E103" s="79">
        <f>'Раздел 5'!E150</f>
        <v>5</v>
      </c>
      <c r="F103" s="79">
        <f>'Раздел 5'!F150</f>
        <v>2</v>
      </c>
      <c r="G103" s="79">
        <f>'Раздел 5'!G150</f>
        <v>0</v>
      </c>
      <c r="H103" s="79">
        <f>'Раздел 5'!H150</f>
        <v>3</v>
      </c>
      <c r="I103" s="79">
        <f>'Раздел 5'!I150</f>
        <v>0</v>
      </c>
      <c r="J103" s="79">
        <f>'Раздел 5'!J150</f>
        <v>0</v>
      </c>
      <c r="K103" s="79">
        <f>'Раздел 5'!K150</f>
        <v>0</v>
      </c>
      <c r="L103" s="79">
        <f>'Раздел 5'!L150</f>
        <v>0</v>
      </c>
      <c r="M103" s="79">
        <f>'Раздел 5'!M150</f>
        <v>0</v>
      </c>
      <c r="N103" s="79">
        <f>'Раздел 5'!N150</f>
        <v>3</v>
      </c>
      <c r="O103" s="79">
        <f>'Раздел 5'!O150</f>
        <v>0</v>
      </c>
      <c r="P103" s="79">
        <f>'Раздел 5'!P150</f>
        <v>0</v>
      </c>
      <c r="Q103" s="79">
        <f>'Раздел 5'!Q150</f>
        <v>0</v>
      </c>
      <c r="R103" s="79">
        <f>'Раздел 5'!R150</f>
        <v>3</v>
      </c>
      <c r="S103" s="79">
        <f>'Раздел 5'!S150</f>
        <v>0</v>
      </c>
      <c r="T103" s="79">
        <f>'Раздел 5'!T150</f>
        <v>0</v>
      </c>
      <c r="U103" s="79">
        <f>'Раздел 5'!U150</f>
        <v>0</v>
      </c>
      <c r="V103" s="79">
        <f>'Раздел 5'!V150</f>
        <v>0</v>
      </c>
      <c r="W103" s="79">
        <f>'Раздел 5'!W150</f>
        <v>4</v>
      </c>
      <c r="X103" s="79">
        <f>'Раздел 5'!X150</f>
        <v>0</v>
      </c>
      <c r="Y103" s="79">
        <f>'Раздел 5'!Y150</f>
        <v>0</v>
      </c>
      <c r="Z103" s="79">
        <f>'Раздел 5'!Z150</f>
        <v>4</v>
      </c>
      <c r="AA103" s="79">
        <f>'Раздел 5'!AA150</f>
        <v>0</v>
      </c>
      <c r="AB103" s="79">
        <f>'Раздел 5'!AB150</f>
        <v>0</v>
      </c>
      <c r="AC103" s="79">
        <f>'Раздел 5'!AC150</f>
        <v>0</v>
      </c>
      <c r="AD103" s="79">
        <f>'Раздел 5'!AD150</f>
        <v>0</v>
      </c>
      <c r="AE103" s="79">
        <f>'Раздел 5'!AE150</f>
        <v>0</v>
      </c>
      <c r="AF103" s="79">
        <f>'Раздел 5'!AF150</f>
        <v>4</v>
      </c>
      <c r="AG103" s="79">
        <f>'Раздел 5'!AG150</f>
        <v>1</v>
      </c>
      <c r="AH103" s="79">
        <f>'Раздел 5'!AH150</f>
        <v>0</v>
      </c>
      <c r="AI103" s="79">
        <f>'Раздел 5'!AI150</f>
        <v>3</v>
      </c>
      <c r="AJ103" s="79">
        <f>'Раздел 5'!AJ150</f>
        <v>0</v>
      </c>
      <c r="AK103" s="79">
        <f>'Раздел 5'!AK150</f>
        <v>0</v>
      </c>
      <c r="AL103" s="79">
        <f>'Раздел 5'!AL150</f>
        <v>0</v>
      </c>
      <c r="AM103" s="79">
        <f>'Раздел 5'!AM150</f>
        <v>0</v>
      </c>
      <c r="AN103" s="79">
        <f>'Раздел 5'!AN150</f>
        <v>0</v>
      </c>
      <c r="AO103" s="79">
        <f>'Раздел 5'!AO150</f>
        <v>1</v>
      </c>
      <c r="AP103" s="79">
        <f>'Раздел 5'!AP150</f>
        <v>0</v>
      </c>
      <c r="AQ103" s="79">
        <f>'Раздел 5'!AQ150</f>
        <v>0</v>
      </c>
      <c r="AR103" s="79">
        <f>'Раздел 5'!AR150</f>
        <v>0</v>
      </c>
      <c r="AS103" s="79">
        <f>'Раздел 5'!AS150</f>
        <v>1</v>
      </c>
      <c r="AT103" s="79">
        <f>'Раздел 5'!AT150</f>
        <v>0</v>
      </c>
      <c r="AU103" s="79">
        <f>'Раздел 5'!AU150</f>
        <v>0</v>
      </c>
      <c r="AV103" s="79">
        <f>'Раздел 5'!AV150</f>
        <v>0</v>
      </c>
      <c r="AW103" s="79">
        <f>'Раздел 5'!AW150</f>
        <v>0</v>
      </c>
      <c r="AX103" s="79">
        <f>'Раздел 5'!AX150</f>
        <v>1</v>
      </c>
      <c r="AY103" s="79">
        <f>'Раздел 5'!AY150</f>
        <v>0</v>
      </c>
      <c r="AZ103" s="79">
        <f>'Раздел 5'!AZ150</f>
        <v>0</v>
      </c>
      <c r="BA103" s="79">
        <f>'Раздел 5'!BA150</f>
        <v>1</v>
      </c>
      <c r="BB103" s="79">
        <f>'Раздел 5'!BB150</f>
        <v>0</v>
      </c>
      <c r="BC103" s="79">
        <f>'Раздел 5'!BC150</f>
        <v>0</v>
      </c>
      <c r="BD103" s="79">
        <f>'Раздел 5'!BD150</f>
        <v>0</v>
      </c>
      <c r="BE103" s="79">
        <f>'Раздел 5'!BE150</f>
        <v>0</v>
      </c>
      <c r="BF103" s="79">
        <f>'Раздел 5'!BF150</f>
        <v>0</v>
      </c>
    </row>
    <row r="104" spans="2:58" x14ac:dyDescent="0.25">
      <c r="B104" s="56" t="s">
        <v>245</v>
      </c>
      <c r="C104" s="27" t="s">
        <v>294</v>
      </c>
      <c r="D104" s="79">
        <f>'Раздел 5'!D153</f>
        <v>0</v>
      </c>
      <c r="E104" s="79">
        <f>'Раздел 5'!E153</f>
        <v>0</v>
      </c>
      <c r="F104" s="79">
        <f>'Раздел 5'!F153</f>
        <v>0</v>
      </c>
      <c r="G104" s="79">
        <f>'Раздел 5'!G153</f>
        <v>0</v>
      </c>
      <c r="H104" s="79">
        <f>'Раздел 5'!H153</f>
        <v>0</v>
      </c>
      <c r="I104" s="79">
        <f>'Раздел 5'!I153</f>
        <v>0</v>
      </c>
      <c r="J104" s="79">
        <f>'Раздел 5'!J153</f>
        <v>0</v>
      </c>
      <c r="K104" s="79">
        <f>'Раздел 5'!K153</f>
        <v>0</v>
      </c>
      <c r="L104" s="79">
        <f>'Раздел 5'!L153</f>
        <v>0</v>
      </c>
      <c r="M104" s="79">
        <f>'Раздел 5'!M153</f>
        <v>0</v>
      </c>
      <c r="N104" s="79">
        <f>'Раздел 5'!N153</f>
        <v>0</v>
      </c>
      <c r="O104" s="79">
        <f>'Раздел 5'!O153</f>
        <v>0</v>
      </c>
      <c r="P104" s="79">
        <f>'Раздел 5'!P153</f>
        <v>0</v>
      </c>
      <c r="Q104" s="79">
        <f>'Раздел 5'!Q153</f>
        <v>0</v>
      </c>
      <c r="R104" s="79">
        <f>'Раздел 5'!R153</f>
        <v>0</v>
      </c>
      <c r="S104" s="79">
        <f>'Раздел 5'!S153</f>
        <v>0</v>
      </c>
      <c r="T104" s="79">
        <f>'Раздел 5'!T153</f>
        <v>0</v>
      </c>
      <c r="U104" s="79">
        <f>'Раздел 5'!U153</f>
        <v>0</v>
      </c>
      <c r="V104" s="79">
        <f>'Раздел 5'!V153</f>
        <v>0</v>
      </c>
      <c r="W104" s="79">
        <f>'Раздел 5'!W153</f>
        <v>0</v>
      </c>
      <c r="X104" s="79">
        <f>'Раздел 5'!X153</f>
        <v>0</v>
      </c>
      <c r="Y104" s="79">
        <f>'Раздел 5'!Y153</f>
        <v>0</v>
      </c>
      <c r="Z104" s="79">
        <f>'Раздел 5'!Z153</f>
        <v>0</v>
      </c>
      <c r="AA104" s="79">
        <f>'Раздел 5'!AA153</f>
        <v>0</v>
      </c>
      <c r="AB104" s="79">
        <f>'Раздел 5'!AB153</f>
        <v>0</v>
      </c>
      <c r="AC104" s="79">
        <f>'Раздел 5'!AC153</f>
        <v>0</v>
      </c>
      <c r="AD104" s="79">
        <f>'Раздел 5'!AD153</f>
        <v>0</v>
      </c>
      <c r="AE104" s="79">
        <f>'Раздел 5'!AE153</f>
        <v>0</v>
      </c>
      <c r="AF104" s="79">
        <f>'Раздел 5'!AF153</f>
        <v>0</v>
      </c>
      <c r="AG104" s="79">
        <f>'Раздел 5'!AG153</f>
        <v>0</v>
      </c>
      <c r="AH104" s="79">
        <f>'Раздел 5'!AH153</f>
        <v>0</v>
      </c>
      <c r="AI104" s="79">
        <f>'Раздел 5'!AI153</f>
        <v>0</v>
      </c>
      <c r="AJ104" s="79">
        <f>'Раздел 5'!AJ153</f>
        <v>0</v>
      </c>
      <c r="AK104" s="79">
        <f>'Раздел 5'!AK153</f>
        <v>0</v>
      </c>
      <c r="AL104" s="79">
        <f>'Раздел 5'!AL153</f>
        <v>0</v>
      </c>
      <c r="AM104" s="79">
        <f>'Раздел 5'!AM153</f>
        <v>0</v>
      </c>
      <c r="AN104" s="79">
        <f>'Раздел 5'!AN153</f>
        <v>0</v>
      </c>
      <c r="AO104" s="79">
        <f>'Раздел 5'!AO153</f>
        <v>0</v>
      </c>
      <c r="AP104" s="79">
        <f>'Раздел 5'!AP153</f>
        <v>0</v>
      </c>
      <c r="AQ104" s="79">
        <f>'Раздел 5'!AQ153</f>
        <v>0</v>
      </c>
      <c r="AR104" s="79">
        <f>'Раздел 5'!AR153</f>
        <v>0</v>
      </c>
      <c r="AS104" s="79">
        <f>'Раздел 5'!AS153</f>
        <v>0</v>
      </c>
      <c r="AT104" s="79">
        <f>'Раздел 5'!AT153</f>
        <v>0</v>
      </c>
      <c r="AU104" s="79">
        <f>'Раздел 5'!AU153</f>
        <v>0</v>
      </c>
      <c r="AV104" s="79">
        <f>'Раздел 5'!AV153</f>
        <v>0</v>
      </c>
      <c r="AW104" s="79">
        <f>'Раздел 5'!AW153</f>
        <v>0</v>
      </c>
      <c r="AX104" s="79">
        <f>'Раздел 5'!AX153</f>
        <v>0</v>
      </c>
      <c r="AY104" s="79">
        <f>'Раздел 5'!AY153</f>
        <v>0</v>
      </c>
      <c r="AZ104" s="79">
        <f>'Раздел 5'!AZ153</f>
        <v>0</v>
      </c>
      <c r="BA104" s="79">
        <f>'Раздел 5'!BA153</f>
        <v>0</v>
      </c>
      <c r="BB104" s="79">
        <f>'Раздел 5'!BB153</f>
        <v>0</v>
      </c>
      <c r="BC104" s="79">
        <f>'Раздел 5'!BC153</f>
        <v>0</v>
      </c>
      <c r="BD104" s="79">
        <f>'Раздел 5'!BD153</f>
        <v>0</v>
      </c>
      <c r="BE104" s="79">
        <f>'Раздел 5'!BE153</f>
        <v>0</v>
      </c>
      <c r="BF104" s="79">
        <f>'Раздел 5'!BF153</f>
        <v>0</v>
      </c>
    </row>
    <row r="105" spans="2:58" x14ac:dyDescent="0.25">
      <c r="B105" s="56" t="s">
        <v>247</v>
      </c>
      <c r="C105" s="27" t="s">
        <v>296</v>
      </c>
      <c r="D105" s="79">
        <f>'Раздел 5'!D154</f>
        <v>11</v>
      </c>
      <c r="E105" s="79">
        <f>'Раздел 5'!E154</f>
        <v>4</v>
      </c>
      <c r="F105" s="79">
        <f>'Раздел 5'!F154</f>
        <v>0</v>
      </c>
      <c r="G105" s="79">
        <f>'Раздел 5'!G154</f>
        <v>0</v>
      </c>
      <c r="H105" s="79">
        <f>'Раздел 5'!H154</f>
        <v>4</v>
      </c>
      <c r="I105" s="79">
        <f>'Раздел 5'!I154</f>
        <v>0</v>
      </c>
      <c r="J105" s="79">
        <f>'Раздел 5'!J154</f>
        <v>0</v>
      </c>
      <c r="K105" s="79">
        <f>'Раздел 5'!K154</f>
        <v>0</v>
      </c>
      <c r="L105" s="79">
        <f>'Раздел 5'!L154</f>
        <v>0</v>
      </c>
      <c r="M105" s="79">
        <f>'Раздел 5'!M154</f>
        <v>0</v>
      </c>
      <c r="N105" s="79">
        <f>'Раздел 5'!N154</f>
        <v>1</v>
      </c>
      <c r="O105" s="79">
        <f>'Раздел 5'!O154</f>
        <v>0</v>
      </c>
      <c r="P105" s="79">
        <f>'Раздел 5'!P154</f>
        <v>0</v>
      </c>
      <c r="Q105" s="79">
        <f>'Раздел 5'!Q154</f>
        <v>1</v>
      </c>
      <c r="R105" s="79">
        <f>'Раздел 5'!R154</f>
        <v>0</v>
      </c>
      <c r="S105" s="79">
        <f>'Раздел 5'!S154</f>
        <v>0</v>
      </c>
      <c r="T105" s="79">
        <f>'Раздел 5'!T154</f>
        <v>0</v>
      </c>
      <c r="U105" s="79">
        <f>'Раздел 5'!U154</f>
        <v>0</v>
      </c>
      <c r="V105" s="79">
        <f>'Раздел 5'!V154</f>
        <v>0</v>
      </c>
      <c r="W105" s="79">
        <f>'Раздел 5'!W154</f>
        <v>6</v>
      </c>
      <c r="X105" s="79">
        <f>'Раздел 5'!X154</f>
        <v>0</v>
      </c>
      <c r="Y105" s="79">
        <f>'Раздел 5'!Y154</f>
        <v>0</v>
      </c>
      <c r="Z105" s="79">
        <f>'Раздел 5'!Z154</f>
        <v>6</v>
      </c>
      <c r="AA105" s="79">
        <f>'Раздел 5'!AA154</f>
        <v>0</v>
      </c>
      <c r="AB105" s="79">
        <f>'Раздел 5'!AB154</f>
        <v>0</v>
      </c>
      <c r="AC105" s="79">
        <f>'Раздел 5'!AC154</f>
        <v>0</v>
      </c>
      <c r="AD105" s="79">
        <f>'Раздел 5'!AD154</f>
        <v>0</v>
      </c>
      <c r="AE105" s="79">
        <f>'Раздел 5'!AE154</f>
        <v>0</v>
      </c>
      <c r="AF105" s="79">
        <f>'Раздел 5'!AF154</f>
        <v>4</v>
      </c>
      <c r="AG105" s="79">
        <f>'Раздел 5'!AG154</f>
        <v>0</v>
      </c>
      <c r="AH105" s="79">
        <f>'Раздел 5'!AH154</f>
        <v>0</v>
      </c>
      <c r="AI105" s="79">
        <f>'Раздел 5'!AI154</f>
        <v>4</v>
      </c>
      <c r="AJ105" s="79">
        <f>'Раздел 5'!AJ154</f>
        <v>0</v>
      </c>
      <c r="AK105" s="79">
        <f>'Раздел 5'!AK154</f>
        <v>0</v>
      </c>
      <c r="AL105" s="79">
        <f>'Раздел 5'!AL154</f>
        <v>0</v>
      </c>
      <c r="AM105" s="79">
        <f>'Раздел 5'!AM154</f>
        <v>0</v>
      </c>
      <c r="AN105" s="79">
        <f>'Раздел 5'!AN154</f>
        <v>0</v>
      </c>
      <c r="AO105" s="79">
        <f>'Раздел 5'!AO154</f>
        <v>1</v>
      </c>
      <c r="AP105" s="79">
        <f>'Раздел 5'!AP154</f>
        <v>0</v>
      </c>
      <c r="AQ105" s="79">
        <f>'Раздел 5'!AQ154</f>
        <v>0</v>
      </c>
      <c r="AR105" s="79">
        <f>'Раздел 5'!AR154</f>
        <v>1</v>
      </c>
      <c r="AS105" s="79">
        <f>'Раздел 5'!AS154</f>
        <v>0</v>
      </c>
      <c r="AT105" s="79">
        <f>'Раздел 5'!AT154</f>
        <v>0</v>
      </c>
      <c r="AU105" s="79">
        <f>'Раздел 5'!AU154</f>
        <v>0</v>
      </c>
      <c r="AV105" s="79">
        <f>'Раздел 5'!AV154</f>
        <v>0</v>
      </c>
      <c r="AW105" s="79">
        <f>'Раздел 5'!AW154</f>
        <v>0</v>
      </c>
      <c r="AX105" s="79">
        <f>'Раздел 5'!AX154</f>
        <v>6</v>
      </c>
      <c r="AY105" s="79">
        <f>'Раздел 5'!AY154</f>
        <v>0</v>
      </c>
      <c r="AZ105" s="79">
        <f>'Раздел 5'!AZ154</f>
        <v>0</v>
      </c>
      <c r="BA105" s="79">
        <f>'Раздел 5'!BA154</f>
        <v>6</v>
      </c>
      <c r="BB105" s="79">
        <f>'Раздел 5'!BB154</f>
        <v>0</v>
      </c>
      <c r="BC105" s="79">
        <f>'Раздел 5'!BC154</f>
        <v>0</v>
      </c>
      <c r="BD105" s="79">
        <f>'Раздел 5'!BD154</f>
        <v>0</v>
      </c>
      <c r="BE105" s="79">
        <f>'Раздел 5'!BE154</f>
        <v>0</v>
      </c>
      <c r="BF105" s="79">
        <f>'Раздел 5'!BF154</f>
        <v>0</v>
      </c>
    </row>
    <row r="106" spans="2:58" x14ac:dyDescent="0.25">
      <c r="B106" s="56" t="s">
        <v>249</v>
      </c>
      <c r="C106" s="27" t="s">
        <v>298</v>
      </c>
      <c r="D106" s="79">
        <f>'Раздел 5'!D155</f>
        <v>0</v>
      </c>
      <c r="E106" s="79">
        <f>'Раздел 5'!E155</f>
        <v>0</v>
      </c>
      <c r="F106" s="79">
        <f>'Раздел 5'!F155</f>
        <v>0</v>
      </c>
      <c r="G106" s="79">
        <f>'Раздел 5'!G155</f>
        <v>0</v>
      </c>
      <c r="H106" s="79">
        <f>'Раздел 5'!H155</f>
        <v>0</v>
      </c>
      <c r="I106" s="79">
        <f>'Раздел 5'!I155</f>
        <v>0</v>
      </c>
      <c r="J106" s="79">
        <f>'Раздел 5'!J155</f>
        <v>0</v>
      </c>
      <c r="K106" s="79">
        <f>'Раздел 5'!K155</f>
        <v>0</v>
      </c>
      <c r="L106" s="79">
        <f>'Раздел 5'!L155</f>
        <v>0</v>
      </c>
      <c r="M106" s="79">
        <f>'Раздел 5'!M155</f>
        <v>0</v>
      </c>
      <c r="N106" s="79">
        <f>'Раздел 5'!N155</f>
        <v>0</v>
      </c>
      <c r="O106" s="79">
        <f>'Раздел 5'!O155</f>
        <v>0</v>
      </c>
      <c r="P106" s="79">
        <f>'Раздел 5'!P155</f>
        <v>0</v>
      </c>
      <c r="Q106" s="79">
        <f>'Раздел 5'!Q155</f>
        <v>0</v>
      </c>
      <c r="R106" s="79">
        <f>'Раздел 5'!R155</f>
        <v>0</v>
      </c>
      <c r="S106" s="79">
        <f>'Раздел 5'!S155</f>
        <v>0</v>
      </c>
      <c r="T106" s="79">
        <f>'Раздел 5'!T155</f>
        <v>0</v>
      </c>
      <c r="U106" s="79">
        <f>'Раздел 5'!U155</f>
        <v>0</v>
      </c>
      <c r="V106" s="79">
        <f>'Раздел 5'!V155</f>
        <v>0</v>
      </c>
      <c r="W106" s="79">
        <f>'Раздел 5'!W155</f>
        <v>0</v>
      </c>
      <c r="X106" s="79">
        <f>'Раздел 5'!X155</f>
        <v>0</v>
      </c>
      <c r="Y106" s="79">
        <f>'Раздел 5'!Y155</f>
        <v>0</v>
      </c>
      <c r="Z106" s="79">
        <f>'Раздел 5'!Z155</f>
        <v>0</v>
      </c>
      <c r="AA106" s="79">
        <f>'Раздел 5'!AA155</f>
        <v>0</v>
      </c>
      <c r="AB106" s="79">
        <f>'Раздел 5'!AB155</f>
        <v>0</v>
      </c>
      <c r="AC106" s="79">
        <f>'Раздел 5'!AC155</f>
        <v>0</v>
      </c>
      <c r="AD106" s="79">
        <f>'Раздел 5'!AD155</f>
        <v>0</v>
      </c>
      <c r="AE106" s="79">
        <f>'Раздел 5'!AE155</f>
        <v>0</v>
      </c>
      <c r="AF106" s="79">
        <f>'Раздел 5'!AF155</f>
        <v>0</v>
      </c>
      <c r="AG106" s="79">
        <f>'Раздел 5'!AG155</f>
        <v>0</v>
      </c>
      <c r="AH106" s="79">
        <f>'Раздел 5'!AH155</f>
        <v>0</v>
      </c>
      <c r="AI106" s="79">
        <f>'Раздел 5'!AI155</f>
        <v>0</v>
      </c>
      <c r="AJ106" s="79">
        <f>'Раздел 5'!AJ155</f>
        <v>0</v>
      </c>
      <c r="AK106" s="79">
        <f>'Раздел 5'!AK155</f>
        <v>0</v>
      </c>
      <c r="AL106" s="79">
        <f>'Раздел 5'!AL155</f>
        <v>0</v>
      </c>
      <c r="AM106" s="79">
        <f>'Раздел 5'!AM155</f>
        <v>0</v>
      </c>
      <c r="AN106" s="79">
        <f>'Раздел 5'!AN155</f>
        <v>0</v>
      </c>
      <c r="AO106" s="79">
        <f>'Раздел 5'!AO155</f>
        <v>0</v>
      </c>
      <c r="AP106" s="79">
        <f>'Раздел 5'!AP155</f>
        <v>0</v>
      </c>
      <c r="AQ106" s="79">
        <f>'Раздел 5'!AQ155</f>
        <v>0</v>
      </c>
      <c r="AR106" s="79">
        <f>'Раздел 5'!AR155</f>
        <v>0</v>
      </c>
      <c r="AS106" s="79">
        <f>'Раздел 5'!AS155</f>
        <v>0</v>
      </c>
      <c r="AT106" s="79">
        <f>'Раздел 5'!AT155</f>
        <v>0</v>
      </c>
      <c r="AU106" s="79">
        <f>'Раздел 5'!AU155</f>
        <v>0</v>
      </c>
      <c r="AV106" s="79">
        <f>'Раздел 5'!AV155</f>
        <v>0</v>
      </c>
      <c r="AW106" s="79">
        <f>'Раздел 5'!AW155</f>
        <v>0</v>
      </c>
      <c r="AX106" s="79">
        <f>'Раздел 5'!AX155</f>
        <v>0</v>
      </c>
      <c r="AY106" s="79">
        <f>'Раздел 5'!AY155</f>
        <v>0</v>
      </c>
      <c r="AZ106" s="79">
        <f>'Раздел 5'!AZ155</f>
        <v>0</v>
      </c>
      <c r="BA106" s="79">
        <f>'Раздел 5'!BA155</f>
        <v>0</v>
      </c>
      <c r="BB106" s="79">
        <f>'Раздел 5'!BB155</f>
        <v>0</v>
      </c>
      <c r="BC106" s="79">
        <f>'Раздел 5'!BC155</f>
        <v>0</v>
      </c>
      <c r="BD106" s="79">
        <f>'Раздел 5'!BD155</f>
        <v>0</v>
      </c>
      <c r="BE106" s="79">
        <f>'Раздел 5'!BE155</f>
        <v>0</v>
      </c>
      <c r="BF106" s="79">
        <f>'Раздел 5'!BF155</f>
        <v>0</v>
      </c>
    </row>
    <row r="107" spans="2:58" x14ac:dyDescent="0.25">
      <c r="B107" s="56" t="s">
        <v>251</v>
      </c>
      <c r="C107" s="27" t="s">
        <v>300</v>
      </c>
      <c r="D107" s="79">
        <f>'Раздел 5'!D156</f>
        <v>0</v>
      </c>
      <c r="E107" s="79">
        <f>'Раздел 5'!E156</f>
        <v>0</v>
      </c>
      <c r="F107" s="79">
        <f>'Раздел 5'!F156</f>
        <v>0</v>
      </c>
      <c r="G107" s="79">
        <f>'Раздел 5'!G156</f>
        <v>0</v>
      </c>
      <c r="H107" s="79">
        <f>'Раздел 5'!H156</f>
        <v>0</v>
      </c>
      <c r="I107" s="79">
        <f>'Раздел 5'!I156</f>
        <v>0</v>
      </c>
      <c r="J107" s="79">
        <f>'Раздел 5'!J156</f>
        <v>0</v>
      </c>
      <c r="K107" s="79">
        <f>'Раздел 5'!K156</f>
        <v>0</v>
      </c>
      <c r="L107" s="79">
        <f>'Раздел 5'!L156</f>
        <v>0</v>
      </c>
      <c r="M107" s="79">
        <f>'Раздел 5'!M156</f>
        <v>0</v>
      </c>
      <c r="N107" s="79">
        <f>'Раздел 5'!N156</f>
        <v>0</v>
      </c>
      <c r="O107" s="79">
        <f>'Раздел 5'!O156</f>
        <v>0</v>
      </c>
      <c r="P107" s="79">
        <f>'Раздел 5'!P156</f>
        <v>0</v>
      </c>
      <c r="Q107" s="79">
        <f>'Раздел 5'!Q156</f>
        <v>0</v>
      </c>
      <c r="R107" s="79">
        <f>'Раздел 5'!R156</f>
        <v>0</v>
      </c>
      <c r="S107" s="79">
        <f>'Раздел 5'!S156</f>
        <v>0</v>
      </c>
      <c r="T107" s="79">
        <f>'Раздел 5'!T156</f>
        <v>0</v>
      </c>
      <c r="U107" s="79">
        <f>'Раздел 5'!U156</f>
        <v>0</v>
      </c>
      <c r="V107" s="79">
        <f>'Раздел 5'!V156</f>
        <v>0</v>
      </c>
      <c r="W107" s="79">
        <f>'Раздел 5'!W156</f>
        <v>0</v>
      </c>
      <c r="X107" s="79">
        <f>'Раздел 5'!X156</f>
        <v>0</v>
      </c>
      <c r="Y107" s="79">
        <f>'Раздел 5'!Y156</f>
        <v>0</v>
      </c>
      <c r="Z107" s="79">
        <f>'Раздел 5'!Z156</f>
        <v>0</v>
      </c>
      <c r="AA107" s="79">
        <f>'Раздел 5'!AA156</f>
        <v>0</v>
      </c>
      <c r="AB107" s="79">
        <f>'Раздел 5'!AB156</f>
        <v>0</v>
      </c>
      <c r="AC107" s="79">
        <f>'Раздел 5'!AC156</f>
        <v>0</v>
      </c>
      <c r="AD107" s="79">
        <f>'Раздел 5'!AD156</f>
        <v>0</v>
      </c>
      <c r="AE107" s="79">
        <f>'Раздел 5'!AE156</f>
        <v>0</v>
      </c>
      <c r="AF107" s="79">
        <f>'Раздел 5'!AF156</f>
        <v>0</v>
      </c>
      <c r="AG107" s="79">
        <f>'Раздел 5'!AG156</f>
        <v>0</v>
      </c>
      <c r="AH107" s="79">
        <f>'Раздел 5'!AH156</f>
        <v>0</v>
      </c>
      <c r="AI107" s="79">
        <f>'Раздел 5'!AI156</f>
        <v>0</v>
      </c>
      <c r="AJ107" s="79">
        <f>'Раздел 5'!AJ156</f>
        <v>0</v>
      </c>
      <c r="AK107" s="79">
        <f>'Раздел 5'!AK156</f>
        <v>0</v>
      </c>
      <c r="AL107" s="79">
        <f>'Раздел 5'!AL156</f>
        <v>0</v>
      </c>
      <c r="AM107" s="79">
        <f>'Раздел 5'!AM156</f>
        <v>0</v>
      </c>
      <c r="AN107" s="79">
        <f>'Раздел 5'!AN156</f>
        <v>0</v>
      </c>
      <c r="AO107" s="79">
        <f>'Раздел 5'!AO156</f>
        <v>0</v>
      </c>
      <c r="AP107" s="79">
        <f>'Раздел 5'!AP156</f>
        <v>0</v>
      </c>
      <c r="AQ107" s="79">
        <f>'Раздел 5'!AQ156</f>
        <v>0</v>
      </c>
      <c r="AR107" s="79">
        <f>'Раздел 5'!AR156</f>
        <v>0</v>
      </c>
      <c r="AS107" s="79">
        <f>'Раздел 5'!AS156</f>
        <v>0</v>
      </c>
      <c r="AT107" s="79">
        <f>'Раздел 5'!AT156</f>
        <v>0</v>
      </c>
      <c r="AU107" s="79">
        <f>'Раздел 5'!AU156</f>
        <v>0</v>
      </c>
      <c r="AV107" s="79">
        <f>'Раздел 5'!AV156</f>
        <v>0</v>
      </c>
      <c r="AW107" s="79">
        <f>'Раздел 5'!AW156</f>
        <v>0</v>
      </c>
      <c r="AX107" s="79">
        <f>'Раздел 5'!AX156</f>
        <v>0</v>
      </c>
      <c r="AY107" s="79">
        <f>'Раздел 5'!AY156</f>
        <v>0</v>
      </c>
      <c r="AZ107" s="79">
        <f>'Раздел 5'!AZ156</f>
        <v>0</v>
      </c>
      <c r="BA107" s="79">
        <f>'Раздел 5'!BA156</f>
        <v>0</v>
      </c>
      <c r="BB107" s="79">
        <f>'Раздел 5'!BB156</f>
        <v>0</v>
      </c>
      <c r="BC107" s="79">
        <f>'Раздел 5'!BC156</f>
        <v>0</v>
      </c>
      <c r="BD107" s="79">
        <f>'Раздел 5'!BD156</f>
        <v>0</v>
      </c>
      <c r="BE107" s="79">
        <f>'Раздел 5'!BE156</f>
        <v>0</v>
      </c>
      <c r="BF107" s="79">
        <f>'Раздел 5'!BF156</f>
        <v>0</v>
      </c>
    </row>
    <row r="108" spans="2:58" x14ac:dyDescent="0.25">
      <c r="B108" s="56" t="s">
        <v>253</v>
      </c>
      <c r="C108" s="27" t="s">
        <v>302</v>
      </c>
      <c r="D108" s="79">
        <f>'Раздел 5'!D157</f>
        <v>0</v>
      </c>
      <c r="E108" s="79">
        <f>'Раздел 5'!E157</f>
        <v>0</v>
      </c>
      <c r="F108" s="79">
        <f>'Раздел 5'!F157</f>
        <v>0</v>
      </c>
      <c r="G108" s="79">
        <f>'Раздел 5'!G157</f>
        <v>0</v>
      </c>
      <c r="H108" s="79">
        <f>'Раздел 5'!H157</f>
        <v>0</v>
      </c>
      <c r="I108" s="79">
        <f>'Раздел 5'!I157</f>
        <v>0</v>
      </c>
      <c r="J108" s="79">
        <f>'Раздел 5'!J157</f>
        <v>0</v>
      </c>
      <c r="K108" s="79">
        <f>'Раздел 5'!K157</f>
        <v>0</v>
      </c>
      <c r="L108" s="79">
        <f>'Раздел 5'!L157</f>
        <v>0</v>
      </c>
      <c r="M108" s="79">
        <f>'Раздел 5'!M157</f>
        <v>0</v>
      </c>
      <c r="N108" s="79">
        <f>'Раздел 5'!N157</f>
        <v>0</v>
      </c>
      <c r="O108" s="79">
        <f>'Раздел 5'!O157</f>
        <v>0</v>
      </c>
      <c r="P108" s="79">
        <f>'Раздел 5'!P157</f>
        <v>0</v>
      </c>
      <c r="Q108" s="79">
        <f>'Раздел 5'!Q157</f>
        <v>0</v>
      </c>
      <c r="R108" s="79">
        <f>'Раздел 5'!R157</f>
        <v>0</v>
      </c>
      <c r="S108" s="79">
        <f>'Раздел 5'!S157</f>
        <v>0</v>
      </c>
      <c r="T108" s="79">
        <f>'Раздел 5'!T157</f>
        <v>0</v>
      </c>
      <c r="U108" s="79">
        <f>'Раздел 5'!U157</f>
        <v>0</v>
      </c>
      <c r="V108" s="79">
        <f>'Раздел 5'!V157</f>
        <v>0</v>
      </c>
      <c r="W108" s="79">
        <f>'Раздел 5'!W157</f>
        <v>0</v>
      </c>
      <c r="X108" s="79">
        <f>'Раздел 5'!X157</f>
        <v>0</v>
      </c>
      <c r="Y108" s="79">
        <f>'Раздел 5'!Y157</f>
        <v>0</v>
      </c>
      <c r="Z108" s="79">
        <f>'Раздел 5'!Z157</f>
        <v>0</v>
      </c>
      <c r="AA108" s="79">
        <f>'Раздел 5'!AA157</f>
        <v>0</v>
      </c>
      <c r="AB108" s="79">
        <f>'Раздел 5'!AB157</f>
        <v>0</v>
      </c>
      <c r="AC108" s="79">
        <f>'Раздел 5'!AC157</f>
        <v>0</v>
      </c>
      <c r="AD108" s="79">
        <f>'Раздел 5'!AD157</f>
        <v>0</v>
      </c>
      <c r="AE108" s="79">
        <f>'Раздел 5'!AE157</f>
        <v>0</v>
      </c>
      <c r="AF108" s="79">
        <f>'Раздел 5'!AF157</f>
        <v>0</v>
      </c>
      <c r="AG108" s="79">
        <f>'Раздел 5'!AG157</f>
        <v>0</v>
      </c>
      <c r="AH108" s="79">
        <f>'Раздел 5'!AH157</f>
        <v>0</v>
      </c>
      <c r="AI108" s="79">
        <f>'Раздел 5'!AI157</f>
        <v>0</v>
      </c>
      <c r="AJ108" s="79">
        <f>'Раздел 5'!AJ157</f>
        <v>0</v>
      </c>
      <c r="AK108" s="79">
        <f>'Раздел 5'!AK157</f>
        <v>0</v>
      </c>
      <c r="AL108" s="79">
        <f>'Раздел 5'!AL157</f>
        <v>0</v>
      </c>
      <c r="AM108" s="79">
        <f>'Раздел 5'!AM157</f>
        <v>0</v>
      </c>
      <c r="AN108" s="79">
        <f>'Раздел 5'!AN157</f>
        <v>0</v>
      </c>
      <c r="AO108" s="79">
        <f>'Раздел 5'!AO157</f>
        <v>0</v>
      </c>
      <c r="AP108" s="79">
        <f>'Раздел 5'!AP157</f>
        <v>0</v>
      </c>
      <c r="AQ108" s="79">
        <f>'Раздел 5'!AQ157</f>
        <v>0</v>
      </c>
      <c r="AR108" s="79">
        <f>'Раздел 5'!AR157</f>
        <v>0</v>
      </c>
      <c r="AS108" s="79">
        <f>'Раздел 5'!AS157</f>
        <v>0</v>
      </c>
      <c r="AT108" s="79">
        <f>'Раздел 5'!AT157</f>
        <v>0</v>
      </c>
      <c r="AU108" s="79">
        <f>'Раздел 5'!AU157</f>
        <v>0</v>
      </c>
      <c r="AV108" s="79">
        <f>'Раздел 5'!AV157</f>
        <v>0</v>
      </c>
      <c r="AW108" s="79">
        <f>'Раздел 5'!AW157</f>
        <v>0</v>
      </c>
      <c r="AX108" s="79">
        <f>'Раздел 5'!AX157</f>
        <v>0</v>
      </c>
      <c r="AY108" s="79">
        <f>'Раздел 5'!AY157</f>
        <v>0</v>
      </c>
      <c r="AZ108" s="79">
        <f>'Раздел 5'!AZ157</f>
        <v>0</v>
      </c>
      <c r="BA108" s="79">
        <f>'Раздел 5'!BA157</f>
        <v>0</v>
      </c>
      <c r="BB108" s="79">
        <f>'Раздел 5'!BB157</f>
        <v>0</v>
      </c>
      <c r="BC108" s="79">
        <f>'Раздел 5'!BC157</f>
        <v>0</v>
      </c>
      <c r="BD108" s="79">
        <f>'Раздел 5'!BD157</f>
        <v>0</v>
      </c>
      <c r="BE108" s="79">
        <f>'Раздел 5'!BE157</f>
        <v>0</v>
      </c>
      <c r="BF108" s="79">
        <f>'Раздел 5'!BF157</f>
        <v>0</v>
      </c>
    </row>
    <row r="109" spans="2:58" x14ac:dyDescent="0.25">
      <c r="B109" s="56" t="s">
        <v>850</v>
      </c>
      <c r="C109" s="27" t="s">
        <v>304</v>
      </c>
      <c r="D109" s="79">
        <f>'Раздел 5'!D158</f>
        <v>7</v>
      </c>
      <c r="E109" s="79">
        <f>'Раздел 5'!E158</f>
        <v>0</v>
      </c>
      <c r="F109" s="79">
        <f>'Раздел 5'!F158</f>
        <v>0</v>
      </c>
      <c r="G109" s="79">
        <f>'Раздел 5'!G158</f>
        <v>0</v>
      </c>
      <c r="H109" s="79">
        <f>'Раздел 5'!H158</f>
        <v>0</v>
      </c>
      <c r="I109" s="79">
        <f>'Раздел 5'!I158</f>
        <v>0</v>
      </c>
      <c r="J109" s="79">
        <f>'Раздел 5'!J158</f>
        <v>0</v>
      </c>
      <c r="K109" s="79">
        <f>'Раздел 5'!K158</f>
        <v>0</v>
      </c>
      <c r="L109" s="79">
        <f>'Раздел 5'!L158</f>
        <v>0</v>
      </c>
      <c r="M109" s="79">
        <f>'Раздел 5'!M158</f>
        <v>0</v>
      </c>
      <c r="N109" s="79">
        <f>'Раздел 5'!N158</f>
        <v>2</v>
      </c>
      <c r="O109" s="79">
        <f>'Раздел 5'!O158</f>
        <v>0</v>
      </c>
      <c r="P109" s="79">
        <f>'Раздел 5'!P158</f>
        <v>0</v>
      </c>
      <c r="Q109" s="79">
        <f>'Раздел 5'!Q158</f>
        <v>1</v>
      </c>
      <c r="R109" s="79">
        <f>'Раздел 5'!R158</f>
        <v>1</v>
      </c>
      <c r="S109" s="79">
        <f>'Раздел 5'!S158</f>
        <v>0</v>
      </c>
      <c r="T109" s="79">
        <f>'Раздел 5'!T158</f>
        <v>0</v>
      </c>
      <c r="U109" s="79">
        <f>'Раздел 5'!U158</f>
        <v>0</v>
      </c>
      <c r="V109" s="79">
        <f>'Раздел 5'!V158</f>
        <v>0</v>
      </c>
      <c r="W109" s="79">
        <f>'Раздел 5'!W158</f>
        <v>5</v>
      </c>
      <c r="X109" s="79">
        <f>'Раздел 5'!X158</f>
        <v>0</v>
      </c>
      <c r="Y109" s="79">
        <f>'Раздел 5'!Y158</f>
        <v>0</v>
      </c>
      <c r="Z109" s="79">
        <f>'Раздел 5'!Z158</f>
        <v>5</v>
      </c>
      <c r="AA109" s="79">
        <f>'Раздел 5'!AA158</f>
        <v>0</v>
      </c>
      <c r="AB109" s="79">
        <f>'Раздел 5'!AB158</f>
        <v>0</v>
      </c>
      <c r="AC109" s="79">
        <f>'Раздел 5'!AC158</f>
        <v>0</v>
      </c>
      <c r="AD109" s="79">
        <f>'Раздел 5'!AD158</f>
        <v>0</v>
      </c>
      <c r="AE109" s="79">
        <f>'Раздел 5'!AE158</f>
        <v>0</v>
      </c>
      <c r="AF109" s="79">
        <f>'Раздел 5'!AF158</f>
        <v>0</v>
      </c>
      <c r="AG109" s="79">
        <f>'Раздел 5'!AG158</f>
        <v>0</v>
      </c>
      <c r="AH109" s="79">
        <f>'Раздел 5'!AH158</f>
        <v>0</v>
      </c>
      <c r="AI109" s="79">
        <f>'Раздел 5'!AI158</f>
        <v>0</v>
      </c>
      <c r="AJ109" s="79">
        <f>'Раздел 5'!AJ158</f>
        <v>0</v>
      </c>
      <c r="AK109" s="79">
        <f>'Раздел 5'!AK158</f>
        <v>0</v>
      </c>
      <c r="AL109" s="79">
        <f>'Раздел 5'!AL158</f>
        <v>0</v>
      </c>
      <c r="AM109" s="79">
        <f>'Раздел 5'!AM158</f>
        <v>0</v>
      </c>
      <c r="AN109" s="79">
        <f>'Раздел 5'!AN158</f>
        <v>0</v>
      </c>
      <c r="AO109" s="79">
        <f>'Раздел 5'!AO158</f>
        <v>1</v>
      </c>
      <c r="AP109" s="79">
        <f>'Раздел 5'!AP158</f>
        <v>0</v>
      </c>
      <c r="AQ109" s="79">
        <f>'Раздел 5'!AQ158</f>
        <v>0</v>
      </c>
      <c r="AR109" s="79">
        <f>'Раздел 5'!AR158</f>
        <v>1</v>
      </c>
      <c r="AS109" s="79">
        <f>'Раздел 5'!AS158</f>
        <v>0</v>
      </c>
      <c r="AT109" s="79">
        <f>'Раздел 5'!AT158</f>
        <v>0</v>
      </c>
      <c r="AU109" s="79">
        <f>'Раздел 5'!AU158</f>
        <v>0</v>
      </c>
      <c r="AV109" s="79">
        <f>'Раздел 5'!AV158</f>
        <v>0</v>
      </c>
      <c r="AW109" s="79">
        <f>'Раздел 5'!AW158</f>
        <v>0</v>
      </c>
      <c r="AX109" s="79">
        <f>'Раздел 5'!AX158</f>
        <v>3</v>
      </c>
      <c r="AY109" s="79">
        <f>'Раздел 5'!AY158</f>
        <v>0</v>
      </c>
      <c r="AZ109" s="79">
        <f>'Раздел 5'!AZ158</f>
        <v>0</v>
      </c>
      <c r="BA109" s="79">
        <f>'Раздел 5'!BA158</f>
        <v>0</v>
      </c>
      <c r="BB109" s="79">
        <f>'Раздел 5'!BB158</f>
        <v>3</v>
      </c>
      <c r="BC109" s="79">
        <f>'Раздел 5'!BC158</f>
        <v>0</v>
      </c>
      <c r="BD109" s="79">
        <f>'Раздел 5'!BD158</f>
        <v>0</v>
      </c>
      <c r="BE109" s="79">
        <f>'Раздел 5'!BE158</f>
        <v>0</v>
      </c>
      <c r="BF109" s="79">
        <f>'Раздел 5'!BF158</f>
        <v>0</v>
      </c>
    </row>
    <row r="110" spans="2:58" x14ac:dyDescent="0.25">
      <c r="B110" s="56" t="s">
        <v>258</v>
      </c>
      <c r="C110" s="27" t="s">
        <v>306</v>
      </c>
      <c r="D110" s="79">
        <f>'Раздел 5'!D159</f>
        <v>2</v>
      </c>
      <c r="E110" s="79">
        <f>'Раздел 5'!E159</f>
        <v>1</v>
      </c>
      <c r="F110" s="79">
        <f>'Раздел 5'!F159</f>
        <v>0</v>
      </c>
      <c r="G110" s="79">
        <f>'Раздел 5'!G159</f>
        <v>0</v>
      </c>
      <c r="H110" s="79">
        <f>'Раздел 5'!H159</f>
        <v>1</v>
      </c>
      <c r="I110" s="79">
        <f>'Раздел 5'!I159</f>
        <v>0</v>
      </c>
      <c r="J110" s="79">
        <f>'Раздел 5'!J159</f>
        <v>0</v>
      </c>
      <c r="K110" s="79">
        <f>'Раздел 5'!K159</f>
        <v>0</v>
      </c>
      <c r="L110" s="79">
        <f>'Раздел 5'!L159</f>
        <v>0</v>
      </c>
      <c r="M110" s="79">
        <f>'Раздел 5'!M159</f>
        <v>0</v>
      </c>
      <c r="N110" s="79">
        <f>'Раздел 5'!N159</f>
        <v>1</v>
      </c>
      <c r="O110" s="79">
        <f>'Раздел 5'!O159</f>
        <v>0</v>
      </c>
      <c r="P110" s="79">
        <f>'Раздел 5'!P159</f>
        <v>0</v>
      </c>
      <c r="Q110" s="79">
        <f>'Раздел 5'!Q159</f>
        <v>1</v>
      </c>
      <c r="R110" s="79">
        <f>'Раздел 5'!R159</f>
        <v>0</v>
      </c>
      <c r="S110" s="79">
        <f>'Раздел 5'!S159</f>
        <v>0</v>
      </c>
      <c r="T110" s="79">
        <f>'Раздел 5'!T159</f>
        <v>0</v>
      </c>
      <c r="U110" s="79">
        <f>'Раздел 5'!U159</f>
        <v>0</v>
      </c>
      <c r="V110" s="79">
        <f>'Раздел 5'!V159</f>
        <v>0</v>
      </c>
      <c r="W110" s="79">
        <f>'Раздел 5'!W159</f>
        <v>0</v>
      </c>
      <c r="X110" s="79">
        <f>'Раздел 5'!X159</f>
        <v>0</v>
      </c>
      <c r="Y110" s="79">
        <f>'Раздел 5'!Y159</f>
        <v>0</v>
      </c>
      <c r="Z110" s="79">
        <f>'Раздел 5'!Z159</f>
        <v>0</v>
      </c>
      <c r="AA110" s="79">
        <f>'Раздел 5'!AA159</f>
        <v>0</v>
      </c>
      <c r="AB110" s="79">
        <f>'Раздел 5'!AB159</f>
        <v>0</v>
      </c>
      <c r="AC110" s="79">
        <f>'Раздел 5'!AC159</f>
        <v>0</v>
      </c>
      <c r="AD110" s="79">
        <f>'Раздел 5'!AD159</f>
        <v>0</v>
      </c>
      <c r="AE110" s="79">
        <f>'Раздел 5'!AE159</f>
        <v>0</v>
      </c>
      <c r="AF110" s="79">
        <f>'Раздел 5'!AF159</f>
        <v>0</v>
      </c>
      <c r="AG110" s="79">
        <f>'Раздел 5'!AG159</f>
        <v>0</v>
      </c>
      <c r="AH110" s="79">
        <f>'Раздел 5'!AH159</f>
        <v>0</v>
      </c>
      <c r="AI110" s="79">
        <f>'Раздел 5'!AI159</f>
        <v>0</v>
      </c>
      <c r="AJ110" s="79">
        <f>'Раздел 5'!AJ159</f>
        <v>0</v>
      </c>
      <c r="AK110" s="79">
        <f>'Раздел 5'!AK159</f>
        <v>0</v>
      </c>
      <c r="AL110" s="79">
        <f>'Раздел 5'!AL159</f>
        <v>0</v>
      </c>
      <c r="AM110" s="79">
        <f>'Раздел 5'!AM159</f>
        <v>0</v>
      </c>
      <c r="AN110" s="79">
        <f>'Раздел 5'!AN159</f>
        <v>0</v>
      </c>
      <c r="AO110" s="79">
        <f>'Раздел 5'!AO159</f>
        <v>0</v>
      </c>
      <c r="AP110" s="79">
        <f>'Раздел 5'!AP159</f>
        <v>0</v>
      </c>
      <c r="AQ110" s="79">
        <f>'Раздел 5'!AQ159</f>
        <v>0</v>
      </c>
      <c r="AR110" s="79">
        <f>'Раздел 5'!AR159</f>
        <v>0</v>
      </c>
      <c r="AS110" s="79">
        <f>'Раздел 5'!AS159</f>
        <v>0</v>
      </c>
      <c r="AT110" s="79">
        <f>'Раздел 5'!AT159</f>
        <v>0</v>
      </c>
      <c r="AU110" s="79">
        <f>'Раздел 5'!AU159</f>
        <v>0</v>
      </c>
      <c r="AV110" s="79">
        <f>'Раздел 5'!AV159</f>
        <v>0</v>
      </c>
      <c r="AW110" s="79">
        <f>'Раздел 5'!AW159</f>
        <v>0</v>
      </c>
      <c r="AX110" s="79">
        <f>'Раздел 5'!AX159</f>
        <v>0</v>
      </c>
      <c r="AY110" s="79">
        <f>'Раздел 5'!AY159</f>
        <v>0</v>
      </c>
      <c r="AZ110" s="79">
        <f>'Раздел 5'!AZ159</f>
        <v>0</v>
      </c>
      <c r="BA110" s="79">
        <f>'Раздел 5'!BA159</f>
        <v>0</v>
      </c>
      <c r="BB110" s="79">
        <f>'Раздел 5'!BB159</f>
        <v>0</v>
      </c>
      <c r="BC110" s="79">
        <f>'Раздел 5'!BC159</f>
        <v>0</v>
      </c>
      <c r="BD110" s="79">
        <f>'Раздел 5'!BD159</f>
        <v>0</v>
      </c>
      <c r="BE110" s="79">
        <f>'Раздел 5'!BE159</f>
        <v>0</v>
      </c>
      <c r="BF110" s="79">
        <f>'Раздел 5'!BF159</f>
        <v>0</v>
      </c>
    </row>
    <row r="111" spans="2:58" x14ac:dyDescent="0.25">
      <c r="B111" s="56" t="s">
        <v>268</v>
      </c>
      <c r="C111" s="27" t="s">
        <v>316</v>
      </c>
      <c r="D111" s="79">
        <f>'Раздел 5'!D164</f>
        <v>0</v>
      </c>
      <c r="E111" s="79">
        <f>'Раздел 5'!E164</f>
        <v>0</v>
      </c>
      <c r="F111" s="79">
        <f>'Раздел 5'!F164</f>
        <v>0</v>
      </c>
      <c r="G111" s="79">
        <f>'Раздел 5'!G164</f>
        <v>0</v>
      </c>
      <c r="H111" s="79">
        <f>'Раздел 5'!H164</f>
        <v>0</v>
      </c>
      <c r="I111" s="79">
        <f>'Раздел 5'!I164</f>
        <v>0</v>
      </c>
      <c r="J111" s="79">
        <f>'Раздел 5'!J164</f>
        <v>0</v>
      </c>
      <c r="K111" s="79">
        <f>'Раздел 5'!K164</f>
        <v>0</v>
      </c>
      <c r="L111" s="79">
        <f>'Раздел 5'!L164</f>
        <v>0</v>
      </c>
      <c r="M111" s="79">
        <f>'Раздел 5'!M164</f>
        <v>0</v>
      </c>
      <c r="N111" s="79">
        <f>'Раздел 5'!N164</f>
        <v>0</v>
      </c>
      <c r="O111" s="79">
        <f>'Раздел 5'!O164</f>
        <v>0</v>
      </c>
      <c r="P111" s="79">
        <f>'Раздел 5'!P164</f>
        <v>0</v>
      </c>
      <c r="Q111" s="79">
        <f>'Раздел 5'!Q164</f>
        <v>0</v>
      </c>
      <c r="R111" s="79">
        <f>'Раздел 5'!R164</f>
        <v>0</v>
      </c>
      <c r="S111" s="79">
        <f>'Раздел 5'!S164</f>
        <v>0</v>
      </c>
      <c r="T111" s="79">
        <f>'Раздел 5'!T164</f>
        <v>0</v>
      </c>
      <c r="U111" s="79">
        <f>'Раздел 5'!U164</f>
        <v>0</v>
      </c>
      <c r="V111" s="79">
        <f>'Раздел 5'!V164</f>
        <v>0</v>
      </c>
      <c r="W111" s="79">
        <f>'Раздел 5'!W164</f>
        <v>0</v>
      </c>
      <c r="X111" s="79">
        <f>'Раздел 5'!X164</f>
        <v>0</v>
      </c>
      <c r="Y111" s="79">
        <f>'Раздел 5'!Y164</f>
        <v>0</v>
      </c>
      <c r="Z111" s="79">
        <f>'Раздел 5'!Z164</f>
        <v>0</v>
      </c>
      <c r="AA111" s="79">
        <f>'Раздел 5'!AA164</f>
        <v>0</v>
      </c>
      <c r="AB111" s="79">
        <f>'Раздел 5'!AB164</f>
        <v>0</v>
      </c>
      <c r="AC111" s="79">
        <f>'Раздел 5'!AC164</f>
        <v>0</v>
      </c>
      <c r="AD111" s="79">
        <f>'Раздел 5'!AD164</f>
        <v>0</v>
      </c>
      <c r="AE111" s="79">
        <f>'Раздел 5'!AE164</f>
        <v>0</v>
      </c>
      <c r="AF111" s="79">
        <f>'Раздел 5'!AF164</f>
        <v>0</v>
      </c>
      <c r="AG111" s="79">
        <f>'Раздел 5'!AG164</f>
        <v>0</v>
      </c>
      <c r="AH111" s="79">
        <f>'Раздел 5'!AH164</f>
        <v>0</v>
      </c>
      <c r="AI111" s="79">
        <f>'Раздел 5'!AI164</f>
        <v>0</v>
      </c>
      <c r="AJ111" s="79">
        <f>'Раздел 5'!AJ164</f>
        <v>0</v>
      </c>
      <c r="AK111" s="79">
        <f>'Раздел 5'!AK164</f>
        <v>0</v>
      </c>
      <c r="AL111" s="79">
        <f>'Раздел 5'!AL164</f>
        <v>0</v>
      </c>
      <c r="AM111" s="79">
        <f>'Раздел 5'!AM164</f>
        <v>0</v>
      </c>
      <c r="AN111" s="79">
        <f>'Раздел 5'!AN164</f>
        <v>0</v>
      </c>
      <c r="AO111" s="79">
        <f>'Раздел 5'!AO164</f>
        <v>0</v>
      </c>
      <c r="AP111" s="79">
        <f>'Раздел 5'!AP164</f>
        <v>0</v>
      </c>
      <c r="AQ111" s="79">
        <f>'Раздел 5'!AQ164</f>
        <v>0</v>
      </c>
      <c r="AR111" s="79">
        <f>'Раздел 5'!AR164</f>
        <v>0</v>
      </c>
      <c r="AS111" s="79">
        <f>'Раздел 5'!AS164</f>
        <v>0</v>
      </c>
      <c r="AT111" s="79">
        <f>'Раздел 5'!AT164</f>
        <v>0</v>
      </c>
      <c r="AU111" s="79">
        <f>'Раздел 5'!AU164</f>
        <v>0</v>
      </c>
      <c r="AV111" s="79">
        <f>'Раздел 5'!AV164</f>
        <v>0</v>
      </c>
      <c r="AW111" s="79">
        <f>'Раздел 5'!AW164</f>
        <v>0</v>
      </c>
      <c r="AX111" s="79">
        <f>'Раздел 5'!AX164</f>
        <v>0</v>
      </c>
      <c r="AY111" s="79">
        <f>'Раздел 5'!AY164</f>
        <v>0</v>
      </c>
      <c r="AZ111" s="79">
        <f>'Раздел 5'!AZ164</f>
        <v>0</v>
      </c>
      <c r="BA111" s="79">
        <f>'Раздел 5'!BA164</f>
        <v>0</v>
      </c>
      <c r="BB111" s="79">
        <f>'Раздел 5'!BB164</f>
        <v>0</v>
      </c>
      <c r="BC111" s="79">
        <f>'Раздел 5'!BC164</f>
        <v>0</v>
      </c>
      <c r="BD111" s="79">
        <f>'Раздел 5'!BD164</f>
        <v>0</v>
      </c>
      <c r="BE111" s="79">
        <f>'Раздел 5'!BE164</f>
        <v>0</v>
      </c>
      <c r="BF111" s="79">
        <f>'Раздел 5'!BF164</f>
        <v>0</v>
      </c>
    </row>
    <row r="112" spans="2:58" x14ac:dyDescent="0.25">
      <c r="B112" s="56" t="s">
        <v>270</v>
      </c>
      <c r="C112" s="27" t="s">
        <v>318</v>
      </c>
      <c r="D112" s="79">
        <f>'Раздел 5'!D165</f>
        <v>6</v>
      </c>
      <c r="E112" s="79">
        <f>'Раздел 5'!E165</f>
        <v>2</v>
      </c>
      <c r="F112" s="79">
        <f>'Раздел 5'!F165</f>
        <v>0</v>
      </c>
      <c r="G112" s="79">
        <f>'Раздел 5'!G165</f>
        <v>0</v>
      </c>
      <c r="H112" s="79">
        <f>'Раздел 5'!H165</f>
        <v>1</v>
      </c>
      <c r="I112" s="79">
        <f>'Раздел 5'!I165</f>
        <v>1</v>
      </c>
      <c r="J112" s="79">
        <f>'Раздел 5'!J165</f>
        <v>0</v>
      </c>
      <c r="K112" s="79">
        <f>'Раздел 5'!K165</f>
        <v>0</v>
      </c>
      <c r="L112" s="79">
        <f>'Раздел 5'!L165</f>
        <v>0</v>
      </c>
      <c r="M112" s="79">
        <f>'Раздел 5'!M165</f>
        <v>0</v>
      </c>
      <c r="N112" s="79">
        <f>'Раздел 5'!N165</f>
        <v>2</v>
      </c>
      <c r="O112" s="79">
        <f>'Раздел 5'!O165</f>
        <v>0</v>
      </c>
      <c r="P112" s="79">
        <f>'Раздел 5'!P165</f>
        <v>0</v>
      </c>
      <c r="Q112" s="79">
        <f>'Раздел 5'!Q165</f>
        <v>0</v>
      </c>
      <c r="R112" s="79">
        <f>'Раздел 5'!R165</f>
        <v>2</v>
      </c>
      <c r="S112" s="79">
        <f>'Раздел 5'!S165</f>
        <v>0</v>
      </c>
      <c r="T112" s="79">
        <f>'Раздел 5'!T165</f>
        <v>0</v>
      </c>
      <c r="U112" s="79">
        <f>'Раздел 5'!U165</f>
        <v>0</v>
      </c>
      <c r="V112" s="79">
        <f>'Раздел 5'!V165</f>
        <v>0</v>
      </c>
      <c r="W112" s="79">
        <f>'Раздел 5'!W165</f>
        <v>2</v>
      </c>
      <c r="X112" s="79">
        <f>'Раздел 5'!X165</f>
        <v>0</v>
      </c>
      <c r="Y112" s="79">
        <f>'Раздел 5'!Y165</f>
        <v>0</v>
      </c>
      <c r="Z112" s="79">
        <f>'Раздел 5'!Z165</f>
        <v>0</v>
      </c>
      <c r="AA112" s="79">
        <f>'Раздел 5'!AA165</f>
        <v>2</v>
      </c>
      <c r="AB112" s="79">
        <f>'Раздел 5'!AB165</f>
        <v>0</v>
      </c>
      <c r="AC112" s="79">
        <f>'Раздел 5'!AC165</f>
        <v>0</v>
      </c>
      <c r="AD112" s="79">
        <f>'Раздел 5'!AD165</f>
        <v>0</v>
      </c>
      <c r="AE112" s="79">
        <f>'Раздел 5'!AE165</f>
        <v>0</v>
      </c>
      <c r="AF112" s="79">
        <f>'Раздел 5'!AF165</f>
        <v>0</v>
      </c>
      <c r="AG112" s="79">
        <f>'Раздел 5'!AG165</f>
        <v>0</v>
      </c>
      <c r="AH112" s="79">
        <f>'Раздел 5'!AH165</f>
        <v>0</v>
      </c>
      <c r="AI112" s="79">
        <f>'Раздел 5'!AI165</f>
        <v>0</v>
      </c>
      <c r="AJ112" s="79">
        <f>'Раздел 5'!AJ165</f>
        <v>0</v>
      </c>
      <c r="AK112" s="79">
        <f>'Раздел 5'!AK165</f>
        <v>0</v>
      </c>
      <c r="AL112" s="79">
        <f>'Раздел 5'!AL165</f>
        <v>0</v>
      </c>
      <c r="AM112" s="79">
        <f>'Раздел 5'!AM165</f>
        <v>0</v>
      </c>
      <c r="AN112" s="79">
        <f>'Раздел 5'!AN165</f>
        <v>0</v>
      </c>
      <c r="AO112" s="79">
        <f>'Раздел 5'!AO165</f>
        <v>0</v>
      </c>
      <c r="AP112" s="79">
        <f>'Раздел 5'!AP165</f>
        <v>0</v>
      </c>
      <c r="AQ112" s="79">
        <f>'Раздел 5'!AQ165</f>
        <v>0</v>
      </c>
      <c r="AR112" s="79">
        <f>'Раздел 5'!AR165</f>
        <v>0</v>
      </c>
      <c r="AS112" s="79">
        <f>'Раздел 5'!AS165</f>
        <v>0</v>
      </c>
      <c r="AT112" s="79">
        <f>'Раздел 5'!AT165</f>
        <v>0</v>
      </c>
      <c r="AU112" s="79">
        <f>'Раздел 5'!AU165</f>
        <v>0</v>
      </c>
      <c r="AV112" s="79">
        <f>'Раздел 5'!AV165</f>
        <v>0</v>
      </c>
      <c r="AW112" s="79">
        <f>'Раздел 5'!AW165</f>
        <v>0</v>
      </c>
      <c r="AX112" s="79">
        <f>'Раздел 5'!AX165</f>
        <v>0</v>
      </c>
      <c r="AY112" s="79">
        <f>'Раздел 5'!AY165</f>
        <v>0</v>
      </c>
      <c r="AZ112" s="79">
        <f>'Раздел 5'!AZ165</f>
        <v>0</v>
      </c>
      <c r="BA112" s="79">
        <f>'Раздел 5'!BA165</f>
        <v>0</v>
      </c>
      <c r="BB112" s="79">
        <f>'Раздел 5'!BB165</f>
        <v>0</v>
      </c>
      <c r="BC112" s="79">
        <f>'Раздел 5'!BC165</f>
        <v>0</v>
      </c>
      <c r="BD112" s="79">
        <f>'Раздел 5'!BD165</f>
        <v>0</v>
      </c>
      <c r="BE112" s="79">
        <f>'Раздел 5'!BE165</f>
        <v>0</v>
      </c>
      <c r="BF112" s="79">
        <f>'Раздел 5'!BF165</f>
        <v>0</v>
      </c>
    </row>
    <row r="113" spans="2:58" x14ac:dyDescent="0.25">
      <c r="B113" s="56" t="s">
        <v>281</v>
      </c>
      <c r="C113" s="27" t="s">
        <v>328</v>
      </c>
      <c r="D113" s="79">
        <f>'Раздел 5'!D171</f>
        <v>0</v>
      </c>
      <c r="E113" s="79">
        <f>'Раздел 5'!E171</f>
        <v>0</v>
      </c>
      <c r="F113" s="79">
        <f>'Раздел 5'!F171</f>
        <v>0</v>
      </c>
      <c r="G113" s="79">
        <f>'Раздел 5'!G171</f>
        <v>0</v>
      </c>
      <c r="H113" s="79">
        <f>'Раздел 5'!H171</f>
        <v>0</v>
      </c>
      <c r="I113" s="79">
        <f>'Раздел 5'!I171</f>
        <v>0</v>
      </c>
      <c r="J113" s="79">
        <f>'Раздел 5'!J171</f>
        <v>0</v>
      </c>
      <c r="K113" s="79">
        <f>'Раздел 5'!K171</f>
        <v>0</v>
      </c>
      <c r="L113" s="79">
        <f>'Раздел 5'!L171</f>
        <v>0</v>
      </c>
      <c r="M113" s="79">
        <f>'Раздел 5'!M171</f>
        <v>0</v>
      </c>
      <c r="N113" s="79">
        <f>'Раздел 5'!N171</f>
        <v>0</v>
      </c>
      <c r="O113" s="79">
        <f>'Раздел 5'!O171</f>
        <v>0</v>
      </c>
      <c r="P113" s="79">
        <f>'Раздел 5'!P171</f>
        <v>0</v>
      </c>
      <c r="Q113" s="79">
        <f>'Раздел 5'!Q171</f>
        <v>0</v>
      </c>
      <c r="R113" s="79">
        <f>'Раздел 5'!R171</f>
        <v>0</v>
      </c>
      <c r="S113" s="79">
        <f>'Раздел 5'!S171</f>
        <v>0</v>
      </c>
      <c r="T113" s="79">
        <f>'Раздел 5'!T171</f>
        <v>0</v>
      </c>
      <c r="U113" s="79">
        <f>'Раздел 5'!U171</f>
        <v>0</v>
      </c>
      <c r="V113" s="79">
        <f>'Раздел 5'!V171</f>
        <v>0</v>
      </c>
      <c r="W113" s="79">
        <f>'Раздел 5'!W171</f>
        <v>0</v>
      </c>
      <c r="X113" s="79">
        <f>'Раздел 5'!X171</f>
        <v>0</v>
      </c>
      <c r="Y113" s="79">
        <f>'Раздел 5'!Y171</f>
        <v>0</v>
      </c>
      <c r="Z113" s="79">
        <f>'Раздел 5'!Z171</f>
        <v>0</v>
      </c>
      <c r="AA113" s="79">
        <f>'Раздел 5'!AA171</f>
        <v>0</v>
      </c>
      <c r="AB113" s="79">
        <f>'Раздел 5'!AB171</f>
        <v>0</v>
      </c>
      <c r="AC113" s="79">
        <f>'Раздел 5'!AC171</f>
        <v>0</v>
      </c>
      <c r="AD113" s="79">
        <f>'Раздел 5'!AD171</f>
        <v>0</v>
      </c>
      <c r="AE113" s="79">
        <f>'Раздел 5'!AE171</f>
        <v>0</v>
      </c>
      <c r="AF113" s="79">
        <f>'Раздел 5'!AF171</f>
        <v>0</v>
      </c>
      <c r="AG113" s="79">
        <f>'Раздел 5'!AG171</f>
        <v>0</v>
      </c>
      <c r="AH113" s="79">
        <f>'Раздел 5'!AH171</f>
        <v>0</v>
      </c>
      <c r="AI113" s="79">
        <f>'Раздел 5'!AI171</f>
        <v>0</v>
      </c>
      <c r="AJ113" s="79">
        <f>'Раздел 5'!AJ171</f>
        <v>0</v>
      </c>
      <c r="AK113" s="79">
        <f>'Раздел 5'!AK171</f>
        <v>0</v>
      </c>
      <c r="AL113" s="79">
        <f>'Раздел 5'!AL171</f>
        <v>0</v>
      </c>
      <c r="AM113" s="79">
        <f>'Раздел 5'!AM171</f>
        <v>0</v>
      </c>
      <c r="AN113" s="79">
        <f>'Раздел 5'!AN171</f>
        <v>0</v>
      </c>
      <c r="AO113" s="79">
        <f>'Раздел 5'!AO171</f>
        <v>0</v>
      </c>
      <c r="AP113" s="79">
        <f>'Раздел 5'!AP171</f>
        <v>0</v>
      </c>
      <c r="AQ113" s="79">
        <f>'Раздел 5'!AQ171</f>
        <v>0</v>
      </c>
      <c r="AR113" s="79">
        <f>'Раздел 5'!AR171</f>
        <v>0</v>
      </c>
      <c r="AS113" s="79">
        <f>'Раздел 5'!AS171</f>
        <v>0</v>
      </c>
      <c r="AT113" s="79">
        <f>'Раздел 5'!AT171</f>
        <v>0</v>
      </c>
      <c r="AU113" s="79">
        <f>'Раздел 5'!AU171</f>
        <v>0</v>
      </c>
      <c r="AV113" s="79">
        <f>'Раздел 5'!AV171</f>
        <v>0</v>
      </c>
      <c r="AW113" s="79">
        <f>'Раздел 5'!AW171</f>
        <v>0</v>
      </c>
      <c r="AX113" s="79">
        <f>'Раздел 5'!AX171</f>
        <v>0</v>
      </c>
      <c r="AY113" s="79">
        <f>'Раздел 5'!AY171</f>
        <v>0</v>
      </c>
      <c r="AZ113" s="79">
        <f>'Раздел 5'!AZ171</f>
        <v>0</v>
      </c>
      <c r="BA113" s="79">
        <f>'Раздел 5'!BA171</f>
        <v>0</v>
      </c>
      <c r="BB113" s="79">
        <f>'Раздел 5'!BB171</f>
        <v>0</v>
      </c>
      <c r="BC113" s="79">
        <f>'Раздел 5'!BC171</f>
        <v>0</v>
      </c>
      <c r="BD113" s="79">
        <f>'Раздел 5'!BD171</f>
        <v>0</v>
      </c>
      <c r="BE113" s="79">
        <f>'Раздел 5'!BE171</f>
        <v>0</v>
      </c>
      <c r="BF113" s="79">
        <f>'Раздел 5'!BF171</f>
        <v>0</v>
      </c>
    </row>
    <row r="114" spans="2:58" x14ac:dyDescent="0.25">
      <c r="B114" s="56" t="s">
        <v>283</v>
      </c>
      <c r="C114" s="27" t="s">
        <v>330</v>
      </c>
      <c r="D114" s="79">
        <f>'Раздел 5'!D172</f>
        <v>0</v>
      </c>
      <c r="E114" s="79">
        <f>'Раздел 5'!E172</f>
        <v>0</v>
      </c>
      <c r="F114" s="79">
        <f>'Раздел 5'!F172</f>
        <v>0</v>
      </c>
      <c r="G114" s="79">
        <f>'Раздел 5'!G172</f>
        <v>0</v>
      </c>
      <c r="H114" s="79">
        <f>'Раздел 5'!H172</f>
        <v>0</v>
      </c>
      <c r="I114" s="79">
        <f>'Раздел 5'!I172</f>
        <v>0</v>
      </c>
      <c r="J114" s="79">
        <f>'Раздел 5'!J172</f>
        <v>0</v>
      </c>
      <c r="K114" s="79">
        <f>'Раздел 5'!K172</f>
        <v>0</v>
      </c>
      <c r="L114" s="79">
        <f>'Раздел 5'!L172</f>
        <v>0</v>
      </c>
      <c r="M114" s="79">
        <f>'Раздел 5'!M172</f>
        <v>0</v>
      </c>
      <c r="N114" s="79">
        <f>'Раздел 5'!N172</f>
        <v>0</v>
      </c>
      <c r="O114" s="79">
        <f>'Раздел 5'!O172</f>
        <v>0</v>
      </c>
      <c r="P114" s="79">
        <f>'Раздел 5'!P172</f>
        <v>0</v>
      </c>
      <c r="Q114" s="79">
        <f>'Раздел 5'!Q172</f>
        <v>0</v>
      </c>
      <c r="R114" s="79">
        <f>'Раздел 5'!R172</f>
        <v>0</v>
      </c>
      <c r="S114" s="79">
        <f>'Раздел 5'!S172</f>
        <v>0</v>
      </c>
      <c r="T114" s="79">
        <f>'Раздел 5'!T172</f>
        <v>0</v>
      </c>
      <c r="U114" s="79">
        <f>'Раздел 5'!U172</f>
        <v>0</v>
      </c>
      <c r="V114" s="79">
        <f>'Раздел 5'!V172</f>
        <v>0</v>
      </c>
      <c r="W114" s="79">
        <f>'Раздел 5'!W172</f>
        <v>0</v>
      </c>
      <c r="X114" s="79">
        <f>'Раздел 5'!X172</f>
        <v>0</v>
      </c>
      <c r="Y114" s="79">
        <f>'Раздел 5'!Y172</f>
        <v>0</v>
      </c>
      <c r="Z114" s="79">
        <f>'Раздел 5'!Z172</f>
        <v>0</v>
      </c>
      <c r="AA114" s="79">
        <f>'Раздел 5'!AA172</f>
        <v>0</v>
      </c>
      <c r="AB114" s="79">
        <f>'Раздел 5'!AB172</f>
        <v>0</v>
      </c>
      <c r="AC114" s="79">
        <f>'Раздел 5'!AC172</f>
        <v>0</v>
      </c>
      <c r="AD114" s="79">
        <f>'Раздел 5'!AD172</f>
        <v>0</v>
      </c>
      <c r="AE114" s="79">
        <f>'Раздел 5'!AE172</f>
        <v>0</v>
      </c>
      <c r="AF114" s="79">
        <f>'Раздел 5'!AF172</f>
        <v>0</v>
      </c>
      <c r="AG114" s="79">
        <f>'Раздел 5'!AG172</f>
        <v>0</v>
      </c>
      <c r="AH114" s="79">
        <f>'Раздел 5'!AH172</f>
        <v>0</v>
      </c>
      <c r="AI114" s="79">
        <f>'Раздел 5'!AI172</f>
        <v>0</v>
      </c>
      <c r="AJ114" s="79">
        <f>'Раздел 5'!AJ172</f>
        <v>0</v>
      </c>
      <c r="AK114" s="79">
        <f>'Раздел 5'!AK172</f>
        <v>0</v>
      </c>
      <c r="AL114" s="79">
        <f>'Раздел 5'!AL172</f>
        <v>0</v>
      </c>
      <c r="AM114" s="79">
        <f>'Раздел 5'!AM172</f>
        <v>0</v>
      </c>
      <c r="AN114" s="79">
        <f>'Раздел 5'!AN172</f>
        <v>0</v>
      </c>
      <c r="AO114" s="79">
        <f>'Раздел 5'!AO172</f>
        <v>0</v>
      </c>
      <c r="AP114" s="79">
        <f>'Раздел 5'!AP172</f>
        <v>0</v>
      </c>
      <c r="AQ114" s="79">
        <f>'Раздел 5'!AQ172</f>
        <v>0</v>
      </c>
      <c r="AR114" s="79">
        <f>'Раздел 5'!AR172</f>
        <v>0</v>
      </c>
      <c r="AS114" s="79">
        <f>'Раздел 5'!AS172</f>
        <v>0</v>
      </c>
      <c r="AT114" s="79">
        <f>'Раздел 5'!AT172</f>
        <v>0</v>
      </c>
      <c r="AU114" s="79">
        <f>'Раздел 5'!AU172</f>
        <v>0</v>
      </c>
      <c r="AV114" s="79">
        <f>'Раздел 5'!AV172</f>
        <v>0</v>
      </c>
      <c r="AW114" s="79">
        <f>'Раздел 5'!AW172</f>
        <v>0</v>
      </c>
      <c r="AX114" s="79">
        <f>'Раздел 5'!AX172</f>
        <v>0</v>
      </c>
      <c r="AY114" s="79">
        <f>'Раздел 5'!AY172</f>
        <v>0</v>
      </c>
      <c r="AZ114" s="79">
        <f>'Раздел 5'!AZ172</f>
        <v>0</v>
      </c>
      <c r="BA114" s="79">
        <f>'Раздел 5'!BA172</f>
        <v>0</v>
      </c>
      <c r="BB114" s="79">
        <f>'Раздел 5'!BB172</f>
        <v>0</v>
      </c>
      <c r="BC114" s="79">
        <f>'Раздел 5'!BC172</f>
        <v>0</v>
      </c>
      <c r="BD114" s="79">
        <f>'Раздел 5'!BD172</f>
        <v>0</v>
      </c>
      <c r="BE114" s="79">
        <f>'Раздел 5'!BE172</f>
        <v>0</v>
      </c>
      <c r="BF114" s="79">
        <f>'Раздел 5'!BF172</f>
        <v>0</v>
      </c>
    </row>
    <row r="115" spans="2:58" x14ac:dyDescent="0.25">
      <c r="B115" s="56" t="s">
        <v>285</v>
      </c>
      <c r="C115" s="27" t="s">
        <v>332</v>
      </c>
      <c r="D115" s="79">
        <f>'Раздел 5'!D173</f>
        <v>0</v>
      </c>
      <c r="E115" s="79">
        <f>'Раздел 5'!E173</f>
        <v>0</v>
      </c>
      <c r="F115" s="79">
        <f>'Раздел 5'!F173</f>
        <v>0</v>
      </c>
      <c r="G115" s="79">
        <f>'Раздел 5'!G173</f>
        <v>0</v>
      </c>
      <c r="H115" s="79">
        <f>'Раздел 5'!H173</f>
        <v>0</v>
      </c>
      <c r="I115" s="79">
        <f>'Раздел 5'!I173</f>
        <v>0</v>
      </c>
      <c r="J115" s="79">
        <f>'Раздел 5'!J173</f>
        <v>0</v>
      </c>
      <c r="K115" s="79">
        <f>'Раздел 5'!K173</f>
        <v>0</v>
      </c>
      <c r="L115" s="79">
        <f>'Раздел 5'!L173</f>
        <v>0</v>
      </c>
      <c r="M115" s="79">
        <f>'Раздел 5'!M173</f>
        <v>0</v>
      </c>
      <c r="N115" s="79">
        <f>'Раздел 5'!N173</f>
        <v>0</v>
      </c>
      <c r="O115" s="79">
        <f>'Раздел 5'!O173</f>
        <v>0</v>
      </c>
      <c r="P115" s="79">
        <f>'Раздел 5'!P173</f>
        <v>0</v>
      </c>
      <c r="Q115" s="79">
        <f>'Раздел 5'!Q173</f>
        <v>0</v>
      </c>
      <c r="R115" s="79">
        <f>'Раздел 5'!R173</f>
        <v>0</v>
      </c>
      <c r="S115" s="79">
        <f>'Раздел 5'!S173</f>
        <v>0</v>
      </c>
      <c r="T115" s="79">
        <f>'Раздел 5'!T173</f>
        <v>0</v>
      </c>
      <c r="U115" s="79">
        <f>'Раздел 5'!U173</f>
        <v>0</v>
      </c>
      <c r="V115" s="79">
        <f>'Раздел 5'!V173</f>
        <v>0</v>
      </c>
      <c r="W115" s="79">
        <f>'Раздел 5'!W173</f>
        <v>0</v>
      </c>
      <c r="X115" s="79">
        <f>'Раздел 5'!X173</f>
        <v>0</v>
      </c>
      <c r="Y115" s="79">
        <f>'Раздел 5'!Y173</f>
        <v>0</v>
      </c>
      <c r="Z115" s="79">
        <f>'Раздел 5'!Z173</f>
        <v>0</v>
      </c>
      <c r="AA115" s="79">
        <f>'Раздел 5'!AA173</f>
        <v>0</v>
      </c>
      <c r="AB115" s="79">
        <f>'Раздел 5'!AB173</f>
        <v>0</v>
      </c>
      <c r="AC115" s="79">
        <f>'Раздел 5'!AC173</f>
        <v>0</v>
      </c>
      <c r="AD115" s="79">
        <f>'Раздел 5'!AD173</f>
        <v>0</v>
      </c>
      <c r="AE115" s="79">
        <f>'Раздел 5'!AE173</f>
        <v>0</v>
      </c>
      <c r="AF115" s="79">
        <f>'Раздел 5'!AF173</f>
        <v>0</v>
      </c>
      <c r="AG115" s="79">
        <f>'Раздел 5'!AG173</f>
        <v>0</v>
      </c>
      <c r="AH115" s="79">
        <f>'Раздел 5'!AH173</f>
        <v>0</v>
      </c>
      <c r="AI115" s="79">
        <f>'Раздел 5'!AI173</f>
        <v>0</v>
      </c>
      <c r="AJ115" s="79">
        <f>'Раздел 5'!AJ173</f>
        <v>0</v>
      </c>
      <c r="AK115" s="79">
        <f>'Раздел 5'!AK173</f>
        <v>0</v>
      </c>
      <c r="AL115" s="79">
        <f>'Раздел 5'!AL173</f>
        <v>0</v>
      </c>
      <c r="AM115" s="79">
        <f>'Раздел 5'!AM173</f>
        <v>0</v>
      </c>
      <c r="AN115" s="79">
        <f>'Раздел 5'!AN173</f>
        <v>0</v>
      </c>
      <c r="AO115" s="79">
        <f>'Раздел 5'!AO173</f>
        <v>0</v>
      </c>
      <c r="AP115" s="79">
        <f>'Раздел 5'!AP173</f>
        <v>0</v>
      </c>
      <c r="AQ115" s="79">
        <f>'Раздел 5'!AQ173</f>
        <v>0</v>
      </c>
      <c r="AR115" s="79">
        <f>'Раздел 5'!AR173</f>
        <v>0</v>
      </c>
      <c r="AS115" s="79">
        <f>'Раздел 5'!AS173</f>
        <v>0</v>
      </c>
      <c r="AT115" s="79">
        <f>'Раздел 5'!AT173</f>
        <v>0</v>
      </c>
      <c r="AU115" s="79">
        <f>'Раздел 5'!AU173</f>
        <v>0</v>
      </c>
      <c r="AV115" s="79">
        <f>'Раздел 5'!AV173</f>
        <v>0</v>
      </c>
      <c r="AW115" s="79">
        <f>'Раздел 5'!AW173</f>
        <v>0</v>
      </c>
      <c r="AX115" s="79">
        <f>'Раздел 5'!AX173</f>
        <v>0</v>
      </c>
      <c r="AY115" s="79">
        <f>'Раздел 5'!AY173</f>
        <v>0</v>
      </c>
      <c r="AZ115" s="79">
        <f>'Раздел 5'!AZ173</f>
        <v>0</v>
      </c>
      <c r="BA115" s="79">
        <f>'Раздел 5'!BA173</f>
        <v>0</v>
      </c>
      <c r="BB115" s="79">
        <f>'Раздел 5'!BB173</f>
        <v>0</v>
      </c>
      <c r="BC115" s="79">
        <f>'Раздел 5'!BC173</f>
        <v>0</v>
      </c>
      <c r="BD115" s="79">
        <f>'Раздел 5'!BD173</f>
        <v>0</v>
      </c>
      <c r="BE115" s="79">
        <f>'Раздел 5'!BE173</f>
        <v>0</v>
      </c>
      <c r="BF115" s="79">
        <f>'Раздел 5'!BF173</f>
        <v>0</v>
      </c>
    </row>
    <row r="116" spans="2:58" x14ac:dyDescent="0.25">
      <c r="B116" s="56" t="s">
        <v>287</v>
      </c>
      <c r="C116" s="27" t="s">
        <v>334</v>
      </c>
      <c r="D116" s="79">
        <f>'Раздел 5'!D174</f>
        <v>0</v>
      </c>
      <c r="E116" s="79">
        <f>'Раздел 5'!E174</f>
        <v>0</v>
      </c>
      <c r="F116" s="79">
        <f>'Раздел 5'!F174</f>
        <v>0</v>
      </c>
      <c r="G116" s="79">
        <f>'Раздел 5'!G174</f>
        <v>0</v>
      </c>
      <c r="H116" s="79">
        <f>'Раздел 5'!H174</f>
        <v>0</v>
      </c>
      <c r="I116" s="79">
        <f>'Раздел 5'!I174</f>
        <v>0</v>
      </c>
      <c r="J116" s="79">
        <f>'Раздел 5'!J174</f>
        <v>0</v>
      </c>
      <c r="K116" s="79">
        <f>'Раздел 5'!K174</f>
        <v>0</v>
      </c>
      <c r="L116" s="79">
        <f>'Раздел 5'!L174</f>
        <v>0</v>
      </c>
      <c r="M116" s="79">
        <f>'Раздел 5'!M174</f>
        <v>0</v>
      </c>
      <c r="N116" s="79">
        <f>'Раздел 5'!N174</f>
        <v>0</v>
      </c>
      <c r="O116" s="79">
        <f>'Раздел 5'!O174</f>
        <v>0</v>
      </c>
      <c r="P116" s="79">
        <f>'Раздел 5'!P174</f>
        <v>0</v>
      </c>
      <c r="Q116" s="79">
        <f>'Раздел 5'!Q174</f>
        <v>0</v>
      </c>
      <c r="R116" s="79">
        <f>'Раздел 5'!R174</f>
        <v>0</v>
      </c>
      <c r="S116" s="79">
        <f>'Раздел 5'!S174</f>
        <v>0</v>
      </c>
      <c r="T116" s="79">
        <f>'Раздел 5'!T174</f>
        <v>0</v>
      </c>
      <c r="U116" s="79">
        <f>'Раздел 5'!U174</f>
        <v>0</v>
      </c>
      <c r="V116" s="79">
        <f>'Раздел 5'!V174</f>
        <v>0</v>
      </c>
      <c r="W116" s="79">
        <f>'Раздел 5'!W174</f>
        <v>0</v>
      </c>
      <c r="X116" s="79">
        <f>'Раздел 5'!X174</f>
        <v>0</v>
      </c>
      <c r="Y116" s="79">
        <f>'Раздел 5'!Y174</f>
        <v>0</v>
      </c>
      <c r="Z116" s="79">
        <f>'Раздел 5'!Z174</f>
        <v>0</v>
      </c>
      <c r="AA116" s="79">
        <f>'Раздел 5'!AA174</f>
        <v>0</v>
      </c>
      <c r="AB116" s="79">
        <f>'Раздел 5'!AB174</f>
        <v>0</v>
      </c>
      <c r="AC116" s="79">
        <f>'Раздел 5'!AC174</f>
        <v>0</v>
      </c>
      <c r="AD116" s="79">
        <f>'Раздел 5'!AD174</f>
        <v>0</v>
      </c>
      <c r="AE116" s="79">
        <f>'Раздел 5'!AE174</f>
        <v>0</v>
      </c>
      <c r="AF116" s="79">
        <f>'Раздел 5'!AF174</f>
        <v>0</v>
      </c>
      <c r="AG116" s="79">
        <f>'Раздел 5'!AG174</f>
        <v>0</v>
      </c>
      <c r="AH116" s="79">
        <f>'Раздел 5'!AH174</f>
        <v>0</v>
      </c>
      <c r="AI116" s="79">
        <f>'Раздел 5'!AI174</f>
        <v>0</v>
      </c>
      <c r="AJ116" s="79">
        <f>'Раздел 5'!AJ174</f>
        <v>0</v>
      </c>
      <c r="AK116" s="79">
        <f>'Раздел 5'!AK174</f>
        <v>0</v>
      </c>
      <c r="AL116" s="79">
        <f>'Раздел 5'!AL174</f>
        <v>0</v>
      </c>
      <c r="AM116" s="79">
        <f>'Раздел 5'!AM174</f>
        <v>0</v>
      </c>
      <c r="AN116" s="79">
        <f>'Раздел 5'!AN174</f>
        <v>0</v>
      </c>
      <c r="AO116" s="79">
        <f>'Раздел 5'!AO174</f>
        <v>0</v>
      </c>
      <c r="AP116" s="79">
        <f>'Раздел 5'!AP174</f>
        <v>0</v>
      </c>
      <c r="AQ116" s="79">
        <f>'Раздел 5'!AQ174</f>
        <v>0</v>
      </c>
      <c r="AR116" s="79">
        <f>'Раздел 5'!AR174</f>
        <v>0</v>
      </c>
      <c r="AS116" s="79">
        <f>'Раздел 5'!AS174</f>
        <v>0</v>
      </c>
      <c r="AT116" s="79">
        <f>'Раздел 5'!AT174</f>
        <v>0</v>
      </c>
      <c r="AU116" s="79">
        <f>'Раздел 5'!AU174</f>
        <v>0</v>
      </c>
      <c r="AV116" s="79">
        <f>'Раздел 5'!AV174</f>
        <v>0</v>
      </c>
      <c r="AW116" s="79">
        <f>'Раздел 5'!AW174</f>
        <v>0</v>
      </c>
      <c r="AX116" s="79">
        <f>'Раздел 5'!AX174</f>
        <v>0</v>
      </c>
      <c r="AY116" s="79">
        <f>'Раздел 5'!AY174</f>
        <v>0</v>
      </c>
      <c r="AZ116" s="79">
        <f>'Раздел 5'!AZ174</f>
        <v>0</v>
      </c>
      <c r="BA116" s="79">
        <f>'Раздел 5'!BA174</f>
        <v>0</v>
      </c>
      <c r="BB116" s="79">
        <f>'Раздел 5'!BB174</f>
        <v>0</v>
      </c>
      <c r="BC116" s="79">
        <f>'Раздел 5'!BC174</f>
        <v>0</v>
      </c>
      <c r="BD116" s="79">
        <f>'Раздел 5'!BD174</f>
        <v>0</v>
      </c>
      <c r="BE116" s="79">
        <f>'Раздел 5'!BE174</f>
        <v>0</v>
      </c>
      <c r="BF116" s="79">
        <f>'Раздел 5'!BF174</f>
        <v>0</v>
      </c>
    </row>
    <row r="117" spans="2:58" x14ac:dyDescent="0.25">
      <c r="B117" s="56" t="s">
        <v>297</v>
      </c>
      <c r="C117" s="27" t="s">
        <v>348</v>
      </c>
      <c r="D117" s="79">
        <f>'Раздел 5'!D181</f>
        <v>0</v>
      </c>
      <c r="E117" s="79">
        <f>'Раздел 5'!E181</f>
        <v>0</v>
      </c>
      <c r="F117" s="79">
        <f>'Раздел 5'!F181</f>
        <v>0</v>
      </c>
      <c r="G117" s="79">
        <f>'Раздел 5'!G181</f>
        <v>0</v>
      </c>
      <c r="H117" s="79">
        <f>'Раздел 5'!H181</f>
        <v>0</v>
      </c>
      <c r="I117" s="79">
        <f>'Раздел 5'!I181</f>
        <v>0</v>
      </c>
      <c r="J117" s="79">
        <f>'Раздел 5'!J181</f>
        <v>0</v>
      </c>
      <c r="K117" s="79">
        <f>'Раздел 5'!K181</f>
        <v>0</v>
      </c>
      <c r="L117" s="79">
        <f>'Раздел 5'!L181</f>
        <v>0</v>
      </c>
      <c r="M117" s="79">
        <f>'Раздел 5'!M181</f>
        <v>0</v>
      </c>
      <c r="N117" s="79">
        <f>'Раздел 5'!N181</f>
        <v>0</v>
      </c>
      <c r="O117" s="79">
        <f>'Раздел 5'!O181</f>
        <v>0</v>
      </c>
      <c r="P117" s="79">
        <f>'Раздел 5'!P181</f>
        <v>0</v>
      </c>
      <c r="Q117" s="79">
        <f>'Раздел 5'!Q181</f>
        <v>0</v>
      </c>
      <c r="R117" s="79">
        <f>'Раздел 5'!R181</f>
        <v>0</v>
      </c>
      <c r="S117" s="79">
        <f>'Раздел 5'!S181</f>
        <v>0</v>
      </c>
      <c r="T117" s="79">
        <f>'Раздел 5'!T181</f>
        <v>0</v>
      </c>
      <c r="U117" s="79">
        <f>'Раздел 5'!U181</f>
        <v>0</v>
      </c>
      <c r="V117" s="79">
        <f>'Раздел 5'!V181</f>
        <v>0</v>
      </c>
      <c r="W117" s="79">
        <f>'Раздел 5'!W181</f>
        <v>0</v>
      </c>
      <c r="X117" s="79">
        <f>'Раздел 5'!X181</f>
        <v>0</v>
      </c>
      <c r="Y117" s="79">
        <f>'Раздел 5'!Y181</f>
        <v>0</v>
      </c>
      <c r="Z117" s="79">
        <f>'Раздел 5'!Z181</f>
        <v>0</v>
      </c>
      <c r="AA117" s="79">
        <f>'Раздел 5'!AA181</f>
        <v>0</v>
      </c>
      <c r="AB117" s="79">
        <f>'Раздел 5'!AB181</f>
        <v>0</v>
      </c>
      <c r="AC117" s="79">
        <f>'Раздел 5'!AC181</f>
        <v>0</v>
      </c>
      <c r="AD117" s="79">
        <f>'Раздел 5'!AD181</f>
        <v>0</v>
      </c>
      <c r="AE117" s="79">
        <f>'Раздел 5'!AE181</f>
        <v>0</v>
      </c>
      <c r="AF117" s="79">
        <f>'Раздел 5'!AF181</f>
        <v>0</v>
      </c>
      <c r="AG117" s="79">
        <f>'Раздел 5'!AG181</f>
        <v>0</v>
      </c>
      <c r="AH117" s="79">
        <f>'Раздел 5'!AH181</f>
        <v>0</v>
      </c>
      <c r="AI117" s="79">
        <f>'Раздел 5'!AI181</f>
        <v>0</v>
      </c>
      <c r="AJ117" s="79">
        <f>'Раздел 5'!AJ181</f>
        <v>0</v>
      </c>
      <c r="AK117" s="79">
        <f>'Раздел 5'!AK181</f>
        <v>0</v>
      </c>
      <c r="AL117" s="79">
        <f>'Раздел 5'!AL181</f>
        <v>0</v>
      </c>
      <c r="AM117" s="79">
        <f>'Раздел 5'!AM181</f>
        <v>0</v>
      </c>
      <c r="AN117" s="79">
        <f>'Раздел 5'!AN181</f>
        <v>0</v>
      </c>
      <c r="AO117" s="79">
        <f>'Раздел 5'!AO181</f>
        <v>0</v>
      </c>
      <c r="AP117" s="79">
        <f>'Раздел 5'!AP181</f>
        <v>0</v>
      </c>
      <c r="AQ117" s="79">
        <f>'Раздел 5'!AQ181</f>
        <v>0</v>
      </c>
      <c r="AR117" s="79">
        <f>'Раздел 5'!AR181</f>
        <v>0</v>
      </c>
      <c r="AS117" s="79">
        <f>'Раздел 5'!AS181</f>
        <v>0</v>
      </c>
      <c r="AT117" s="79">
        <f>'Раздел 5'!AT181</f>
        <v>0</v>
      </c>
      <c r="AU117" s="79">
        <f>'Раздел 5'!AU181</f>
        <v>0</v>
      </c>
      <c r="AV117" s="79">
        <f>'Раздел 5'!AV181</f>
        <v>0</v>
      </c>
      <c r="AW117" s="79">
        <f>'Раздел 5'!AW181</f>
        <v>0</v>
      </c>
      <c r="AX117" s="79">
        <f>'Раздел 5'!AX181</f>
        <v>0</v>
      </c>
      <c r="AY117" s="79">
        <f>'Раздел 5'!AY181</f>
        <v>0</v>
      </c>
      <c r="AZ117" s="79">
        <f>'Раздел 5'!AZ181</f>
        <v>0</v>
      </c>
      <c r="BA117" s="79">
        <f>'Раздел 5'!BA181</f>
        <v>0</v>
      </c>
      <c r="BB117" s="79">
        <f>'Раздел 5'!BB181</f>
        <v>0</v>
      </c>
      <c r="BC117" s="79">
        <f>'Раздел 5'!BC181</f>
        <v>0</v>
      </c>
      <c r="BD117" s="79">
        <f>'Раздел 5'!BD181</f>
        <v>0</v>
      </c>
      <c r="BE117" s="79">
        <f>'Раздел 5'!BE181</f>
        <v>0</v>
      </c>
      <c r="BF117" s="79">
        <f>'Раздел 5'!BF181</f>
        <v>0</v>
      </c>
    </row>
    <row r="118" spans="2:58" x14ac:dyDescent="0.25">
      <c r="B118" s="56" t="s">
        <v>299</v>
      </c>
      <c r="C118" s="27" t="s">
        <v>349</v>
      </c>
      <c r="D118" s="79">
        <f>'Раздел 5'!D182</f>
        <v>0</v>
      </c>
      <c r="E118" s="79">
        <f>'Раздел 5'!E182</f>
        <v>0</v>
      </c>
      <c r="F118" s="79">
        <f>'Раздел 5'!F182</f>
        <v>0</v>
      </c>
      <c r="G118" s="79">
        <f>'Раздел 5'!G182</f>
        <v>0</v>
      </c>
      <c r="H118" s="79">
        <f>'Раздел 5'!H182</f>
        <v>0</v>
      </c>
      <c r="I118" s="79">
        <f>'Раздел 5'!I182</f>
        <v>0</v>
      </c>
      <c r="J118" s="79">
        <f>'Раздел 5'!J182</f>
        <v>0</v>
      </c>
      <c r="K118" s="79">
        <f>'Раздел 5'!K182</f>
        <v>0</v>
      </c>
      <c r="L118" s="79">
        <f>'Раздел 5'!L182</f>
        <v>0</v>
      </c>
      <c r="M118" s="79">
        <f>'Раздел 5'!M182</f>
        <v>0</v>
      </c>
      <c r="N118" s="79">
        <f>'Раздел 5'!N182</f>
        <v>0</v>
      </c>
      <c r="O118" s="79">
        <f>'Раздел 5'!O182</f>
        <v>0</v>
      </c>
      <c r="P118" s="79">
        <f>'Раздел 5'!P182</f>
        <v>0</v>
      </c>
      <c r="Q118" s="79">
        <f>'Раздел 5'!Q182</f>
        <v>0</v>
      </c>
      <c r="R118" s="79">
        <f>'Раздел 5'!R182</f>
        <v>0</v>
      </c>
      <c r="S118" s="79">
        <f>'Раздел 5'!S182</f>
        <v>0</v>
      </c>
      <c r="T118" s="79">
        <f>'Раздел 5'!T182</f>
        <v>0</v>
      </c>
      <c r="U118" s="79">
        <f>'Раздел 5'!U182</f>
        <v>0</v>
      </c>
      <c r="V118" s="79">
        <f>'Раздел 5'!V182</f>
        <v>0</v>
      </c>
      <c r="W118" s="79">
        <f>'Раздел 5'!W182</f>
        <v>0</v>
      </c>
      <c r="X118" s="79">
        <f>'Раздел 5'!X182</f>
        <v>0</v>
      </c>
      <c r="Y118" s="79">
        <f>'Раздел 5'!Y182</f>
        <v>0</v>
      </c>
      <c r="Z118" s="79">
        <f>'Раздел 5'!Z182</f>
        <v>0</v>
      </c>
      <c r="AA118" s="79">
        <f>'Раздел 5'!AA182</f>
        <v>0</v>
      </c>
      <c r="AB118" s="79">
        <f>'Раздел 5'!AB182</f>
        <v>0</v>
      </c>
      <c r="AC118" s="79">
        <f>'Раздел 5'!AC182</f>
        <v>0</v>
      </c>
      <c r="AD118" s="79">
        <f>'Раздел 5'!AD182</f>
        <v>0</v>
      </c>
      <c r="AE118" s="79">
        <f>'Раздел 5'!AE182</f>
        <v>0</v>
      </c>
      <c r="AF118" s="79">
        <f>'Раздел 5'!AF182</f>
        <v>0</v>
      </c>
      <c r="AG118" s="79">
        <f>'Раздел 5'!AG182</f>
        <v>0</v>
      </c>
      <c r="AH118" s="79">
        <f>'Раздел 5'!AH182</f>
        <v>0</v>
      </c>
      <c r="AI118" s="79">
        <f>'Раздел 5'!AI182</f>
        <v>0</v>
      </c>
      <c r="AJ118" s="79">
        <f>'Раздел 5'!AJ182</f>
        <v>0</v>
      </c>
      <c r="AK118" s="79">
        <f>'Раздел 5'!AK182</f>
        <v>0</v>
      </c>
      <c r="AL118" s="79">
        <f>'Раздел 5'!AL182</f>
        <v>0</v>
      </c>
      <c r="AM118" s="79">
        <f>'Раздел 5'!AM182</f>
        <v>0</v>
      </c>
      <c r="AN118" s="79">
        <f>'Раздел 5'!AN182</f>
        <v>0</v>
      </c>
      <c r="AO118" s="79">
        <f>'Раздел 5'!AO182</f>
        <v>0</v>
      </c>
      <c r="AP118" s="79">
        <f>'Раздел 5'!AP182</f>
        <v>0</v>
      </c>
      <c r="AQ118" s="79">
        <f>'Раздел 5'!AQ182</f>
        <v>0</v>
      </c>
      <c r="AR118" s="79">
        <f>'Раздел 5'!AR182</f>
        <v>0</v>
      </c>
      <c r="AS118" s="79">
        <f>'Раздел 5'!AS182</f>
        <v>0</v>
      </c>
      <c r="AT118" s="79">
        <f>'Раздел 5'!AT182</f>
        <v>0</v>
      </c>
      <c r="AU118" s="79">
        <f>'Раздел 5'!AU182</f>
        <v>0</v>
      </c>
      <c r="AV118" s="79">
        <f>'Раздел 5'!AV182</f>
        <v>0</v>
      </c>
      <c r="AW118" s="79">
        <f>'Раздел 5'!AW182</f>
        <v>0</v>
      </c>
      <c r="AX118" s="79">
        <f>'Раздел 5'!AX182</f>
        <v>0</v>
      </c>
      <c r="AY118" s="79">
        <f>'Раздел 5'!AY182</f>
        <v>0</v>
      </c>
      <c r="AZ118" s="79">
        <f>'Раздел 5'!AZ182</f>
        <v>0</v>
      </c>
      <c r="BA118" s="79">
        <f>'Раздел 5'!BA182</f>
        <v>0</v>
      </c>
      <c r="BB118" s="79">
        <f>'Раздел 5'!BB182</f>
        <v>0</v>
      </c>
      <c r="BC118" s="79">
        <f>'Раздел 5'!BC182</f>
        <v>0</v>
      </c>
      <c r="BD118" s="79">
        <f>'Раздел 5'!BD182</f>
        <v>0</v>
      </c>
      <c r="BE118" s="79">
        <f>'Раздел 5'!BE182</f>
        <v>0</v>
      </c>
      <c r="BF118" s="79">
        <f>'Раздел 5'!BF182</f>
        <v>0</v>
      </c>
    </row>
    <row r="119" spans="2:58" ht="21" x14ac:dyDescent="0.25">
      <c r="B119" s="56" t="s">
        <v>301</v>
      </c>
      <c r="C119" s="27" t="s">
        <v>351</v>
      </c>
      <c r="D119" s="79">
        <f>'Раздел 5'!D183</f>
        <v>0</v>
      </c>
      <c r="E119" s="79">
        <f>'Раздел 5'!E183</f>
        <v>0</v>
      </c>
      <c r="F119" s="79">
        <f>'Раздел 5'!F183</f>
        <v>0</v>
      </c>
      <c r="G119" s="79">
        <f>'Раздел 5'!G183</f>
        <v>0</v>
      </c>
      <c r="H119" s="79">
        <f>'Раздел 5'!H183</f>
        <v>0</v>
      </c>
      <c r="I119" s="79">
        <f>'Раздел 5'!I183</f>
        <v>0</v>
      </c>
      <c r="J119" s="79">
        <f>'Раздел 5'!J183</f>
        <v>0</v>
      </c>
      <c r="K119" s="79">
        <f>'Раздел 5'!K183</f>
        <v>0</v>
      </c>
      <c r="L119" s="79">
        <f>'Раздел 5'!L183</f>
        <v>0</v>
      </c>
      <c r="M119" s="79">
        <f>'Раздел 5'!M183</f>
        <v>0</v>
      </c>
      <c r="N119" s="79">
        <f>'Раздел 5'!N183</f>
        <v>0</v>
      </c>
      <c r="O119" s="79">
        <f>'Раздел 5'!O183</f>
        <v>0</v>
      </c>
      <c r="P119" s="79">
        <f>'Раздел 5'!P183</f>
        <v>0</v>
      </c>
      <c r="Q119" s="79">
        <f>'Раздел 5'!Q183</f>
        <v>0</v>
      </c>
      <c r="R119" s="79">
        <f>'Раздел 5'!R183</f>
        <v>0</v>
      </c>
      <c r="S119" s="79">
        <f>'Раздел 5'!S183</f>
        <v>0</v>
      </c>
      <c r="T119" s="79">
        <f>'Раздел 5'!T183</f>
        <v>0</v>
      </c>
      <c r="U119" s="79">
        <f>'Раздел 5'!U183</f>
        <v>0</v>
      </c>
      <c r="V119" s="79">
        <f>'Раздел 5'!V183</f>
        <v>0</v>
      </c>
      <c r="W119" s="79">
        <f>'Раздел 5'!W183</f>
        <v>0</v>
      </c>
      <c r="X119" s="79">
        <f>'Раздел 5'!X183</f>
        <v>0</v>
      </c>
      <c r="Y119" s="79">
        <f>'Раздел 5'!Y183</f>
        <v>0</v>
      </c>
      <c r="Z119" s="79">
        <f>'Раздел 5'!Z183</f>
        <v>0</v>
      </c>
      <c r="AA119" s="79">
        <f>'Раздел 5'!AA183</f>
        <v>0</v>
      </c>
      <c r="AB119" s="79">
        <f>'Раздел 5'!AB183</f>
        <v>0</v>
      </c>
      <c r="AC119" s="79">
        <f>'Раздел 5'!AC183</f>
        <v>0</v>
      </c>
      <c r="AD119" s="79">
        <f>'Раздел 5'!AD183</f>
        <v>0</v>
      </c>
      <c r="AE119" s="79">
        <f>'Раздел 5'!AE183</f>
        <v>0</v>
      </c>
      <c r="AF119" s="79">
        <f>'Раздел 5'!AF183</f>
        <v>0</v>
      </c>
      <c r="AG119" s="79">
        <f>'Раздел 5'!AG183</f>
        <v>0</v>
      </c>
      <c r="AH119" s="79">
        <f>'Раздел 5'!AH183</f>
        <v>0</v>
      </c>
      <c r="AI119" s="79">
        <f>'Раздел 5'!AI183</f>
        <v>0</v>
      </c>
      <c r="AJ119" s="79">
        <f>'Раздел 5'!AJ183</f>
        <v>0</v>
      </c>
      <c r="AK119" s="79">
        <f>'Раздел 5'!AK183</f>
        <v>0</v>
      </c>
      <c r="AL119" s="79">
        <f>'Раздел 5'!AL183</f>
        <v>0</v>
      </c>
      <c r="AM119" s="79">
        <f>'Раздел 5'!AM183</f>
        <v>0</v>
      </c>
      <c r="AN119" s="79">
        <f>'Раздел 5'!AN183</f>
        <v>0</v>
      </c>
      <c r="AO119" s="79">
        <f>'Раздел 5'!AO183</f>
        <v>0</v>
      </c>
      <c r="AP119" s="79">
        <f>'Раздел 5'!AP183</f>
        <v>0</v>
      </c>
      <c r="AQ119" s="79">
        <f>'Раздел 5'!AQ183</f>
        <v>0</v>
      </c>
      <c r="AR119" s="79">
        <f>'Раздел 5'!AR183</f>
        <v>0</v>
      </c>
      <c r="AS119" s="79">
        <f>'Раздел 5'!AS183</f>
        <v>0</v>
      </c>
      <c r="AT119" s="79">
        <f>'Раздел 5'!AT183</f>
        <v>0</v>
      </c>
      <c r="AU119" s="79">
        <f>'Раздел 5'!AU183</f>
        <v>0</v>
      </c>
      <c r="AV119" s="79">
        <f>'Раздел 5'!AV183</f>
        <v>0</v>
      </c>
      <c r="AW119" s="79">
        <f>'Раздел 5'!AW183</f>
        <v>0</v>
      </c>
      <c r="AX119" s="79">
        <f>'Раздел 5'!AX183</f>
        <v>0</v>
      </c>
      <c r="AY119" s="79">
        <f>'Раздел 5'!AY183</f>
        <v>0</v>
      </c>
      <c r="AZ119" s="79">
        <f>'Раздел 5'!AZ183</f>
        <v>0</v>
      </c>
      <c r="BA119" s="79">
        <f>'Раздел 5'!BA183</f>
        <v>0</v>
      </c>
      <c r="BB119" s="79">
        <f>'Раздел 5'!BB183</f>
        <v>0</v>
      </c>
      <c r="BC119" s="79">
        <f>'Раздел 5'!BC183</f>
        <v>0</v>
      </c>
      <c r="BD119" s="79">
        <f>'Раздел 5'!BD183</f>
        <v>0</v>
      </c>
      <c r="BE119" s="79">
        <f>'Раздел 5'!BE183</f>
        <v>0</v>
      </c>
      <c r="BF119" s="79">
        <f>'Раздел 5'!BF183</f>
        <v>0</v>
      </c>
    </row>
    <row r="120" spans="2:58" x14ac:dyDescent="0.25">
      <c r="B120" s="56" t="s">
        <v>303</v>
      </c>
      <c r="C120" s="27" t="s">
        <v>353</v>
      </c>
      <c r="D120" s="79">
        <f>'Раздел 5'!D184</f>
        <v>0</v>
      </c>
      <c r="E120" s="79">
        <f>'Раздел 5'!E184</f>
        <v>0</v>
      </c>
      <c r="F120" s="79">
        <f>'Раздел 5'!F184</f>
        <v>0</v>
      </c>
      <c r="G120" s="79">
        <f>'Раздел 5'!G184</f>
        <v>0</v>
      </c>
      <c r="H120" s="79">
        <f>'Раздел 5'!H184</f>
        <v>0</v>
      </c>
      <c r="I120" s="79">
        <f>'Раздел 5'!I184</f>
        <v>0</v>
      </c>
      <c r="J120" s="79">
        <f>'Раздел 5'!J184</f>
        <v>0</v>
      </c>
      <c r="K120" s="79">
        <f>'Раздел 5'!K184</f>
        <v>0</v>
      </c>
      <c r="L120" s="79">
        <f>'Раздел 5'!L184</f>
        <v>0</v>
      </c>
      <c r="M120" s="79">
        <f>'Раздел 5'!M184</f>
        <v>0</v>
      </c>
      <c r="N120" s="79">
        <f>'Раздел 5'!N184</f>
        <v>0</v>
      </c>
      <c r="O120" s="79">
        <f>'Раздел 5'!O184</f>
        <v>0</v>
      </c>
      <c r="P120" s="79">
        <f>'Раздел 5'!P184</f>
        <v>0</v>
      </c>
      <c r="Q120" s="79">
        <f>'Раздел 5'!Q184</f>
        <v>0</v>
      </c>
      <c r="R120" s="79">
        <f>'Раздел 5'!R184</f>
        <v>0</v>
      </c>
      <c r="S120" s="79">
        <f>'Раздел 5'!S184</f>
        <v>0</v>
      </c>
      <c r="T120" s="79">
        <f>'Раздел 5'!T184</f>
        <v>0</v>
      </c>
      <c r="U120" s="79">
        <f>'Раздел 5'!U184</f>
        <v>0</v>
      </c>
      <c r="V120" s="79">
        <f>'Раздел 5'!V184</f>
        <v>0</v>
      </c>
      <c r="W120" s="79">
        <f>'Раздел 5'!W184</f>
        <v>0</v>
      </c>
      <c r="X120" s="79">
        <f>'Раздел 5'!X184</f>
        <v>0</v>
      </c>
      <c r="Y120" s="79">
        <f>'Раздел 5'!Y184</f>
        <v>0</v>
      </c>
      <c r="Z120" s="79">
        <f>'Раздел 5'!Z184</f>
        <v>0</v>
      </c>
      <c r="AA120" s="79">
        <f>'Раздел 5'!AA184</f>
        <v>0</v>
      </c>
      <c r="AB120" s="79">
        <f>'Раздел 5'!AB184</f>
        <v>0</v>
      </c>
      <c r="AC120" s="79">
        <f>'Раздел 5'!AC184</f>
        <v>0</v>
      </c>
      <c r="AD120" s="79">
        <f>'Раздел 5'!AD184</f>
        <v>0</v>
      </c>
      <c r="AE120" s="79">
        <f>'Раздел 5'!AE184</f>
        <v>0</v>
      </c>
      <c r="AF120" s="79">
        <f>'Раздел 5'!AF184</f>
        <v>0</v>
      </c>
      <c r="AG120" s="79">
        <f>'Раздел 5'!AG184</f>
        <v>0</v>
      </c>
      <c r="AH120" s="79">
        <f>'Раздел 5'!AH184</f>
        <v>0</v>
      </c>
      <c r="AI120" s="79">
        <f>'Раздел 5'!AI184</f>
        <v>0</v>
      </c>
      <c r="AJ120" s="79">
        <f>'Раздел 5'!AJ184</f>
        <v>0</v>
      </c>
      <c r="AK120" s="79">
        <f>'Раздел 5'!AK184</f>
        <v>0</v>
      </c>
      <c r="AL120" s="79">
        <f>'Раздел 5'!AL184</f>
        <v>0</v>
      </c>
      <c r="AM120" s="79">
        <f>'Раздел 5'!AM184</f>
        <v>0</v>
      </c>
      <c r="AN120" s="79">
        <f>'Раздел 5'!AN184</f>
        <v>0</v>
      </c>
      <c r="AO120" s="79">
        <f>'Раздел 5'!AO184</f>
        <v>0</v>
      </c>
      <c r="AP120" s="79">
        <f>'Раздел 5'!AP184</f>
        <v>0</v>
      </c>
      <c r="AQ120" s="79">
        <f>'Раздел 5'!AQ184</f>
        <v>0</v>
      </c>
      <c r="AR120" s="79">
        <f>'Раздел 5'!AR184</f>
        <v>0</v>
      </c>
      <c r="AS120" s="79">
        <f>'Раздел 5'!AS184</f>
        <v>0</v>
      </c>
      <c r="AT120" s="79">
        <f>'Раздел 5'!AT184</f>
        <v>0</v>
      </c>
      <c r="AU120" s="79">
        <f>'Раздел 5'!AU184</f>
        <v>0</v>
      </c>
      <c r="AV120" s="79">
        <f>'Раздел 5'!AV184</f>
        <v>0</v>
      </c>
      <c r="AW120" s="79">
        <f>'Раздел 5'!AW184</f>
        <v>0</v>
      </c>
      <c r="AX120" s="79">
        <f>'Раздел 5'!AX184</f>
        <v>0</v>
      </c>
      <c r="AY120" s="79">
        <f>'Раздел 5'!AY184</f>
        <v>0</v>
      </c>
      <c r="AZ120" s="79">
        <f>'Раздел 5'!AZ184</f>
        <v>0</v>
      </c>
      <c r="BA120" s="79">
        <f>'Раздел 5'!BA184</f>
        <v>0</v>
      </c>
      <c r="BB120" s="79">
        <f>'Раздел 5'!BB184</f>
        <v>0</v>
      </c>
      <c r="BC120" s="79">
        <f>'Раздел 5'!BC184</f>
        <v>0</v>
      </c>
      <c r="BD120" s="79">
        <f>'Раздел 5'!BD184</f>
        <v>0</v>
      </c>
      <c r="BE120" s="79">
        <f>'Раздел 5'!BE184</f>
        <v>0</v>
      </c>
      <c r="BF120" s="79">
        <f>'Раздел 5'!BF184</f>
        <v>0</v>
      </c>
    </row>
    <row r="121" spans="2:58" x14ac:dyDescent="0.25">
      <c r="B121" s="56" t="s">
        <v>305</v>
      </c>
      <c r="C121" s="27" t="s">
        <v>355</v>
      </c>
      <c r="D121" s="79">
        <f>'Раздел 5'!D185</f>
        <v>0</v>
      </c>
      <c r="E121" s="79">
        <f>'Раздел 5'!E185</f>
        <v>0</v>
      </c>
      <c r="F121" s="79">
        <f>'Раздел 5'!F185</f>
        <v>0</v>
      </c>
      <c r="G121" s="79">
        <f>'Раздел 5'!G185</f>
        <v>0</v>
      </c>
      <c r="H121" s="79">
        <f>'Раздел 5'!H185</f>
        <v>0</v>
      </c>
      <c r="I121" s="79">
        <f>'Раздел 5'!I185</f>
        <v>0</v>
      </c>
      <c r="J121" s="79">
        <f>'Раздел 5'!J185</f>
        <v>0</v>
      </c>
      <c r="K121" s="79">
        <f>'Раздел 5'!K185</f>
        <v>0</v>
      </c>
      <c r="L121" s="79">
        <f>'Раздел 5'!L185</f>
        <v>0</v>
      </c>
      <c r="M121" s="79">
        <f>'Раздел 5'!M185</f>
        <v>0</v>
      </c>
      <c r="N121" s="79">
        <f>'Раздел 5'!N185</f>
        <v>0</v>
      </c>
      <c r="O121" s="79">
        <f>'Раздел 5'!O185</f>
        <v>0</v>
      </c>
      <c r="P121" s="79">
        <f>'Раздел 5'!P185</f>
        <v>0</v>
      </c>
      <c r="Q121" s="79">
        <f>'Раздел 5'!Q185</f>
        <v>0</v>
      </c>
      <c r="R121" s="79">
        <f>'Раздел 5'!R185</f>
        <v>0</v>
      </c>
      <c r="S121" s="79">
        <f>'Раздел 5'!S185</f>
        <v>0</v>
      </c>
      <c r="T121" s="79">
        <f>'Раздел 5'!T185</f>
        <v>0</v>
      </c>
      <c r="U121" s="79">
        <f>'Раздел 5'!U185</f>
        <v>0</v>
      </c>
      <c r="V121" s="79">
        <f>'Раздел 5'!V185</f>
        <v>0</v>
      </c>
      <c r="W121" s="79">
        <f>'Раздел 5'!W185</f>
        <v>0</v>
      </c>
      <c r="X121" s="79">
        <f>'Раздел 5'!X185</f>
        <v>0</v>
      </c>
      <c r="Y121" s="79">
        <f>'Раздел 5'!Y185</f>
        <v>0</v>
      </c>
      <c r="Z121" s="79">
        <f>'Раздел 5'!Z185</f>
        <v>0</v>
      </c>
      <c r="AA121" s="79">
        <f>'Раздел 5'!AA185</f>
        <v>0</v>
      </c>
      <c r="AB121" s="79">
        <f>'Раздел 5'!AB185</f>
        <v>0</v>
      </c>
      <c r="AC121" s="79">
        <f>'Раздел 5'!AC185</f>
        <v>0</v>
      </c>
      <c r="AD121" s="79">
        <f>'Раздел 5'!AD185</f>
        <v>0</v>
      </c>
      <c r="AE121" s="79">
        <f>'Раздел 5'!AE185</f>
        <v>0</v>
      </c>
      <c r="AF121" s="79">
        <f>'Раздел 5'!AF185</f>
        <v>0</v>
      </c>
      <c r="AG121" s="79">
        <f>'Раздел 5'!AG185</f>
        <v>0</v>
      </c>
      <c r="AH121" s="79">
        <f>'Раздел 5'!AH185</f>
        <v>0</v>
      </c>
      <c r="AI121" s="79">
        <f>'Раздел 5'!AI185</f>
        <v>0</v>
      </c>
      <c r="AJ121" s="79">
        <f>'Раздел 5'!AJ185</f>
        <v>0</v>
      </c>
      <c r="AK121" s="79">
        <f>'Раздел 5'!AK185</f>
        <v>0</v>
      </c>
      <c r="AL121" s="79">
        <f>'Раздел 5'!AL185</f>
        <v>0</v>
      </c>
      <c r="AM121" s="79">
        <f>'Раздел 5'!AM185</f>
        <v>0</v>
      </c>
      <c r="AN121" s="79">
        <f>'Раздел 5'!AN185</f>
        <v>0</v>
      </c>
      <c r="AO121" s="79">
        <f>'Раздел 5'!AO185</f>
        <v>0</v>
      </c>
      <c r="AP121" s="79">
        <f>'Раздел 5'!AP185</f>
        <v>0</v>
      </c>
      <c r="AQ121" s="79">
        <f>'Раздел 5'!AQ185</f>
        <v>0</v>
      </c>
      <c r="AR121" s="79">
        <f>'Раздел 5'!AR185</f>
        <v>0</v>
      </c>
      <c r="AS121" s="79">
        <f>'Раздел 5'!AS185</f>
        <v>0</v>
      </c>
      <c r="AT121" s="79">
        <f>'Раздел 5'!AT185</f>
        <v>0</v>
      </c>
      <c r="AU121" s="79">
        <f>'Раздел 5'!AU185</f>
        <v>0</v>
      </c>
      <c r="AV121" s="79">
        <f>'Раздел 5'!AV185</f>
        <v>0</v>
      </c>
      <c r="AW121" s="79">
        <f>'Раздел 5'!AW185</f>
        <v>0</v>
      </c>
      <c r="AX121" s="79">
        <f>'Раздел 5'!AX185</f>
        <v>0</v>
      </c>
      <c r="AY121" s="79">
        <f>'Раздел 5'!AY185</f>
        <v>0</v>
      </c>
      <c r="AZ121" s="79">
        <f>'Раздел 5'!AZ185</f>
        <v>0</v>
      </c>
      <c r="BA121" s="79">
        <f>'Раздел 5'!BA185</f>
        <v>0</v>
      </c>
      <c r="BB121" s="79">
        <f>'Раздел 5'!BB185</f>
        <v>0</v>
      </c>
      <c r="BC121" s="79">
        <f>'Раздел 5'!BC185</f>
        <v>0</v>
      </c>
      <c r="BD121" s="79">
        <f>'Раздел 5'!BD185</f>
        <v>0</v>
      </c>
      <c r="BE121" s="79">
        <f>'Раздел 5'!BE185</f>
        <v>0</v>
      </c>
      <c r="BF121" s="79">
        <f>'Раздел 5'!BF185</f>
        <v>0</v>
      </c>
    </row>
    <row r="122" spans="2:58" x14ac:dyDescent="0.25">
      <c r="B122" s="56" t="s">
        <v>307</v>
      </c>
      <c r="C122" s="27" t="s">
        <v>357</v>
      </c>
      <c r="D122" s="79">
        <f>'Раздел 5'!D186</f>
        <v>0</v>
      </c>
      <c r="E122" s="79">
        <f>'Раздел 5'!E186</f>
        <v>0</v>
      </c>
      <c r="F122" s="79">
        <f>'Раздел 5'!F186</f>
        <v>0</v>
      </c>
      <c r="G122" s="79">
        <f>'Раздел 5'!G186</f>
        <v>0</v>
      </c>
      <c r="H122" s="79">
        <f>'Раздел 5'!H186</f>
        <v>0</v>
      </c>
      <c r="I122" s="79">
        <f>'Раздел 5'!I186</f>
        <v>0</v>
      </c>
      <c r="J122" s="79">
        <f>'Раздел 5'!J186</f>
        <v>0</v>
      </c>
      <c r="K122" s="79">
        <f>'Раздел 5'!K186</f>
        <v>0</v>
      </c>
      <c r="L122" s="79">
        <f>'Раздел 5'!L186</f>
        <v>0</v>
      </c>
      <c r="M122" s="79">
        <f>'Раздел 5'!M186</f>
        <v>0</v>
      </c>
      <c r="N122" s="79">
        <f>'Раздел 5'!N186</f>
        <v>0</v>
      </c>
      <c r="O122" s="79">
        <f>'Раздел 5'!O186</f>
        <v>0</v>
      </c>
      <c r="P122" s="79">
        <f>'Раздел 5'!P186</f>
        <v>0</v>
      </c>
      <c r="Q122" s="79">
        <f>'Раздел 5'!Q186</f>
        <v>0</v>
      </c>
      <c r="R122" s="79">
        <f>'Раздел 5'!R186</f>
        <v>0</v>
      </c>
      <c r="S122" s="79">
        <f>'Раздел 5'!S186</f>
        <v>0</v>
      </c>
      <c r="T122" s="79">
        <f>'Раздел 5'!T186</f>
        <v>0</v>
      </c>
      <c r="U122" s="79">
        <f>'Раздел 5'!U186</f>
        <v>0</v>
      </c>
      <c r="V122" s="79">
        <f>'Раздел 5'!V186</f>
        <v>0</v>
      </c>
      <c r="W122" s="79">
        <f>'Раздел 5'!W186</f>
        <v>0</v>
      </c>
      <c r="X122" s="79">
        <f>'Раздел 5'!X186</f>
        <v>0</v>
      </c>
      <c r="Y122" s="79">
        <f>'Раздел 5'!Y186</f>
        <v>0</v>
      </c>
      <c r="Z122" s="79">
        <f>'Раздел 5'!Z186</f>
        <v>0</v>
      </c>
      <c r="AA122" s="79">
        <f>'Раздел 5'!AA186</f>
        <v>0</v>
      </c>
      <c r="AB122" s="79">
        <f>'Раздел 5'!AB186</f>
        <v>0</v>
      </c>
      <c r="AC122" s="79">
        <f>'Раздел 5'!AC186</f>
        <v>0</v>
      </c>
      <c r="AD122" s="79">
        <f>'Раздел 5'!AD186</f>
        <v>0</v>
      </c>
      <c r="AE122" s="79">
        <f>'Раздел 5'!AE186</f>
        <v>0</v>
      </c>
      <c r="AF122" s="79">
        <f>'Раздел 5'!AF186</f>
        <v>0</v>
      </c>
      <c r="AG122" s="79">
        <f>'Раздел 5'!AG186</f>
        <v>0</v>
      </c>
      <c r="AH122" s="79">
        <f>'Раздел 5'!AH186</f>
        <v>0</v>
      </c>
      <c r="AI122" s="79">
        <f>'Раздел 5'!AI186</f>
        <v>0</v>
      </c>
      <c r="AJ122" s="79">
        <f>'Раздел 5'!AJ186</f>
        <v>0</v>
      </c>
      <c r="AK122" s="79">
        <f>'Раздел 5'!AK186</f>
        <v>0</v>
      </c>
      <c r="AL122" s="79">
        <f>'Раздел 5'!AL186</f>
        <v>0</v>
      </c>
      <c r="AM122" s="79">
        <f>'Раздел 5'!AM186</f>
        <v>0</v>
      </c>
      <c r="AN122" s="79">
        <f>'Раздел 5'!AN186</f>
        <v>0</v>
      </c>
      <c r="AO122" s="79">
        <f>'Раздел 5'!AO186</f>
        <v>0</v>
      </c>
      <c r="AP122" s="79">
        <f>'Раздел 5'!AP186</f>
        <v>0</v>
      </c>
      <c r="AQ122" s="79">
        <f>'Раздел 5'!AQ186</f>
        <v>0</v>
      </c>
      <c r="AR122" s="79">
        <f>'Раздел 5'!AR186</f>
        <v>0</v>
      </c>
      <c r="AS122" s="79">
        <f>'Раздел 5'!AS186</f>
        <v>0</v>
      </c>
      <c r="AT122" s="79">
        <f>'Раздел 5'!AT186</f>
        <v>0</v>
      </c>
      <c r="AU122" s="79">
        <f>'Раздел 5'!AU186</f>
        <v>0</v>
      </c>
      <c r="AV122" s="79">
        <f>'Раздел 5'!AV186</f>
        <v>0</v>
      </c>
      <c r="AW122" s="79">
        <f>'Раздел 5'!AW186</f>
        <v>0</v>
      </c>
      <c r="AX122" s="79">
        <f>'Раздел 5'!AX186</f>
        <v>0</v>
      </c>
      <c r="AY122" s="79">
        <f>'Раздел 5'!AY186</f>
        <v>0</v>
      </c>
      <c r="AZ122" s="79">
        <f>'Раздел 5'!AZ186</f>
        <v>0</v>
      </c>
      <c r="BA122" s="79">
        <f>'Раздел 5'!BA186</f>
        <v>0</v>
      </c>
      <c r="BB122" s="79">
        <f>'Раздел 5'!BB186</f>
        <v>0</v>
      </c>
      <c r="BC122" s="79">
        <f>'Раздел 5'!BC186</f>
        <v>0</v>
      </c>
      <c r="BD122" s="79">
        <f>'Раздел 5'!BD186</f>
        <v>0</v>
      </c>
      <c r="BE122" s="79">
        <f>'Раздел 5'!BE186</f>
        <v>0</v>
      </c>
      <c r="BF122" s="79">
        <f>'Раздел 5'!BF186</f>
        <v>0</v>
      </c>
    </row>
    <row r="123" spans="2:58" x14ac:dyDescent="0.25">
      <c r="B123" s="56" t="s">
        <v>309</v>
      </c>
      <c r="C123" s="27" t="s">
        <v>359</v>
      </c>
      <c r="D123" s="79">
        <f>'Раздел 5'!D187</f>
        <v>0</v>
      </c>
      <c r="E123" s="79">
        <f>'Раздел 5'!E187</f>
        <v>0</v>
      </c>
      <c r="F123" s="79">
        <f>'Раздел 5'!F187</f>
        <v>0</v>
      </c>
      <c r="G123" s="79">
        <f>'Раздел 5'!G187</f>
        <v>0</v>
      </c>
      <c r="H123" s="79">
        <f>'Раздел 5'!H187</f>
        <v>0</v>
      </c>
      <c r="I123" s="79">
        <f>'Раздел 5'!I187</f>
        <v>0</v>
      </c>
      <c r="J123" s="79">
        <f>'Раздел 5'!J187</f>
        <v>0</v>
      </c>
      <c r="K123" s="79">
        <f>'Раздел 5'!K187</f>
        <v>0</v>
      </c>
      <c r="L123" s="79">
        <f>'Раздел 5'!L187</f>
        <v>0</v>
      </c>
      <c r="M123" s="79">
        <f>'Раздел 5'!M187</f>
        <v>0</v>
      </c>
      <c r="N123" s="79">
        <f>'Раздел 5'!N187</f>
        <v>0</v>
      </c>
      <c r="O123" s="79">
        <f>'Раздел 5'!O187</f>
        <v>0</v>
      </c>
      <c r="P123" s="79">
        <f>'Раздел 5'!P187</f>
        <v>0</v>
      </c>
      <c r="Q123" s="79">
        <f>'Раздел 5'!Q187</f>
        <v>0</v>
      </c>
      <c r="R123" s="79">
        <f>'Раздел 5'!R187</f>
        <v>0</v>
      </c>
      <c r="S123" s="79">
        <f>'Раздел 5'!S187</f>
        <v>0</v>
      </c>
      <c r="T123" s="79">
        <f>'Раздел 5'!T187</f>
        <v>0</v>
      </c>
      <c r="U123" s="79">
        <f>'Раздел 5'!U187</f>
        <v>0</v>
      </c>
      <c r="V123" s="79">
        <f>'Раздел 5'!V187</f>
        <v>0</v>
      </c>
      <c r="W123" s="79">
        <f>'Раздел 5'!W187</f>
        <v>0</v>
      </c>
      <c r="X123" s="79">
        <f>'Раздел 5'!X187</f>
        <v>0</v>
      </c>
      <c r="Y123" s="79">
        <f>'Раздел 5'!Y187</f>
        <v>0</v>
      </c>
      <c r="Z123" s="79">
        <f>'Раздел 5'!Z187</f>
        <v>0</v>
      </c>
      <c r="AA123" s="79">
        <f>'Раздел 5'!AA187</f>
        <v>0</v>
      </c>
      <c r="AB123" s="79">
        <f>'Раздел 5'!AB187</f>
        <v>0</v>
      </c>
      <c r="AC123" s="79">
        <f>'Раздел 5'!AC187</f>
        <v>0</v>
      </c>
      <c r="AD123" s="79">
        <f>'Раздел 5'!AD187</f>
        <v>0</v>
      </c>
      <c r="AE123" s="79">
        <f>'Раздел 5'!AE187</f>
        <v>0</v>
      </c>
      <c r="AF123" s="79">
        <f>'Раздел 5'!AF187</f>
        <v>0</v>
      </c>
      <c r="AG123" s="79">
        <f>'Раздел 5'!AG187</f>
        <v>0</v>
      </c>
      <c r="AH123" s="79">
        <f>'Раздел 5'!AH187</f>
        <v>0</v>
      </c>
      <c r="AI123" s="79">
        <f>'Раздел 5'!AI187</f>
        <v>0</v>
      </c>
      <c r="AJ123" s="79">
        <f>'Раздел 5'!AJ187</f>
        <v>0</v>
      </c>
      <c r="AK123" s="79">
        <f>'Раздел 5'!AK187</f>
        <v>0</v>
      </c>
      <c r="AL123" s="79">
        <f>'Раздел 5'!AL187</f>
        <v>0</v>
      </c>
      <c r="AM123" s="79">
        <f>'Раздел 5'!AM187</f>
        <v>0</v>
      </c>
      <c r="AN123" s="79">
        <f>'Раздел 5'!AN187</f>
        <v>0</v>
      </c>
      <c r="AO123" s="79">
        <f>'Раздел 5'!AO187</f>
        <v>0</v>
      </c>
      <c r="AP123" s="79">
        <f>'Раздел 5'!AP187</f>
        <v>0</v>
      </c>
      <c r="AQ123" s="79">
        <f>'Раздел 5'!AQ187</f>
        <v>0</v>
      </c>
      <c r="AR123" s="79">
        <f>'Раздел 5'!AR187</f>
        <v>0</v>
      </c>
      <c r="AS123" s="79">
        <f>'Раздел 5'!AS187</f>
        <v>0</v>
      </c>
      <c r="AT123" s="79">
        <f>'Раздел 5'!AT187</f>
        <v>0</v>
      </c>
      <c r="AU123" s="79">
        <f>'Раздел 5'!AU187</f>
        <v>0</v>
      </c>
      <c r="AV123" s="79">
        <f>'Раздел 5'!AV187</f>
        <v>0</v>
      </c>
      <c r="AW123" s="79">
        <f>'Раздел 5'!AW187</f>
        <v>0</v>
      </c>
      <c r="AX123" s="79">
        <f>'Раздел 5'!AX187</f>
        <v>0</v>
      </c>
      <c r="AY123" s="79">
        <f>'Раздел 5'!AY187</f>
        <v>0</v>
      </c>
      <c r="AZ123" s="79">
        <f>'Раздел 5'!AZ187</f>
        <v>0</v>
      </c>
      <c r="BA123" s="79">
        <f>'Раздел 5'!BA187</f>
        <v>0</v>
      </c>
      <c r="BB123" s="79">
        <f>'Раздел 5'!BB187</f>
        <v>0</v>
      </c>
      <c r="BC123" s="79">
        <f>'Раздел 5'!BC187</f>
        <v>0</v>
      </c>
      <c r="BD123" s="79">
        <f>'Раздел 5'!BD187</f>
        <v>0</v>
      </c>
      <c r="BE123" s="79">
        <f>'Раздел 5'!BE187</f>
        <v>0</v>
      </c>
      <c r="BF123" s="79">
        <f>'Раздел 5'!BF187</f>
        <v>0</v>
      </c>
    </row>
    <row r="124" spans="2:58" x14ac:dyDescent="0.25">
      <c r="B124" s="56" t="s">
        <v>311</v>
      </c>
      <c r="C124" s="27" t="s">
        <v>361</v>
      </c>
      <c r="D124" s="79">
        <f>'Раздел 5'!D188</f>
        <v>0</v>
      </c>
      <c r="E124" s="79">
        <f>'Раздел 5'!E188</f>
        <v>0</v>
      </c>
      <c r="F124" s="79">
        <f>'Раздел 5'!F188</f>
        <v>0</v>
      </c>
      <c r="G124" s="79">
        <f>'Раздел 5'!G188</f>
        <v>0</v>
      </c>
      <c r="H124" s="79">
        <f>'Раздел 5'!H188</f>
        <v>0</v>
      </c>
      <c r="I124" s="79">
        <f>'Раздел 5'!I188</f>
        <v>0</v>
      </c>
      <c r="J124" s="79">
        <f>'Раздел 5'!J188</f>
        <v>0</v>
      </c>
      <c r="K124" s="79">
        <f>'Раздел 5'!K188</f>
        <v>0</v>
      </c>
      <c r="L124" s="79">
        <f>'Раздел 5'!L188</f>
        <v>0</v>
      </c>
      <c r="M124" s="79">
        <f>'Раздел 5'!M188</f>
        <v>0</v>
      </c>
      <c r="N124" s="79">
        <f>'Раздел 5'!N188</f>
        <v>0</v>
      </c>
      <c r="O124" s="79">
        <f>'Раздел 5'!O188</f>
        <v>0</v>
      </c>
      <c r="P124" s="79">
        <f>'Раздел 5'!P188</f>
        <v>0</v>
      </c>
      <c r="Q124" s="79">
        <f>'Раздел 5'!Q188</f>
        <v>0</v>
      </c>
      <c r="R124" s="79">
        <f>'Раздел 5'!R188</f>
        <v>0</v>
      </c>
      <c r="S124" s="79">
        <f>'Раздел 5'!S188</f>
        <v>0</v>
      </c>
      <c r="T124" s="79">
        <f>'Раздел 5'!T188</f>
        <v>0</v>
      </c>
      <c r="U124" s="79">
        <f>'Раздел 5'!U188</f>
        <v>0</v>
      </c>
      <c r="V124" s="79">
        <f>'Раздел 5'!V188</f>
        <v>0</v>
      </c>
      <c r="W124" s="79">
        <f>'Раздел 5'!W188</f>
        <v>0</v>
      </c>
      <c r="X124" s="79">
        <f>'Раздел 5'!X188</f>
        <v>0</v>
      </c>
      <c r="Y124" s="79">
        <f>'Раздел 5'!Y188</f>
        <v>0</v>
      </c>
      <c r="Z124" s="79">
        <f>'Раздел 5'!Z188</f>
        <v>0</v>
      </c>
      <c r="AA124" s="79">
        <f>'Раздел 5'!AA188</f>
        <v>0</v>
      </c>
      <c r="AB124" s="79">
        <f>'Раздел 5'!AB188</f>
        <v>0</v>
      </c>
      <c r="AC124" s="79">
        <f>'Раздел 5'!AC188</f>
        <v>0</v>
      </c>
      <c r="AD124" s="79">
        <f>'Раздел 5'!AD188</f>
        <v>0</v>
      </c>
      <c r="AE124" s="79">
        <f>'Раздел 5'!AE188</f>
        <v>0</v>
      </c>
      <c r="AF124" s="79">
        <f>'Раздел 5'!AF188</f>
        <v>0</v>
      </c>
      <c r="AG124" s="79">
        <f>'Раздел 5'!AG188</f>
        <v>0</v>
      </c>
      <c r="AH124" s="79">
        <f>'Раздел 5'!AH188</f>
        <v>0</v>
      </c>
      <c r="AI124" s="79">
        <f>'Раздел 5'!AI188</f>
        <v>0</v>
      </c>
      <c r="AJ124" s="79">
        <f>'Раздел 5'!AJ188</f>
        <v>0</v>
      </c>
      <c r="AK124" s="79">
        <f>'Раздел 5'!AK188</f>
        <v>0</v>
      </c>
      <c r="AL124" s="79">
        <f>'Раздел 5'!AL188</f>
        <v>0</v>
      </c>
      <c r="AM124" s="79">
        <f>'Раздел 5'!AM188</f>
        <v>0</v>
      </c>
      <c r="AN124" s="79">
        <f>'Раздел 5'!AN188</f>
        <v>0</v>
      </c>
      <c r="AO124" s="79">
        <f>'Раздел 5'!AO188</f>
        <v>0</v>
      </c>
      <c r="AP124" s="79">
        <f>'Раздел 5'!AP188</f>
        <v>0</v>
      </c>
      <c r="AQ124" s="79">
        <f>'Раздел 5'!AQ188</f>
        <v>0</v>
      </c>
      <c r="AR124" s="79">
        <f>'Раздел 5'!AR188</f>
        <v>0</v>
      </c>
      <c r="AS124" s="79">
        <f>'Раздел 5'!AS188</f>
        <v>0</v>
      </c>
      <c r="AT124" s="79">
        <f>'Раздел 5'!AT188</f>
        <v>0</v>
      </c>
      <c r="AU124" s="79">
        <f>'Раздел 5'!AU188</f>
        <v>0</v>
      </c>
      <c r="AV124" s="79">
        <f>'Раздел 5'!AV188</f>
        <v>0</v>
      </c>
      <c r="AW124" s="79">
        <f>'Раздел 5'!AW188</f>
        <v>0</v>
      </c>
      <c r="AX124" s="79">
        <f>'Раздел 5'!AX188</f>
        <v>0</v>
      </c>
      <c r="AY124" s="79">
        <f>'Раздел 5'!AY188</f>
        <v>0</v>
      </c>
      <c r="AZ124" s="79">
        <f>'Раздел 5'!AZ188</f>
        <v>0</v>
      </c>
      <c r="BA124" s="79">
        <f>'Раздел 5'!BA188</f>
        <v>0</v>
      </c>
      <c r="BB124" s="79">
        <f>'Раздел 5'!BB188</f>
        <v>0</v>
      </c>
      <c r="BC124" s="79">
        <f>'Раздел 5'!BC188</f>
        <v>0</v>
      </c>
      <c r="BD124" s="79">
        <f>'Раздел 5'!BD188</f>
        <v>0</v>
      </c>
      <c r="BE124" s="79">
        <f>'Раздел 5'!BE188</f>
        <v>0</v>
      </c>
      <c r="BF124" s="79">
        <f>'Раздел 5'!BF188</f>
        <v>0</v>
      </c>
    </row>
    <row r="125" spans="2:58" x14ac:dyDescent="0.25">
      <c r="B125" s="56" t="s">
        <v>313</v>
      </c>
      <c r="C125" s="27" t="s">
        <v>363</v>
      </c>
      <c r="D125" s="79">
        <f>'Раздел 5'!D189</f>
        <v>0</v>
      </c>
      <c r="E125" s="79">
        <f>'Раздел 5'!E189</f>
        <v>0</v>
      </c>
      <c r="F125" s="79">
        <f>'Раздел 5'!F189</f>
        <v>0</v>
      </c>
      <c r="G125" s="79">
        <f>'Раздел 5'!G189</f>
        <v>0</v>
      </c>
      <c r="H125" s="79">
        <f>'Раздел 5'!H189</f>
        <v>0</v>
      </c>
      <c r="I125" s="79">
        <f>'Раздел 5'!I189</f>
        <v>0</v>
      </c>
      <c r="J125" s="79">
        <f>'Раздел 5'!J189</f>
        <v>0</v>
      </c>
      <c r="K125" s="79">
        <f>'Раздел 5'!K189</f>
        <v>0</v>
      </c>
      <c r="L125" s="79">
        <f>'Раздел 5'!L189</f>
        <v>0</v>
      </c>
      <c r="M125" s="79">
        <f>'Раздел 5'!M189</f>
        <v>0</v>
      </c>
      <c r="N125" s="79">
        <f>'Раздел 5'!N189</f>
        <v>0</v>
      </c>
      <c r="O125" s="79">
        <f>'Раздел 5'!O189</f>
        <v>0</v>
      </c>
      <c r="P125" s="79">
        <f>'Раздел 5'!P189</f>
        <v>0</v>
      </c>
      <c r="Q125" s="79">
        <f>'Раздел 5'!Q189</f>
        <v>0</v>
      </c>
      <c r="R125" s="79">
        <f>'Раздел 5'!R189</f>
        <v>0</v>
      </c>
      <c r="S125" s="79">
        <f>'Раздел 5'!S189</f>
        <v>0</v>
      </c>
      <c r="T125" s="79">
        <f>'Раздел 5'!T189</f>
        <v>0</v>
      </c>
      <c r="U125" s="79">
        <f>'Раздел 5'!U189</f>
        <v>0</v>
      </c>
      <c r="V125" s="79">
        <f>'Раздел 5'!V189</f>
        <v>0</v>
      </c>
      <c r="W125" s="79">
        <f>'Раздел 5'!W189</f>
        <v>0</v>
      </c>
      <c r="X125" s="79">
        <f>'Раздел 5'!X189</f>
        <v>0</v>
      </c>
      <c r="Y125" s="79">
        <f>'Раздел 5'!Y189</f>
        <v>0</v>
      </c>
      <c r="Z125" s="79">
        <f>'Раздел 5'!Z189</f>
        <v>0</v>
      </c>
      <c r="AA125" s="79">
        <f>'Раздел 5'!AA189</f>
        <v>0</v>
      </c>
      <c r="AB125" s="79">
        <f>'Раздел 5'!AB189</f>
        <v>0</v>
      </c>
      <c r="AC125" s="79">
        <f>'Раздел 5'!AC189</f>
        <v>0</v>
      </c>
      <c r="AD125" s="79">
        <f>'Раздел 5'!AD189</f>
        <v>0</v>
      </c>
      <c r="AE125" s="79">
        <f>'Раздел 5'!AE189</f>
        <v>0</v>
      </c>
      <c r="AF125" s="79">
        <f>'Раздел 5'!AF189</f>
        <v>0</v>
      </c>
      <c r="AG125" s="79">
        <f>'Раздел 5'!AG189</f>
        <v>0</v>
      </c>
      <c r="AH125" s="79">
        <f>'Раздел 5'!AH189</f>
        <v>0</v>
      </c>
      <c r="AI125" s="79">
        <f>'Раздел 5'!AI189</f>
        <v>0</v>
      </c>
      <c r="AJ125" s="79">
        <f>'Раздел 5'!AJ189</f>
        <v>0</v>
      </c>
      <c r="AK125" s="79">
        <f>'Раздел 5'!AK189</f>
        <v>0</v>
      </c>
      <c r="AL125" s="79">
        <f>'Раздел 5'!AL189</f>
        <v>0</v>
      </c>
      <c r="AM125" s="79">
        <f>'Раздел 5'!AM189</f>
        <v>0</v>
      </c>
      <c r="AN125" s="79">
        <f>'Раздел 5'!AN189</f>
        <v>0</v>
      </c>
      <c r="AO125" s="79">
        <f>'Раздел 5'!AO189</f>
        <v>0</v>
      </c>
      <c r="AP125" s="79">
        <f>'Раздел 5'!AP189</f>
        <v>0</v>
      </c>
      <c r="AQ125" s="79">
        <f>'Раздел 5'!AQ189</f>
        <v>0</v>
      </c>
      <c r="AR125" s="79">
        <f>'Раздел 5'!AR189</f>
        <v>0</v>
      </c>
      <c r="AS125" s="79">
        <f>'Раздел 5'!AS189</f>
        <v>0</v>
      </c>
      <c r="AT125" s="79">
        <f>'Раздел 5'!AT189</f>
        <v>0</v>
      </c>
      <c r="AU125" s="79">
        <f>'Раздел 5'!AU189</f>
        <v>0</v>
      </c>
      <c r="AV125" s="79">
        <f>'Раздел 5'!AV189</f>
        <v>0</v>
      </c>
      <c r="AW125" s="79">
        <f>'Раздел 5'!AW189</f>
        <v>0</v>
      </c>
      <c r="AX125" s="79">
        <f>'Раздел 5'!AX189</f>
        <v>0</v>
      </c>
      <c r="AY125" s="79">
        <f>'Раздел 5'!AY189</f>
        <v>0</v>
      </c>
      <c r="AZ125" s="79">
        <f>'Раздел 5'!AZ189</f>
        <v>0</v>
      </c>
      <c r="BA125" s="79">
        <f>'Раздел 5'!BA189</f>
        <v>0</v>
      </c>
      <c r="BB125" s="79">
        <f>'Раздел 5'!BB189</f>
        <v>0</v>
      </c>
      <c r="BC125" s="79">
        <f>'Раздел 5'!BC189</f>
        <v>0</v>
      </c>
      <c r="BD125" s="79">
        <f>'Раздел 5'!BD189</f>
        <v>0</v>
      </c>
      <c r="BE125" s="79">
        <f>'Раздел 5'!BE189</f>
        <v>0</v>
      </c>
      <c r="BF125" s="79">
        <f>'Раздел 5'!BF189</f>
        <v>0</v>
      </c>
    </row>
    <row r="126" spans="2:58" x14ac:dyDescent="0.25">
      <c r="B126" s="56" t="s">
        <v>315</v>
      </c>
      <c r="C126" s="27" t="s">
        <v>365</v>
      </c>
      <c r="D126" s="79">
        <f>'Раздел 5'!D190</f>
        <v>0</v>
      </c>
      <c r="E126" s="79">
        <f>'Раздел 5'!E190</f>
        <v>0</v>
      </c>
      <c r="F126" s="79">
        <f>'Раздел 5'!F190</f>
        <v>0</v>
      </c>
      <c r="G126" s="79">
        <f>'Раздел 5'!G190</f>
        <v>0</v>
      </c>
      <c r="H126" s="79">
        <f>'Раздел 5'!H190</f>
        <v>0</v>
      </c>
      <c r="I126" s="79">
        <f>'Раздел 5'!I190</f>
        <v>0</v>
      </c>
      <c r="J126" s="79">
        <f>'Раздел 5'!J190</f>
        <v>0</v>
      </c>
      <c r="K126" s="79">
        <f>'Раздел 5'!K190</f>
        <v>0</v>
      </c>
      <c r="L126" s="79">
        <f>'Раздел 5'!L190</f>
        <v>0</v>
      </c>
      <c r="M126" s="79">
        <f>'Раздел 5'!M190</f>
        <v>0</v>
      </c>
      <c r="N126" s="79">
        <f>'Раздел 5'!N190</f>
        <v>0</v>
      </c>
      <c r="O126" s="79">
        <f>'Раздел 5'!O190</f>
        <v>0</v>
      </c>
      <c r="P126" s="79">
        <f>'Раздел 5'!P190</f>
        <v>0</v>
      </c>
      <c r="Q126" s="79">
        <f>'Раздел 5'!Q190</f>
        <v>0</v>
      </c>
      <c r="R126" s="79">
        <f>'Раздел 5'!R190</f>
        <v>0</v>
      </c>
      <c r="S126" s="79">
        <f>'Раздел 5'!S190</f>
        <v>0</v>
      </c>
      <c r="T126" s="79">
        <f>'Раздел 5'!T190</f>
        <v>0</v>
      </c>
      <c r="U126" s="79">
        <f>'Раздел 5'!U190</f>
        <v>0</v>
      </c>
      <c r="V126" s="79">
        <f>'Раздел 5'!V190</f>
        <v>0</v>
      </c>
      <c r="W126" s="79">
        <f>'Раздел 5'!W190</f>
        <v>0</v>
      </c>
      <c r="X126" s="79">
        <f>'Раздел 5'!X190</f>
        <v>0</v>
      </c>
      <c r="Y126" s="79">
        <f>'Раздел 5'!Y190</f>
        <v>0</v>
      </c>
      <c r="Z126" s="79">
        <f>'Раздел 5'!Z190</f>
        <v>0</v>
      </c>
      <c r="AA126" s="79">
        <f>'Раздел 5'!AA190</f>
        <v>0</v>
      </c>
      <c r="AB126" s="79">
        <f>'Раздел 5'!AB190</f>
        <v>0</v>
      </c>
      <c r="AC126" s="79">
        <f>'Раздел 5'!AC190</f>
        <v>0</v>
      </c>
      <c r="AD126" s="79">
        <f>'Раздел 5'!AD190</f>
        <v>0</v>
      </c>
      <c r="AE126" s="79">
        <f>'Раздел 5'!AE190</f>
        <v>0</v>
      </c>
      <c r="AF126" s="79">
        <f>'Раздел 5'!AF190</f>
        <v>0</v>
      </c>
      <c r="AG126" s="79">
        <f>'Раздел 5'!AG190</f>
        <v>0</v>
      </c>
      <c r="AH126" s="79">
        <f>'Раздел 5'!AH190</f>
        <v>0</v>
      </c>
      <c r="AI126" s="79">
        <f>'Раздел 5'!AI190</f>
        <v>0</v>
      </c>
      <c r="AJ126" s="79">
        <f>'Раздел 5'!AJ190</f>
        <v>0</v>
      </c>
      <c r="AK126" s="79">
        <f>'Раздел 5'!AK190</f>
        <v>0</v>
      </c>
      <c r="AL126" s="79">
        <f>'Раздел 5'!AL190</f>
        <v>0</v>
      </c>
      <c r="AM126" s="79">
        <f>'Раздел 5'!AM190</f>
        <v>0</v>
      </c>
      <c r="AN126" s="79">
        <f>'Раздел 5'!AN190</f>
        <v>0</v>
      </c>
      <c r="AO126" s="79">
        <f>'Раздел 5'!AO190</f>
        <v>0</v>
      </c>
      <c r="AP126" s="79">
        <f>'Раздел 5'!AP190</f>
        <v>0</v>
      </c>
      <c r="AQ126" s="79">
        <f>'Раздел 5'!AQ190</f>
        <v>0</v>
      </c>
      <c r="AR126" s="79">
        <f>'Раздел 5'!AR190</f>
        <v>0</v>
      </c>
      <c r="AS126" s="79">
        <f>'Раздел 5'!AS190</f>
        <v>0</v>
      </c>
      <c r="AT126" s="79">
        <f>'Раздел 5'!AT190</f>
        <v>0</v>
      </c>
      <c r="AU126" s="79">
        <f>'Раздел 5'!AU190</f>
        <v>0</v>
      </c>
      <c r="AV126" s="79">
        <f>'Раздел 5'!AV190</f>
        <v>0</v>
      </c>
      <c r="AW126" s="79">
        <f>'Раздел 5'!AW190</f>
        <v>0</v>
      </c>
      <c r="AX126" s="79">
        <f>'Раздел 5'!AX190</f>
        <v>0</v>
      </c>
      <c r="AY126" s="79">
        <f>'Раздел 5'!AY190</f>
        <v>0</v>
      </c>
      <c r="AZ126" s="79">
        <f>'Раздел 5'!AZ190</f>
        <v>0</v>
      </c>
      <c r="BA126" s="79">
        <f>'Раздел 5'!BA190</f>
        <v>0</v>
      </c>
      <c r="BB126" s="79">
        <f>'Раздел 5'!BB190</f>
        <v>0</v>
      </c>
      <c r="BC126" s="79">
        <f>'Раздел 5'!BC190</f>
        <v>0</v>
      </c>
      <c r="BD126" s="79">
        <f>'Раздел 5'!BD190</f>
        <v>0</v>
      </c>
      <c r="BE126" s="79">
        <f>'Раздел 5'!BE190</f>
        <v>0</v>
      </c>
      <c r="BF126" s="79">
        <f>'Раздел 5'!BF190</f>
        <v>0</v>
      </c>
    </row>
    <row r="127" spans="2:58" x14ac:dyDescent="0.25">
      <c r="B127" s="56" t="s">
        <v>317</v>
      </c>
      <c r="C127" s="27" t="s">
        <v>367</v>
      </c>
      <c r="D127" s="79">
        <f>'Раздел 5'!D191</f>
        <v>0</v>
      </c>
      <c r="E127" s="79">
        <f>'Раздел 5'!E191</f>
        <v>0</v>
      </c>
      <c r="F127" s="79">
        <f>'Раздел 5'!F191</f>
        <v>0</v>
      </c>
      <c r="G127" s="79">
        <f>'Раздел 5'!G191</f>
        <v>0</v>
      </c>
      <c r="H127" s="79">
        <f>'Раздел 5'!H191</f>
        <v>0</v>
      </c>
      <c r="I127" s="79">
        <f>'Раздел 5'!I191</f>
        <v>0</v>
      </c>
      <c r="J127" s="79">
        <f>'Раздел 5'!J191</f>
        <v>0</v>
      </c>
      <c r="K127" s="79">
        <f>'Раздел 5'!K191</f>
        <v>0</v>
      </c>
      <c r="L127" s="79">
        <f>'Раздел 5'!L191</f>
        <v>0</v>
      </c>
      <c r="M127" s="79">
        <f>'Раздел 5'!M191</f>
        <v>0</v>
      </c>
      <c r="N127" s="79">
        <f>'Раздел 5'!N191</f>
        <v>0</v>
      </c>
      <c r="O127" s="79">
        <f>'Раздел 5'!O191</f>
        <v>0</v>
      </c>
      <c r="P127" s="79">
        <f>'Раздел 5'!P191</f>
        <v>0</v>
      </c>
      <c r="Q127" s="79">
        <f>'Раздел 5'!Q191</f>
        <v>0</v>
      </c>
      <c r="R127" s="79">
        <f>'Раздел 5'!R191</f>
        <v>0</v>
      </c>
      <c r="S127" s="79">
        <f>'Раздел 5'!S191</f>
        <v>0</v>
      </c>
      <c r="T127" s="79">
        <f>'Раздел 5'!T191</f>
        <v>0</v>
      </c>
      <c r="U127" s="79">
        <f>'Раздел 5'!U191</f>
        <v>0</v>
      </c>
      <c r="V127" s="79">
        <f>'Раздел 5'!V191</f>
        <v>0</v>
      </c>
      <c r="W127" s="79">
        <f>'Раздел 5'!W191</f>
        <v>0</v>
      </c>
      <c r="X127" s="79">
        <f>'Раздел 5'!X191</f>
        <v>0</v>
      </c>
      <c r="Y127" s="79">
        <f>'Раздел 5'!Y191</f>
        <v>0</v>
      </c>
      <c r="Z127" s="79">
        <f>'Раздел 5'!Z191</f>
        <v>0</v>
      </c>
      <c r="AA127" s="79">
        <f>'Раздел 5'!AA191</f>
        <v>0</v>
      </c>
      <c r="AB127" s="79">
        <f>'Раздел 5'!AB191</f>
        <v>0</v>
      </c>
      <c r="AC127" s="79">
        <f>'Раздел 5'!AC191</f>
        <v>0</v>
      </c>
      <c r="AD127" s="79">
        <f>'Раздел 5'!AD191</f>
        <v>0</v>
      </c>
      <c r="AE127" s="79">
        <f>'Раздел 5'!AE191</f>
        <v>0</v>
      </c>
      <c r="AF127" s="79">
        <f>'Раздел 5'!AF191</f>
        <v>0</v>
      </c>
      <c r="AG127" s="79">
        <f>'Раздел 5'!AG191</f>
        <v>0</v>
      </c>
      <c r="AH127" s="79">
        <f>'Раздел 5'!AH191</f>
        <v>0</v>
      </c>
      <c r="AI127" s="79">
        <f>'Раздел 5'!AI191</f>
        <v>0</v>
      </c>
      <c r="AJ127" s="79">
        <f>'Раздел 5'!AJ191</f>
        <v>0</v>
      </c>
      <c r="AK127" s="79">
        <f>'Раздел 5'!AK191</f>
        <v>0</v>
      </c>
      <c r="AL127" s="79">
        <f>'Раздел 5'!AL191</f>
        <v>0</v>
      </c>
      <c r="AM127" s="79">
        <f>'Раздел 5'!AM191</f>
        <v>0</v>
      </c>
      <c r="AN127" s="79">
        <f>'Раздел 5'!AN191</f>
        <v>0</v>
      </c>
      <c r="AO127" s="79">
        <f>'Раздел 5'!AO191</f>
        <v>0</v>
      </c>
      <c r="AP127" s="79">
        <f>'Раздел 5'!AP191</f>
        <v>0</v>
      </c>
      <c r="AQ127" s="79">
        <f>'Раздел 5'!AQ191</f>
        <v>0</v>
      </c>
      <c r="AR127" s="79">
        <f>'Раздел 5'!AR191</f>
        <v>0</v>
      </c>
      <c r="AS127" s="79">
        <f>'Раздел 5'!AS191</f>
        <v>0</v>
      </c>
      <c r="AT127" s="79">
        <f>'Раздел 5'!AT191</f>
        <v>0</v>
      </c>
      <c r="AU127" s="79">
        <f>'Раздел 5'!AU191</f>
        <v>0</v>
      </c>
      <c r="AV127" s="79">
        <f>'Раздел 5'!AV191</f>
        <v>0</v>
      </c>
      <c r="AW127" s="79">
        <f>'Раздел 5'!AW191</f>
        <v>0</v>
      </c>
      <c r="AX127" s="79">
        <f>'Раздел 5'!AX191</f>
        <v>0</v>
      </c>
      <c r="AY127" s="79">
        <f>'Раздел 5'!AY191</f>
        <v>0</v>
      </c>
      <c r="AZ127" s="79">
        <f>'Раздел 5'!AZ191</f>
        <v>0</v>
      </c>
      <c r="BA127" s="79">
        <f>'Раздел 5'!BA191</f>
        <v>0</v>
      </c>
      <c r="BB127" s="79">
        <f>'Раздел 5'!BB191</f>
        <v>0</v>
      </c>
      <c r="BC127" s="79">
        <f>'Раздел 5'!BC191</f>
        <v>0</v>
      </c>
      <c r="BD127" s="79">
        <f>'Раздел 5'!BD191</f>
        <v>0</v>
      </c>
      <c r="BE127" s="79">
        <f>'Раздел 5'!BE191</f>
        <v>0</v>
      </c>
      <c r="BF127" s="79">
        <f>'Раздел 5'!BF191</f>
        <v>0</v>
      </c>
    </row>
    <row r="128" spans="2:58" x14ac:dyDescent="0.25">
      <c r="B128" s="56" t="s">
        <v>804</v>
      </c>
      <c r="C128" s="27" t="s">
        <v>368</v>
      </c>
      <c r="D128" s="79">
        <f>'Раздел 5'!D192</f>
        <v>0</v>
      </c>
      <c r="E128" s="79">
        <f>'Раздел 5'!E192</f>
        <v>0</v>
      </c>
      <c r="F128" s="79">
        <f>'Раздел 5'!F192</f>
        <v>0</v>
      </c>
      <c r="G128" s="79">
        <f>'Раздел 5'!G192</f>
        <v>0</v>
      </c>
      <c r="H128" s="79">
        <f>'Раздел 5'!H192</f>
        <v>0</v>
      </c>
      <c r="I128" s="79">
        <f>'Раздел 5'!I192</f>
        <v>0</v>
      </c>
      <c r="J128" s="79">
        <f>'Раздел 5'!J192</f>
        <v>0</v>
      </c>
      <c r="K128" s="79">
        <f>'Раздел 5'!K192</f>
        <v>0</v>
      </c>
      <c r="L128" s="79">
        <f>'Раздел 5'!L192</f>
        <v>0</v>
      </c>
      <c r="M128" s="79">
        <f>'Раздел 5'!M192</f>
        <v>0</v>
      </c>
      <c r="N128" s="79">
        <f>'Раздел 5'!N192</f>
        <v>0</v>
      </c>
      <c r="O128" s="79">
        <f>'Раздел 5'!O192</f>
        <v>0</v>
      </c>
      <c r="P128" s="79">
        <f>'Раздел 5'!P192</f>
        <v>0</v>
      </c>
      <c r="Q128" s="79">
        <f>'Раздел 5'!Q192</f>
        <v>0</v>
      </c>
      <c r="R128" s="79">
        <f>'Раздел 5'!R192</f>
        <v>0</v>
      </c>
      <c r="S128" s="79">
        <f>'Раздел 5'!S192</f>
        <v>0</v>
      </c>
      <c r="T128" s="79">
        <f>'Раздел 5'!T192</f>
        <v>0</v>
      </c>
      <c r="U128" s="79">
        <f>'Раздел 5'!U192</f>
        <v>0</v>
      </c>
      <c r="V128" s="79">
        <f>'Раздел 5'!V192</f>
        <v>0</v>
      </c>
      <c r="W128" s="79">
        <f>'Раздел 5'!W192</f>
        <v>0</v>
      </c>
      <c r="X128" s="79">
        <f>'Раздел 5'!X192</f>
        <v>0</v>
      </c>
      <c r="Y128" s="79">
        <f>'Раздел 5'!Y192</f>
        <v>0</v>
      </c>
      <c r="Z128" s="79">
        <f>'Раздел 5'!Z192</f>
        <v>0</v>
      </c>
      <c r="AA128" s="79">
        <f>'Раздел 5'!AA192</f>
        <v>0</v>
      </c>
      <c r="AB128" s="79">
        <f>'Раздел 5'!AB192</f>
        <v>0</v>
      </c>
      <c r="AC128" s="79">
        <f>'Раздел 5'!AC192</f>
        <v>0</v>
      </c>
      <c r="AD128" s="79">
        <f>'Раздел 5'!AD192</f>
        <v>0</v>
      </c>
      <c r="AE128" s="79">
        <f>'Раздел 5'!AE192</f>
        <v>0</v>
      </c>
      <c r="AF128" s="79">
        <f>'Раздел 5'!AF192</f>
        <v>0</v>
      </c>
      <c r="AG128" s="79">
        <f>'Раздел 5'!AG192</f>
        <v>0</v>
      </c>
      <c r="AH128" s="79">
        <f>'Раздел 5'!AH192</f>
        <v>0</v>
      </c>
      <c r="AI128" s="79">
        <f>'Раздел 5'!AI192</f>
        <v>0</v>
      </c>
      <c r="AJ128" s="79">
        <f>'Раздел 5'!AJ192</f>
        <v>0</v>
      </c>
      <c r="AK128" s="79">
        <f>'Раздел 5'!AK192</f>
        <v>0</v>
      </c>
      <c r="AL128" s="79">
        <f>'Раздел 5'!AL192</f>
        <v>0</v>
      </c>
      <c r="AM128" s="79">
        <f>'Раздел 5'!AM192</f>
        <v>0</v>
      </c>
      <c r="AN128" s="79">
        <f>'Раздел 5'!AN192</f>
        <v>0</v>
      </c>
      <c r="AO128" s="79">
        <f>'Раздел 5'!AO192</f>
        <v>0</v>
      </c>
      <c r="AP128" s="79">
        <f>'Раздел 5'!AP192</f>
        <v>0</v>
      </c>
      <c r="AQ128" s="79">
        <f>'Раздел 5'!AQ192</f>
        <v>0</v>
      </c>
      <c r="AR128" s="79">
        <f>'Раздел 5'!AR192</f>
        <v>0</v>
      </c>
      <c r="AS128" s="79">
        <f>'Раздел 5'!AS192</f>
        <v>0</v>
      </c>
      <c r="AT128" s="79">
        <f>'Раздел 5'!AT192</f>
        <v>0</v>
      </c>
      <c r="AU128" s="79">
        <f>'Раздел 5'!AU192</f>
        <v>0</v>
      </c>
      <c r="AV128" s="79">
        <f>'Раздел 5'!AV192</f>
        <v>0</v>
      </c>
      <c r="AW128" s="79">
        <f>'Раздел 5'!AW192</f>
        <v>0</v>
      </c>
      <c r="AX128" s="79">
        <f>'Раздел 5'!AX192</f>
        <v>0</v>
      </c>
      <c r="AY128" s="79">
        <f>'Раздел 5'!AY192</f>
        <v>0</v>
      </c>
      <c r="AZ128" s="79">
        <f>'Раздел 5'!AZ192</f>
        <v>0</v>
      </c>
      <c r="BA128" s="79">
        <f>'Раздел 5'!BA192</f>
        <v>0</v>
      </c>
      <c r="BB128" s="79">
        <f>'Раздел 5'!BB192</f>
        <v>0</v>
      </c>
      <c r="BC128" s="79">
        <f>'Раздел 5'!BC192</f>
        <v>0</v>
      </c>
      <c r="BD128" s="79">
        <f>'Раздел 5'!BD192</f>
        <v>0</v>
      </c>
      <c r="BE128" s="79">
        <f>'Раздел 5'!BE192</f>
        <v>0</v>
      </c>
      <c r="BF128" s="79">
        <f>'Раздел 5'!BF192</f>
        <v>0</v>
      </c>
    </row>
    <row r="129" spans="2:58" x14ac:dyDescent="0.25">
      <c r="B129" s="56" t="s">
        <v>622</v>
      </c>
      <c r="C129" s="27" t="s">
        <v>370</v>
      </c>
      <c r="D129" s="79">
        <f>'Раздел 5'!D193</f>
        <v>0</v>
      </c>
      <c r="E129" s="79">
        <f>'Раздел 5'!E193</f>
        <v>0</v>
      </c>
      <c r="F129" s="79">
        <f>'Раздел 5'!F193</f>
        <v>0</v>
      </c>
      <c r="G129" s="79">
        <f>'Раздел 5'!G193</f>
        <v>0</v>
      </c>
      <c r="H129" s="79">
        <f>'Раздел 5'!H193</f>
        <v>0</v>
      </c>
      <c r="I129" s="79">
        <f>'Раздел 5'!I193</f>
        <v>0</v>
      </c>
      <c r="J129" s="79">
        <f>'Раздел 5'!J193</f>
        <v>0</v>
      </c>
      <c r="K129" s="79">
        <f>'Раздел 5'!K193</f>
        <v>0</v>
      </c>
      <c r="L129" s="79">
        <f>'Раздел 5'!L193</f>
        <v>0</v>
      </c>
      <c r="M129" s="79">
        <f>'Раздел 5'!M193</f>
        <v>0</v>
      </c>
      <c r="N129" s="79">
        <f>'Раздел 5'!N193</f>
        <v>0</v>
      </c>
      <c r="O129" s="79">
        <f>'Раздел 5'!O193</f>
        <v>0</v>
      </c>
      <c r="P129" s="79">
        <f>'Раздел 5'!P193</f>
        <v>0</v>
      </c>
      <c r="Q129" s="79">
        <f>'Раздел 5'!Q193</f>
        <v>0</v>
      </c>
      <c r="R129" s="79">
        <f>'Раздел 5'!R193</f>
        <v>0</v>
      </c>
      <c r="S129" s="79">
        <f>'Раздел 5'!S193</f>
        <v>0</v>
      </c>
      <c r="T129" s="79">
        <f>'Раздел 5'!T193</f>
        <v>0</v>
      </c>
      <c r="U129" s="79">
        <f>'Раздел 5'!U193</f>
        <v>0</v>
      </c>
      <c r="V129" s="79">
        <f>'Раздел 5'!V193</f>
        <v>0</v>
      </c>
      <c r="W129" s="79">
        <f>'Раздел 5'!W193</f>
        <v>0</v>
      </c>
      <c r="X129" s="79">
        <f>'Раздел 5'!X193</f>
        <v>0</v>
      </c>
      <c r="Y129" s="79">
        <f>'Раздел 5'!Y193</f>
        <v>0</v>
      </c>
      <c r="Z129" s="79">
        <f>'Раздел 5'!Z193</f>
        <v>0</v>
      </c>
      <c r="AA129" s="79">
        <f>'Раздел 5'!AA193</f>
        <v>0</v>
      </c>
      <c r="AB129" s="79">
        <f>'Раздел 5'!AB193</f>
        <v>0</v>
      </c>
      <c r="AC129" s="79">
        <f>'Раздел 5'!AC193</f>
        <v>0</v>
      </c>
      <c r="AD129" s="79">
        <f>'Раздел 5'!AD193</f>
        <v>0</v>
      </c>
      <c r="AE129" s="79">
        <f>'Раздел 5'!AE193</f>
        <v>0</v>
      </c>
      <c r="AF129" s="79">
        <f>'Раздел 5'!AF193</f>
        <v>0</v>
      </c>
      <c r="AG129" s="79">
        <f>'Раздел 5'!AG193</f>
        <v>0</v>
      </c>
      <c r="AH129" s="79">
        <f>'Раздел 5'!AH193</f>
        <v>0</v>
      </c>
      <c r="AI129" s="79">
        <f>'Раздел 5'!AI193</f>
        <v>0</v>
      </c>
      <c r="AJ129" s="79">
        <f>'Раздел 5'!AJ193</f>
        <v>0</v>
      </c>
      <c r="AK129" s="79">
        <f>'Раздел 5'!AK193</f>
        <v>0</v>
      </c>
      <c r="AL129" s="79">
        <f>'Раздел 5'!AL193</f>
        <v>0</v>
      </c>
      <c r="AM129" s="79">
        <f>'Раздел 5'!AM193</f>
        <v>0</v>
      </c>
      <c r="AN129" s="79">
        <f>'Раздел 5'!AN193</f>
        <v>0</v>
      </c>
      <c r="AO129" s="79">
        <f>'Раздел 5'!AO193</f>
        <v>0</v>
      </c>
      <c r="AP129" s="79">
        <f>'Раздел 5'!AP193</f>
        <v>0</v>
      </c>
      <c r="AQ129" s="79">
        <f>'Раздел 5'!AQ193</f>
        <v>0</v>
      </c>
      <c r="AR129" s="79">
        <f>'Раздел 5'!AR193</f>
        <v>0</v>
      </c>
      <c r="AS129" s="79">
        <f>'Раздел 5'!AS193</f>
        <v>0</v>
      </c>
      <c r="AT129" s="79">
        <f>'Раздел 5'!AT193</f>
        <v>0</v>
      </c>
      <c r="AU129" s="79">
        <f>'Раздел 5'!AU193</f>
        <v>0</v>
      </c>
      <c r="AV129" s="79">
        <f>'Раздел 5'!AV193</f>
        <v>0</v>
      </c>
      <c r="AW129" s="79">
        <f>'Раздел 5'!AW193</f>
        <v>0</v>
      </c>
      <c r="AX129" s="79">
        <f>'Раздел 5'!AX193</f>
        <v>0</v>
      </c>
      <c r="AY129" s="79">
        <f>'Раздел 5'!AY193</f>
        <v>0</v>
      </c>
      <c r="AZ129" s="79">
        <f>'Раздел 5'!AZ193</f>
        <v>0</v>
      </c>
      <c r="BA129" s="79">
        <f>'Раздел 5'!BA193</f>
        <v>0</v>
      </c>
      <c r="BB129" s="79">
        <f>'Раздел 5'!BB193</f>
        <v>0</v>
      </c>
      <c r="BC129" s="79">
        <f>'Раздел 5'!BC193</f>
        <v>0</v>
      </c>
      <c r="BD129" s="79">
        <f>'Раздел 5'!BD193</f>
        <v>0</v>
      </c>
      <c r="BE129" s="79">
        <f>'Раздел 5'!BE193</f>
        <v>0</v>
      </c>
      <c r="BF129" s="79">
        <f>'Раздел 5'!BF193</f>
        <v>0</v>
      </c>
    </row>
    <row r="130" spans="2:58" x14ac:dyDescent="0.25">
      <c r="B130" s="56" t="s">
        <v>319</v>
      </c>
      <c r="C130" s="27" t="s">
        <v>372</v>
      </c>
      <c r="D130" s="79">
        <f>'Раздел 5'!D194</f>
        <v>0</v>
      </c>
      <c r="E130" s="79">
        <f>'Раздел 5'!E194</f>
        <v>0</v>
      </c>
      <c r="F130" s="79">
        <f>'Раздел 5'!F194</f>
        <v>0</v>
      </c>
      <c r="G130" s="79">
        <f>'Раздел 5'!G194</f>
        <v>0</v>
      </c>
      <c r="H130" s="79">
        <f>'Раздел 5'!H194</f>
        <v>0</v>
      </c>
      <c r="I130" s="79">
        <f>'Раздел 5'!I194</f>
        <v>0</v>
      </c>
      <c r="J130" s="79">
        <f>'Раздел 5'!J194</f>
        <v>0</v>
      </c>
      <c r="K130" s="79">
        <f>'Раздел 5'!K194</f>
        <v>0</v>
      </c>
      <c r="L130" s="79">
        <f>'Раздел 5'!L194</f>
        <v>0</v>
      </c>
      <c r="M130" s="79">
        <f>'Раздел 5'!M194</f>
        <v>0</v>
      </c>
      <c r="N130" s="79">
        <f>'Раздел 5'!N194</f>
        <v>0</v>
      </c>
      <c r="O130" s="79">
        <f>'Раздел 5'!O194</f>
        <v>0</v>
      </c>
      <c r="P130" s="79">
        <f>'Раздел 5'!P194</f>
        <v>0</v>
      </c>
      <c r="Q130" s="79">
        <f>'Раздел 5'!Q194</f>
        <v>0</v>
      </c>
      <c r="R130" s="79">
        <f>'Раздел 5'!R194</f>
        <v>0</v>
      </c>
      <c r="S130" s="79">
        <f>'Раздел 5'!S194</f>
        <v>0</v>
      </c>
      <c r="T130" s="79">
        <f>'Раздел 5'!T194</f>
        <v>0</v>
      </c>
      <c r="U130" s="79">
        <f>'Раздел 5'!U194</f>
        <v>0</v>
      </c>
      <c r="V130" s="79">
        <f>'Раздел 5'!V194</f>
        <v>0</v>
      </c>
      <c r="W130" s="79">
        <f>'Раздел 5'!W194</f>
        <v>0</v>
      </c>
      <c r="X130" s="79">
        <f>'Раздел 5'!X194</f>
        <v>0</v>
      </c>
      <c r="Y130" s="79">
        <f>'Раздел 5'!Y194</f>
        <v>0</v>
      </c>
      <c r="Z130" s="79">
        <f>'Раздел 5'!Z194</f>
        <v>0</v>
      </c>
      <c r="AA130" s="79">
        <f>'Раздел 5'!AA194</f>
        <v>0</v>
      </c>
      <c r="AB130" s="79">
        <f>'Раздел 5'!AB194</f>
        <v>0</v>
      </c>
      <c r="AC130" s="79">
        <f>'Раздел 5'!AC194</f>
        <v>0</v>
      </c>
      <c r="AD130" s="79">
        <f>'Раздел 5'!AD194</f>
        <v>0</v>
      </c>
      <c r="AE130" s="79">
        <f>'Раздел 5'!AE194</f>
        <v>0</v>
      </c>
      <c r="AF130" s="79">
        <f>'Раздел 5'!AF194</f>
        <v>0</v>
      </c>
      <c r="AG130" s="79">
        <f>'Раздел 5'!AG194</f>
        <v>0</v>
      </c>
      <c r="AH130" s="79">
        <f>'Раздел 5'!AH194</f>
        <v>0</v>
      </c>
      <c r="AI130" s="79">
        <f>'Раздел 5'!AI194</f>
        <v>0</v>
      </c>
      <c r="AJ130" s="79">
        <f>'Раздел 5'!AJ194</f>
        <v>0</v>
      </c>
      <c r="AK130" s="79">
        <f>'Раздел 5'!AK194</f>
        <v>0</v>
      </c>
      <c r="AL130" s="79">
        <f>'Раздел 5'!AL194</f>
        <v>0</v>
      </c>
      <c r="AM130" s="79">
        <f>'Раздел 5'!AM194</f>
        <v>0</v>
      </c>
      <c r="AN130" s="79">
        <f>'Раздел 5'!AN194</f>
        <v>0</v>
      </c>
      <c r="AO130" s="79">
        <f>'Раздел 5'!AO194</f>
        <v>0</v>
      </c>
      <c r="AP130" s="79">
        <f>'Раздел 5'!AP194</f>
        <v>0</v>
      </c>
      <c r="AQ130" s="79">
        <f>'Раздел 5'!AQ194</f>
        <v>0</v>
      </c>
      <c r="AR130" s="79">
        <f>'Раздел 5'!AR194</f>
        <v>0</v>
      </c>
      <c r="AS130" s="79">
        <f>'Раздел 5'!AS194</f>
        <v>0</v>
      </c>
      <c r="AT130" s="79">
        <f>'Раздел 5'!AT194</f>
        <v>0</v>
      </c>
      <c r="AU130" s="79">
        <f>'Раздел 5'!AU194</f>
        <v>0</v>
      </c>
      <c r="AV130" s="79">
        <f>'Раздел 5'!AV194</f>
        <v>0</v>
      </c>
      <c r="AW130" s="79">
        <f>'Раздел 5'!AW194</f>
        <v>0</v>
      </c>
      <c r="AX130" s="79">
        <f>'Раздел 5'!AX194</f>
        <v>0</v>
      </c>
      <c r="AY130" s="79">
        <f>'Раздел 5'!AY194</f>
        <v>0</v>
      </c>
      <c r="AZ130" s="79">
        <f>'Раздел 5'!AZ194</f>
        <v>0</v>
      </c>
      <c r="BA130" s="79">
        <f>'Раздел 5'!BA194</f>
        <v>0</v>
      </c>
      <c r="BB130" s="79">
        <f>'Раздел 5'!BB194</f>
        <v>0</v>
      </c>
      <c r="BC130" s="79">
        <f>'Раздел 5'!BC194</f>
        <v>0</v>
      </c>
      <c r="BD130" s="79">
        <f>'Раздел 5'!BD194</f>
        <v>0</v>
      </c>
      <c r="BE130" s="79">
        <f>'Раздел 5'!BE194</f>
        <v>0</v>
      </c>
      <c r="BF130" s="79">
        <f>'Раздел 5'!BF194</f>
        <v>0</v>
      </c>
    </row>
    <row r="131" spans="2:58" x14ac:dyDescent="0.25">
      <c r="B131" s="56" t="s">
        <v>697</v>
      </c>
      <c r="C131" s="27" t="s">
        <v>374</v>
      </c>
      <c r="D131" s="79">
        <f>'Раздел 5'!D195</f>
        <v>14</v>
      </c>
      <c r="E131" s="79">
        <f>'Раздел 5'!E195</f>
        <v>10</v>
      </c>
      <c r="F131" s="79">
        <f>'Раздел 5'!F195</f>
        <v>0</v>
      </c>
      <c r="G131" s="79">
        <f>'Раздел 5'!G195</f>
        <v>0</v>
      </c>
      <c r="H131" s="79">
        <f>'Раздел 5'!H195</f>
        <v>8</v>
      </c>
      <c r="I131" s="79">
        <f>'Раздел 5'!I195</f>
        <v>2</v>
      </c>
      <c r="J131" s="79">
        <f>'Раздел 5'!J195</f>
        <v>0</v>
      </c>
      <c r="K131" s="79">
        <f>'Раздел 5'!K195</f>
        <v>0</v>
      </c>
      <c r="L131" s="79">
        <f>'Раздел 5'!L195</f>
        <v>0</v>
      </c>
      <c r="M131" s="79">
        <f>'Раздел 5'!M195</f>
        <v>0</v>
      </c>
      <c r="N131" s="79">
        <f>'Раздел 5'!N195</f>
        <v>2</v>
      </c>
      <c r="O131" s="79">
        <f>'Раздел 5'!O195</f>
        <v>0</v>
      </c>
      <c r="P131" s="79">
        <f>'Раздел 5'!P195</f>
        <v>0</v>
      </c>
      <c r="Q131" s="79">
        <f>'Раздел 5'!Q195</f>
        <v>2</v>
      </c>
      <c r="R131" s="79">
        <f>'Раздел 5'!R195</f>
        <v>0</v>
      </c>
      <c r="S131" s="79">
        <f>'Раздел 5'!S195</f>
        <v>0</v>
      </c>
      <c r="T131" s="79">
        <f>'Раздел 5'!T195</f>
        <v>0</v>
      </c>
      <c r="U131" s="79">
        <f>'Раздел 5'!U195</f>
        <v>0</v>
      </c>
      <c r="V131" s="79">
        <f>'Раздел 5'!V195</f>
        <v>0</v>
      </c>
      <c r="W131" s="79">
        <f>'Раздел 5'!W195</f>
        <v>2</v>
      </c>
      <c r="X131" s="79">
        <f>'Раздел 5'!X195</f>
        <v>0</v>
      </c>
      <c r="Y131" s="79">
        <f>'Раздел 5'!Y195</f>
        <v>0</v>
      </c>
      <c r="Z131" s="79">
        <f>'Раздел 5'!Z195</f>
        <v>2</v>
      </c>
      <c r="AA131" s="79">
        <f>'Раздел 5'!AA195</f>
        <v>0</v>
      </c>
      <c r="AB131" s="79">
        <f>'Раздел 5'!AB195</f>
        <v>0</v>
      </c>
      <c r="AC131" s="79">
        <f>'Раздел 5'!AC195</f>
        <v>0</v>
      </c>
      <c r="AD131" s="79">
        <f>'Раздел 5'!AD195</f>
        <v>0</v>
      </c>
      <c r="AE131" s="79">
        <f>'Раздел 5'!AE195</f>
        <v>0</v>
      </c>
      <c r="AF131" s="79">
        <f>'Раздел 5'!AF195</f>
        <v>5</v>
      </c>
      <c r="AG131" s="79">
        <f>'Раздел 5'!AG195</f>
        <v>0</v>
      </c>
      <c r="AH131" s="79">
        <f>'Раздел 5'!AH195</f>
        <v>0</v>
      </c>
      <c r="AI131" s="79">
        <f>'Раздел 5'!AI195</f>
        <v>4</v>
      </c>
      <c r="AJ131" s="79">
        <f>'Раздел 5'!AJ195</f>
        <v>1</v>
      </c>
      <c r="AK131" s="79">
        <f>'Раздел 5'!AK195</f>
        <v>0</v>
      </c>
      <c r="AL131" s="79">
        <f>'Раздел 5'!AL195</f>
        <v>0</v>
      </c>
      <c r="AM131" s="79">
        <f>'Раздел 5'!AM195</f>
        <v>0</v>
      </c>
      <c r="AN131" s="79">
        <f>'Раздел 5'!AN195</f>
        <v>0</v>
      </c>
      <c r="AO131" s="79">
        <f>'Раздел 5'!AO195</f>
        <v>0</v>
      </c>
      <c r="AP131" s="79">
        <f>'Раздел 5'!AP195</f>
        <v>0</v>
      </c>
      <c r="AQ131" s="79">
        <f>'Раздел 5'!AQ195</f>
        <v>0</v>
      </c>
      <c r="AR131" s="79">
        <f>'Раздел 5'!AR195</f>
        <v>0</v>
      </c>
      <c r="AS131" s="79">
        <f>'Раздел 5'!AS195</f>
        <v>0</v>
      </c>
      <c r="AT131" s="79">
        <f>'Раздел 5'!AT195</f>
        <v>0</v>
      </c>
      <c r="AU131" s="79">
        <f>'Раздел 5'!AU195</f>
        <v>0</v>
      </c>
      <c r="AV131" s="79">
        <f>'Раздел 5'!AV195</f>
        <v>0</v>
      </c>
      <c r="AW131" s="79">
        <f>'Раздел 5'!AW195</f>
        <v>0</v>
      </c>
      <c r="AX131" s="79">
        <f>'Раздел 5'!AX195</f>
        <v>0</v>
      </c>
      <c r="AY131" s="79">
        <f>'Раздел 5'!AY195</f>
        <v>0</v>
      </c>
      <c r="AZ131" s="79">
        <f>'Раздел 5'!AZ195</f>
        <v>0</v>
      </c>
      <c r="BA131" s="79">
        <f>'Раздел 5'!BA195</f>
        <v>0</v>
      </c>
      <c r="BB131" s="79">
        <f>'Раздел 5'!BB195</f>
        <v>0</v>
      </c>
      <c r="BC131" s="79">
        <f>'Раздел 5'!BC195</f>
        <v>0</v>
      </c>
      <c r="BD131" s="79">
        <f>'Раздел 5'!BD195</f>
        <v>0</v>
      </c>
      <c r="BE131" s="79">
        <f>'Раздел 5'!BE195</f>
        <v>0</v>
      </c>
      <c r="BF131" s="79">
        <f>'Раздел 5'!BF195</f>
        <v>0</v>
      </c>
    </row>
    <row r="132" spans="2:58" x14ac:dyDescent="0.25">
      <c r="B132" s="56" t="s">
        <v>322</v>
      </c>
      <c r="C132" s="27" t="s">
        <v>382</v>
      </c>
      <c r="D132" s="79">
        <f>'Раздел 5'!D199</f>
        <v>0</v>
      </c>
      <c r="E132" s="79">
        <f>'Раздел 5'!E199</f>
        <v>0</v>
      </c>
      <c r="F132" s="79">
        <f>'Раздел 5'!F199</f>
        <v>0</v>
      </c>
      <c r="G132" s="79">
        <f>'Раздел 5'!G199</f>
        <v>0</v>
      </c>
      <c r="H132" s="79">
        <f>'Раздел 5'!H199</f>
        <v>0</v>
      </c>
      <c r="I132" s="79">
        <f>'Раздел 5'!I199</f>
        <v>0</v>
      </c>
      <c r="J132" s="79">
        <f>'Раздел 5'!J199</f>
        <v>0</v>
      </c>
      <c r="K132" s="79">
        <f>'Раздел 5'!K199</f>
        <v>0</v>
      </c>
      <c r="L132" s="79">
        <f>'Раздел 5'!L199</f>
        <v>0</v>
      </c>
      <c r="M132" s="79">
        <f>'Раздел 5'!M199</f>
        <v>0</v>
      </c>
      <c r="N132" s="79">
        <f>'Раздел 5'!N199</f>
        <v>0</v>
      </c>
      <c r="O132" s="79">
        <f>'Раздел 5'!O199</f>
        <v>0</v>
      </c>
      <c r="P132" s="79">
        <f>'Раздел 5'!P199</f>
        <v>0</v>
      </c>
      <c r="Q132" s="79">
        <f>'Раздел 5'!Q199</f>
        <v>0</v>
      </c>
      <c r="R132" s="79">
        <f>'Раздел 5'!R199</f>
        <v>0</v>
      </c>
      <c r="S132" s="79">
        <f>'Раздел 5'!S199</f>
        <v>0</v>
      </c>
      <c r="T132" s="79">
        <f>'Раздел 5'!T199</f>
        <v>0</v>
      </c>
      <c r="U132" s="79">
        <f>'Раздел 5'!U199</f>
        <v>0</v>
      </c>
      <c r="V132" s="79">
        <f>'Раздел 5'!V199</f>
        <v>0</v>
      </c>
      <c r="W132" s="79">
        <f>'Раздел 5'!W199</f>
        <v>0</v>
      </c>
      <c r="X132" s="79">
        <f>'Раздел 5'!X199</f>
        <v>0</v>
      </c>
      <c r="Y132" s="79">
        <f>'Раздел 5'!Y199</f>
        <v>0</v>
      </c>
      <c r="Z132" s="79">
        <f>'Раздел 5'!Z199</f>
        <v>0</v>
      </c>
      <c r="AA132" s="79">
        <f>'Раздел 5'!AA199</f>
        <v>0</v>
      </c>
      <c r="AB132" s="79">
        <f>'Раздел 5'!AB199</f>
        <v>0</v>
      </c>
      <c r="AC132" s="79">
        <f>'Раздел 5'!AC199</f>
        <v>0</v>
      </c>
      <c r="AD132" s="79">
        <f>'Раздел 5'!AD199</f>
        <v>0</v>
      </c>
      <c r="AE132" s="79">
        <f>'Раздел 5'!AE199</f>
        <v>0</v>
      </c>
      <c r="AF132" s="79">
        <f>'Раздел 5'!AF199</f>
        <v>0</v>
      </c>
      <c r="AG132" s="79">
        <f>'Раздел 5'!AG199</f>
        <v>0</v>
      </c>
      <c r="AH132" s="79">
        <f>'Раздел 5'!AH199</f>
        <v>0</v>
      </c>
      <c r="AI132" s="79">
        <f>'Раздел 5'!AI199</f>
        <v>0</v>
      </c>
      <c r="AJ132" s="79">
        <f>'Раздел 5'!AJ199</f>
        <v>0</v>
      </c>
      <c r="AK132" s="79">
        <f>'Раздел 5'!AK199</f>
        <v>0</v>
      </c>
      <c r="AL132" s="79">
        <f>'Раздел 5'!AL199</f>
        <v>0</v>
      </c>
      <c r="AM132" s="79">
        <f>'Раздел 5'!AM199</f>
        <v>0</v>
      </c>
      <c r="AN132" s="79">
        <f>'Раздел 5'!AN199</f>
        <v>0</v>
      </c>
      <c r="AO132" s="79">
        <f>'Раздел 5'!AO199</f>
        <v>0</v>
      </c>
      <c r="AP132" s="79">
        <f>'Раздел 5'!AP199</f>
        <v>0</v>
      </c>
      <c r="AQ132" s="79">
        <f>'Раздел 5'!AQ199</f>
        <v>0</v>
      </c>
      <c r="AR132" s="79">
        <f>'Раздел 5'!AR199</f>
        <v>0</v>
      </c>
      <c r="AS132" s="79">
        <f>'Раздел 5'!AS199</f>
        <v>0</v>
      </c>
      <c r="AT132" s="79">
        <f>'Раздел 5'!AT199</f>
        <v>0</v>
      </c>
      <c r="AU132" s="79">
        <f>'Раздел 5'!AU199</f>
        <v>0</v>
      </c>
      <c r="AV132" s="79">
        <f>'Раздел 5'!AV199</f>
        <v>0</v>
      </c>
      <c r="AW132" s="79">
        <f>'Раздел 5'!AW199</f>
        <v>0</v>
      </c>
      <c r="AX132" s="79">
        <f>'Раздел 5'!AX199</f>
        <v>0</v>
      </c>
      <c r="AY132" s="79">
        <f>'Раздел 5'!AY199</f>
        <v>0</v>
      </c>
      <c r="AZ132" s="79">
        <f>'Раздел 5'!AZ199</f>
        <v>0</v>
      </c>
      <c r="BA132" s="79">
        <f>'Раздел 5'!BA199</f>
        <v>0</v>
      </c>
      <c r="BB132" s="79">
        <f>'Раздел 5'!BB199</f>
        <v>0</v>
      </c>
      <c r="BC132" s="79">
        <f>'Раздел 5'!BC199</f>
        <v>0</v>
      </c>
      <c r="BD132" s="79">
        <f>'Раздел 5'!BD199</f>
        <v>0</v>
      </c>
      <c r="BE132" s="79">
        <f>'Раздел 5'!BE199</f>
        <v>0</v>
      </c>
      <c r="BF132" s="79">
        <f>'Раздел 5'!BF199</f>
        <v>0</v>
      </c>
    </row>
    <row r="133" spans="2:58" x14ac:dyDescent="0.25">
      <c r="B133" s="56" t="s">
        <v>324</v>
      </c>
      <c r="C133" s="27" t="s">
        <v>384</v>
      </c>
      <c r="D133" s="79">
        <f>'Раздел 5'!D200</f>
        <v>0</v>
      </c>
      <c r="E133" s="79">
        <f>'Раздел 5'!E200</f>
        <v>0</v>
      </c>
      <c r="F133" s="79">
        <f>'Раздел 5'!F200</f>
        <v>0</v>
      </c>
      <c r="G133" s="79">
        <f>'Раздел 5'!G200</f>
        <v>0</v>
      </c>
      <c r="H133" s="79">
        <f>'Раздел 5'!H200</f>
        <v>0</v>
      </c>
      <c r="I133" s="79">
        <f>'Раздел 5'!I200</f>
        <v>0</v>
      </c>
      <c r="J133" s="79">
        <f>'Раздел 5'!J200</f>
        <v>0</v>
      </c>
      <c r="K133" s="79">
        <f>'Раздел 5'!K200</f>
        <v>0</v>
      </c>
      <c r="L133" s="79">
        <f>'Раздел 5'!L200</f>
        <v>0</v>
      </c>
      <c r="M133" s="79">
        <f>'Раздел 5'!M200</f>
        <v>0</v>
      </c>
      <c r="N133" s="79">
        <f>'Раздел 5'!N200</f>
        <v>0</v>
      </c>
      <c r="O133" s="79">
        <f>'Раздел 5'!O200</f>
        <v>0</v>
      </c>
      <c r="P133" s="79">
        <f>'Раздел 5'!P200</f>
        <v>0</v>
      </c>
      <c r="Q133" s="79">
        <f>'Раздел 5'!Q200</f>
        <v>0</v>
      </c>
      <c r="R133" s="79">
        <f>'Раздел 5'!R200</f>
        <v>0</v>
      </c>
      <c r="S133" s="79">
        <f>'Раздел 5'!S200</f>
        <v>0</v>
      </c>
      <c r="T133" s="79">
        <f>'Раздел 5'!T200</f>
        <v>0</v>
      </c>
      <c r="U133" s="79">
        <f>'Раздел 5'!U200</f>
        <v>0</v>
      </c>
      <c r="V133" s="79">
        <f>'Раздел 5'!V200</f>
        <v>0</v>
      </c>
      <c r="W133" s="79">
        <f>'Раздел 5'!W200</f>
        <v>0</v>
      </c>
      <c r="X133" s="79">
        <f>'Раздел 5'!X200</f>
        <v>0</v>
      </c>
      <c r="Y133" s="79">
        <f>'Раздел 5'!Y200</f>
        <v>0</v>
      </c>
      <c r="Z133" s="79">
        <f>'Раздел 5'!Z200</f>
        <v>0</v>
      </c>
      <c r="AA133" s="79">
        <f>'Раздел 5'!AA200</f>
        <v>0</v>
      </c>
      <c r="AB133" s="79">
        <f>'Раздел 5'!AB200</f>
        <v>0</v>
      </c>
      <c r="AC133" s="79">
        <f>'Раздел 5'!AC200</f>
        <v>0</v>
      </c>
      <c r="AD133" s="79">
        <f>'Раздел 5'!AD200</f>
        <v>0</v>
      </c>
      <c r="AE133" s="79">
        <f>'Раздел 5'!AE200</f>
        <v>0</v>
      </c>
      <c r="AF133" s="79">
        <f>'Раздел 5'!AF200</f>
        <v>0</v>
      </c>
      <c r="AG133" s="79">
        <f>'Раздел 5'!AG200</f>
        <v>0</v>
      </c>
      <c r="AH133" s="79">
        <f>'Раздел 5'!AH200</f>
        <v>0</v>
      </c>
      <c r="AI133" s="79">
        <f>'Раздел 5'!AI200</f>
        <v>0</v>
      </c>
      <c r="AJ133" s="79">
        <f>'Раздел 5'!AJ200</f>
        <v>0</v>
      </c>
      <c r="AK133" s="79">
        <f>'Раздел 5'!AK200</f>
        <v>0</v>
      </c>
      <c r="AL133" s="79">
        <f>'Раздел 5'!AL200</f>
        <v>0</v>
      </c>
      <c r="AM133" s="79">
        <f>'Раздел 5'!AM200</f>
        <v>0</v>
      </c>
      <c r="AN133" s="79">
        <f>'Раздел 5'!AN200</f>
        <v>0</v>
      </c>
      <c r="AO133" s="79">
        <f>'Раздел 5'!AO200</f>
        <v>0</v>
      </c>
      <c r="AP133" s="79">
        <f>'Раздел 5'!AP200</f>
        <v>0</v>
      </c>
      <c r="AQ133" s="79">
        <f>'Раздел 5'!AQ200</f>
        <v>0</v>
      </c>
      <c r="AR133" s="79">
        <f>'Раздел 5'!AR200</f>
        <v>0</v>
      </c>
      <c r="AS133" s="79">
        <f>'Раздел 5'!AS200</f>
        <v>0</v>
      </c>
      <c r="AT133" s="79">
        <f>'Раздел 5'!AT200</f>
        <v>0</v>
      </c>
      <c r="AU133" s="79">
        <f>'Раздел 5'!AU200</f>
        <v>0</v>
      </c>
      <c r="AV133" s="79">
        <f>'Раздел 5'!AV200</f>
        <v>0</v>
      </c>
      <c r="AW133" s="79">
        <f>'Раздел 5'!AW200</f>
        <v>0</v>
      </c>
      <c r="AX133" s="79">
        <f>'Раздел 5'!AX200</f>
        <v>0</v>
      </c>
      <c r="AY133" s="79">
        <f>'Раздел 5'!AY200</f>
        <v>0</v>
      </c>
      <c r="AZ133" s="79">
        <f>'Раздел 5'!AZ200</f>
        <v>0</v>
      </c>
      <c r="BA133" s="79">
        <f>'Раздел 5'!BA200</f>
        <v>0</v>
      </c>
      <c r="BB133" s="79">
        <f>'Раздел 5'!BB200</f>
        <v>0</v>
      </c>
      <c r="BC133" s="79">
        <f>'Раздел 5'!BC200</f>
        <v>0</v>
      </c>
      <c r="BD133" s="79">
        <f>'Раздел 5'!BD200</f>
        <v>0</v>
      </c>
      <c r="BE133" s="79">
        <f>'Раздел 5'!BE200</f>
        <v>0</v>
      </c>
      <c r="BF133" s="79">
        <f>'Раздел 5'!BF200</f>
        <v>0</v>
      </c>
    </row>
    <row r="134" spans="2:58" x14ac:dyDescent="0.25">
      <c r="B134" s="56" t="s">
        <v>699</v>
      </c>
      <c r="C134" s="27" t="s">
        <v>386</v>
      </c>
      <c r="D134" s="79">
        <f>'Раздел 5'!D201</f>
        <v>0</v>
      </c>
      <c r="E134" s="79">
        <f>'Раздел 5'!E201</f>
        <v>0</v>
      </c>
      <c r="F134" s="79">
        <f>'Раздел 5'!F201</f>
        <v>0</v>
      </c>
      <c r="G134" s="79">
        <f>'Раздел 5'!G201</f>
        <v>0</v>
      </c>
      <c r="H134" s="79">
        <f>'Раздел 5'!H201</f>
        <v>0</v>
      </c>
      <c r="I134" s="79">
        <f>'Раздел 5'!I201</f>
        <v>0</v>
      </c>
      <c r="J134" s="79">
        <f>'Раздел 5'!J201</f>
        <v>0</v>
      </c>
      <c r="K134" s="79">
        <f>'Раздел 5'!K201</f>
        <v>0</v>
      </c>
      <c r="L134" s="79">
        <f>'Раздел 5'!L201</f>
        <v>0</v>
      </c>
      <c r="M134" s="79">
        <f>'Раздел 5'!M201</f>
        <v>0</v>
      </c>
      <c r="N134" s="79">
        <f>'Раздел 5'!N201</f>
        <v>0</v>
      </c>
      <c r="O134" s="79">
        <f>'Раздел 5'!O201</f>
        <v>0</v>
      </c>
      <c r="P134" s="79">
        <f>'Раздел 5'!P201</f>
        <v>0</v>
      </c>
      <c r="Q134" s="79">
        <f>'Раздел 5'!Q201</f>
        <v>0</v>
      </c>
      <c r="R134" s="79">
        <f>'Раздел 5'!R201</f>
        <v>0</v>
      </c>
      <c r="S134" s="79">
        <f>'Раздел 5'!S201</f>
        <v>0</v>
      </c>
      <c r="T134" s="79">
        <f>'Раздел 5'!T201</f>
        <v>0</v>
      </c>
      <c r="U134" s="79">
        <f>'Раздел 5'!U201</f>
        <v>0</v>
      </c>
      <c r="V134" s="79">
        <f>'Раздел 5'!V201</f>
        <v>0</v>
      </c>
      <c r="W134" s="79">
        <f>'Раздел 5'!W201</f>
        <v>0</v>
      </c>
      <c r="X134" s="79">
        <f>'Раздел 5'!X201</f>
        <v>0</v>
      </c>
      <c r="Y134" s="79">
        <f>'Раздел 5'!Y201</f>
        <v>0</v>
      </c>
      <c r="Z134" s="79">
        <f>'Раздел 5'!Z201</f>
        <v>0</v>
      </c>
      <c r="AA134" s="79">
        <f>'Раздел 5'!AA201</f>
        <v>0</v>
      </c>
      <c r="AB134" s="79">
        <f>'Раздел 5'!AB201</f>
        <v>0</v>
      </c>
      <c r="AC134" s="79">
        <f>'Раздел 5'!AC201</f>
        <v>0</v>
      </c>
      <c r="AD134" s="79">
        <f>'Раздел 5'!AD201</f>
        <v>0</v>
      </c>
      <c r="AE134" s="79">
        <f>'Раздел 5'!AE201</f>
        <v>0</v>
      </c>
      <c r="AF134" s="79">
        <f>'Раздел 5'!AF201</f>
        <v>0</v>
      </c>
      <c r="AG134" s="79">
        <f>'Раздел 5'!AG201</f>
        <v>0</v>
      </c>
      <c r="AH134" s="79">
        <f>'Раздел 5'!AH201</f>
        <v>0</v>
      </c>
      <c r="AI134" s="79">
        <f>'Раздел 5'!AI201</f>
        <v>0</v>
      </c>
      <c r="AJ134" s="79">
        <f>'Раздел 5'!AJ201</f>
        <v>0</v>
      </c>
      <c r="AK134" s="79">
        <f>'Раздел 5'!AK201</f>
        <v>0</v>
      </c>
      <c r="AL134" s="79">
        <f>'Раздел 5'!AL201</f>
        <v>0</v>
      </c>
      <c r="AM134" s="79">
        <f>'Раздел 5'!AM201</f>
        <v>0</v>
      </c>
      <c r="AN134" s="79">
        <f>'Раздел 5'!AN201</f>
        <v>0</v>
      </c>
      <c r="AO134" s="79">
        <f>'Раздел 5'!AO201</f>
        <v>0</v>
      </c>
      <c r="AP134" s="79">
        <f>'Раздел 5'!AP201</f>
        <v>0</v>
      </c>
      <c r="AQ134" s="79">
        <f>'Раздел 5'!AQ201</f>
        <v>0</v>
      </c>
      <c r="AR134" s="79">
        <f>'Раздел 5'!AR201</f>
        <v>0</v>
      </c>
      <c r="AS134" s="79">
        <f>'Раздел 5'!AS201</f>
        <v>0</v>
      </c>
      <c r="AT134" s="79">
        <f>'Раздел 5'!AT201</f>
        <v>0</v>
      </c>
      <c r="AU134" s="79">
        <f>'Раздел 5'!AU201</f>
        <v>0</v>
      </c>
      <c r="AV134" s="79">
        <f>'Раздел 5'!AV201</f>
        <v>0</v>
      </c>
      <c r="AW134" s="79">
        <f>'Раздел 5'!AW201</f>
        <v>0</v>
      </c>
      <c r="AX134" s="79">
        <f>'Раздел 5'!AX201</f>
        <v>0</v>
      </c>
      <c r="AY134" s="79">
        <f>'Раздел 5'!AY201</f>
        <v>0</v>
      </c>
      <c r="AZ134" s="79">
        <f>'Раздел 5'!AZ201</f>
        <v>0</v>
      </c>
      <c r="BA134" s="79">
        <f>'Раздел 5'!BA201</f>
        <v>0</v>
      </c>
      <c r="BB134" s="79">
        <f>'Раздел 5'!BB201</f>
        <v>0</v>
      </c>
      <c r="BC134" s="79">
        <f>'Раздел 5'!BC201</f>
        <v>0</v>
      </c>
      <c r="BD134" s="79">
        <f>'Раздел 5'!BD201</f>
        <v>0</v>
      </c>
      <c r="BE134" s="79">
        <f>'Раздел 5'!BE201</f>
        <v>0</v>
      </c>
      <c r="BF134" s="79">
        <f>'Раздел 5'!BF201</f>
        <v>0</v>
      </c>
    </row>
    <row r="135" spans="2:58" x14ac:dyDescent="0.25">
      <c r="B135" s="56" t="s">
        <v>333</v>
      </c>
      <c r="C135" s="27" t="s">
        <v>388</v>
      </c>
      <c r="D135" s="79">
        <f>'Раздел 5'!D202</f>
        <v>0</v>
      </c>
      <c r="E135" s="79">
        <f>'Раздел 5'!E202</f>
        <v>0</v>
      </c>
      <c r="F135" s="79">
        <f>'Раздел 5'!F202</f>
        <v>0</v>
      </c>
      <c r="G135" s="79">
        <f>'Раздел 5'!G202</f>
        <v>0</v>
      </c>
      <c r="H135" s="79">
        <f>'Раздел 5'!H202</f>
        <v>0</v>
      </c>
      <c r="I135" s="79">
        <f>'Раздел 5'!I202</f>
        <v>0</v>
      </c>
      <c r="J135" s="79">
        <f>'Раздел 5'!J202</f>
        <v>0</v>
      </c>
      <c r="K135" s="79">
        <f>'Раздел 5'!K202</f>
        <v>0</v>
      </c>
      <c r="L135" s="79">
        <f>'Раздел 5'!L202</f>
        <v>0</v>
      </c>
      <c r="M135" s="79">
        <f>'Раздел 5'!M202</f>
        <v>0</v>
      </c>
      <c r="N135" s="79">
        <f>'Раздел 5'!N202</f>
        <v>0</v>
      </c>
      <c r="O135" s="79">
        <f>'Раздел 5'!O202</f>
        <v>0</v>
      </c>
      <c r="P135" s="79">
        <f>'Раздел 5'!P202</f>
        <v>0</v>
      </c>
      <c r="Q135" s="79">
        <f>'Раздел 5'!Q202</f>
        <v>0</v>
      </c>
      <c r="R135" s="79">
        <f>'Раздел 5'!R202</f>
        <v>0</v>
      </c>
      <c r="S135" s="79">
        <f>'Раздел 5'!S202</f>
        <v>0</v>
      </c>
      <c r="T135" s="79">
        <f>'Раздел 5'!T202</f>
        <v>0</v>
      </c>
      <c r="U135" s="79">
        <f>'Раздел 5'!U202</f>
        <v>0</v>
      </c>
      <c r="V135" s="79">
        <f>'Раздел 5'!V202</f>
        <v>0</v>
      </c>
      <c r="W135" s="79">
        <f>'Раздел 5'!W202</f>
        <v>0</v>
      </c>
      <c r="X135" s="79">
        <f>'Раздел 5'!X202</f>
        <v>0</v>
      </c>
      <c r="Y135" s="79">
        <f>'Раздел 5'!Y202</f>
        <v>0</v>
      </c>
      <c r="Z135" s="79">
        <f>'Раздел 5'!Z202</f>
        <v>0</v>
      </c>
      <c r="AA135" s="79">
        <f>'Раздел 5'!AA202</f>
        <v>0</v>
      </c>
      <c r="AB135" s="79">
        <f>'Раздел 5'!AB202</f>
        <v>0</v>
      </c>
      <c r="AC135" s="79">
        <f>'Раздел 5'!AC202</f>
        <v>0</v>
      </c>
      <c r="AD135" s="79">
        <f>'Раздел 5'!AD202</f>
        <v>0</v>
      </c>
      <c r="AE135" s="79">
        <f>'Раздел 5'!AE202</f>
        <v>0</v>
      </c>
      <c r="AF135" s="79">
        <f>'Раздел 5'!AF202</f>
        <v>0</v>
      </c>
      <c r="AG135" s="79">
        <f>'Раздел 5'!AG202</f>
        <v>0</v>
      </c>
      <c r="AH135" s="79">
        <f>'Раздел 5'!AH202</f>
        <v>0</v>
      </c>
      <c r="AI135" s="79">
        <f>'Раздел 5'!AI202</f>
        <v>0</v>
      </c>
      <c r="AJ135" s="79">
        <f>'Раздел 5'!AJ202</f>
        <v>0</v>
      </c>
      <c r="AK135" s="79">
        <f>'Раздел 5'!AK202</f>
        <v>0</v>
      </c>
      <c r="AL135" s="79">
        <f>'Раздел 5'!AL202</f>
        <v>0</v>
      </c>
      <c r="AM135" s="79">
        <f>'Раздел 5'!AM202</f>
        <v>0</v>
      </c>
      <c r="AN135" s="79">
        <f>'Раздел 5'!AN202</f>
        <v>0</v>
      </c>
      <c r="AO135" s="79">
        <f>'Раздел 5'!AO202</f>
        <v>0</v>
      </c>
      <c r="AP135" s="79">
        <f>'Раздел 5'!AP202</f>
        <v>0</v>
      </c>
      <c r="AQ135" s="79">
        <f>'Раздел 5'!AQ202</f>
        <v>0</v>
      </c>
      <c r="AR135" s="79">
        <f>'Раздел 5'!AR202</f>
        <v>0</v>
      </c>
      <c r="AS135" s="79">
        <f>'Раздел 5'!AS202</f>
        <v>0</v>
      </c>
      <c r="AT135" s="79">
        <f>'Раздел 5'!AT202</f>
        <v>0</v>
      </c>
      <c r="AU135" s="79">
        <f>'Раздел 5'!AU202</f>
        <v>0</v>
      </c>
      <c r="AV135" s="79">
        <f>'Раздел 5'!AV202</f>
        <v>0</v>
      </c>
      <c r="AW135" s="79">
        <f>'Раздел 5'!AW202</f>
        <v>0</v>
      </c>
      <c r="AX135" s="79">
        <f>'Раздел 5'!AX202</f>
        <v>0</v>
      </c>
      <c r="AY135" s="79">
        <f>'Раздел 5'!AY202</f>
        <v>0</v>
      </c>
      <c r="AZ135" s="79">
        <f>'Раздел 5'!AZ202</f>
        <v>0</v>
      </c>
      <c r="BA135" s="79">
        <f>'Раздел 5'!BA202</f>
        <v>0</v>
      </c>
      <c r="BB135" s="79">
        <f>'Раздел 5'!BB202</f>
        <v>0</v>
      </c>
      <c r="BC135" s="79">
        <f>'Раздел 5'!BC202</f>
        <v>0</v>
      </c>
      <c r="BD135" s="79">
        <f>'Раздел 5'!BD202</f>
        <v>0</v>
      </c>
      <c r="BE135" s="79">
        <f>'Раздел 5'!BE202</f>
        <v>0</v>
      </c>
      <c r="BF135" s="79">
        <f>'Раздел 5'!BF202</f>
        <v>0</v>
      </c>
    </row>
    <row r="136" spans="2:58" x14ac:dyDescent="0.25">
      <c r="B136" s="56" t="s">
        <v>335</v>
      </c>
      <c r="C136" s="27" t="s">
        <v>390</v>
      </c>
      <c r="D136" s="79">
        <f>'Раздел 5'!D203</f>
        <v>0</v>
      </c>
      <c r="E136" s="79">
        <f>'Раздел 5'!E203</f>
        <v>0</v>
      </c>
      <c r="F136" s="79">
        <f>'Раздел 5'!F203</f>
        <v>0</v>
      </c>
      <c r="G136" s="79">
        <f>'Раздел 5'!G203</f>
        <v>0</v>
      </c>
      <c r="H136" s="79">
        <f>'Раздел 5'!H203</f>
        <v>0</v>
      </c>
      <c r="I136" s="79">
        <f>'Раздел 5'!I203</f>
        <v>0</v>
      </c>
      <c r="J136" s="79">
        <f>'Раздел 5'!J203</f>
        <v>0</v>
      </c>
      <c r="K136" s="79">
        <f>'Раздел 5'!K203</f>
        <v>0</v>
      </c>
      <c r="L136" s="79">
        <f>'Раздел 5'!L203</f>
        <v>0</v>
      </c>
      <c r="M136" s="79">
        <f>'Раздел 5'!M203</f>
        <v>0</v>
      </c>
      <c r="N136" s="79">
        <f>'Раздел 5'!N203</f>
        <v>0</v>
      </c>
      <c r="O136" s="79">
        <f>'Раздел 5'!O203</f>
        <v>0</v>
      </c>
      <c r="P136" s="79">
        <f>'Раздел 5'!P203</f>
        <v>0</v>
      </c>
      <c r="Q136" s="79">
        <f>'Раздел 5'!Q203</f>
        <v>0</v>
      </c>
      <c r="R136" s="79">
        <f>'Раздел 5'!R203</f>
        <v>0</v>
      </c>
      <c r="S136" s="79">
        <f>'Раздел 5'!S203</f>
        <v>0</v>
      </c>
      <c r="T136" s="79">
        <f>'Раздел 5'!T203</f>
        <v>0</v>
      </c>
      <c r="U136" s="79">
        <f>'Раздел 5'!U203</f>
        <v>0</v>
      </c>
      <c r="V136" s="79">
        <f>'Раздел 5'!V203</f>
        <v>0</v>
      </c>
      <c r="W136" s="79">
        <f>'Раздел 5'!W203</f>
        <v>0</v>
      </c>
      <c r="X136" s="79">
        <f>'Раздел 5'!X203</f>
        <v>0</v>
      </c>
      <c r="Y136" s="79">
        <f>'Раздел 5'!Y203</f>
        <v>0</v>
      </c>
      <c r="Z136" s="79">
        <f>'Раздел 5'!Z203</f>
        <v>0</v>
      </c>
      <c r="AA136" s="79">
        <f>'Раздел 5'!AA203</f>
        <v>0</v>
      </c>
      <c r="AB136" s="79">
        <f>'Раздел 5'!AB203</f>
        <v>0</v>
      </c>
      <c r="AC136" s="79">
        <f>'Раздел 5'!AC203</f>
        <v>0</v>
      </c>
      <c r="AD136" s="79">
        <f>'Раздел 5'!AD203</f>
        <v>0</v>
      </c>
      <c r="AE136" s="79">
        <f>'Раздел 5'!AE203</f>
        <v>0</v>
      </c>
      <c r="AF136" s="79">
        <f>'Раздел 5'!AF203</f>
        <v>0</v>
      </c>
      <c r="AG136" s="79">
        <f>'Раздел 5'!AG203</f>
        <v>0</v>
      </c>
      <c r="AH136" s="79">
        <f>'Раздел 5'!AH203</f>
        <v>0</v>
      </c>
      <c r="AI136" s="79">
        <f>'Раздел 5'!AI203</f>
        <v>0</v>
      </c>
      <c r="AJ136" s="79">
        <f>'Раздел 5'!AJ203</f>
        <v>0</v>
      </c>
      <c r="AK136" s="79">
        <f>'Раздел 5'!AK203</f>
        <v>0</v>
      </c>
      <c r="AL136" s="79">
        <f>'Раздел 5'!AL203</f>
        <v>0</v>
      </c>
      <c r="AM136" s="79">
        <f>'Раздел 5'!AM203</f>
        <v>0</v>
      </c>
      <c r="AN136" s="79">
        <f>'Раздел 5'!AN203</f>
        <v>0</v>
      </c>
      <c r="AO136" s="79">
        <f>'Раздел 5'!AO203</f>
        <v>0</v>
      </c>
      <c r="AP136" s="79">
        <f>'Раздел 5'!AP203</f>
        <v>0</v>
      </c>
      <c r="AQ136" s="79">
        <f>'Раздел 5'!AQ203</f>
        <v>0</v>
      </c>
      <c r="AR136" s="79">
        <f>'Раздел 5'!AR203</f>
        <v>0</v>
      </c>
      <c r="AS136" s="79">
        <f>'Раздел 5'!AS203</f>
        <v>0</v>
      </c>
      <c r="AT136" s="79">
        <f>'Раздел 5'!AT203</f>
        <v>0</v>
      </c>
      <c r="AU136" s="79">
        <f>'Раздел 5'!AU203</f>
        <v>0</v>
      </c>
      <c r="AV136" s="79">
        <f>'Раздел 5'!AV203</f>
        <v>0</v>
      </c>
      <c r="AW136" s="79">
        <f>'Раздел 5'!AW203</f>
        <v>0</v>
      </c>
      <c r="AX136" s="79">
        <f>'Раздел 5'!AX203</f>
        <v>0</v>
      </c>
      <c r="AY136" s="79">
        <f>'Раздел 5'!AY203</f>
        <v>0</v>
      </c>
      <c r="AZ136" s="79">
        <f>'Раздел 5'!AZ203</f>
        <v>0</v>
      </c>
      <c r="BA136" s="79">
        <f>'Раздел 5'!BA203</f>
        <v>0</v>
      </c>
      <c r="BB136" s="79">
        <f>'Раздел 5'!BB203</f>
        <v>0</v>
      </c>
      <c r="BC136" s="79">
        <f>'Раздел 5'!BC203</f>
        <v>0</v>
      </c>
      <c r="BD136" s="79">
        <f>'Раздел 5'!BD203</f>
        <v>0</v>
      </c>
      <c r="BE136" s="79">
        <f>'Раздел 5'!BE203</f>
        <v>0</v>
      </c>
      <c r="BF136" s="79">
        <f>'Раздел 5'!BF203</f>
        <v>0</v>
      </c>
    </row>
    <row r="137" spans="2:58" x14ac:dyDescent="0.25">
      <c r="B137" s="56" t="s">
        <v>337</v>
      </c>
      <c r="C137" s="27" t="s">
        <v>391</v>
      </c>
      <c r="D137" s="79">
        <f>'Раздел 5'!D204</f>
        <v>0</v>
      </c>
      <c r="E137" s="79">
        <f>'Раздел 5'!E204</f>
        <v>0</v>
      </c>
      <c r="F137" s="79">
        <f>'Раздел 5'!F204</f>
        <v>0</v>
      </c>
      <c r="G137" s="79">
        <f>'Раздел 5'!G204</f>
        <v>0</v>
      </c>
      <c r="H137" s="79">
        <f>'Раздел 5'!H204</f>
        <v>0</v>
      </c>
      <c r="I137" s="79">
        <f>'Раздел 5'!I204</f>
        <v>0</v>
      </c>
      <c r="J137" s="79">
        <f>'Раздел 5'!J204</f>
        <v>0</v>
      </c>
      <c r="K137" s="79">
        <f>'Раздел 5'!K204</f>
        <v>0</v>
      </c>
      <c r="L137" s="79">
        <f>'Раздел 5'!L204</f>
        <v>0</v>
      </c>
      <c r="M137" s="79">
        <f>'Раздел 5'!M204</f>
        <v>0</v>
      </c>
      <c r="N137" s="79">
        <f>'Раздел 5'!N204</f>
        <v>0</v>
      </c>
      <c r="O137" s="79">
        <f>'Раздел 5'!O204</f>
        <v>0</v>
      </c>
      <c r="P137" s="79">
        <f>'Раздел 5'!P204</f>
        <v>0</v>
      </c>
      <c r="Q137" s="79">
        <f>'Раздел 5'!Q204</f>
        <v>0</v>
      </c>
      <c r="R137" s="79">
        <f>'Раздел 5'!R204</f>
        <v>0</v>
      </c>
      <c r="S137" s="79">
        <f>'Раздел 5'!S204</f>
        <v>0</v>
      </c>
      <c r="T137" s="79">
        <f>'Раздел 5'!T204</f>
        <v>0</v>
      </c>
      <c r="U137" s="79">
        <f>'Раздел 5'!U204</f>
        <v>0</v>
      </c>
      <c r="V137" s="79">
        <f>'Раздел 5'!V204</f>
        <v>0</v>
      </c>
      <c r="W137" s="79">
        <f>'Раздел 5'!W204</f>
        <v>0</v>
      </c>
      <c r="X137" s="79">
        <f>'Раздел 5'!X204</f>
        <v>0</v>
      </c>
      <c r="Y137" s="79">
        <f>'Раздел 5'!Y204</f>
        <v>0</v>
      </c>
      <c r="Z137" s="79">
        <f>'Раздел 5'!Z204</f>
        <v>0</v>
      </c>
      <c r="AA137" s="79">
        <f>'Раздел 5'!AA204</f>
        <v>0</v>
      </c>
      <c r="AB137" s="79">
        <f>'Раздел 5'!AB204</f>
        <v>0</v>
      </c>
      <c r="AC137" s="79">
        <f>'Раздел 5'!AC204</f>
        <v>0</v>
      </c>
      <c r="AD137" s="79">
        <f>'Раздел 5'!AD204</f>
        <v>0</v>
      </c>
      <c r="AE137" s="79">
        <f>'Раздел 5'!AE204</f>
        <v>0</v>
      </c>
      <c r="AF137" s="79">
        <f>'Раздел 5'!AF204</f>
        <v>0</v>
      </c>
      <c r="AG137" s="79">
        <f>'Раздел 5'!AG204</f>
        <v>0</v>
      </c>
      <c r="AH137" s="79">
        <f>'Раздел 5'!AH204</f>
        <v>0</v>
      </c>
      <c r="AI137" s="79">
        <f>'Раздел 5'!AI204</f>
        <v>0</v>
      </c>
      <c r="AJ137" s="79">
        <f>'Раздел 5'!AJ204</f>
        <v>0</v>
      </c>
      <c r="AK137" s="79">
        <f>'Раздел 5'!AK204</f>
        <v>0</v>
      </c>
      <c r="AL137" s="79">
        <f>'Раздел 5'!AL204</f>
        <v>0</v>
      </c>
      <c r="AM137" s="79">
        <f>'Раздел 5'!AM204</f>
        <v>0</v>
      </c>
      <c r="AN137" s="79">
        <f>'Раздел 5'!AN204</f>
        <v>0</v>
      </c>
      <c r="AO137" s="79">
        <f>'Раздел 5'!AO204</f>
        <v>0</v>
      </c>
      <c r="AP137" s="79">
        <f>'Раздел 5'!AP204</f>
        <v>0</v>
      </c>
      <c r="AQ137" s="79">
        <f>'Раздел 5'!AQ204</f>
        <v>0</v>
      </c>
      <c r="AR137" s="79">
        <f>'Раздел 5'!AR204</f>
        <v>0</v>
      </c>
      <c r="AS137" s="79">
        <f>'Раздел 5'!AS204</f>
        <v>0</v>
      </c>
      <c r="AT137" s="79">
        <f>'Раздел 5'!AT204</f>
        <v>0</v>
      </c>
      <c r="AU137" s="79">
        <f>'Раздел 5'!AU204</f>
        <v>0</v>
      </c>
      <c r="AV137" s="79">
        <f>'Раздел 5'!AV204</f>
        <v>0</v>
      </c>
      <c r="AW137" s="79">
        <f>'Раздел 5'!AW204</f>
        <v>0</v>
      </c>
      <c r="AX137" s="79">
        <f>'Раздел 5'!AX204</f>
        <v>0</v>
      </c>
      <c r="AY137" s="79">
        <f>'Раздел 5'!AY204</f>
        <v>0</v>
      </c>
      <c r="AZ137" s="79">
        <f>'Раздел 5'!AZ204</f>
        <v>0</v>
      </c>
      <c r="BA137" s="79">
        <f>'Раздел 5'!BA204</f>
        <v>0</v>
      </c>
      <c r="BB137" s="79">
        <f>'Раздел 5'!BB204</f>
        <v>0</v>
      </c>
      <c r="BC137" s="79">
        <f>'Раздел 5'!BC204</f>
        <v>0</v>
      </c>
      <c r="BD137" s="79">
        <f>'Раздел 5'!BD204</f>
        <v>0</v>
      </c>
      <c r="BE137" s="79">
        <f>'Раздел 5'!BE204</f>
        <v>0</v>
      </c>
      <c r="BF137" s="79">
        <f>'Раздел 5'!BF204</f>
        <v>0</v>
      </c>
    </row>
    <row r="138" spans="2:58" x14ac:dyDescent="0.25">
      <c r="B138" s="56" t="s">
        <v>327</v>
      </c>
      <c r="C138" s="27" t="s">
        <v>392</v>
      </c>
      <c r="D138" s="79">
        <f>'Раздел 5'!D205</f>
        <v>0</v>
      </c>
      <c r="E138" s="79">
        <f>'Раздел 5'!E205</f>
        <v>0</v>
      </c>
      <c r="F138" s="79">
        <f>'Раздел 5'!F205</f>
        <v>0</v>
      </c>
      <c r="G138" s="79">
        <f>'Раздел 5'!G205</f>
        <v>0</v>
      </c>
      <c r="H138" s="79">
        <f>'Раздел 5'!H205</f>
        <v>0</v>
      </c>
      <c r="I138" s="79">
        <f>'Раздел 5'!I205</f>
        <v>0</v>
      </c>
      <c r="J138" s="79">
        <f>'Раздел 5'!J205</f>
        <v>0</v>
      </c>
      <c r="K138" s="79">
        <f>'Раздел 5'!K205</f>
        <v>0</v>
      </c>
      <c r="L138" s="79">
        <f>'Раздел 5'!L205</f>
        <v>0</v>
      </c>
      <c r="M138" s="79">
        <f>'Раздел 5'!M205</f>
        <v>0</v>
      </c>
      <c r="N138" s="79">
        <f>'Раздел 5'!N205</f>
        <v>0</v>
      </c>
      <c r="O138" s="79">
        <f>'Раздел 5'!O205</f>
        <v>0</v>
      </c>
      <c r="P138" s="79">
        <f>'Раздел 5'!P205</f>
        <v>0</v>
      </c>
      <c r="Q138" s="79">
        <f>'Раздел 5'!Q205</f>
        <v>0</v>
      </c>
      <c r="R138" s="79">
        <f>'Раздел 5'!R205</f>
        <v>0</v>
      </c>
      <c r="S138" s="79">
        <f>'Раздел 5'!S205</f>
        <v>0</v>
      </c>
      <c r="T138" s="79">
        <f>'Раздел 5'!T205</f>
        <v>0</v>
      </c>
      <c r="U138" s="79">
        <f>'Раздел 5'!U205</f>
        <v>0</v>
      </c>
      <c r="V138" s="79">
        <f>'Раздел 5'!V205</f>
        <v>0</v>
      </c>
      <c r="W138" s="79">
        <f>'Раздел 5'!W205</f>
        <v>0</v>
      </c>
      <c r="X138" s="79">
        <f>'Раздел 5'!X205</f>
        <v>0</v>
      </c>
      <c r="Y138" s="79">
        <f>'Раздел 5'!Y205</f>
        <v>0</v>
      </c>
      <c r="Z138" s="79">
        <f>'Раздел 5'!Z205</f>
        <v>0</v>
      </c>
      <c r="AA138" s="79">
        <f>'Раздел 5'!AA205</f>
        <v>0</v>
      </c>
      <c r="AB138" s="79">
        <f>'Раздел 5'!AB205</f>
        <v>0</v>
      </c>
      <c r="AC138" s="79">
        <f>'Раздел 5'!AC205</f>
        <v>0</v>
      </c>
      <c r="AD138" s="79">
        <f>'Раздел 5'!AD205</f>
        <v>0</v>
      </c>
      <c r="AE138" s="79">
        <f>'Раздел 5'!AE205</f>
        <v>0</v>
      </c>
      <c r="AF138" s="79">
        <f>'Раздел 5'!AF205</f>
        <v>0</v>
      </c>
      <c r="AG138" s="79">
        <f>'Раздел 5'!AG205</f>
        <v>0</v>
      </c>
      <c r="AH138" s="79">
        <f>'Раздел 5'!AH205</f>
        <v>0</v>
      </c>
      <c r="AI138" s="79">
        <f>'Раздел 5'!AI205</f>
        <v>0</v>
      </c>
      <c r="AJ138" s="79">
        <f>'Раздел 5'!AJ205</f>
        <v>0</v>
      </c>
      <c r="AK138" s="79">
        <f>'Раздел 5'!AK205</f>
        <v>0</v>
      </c>
      <c r="AL138" s="79">
        <f>'Раздел 5'!AL205</f>
        <v>0</v>
      </c>
      <c r="AM138" s="79">
        <f>'Раздел 5'!AM205</f>
        <v>0</v>
      </c>
      <c r="AN138" s="79">
        <f>'Раздел 5'!AN205</f>
        <v>0</v>
      </c>
      <c r="AO138" s="79">
        <f>'Раздел 5'!AO205</f>
        <v>0</v>
      </c>
      <c r="AP138" s="79">
        <f>'Раздел 5'!AP205</f>
        <v>0</v>
      </c>
      <c r="AQ138" s="79">
        <f>'Раздел 5'!AQ205</f>
        <v>0</v>
      </c>
      <c r="AR138" s="79">
        <f>'Раздел 5'!AR205</f>
        <v>0</v>
      </c>
      <c r="AS138" s="79">
        <f>'Раздел 5'!AS205</f>
        <v>0</v>
      </c>
      <c r="AT138" s="79">
        <f>'Раздел 5'!AT205</f>
        <v>0</v>
      </c>
      <c r="AU138" s="79">
        <f>'Раздел 5'!AU205</f>
        <v>0</v>
      </c>
      <c r="AV138" s="79">
        <f>'Раздел 5'!AV205</f>
        <v>0</v>
      </c>
      <c r="AW138" s="79">
        <f>'Раздел 5'!AW205</f>
        <v>0</v>
      </c>
      <c r="AX138" s="79">
        <f>'Раздел 5'!AX205</f>
        <v>0</v>
      </c>
      <c r="AY138" s="79">
        <f>'Раздел 5'!AY205</f>
        <v>0</v>
      </c>
      <c r="AZ138" s="79">
        <f>'Раздел 5'!AZ205</f>
        <v>0</v>
      </c>
      <c r="BA138" s="79">
        <f>'Раздел 5'!BA205</f>
        <v>0</v>
      </c>
      <c r="BB138" s="79">
        <f>'Раздел 5'!BB205</f>
        <v>0</v>
      </c>
      <c r="BC138" s="79">
        <f>'Раздел 5'!BC205</f>
        <v>0</v>
      </c>
      <c r="BD138" s="79">
        <f>'Раздел 5'!BD205</f>
        <v>0</v>
      </c>
      <c r="BE138" s="79">
        <f>'Раздел 5'!BE205</f>
        <v>0</v>
      </c>
      <c r="BF138" s="79">
        <f>'Раздел 5'!BF205</f>
        <v>0</v>
      </c>
    </row>
    <row r="139" spans="2:58" ht="21" x14ac:dyDescent="0.25">
      <c r="B139" s="56" t="s">
        <v>329</v>
      </c>
      <c r="C139" s="27" t="s">
        <v>394</v>
      </c>
      <c r="D139" s="79">
        <f>'Раздел 5'!D206</f>
        <v>0</v>
      </c>
      <c r="E139" s="79">
        <f>'Раздел 5'!E206</f>
        <v>0</v>
      </c>
      <c r="F139" s="79">
        <f>'Раздел 5'!F206</f>
        <v>0</v>
      </c>
      <c r="G139" s="79">
        <f>'Раздел 5'!G206</f>
        <v>0</v>
      </c>
      <c r="H139" s="79">
        <f>'Раздел 5'!H206</f>
        <v>0</v>
      </c>
      <c r="I139" s="79">
        <f>'Раздел 5'!I206</f>
        <v>0</v>
      </c>
      <c r="J139" s="79">
        <f>'Раздел 5'!J206</f>
        <v>0</v>
      </c>
      <c r="K139" s="79">
        <f>'Раздел 5'!K206</f>
        <v>0</v>
      </c>
      <c r="L139" s="79">
        <f>'Раздел 5'!L206</f>
        <v>0</v>
      </c>
      <c r="M139" s="79">
        <f>'Раздел 5'!M206</f>
        <v>0</v>
      </c>
      <c r="N139" s="79">
        <f>'Раздел 5'!N206</f>
        <v>0</v>
      </c>
      <c r="O139" s="79">
        <f>'Раздел 5'!O206</f>
        <v>0</v>
      </c>
      <c r="P139" s="79">
        <f>'Раздел 5'!P206</f>
        <v>0</v>
      </c>
      <c r="Q139" s="79">
        <f>'Раздел 5'!Q206</f>
        <v>0</v>
      </c>
      <c r="R139" s="79">
        <f>'Раздел 5'!R206</f>
        <v>0</v>
      </c>
      <c r="S139" s="79">
        <f>'Раздел 5'!S206</f>
        <v>0</v>
      </c>
      <c r="T139" s="79">
        <f>'Раздел 5'!T206</f>
        <v>0</v>
      </c>
      <c r="U139" s="79">
        <f>'Раздел 5'!U206</f>
        <v>0</v>
      </c>
      <c r="V139" s="79">
        <f>'Раздел 5'!V206</f>
        <v>0</v>
      </c>
      <c r="W139" s="79">
        <f>'Раздел 5'!W206</f>
        <v>0</v>
      </c>
      <c r="X139" s="79">
        <f>'Раздел 5'!X206</f>
        <v>0</v>
      </c>
      <c r="Y139" s="79">
        <f>'Раздел 5'!Y206</f>
        <v>0</v>
      </c>
      <c r="Z139" s="79">
        <f>'Раздел 5'!Z206</f>
        <v>0</v>
      </c>
      <c r="AA139" s="79">
        <f>'Раздел 5'!AA206</f>
        <v>0</v>
      </c>
      <c r="AB139" s="79">
        <f>'Раздел 5'!AB206</f>
        <v>0</v>
      </c>
      <c r="AC139" s="79">
        <f>'Раздел 5'!AC206</f>
        <v>0</v>
      </c>
      <c r="AD139" s="79">
        <f>'Раздел 5'!AD206</f>
        <v>0</v>
      </c>
      <c r="AE139" s="79">
        <f>'Раздел 5'!AE206</f>
        <v>0</v>
      </c>
      <c r="AF139" s="79">
        <f>'Раздел 5'!AF206</f>
        <v>0</v>
      </c>
      <c r="AG139" s="79">
        <f>'Раздел 5'!AG206</f>
        <v>0</v>
      </c>
      <c r="AH139" s="79">
        <f>'Раздел 5'!AH206</f>
        <v>0</v>
      </c>
      <c r="AI139" s="79">
        <f>'Раздел 5'!AI206</f>
        <v>0</v>
      </c>
      <c r="AJ139" s="79">
        <f>'Раздел 5'!AJ206</f>
        <v>0</v>
      </c>
      <c r="AK139" s="79">
        <f>'Раздел 5'!AK206</f>
        <v>0</v>
      </c>
      <c r="AL139" s="79">
        <f>'Раздел 5'!AL206</f>
        <v>0</v>
      </c>
      <c r="AM139" s="79">
        <f>'Раздел 5'!AM206</f>
        <v>0</v>
      </c>
      <c r="AN139" s="79">
        <f>'Раздел 5'!AN206</f>
        <v>0</v>
      </c>
      <c r="AO139" s="79">
        <f>'Раздел 5'!AO206</f>
        <v>0</v>
      </c>
      <c r="AP139" s="79">
        <f>'Раздел 5'!AP206</f>
        <v>0</v>
      </c>
      <c r="AQ139" s="79">
        <f>'Раздел 5'!AQ206</f>
        <v>0</v>
      </c>
      <c r="AR139" s="79">
        <f>'Раздел 5'!AR206</f>
        <v>0</v>
      </c>
      <c r="AS139" s="79">
        <f>'Раздел 5'!AS206</f>
        <v>0</v>
      </c>
      <c r="AT139" s="79">
        <f>'Раздел 5'!AT206</f>
        <v>0</v>
      </c>
      <c r="AU139" s="79">
        <f>'Раздел 5'!AU206</f>
        <v>0</v>
      </c>
      <c r="AV139" s="79">
        <f>'Раздел 5'!AV206</f>
        <v>0</v>
      </c>
      <c r="AW139" s="79">
        <f>'Раздел 5'!AW206</f>
        <v>0</v>
      </c>
      <c r="AX139" s="79">
        <f>'Раздел 5'!AX206</f>
        <v>0</v>
      </c>
      <c r="AY139" s="79">
        <f>'Раздел 5'!AY206</f>
        <v>0</v>
      </c>
      <c r="AZ139" s="79">
        <f>'Раздел 5'!AZ206</f>
        <v>0</v>
      </c>
      <c r="BA139" s="79">
        <f>'Раздел 5'!BA206</f>
        <v>0</v>
      </c>
      <c r="BB139" s="79">
        <f>'Раздел 5'!BB206</f>
        <v>0</v>
      </c>
      <c r="BC139" s="79">
        <f>'Раздел 5'!BC206</f>
        <v>0</v>
      </c>
      <c r="BD139" s="79">
        <f>'Раздел 5'!BD206</f>
        <v>0</v>
      </c>
      <c r="BE139" s="79">
        <f>'Раздел 5'!BE206</f>
        <v>0</v>
      </c>
      <c r="BF139" s="79">
        <f>'Раздел 5'!BF206</f>
        <v>0</v>
      </c>
    </row>
    <row r="140" spans="2:58" ht="21" x14ac:dyDescent="0.25">
      <c r="B140" s="56" t="s">
        <v>331</v>
      </c>
      <c r="C140" s="27" t="s">
        <v>396</v>
      </c>
      <c r="D140" s="79">
        <f>'Раздел 5'!D207</f>
        <v>0</v>
      </c>
      <c r="E140" s="79">
        <f>'Раздел 5'!E207</f>
        <v>0</v>
      </c>
      <c r="F140" s="79">
        <f>'Раздел 5'!F207</f>
        <v>0</v>
      </c>
      <c r="G140" s="79">
        <f>'Раздел 5'!G207</f>
        <v>0</v>
      </c>
      <c r="H140" s="79">
        <f>'Раздел 5'!H207</f>
        <v>0</v>
      </c>
      <c r="I140" s="79">
        <f>'Раздел 5'!I207</f>
        <v>0</v>
      </c>
      <c r="J140" s="79">
        <f>'Раздел 5'!J207</f>
        <v>0</v>
      </c>
      <c r="K140" s="79">
        <f>'Раздел 5'!K207</f>
        <v>0</v>
      </c>
      <c r="L140" s="79">
        <f>'Раздел 5'!L207</f>
        <v>0</v>
      </c>
      <c r="M140" s="79">
        <f>'Раздел 5'!M207</f>
        <v>0</v>
      </c>
      <c r="N140" s="79">
        <f>'Раздел 5'!N207</f>
        <v>0</v>
      </c>
      <c r="O140" s="79">
        <f>'Раздел 5'!O207</f>
        <v>0</v>
      </c>
      <c r="P140" s="79">
        <f>'Раздел 5'!P207</f>
        <v>0</v>
      </c>
      <c r="Q140" s="79">
        <f>'Раздел 5'!Q207</f>
        <v>0</v>
      </c>
      <c r="R140" s="79">
        <f>'Раздел 5'!R207</f>
        <v>0</v>
      </c>
      <c r="S140" s="79">
        <f>'Раздел 5'!S207</f>
        <v>0</v>
      </c>
      <c r="T140" s="79">
        <f>'Раздел 5'!T207</f>
        <v>0</v>
      </c>
      <c r="U140" s="79">
        <f>'Раздел 5'!U207</f>
        <v>0</v>
      </c>
      <c r="V140" s="79">
        <f>'Раздел 5'!V207</f>
        <v>0</v>
      </c>
      <c r="W140" s="79">
        <f>'Раздел 5'!W207</f>
        <v>0</v>
      </c>
      <c r="X140" s="79">
        <f>'Раздел 5'!X207</f>
        <v>0</v>
      </c>
      <c r="Y140" s="79">
        <f>'Раздел 5'!Y207</f>
        <v>0</v>
      </c>
      <c r="Z140" s="79">
        <f>'Раздел 5'!Z207</f>
        <v>0</v>
      </c>
      <c r="AA140" s="79">
        <f>'Раздел 5'!AA207</f>
        <v>0</v>
      </c>
      <c r="AB140" s="79">
        <f>'Раздел 5'!AB207</f>
        <v>0</v>
      </c>
      <c r="AC140" s="79">
        <f>'Раздел 5'!AC207</f>
        <v>0</v>
      </c>
      <c r="AD140" s="79">
        <f>'Раздел 5'!AD207</f>
        <v>0</v>
      </c>
      <c r="AE140" s="79">
        <f>'Раздел 5'!AE207</f>
        <v>0</v>
      </c>
      <c r="AF140" s="79">
        <f>'Раздел 5'!AF207</f>
        <v>0</v>
      </c>
      <c r="AG140" s="79">
        <f>'Раздел 5'!AG207</f>
        <v>0</v>
      </c>
      <c r="AH140" s="79">
        <f>'Раздел 5'!AH207</f>
        <v>0</v>
      </c>
      <c r="AI140" s="79">
        <f>'Раздел 5'!AI207</f>
        <v>0</v>
      </c>
      <c r="AJ140" s="79">
        <f>'Раздел 5'!AJ207</f>
        <v>0</v>
      </c>
      <c r="AK140" s="79">
        <f>'Раздел 5'!AK207</f>
        <v>0</v>
      </c>
      <c r="AL140" s="79">
        <f>'Раздел 5'!AL207</f>
        <v>0</v>
      </c>
      <c r="AM140" s="79">
        <f>'Раздел 5'!AM207</f>
        <v>0</v>
      </c>
      <c r="AN140" s="79">
        <f>'Раздел 5'!AN207</f>
        <v>0</v>
      </c>
      <c r="AO140" s="79">
        <f>'Раздел 5'!AO207</f>
        <v>0</v>
      </c>
      <c r="AP140" s="79">
        <f>'Раздел 5'!AP207</f>
        <v>0</v>
      </c>
      <c r="AQ140" s="79">
        <f>'Раздел 5'!AQ207</f>
        <v>0</v>
      </c>
      <c r="AR140" s="79">
        <f>'Раздел 5'!AR207</f>
        <v>0</v>
      </c>
      <c r="AS140" s="79">
        <f>'Раздел 5'!AS207</f>
        <v>0</v>
      </c>
      <c r="AT140" s="79">
        <f>'Раздел 5'!AT207</f>
        <v>0</v>
      </c>
      <c r="AU140" s="79">
        <f>'Раздел 5'!AU207</f>
        <v>0</v>
      </c>
      <c r="AV140" s="79">
        <f>'Раздел 5'!AV207</f>
        <v>0</v>
      </c>
      <c r="AW140" s="79">
        <f>'Раздел 5'!AW207</f>
        <v>0</v>
      </c>
      <c r="AX140" s="79">
        <f>'Раздел 5'!AX207</f>
        <v>0</v>
      </c>
      <c r="AY140" s="79">
        <f>'Раздел 5'!AY207</f>
        <v>0</v>
      </c>
      <c r="AZ140" s="79">
        <f>'Раздел 5'!AZ207</f>
        <v>0</v>
      </c>
      <c r="BA140" s="79">
        <f>'Раздел 5'!BA207</f>
        <v>0</v>
      </c>
      <c r="BB140" s="79">
        <f>'Раздел 5'!BB207</f>
        <v>0</v>
      </c>
      <c r="BC140" s="79">
        <f>'Раздел 5'!BC207</f>
        <v>0</v>
      </c>
      <c r="BD140" s="79">
        <f>'Раздел 5'!BD207</f>
        <v>0</v>
      </c>
      <c r="BE140" s="79">
        <f>'Раздел 5'!BE207</f>
        <v>0</v>
      </c>
      <c r="BF140" s="79">
        <f>'Раздел 5'!BF207</f>
        <v>0</v>
      </c>
    </row>
    <row r="141" spans="2:58" x14ac:dyDescent="0.25">
      <c r="B141" s="56" t="s">
        <v>339</v>
      </c>
      <c r="C141" s="27" t="s">
        <v>398</v>
      </c>
      <c r="D141" s="79">
        <f>'Раздел 5'!D208</f>
        <v>0</v>
      </c>
      <c r="E141" s="79">
        <f>'Раздел 5'!E208</f>
        <v>0</v>
      </c>
      <c r="F141" s="79">
        <f>'Раздел 5'!F208</f>
        <v>0</v>
      </c>
      <c r="G141" s="79">
        <f>'Раздел 5'!G208</f>
        <v>0</v>
      </c>
      <c r="H141" s="79">
        <f>'Раздел 5'!H208</f>
        <v>0</v>
      </c>
      <c r="I141" s="79">
        <f>'Раздел 5'!I208</f>
        <v>0</v>
      </c>
      <c r="J141" s="79">
        <f>'Раздел 5'!J208</f>
        <v>0</v>
      </c>
      <c r="K141" s="79">
        <f>'Раздел 5'!K208</f>
        <v>0</v>
      </c>
      <c r="L141" s="79">
        <f>'Раздел 5'!L208</f>
        <v>0</v>
      </c>
      <c r="M141" s="79">
        <f>'Раздел 5'!M208</f>
        <v>0</v>
      </c>
      <c r="N141" s="79">
        <f>'Раздел 5'!N208</f>
        <v>0</v>
      </c>
      <c r="O141" s="79">
        <f>'Раздел 5'!O208</f>
        <v>0</v>
      </c>
      <c r="P141" s="79">
        <f>'Раздел 5'!P208</f>
        <v>0</v>
      </c>
      <c r="Q141" s="79">
        <f>'Раздел 5'!Q208</f>
        <v>0</v>
      </c>
      <c r="R141" s="79">
        <f>'Раздел 5'!R208</f>
        <v>0</v>
      </c>
      <c r="S141" s="79">
        <f>'Раздел 5'!S208</f>
        <v>0</v>
      </c>
      <c r="T141" s="79">
        <f>'Раздел 5'!T208</f>
        <v>0</v>
      </c>
      <c r="U141" s="79">
        <f>'Раздел 5'!U208</f>
        <v>0</v>
      </c>
      <c r="V141" s="79">
        <f>'Раздел 5'!V208</f>
        <v>0</v>
      </c>
      <c r="W141" s="79">
        <f>'Раздел 5'!W208</f>
        <v>0</v>
      </c>
      <c r="X141" s="79">
        <f>'Раздел 5'!X208</f>
        <v>0</v>
      </c>
      <c r="Y141" s="79">
        <f>'Раздел 5'!Y208</f>
        <v>0</v>
      </c>
      <c r="Z141" s="79">
        <f>'Раздел 5'!Z208</f>
        <v>0</v>
      </c>
      <c r="AA141" s="79">
        <f>'Раздел 5'!AA208</f>
        <v>0</v>
      </c>
      <c r="AB141" s="79">
        <f>'Раздел 5'!AB208</f>
        <v>0</v>
      </c>
      <c r="AC141" s="79">
        <f>'Раздел 5'!AC208</f>
        <v>0</v>
      </c>
      <c r="AD141" s="79">
        <f>'Раздел 5'!AD208</f>
        <v>0</v>
      </c>
      <c r="AE141" s="79">
        <f>'Раздел 5'!AE208</f>
        <v>0</v>
      </c>
      <c r="AF141" s="79">
        <f>'Раздел 5'!AF208</f>
        <v>0</v>
      </c>
      <c r="AG141" s="79">
        <f>'Раздел 5'!AG208</f>
        <v>0</v>
      </c>
      <c r="AH141" s="79">
        <f>'Раздел 5'!AH208</f>
        <v>0</v>
      </c>
      <c r="AI141" s="79">
        <f>'Раздел 5'!AI208</f>
        <v>0</v>
      </c>
      <c r="AJ141" s="79">
        <f>'Раздел 5'!AJ208</f>
        <v>0</v>
      </c>
      <c r="AK141" s="79">
        <f>'Раздел 5'!AK208</f>
        <v>0</v>
      </c>
      <c r="AL141" s="79">
        <f>'Раздел 5'!AL208</f>
        <v>0</v>
      </c>
      <c r="AM141" s="79">
        <f>'Раздел 5'!AM208</f>
        <v>0</v>
      </c>
      <c r="AN141" s="79">
        <f>'Раздел 5'!AN208</f>
        <v>0</v>
      </c>
      <c r="AO141" s="79">
        <f>'Раздел 5'!AO208</f>
        <v>0</v>
      </c>
      <c r="AP141" s="79">
        <f>'Раздел 5'!AP208</f>
        <v>0</v>
      </c>
      <c r="AQ141" s="79">
        <f>'Раздел 5'!AQ208</f>
        <v>0</v>
      </c>
      <c r="AR141" s="79">
        <f>'Раздел 5'!AR208</f>
        <v>0</v>
      </c>
      <c r="AS141" s="79">
        <f>'Раздел 5'!AS208</f>
        <v>0</v>
      </c>
      <c r="AT141" s="79">
        <f>'Раздел 5'!AT208</f>
        <v>0</v>
      </c>
      <c r="AU141" s="79">
        <f>'Раздел 5'!AU208</f>
        <v>0</v>
      </c>
      <c r="AV141" s="79">
        <f>'Раздел 5'!AV208</f>
        <v>0</v>
      </c>
      <c r="AW141" s="79">
        <f>'Раздел 5'!AW208</f>
        <v>0</v>
      </c>
      <c r="AX141" s="79">
        <f>'Раздел 5'!AX208</f>
        <v>0</v>
      </c>
      <c r="AY141" s="79">
        <f>'Раздел 5'!AY208</f>
        <v>0</v>
      </c>
      <c r="AZ141" s="79">
        <f>'Раздел 5'!AZ208</f>
        <v>0</v>
      </c>
      <c r="BA141" s="79">
        <f>'Раздел 5'!BA208</f>
        <v>0</v>
      </c>
      <c r="BB141" s="79">
        <f>'Раздел 5'!BB208</f>
        <v>0</v>
      </c>
      <c r="BC141" s="79">
        <f>'Раздел 5'!BC208</f>
        <v>0</v>
      </c>
      <c r="BD141" s="79">
        <f>'Раздел 5'!BD208</f>
        <v>0</v>
      </c>
      <c r="BE141" s="79">
        <f>'Раздел 5'!BE208</f>
        <v>0</v>
      </c>
      <c r="BF141" s="79">
        <f>'Раздел 5'!BF208</f>
        <v>0</v>
      </c>
    </row>
    <row r="142" spans="2:58" ht="21" x14ac:dyDescent="0.25">
      <c r="B142" s="56" t="s">
        <v>347</v>
      </c>
      <c r="C142" s="27" t="s">
        <v>400</v>
      </c>
      <c r="D142" s="79">
        <f>'Раздел 5'!D209</f>
        <v>0</v>
      </c>
      <c r="E142" s="79">
        <f>'Раздел 5'!E209</f>
        <v>0</v>
      </c>
      <c r="F142" s="79">
        <f>'Раздел 5'!F209</f>
        <v>0</v>
      </c>
      <c r="G142" s="79">
        <f>'Раздел 5'!G209</f>
        <v>0</v>
      </c>
      <c r="H142" s="79">
        <f>'Раздел 5'!H209</f>
        <v>0</v>
      </c>
      <c r="I142" s="79">
        <f>'Раздел 5'!I209</f>
        <v>0</v>
      </c>
      <c r="J142" s="79">
        <f>'Раздел 5'!J209</f>
        <v>0</v>
      </c>
      <c r="K142" s="79">
        <f>'Раздел 5'!K209</f>
        <v>0</v>
      </c>
      <c r="L142" s="79">
        <f>'Раздел 5'!L209</f>
        <v>0</v>
      </c>
      <c r="M142" s="79">
        <f>'Раздел 5'!M209</f>
        <v>0</v>
      </c>
      <c r="N142" s="79">
        <f>'Раздел 5'!N209</f>
        <v>0</v>
      </c>
      <c r="O142" s="79">
        <f>'Раздел 5'!O209</f>
        <v>0</v>
      </c>
      <c r="P142" s="79">
        <f>'Раздел 5'!P209</f>
        <v>0</v>
      </c>
      <c r="Q142" s="79">
        <f>'Раздел 5'!Q209</f>
        <v>0</v>
      </c>
      <c r="R142" s="79">
        <f>'Раздел 5'!R209</f>
        <v>0</v>
      </c>
      <c r="S142" s="79">
        <f>'Раздел 5'!S209</f>
        <v>0</v>
      </c>
      <c r="T142" s="79">
        <f>'Раздел 5'!T209</f>
        <v>0</v>
      </c>
      <c r="U142" s="79">
        <f>'Раздел 5'!U209</f>
        <v>0</v>
      </c>
      <c r="V142" s="79">
        <f>'Раздел 5'!V209</f>
        <v>0</v>
      </c>
      <c r="W142" s="79">
        <f>'Раздел 5'!W209</f>
        <v>0</v>
      </c>
      <c r="X142" s="79">
        <f>'Раздел 5'!X209</f>
        <v>0</v>
      </c>
      <c r="Y142" s="79">
        <f>'Раздел 5'!Y209</f>
        <v>0</v>
      </c>
      <c r="Z142" s="79">
        <f>'Раздел 5'!Z209</f>
        <v>0</v>
      </c>
      <c r="AA142" s="79">
        <f>'Раздел 5'!AA209</f>
        <v>0</v>
      </c>
      <c r="AB142" s="79">
        <f>'Раздел 5'!AB209</f>
        <v>0</v>
      </c>
      <c r="AC142" s="79">
        <f>'Раздел 5'!AC209</f>
        <v>0</v>
      </c>
      <c r="AD142" s="79">
        <f>'Раздел 5'!AD209</f>
        <v>0</v>
      </c>
      <c r="AE142" s="79">
        <f>'Раздел 5'!AE209</f>
        <v>0</v>
      </c>
      <c r="AF142" s="79">
        <f>'Раздел 5'!AF209</f>
        <v>0</v>
      </c>
      <c r="AG142" s="79">
        <f>'Раздел 5'!AG209</f>
        <v>0</v>
      </c>
      <c r="AH142" s="79">
        <f>'Раздел 5'!AH209</f>
        <v>0</v>
      </c>
      <c r="AI142" s="79">
        <f>'Раздел 5'!AI209</f>
        <v>0</v>
      </c>
      <c r="AJ142" s="79">
        <f>'Раздел 5'!AJ209</f>
        <v>0</v>
      </c>
      <c r="AK142" s="79">
        <f>'Раздел 5'!AK209</f>
        <v>0</v>
      </c>
      <c r="AL142" s="79">
        <f>'Раздел 5'!AL209</f>
        <v>0</v>
      </c>
      <c r="AM142" s="79">
        <f>'Раздел 5'!AM209</f>
        <v>0</v>
      </c>
      <c r="AN142" s="79">
        <f>'Раздел 5'!AN209</f>
        <v>0</v>
      </c>
      <c r="AO142" s="79">
        <f>'Раздел 5'!AO209</f>
        <v>0</v>
      </c>
      <c r="AP142" s="79">
        <f>'Раздел 5'!AP209</f>
        <v>0</v>
      </c>
      <c r="AQ142" s="79">
        <f>'Раздел 5'!AQ209</f>
        <v>0</v>
      </c>
      <c r="AR142" s="79">
        <f>'Раздел 5'!AR209</f>
        <v>0</v>
      </c>
      <c r="AS142" s="79">
        <f>'Раздел 5'!AS209</f>
        <v>0</v>
      </c>
      <c r="AT142" s="79">
        <f>'Раздел 5'!AT209</f>
        <v>0</v>
      </c>
      <c r="AU142" s="79">
        <f>'Раздел 5'!AU209</f>
        <v>0</v>
      </c>
      <c r="AV142" s="79">
        <f>'Раздел 5'!AV209</f>
        <v>0</v>
      </c>
      <c r="AW142" s="79">
        <f>'Раздел 5'!AW209</f>
        <v>0</v>
      </c>
      <c r="AX142" s="79">
        <f>'Раздел 5'!AX209</f>
        <v>0</v>
      </c>
      <c r="AY142" s="79">
        <f>'Раздел 5'!AY209</f>
        <v>0</v>
      </c>
      <c r="AZ142" s="79">
        <f>'Раздел 5'!AZ209</f>
        <v>0</v>
      </c>
      <c r="BA142" s="79">
        <f>'Раздел 5'!BA209</f>
        <v>0</v>
      </c>
      <c r="BB142" s="79">
        <f>'Раздел 5'!BB209</f>
        <v>0</v>
      </c>
      <c r="BC142" s="79">
        <f>'Раздел 5'!BC209</f>
        <v>0</v>
      </c>
      <c r="BD142" s="79">
        <f>'Раздел 5'!BD209</f>
        <v>0</v>
      </c>
      <c r="BE142" s="79">
        <f>'Раздел 5'!BE209</f>
        <v>0</v>
      </c>
      <c r="BF142" s="79">
        <f>'Раздел 5'!BF209</f>
        <v>0</v>
      </c>
    </row>
    <row r="143" spans="2:58" x14ac:dyDescent="0.25">
      <c r="B143" s="56" t="s">
        <v>700</v>
      </c>
      <c r="C143" s="27" t="s">
        <v>401</v>
      </c>
      <c r="D143" s="79">
        <f>'Раздел 5'!D210</f>
        <v>0</v>
      </c>
      <c r="E143" s="79">
        <f>'Раздел 5'!E210</f>
        <v>0</v>
      </c>
      <c r="F143" s="79">
        <f>'Раздел 5'!F210</f>
        <v>0</v>
      </c>
      <c r="G143" s="79">
        <f>'Раздел 5'!G210</f>
        <v>0</v>
      </c>
      <c r="H143" s="79">
        <f>'Раздел 5'!H210</f>
        <v>0</v>
      </c>
      <c r="I143" s="79">
        <f>'Раздел 5'!I210</f>
        <v>0</v>
      </c>
      <c r="J143" s="79">
        <f>'Раздел 5'!J210</f>
        <v>0</v>
      </c>
      <c r="K143" s="79">
        <f>'Раздел 5'!K210</f>
        <v>0</v>
      </c>
      <c r="L143" s="79">
        <f>'Раздел 5'!L210</f>
        <v>0</v>
      </c>
      <c r="M143" s="79">
        <f>'Раздел 5'!M210</f>
        <v>0</v>
      </c>
      <c r="N143" s="79">
        <f>'Раздел 5'!N210</f>
        <v>0</v>
      </c>
      <c r="O143" s="79">
        <f>'Раздел 5'!O210</f>
        <v>0</v>
      </c>
      <c r="P143" s="79">
        <f>'Раздел 5'!P210</f>
        <v>0</v>
      </c>
      <c r="Q143" s="79">
        <f>'Раздел 5'!Q210</f>
        <v>0</v>
      </c>
      <c r="R143" s="79">
        <f>'Раздел 5'!R210</f>
        <v>0</v>
      </c>
      <c r="S143" s="79">
        <f>'Раздел 5'!S210</f>
        <v>0</v>
      </c>
      <c r="T143" s="79">
        <f>'Раздел 5'!T210</f>
        <v>0</v>
      </c>
      <c r="U143" s="79">
        <f>'Раздел 5'!U210</f>
        <v>0</v>
      </c>
      <c r="V143" s="79">
        <f>'Раздел 5'!V210</f>
        <v>0</v>
      </c>
      <c r="W143" s="79">
        <f>'Раздел 5'!W210</f>
        <v>0</v>
      </c>
      <c r="X143" s="79">
        <f>'Раздел 5'!X210</f>
        <v>0</v>
      </c>
      <c r="Y143" s="79">
        <f>'Раздел 5'!Y210</f>
        <v>0</v>
      </c>
      <c r="Z143" s="79">
        <f>'Раздел 5'!Z210</f>
        <v>0</v>
      </c>
      <c r="AA143" s="79">
        <f>'Раздел 5'!AA210</f>
        <v>0</v>
      </c>
      <c r="AB143" s="79">
        <f>'Раздел 5'!AB210</f>
        <v>0</v>
      </c>
      <c r="AC143" s="79">
        <f>'Раздел 5'!AC210</f>
        <v>0</v>
      </c>
      <c r="AD143" s="79">
        <f>'Раздел 5'!AD210</f>
        <v>0</v>
      </c>
      <c r="AE143" s="79">
        <f>'Раздел 5'!AE210</f>
        <v>0</v>
      </c>
      <c r="AF143" s="79">
        <f>'Раздел 5'!AF210</f>
        <v>0</v>
      </c>
      <c r="AG143" s="79">
        <f>'Раздел 5'!AG210</f>
        <v>0</v>
      </c>
      <c r="AH143" s="79">
        <f>'Раздел 5'!AH210</f>
        <v>0</v>
      </c>
      <c r="AI143" s="79">
        <f>'Раздел 5'!AI210</f>
        <v>0</v>
      </c>
      <c r="AJ143" s="79">
        <f>'Раздел 5'!AJ210</f>
        <v>0</v>
      </c>
      <c r="AK143" s="79">
        <f>'Раздел 5'!AK210</f>
        <v>0</v>
      </c>
      <c r="AL143" s="79">
        <f>'Раздел 5'!AL210</f>
        <v>0</v>
      </c>
      <c r="AM143" s="79">
        <f>'Раздел 5'!AM210</f>
        <v>0</v>
      </c>
      <c r="AN143" s="79">
        <f>'Раздел 5'!AN210</f>
        <v>0</v>
      </c>
      <c r="AO143" s="79">
        <f>'Раздел 5'!AO210</f>
        <v>0</v>
      </c>
      <c r="AP143" s="79">
        <f>'Раздел 5'!AP210</f>
        <v>0</v>
      </c>
      <c r="AQ143" s="79">
        <f>'Раздел 5'!AQ210</f>
        <v>0</v>
      </c>
      <c r="AR143" s="79">
        <f>'Раздел 5'!AR210</f>
        <v>0</v>
      </c>
      <c r="AS143" s="79">
        <f>'Раздел 5'!AS210</f>
        <v>0</v>
      </c>
      <c r="AT143" s="79">
        <f>'Раздел 5'!AT210</f>
        <v>0</v>
      </c>
      <c r="AU143" s="79">
        <f>'Раздел 5'!AU210</f>
        <v>0</v>
      </c>
      <c r="AV143" s="79">
        <f>'Раздел 5'!AV210</f>
        <v>0</v>
      </c>
      <c r="AW143" s="79">
        <f>'Раздел 5'!AW210</f>
        <v>0</v>
      </c>
      <c r="AX143" s="79">
        <f>'Раздел 5'!AX210</f>
        <v>0</v>
      </c>
      <c r="AY143" s="79">
        <f>'Раздел 5'!AY210</f>
        <v>0</v>
      </c>
      <c r="AZ143" s="79">
        <f>'Раздел 5'!AZ210</f>
        <v>0</v>
      </c>
      <c r="BA143" s="79">
        <f>'Раздел 5'!BA210</f>
        <v>0</v>
      </c>
      <c r="BB143" s="79">
        <f>'Раздел 5'!BB210</f>
        <v>0</v>
      </c>
      <c r="BC143" s="79">
        <f>'Раздел 5'!BC210</f>
        <v>0</v>
      </c>
      <c r="BD143" s="79">
        <f>'Раздел 5'!BD210</f>
        <v>0</v>
      </c>
      <c r="BE143" s="79">
        <f>'Раздел 5'!BE210</f>
        <v>0</v>
      </c>
      <c r="BF143" s="79">
        <f>'Раздел 5'!BF210</f>
        <v>0</v>
      </c>
    </row>
    <row r="144" spans="2:58" x14ac:dyDescent="0.25">
      <c r="B144" s="56" t="s">
        <v>350</v>
      </c>
      <c r="C144" s="27" t="s">
        <v>410</v>
      </c>
      <c r="D144" s="79">
        <f>'Раздел 5'!D216</f>
        <v>0</v>
      </c>
      <c r="E144" s="79">
        <f>'Раздел 5'!E216</f>
        <v>0</v>
      </c>
      <c r="F144" s="79">
        <f>'Раздел 5'!F216</f>
        <v>0</v>
      </c>
      <c r="G144" s="79">
        <f>'Раздел 5'!G216</f>
        <v>0</v>
      </c>
      <c r="H144" s="79">
        <f>'Раздел 5'!H216</f>
        <v>0</v>
      </c>
      <c r="I144" s="79">
        <f>'Раздел 5'!I216</f>
        <v>0</v>
      </c>
      <c r="J144" s="79">
        <f>'Раздел 5'!J216</f>
        <v>0</v>
      </c>
      <c r="K144" s="79">
        <f>'Раздел 5'!K216</f>
        <v>0</v>
      </c>
      <c r="L144" s="79">
        <f>'Раздел 5'!L216</f>
        <v>0</v>
      </c>
      <c r="M144" s="79">
        <f>'Раздел 5'!M216</f>
        <v>0</v>
      </c>
      <c r="N144" s="79">
        <f>'Раздел 5'!N216</f>
        <v>0</v>
      </c>
      <c r="O144" s="79">
        <f>'Раздел 5'!O216</f>
        <v>0</v>
      </c>
      <c r="P144" s="79">
        <f>'Раздел 5'!P216</f>
        <v>0</v>
      </c>
      <c r="Q144" s="79">
        <f>'Раздел 5'!Q216</f>
        <v>0</v>
      </c>
      <c r="R144" s="79">
        <f>'Раздел 5'!R216</f>
        <v>0</v>
      </c>
      <c r="S144" s="79">
        <f>'Раздел 5'!S216</f>
        <v>0</v>
      </c>
      <c r="T144" s="79">
        <f>'Раздел 5'!T216</f>
        <v>0</v>
      </c>
      <c r="U144" s="79">
        <f>'Раздел 5'!U216</f>
        <v>0</v>
      </c>
      <c r="V144" s="79">
        <f>'Раздел 5'!V216</f>
        <v>0</v>
      </c>
      <c r="W144" s="79">
        <f>'Раздел 5'!W216</f>
        <v>0</v>
      </c>
      <c r="X144" s="79">
        <f>'Раздел 5'!X216</f>
        <v>0</v>
      </c>
      <c r="Y144" s="79">
        <f>'Раздел 5'!Y216</f>
        <v>0</v>
      </c>
      <c r="Z144" s="79">
        <f>'Раздел 5'!Z216</f>
        <v>0</v>
      </c>
      <c r="AA144" s="79">
        <f>'Раздел 5'!AA216</f>
        <v>0</v>
      </c>
      <c r="AB144" s="79">
        <f>'Раздел 5'!AB216</f>
        <v>0</v>
      </c>
      <c r="AC144" s="79">
        <f>'Раздел 5'!AC216</f>
        <v>0</v>
      </c>
      <c r="AD144" s="79">
        <f>'Раздел 5'!AD216</f>
        <v>0</v>
      </c>
      <c r="AE144" s="79">
        <f>'Раздел 5'!AE216</f>
        <v>0</v>
      </c>
      <c r="AF144" s="79">
        <f>'Раздел 5'!AF216</f>
        <v>0</v>
      </c>
      <c r="AG144" s="79">
        <f>'Раздел 5'!AG216</f>
        <v>0</v>
      </c>
      <c r="AH144" s="79">
        <f>'Раздел 5'!AH216</f>
        <v>0</v>
      </c>
      <c r="AI144" s="79">
        <f>'Раздел 5'!AI216</f>
        <v>0</v>
      </c>
      <c r="AJ144" s="79">
        <f>'Раздел 5'!AJ216</f>
        <v>0</v>
      </c>
      <c r="AK144" s="79">
        <f>'Раздел 5'!AK216</f>
        <v>0</v>
      </c>
      <c r="AL144" s="79">
        <f>'Раздел 5'!AL216</f>
        <v>0</v>
      </c>
      <c r="AM144" s="79">
        <f>'Раздел 5'!AM216</f>
        <v>0</v>
      </c>
      <c r="AN144" s="79">
        <f>'Раздел 5'!AN216</f>
        <v>0</v>
      </c>
      <c r="AO144" s="79">
        <f>'Раздел 5'!AO216</f>
        <v>0</v>
      </c>
      <c r="AP144" s="79">
        <f>'Раздел 5'!AP216</f>
        <v>0</v>
      </c>
      <c r="AQ144" s="79">
        <f>'Раздел 5'!AQ216</f>
        <v>0</v>
      </c>
      <c r="AR144" s="79">
        <f>'Раздел 5'!AR216</f>
        <v>0</v>
      </c>
      <c r="AS144" s="79">
        <f>'Раздел 5'!AS216</f>
        <v>0</v>
      </c>
      <c r="AT144" s="79">
        <f>'Раздел 5'!AT216</f>
        <v>0</v>
      </c>
      <c r="AU144" s="79">
        <f>'Раздел 5'!AU216</f>
        <v>0</v>
      </c>
      <c r="AV144" s="79">
        <f>'Раздел 5'!AV216</f>
        <v>0</v>
      </c>
      <c r="AW144" s="79">
        <f>'Раздел 5'!AW216</f>
        <v>0</v>
      </c>
      <c r="AX144" s="79">
        <f>'Раздел 5'!AX216</f>
        <v>0</v>
      </c>
      <c r="AY144" s="79">
        <f>'Раздел 5'!AY216</f>
        <v>0</v>
      </c>
      <c r="AZ144" s="79">
        <f>'Раздел 5'!AZ216</f>
        <v>0</v>
      </c>
      <c r="BA144" s="79">
        <f>'Раздел 5'!BA216</f>
        <v>0</v>
      </c>
      <c r="BB144" s="79">
        <f>'Раздел 5'!BB216</f>
        <v>0</v>
      </c>
      <c r="BC144" s="79">
        <f>'Раздел 5'!BC216</f>
        <v>0</v>
      </c>
      <c r="BD144" s="79">
        <f>'Раздел 5'!BD216</f>
        <v>0</v>
      </c>
      <c r="BE144" s="79">
        <f>'Раздел 5'!BE216</f>
        <v>0</v>
      </c>
      <c r="BF144" s="79">
        <f>'Раздел 5'!BF216</f>
        <v>0</v>
      </c>
    </row>
    <row r="145" spans="2:58" x14ac:dyDescent="0.25">
      <c r="B145" s="56" t="s">
        <v>352</v>
      </c>
      <c r="C145" s="27" t="s">
        <v>412</v>
      </c>
      <c r="D145" s="79">
        <f>'Раздел 5'!D217</f>
        <v>0</v>
      </c>
      <c r="E145" s="79">
        <f>'Раздел 5'!E217</f>
        <v>0</v>
      </c>
      <c r="F145" s="79">
        <f>'Раздел 5'!F217</f>
        <v>0</v>
      </c>
      <c r="G145" s="79">
        <f>'Раздел 5'!G217</f>
        <v>0</v>
      </c>
      <c r="H145" s="79">
        <f>'Раздел 5'!H217</f>
        <v>0</v>
      </c>
      <c r="I145" s="79">
        <f>'Раздел 5'!I217</f>
        <v>0</v>
      </c>
      <c r="J145" s="79">
        <f>'Раздел 5'!J217</f>
        <v>0</v>
      </c>
      <c r="K145" s="79">
        <f>'Раздел 5'!K217</f>
        <v>0</v>
      </c>
      <c r="L145" s="79">
        <f>'Раздел 5'!L217</f>
        <v>0</v>
      </c>
      <c r="M145" s="79">
        <f>'Раздел 5'!M217</f>
        <v>0</v>
      </c>
      <c r="N145" s="79">
        <f>'Раздел 5'!N217</f>
        <v>0</v>
      </c>
      <c r="O145" s="79">
        <f>'Раздел 5'!O217</f>
        <v>0</v>
      </c>
      <c r="P145" s="79">
        <f>'Раздел 5'!P217</f>
        <v>0</v>
      </c>
      <c r="Q145" s="79">
        <f>'Раздел 5'!Q217</f>
        <v>0</v>
      </c>
      <c r="R145" s="79">
        <f>'Раздел 5'!R217</f>
        <v>0</v>
      </c>
      <c r="S145" s="79">
        <f>'Раздел 5'!S217</f>
        <v>0</v>
      </c>
      <c r="T145" s="79">
        <f>'Раздел 5'!T217</f>
        <v>0</v>
      </c>
      <c r="U145" s="79">
        <f>'Раздел 5'!U217</f>
        <v>0</v>
      </c>
      <c r="V145" s="79">
        <f>'Раздел 5'!V217</f>
        <v>0</v>
      </c>
      <c r="W145" s="79">
        <f>'Раздел 5'!W217</f>
        <v>0</v>
      </c>
      <c r="X145" s="79">
        <f>'Раздел 5'!X217</f>
        <v>0</v>
      </c>
      <c r="Y145" s="79">
        <f>'Раздел 5'!Y217</f>
        <v>0</v>
      </c>
      <c r="Z145" s="79">
        <f>'Раздел 5'!Z217</f>
        <v>0</v>
      </c>
      <c r="AA145" s="79">
        <f>'Раздел 5'!AA217</f>
        <v>0</v>
      </c>
      <c r="AB145" s="79">
        <f>'Раздел 5'!AB217</f>
        <v>0</v>
      </c>
      <c r="AC145" s="79">
        <f>'Раздел 5'!AC217</f>
        <v>0</v>
      </c>
      <c r="AD145" s="79">
        <f>'Раздел 5'!AD217</f>
        <v>0</v>
      </c>
      <c r="AE145" s="79">
        <f>'Раздел 5'!AE217</f>
        <v>0</v>
      </c>
      <c r="AF145" s="79">
        <f>'Раздел 5'!AF217</f>
        <v>0</v>
      </c>
      <c r="AG145" s="79">
        <f>'Раздел 5'!AG217</f>
        <v>0</v>
      </c>
      <c r="AH145" s="79">
        <f>'Раздел 5'!AH217</f>
        <v>0</v>
      </c>
      <c r="AI145" s="79">
        <f>'Раздел 5'!AI217</f>
        <v>0</v>
      </c>
      <c r="AJ145" s="79">
        <f>'Раздел 5'!AJ217</f>
        <v>0</v>
      </c>
      <c r="AK145" s="79">
        <f>'Раздел 5'!AK217</f>
        <v>0</v>
      </c>
      <c r="AL145" s="79">
        <f>'Раздел 5'!AL217</f>
        <v>0</v>
      </c>
      <c r="AM145" s="79">
        <f>'Раздел 5'!AM217</f>
        <v>0</v>
      </c>
      <c r="AN145" s="79">
        <f>'Раздел 5'!AN217</f>
        <v>0</v>
      </c>
      <c r="AO145" s="79">
        <f>'Раздел 5'!AO217</f>
        <v>0</v>
      </c>
      <c r="AP145" s="79">
        <f>'Раздел 5'!AP217</f>
        <v>0</v>
      </c>
      <c r="AQ145" s="79">
        <f>'Раздел 5'!AQ217</f>
        <v>0</v>
      </c>
      <c r="AR145" s="79">
        <f>'Раздел 5'!AR217</f>
        <v>0</v>
      </c>
      <c r="AS145" s="79">
        <f>'Раздел 5'!AS217</f>
        <v>0</v>
      </c>
      <c r="AT145" s="79">
        <f>'Раздел 5'!AT217</f>
        <v>0</v>
      </c>
      <c r="AU145" s="79">
        <f>'Раздел 5'!AU217</f>
        <v>0</v>
      </c>
      <c r="AV145" s="79">
        <f>'Раздел 5'!AV217</f>
        <v>0</v>
      </c>
      <c r="AW145" s="79">
        <f>'Раздел 5'!AW217</f>
        <v>0</v>
      </c>
      <c r="AX145" s="79">
        <f>'Раздел 5'!AX217</f>
        <v>0</v>
      </c>
      <c r="AY145" s="79">
        <f>'Раздел 5'!AY217</f>
        <v>0</v>
      </c>
      <c r="AZ145" s="79">
        <f>'Раздел 5'!AZ217</f>
        <v>0</v>
      </c>
      <c r="BA145" s="79">
        <f>'Раздел 5'!BA217</f>
        <v>0</v>
      </c>
      <c r="BB145" s="79">
        <f>'Раздел 5'!BB217</f>
        <v>0</v>
      </c>
      <c r="BC145" s="79">
        <f>'Раздел 5'!BC217</f>
        <v>0</v>
      </c>
      <c r="BD145" s="79">
        <f>'Раздел 5'!BD217</f>
        <v>0</v>
      </c>
      <c r="BE145" s="79">
        <f>'Раздел 5'!BE217</f>
        <v>0</v>
      </c>
      <c r="BF145" s="79">
        <f>'Раздел 5'!BF217</f>
        <v>0</v>
      </c>
    </row>
    <row r="146" spans="2:58" x14ac:dyDescent="0.25">
      <c r="B146" s="56" t="s">
        <v>341</v>
      </c>
      <c r="C146" s="27" t="s">
        <v>413</v>
      </c>
      <c r="D146" s="79">
        <f>'Раздел 5'!D218</f>
        <v>0</v>
      </c>
      <c r="E146" s="79">
        <f>'Раздел 5'!E218</f>
        <v>0</v>
      </c>
      <c r="F146" s="79">
        <f>'Раздел 5'!F218</f>
        <v>0</v>
      </c>
      <c r="G146" s="79">
        <f>'Раздел 5'!G218</f>
        <v>0</v>
      </c>
      <c r="H146" s="79">
        <f>'Раздел 5'!H218</f>
        <v>0</v>
      </c>
      <c r="I146" s="79">
        <f>'Раздел 5'!I218</f>
        <v>0</v>
      </c>
      <c r="J146" s="79">
        <f>'Раздел 5'!J218</f>
        <v>0</v>
      </c>
      <c r="K146" s="79">
        <f>'Раздел 5'!K218</f>
        <v>0</v>
      </c>
      <c r="L146" s="79">
        <f>'Раздел 5'!L218</f>
        <v>0</v>
      </c>
      <c r="M146" s="79">
        <f>'Раздел 5'!M218</f>
        <v>0</v>
      </c>
      <c r="N146" s="79">
        <f>'Раздел 5'!N218</f>
        <v>0</v>
      </c>
      <c r="O146" s="79">
        <f>'Раздел 5'!O218</f>
        <v>0</v>
      </c>
      <c r="P146" s="79">
        <f>'Раздел 5'!P218</f>
        <v>0</v>
      </c>
      <c r="Q146" s="79">
        <f>'Раздел 5'!Q218</f>
        <v>0</v>
      </c>
      <c r="R146" s="79">
        <f>'Раздел 5'!R218</f>
        <v>0</v>
      </c>
      <c r="S146" s="79">
        <f>'Раздел 5'!S218</f>
        <v>0</v>
      </c>
      <c r="T146" s="79">
        <f>'Раздел 5'!T218</f>
        <v>0</v>
      </c>
      <c r="U146" s="79">
        <f>'Раздел 5'!U218</f>
        <v>0</v>
      </c>
      <c r="V146" s="79">
        <f>'Раздел 5'!V218</f>
        <v>0</v>
      </c>
      <c r="W146" s="79">
        <f>'Раздел 5'!W218</f>
        <v>0</v>
      </c>
      <c r="X146" s="79">
        <f>'Раздел 5'!X218</f>
        <v>0</v>
      </c>
      <c r="Y146" s="79">
        <f>'Раздел 5'!Y218</f>
        <v>0</v>
      </c>
      <c r="Z146" s="79">
        <f>'Раздел 5'!Z218</f>
        <v>0</v>
      </c>
      <c r="AA146" s="79">
        <f>'Раздел 5'!AA218</f>
        <v>0</v>
      </c>
      <c r="AB146" s="79">
        <f>'Раздел 5'!AB218</f>
        <v>0</v>
      </c>
      <c r="AC146" s="79">
        <f>'Раздел 5'!AC218</f>
        <v>0</v>
      </c>
      <c r="AD146" s="79">
        <f>'Раздел 5'!AD218</f>
        <v>0</v>
      </c>
      <c r="AE146" s="79">
        <f>'Раздел 5'!AE218</f>
        <v>0</v>
      </c>
      <c r="AF146" s="79">
        <f>'Раздел 5'!AF218</f>
        <v>0</v>
      </c>
      <c r="AG146" s="79">
        <f>'Раздел 5'!AG218</f>
        <v>0</v>
      </c>
      <c r="AH146" s="79">
        <f>'Раздел 5'!AH218</f>
        <v>0</v>
      </c>
      <c r="AI146" s="79">
        <f>'Раздел 5'!AI218</f>
        <v>0</v>
      </c>
      <c r="AJ146" s="79">
        <f>'Раздел 5'!AJ218</f>
        <v>0</v>
      </c>
      <c r="AK146" s="79">
        <f>'Раздел 5'!AK218</f>
        <v>0</v>
      </c>
      <c r="AL146" s="79">
        <f>'Раздел 5'!AL218</f>
        <v>0</v>
      </c>
      <c r="AM146" s="79">
        <f>'Раздел 5'!AM218</f>
        <v>0</v>
      </c>
      <c r="AN146" s="79">
        <f>'Раздел 5'!AN218</f>
        <v>0</v>
      </c>
      <c r="AO146" s="79">
        <f>'Раздел 5'!AO218</f>
        <v>0</v>
      </c>
      <c r="AP146" s="79">
        <f>'Раздел 5'!AP218</f>
        <v>0</v>
      </c>
      <c r="AQ146" s="79">
        <f>'Раздел 5'!AQ218</f>
        <v>0</v>
      </c>
      <c r="AR146" s="79">
        <f>'Раздел 5'!AR218</f>
        <v>0</v>
      </c>
      <c r="AS146" s="79">
        <f>'Раздел 5'!AS218</f>
        <v>0</v>
      </c>
      <c r="AT146" s="79">
        <f>'Раздел 5'!AT218</f>
        <v>0</v>
      </c>
      <c r="AU146" s="79">
        <f>'Раздел 5'!AU218</f>
        <v>0</v>
      </c>
      <c r="AV146" s="79">
        <f>'Раздел 5'!AV218</f>
        <v>0</v>
      </c>
      <c r="AW146" s="79">
        <f>'Раздел 5'!AW218</f>
        <v>0</v>
      </c>
      <c r="AX146" s="79">
        <f>'Раздел 5'!AX218</f>
        <v>0</v>
      </c>
      <c r="AY146" s="79">
        <f>'Раздел 5'!AY218</f>
        <v>0</v>
      </c>
      <c r="AZ146" s="79">
        <f>'Раздел 5'!AZ218</f>
        <v>0</v>
      </c>
      <c r="BA146" s="79">
        <f>'Раздел 5'!BA218</f>
        <v>0</v>
      </c>
      <c r="BB146" s="79">
        <f>'Раздел 5'!BB218</f>
        <v>0</v>
      </c>
      <c r="BC146" s="79">
        <f>'Раздел 5'!BC218</f>
        <v>0</v>
      </c>
      <c r="BD146" s="79">
        <f>'Раздел 5'!BD218</f>
        <v>0</v>
      </c>
      <c r="BE146" s="79">
        <f>'Раздел 5'!BE218</f>
        <v>0</v>
      </c>
      <c r="BF146" s="79">
        <f>'Раздел 5'!BF218</f>
        <v>0</v>
      </c>
    </row>
    <row r="147" spans="2:58" x14ac:dyDescent="0.25">
      <c r="B147" s="56" t="s">
        <v>354</v>
      </c>
      <c r="C147" s="27" t="s">
        <v>414</v>
      </c>
      <c r="D147" s="79">
        <f>'Раздел 5'!D219</f>
        <v>0</v>
      </c>
      <c r="E147" s="79">
        <f>'Раздел 5'!E219</f>
        <v>0</v>
      </c>
      <c r="F147" s="79">
        <f>'Раздел 5'!F219</f>
        <v>0</v>
      </c>
      <c r="G147" s="79">
        <f>'Раздел 5'!G219</f>
        <v>0</v>
      </c>
      <c r="H147" s="79">
        <f>'Раздел 5'!H219</f>
        <v>0</v>
      </c>
      <c r="I147" s="79">
        <f>'Раздел 5'!I219</f>
        <v>0</v>
      </c>
      <c r="J147" s="79">
        <f>'Раздел 5'!J219</f>
        <v>0</v>
      </c>
      <c r="K147" s="79">
        <f>'Раздел 5'!K219</f>
        <v>0</v>
      </c>
      <c r="L147" s="79">
        <f>'Раздел 5'!L219</f>
        <v>0</v>
      </c>
      <c r="M147" s="79">
        <f>'Раздел 5'!M219</f>
        <v>0</v>
      </c>
      <c r="N147" s="79">
        <f>'Раздел 5'!N219</f>
        <v>0</v>
      </c>
      <c r="O147" s="79">
        <f>'Раздел 5'!O219</f>
        <v>0</v>
      </c>
      <c r="P147" s="79">
        <f>'Раздел 5'!P219</f>
        <v>0</v>
      </c>
      <c r="Q147" s="79">
        <f>'Раздел 5'!Q219</f>
        <v>0</v>
      </c>
      <c r="R147" s="79">
        <f>'Раздел 5'!R219</f>
        <v>0</v>
      </c>
      <c r="S147" s="79">
        <f>'Раздел 5'!S219</f>
        <v>0</v>
      </c>
      <c r="T147" s="79">
        <f>'Раздел 5'!T219</f>
        <v>0</v>
      </c>
      <c r="U147" s="79">
        <f>'Раздел 5'!U219</f>
        <v>0</v>
      </c>
      <c r="V147" s="79">
        <f>'Раздел 5'!V219</f>
        <v>0</v>
      </c>
      <c r="W147" s="79">
        <f>'Раздел 5'!W219</f>
        <v>0</v>
      </c>
      <c r="X147" s="79">
        <f>'Раздел 5'!X219</f>
        <v>0</v>
      </c>
      <c r="Y147" s="79">
        <f>'Раздел 5'!Y219</f>
        <v>0</v>
      </c>
      <c r="Z147" s="79">
        <f>'Раздел 5'!Z219</f>
        <v>0</v>
      </c>
      <c r="AA147" s="79">
        <f>'Раздел 5'!AA219</f>
        <v>0</v>
      </c>
      <c r="AB147" s="79">
        <f>'Раздел 5'!AB219</f>
        <v>0</v>
      </c>
      <c r="AC147" s="79">
        <f>'Раздел 5'!AC219</f>
        <v>0</v>
      </c>
      <c r="AD147" s="79">
        <f>'Раздел 5'!AD219</f>
        <v>0</v>
      </c>
      <c r="AE147" s="79">
        <f>'Раздел 5'!AE219</f>
        <v>0</v>
      </c>
      <c r="AF147" s="79">
        <f>'Раздел 5'!AF219</f>
        <v>0</v>
      </c>
      <c r="AG147" s="79">
        <f>'Раздел 5'!AG219</f>
        <v>0</v>
      </c>
      <c r="AH147" s="79">
        <f>'Раздел 5'!AH219</f>
        <v>0</v>
      </c>
      <c r="AI147" s="79">
        <f>'Раздел 5'!AI219</f>
        <v>0</v>
      </c>
      <c r="AJ147" s="79">
        <f>'Раздел 5'!AJ219</f>
        <v>0</v>
      </c>
      <c r="AK147" s="79">
        <f>'Раздел 5'!AK219</f>
        <v>0</v>
      </c>
      <c r="AL147" s="79">
        <f>'Раздел 5'!AL219</f>
        <v>0</v>
      </c>
      <c r="AM147" s="79">
        <f>'Раздел 5'!AM219</f>
        <v>0</v>
      </c>
      <c r="AN147" s="79">
        <f>'Раздел 5'!AN219</f>
        <v>0</v>
      </c>
      <c r="AO147" s="79">
        <f>'Раздел 5'!AO219</f>
        <v>0</v>
      </c>
      <c r="AP147" s="79">
        <f>'Раздел 5'!AP219</f>
        <v>0</v>
      </c>
      <c r="AQ147" s="79">
        <f>'Раздел 5'!AQ219</f>
        <v>0</v>
      </c>
      <c r="AR147" s="79">
        <f>'Раздел 5'!AR219</f>
        <v>0</v>
      </c>
      <c r="AS147" s="79">
        <f>'Раздел 5'!AS219</f>
        <v>0</v>
      </c>
      <c r="AT147" s="79">
        <f>'Раздел 5'!AT219</f>
        <v>0</v>
      </c>
      <c r="AU147" s="79">
        <f>'Раздел 5'!AU219</f>
        <v>0</v>
      </c>
      <c r="AV147" s="79">
        <f>'Раздел 5'!AV219</f>
        <v>0</v>
      </c>
      <c r="AW147" s="79">
        <f>'Раздел 5'!AW219</f>
        <v>0</v>
      </c>
      <c r="AX147" s="79">
        <f>'Раздел 5'!AX219</f>
        <v>0</v>
      </c>
      <c r="AY147" s="79">
        <f>'Раздел 5'!AY219</f>
        <v>0</v>
      </c>
      <c r="AZ147" s="79">
        <f>'Раздел 5'!AZ219</f>
        <v>0</v>
      </c>
      <c r="BA147" s="79">
        <f>'Раздел 5'!BA219</f>
        <v>0</v>
      </c>
      <c r="BB147" s="79">
        <f>'Раздел 5'!BB219</f>
        <v>0</v>
      </c>
      <c r="BC147" s="79">
        <f>'Раздел 5'!BC219</f>
        <v>0</v>
      </c>
      <c r="BD147" s="79">
        <f>'Раздел 5'!BD219</f>
        <v>0</v>
      </c>
      <c r="BE147" s="79">
        <f>'Раздел 5'!BE219</f>
        <v>0</v>
      </c>
      <c r="BF147" s="79">
        <f>'Раздел 5'!BF219</f>
        <v>0</v>
      </c>
    </row>
    <row r="148" spans="2:58" x14ac:dyDescent="0.25">
      <c r="B148" s="56" t="s">
        <v>356</v>
      </c>
      <c r="C148" s="27" t="s">
        <v>416</v>
      </c>
      <c r="D148" s="79">
        <f>'Раздел 5'!D220</f>
        <v>19</v>
      </c>
      <c r="E148" s="79">
        <f>'Раздел 5'!E220</f>
        <v>7</v>
      </c>
      <c r="F148" s="79">
        <f>'Раздел 5'!F220</f>
        <v>7</v>
      </c>
      <c r="G148" s="79">
        <f>'Раздел 5'!G220</f>
        <v>0</v>
      </c>
      <c r="H148" s="79">
        <f>'Раздел 5'!H220</f>
        <v>0</v>
      </c>
      <c r="I148" s="79">
        <f>'Раздел 5'!I220</f>
        <v>0</v>
      </c>
      <c r="J148" s="79">
        <f>'Раздел 5'!J220</f>
        <v>0</v>
      </c>
      <c r="K148" s="79">
        <f>'Раздел 5'!K220</f>
        <v>0</v>
      </c>
      <c r="L148" s="79">
        <f>'Раздел 5'!L220</f>
        <v>0</v>
      </c>
      <c r="M148" s="79">
        <f>'Раздел 5'!M220</f>
        <v>0</v>
      </c>
      <c r="N148" s="79">
        <f>'Раздел 5'!N220</f>
        <v>1</v>
      </c>
      <c r="O148" s="79">
        <f>'Раздел 5'!O220</f>
        <v>1</v>
      </c>
      <c r="P148" s="79">
        <f>'Раздел 5'!P220</f>
        <v>0</v>
      </c>
      <c r="Q148" s="79">
        <f>'Раздел 5'!Q220</f>
        <v>0</v>
      </c>
      <c r="R148" s="79">
        <f>'Раздел 5'!R220</f>
        <v>0</v>
      </c>
      <c r="S148" s="79">
        <f>'Раздел 5'!S220</f>
        <v>0</v>
      </c>
      <c r="T148" s="79">
        <f>'Раздел 5'!T220</f>
        <v>0</v>
      </c>
      <c r="U148" s="79">
        <f>'Раздел 5'!U220</f>
        <v>0</v>
      </c>
      <c r="V148" s="79">
        <f>'Раздел 5'!V220</f>
        <v>0</v>
      </c>
      <c r="W148" s="79">
        <f>'Раздел 5'!W220</f>
        <v>11</v>
      </c>
      <c r="X148" s="79">
        <f>'Раздел 5'!X220</f>
        <v>4</v>
      </c>
      <c r="Y148" s="79">
        <f>'Раздел 5'!Y220</f>
        <v>7</v>
      </c>
      <c r="Z148" s="79">
        <f>'Раздел 5'!Z220</f>
        <v>0</v>
      </c>
      <c r="AA148" s="79">
        <f>'Раздел 5'!AA220</f>
        <v>0</v>
      </c>
      <c r="AB148" s="79">
        <f>'Раздел 5'!AB220</f>
        <v>0</v>
      </c>
      <c r="AC148" s="79">
        <f>'Раздел 5'!AC220</f>
        <v>0</v>
      </c>
      <c r="AD148" s="79">
        <f>'Раздел 5'!AD220</f>
        <v>0</v>
      </c>
      <c r="AE148" s="79">
        <f>'Раздел 5'!AE220</f>
        <v>0</v>
      </c>
      <c r="AF148" s="79">
        <f>'Раздел 5'!AF220</f>
        <v>0</v>
      </c>
      <c r="AG148" s="79">
        <f>'Раздел 5'!AG220</f>
        <v>0</v>
      </c>
      <c r="AH148" s="79">
        <f>'Раздел 5'!AH220</f>
        <v>0</v>
      </c>
      <c r="AI148" s="79">
        <f>'Раздел 5'!AI220</f>
        <v>0</v>
      </c>
      <c r="AJ148" s="79">
        <f>'Раздел 5'!AJ220</f>
        <v>0</v>
      </c>
      <c r="AK148" s="79">
        <f>'Раздел 5'!AK220</f>
        <v>0</v>
      </c>
      <c r="AL148" s="79">
        <f>'Раздел 5'!AL220</f>
        <v>0</v>
      </c>
      <c r="AM148" s="79">
        <f>'Раздел 5'!AM220</f>
        <v>0</v>
      </c>
      <c r="AN148" s="79">
        <f>'Раздел 5'!AN220</f>
        <v>0</v>
      </c>
      <c r="AO148" s="79">
        <f>'Раздел 5'!AO220</f>
        <v>0</v>
      </c>
      <c r="AP148" s="79">
        <f>'Раздел 5'!AP220</f>
        <v>0</v>
      </c>
      <c r="AQ148" s="79">
        <f>'Раздел 5'!AQ220</f>
        <v>0</v>
      </c>
      <c r="AR148" s="79">
        <f>'Раздел 5'!AR220</f>
        <v>0</v>
      </c>
      <c r="AS148" s="79">
        <f>'Раздел 5'!AS220</f>
        <v>0</v>
      </c>
      <c r="AT148" s="79">
        <f>'Раздел 5'!AT220</f>
        <v>0</v>
      </c>
      <c r="AU148" s="79">
        <f>'Раздел 5'!AU220</f>
        <v>0</v>
      </c>
      <c r="AV148" s="79">
        <f>'Раздел 5'!AV220</f>
        <v>0</v>
      </c>
      <c r="AW148" s="79">
        <f>'Раздел 5'!AW220</f>
        <v>0</v>
      </c>
      <c r="AX148" s="79">
        <f>'Раздел 5'!AX220</f>
        <v>0</v>
      </c>
      <c r="AY148" s="79">
        <f>'Раздел 5'!AY220</f>
        <v>0</v>
      </c>
      <c r="AZ148" s="79">
        <f>'Раздел 5'!AZ220</f>
        <v>0</v>
      </c>
      <c r="BA148" s="79">
        <f>'Раздел 5'!BA220</f>
        <v>0</v>
      </c>
      <c r="BB148" s="79">
        <f>'Раздел 5'!BB220</f>
        <v>0</v>
      </c>
      <c r="BC148" s="79">
        <f>'Раздел 5'!BC220</f>
        <v>0</v>
      </c>
      <c r="BD148" s="79">
        <f>'Раздел 5'!BD220</f>
        <v>0</v>
      </c>
      <c r="BE148" s="79">
        <f>'Раздел 5'!BE220</f>
        <v>0</v>
      </c>
      <c r="BF148" s="79">
        <f>'Раздел 5'!BF220</f>
        <v>0</v>
      </c>
    </row>
    <row r="149" spans="2:58" x14ac:dyDescent="0.25">
      <c r="B149" s="56" t="s">
        <v>358</v>
      </c>
      <c r="C149" s="27" t="s">
        <v>418</v>
      </c>
      <c r="D149" s="79">
        <f>'Раздел 5'!D221</f>
        <v>0</v>
      </c>
      <c r="E149" s="79">
        <f>'Раздел 5'!E221</f>
        <v>0</v>
      </c>
      <c r="F149" s="79">
        <f>'Раздел 5'!F221</f>
        <v>0</v>
      </c>
      <c r="G149" s="79">
        <f>'Раздел 5'!G221</f>
        <v>0</v>
      </c>
      <c r="H149" s="79">
        <f>'Раздел 5'!H221</f>
        <v>0</v>
      </c>
      <c r="I149" s="79">
        <f>'Раздел 5'!I221</f>
        <v>0</v>
      </c>
      <c r="J149" s="79">
        <f>'Раздел 5'!J221</f>
        <v>0</v>
      </c>
      <c r="K149" s="79">
        <f>'Раздел 5'!K221</f>
        <v>0</v>
      </c>
      <c r="L149" s="79">
        <f>'Раздел 5'!L221</f>
        <v>0</v>
      </c>
      <c r="M149" s="79">
        <f>'Раздел 5'!M221</f>
        <v>0</v>
      </c>
      <c r="N149" s="79">
        <f>'Раздел 5'!N221</f>
        <v>0</v>
      </c>
      <c r="O149" s="79">
        <f>'Раздел 5'!O221</f>
        <v>0</v>
      </c>
      <c r="P149" s="79">
        <f>'Раздел 5'!P221</f>
        <v>0</v>
      </c>
      <c r="Q149" s="79">
        <f>'Раздел 5'!Q221</f>
        <v>0</v>
      </c>
      <c r="R149" s="79">
        <f>'Раздел 5'!R221</f>
        <v>0</v>
      </c>
      <c r="S149" s="79">
        <f>'Раздел 5'!S221</f>
        <v>0</v>
      </c>
      <c r="T149" s="79">
        <f>'Раздел 5'!T221</f>
        <v>0</v>
      </c>
      <c r="U149" s="79">
        <f>'Раздел 5'!U221</f>
        <v>0</v>
      </c>
      <c r="V149" s="79">
        <f>'Раздел 5'!V221</f>
        <v>0</v>
      </c>
      <c r="W149" s="79">
        <f>'Раздел 5'!W221</f>
        <v>0</v>
      </c>
      <c r="X149" s="79">
        <f>'Раздел 5'!X221</f>
        <v>0</v>
      </c>
      <c r="Y149" s="79">
        <f>'Раздел 5'!Y221</f>
        <v>0</v>
      </c>
      <c r="Z149" s="79">
        <f>'Раздел 5'!Z221</f>
        <v>0</v>
      </c>
      <c r="AA149" s="79">
        <f>'Раздел 5'!AA221</f>
        <v>0</v>
      </c>
      <c r="AB149" s="79">
        <f>'Раздел 5'!AB221</f>
        <v>0</v>
      </c>
      <c r="AC149" s="79">
        <f>'Раздел 5'!AC221</f>
        <v>0</v>
      </c>
      <c r="AD149" s="79">
        <f>'Раздел 5'!AD221</f>
        <v>0</v>
      </c>
      <c r="AE149" s="79">
        <f>'Раздел 5'!AE221</f>
        <v>0</v>
      </c>
      <c r="AF149" s="79">
        <f>'Раздел 5'!AF221</f>
        <v>0</v>
      </c>
      <c r="AG149" s="79">
        <f>'Раздел 5'!AG221</f>
        <v>0</v>
      </c>
      <c r="AH149" s="79">
        <f>'Раздел 5'!AH221</f>
        <v>0</v>
      </c>
      <c r="AI149" s="79">
        <f>'Раздел 5'!AI221</f>
        <v>0</v>
      </c>
      <c r="AJ149" s="79">
        <f>'Раздел 5'!AJ221</f>
        <v>0</v>
      </c>
      <c r="AK149" s="79">
        <f>'Раздел 5'!AK221</f>
        <v>0</v>
      </c>
      <c r="AL149" s="79">
        <f>'Раздел 5'!AL221</f>
        <v>0</v>
      </c>
      <c r="AM149" s="79">
        <f>'Раздел 5'!AM221</f>
        <v>0</v>
      </c>
      <c r="AN149" s="79">
        <f>'Раздел 5'!AN221</f>
        <v>0</v>
      </c>
      <c r="AO149" s="79">
        <f>'Раздел 5'!AO221</f>
        <v>0</v>
      </c>
      <c r="AP149" s="79">
        <f>'Раздел 5'!AP221</f>
        <v>0</v>
      </c>
      <c r="AQ149" s="79">
        <f>'Раздел 5'!AQ221</f>
        <v>0</v>
      </c>
      <c r="AR149" s="79">
        <f>'Раздел 5'!AR221</f>
        <v>0</v>
      </c>
      <c r="AS149" s="79">
        <f>'Раздел 5'!AS221</f>
        <v>0</v>
      </c>
      <c r="AT149" s="79">
        <f>'Раздел 5'!AT221</f>
        <v>0</v>
      </c>
      <c r="AU149" s="79">
        <f>'Раздел 5'!AU221</f>
        <v>0</v>
      </c>
      <c r="AV149" s="79">
        <f>'Раздел 5'!AV221</f>
        <v>0</v>
      </c>
      <c r="AW149" s="79">
        <f>'Раздел 5'!AW221</f>
        <v>0</v>
      </c>
      <c r="AX149" s="79">
        <f>'Раздел 5'!AX221</f>
        <v>0</v>
      </c>
      <c r="AY149" s="79">
        <f>'Раздел 5'!AY221</f>
        <v>0</v>
      </c>
      <c r="AZ149" s="79">
        <f>'Раздел 5'!AZ221</f>
        <v>0</v>
      </c>
      <c r="BA149" s="79">
        <f>'Раздел 5'!BA221</f>
        <v>0</v>
      </c>
      <c r="BB149" s="79">
        <f>'Раздел 5'!BB221</f>
        <v>0</v>
      </c>
      <c r="BC149" s="79">
        <f>'Раздел 5'!BC221</f>
        <v>0</v>
      </c>
      <c r="BD149" s="79">
        <f>'Раздел 5'!BD221</f>
        <v>0</v>
      </c>
      <c r="BE149" s="79">
        <f>'Раздел 5'!BE221</f>
        <v>0</v>
      </c>
      <c r="BF149" s="79">
        <f>'Раздел 5'!BF221</f>
        <v>0</v>
      </c>
    </row>
    <row r="150" spans="2:58" x14ac:dyDescent="0.25">
      <c r="B150" s="56" t="s">
        <v>360</v>
      </c>
      <c r="C150" s="27" t="s">
        <v>420</v>
      </c>
      <c r="D150" s="79">
        <f>'Раздел 5'!D222</f>
        <v>13</v>
      </c>
      <c r="E150" s="79">
        <f>'Раздел 5'!E222</f>
        <v>4</v>
      </c>
      <c r="F150" s="79">
        <f>'Раздел 5'!F222</f>
        <v>0</v>
      </c>
      <c r="G150" s="79">
        <f>'Раздел 5'!G222</f>
        <v>0</v>
      </c>
      <c r="H150" s="79">
        <f>'Раздел 5'!H222</f>
        <v>2</v>
      </c>
      <c r="I150" s="79">
        <f>'Раздел 5'!I222</f>
        <v>2</v>
      </c>
      <c r="J150" s="79">
        <f>'Раздел 5'!J222</f>
        <v>0</v>
      </c>
      <c r="K150" s="79">
        <f>'Раздел 5'!K222</f>
        <v>0</v>
      </c>
      <c r="L150" s="79">
        <f>'Раздел 5'!L222</f>
        <v>0</v>
      </c>
      <c r="M150" s="79">
        <f>'Раздел 5'!M222</f>
        <v>0</v>
      </c>
      <c r="N150" s="79">
        <f>'Раздел 5'!N222</f>
        <v>7</v>
      </c>
      <c r="O150" s="79">
        <f>'Раздел 5'!O222</f>
        <v>0</v>
      </c>
      <c r="P150" s="79">
        <f>'Раздел 5'!P222</f>
        <v>0</v>
      </c>
      <c r="Q150" s="79">
        <f>'Раздел 5'!Q222</f>
        <v>4</v>
      </c>
      <c r="R150" s="79">
        <f>'Раздел 5'!R222</f>
        <v>3</v>
      </c>
      <c r="S150" s="79">
        <f>'Раздел 5'!S222</f>
        <v>0</v>
      </c>
      <c r="T150" s="79">
        <f>'Раздел 5'!T222</f>
        <v>0</v>
      </c>
      <c r="U150" s="79">
        <f>'Раздел 5'!U222</f>
        <v>0</v>
      </c>
      <c r="V150" s="79">
        <f>'Раздел 5'!V222</f>
        <v>0</v>
      </c>
      <c r="W150" s="79">
        <f>'Раздел 5'!W222</f>
        <v>2</v>
      </c>
      <c r="X150" s="79">
        <f>'Раздел 5'!X222</f>
        <v>0</v>
      </c>
      <c r="Y150" s="79">
        <f>'Раздел 5'!Y222</f>
        <v>0</v>
      </c>
      <c r="Z150" s="79">
        <f>'Раздел 5'!Z222</f>
        <v>1</v>
      </c>
      <c r="AA150" s="79">
        <f>'Раздел 5'!AA222</f>
        <v>1</v>
      </c>
      <c r="AB150" s="79">
        <f>'Раздел 5'!AB222</f>
        <v>0</v>
      </c>
      <c r="AC150" s="79">
        <f>'Раздел 5'!AC222</f>
        <v>0</v>
      </c>
      <c r="AD150" s="79">
        <f>'Раздел 5'!AD222</f>
        <v>0</v>
      </c>
      <c r="AE150" s="79">
        <f>'Раздел 5'!AE222</f>
        <v>0</v>
      </c>
      <c r="AF150" s="79">
        <f>'Раздел 5'!AF222</f>
        <v>4</v>
      </c>
      <c r="AG150" s="79">
        <f>'Раздел 5'!AG222</f>
        <v>0</v>
      </c>
      <c r="AH150" s="79">
        <f>'Раздел 5'!AH222</f>
        <v>0</v>
      </c>
      <c r="AI150" s="79">
        <f>'Раздел 5'!AI222</f>
        <v>2</v>
      </c>
      <c r="AJ150" s="79">
        <f>'Раздел 5'!AJ222</f>
        <v>2</v>
      </c>
      <c r="AK150" s="79">
        <f>'Раздел 5'!AK222</f>
        <v>0</v>
      </c>
      <c r="AL150" s="79">
        <f>'Раздел 5'!AL222</f>
        <v>0</v>
      </c>
      <c r="AM150" s="79">
        <f>'Раздел 5'!AM222</f>
        <v>0</v>
      </c>
      <c r="AN150" s="79">
        <f>'Раздел 5'!AN222</f>
        <v>0</v>
      </c>
      <c r="AO150" s="79">
        <f>'Раздел 5'!AO222</f>
        <v>1</v>
      </c>
      <c r="AP150" s="79">
        <f>'Раздел 5'!AP222</f>
        <v>0</v>
      </c>
      <c r="AQ150" s="79">
        <f>'Раздел 5'!AQ222</f>
        <v>0</v>
      </c>
      <c r="AR150" s="79">
        <f>'Раздел 5'!AR222</f>
        <v>0</v>
      </c>
      <c r="AS150" s="79">
        <f>'Раздел 5'!AS222</f>
        <v>1</v>
      </c>
      <c r="AT150" s="79">
        <f>'Раздел 5'!AT222</f>
        <v>0</v>
      </c>
      <c r="AU150" s="79">
        <f>'Раздел 5'!AU222</f>
        <v>0</v>
      </c>
      <c r="AV150" s="79">
        <f>'Раздел 5'!AV222</f>
        <v>0</v>
      </c>
      <c r="AW150" s="79">
        <f>'Раздел 5'!AW222</f>
        <v>0</v>
      </c>
      <c r="AX150" s="79">
        <f>'Раздел 5'!AX222</f>
        <v>0</v>
      </c>
      <c r="AY150" s="79">
        <f>'Раздел 5'!AY222</f>
        <v>0</v>
      </c>
      <c r="AZ150" s="79">
        <f>'Раздел 5'!AZ222</f>
        <v>0</v>
      </c>
      <c r="BA150" s="79">
        <f>'Раздел 5'!BA222</f>
        <v>0</v>
      </c>
      <c r="BB150" s="79">
        <f>'Раздел 5'!BB222</f>
        <v>0</v>
      </c>
      <c r="BC150" s="79">
        <f>'Раздел 5'!BC222</f>
        <v>0</v>
      </c>
      <c r="BD150" s="79">
        <f>'Раздел 5'!BD222</f>
        <v>0</v>
      </c>
      <c r="BE150" s="79">
        <f>'Раздел 5'!BE222</f>
        <v>0</v>
      </c>
      <c r="BF150" s="79">
        <f>'Раздел 5'!BF222</f>
        <v>0</v>
      </c>
    </row>
    <row r="151" spans="2:58" x14ac:dyDescent="0.25">
      <c r="B151" s="56" t="s">
        <v>371</v>
      </c>
      <c r="C151" s="27" t="s">
        <v>432</v>
      </c>
      <c r="D151" s="79">
        <f>'Раздел 5'!D228</f>
        <v>1</v>
      </c>
      <c r="E151" s="79">
        <f>'Раздел 5'!E228</f>
        <v>0</v>
      </c>
      <c r="F151" s="79">
        <f>'Раздел 5'!F228</f>
        <v>0</v>
      </c>
      <c r="G151" s="79">
        <f>'Раздел 5'!G228</f>
        <v>0</v>
      </c>
      <c r="H151" s="79">
        <f>'Раздел 5'!H228</f>
        <v>0</v>
      </c>
      <c r="I151" s="79">
        <f>'Раздел 5'!I228</f>
        <v>0</v>
      </c>
      <c r="J151" s="79">
        <f>'Раздел 5'!J228</f>
        <v>0</v>
      </c>
      <c r="K151" s="79">
        <f>'Раздел 5'!K228</f>
        <v>0</v>
      </c>
      <c r="L151" s="79">
        <f>'Раздел 5'!L228</f>
        <v>0</v>
      </c>
      <c r="M151" s="79">
        <f>'Раздел 5'!M228</f>
        <v>0</v>
      </c>
      <c r="N151" s="79">
        <f>'Раздел 5'!N228</f>
        <v>0</v>
      </c>
      <c r="O151" s="79">
        <f>'Раздел 5'!O228</f>
        <v>0</v>
      </c>
      <c r="P151" s="79">
        <f>'Раздел 5'!P228</f>
        <v>0</v>
      </c>
      <c r="Q151" s="79">
        <f>'Раздел 5'!Q228</f>
        <v>0</v>
      </c>
      <c r="R151" s="79">
        <f>'Раздел 5'!R228</f>
        <v>0</v>
      </c>
      <c r="S151" s="79">
        <f>'Раздел 5'!S228</f>
        <v>0</v>
      </c>
      <c r="T151" s="79">
        <f>'Раздел 5'!T228</f>
        <v>0</v>
      </c>
      <c r="U151" s="79">
        <f>'Раздел 5'!U228</f>
        <v>0</v>
      </c>
      <c r="V151" s="79">
        <f>'Раздел 5'!V228</f>
        <v>0</v>
      </c>
      <c r="W151" s="79">
        <f>'Раздел 5'!W228</f>
        <v>1</v>
      </c>
      <c r="X151" s="79">
        <f>'Раздел 5'!X228</f>
        <v>0</v>
      </c>
      <c r="Y151" s="79">
        <f>'Раздел 5'!Y228</f>
        <v>0</v>
      </c>
      <c r="Z151" s="79">
        <f>'Раздел 5'!Z228</f>
        <v>1</v>
      </c>
      <c r="AA151" s="79">
        <f>'Раздел 5'!AA228</f>
        <v>0</v>
      </c>
      <c r="AB151" s="79">
        <f>'Раздел 5'!AB228</f>
        <v>0</v>
      </c>
      <c r="AC151" s="79">
        <f>'Раздел 5'!AC228</f>
        <v>0</v>
      </c>
      <c r="AD151" s="79">
        <f>'Раздел 5'!AD228</f>
        <v>0</v>
      </c>
      <c r="AE151" s="79">
        <f>'Раздел 5'!AE228</f>
        <v>0</v>
      </c>
      <c r="AF151" s="79">
        <f>'Раздел 5'!AF228</f>
        <v>0</v>
      </c>
      <c r="AG151" s="79">
        <f>'Раздел 5'!AG228</f>
        <v>0</v>
      </c>
      <c r="AH151" s="79">
        <f>'Раздел 5'!AH228</f>
        <v>0</v>
      </c>
      <c r="AI151" s="79">
        <f>'Раздел 5'!AI228</f>
        <v>0</v>
      </c>
      <c r="AJ151" s="79">
        <f>'Раздел 5'!AJ228</f>
        <v>0</v>
      </c>
      <c r="AK151" s="79">
        <f>'Раздел 5'!AK228</f>
        <v>0</v>
      </c>
      <c r="AL151" s="79">
        <f>'Раздел 5'!AL228</f>
        <v>0</v>
      </c>
      <c r="AM151" s="79">
        <f>'Раздел 5'!AM228</f>
        <v>0</v>
      </c>
      <c r="AN151" s="79">
        <f>'Раздел 5'!AN228</f>
        <v>0</v>
      </c>
      <c r="AO151" s="79">
        <f>'Раздел 5'!AO228</f>
        <v>0</v>
      </c>
      <c r="AP151" s="79">
        <f>'Раздел 5'!AP228</f>
        <v>0</v>
      </c>
      <c r="AQ151" s="79">
        <f>'Раздел 5'!AQ228</f>
        <v>0</v>
      </c>
      <c r="AR151" s="79">
        <f>'Раздел 5'!AR228</f>
        <v>0</v>
      </c>
      <c r="AS151" s="79">
        <f>'Раздел 5'!AS228</f>
        <v>0</v>
      </c>
      <c r="AT151" s="79">
        <f>'Раздел 5'!AT228</f>
        <v>0</v>
      </c>
      <c r="AU151" s="79">
        <f>'Раздел 5'!AU228</f>
        <v>0</v>
      </c>
      <c r="AV151" s="79">
        <f>'Раздел 5'!AV228</f>
        <v>0</v>
      </c>
      <c r="AW151" s="79">
        <f>'Раздел 5'!AW228</f>
        <v>0</v>
      </c>
      <c r="AX151" s="79">
        <f>'Раздел 5'!AX228</f>
        <v>0</v>
      </c>
      <c r="AY151" s="79">
        <f>'Раздел 5'!AY228</f>
        <v>0</v>
      </c>
      <c r="AZ151" s="79">
        <f>'Раздел 5'!AZ228</f>
        <v>0</v>
      </c>
      <c r="BA151" s="79">
        <f>'Раздел 5'!BA228</f>
        <v>0</v>
      </c>
      <c r="BB151" s="79">
        <f>'Раздел 5'!BB228</f>
        <v>0</v>
      </c>
      <c r="BC151" s="79">
        <f>'Раздел 5'!BC228</f>
        <v>0</v>
      </c>
      <c r="BD151" s="79">
        <f>'Раздел 5'!BD228</f>
        <v>0</v>
      </c>
      <c r="BE151" s="79">
        <f>'Раздел 5'!BE228</f>
        <v>0</v>
      </c>
      <c r="BF151" s="79">
        <f>'Раздел 5'!BF228</f>
        <v>0</v>
      </c>
    </row>
    <row r="152" spans="2:58" x14ac:dyDescent="0.25">
      <c r="B152" s="56" t="s">
        <v>373</v>
      </c>
      <c r="C152" s="27" t="s">
        <v>434</v>
      </c>
      <c r="D152" s="79">
        <f>'Раздел 5'!D229</f>
        <v>0</v>
      </c>
      <c r="E152" s="79">
        <f>'Раздел 5'!E229</f>
        <v>0</v>
      </c>
      <c r="F152" s="79">
        <f>'Раздел 5'!F229</f>
        <v>0</v>
      </c>
      <c r="G152" s="79">
        <f>'Раздел 5'!G229</f>
        <v>0</v>
      </c>
      <c r="H152" s="79">
        <f>'Раздел 5'!H229</f>
        <v>0</v>
      </c>
      <c r="I152" s="79">
        <f>'Раздел 5'!I229</f>
        <v>0</v>
      </c>
      <c r="J152" s="79">
        <f>'Раздел 5'!J229</f>
        <v>0</v>
      </c>
      <c r="K152" s="79">
        <f>'Раздел 5'!K229</f>
        <v>0</v>
      </c>
      <c r="L152" s="79">
        <f>'Раздел 5'!L229</f>
        <v>0</v>
      </c>
      <c r="M152" s="79">
        <f>'Раздел 5'!M229</f>
        <v>0</v>
      </c>
      <c r="N152" s="79">
        <f>'Раздел 5'!N229</f>
        <v>0</v>
      </c>
      <c r="O152" s="79">
        <f>'Раздел 5'!O229</f>
        <v>0</v>
      </c>
      <c r="P152" s="79">
        <f>'Раздел 5'!P229</f>
        <v>0</v>
      </c>
      <c r="Q152" s="79">
        <f>'Раздел 5'!Q229</f>
        <v>0</v>
      </c>
      <c r="R152" s="79">
        <f>'Раздел 5'!R229</f>
        <v>0</v>
      </c>
      <c r="S152" s="79">
        <f>'Раздел 5'!S229</f>
        <v>0</v>
      </c>
      <c r="T152" s="79">
        <f>'Раздел 5'!T229</f>
        <v>0</v>
      </c>
      <c r="U152" s="79">
        <f>'Раздел 5'!U229</f>
        <v>0</v>
      </c>
      <c r="V152" s="79">
        <f>'Раздел 5'!V229</f>
        <v>0</v>
      </c>
      <c r="W152" s="79">
        <f>'Раздел 5'!W229</f>
        <v>0</v>
      </c>
      <c r="X152" s="79">
        <f>'Раздел 5'!X229</f>
        <v>0</v>
      </c>
      <c r="Y152" s="79">
        <f>'Раздел 5'!Y229</f>
        <v>0</v>
      </c>
      <c r="Z152" s="79">
        <f>'Раздел 5'!Z229</f>
        <v>0</v>
      </c>
      <c r="AA152" s="79">
        <f>'Раздел 5'!AA229</f>
        <v>0</v>
      </c>
      <c r="AB152" s="79">
        <f>'Раздел 5'!AB229</f>
        <v>0</v>
      </c>
      <c r="AC152" s="79">
        <f>'Раздел 5'!AC229</f>
        <v>0</v>
      </c>
      <c r="AD152" s="79">
        <f>'Раздел 5'!AD229</f>
        <v>0</v>
      </c>
      <c r="AE152" s="79">
        <f>'Раздел 5'!AE229</f>
        <v>0</v>
      </c>
      <c r="AF152" s="79">
        <f>'Раздел 5'!AF229</f>
        <v>0</v>
      </c>
      <c r="AG152" s="79">
        <f>'Раздел 5'!AG229</f>
        <v>0</v>
      </c>
      <c r="AH152" s="79">
        <f>'Раздел 5'!AH229</f>
        <v>0</v>
      </c>
      <c r="AI152" s="79">
        <f>'Раздел 5'!AI229</f>
        <v>0</v>
      </c>
      <c r="AJ152" s="79">
        <f>'Раздел 5'!AJ229</f>
        <v>0</v>
      </c>
      <c r="AK152" s="79">
        <f>'Раздел 5'!AK229</f>
        <v>0</v>
      </c>
      <c r="AL152" s="79">
        <f>'Раздел 5'!AL229</f>
        <v>0</v>
      </c>
      <c r="AM152" s="79">
        <f>'Раздел 5'!AM229</f>
        <v>0</v>
      </c>
      <c r="AN152" s="79">
        <f>'Раздел 5'!AN229</f>
        <v>0</v>
      </c>
      <c r="AO152" s="79">
        <f>'Раздел 5'!AO229</f>
        <v>0</v>
      </c>
      <c r="AP152" s="79">
        <f>'Раздел 5'!AP229</f>
        <v>0</v>
      </c>
      <c r="AQ152" s="79">
        <f>'Раздел 5'!AQ229</f>
        <v>0</v>
      </c>
      <c r="AR152" s="79">
        <f>'Раздел 5'!AR229</f>
        <v>0</v>
      </c>
      <c r="AS152" s="79">
        <f>'Раздел 5'!AS229</f>
        <v>0</v>
      </c>
      <c r="AT152" s="79">
        <f>'Раздел 5'!AT229</f>
        <v>0</v>
      </c>
      <c r="AU152" s="79">
        <f>'Раздел 5'!AU229</f>
        <v>0</v>
      </c>
      <c r="AV152" s="79">
        <f>'Раздел 5'!AV229</f>
        <v>0</v>
      </c>
      <c r="AW152" s="79">
        <f>'Раздел 5'!AW229</f>
        <v>0</v>
      </c>
      <c r="AX152" s="79">
        <f>'Раздел 5'!AX229</f>
        <v>0</v>
      </c>
      <c r="AY152" s="79">
        <f>'Раздел 5'!AY229</f>
        <v>0</v>
      </c>
      <c r="AZ152" s="79">
        <f>'Раздел 5'!AZ229</f>
        <v>0</v>
      </c>
      <c r="BA152" s="79">
        <f>'Раздел 5'!BA229</f>
        <v>0</v>
      </c>
      <c r="BB152" s="79">
        <f>'Раздел 5'!BB229</f>
        <v>0</v>
      </c>
      <c r="BC152" s="79">
        <f>'Раздел 5'!BC229</f>
        <v>0</v>
      </c>
      <c r="BD152" s="79">
        <f>'Раздел 5'!BD229</f>
        <v>0</v>
      </c>
      <c r="BE152" s="79">
        <f>'Раздел 5'!BE229</f>
        <v>0</v>
      </c>
      <c r="BF152" s="79">
        <f>'Раздел 5'!BF229</f>
        <v>0</v>
      </c>
    </row>
    <row r="153" spans="2:58" x14ac:dyDescent="0.25">
      <c r="B153" s="56" t="s">
        <v>377</v>
      </c>
      <c r="C153" s="27" t="s">
        <v>436</v>
      </c>
      <c r="D153" s="79">
        <f>'Раздел 5'!D230</f>
        <v>0</v>
      </c>
      <c r="E153" s="79">
        <f>'Раздел 5'!E230</f>
        <v>0</v>
      </c>
      <c r="F153" s="79">
        <f>'Раздел 5'!F230</f>
        <v>0</v>
      </c>
      <c r="G153" s="79">
        <f>'Раздел 5'!G230</f>
        <v>0</v>
      </c>
      <c r="H153" s="79">
        <f>'Раздел 5'!H230</f>
        <v>0</v>
      </c>
      <c r="I153" s="79">
        <f>'Раздел 5'!I230</f>
        <v>0</v>
      </c>
      <c r="J153" s="79">
        <f>'Раздел 5'!J230</f>
        <v>0</v>
      </c>
      <c r="K153" s="79">
        <f>'Раздел 5'!K230</f>
        <v>0</v>
      </c>
      <c r="L153" s="79">
        <f>'Раздел 5'!L230</f>
        <v>0</v>
      </c>
      <c r="M153" s="79">
        <f>'Раздел 5'!M230</f>
        <v>0</v>
      </c>
      <c r="N153" s="79">
        <f>'Раздел 5'!N230</f>
        <v>0</v>
      </c>
      <c r="O153" s="79">
        <f>'Раздел 5'!O230</f>
        <v>0</v>
      </c>
      <c r="P153" s="79">
        <f>'Раздел 5'!P230</f>
        <v>0</v>
      </c>
      <c r="Q153" s="79">
        <f>'Раздел 5'!Q230</f>
        <v>0</v>
      </c>
      <c r="R153" s="79">
        <f>'Раздел 5'!R230</f>
        <v>0</v>
      </c>
      <c r="S153" s="79">
        <f>'Раздел 5'!S230</f>
        <v>0</v>
      </c>
      <c r="T153" s="79">
        <f>'Раздел 5'!T230</f>
        <v>0</v>
      </c>
      <c r="U153" s="79">
        <f>'Раздел 5'!U230</f>
        <v>0</v>
      </c>
      <c r="V153" s="79">
        <f>'Раздел 5'!V230</f>
        <v>0</v>
      </c>
      <c r="W153" s="79">
        <f>'Раздел 5'!W230</f>
        <v>0</v>
      </c>
      <c r="X153" s="79">
        <f>'Раздел 5'!X230</f>
        <v>0</v>
      </c>
      <c r="Y153" s="79">
        <f>'Раздел 5'!Y230</f>
        <v>0</v>
      </c>
      <c r="Z153" s="79">
        <f>'Раздел 5'!Z230</f>
        <v>0</v>
      </c>
      <c r="AA153" s="79">
        <f>'Раздел 5'!AA230</f>
        <v>0</v>
      </c>
      <c r="AB153" s="79">
        <f>'Раздел 5'!AB230</f>
        <v>0</v>
      </c>
      <c r="AC153" s="79">
        <f>'Раздел 5'!AC230</f>
        <v>0</v>
      </c>
      <c r="AD153" s="79">
        <f>'Раздел 5'!AD230</f>
        <v>0</v>
      </c>
      <c r="AE153" s="79">
        <f>'Раздел 5'!AE230</f>
        <v>0</v>
      </c>
      <c r="AF153" s="79">
        <f>'Раздел 5'!AF230</f>
        <v>0</v>
      </c>
      <c r="AG153" s="79">
        <f>'Раздел 5'!AG230</f>
        <v>0</v>
      </c>
      <c r="AH153" s="79">
        <f>'Раздел 5'!AH230</f>
        <v>0</v>
      </c>
      <c r="AI153" s="79">
        <f>'Раздел 5'!AI230</f>
        <v>0</v>
      </c>
      <c r="AJ153" s="79">
        <f>'Раздел 5'!AJ230</f>
        <v>0</v>
      </c>
      <c r="AK153" s="79">
        <f>'Раздел 5'!AK230</f>
        <v>0</v>
      </c>
      <c r="AL153" s="79">
        <f>'Раздел 5'!AL230</f>
        <v>0</v>
      </c>
      <c r="AM153" s="79">
        <f>'Раздел 5'!AM230</f>
        <v>0</v>
      </c>
      <c r="AN153" s="79">
        <f>'Раздел 5'!AN230</f>
        <v>0</v>
      </c>
      <c r="AO153" s="79">
        <f>'Раздел 5'!AO230</f>
        <v>0</v>
      </c>
      <c r="AP153" s="79">
        <f>'Раздел 5'!AP230</f>
        <v>0</v>
      </c>
      <c r="AQ153" s="79">
        <f>'Раздел 5'!AQ230</f>
        <v>0</v>
      </c>
      <c r="AR153" s="79">
        <f>'Раздел 5'!AR230</f>
        <v>0</v>
      </c>
      <c r="AS153" s="79">
        <f>'Раздел 5'!AS230</f>
        <v>0</v>
      </c>
      <c r="AT153" s="79">
        <f>'Раздел 5'!AT230</f>
        <v>0</v>
      </c>
      <c r="AU153" s="79">
        <f>'Раздел 5'!AU230</f>
        <v>0</v>
      </c>
      <c r="AV153" s="79">
        <f>'Раздел 5'!AV230</f>
        <v>0</v>
      </c>
      <c r="AW153" s="79">
        <f>'Раздел 5'!AW230</f>
        <v>0</v>
      </c>
      <c r="AX153" s="79">
        <f>'Раздел 5'!AX230</f>
        <v>0</v>
      </c>
      <c r="AY153" s="79">
        <f>'Раздел 5'!AY230</f>
        <v>0</v>
      </c>
      <c r="AZ153" s="79">
        <f>'Раздел 5'!AZ230</f>
        <v>0</v>
      </c>
      <c r="BA153" s="79">
        <f>'Раздел 5'!BA230</f>
        <v>0</v>
      </c>
      <c r="BB153" s="79">
        <f>'Раздел 5'!BB230</f>
        <v>0</v>
      </c>
      <c r="BC153" s="79">
        <f>'Раздел 5'!BC230</f>
        <v>0</v>
      </c>
      <c r="BD153" s="79">
        <f>'Раздел 5'!BD230</f>
        <v>0</v>
      </c>
      <c r="BE153" s="79">
        <f>'Раздел 5'!BE230</f>
        <v>0</v>
      </c>
      <c r="BF153" s="79">
        <f>'Раздел 5'!BF230</f>
        <v>0</v>
      </c>
    </row>
    <row r="154" spans="2:58" x14ac:dyDescent="0.25">
      <c r="B154" s="56" t="s">
        <v>379</v>
      </c>
      <c r="C154" s="27" t="s">
        <v>438</v>
      </c>
      <c r="D154" s="79">
        <f>'Раздел 5'!D231</f>
        <v>20</v>
      </c>
      <c r="E154" s="79">
        <f>'Раздел 5'!E231</f>
        <v>7</v>
      </c>
      <c r="F154" s="79">
        <f>'Раздел 5'!F231</f>
        <v>7</v>
      </c>
      <c r="G154" s="79">
        <f>'Раздел 5'!G231</f>
        <v>0</v>
      </c>
      <c r="H154" s="79">
        <f>'Раздел 5'!H231</f>
        <v>0</v>
      </c>
      <c r="I154" s="79">
        <f>'Раздел 5'!I231</f>
        <v>0</v>
      </c>
      <c r="J154" s="79">
        <f>'Раздел 5'!J231</f>
        <v>0</v>
      </c>
      <c r="K154" s="79">
        <f>'Раздел 5'!K231</f>
        <v>0</v>
      </c>
      <c r="L154" s="79">
        <f>'Раздел 5'!L231</f>
        <v>0</v>
      </c>
      <c r="M154" s="79">
        <f>'Раздел 5'!M231</f>
        <v>0</v>
      </c>
      <c r="N154" s="79">
        <f>'Раздел 5'!N231</f>
        <v>6</v>
      </c>
      <c r="O154" s="79">
        <f>'Раздел 5'!O231</f>
        <v>1</v>
      </c>
      <c r="P154" s="79">
        <f>'Раздел 5'!P231</f>
        <v>5</v>
      </c>
      <c r="Q154" s="79">
        <f>'Раздел 5'!Q231</f>
        <v>0</v>
      </c>
      <c r="R154" s="79">
        <f>'Раздел 5'!R231</f>
        <v>0</v>
      </c>
      <c r="S154" s="79">
        <f>'Раздел 5'!S231</f>
        <v>0</v>
      </c>
      <c r="T154" s="79">
        <f>'Раздел 5'!T231</f>
        <v>0</v>
      </c>
      <c r="U154" s="79">
        <f>'Раздел 5'!U231</f>
        <v>0</v>
      </c>
      <c r="V154" s="79">
        <f>'Раздел 5'!V231</f>
        <v>0</v>
      </c>
      <c r="W154" s="79">
        <f>'Раздел 5'!W231</f>
        <v>7</v>
      </c>
      <c r="X154" s="79">
        <f>'Раздел 5'!X231</f>
        <v>7</v>
      </c>
      <c r="Y154" s="79">
        <f>'Раздел 5'!Y231</f>
        <v>0</v>
      </c>
      <c r="Z154" s="79">
        <f>'Раздел 5'!Z231</f>
        <v>0</v>
      </c>
      <c r="AA154" s="79">
        <f>'Раздел 5'!AA231</f>
        <v>0</v>
      </c>
      <c r="AB154" s="79">
        <f>'Раздел 5'!AB231</f>
        <v>0</v>
      </c>
      <c r="AC154" s="79">
        <f>'Раздел 5'!AC231</f>
        <v>0</v>
      </c>
      <c r="AD154" s="79">
        <f>'Раздел 5'!AD231</f>
        <v>0</v>
      </c>
      <c r="AE154" s="79">
        <f>'Раздел 5'!AE231</f>
        <v>0</v>
      </c>
      <c r="AF154" s="79">
        <f>'Раздел 5'!AF231</f>
        <v>0</v>
      </c>
      <c r="AG154" s="79">
        <f>'Раздел 5'!AG231</f>
        <v>0</v>
      </c>
      <c r="AH154" s="79">
        <f>'Раздел 5'!AH231</f>
        <v>0</v>
      </c>
      <c r="AI154" s="79">
        <f>'Раздел 5'!AI231</f>
        <v>0</v>
      </c>
      <c r="AJ154" s="79">
        <f>'Раздел 5'!AJ231</f>
        <v>0</v>
      </c>
      <c r="AK154" s="79">
        <f>'Раздел 5'!AK231</f>
        <v>0</v>
      </c>
      <c r="AL154" s="79">
        <f>'Раздел 5'!AL231</f>
        <v>0</v>
      </c>
      <c r="AM154" s="79">
        <f>'Раздел 5'!AM231</f>
        <v>0</v>
      </c>
      <c r="AN154" s="79">
        <f>'Раздел 5'!AN231</f>
        <v>0</v>
      </c>
      <c r="AO154" s="79">
        <f>'Раздел 5'!AO231</f>
        <v>0</v>
      </c>
      <c r="AP154" s="79">
        <f>'Раздел 5'!AP231</f>
        <v>0</v>
      </c>
      <c r="AQ154" s="79">
        <f>'Раздел 5'!AQ231</f>
        <v>0</v>
      </c>
      <c r="AR154" s="79">
        <f>'Раздел 5'!AR231</f>
        <v>0</v>
      </c>
      <c r="AS154" s="79">
        <f>'Раздел 5'!AS231</f>
        <v>0</v>
      </c>
      <c r="AT154" s="79">
        <f>'Раздел 5'!AT231</f>
        <v>0</v>
      </c>
      <c r="AU154" s="79">
        <f>'Раздел 5'!AU231</f>
        <v>0</v>
      </c>
      <c r="AV154" s="79">
        <f>'Раздел 5'!AV231</f>
        <v>0</v>
      </c>
      <c r="AW154" s="79">
        <f>'Раздел 5'!AW231</f>
        <v>0</v>
      </c>
      <c r="AX154" s="79">
        <f>'Раздел 5'!AX231</f>
        <v>0</v>
      </c>
      <c r="AY154" s="79">
        <f>'Раздел 5'!AY231</f>
        <v>0</v>
      </c>
      <c r="AZ154" s="79">
        <f>'Раздел 5'!AZ231</f>
        <v>0</v>
      </c>
      <c r="BA154" s="79">
        <f>'Раздел 5'!BA231</f>
        <v>0</v>
      </c>
      <c r="BB154" s="79">
        <f>'Раздел 5'!BB231</f>
        <v>0</v>
      </c>
      <c r="BC154" s="79">
        <f>'Раздел 5'!BC231</f>
        <v>0</v>
      </c>
      <c r="BD154" s="79">
        <f>'Раздел 5'!BD231</f>
        <v>0</v>
      </c>
      <c r="BE154" s="79">
        <f>'Раздел 5'!BE231</f>
        <v>0</v>
      </c>
      <c r="BF154" s="79">
        <f>'Раздел 5'!BF231</f>
        <v>0</v>
      </c>
    </row>
    <row r="155" spans="2:58" ht="21" x14ac:dyDescent="0.25">
      <c r="B155" s="56" t="s">
        <v>871</v>
      </c>
      <c r="C155" s="27" t="s">
        <v>440</v>
      </c>
      <c r="D155" s="79">
        <f>'Раздел 5'!D232</f>
        <v>0</v>
      </c>
      <c r="E155" s="79">
        <f>'Раздел 5'!E232</f>
        <v>0</v>
      </c>
      <c r="F155" s="79">
        <f>'Раздел 5'!F232</f>
        <v>0</v>
      </c>
      <c r="G155" s="79">
        <f>'Раздел 5'!G232</f>
        <v>0</v>
      </c>
      <c r="H155" s="79">
        <f>'Раздел 5'!H232</f>
        <v>0</v>
      </c>
      <c r="I155" s="79">
        <f>'Раздел 5'!I232</f>
        <v>0</v>
      </c>
      <c r="J155" s="79">
        <f>'Раздел 5'!J232</f>
        <v>0</v>
      </c>
      <c r="K155" s="79">
        <f>'Раздел 5'!K232</f>
        <v>0</v>
      </c>
      <c r="L155" s="79">
        <f>'Раздел 5'!L232</f>
        <v>0</v>
      </c>
      <c r="M155" s="79">
        <f>'Раздел 5'!M232</f>
        <v>0</v>
      </c>
      <c r="N155" s="79">
        <f>'Раздел 5'!N232</f>
        <v>0</v>
      </c>
      <c r="O155" s="79">
        <f>'Раздел 5'!O232</f>
        <v>0</v>
      </c>
      <c r="P155" s="79">
        <f>'Раздел 5'!P232</f>
        <v>0</v>
      </c>
      <c r="Q155" s="79">
        <f>'Раздел 5'!Q232</f>
        <v>0</v>
      </c>
      <c r="R155" s="79">
        <f>'Раздел 5'!R232</f>
        <v>0</v>
      </c>
      <c r="S155" s="79">
        <f>'Раздел 5'!S232</f>
        <v>0</v>
      </c>
      <c r="T155" s="79">
        <f>'Раздел 5'!T232</f>
        <v>0</v>
      </c>
      <c r="U155" s="79">
        <f>'Раздел 5'!U232</f>
        <v>0</v>
      </c>
      <c r="V155" s="79">
        <f>'Раздел 5'!V232</f>
        <v>0</v>
      </c>
      <c r="W155" s="79">
        <f>'Раздел 5'!W232</f>
        <v>0</v>
      </c>
      <c r="X155" s="79">
        <f>'Раздел 5'!X232</f>
        <v>0</v>
      </c>
      <c r="Y155" s="79">
        <f>'Раздел 5'!Y232</f>
        <v>0</v>
      </c>
      <c r="Z155" s="79">
        <f>'Раздел 5'!Z232</f>
        <v>0</v>
      </c>
      <c r="AA155" s="79">
        <f>'Раздел 5'!AA232</f>
        <v>0</v>
      </c>
      <c r="AB155" s="79">
        <f>'Раздел 5'!AB232</f>
        <v>0</v>
      </c>
      <c r="AC155" s="79">
        <f>'Раздел 5'!AC232</f>
        <v>0</v>
      </c>
      <c r="AD155" s="79">
        <f>'Раздел 5'!AD232</f>
        <v>0</v>
      </c>
      <c r="AE155" s="79">
        <f>'Раздел 5'!AE232</f>
        <v>0</v>
      </c>
      <c r="AF155" s="79">
        <f>'Раздел 5'!AF232</f>
        <v>0</v>
      </c>
      <c r="AG155" s="79">
        <f>'Раздел 5'!AG232</f>
        <v>0</v>
      </c>
      <c r="AH155" s="79">
        <f>'Раздел 5'!AH232</f>
        <v>0</v>
      </c>
      <c r="AI155" s="79">
        <f>'Раздел 5'!AI232</f>
        <v>0</v>
      </c>
      <c r="AJ155" s="79">
        <f>'Раздел 5'!AJ232</f>
        <v>0</v>
      </c>
      <c r="AK155" s="79">
        <f>'Раздел 5'!AK232</f>
        <v>0</v>
      </c>
      <c r="AL155" s="79">
        <f>'Раздел 5'!AL232</f>
        <v>0</v>
      </c>
      <c r="AM155" s="79">
        <f>'Раздел 5'!AM232</f>
        <v>0</v>
      </c>
      <c r="AN155" s="79">
        <f>'Раздел 5'!AN232</f>
        <v>0</v>
      </c>
      <c r="AO155" s="79">
        <f>'Раздел 5'!AO232</f>
        <v>0</v>
      </c>
      <c r="AP155" s="79">
        <f>'Раздел 5'!AP232</f>
        <v>0</v>
      </c>
      <c r="AQ155" s="79">
        <f>'Раздел 5'!AQ232</f>
        <v>0</v>
      </c>
      <c r="AR155" s="79">
        <f>'Раздел 5'!AR232</f>
        <v>0</v>
      </c>
      <c r="AS155" s="79">
        <f>'Раздел 5'!AS232</f>
        <v>0</v>
      </c>
      <c r="AT155" s="79">
        <f>'Раздел 5'!AT232</f>
        <v>0</v>
      </c>
      <c r="AU155" s="79">
        <f>'Раздел 5'!AU232</f>
        <v>0</v>
      </c>
      <c r="AV155" s="79">
        <f>'Раздел 5'!AV232</f>
        <v>0</v>
      </c>
      <c r="AW155" s="79">
        <f>'Раздел 5'!AW232</f>
        <v>0</v>
      </c>
      <c r="AX155" s="79">
        <f>'Раздел 5'!AX232</f>
        <v>0</v>
      </c>
      <c r="AY155" s="79">
        <f>'Раздел 5'!AY232</f>
        <v>0</v>
      </c>
      <c r="AZ155" s="79">
        <f>'Раздел 5'!AZ232</f>
        <v>0</v>
      </c>
      <c r="BA155" s="79">
        <f>'Раздел 5'!BA232</f>
        <v>0</v>
      </c>
      <c r="BB155" s="79">
        <f>'Раздел 5'!BB232</f>
        <v>0</v>
      </c>
      <c r="BC155" s="79">
        <f>'Раздел 5'!BC232</f>
        <v>0</v>
      </c>
      <c r="BD155" s="79">
        <f>'Раздел 5'!BD232</f>
        <v>0</v>
      </c>
      <c r="BE155" s="79">
        <f>'Раздел 5'!BE232</f>
        <v>0</v>
      </c>
      <c r="BF155" s="79">
        <f>'Раздел 5'!BF232</f>
        <v>0</v>
      </c>
    </row>
    <row r="156" spans="2:58" ht="21" x14ac:dyDescent="0.25">
      <c r="B156" s="56" t="s">
        <v>375</v>
      </c>
      <c r="C156" s="27" t="s">
        <v>452</v>
      </c>
      <c r="D156" s="79">
        <f>'Раздел 5'!D238</f>
        <v>0</v>
      </c>
      <c r="E156" s="79">
        <f>'Раздел 5'!E238</f>
        <v>0</v>
      </c>
      <c r="F156" s="79">
        <f>'Раздел 5'!F238</f>
        <v>0</v>
      </c>
      <c r="G156" s="79">
        <f>'Раздел 5'!G238</f>
        <v>0</v>
      </c>
      <c r="H156" s="79">
        <f>'Раздел 5'!H238</f>
        <v>0</v>
      </c>
      <c r="I156" s="79">
        <f>'Раздел 5'!I238</f>
        <v>0</v>
      </c>
      <c r="J156" s="79">
        <f>'Раздел 5'!J238</f>
        <v>0</v>
      </c>
      <c r="K156" s="79">
        <f>'Раздел 5'!K238</f>
        <v>0</v>
      </c>
      <c r="L156" s="79">
        <f>'Раздел 5'!L238</f>
        <v>0</v>
      </c>
      <c r="M156" s="79">
        <f>'Раздел 5'!M238</f>
        <v>0</v>
      </c>
      <c r="N156" s="79">
        <f>'Раздел 5'!N238</f>
        <v>0</v>
      </c>
      <c r="O156" s="79">
        <f>'Раздел 5'!O238</f>
        <v>0</v>
      </c>
      <c r="P156" s="79">
        <f>'Раздел 5'!P238</f>
        <v>0</v>
      </c>
      <c r="Q156" s="79">
        <f>'Раздел 5'!Q238</f>
        <v>0</v>
      </c>
      <c r="R156" s="79">
        <f>'Раздел 5'!R238</f>
        <v>0</v>
      </c>
      <c r="S156" s="79">
        <f>'Раздел 5'!S238</f>
        <v>0</v>
      </c>
      <c r="T156" s="79">
        <f>'Раздел 5'!T238</f>
        <v>0</v>
      </c>
      <c r="U156" s="79">
        <f>'Раздел 5'!U238</f>
        <v>0</v>
      </c>
      <c r="V156" s="79">
        <f>'Раздел 5'!V238</f>
        <v>0</v>
      </c>
      <c r="W156" s="79">
        <f>'Раздел 5'!W238</f>
        <v>0</v>
      </c>
      <c r="X156" s="79">
        <f>'Раздел 5'!X238</f>
        <v>0</v>
      </c>
      <c r="Y156" s="79">
        <f>'Раздел 5'!Y238</f>
        <v>0</v>
      </c>
      <c r="Z156" s="79">
        <f>'Раздел 5'!Z238</f>
        <v>0</v>
      </c>
      <c r="AA156" s="79">
        <f>'Раздел 5'!AA238</f>
        <v>0</v>
      </c>
      <c r="AB156" s="79">
        <f>'Раздел 5'!AB238</f>
        <v>0</v>
      </c>
      <c r="AC156" s="79">
        <f>'Раздел 5'!AC238</f>
        <v>0</v>
      </c>
      <c r="AD156" s="79">
        <f>'Раздел 5'!AD238</f>
        <v>0</v>
      </c>
      <c r="AE156" s="79">
        <f>'Раздел 5'!AE238</f>
        <v>0</v>
      </c>
      <c r="AF156" s="79">
        <f>'Раздел 5'!AF238</f>
        <v>0</v>
      </c>
      <c r="AG156" s="79">
        <f>'Раздел 5'!AG238</f>
        <v>0</v>
      </c>
      <c r="AH156" s="79">
        <f>'Раздел 5'!AH238</f>
        <v>0</v>
      </c>
      <c r="AI156" s="79">
        <f>'Раздел 5'!AI238</f>
        <v>0</v>
      </c>
      <c r="AJ156" s="79">
        <f>'Раздел 5'!AJ238</f>
        <v>0</v>
      </c>
      <c r="AK156" s="79">
        <f>'Раздел 5'!AK238</f>
        <v>0</v>
      </c>
      <c r="AL156" s="79">
        <f>'Раздел 5'!AL238</f>
        <v>0</v>
      </c>
      <c r="AM156" s="79">
        <f>'Раздел 5'!AM238</f>
        <v>0</v>
      </c>
      <c r="AN156" s="79">
        <f>'Раздел 5'!AN238</f>
        <v>0</v>
      </c>
      <c r="AO156" s="79">
        <f>'Раздел 5'!AO238</f>
        <v>0</v>
      </c>
      <c r="AP156" s="79">
        <f>'Раздел 5'!AP238</f>
        <v>0</v>
      </c>
      <c r="AQ156" s="79">
        <f>'Раздел 5'!AQ238</f>
        <v>0</v>
      </c>
      <c r="AR156" s="79">
        <f>'Раздел 5'!AR238</f>
        <v>0</v>
      </c>
      <c r="AS156" s="79">
        <f>'Раздел 5'!AS238</f>
        <v>0</v>
      </c>
      <c r="AT156" s="79">
        <f>'Раздел 5'!AT238</f>
        <v>0</v>
      </c>
      <c r="AU156" s="79">
        <f>'Раздел 5'!AU238</f>
        <v>0</v>
      </c>
      <c r="AV156" s="79">
        <f>'Раздел 5'!AV238</f>
        <v>0</v>
      </c>
      <c r="AW156" s="79">
        <f>'Раздел 5'!AW238</f>
        <v>0</v>
      </c>
      <c r="AX156" s="79">
        <f>'Раздел 5'!AX238</f>
        <v>0</v>
      </c>
      <c r="AY156" s="79">
        <f>'Раздел 5'!AY238</f>
        <v>0</v>
      </c>
      <c r="AZ156" s="79">
        <f>'Раздел 5'!AZ238</f>
        <v>0</v>
      </c>
      <c r="BA156" s="79">
        <f>'Раздел 5'!BA238</f>
        <v>0</v>
      </c>
      <c r="BB156" s="79">
        <f>'Раздел 5'!BB238</f>
        <v>0</v>
      </c>
      <c r="BC156" s="79">
        <f>'Раздел 5'!BC238</f>
        <v>0</v>
      </c>
      <c r="BD156" s="79">
        <f>'Раздел 5'!BD238</f>
        <v>0</v>
      </c>
      <c r="BE156" s="79">
        <f>'Раздел 5'!BE238</f>
        <v>0</v>
      </c>
      <c r="BF156" s="79">
        <f>'Раздел 5'!BF238</f>
        <v>0</v>
      </c>
    </row>
    <row r="157" spans="2:58" x14ac:dyDescent="0.25">
      <c r="B157" s="56" t="s">
        <v>381</v>
      </c>
      <c r="C157" s="27" t="s">
        <v>454</v>
      </c>
      <c r="D157" s="79">
        <f>'Раздел 5'!D239</f>
        <v>0</v>
      </c>
      <c r="E157" s="79">
        <f>'Раздел 5'!E239</f>
        <v>0</v>
      </c>
      <c r="F157" s="79">
        <f>'Раздел 5'!F239</f>
        <v>0</v>
      </c>
      <c r="G157" s="79">
        <f>'Раздел 5'!G239</f>
        <v>0</v>
      </c>
      <c r="H157" s="79">
        <f>'Раздел 5'!H239</f>
        <v>0</v>
      </c>
      <c r="I157" s="79">
        <f>'Раздел 5'!I239</f>
        <v>0</v>
      </c>
      <c r="J157" s="79">
        <f>'Раздел 5'!J239</f>
        <v>0</v>
      </c>
      <c r="K157" s="79">
        <f>'Раздел 5'!K239</f>
        <v>0</v>
      </c>
      <c r="L157" s="79">
        <f>'Раздел 5'!L239</f>
        <v>0</v>
      </c>
      <c r="M157" s="79">
        <f>'Раздел 5'!M239</f>
        <v>0</v>
      </c>
      <c r="N157" s="79">
        <f>'Раздел 5'!N239</f>
        <v>0</v>
      </c>
      <c r="O157" s="79">
        <f>'Раздел 5'!O239</f>
        <v>0</v>
      </c>
      <c r="P157" s="79">
        <f>'Раздел 5'!P239</f>
        <v>0</v>
      </c>
      <c r="Q157" s="79">
        <f>'Раздел 5'!Q239</f>
        <v>0</v>
      </c>
      <c r="R157" s="79">
        <f>'Раздел 5'!R239</f>
        <v>0</v>
      </c>
      <c r="S157" s="79">
        <f>'Раздел 5'!S239</f>
        <v>0</v>
      </c>
      <c r="T157" s="79">
        <f>'Раздел 5'!T239</f>
        <v>0</v>
      </c>
      <c r="U157" s="79">
        <f>'Раздел 5'!U239</f>
        <v>0</v>
      </c>
      <c r="V157" s="79">
        <f>'Раздел 5'!V239</f>
        <v>0</v>
      </c>
      <c r="W157" s="79">
        <f>'Раздел 5'!W239</f>
        <v>0</v>
      </c>
      <c r="X157" s="79">
        <f>'Раздел 5'!X239</f>
        <v>0</v>
      </c>
      <c r="Y157" s="79">
        <f>'Раздел 5'!Y239</f>
        <v>0</v>
      </c>
      <c r="Z157" s="79">
        <f>'Раздел 5'!Z239</f>
        <v>0</v>
      </c>
      <c r="AA157" s="79">
        <f>'Раздел 5'!AA239</f>
        <v>0</v>
      </c>
      <c r="AB157" s="79">
        <f>'Раздел 5'!AB239</f>
        <v>0</v>
      </c>
      <c r="AC157" s="79">
        <f>'Раздел 5'!AC239</f>
        <v>0</v>
      </c>
      <c r="AD157" s="79">
        <f>'Раздел 5'!AD239</f>
        <v>0</v>
      </c>
      <c r="AE157" s="79">
        <f>'Раздел 5'!AE239</f>
        <v>0</v>
      </c>
      <c r="AF157" s="79">
        <f>'Раздел 5'!AF239</f>
        <v>0</v>
      </c>
      <c r="AG157" s="79">
        <f>'Раздел 5'!AG239</f>
        <v>0</v>
      </c>
      <c r="AH157" s="79">
        <f>'Раздел 5'!AH239</f>
        <v>0</v>
      </c>
      <c r="AI157" s="79">
        <f>'Раздел 5'!AI239</f>
        <v>0</v>
      </c>
      <c r="AJ157" s="79">
        <f>'Раздел 5'!AJ239</f>
        <v>0</v>
      </c>
      <c r="AK157" s="79">
        <f>'Раздел 5'!AK239</f>
        <v>0</v>
      </c>
      <c r="AL157" s="79">
        <f>'Раздел 5'!AL239</f>
        <v>0</v>
      </c>
      <c r="AM157" s="79">
        <f>'Раздел 5'!AM239</f>
        <v>0</v>
      </c>
      <c r="AN157" s="79">
        <f>'Раздел 5'!AN239</f>
        <v>0</v>
      </c>
      <c r="AO157" s="79">
        <f>'Раздел 5'!AO239</f>
        <v>0</v>
      </c>
      <c r="AP157" s="79">
        <f>'Раздел 5'!AP239</f>
        <v>0</v>
      </c>
      <c r="AQ157" s="79">
        <f>'Раздел 5'!AQ239</f>
        <v>0</v>
      </c>
      <c r="AR157" s="79">
        <f>'Раздел 5'!AR239</f>
        <v>0</v>
      </c>
      <c r="AS157" s="79">
        <f>'Раздел 5'!AS239</f>
        <v>0</v>
      </c>
      <c r="AT157" s="79">
        <f>'Раздел 5'!AT239</f>
        <v>0</v>
      </c>
      <c r="AU157" s="79">
        <f>'Раздел 5'!AU239</f>
        <v>0</v>
      </c>
      <c r="AV157" s="79">
        <f>'Раздел 5'!AV239</f>
        <v>0</v>
      </c>
      <c r="AW157" s="79">
        <f>'Раздел 5'!AW239</f>
        <v>0</v>
      </c>
      <c r="AX157" s="79">
        <f>'Раздел 5'!AX239</f>
        <v>0</v>
      </c>
      <c r="AY157" s="79">
        <f>'Раздел 5'!AY239</f>
        <v>0</v>
      </c>
      <c r="AZ157" s="79">
        <f>'Раздел 5'!AZ239</f>
        <v>0</v>
      </c>
      <c r="BA157" s="79">
        <f>'Раздел 5'!BA239</f>
        <v>0</v>
      </c>
      <c r="BB157" s="79">
        <f>'Раздел 5'!BB239</f>
        <v>0</v>
      </c>
      <c r="BC157" s="79">
        <f>'Раздел 5'!BC239</f>
        <v>0</v>
      </c>
      <c r="BD157" s="79">
        <f>'Раздел 5'!BD239</f>
        <v>0</v>
      </c>
      <c r="BE157" s="79">
        <f>'Раздел 5'!BE239</f>
        <v>0</v>
      </c>
      <c r="BF157" s="79">
        <f>'Раздел 5'!BF239</f>
        <v>0</v>
      </c>
    </row>
    <row r="158" spans="2:58" x14ac:dyDescent="0.25">
      <c r="B158" s="56" t="s">
        <v>383</v>
      </c>
      <c r="C158" s="27" t="s">
        <v>456</v>
      </c>
      <c r="D158" s="79">
        <f>'Раздел 5'!D240</f>
        <v>0</v>
      </c>
      <c r="E158" s="79">
        <f>'Раздел 5'!E240</f>
        <v>0</v>
      </c>
      <c r="F158" s="79">
        <f>'Раздел 5'!F240</f>
        <v>0</v>
      </c>
      <c r="G158" s="79">
        <f>'Раздел 5'!G240</f>
        <v>0</v>
      </c>
      <c r="H158" s="79">
        <f>'Раздел 5'!H240</f>
        <v>0</v>
      </c>
      <c r="I158" s="79">
        <f>'Раздел 5'!I240</f>
        <v>0</v>
      </c>
      <c r="J158" s="79">
        <f>'Раздел 5'!J240</f>
        <v>0</v>
      </c>
      <c r="K158" s="79">
        <f>'Раздел 5'!K240</f>
        <v>0</v>
      </c>
      <c r="L158" s="79">
        <f>'Раздел 5'!L240</f>
        <v>0</v>
      </c>
      <c r="M158" s="79">
        <f>'Раздел 5'!M240</f>
        <v>0</v>
      </c>
      <c r="N158" s="79">
        <f>'Раздел 5'!N240</f>
        <v>0</v>
      </c>
      <c r="O158" s="79">
        <f>'Раздел 5'!O240</f>
        <v>0</v>
      </c>
      <c r="P158" s="79">
        <f>'Раздел 5'!P240</f>
        <v>0</v>
      </c>
      <c r="Q158" s="79">
        <f>'Раздел 5'!Q240</f>
        <v>0</v>
      </c>
      <c r="R158" s="79">
        <f>'Раздел 5'!R240</f>
        <v>0</v>
      </c>
      <c r="S158" s="79">
        <f>'Раздел 5'!S240</f>
        <v>0</v>
      </c>
      <c r="T158" s="79">
        <f>'Раздел 5'!T240</f>
        <v>0</v>
      </c>
      <c r="U158" s="79">
        <f>'Раздел 5'!U240</f>
        <v>0</v>
      </c>
      <c r="V158" s="79">
        <f>'Раздел 5'!V240</f>
        <v>0</v>
      </c>
      <c r="W158" s="79">
        <f>'Раздел 5'!W240</f>
        <v>0</v>
      </c>
      <c r="X158" s="79">
        <f>'Раздел 5'!X240</f>
        <v>0</v>
      </c>
      <c r="Y158" s="79">
        <f>'Раздел 5'!Y240</f>
        <v>0</v>
      </c>
      <c r="Z158" s="79">
        <f>'Раздел 5'!Z240</f>
        <v>0</v>
      </c>
      <c r="AA158" s="79">
        <f>'Раздел 5'!AA240</f>
        <v>0</v>
      </c>
      <c r="AB158" s="79">
        <f>'Раздел 5'!AB240</f>
        <v>0</v>
      </c>
      <c r="AC158" s="79">
        <f>'Раздел 5'!AC240</f>
        <v>0</v>
      </c>
      <c r="AD158" s="79">
        <f>'Раздел 5'!AD240</f>
        <v>0</v>
      </c>
      <c r="AE158" s="79">
        <f>'Раздел 5'!AE240</f>
        <v>0</v>
      </c>
      <c r="AF158" s="79">
        <f>'Раздел 5'!AF240</f>
        <v>0</v>
      </c>
      <c r="AG158" s="79">
        <f>'Раздел 5'!AG240</f>
        <v>0</v>
      </c>
      <c r="AH158" s="79">
        <f>'Раздел 5'!AH240</f>
        <v>0</v>
      </c>
      <c r="AI158" s="79">
        <f>'Раздел 5'!AI240</f>
        <v>0</v>
      </c>
      <c r="AJ158" s="79">
        <f>'Раздел 5'!AJ240</f>
        <v>0</v>
      </c>
      <c r="AK158" s="79">
        <f>'Раздел 5'!AK240</f>
        <v>0</v>
      </c>
      <c r="AL158" s="79">
        <f>'Раздел 5'!AL240</f>
        <v>0</v>
      </c>
      <c r="AM158" s="79">
        <f>'Раздел 5'!AM240</f>
        <v>0</v>
      </c>
      <c r="AN158" s="79">
        <f>'Раздел 5'!AN240</f>
        <v>0</v>
      </c>
      <c r="AO158" s="79">
        <f>'Раздел 5'!AO240</f>
        <v>0</v>
      </c>
      <c r="AP158" s="79">
        <f>'Раздел 5'!AP240</f>
        <v>0</v>
      </c>
      <c r="AQ158" s="79">
        <f>'Раздел 5'!AQ240</f>
        <v>0</v>
      </c>
      <c r="AR158" s="79">
        <f>'Раздел 5'!AR240</f>
        <v>0</v>
      </c>
      <c r="AS158" s="79">
        <f>'Раздел 5'!AS240</f>
        <v>0</v>
      </c>
      <c r="AT158" s="79">
        <f>'Раздел 5'!AT240</f>
        <v>0</v>
      </c>
      <c r="AU158" s="79">
        <f>'Раздел 5'!AU240</f>
        <v>0</v>
      </c>
      <c r="AV158" s="79">
        <f>'Раздел 5'!AV240</f>
        <v>0</v>
      </c>
      <c r="AW158" s="79">
        <f>'Раздел 5'!AW240</f>
        <v>0</v>
      </c>
      <c r="AX158" s="79">
        <f>'Раздел 5'!AX240</f>
        <v>0</v>
      </c>
      <c r="AY158" s="79">
        <f>'Раздел 5'!AY240</f>
        <v>0</v>
      </c>
      <c r="AZ158" s="79">
        <f>'Раздел 5'!AZ240</f>
        <v>0</v>
      </c>
      <c r="BA158" s="79">
        <f>'Раздел 5'!BA240</f>
        <v>0</v>
      </c>
      <c r="BB158" s="79">
        <f>'Раздел 5'!BB240</f>
        <v>0</v>
      </c>
      <c r="BC158" s="79">
        <f>'Раздел 5'!BC240</f>
        <v>0</v>
      </c>
      <c r="BD158" s="79">
        <f>'Раздел 5'!BD240</f>
        <v>0</v>
      </c>
      <c r="BE158" s="79">
        <f>'Раздел 5'!BE240</f>
        <v>0</v>
      </c>
      <c r="BF158" s="79">
        <f>'Раздел 5'!BF240</f>
        <v>0</v>
      </c>
    </row>
    <row r="159" spans="2:58" x14ac:dyDescent="0.25">
      <c r="B159" s="56" t="s">
        <v>385</v>
      </c>
      <c r="C159" s="27" t="s">
        <v>457</v>
      </c>
      <c r="D159" s="79">
        <f>'Раздел 5'!D241</f>
        <v>2</v>
      </c>
      <c r="E159" s="79">
        <f>'Раздел 5'!E241</f>
        <v>1</v>
      </c>
      <c r="F159" s="79">
        <f>'Раздел 5'!F241</f>
        <v>0</v>
      </c>
      <c r="G159" s="79">
        <f>'Раздел 5'!G241</f>
        <v>0</v>
      </c>
      <c r="H159" s="79">
        <f>'Раздел 5'!H241</f>
        <v>0</v>
      </c>
      <c r="I159" s="79">
        <f>'Раздел 5'!I241</f>
        <v>1</v>
      </c>
      <c r="J159" s="79">
        <f>'Раздел 5'!J241</f>
        <v>0</v>
      </c>
      <c r="K159" s="79">
        <f>'Раздел 5'!K241</f>
        <v>0</v>
      </c>
      <c r="L159" s="79">
        <f>'Раздел 5'!L241</f>
        <v>0</v>
      </c>
      <c r="M159" s="79">
        <f>'Раздел 5'!M241</f>
        <v>0</v>
      </c>
      <c r="N159" s="79">
        <f>'Раздел 5'!N241</f>
        <v>1</v>
      </c>
      <c r="O159" s="79">
        <f>'Раздел 5'!O241</f>
        <v>0</v>
      </c>
      <c r="P159" s="79">
        <f>'Раздел 5'!P241</f>
        <v>0</v>
      </c>
      <c r="Q159" s="79">
        <f>'Раздел 5'!Q241</f>
        <v>1</v>
      </c>
      <c r="R159" s="79">
        <f>'Раздел 5'!R241</f>
        <v>0</v>
      </c>
      <c r="S159" s="79">
        <f>'Раздел 5'!S241</f>
        <v>0</v>
      </c>
      <c r="T159" s="79">
        <f>'Раздел 5'!T241</f>
        <v>0</v>
      </c>
      <c r="U159" s="79">
        <f>'Раздел 5'!U241</f>
        <v>0</v>
      </c>
      <c r="V159" s="79">
        <f>'Раздел 5'!V241</f>
        <v>0</v>
      </c>
      <c r="W159" s="79">
        <f>'Раздел 5'!W241</f>
        <v>0</v>
      </c>
      <c r="X159" s="79">
        <f>'Раздел 5'!X241</f>
        <v>0</v>
      </c>
      <c r="Y159" s="79">
        <f>'Раздел 5'!Y241</f>
        <v>0</v>
      </c>
      <c r="Z159" s="79">
        <f>'Раздел 5'!Z241</f>
        <v>0</v>
      </c>
      <c r="AA159" s="79">
        <f>'Раздел 5'!AA241</f>
        <v>0</v>
      </c>
      <c r="AB159" s="79">
        <f>'Раздел 5'!AB241</f>
        <v>0</v>
      </c>
      <c r="AC159" s="79">
        <f>'Раздел 5'!AC241</f>
        <v>0</v>
      </c>
      <c r="AD159" s="79">
        <f>'Раздел 5'!AD241</f>
        <v>0</v>
      </c>
      <c r="AE159" s="79">
        <f>'Раздел 5'!AE241</f>
        <v>0</v>
      </c>
      <c r="AF159" s="79">
        <f>'Раздел 5'!AF241</f>
        <v>1</v>
      </c>
      <c r="AG159" s="79">
        <f>'Раздел 5'!AG241</f>
        <v>0</v>
      </c>
      <c r="AH159" s="79">
        <f>'Раздел 5'!AH241</f>
        <v>0</v>
      </c>
      <c r="AI159" s="79">
        <f>'Раздел 5'!AI241</f>
        <v>0</v>
      </c>
      <c r="AJ159" s="79">
        <f>'Раздел 5'!AJ241</f>
        <v>1</v>
      </c>
      <c r="AK159" s="79">
        <f>'Раздел 5'!AK241</f>
        <v>0</v>
      </c>
      <c r="AL159" s="79">
        <f>'Раздел 5'!AL241</f>
        <v>0</v>
      </c>
      <c r="AM159" s="79">
        <f>'Раздел 5'!AM241</f>
        <v>0</v>
      </c>
      <c r="AN159" s="79">
        <f>'Раздел 5'!AN241</f>
        <v>0</v>
      </c>
      <c r="AO159" s="79">
        <f>'Раздел 5'!AO241</f>
        <v>4</v>
      </c>
      <c r="AP159" s="79">
        <f>'Раздел 5'!AP241</f>
        <v>0</v>
      </c>
      <c r="AQ159" s="79">
        <f>'Раздел 5'!AQ241</f>
        <v>0</v>
      </c>
      <c r="AR159" s="79">
        <f>'Раздел 5'!AR241</f>
        <v>2</v>
      </c>
      <c r="AS159" s="79">
        <f>'Раздел 5'!AS241</f>
        <v>2</v>
      </c>
      <c r="AT159" s="79">
        <f>'Раздел 5'!AT241</f>
        <v>0</v>
      </c>
      <c r="AU159" s="79">
        <f>'Раздел 5'!AU241</f>
        <v>0</v>
      </c>
      <c r="AV159" s="79">
        <f>'Раздел 5'!AV241</f>
        <v>0</v>
      </c>
      <c r="AW159" s="79">
        <f>'Раздел 5'!AW241</f>
        <v>0</v>
      </c>
      <c r="AX159" s="79">
        <f>'Раздел 5'!AX241</f>
        <v>0</v>
      </c>
      <c r="AY159" s="79">
        <f>'Раздел 5'!AY241</f>
        <v>0</v>
      </c>
      <c r="AZ159" s="79">
        <f>'Раздел 5'!AZ241</f>
        <v>0</v>
      </c>
      <c r="BA159" s="79">
        <f>'Раздел 5'!BA241</f>
        <v>0</v>
      </c>
      <c r="BB159" s="79">
        <f>'Раздел 5'!BB241</f>
        <v>0</v>
      </c>
      <c r="BC159" s="79">
        <f>'Раздел 5'!BC241</f>
        <v>0</v>
      </c>
      <c r="BD159" s="79">
        <f>'Раздел 5'!BD241</f>
        <v>0</v>
      </c>
      <c r="BE159" s="79">
        <f>'Раздел 5'!BE241</f>
        <v>0</v>
      </c>
      <c r="BF159" s="79">
        <f>'Раздел 5'!BF241</f>
        <v>0</v>
      </c>
    </row>
    <row r="160" spans="2:58" x14ac:dyDescent="0.25">
      <c r="B160" s="56" t="s">
        <v>393</v>
      </c>
      <c r="C160" s="27" t="s">
        <v>465</v>
      </c>
      <c r="D160" s="79">
        <f>'Раздел 5'!D245</f>
        <v>0</v>
      </c>
      <c r="E160" s="79">
        <f>'Раздел 5'!E245</f>
        <v>0</v>
      </c>
      <c r="F160" s="79">
        <f>'Раздел 5'!F245</f>
        <v>0</v>
      </c>
      <c r="G160" s="79">
        <f>'Раздел 5'!G245</f>
        <v>0</v>
      </c>
      <c r="H160" s="79">
        <f>'Раздел 5'!H245</f>
        <v>0</v>
      </c>
      <c r="I160" s="79">
        <f>'Раздел 5'!I245</f>
        <v>0</v>
      </c>
      <c r="J160" s="79">
        <f>'Раздел 5'!J245</f>
        <v>0</v>
      </c>
      <c r="K160" s="79">
        <f>'Раздел 5'!K245</f>
        <v>0</v>
      </c>
      <c r="L160" s="79">
        <f>'Раздел 5'!L245</f>
        <v>0</v>
      </c>
      <c r="M160" s="79">
        <f>'Раздел 5'!M245</f>
        <v>0</v>
      </c>
      <c r="N160" s="79">
        <f>'Раздел 5'!N245</f>
        <v>0</v>
      </c>
      <c r="O160" s="79">
        <f>'Раздел 5'!O245</f>
        <v>0</v>
      </c>
      <c r="P160" s="79">
        <f>'Раздел 5'!P245</f>
        <v>0</v>
      </c>
      <c r="Q160" s="79">
        <f>'Раздел 5'!Q245</f>
        <v>0</v>
      </c>
      <c r="R160" s="79">
        <f>'Раздел 5'!R245</f>
        <v>0</v>
      </c>
      <c r="S160" s="79">
        <f>'Раздел 5'!S245</f>
        <v>0</v>
      </c>
      <c r="T160" s="79">
        <f>'Раздел 5'!T245</f>
        <v>0</v>
      </c>
      <c r="U160" s="79">
        <f>'Раздел 5'!U245</f>
        <v>0</v>
      </c>
      <c r="V160" s="79">
        <f>'Раздел 5'!V245</f>
        <v>0</v>
      </c>
      <c r="W160" s="79">
        <f>'Раздел 5'!W245</f>
        <v>0</v>
      </c>
      <c r="X160" s="79">
        <f>'Раздел 5'!X245</f>
        <v>0</v>
      </c>
      <c r="Y160" s="79">
        <f>'Раздел 5'!Y245</f>
        <v>0</v>
      </c>
      <c r="Z160" s="79">
        <f>'Раздел 5'!Z245</f>
        <v>0</v>
      </c>
      <c r="AA160" s="79">
        <f>'Раздел 5'!AA245</f>
        <v>0</v>
      </c>
      <c r="AB160" s="79">
        <f>'Раздел 5'!AB245</f>
        <v>0</v>
      </c>
      <c r="AC160" s="79">
        <f>'Раздел 5'!AC245</f>
        <v>0</v>
      </c>
      <c r="AD160" s="79">
        <f>'Раздел 5'!AD245</f>
        <v>0</v>
      </c>
      <c r="AE160" s="79">
        <f>'Раздел 5'!AE245</f>
        <v>0</v>
      </c>
      <c r="AF160" s="79">
        <f>'Раздел 5'!AF245</f>
        <v>0</v>
      </c>
      <c r="AG160" s="79">
        <f>'Раздел 5'!AG245</f>
        <v>0</v>
      </c>
      <c r="AH160" s="79">
        <f>'Раздел 5'!AH245</f>
        <v>0</v>
      </c>
      <c r="AI160" s="79">
        <f>'Раздел 5'!AI245</f>
        <v>0</v>
      </c>
      <c r="AJ160" s="79">
        <f>'Раздел 5'!AJ245</f>
        <v>0</v>
      </c>
      <c r="AK160" s="79">
        <f>'Раздел 5'!AK245</f>
        <v>0</v>
      </c>
      <c r="AL160" s="79">
        <f>'Раздел 5'!AL245</f>
        <v>0</v>
      </c>
      <c r="AM160" s="79">
        <f>'Раздел 5'!AM245</f>
        <v>0</v>
      </c>
      <c r="AN160" s="79">
        <f>'Раздел 5'!AN245</f>
        <v>0</v>
      </c>
      <c r="AO160" s="79">
        <f>'Раздел 5'!AO245</f>
        <v>0</v>
      </c>
      <c r="AP160" s="79">
        <f>'Раздел 5'!AP245</f>
        <v>0</v>
      </c>
      <c r="AQ160" s="79">
        <f>'Раздел 5'!AQ245</f>
        <v>0</v>
      </c>
      <c r="AR160" s="79">
        <f>'Раздел 5'!AR245</f>
        <v>0</v>
      </c>
      <c r="AS160" s="79">
        <f>'Раздел 5'!AS245</f>
        <v>0</v>
      </c>
      <c r="AT160" s="79">
        <f>'Раздел 5'!AT245</f>
        <v>0</v>
      </c>
      <c r="AU160" s="79">
        <f>'Раздел 5'!AU245</f>
        <v>0</v>
      </c>
      <c r="AV160" s="79">
        <f>'Раздел 5'!AV245</f>
        <v>0</v>
      </c>
      <c r="AW160" s="79">
        <f>'Раздел 5'!AW245</f>
        <v>0</v>
      </c>
      <c r="AX160" s="79">
        <f>'Раздел 5'!AX245</f>
        <v>0</v>
      </c>
      <c r="AY160" s="79">
        <f>'Раздел 5'!AY245</f>
        <v>0</v>
      </c>
      <c r="AZ160" s="79">
        <f>'Раздел 5'!AZ245</f>
        <v>0</v>
      </c>
      <c r="BA160" s="79">
        <f>'Раздел 5'!BA245</f>
        <v>0</v>
      </c>
      <c r="BB160" s="79">
        <f>'Раздел 5'!BB245</f>
        <v>0</v>
      </c>
      <c r="BC160" s="79">
        <f>'Раздел 5'!BC245</f>
        <v>0</v>
      </c>
      <c r="BD160" s="79">
        <f>'Раздел 5'!BD245</f>
        <v>0</v>
      </c>
      <c r="BE160" s="79">
        <f>'Раздел 5'!BE245</f>
        <v>0</v>
      </c>
      <c r="BF160" s="79">
        <f>'Раздел 5'!BF245</f>
        <v>0</v>
      </c>
    </row>
    <row r="161" spans="2:58" x14ac:dyDescent="0.25">
      <c r="B161" s="56" t="s">
        <v>395</v>
      </c>
      <c r="C161" s="27" t="s">
        <v>466</v>
      </c>
      <c r="D161" s="79">
        <f>'Раздел 5'!D246</f>
        <v>0</v>
      </c>
      <c r="E161" s="79">
        <f>'Раздел 5'!E246</f>
        <v>0</v>
      </c>
      <c r="F161" s="79">
        <f>'Раздел 5'!F246</f>
        <v>0</v>
      </c>
      <c r="G161" s="79">
        <f>'Раздел 5'!G246</f>
        <v>0</v>
      </c>
      <c r="H161" s="79">
        <f>'Раздел 5'!H246</f>
        <v>0</v>
      </c>
      <c r="I161" s="79">
        <f>'Раздел 5'!I246</f>
        <v>0</v>
      </c>
      <c r="J161" s="79">
        <f>'Раздел 5'!J246</f>
        <v>0</v>
      </c>
      <c r="K161" s="79">
        <f>'Раздел 5'!K246</f>
        <v>0</v>
      </c>
      <c r="L161" s="79">
        <f>'Раздел 5'!L246</f>
        <v>0</v>
      </c>
      <c r="M161" s="79">
        <f>'Раздел 5'!M246</f>
        <v>0</v>
      </c>
      <c r="N161" s="79">
        <f>'Раздел 5'!N246</f>
        <v>0</v>
      </c>
      <c r="O161" s="79">
        <f>'Раздел 5'!O246</f>
        <v>0</v>
      </c>
      <c r="P161" s="79">
        <f>'Раздел 5'!P246</f>
        <v>0</v>
      </c>
      <c r="Q161" s="79">
        <f>'Раздел 5'!Q246</f>
        <v>0</v>
      </c>
      <c r="R161" s="79">
        <f>'Раздел 5'!R246</f>
        <v>0</v>
      </c>
      <c r="S161" s="79">
        <f>'Раздел 5'!S246</f>
        <v>0</v>
      </c>
      <c r="T161" s="79">
        <f>'Раздел 5'!T246</f>
        <v>0</v>
      </c>
      <c r="U161" s="79">
        <f>'Раздел 5'!U246</f>
        <v>0</v>
      </c>
      <c r="V161" s="79">
        <f>'Раздел 5'!V246</f>
        <v>0</v>
      </c>
      <c r="W161" s="79">
        <f>'Раздел 5'!W246</f>
        <v>0</v>
      </c>
      <c r="X161" s="79">
        <f>'Раздел 5'!X246</f>
        <v>0</v>
      </c>
      <c r="Y161" s="79">
        <f>'Раздел 5'!Y246</f>
        <v>0</v>
      </c>
      <c r="Z161" s="79">
        <f>'Раздел 5'!Z246</f>
        <v>0</v>
      </c>
      <c r="AA161" s="79">
        <f>'Раздел 5'!AA246</f>
        <v>0</v>
      </c>
      <c r="AB161" s="79">
        <f>'Раздел 5'!AB246</f>
        <v>0</v>
      </c>
      <c r="AC161" s="79">
        <f>'Раздел 5'!AC246</f>
        <v>0</v>
      </c>
      <c r="AD161" s="79">
        <f>'Раздел 5'!AD246</f>
        <v>0</v>
      </c>
      <c r="AE161" s="79">
        <f>'Раздел 5'!AE246</f>
        <v>0</v>
      </c>
      <c r="AF161" s="79">
        <f>'Раздел 5'!AF246</f>
        <v>0</v>
      </c>
      <c r="AG161" s="79">
        <f>'Раздел 5'!AG246</f>
        <v>0</v>
      </c>
      <c r="AH161" s="79">
        <f>'Раздел 5'!AH246</f>
        <v>0</v>
      </c>
      <c r="AI161" s="79">
        <f>'Раздел 5'!AI246</f>
        <v>0</v>
      </c>
      <c r="AJ161" s="79">
        <f>'Раздел 5'!AJ246</f>
        <v>0</v>
      </c>
      <c r="AK161" s="79">
        <f>'Раздел 5'!AK246</f>
        <v>0</v>
      </c>
      <c r="AL161" s="79">
        <f>'Раздел 5'!AL246</f>
        <v>0</v>
      </c>
      <c r="AM161" s="79">
        <f>'Раздел 5'!AM246</f>
        <v>0</v>
      </c>
      <c r="AN161" s="79">
        <f>'Раздел 5'!AN246</f>
        <v>0</v>
      </c>
      <c r="AO161" s="79">
        <f>'Раздел 5'!AO246</f>
        <v>0</v>
      </c>
      <c r="AP161" s="79">
        <f>'Раздел 5'!AP246</f>
        <v>0</v>
      </c>
      <c r="AQ161" s="79">
        <f>'Раздел 5'!AQ246</f>
        <v>0</v>
      </c>
      <c r="AR161" s="79">
        <f>'Раздел 5'!AR246</f>
        <v>0</v>
      </c>
      <c r="AS161" s="79">
        <f>'Раздел 5'!AS246</f>
        <v>0</v>
      </c>
      <c r="AT161" s="79">
        <f>'Раздел 5'!AT246</f>
        <v>0</v>
      </c>
      <c r="AU161" s="79">
        <f>'Раздел 5'!AU246</f>
        <v>0</v>
      </c>
      <c r="AV161" s="79">
        <f>'Раздел 5'!AV246</f>
        <v>0</v>
      </c>
      <c r="AW161" s="79">
        <f>'Раздел 5'!AW246</f>
        <v>0</v>
      </c>
      <c r="AX161" s="79">
        <f>'Раздел 5'!AX246</f>
        <v>0</v>
      </c>
      <c r="AY161" s="79">
        <f>'Раздел 5'!AY246</f>
        <v>0</v>
      </c>
      <c r="AZ161" s="79">
        <f>'Раздел 5'!AZ246</f>
        <v>0</v>
      </c>
      <c r="BA161" s="79">
        <f>'Раздел 5'!BA246</f>
        <v>0</v>
      </c>
      <c r="BB161" s="79">
        <f>'Раздел 5'!BB246</f>
        <v>0</v>
      </c>
      <c r="BC161" s="79">
        <f>'Раздел 5'!BC246</f>
        <v>0</v>
      </c>
      <c r="BD161" s="79">
        <f>'Раздел 5'!BD246</f>
        <v>0</v>
      </c>
      <c r="BE161" s="79">
        <f>'Раздел 5'!BE246</f>
        <v>0</v>
      </c>
      <c r="BF161" s="79">
        <f>'Раздел 5'!BF246</f>
        <v>0</v>
      </c>
    </row>
    <row r="162" spans="2:58" ht="21" x14ac:dyDescent="0.25">
      <c r="B162" s="56" t="s">
        <v>343</v>
      </c>
      <c r="C162" s="27" t="s">
        <v>468</v>
      </c>
      <c r="D162" s="79">
        <f>'Раздел 5'!D247</f>
        <v>0</v>
      </c>
      <c r="E162" s="79">
        <f>'Раздел 5'!E247</f>
        <v>0</v>
      </c>
      <c r="F162" s="79">
        <f>'Раздел 5'!F247</f>
        <v>0</v>
      </c>
      <c r="G162" s="79">
        <f>'Раздел 5'!G247</f>
        <v>0</v>
      </c>
      <c r="H162" s="79">
        <f>'Раздел 5'!H247</f>
        <v>0</v>
      </c>
      <c r="I162" s="79">
        <f>'Раздел 5'!I247</f>
        <v>0</v>
      </c>
      <c r="J162" s="79">
        <f>'Раздел 5'!J247</f>
        <v>0</v>
      </c>
      <c r="K162" s="79">
        <f>'Раздел 5'!K247</f>
        <v>0</v>
      </c>
      <c r="L162" s="79">
        <f>'Раздел 5'!L247</f>
        <v>0</v>
      </c>
      <c r="M162" s="79">
        <f>'Раздел 5'!M247</f>
        <v>0</v>
      </c>
      <c r="N162" s="79">
        <f>'Раздел 5'!N247</f>
        <v>0</v>
      </c>
      <c r="O162" s="79">
        <f>'Раздел 5'!O247</f>
        <v>0</v>
      </c>
      <c r="P162" s="79">
        <f>'Раздел 5'!P247</f>
        <v>0</v>
      </c>
      <c r="Q162" s="79">
        <f>'Раздел 5'!Q247</f>
        <v>0</v>
      </c>
      <c r="R162" s="79">
        <f>'Раздел 5'!R247</f>
        <v>0</v>
      </c>
      <c r="S162" s="79">
        <f>'Раздел 5'!S247</f>
        <v>0</v>
      </c>
      <c r="T162" s="79">
        <f>'Раздел 5'!T247</f>
        <v>0</v>
      </c>
      <c r="U162" s="79">
        <f>'Раздел 5'!U247</f>
        <v>0</v>
      </c>
      <c r="V162" s="79">
        <f>'Раздел 5'!V247</f>
        <v>0</v>
      </c>
      <c r="W162" s="79">
        <f>'Раздел 5'!W247</f>
        <v>0</v>
      </c>
      <c r="X162" s="79">
        <f>'Раздел 5'!X247</f>
        <v>0</v>
      </c>
      <c r="Y162" s="79">
        <f>'Раздел 5'!Y247</f>
        <v>0</v>
      </c>
      <c r="Z162" s="79">
        <f>'Раздел 5'!Z247</f>
        <v>0</v>
      </c>
      <c r="AA162" s="79">
        <f>'Раздел 5'!AA247</f>
        <v>0</v>
      </c>
      <c r="AB162" s="79">
        <f>'Раздел 5'!AB247</f>
        <v>0</v>
      </c>
      <c r="AC162" s="79">
        <f>'Раздел 5'!AC247</f>
        <v>0</v>
      </c>
      <c r="AD162" s="79">
        <f>'Раздел 5'!AD247</f>
        <v>0</v>
      </c>
      <c r="AE162" s="79">
        <f>'Раздел 5'!AE247</f>
        <v>0</v>
      </c>
      <c r="AF162" s="79">
        <f>'Раздел 5'!AF247</f>
        <v>0</v>
      </c>
      <c r="AG162" s="79">
        <f>'Раздел 5'!AG247</f>
        <v>0</v>
      </c>
      <c r="AH162" s="79">
        <f>'Раздел 5'!AH247</f>
        <v>0</v>
      </c>
      <c r="AI162" s="79">
        <f>'Раздел 5'!AI247</f>
        <v>0</v>
      </c>
      <c r="AJ162" s="79">
        <f>'Раздел 5'!AJ247</f>
        <v>0</v>
      </c>
      <c r="AK162" s="79">
        <f>'Раздел 5'!AK247</f>
        <v>0</v>
      </c>
      <c r="AL162" s="79">
        <f>'Раздел 5'!AL247</f>
        <v>0</v>
      </c>
      <c r="AM162" s="79">
        <f>'Раздел 5'!AM247</f>
        <v>0</v>
      </c>
      <c r="AN162" s="79">
        <f>'Раздел 5'!AN247</f>
        <v>0</v>
      </c>
      <c r="AO162" s="79">
        <f>'Раздел 5'!AO247</f>
        <v>0</v>
      </c>
      <c r="AP162" s="79">
        <f>'Раздел 5'!AP247</f>
        <v>0</v>
      </c>
      <c r="AQ162" s="79">
        <f>'Раздел 5'!AQ247</f>
        <v>0</v>
      </c>
      <c r="AR162" s="79">
        <f>'Раздел 5'!AR247</f>
        <v>0</v>
      </c>
      <c r="AS162" s="79">
        <f>'Раздел 5'!AS247</f>
        <v>0</v>
      </c>
      <c r="AT162" s="79">
        <f>'Раздел 5'!AT247</f>
        <v>0</v>
      </c>
      <c r="AU162" s="79">
        <f>'Раздел 5'!AU247</f>
        <v>0</v>
      </c>
      <c r="AV162" s="79">
        <f>'Раздел 5'!AV247</f>
        <v>0</v>
      </c>
      <c r="AW162" s="79">
        <f>'Раздел 5'!AW247</f>
        <v>0</v>
      </c>
      <c r="AX162" s="79">
        <f>'Раздел 5'!AX247</f>
        <v>0</v>
      </c>
      <c r="AY162" s="79">
        <f>'Раздел 5'!AY247</f>
        <v>0</v>
      </c>
      <c r="AZ162" s="79">
        <f>'Раздел 5'!AZ247</f>
        <v>0</v>
      </c>
      <c r="BA162" s="79">
        <f>'Раздел 5'!BA247</f>
        <v>0</v>
      </c>
      <c r="BB162" s="79">
        <f>'Раздел 5'!BB247</f>
        <v>0</v>
      </c>
      <c r="BC162" s="79">
        <f>'Раздел 5'!BC247</f>
        <v>0</v>
      </c>
      <c r="BD162" s="79">
        <f>'Раздел 5'!BD247</f>
        <v>0</v>
      </c>
      <c r="BE162" s="79">
        <f>'Раздел 5'!BE247</f>
        <v>0</v>
      </c>
      <c r="BF162" s="79">
        <f>'Раздел 5'!BF247</f>
        <v>0</v>
      </c>
    </row>
    <row r="163" spans="2:58" x14ac:dyDescent="0.25">
      <c r="B163" s="56" t="s">
        <v>397</v>
      </c>
      <c r="C163" s="27" t="s">
        <v>469</v>
      </c>
      <c r="D163" s="79">
        <f>'Раздел 5'!D248</f>
        <v>0</v>
      </c>
      <c r="E163" s="79">
        <f>'Раздел 5'!E248</f>
        <v>0</v>
      </c>
      <c r="F163" s="79">
        <f>'Раздел 5'!F248</f>
        <v>0</v>
      </c>
      <c r="G163" s="79">
        <f>'Раздел 5'!G248</f>
        <v>0</v>
      </c>
      <c r="H163" s="79">
        <f>'Раздел 5'!H248</f>
        <v>0</v>
      </c>
      <c r="I163" s="79">
        <f>'Раздел 5'!I248</f>
        <v>0</v>
      </c>
      <c r="J163" s="79">
        <f>'Раздел 5'!J248</f>
        <v>0</v>
      </c>
      <c r="K163" s="79">
        <f>'Раздел 5'!K248</f>
        <v>0</v>
      </c>
      <c r="L163" s="79">
        <f>'Раздел 5'!L248</f>
        <v>0</v>
      </c>
      <c r="M163" s="79">
        <f>'Раздел 5'!M248</f>
        <v>0</v>
      </c>
      <c r="N163" s="79">
        <f>'Раздел 5'!N248</f>
        <v>0</v>
      </c>
      <c r="O163" s="79">
        <f>'Раздел 5'!O248</f>
        <v>0</v>
      </c>
      <c r="P163" s="79">
        <f>'Раздел 5'!P248</f>
        <v>0</v>
      </c>
      <c r="Q163" s="79">
        <f>'Раздел 5'!Q248</f>
        <v>0</v>
      </c>
      <c r="R163" s="79">
        <f>'Раздел 5'!R248</f>
        <v>0</v>
      </c>
      <c r="S163" s="79">
        <f>'Раздел 5'!S248</f>
        <v>0</v>
      </c>
      <c r="T163" s="79">
        <f>'Раздел 5'!T248</f>
        <v>0</v>
      </c>
      <c r="U163" s="79">
        <f>'Раздел 5'!U248</f>
        <v>0</v>
      </c>
      <c r="V163" s="79">
        <f>'Раздел 5'!V248</f>
        <v>0</v>
      </c>
      <c r="W163" s="79">
        <f>'Раздел 5'!W248</f>
        <v>0</v>
      </c>
      <c r="X163" s="79">
        <f>'Раздел 5'!X248</f>
        <v>0</v>
      </c>
      <c r="Y163" s="79">
        <f>'Раздел 5'!Y248</f>
        <v>0</v>
      </c>
      <c r="Z163" s="79">
        <f>'Раздел 5'!Z248</f>
        <v>0</v>
      </c>
      <c r="AA163" s="79">
        <f>'Раздел 5'!AA248</f>
        <v>0</v>
      </c>
      <c r="AB163" s="79">
        <f>'Раздел 5'!AB248</f>
        <v>0</v>
      </c>
      <c r="AC163" s="79">
        <f>'Раздел 5'!AC248</f>
        <v>0</v>
      </c>
      <c r="AD163" s="79">
        <f>'Раздел 5'!AD248</f>
        <v>0</v>
      </c>
      <c r="AE163" s="79">
        <f>'Раздел 5'!AE248</f>
        <v>0</v>
      </c>
      <c r="AF163" s="79">
        <f>'Раздел 5'!AF248</f>
        <v>0</v>
      </c>
      <c r="AG163" s="79">
        <f>'Раздел 5'!AG248</f>
        <v>0</v>
      </c>
      <c r="AH163" s="79">
        <f>'Раздел 5'!AH248</f>
        <v>0</v>
      </c>
      <c r="AI163" s="79">
        <f>'Раздел 5'!AI248</f>
        <v>0</v>
      </c>
      <c r="AJ163" s="79">
        <f>'Раздел 5'!AJ248</f>
        <v>0</v>
      </c>
      <c r="AK163" s="79">
        <f>'Раздел 5'!AK248</f>
        <v>0</v>
      </c>
      <c r="AL163" s="79">
        <f>'Раздел 5'!AL248</f>
        <v>0</v>
      </c>
      <c r="AM163" s="79">
        <f>'Раздел 5'!AM248</f>
        <v>0</v>
      </c>
      <c r="AN163" s="79">
        <f>'Раздел 5'!AN248</f>
        <v>0</v>
      </c>
      <c r="AO163" s="79">
        <f>'Раздел 5'!AO248</f>
        <v>0</v>
      </c>
      <c r="AP163" s="79">
        <f>'Раздел 5'!AP248</f>
        <v>0</v>
      </c>
      <c r="AQ163" s="79">
        <f>'Раздел 5'!AQ248</f>
        <v>0</v>
      </c>
      <c r="AR163" s="79">
        <f>'Раздел 5'!AR248</f>
        <v>0</v>
      </c>
      <c r="AS163" s="79">
        <f>'Раздел 5'!AS248</f>
        <v>0</v>
      </c>
      <c r="AT163" s="79">
        <f>'Раздел 5'!AT248</f>
        <v>0</v>
      </c>
      <c r="AU163" s="79">
        <f>'Раздел 5'!AU248</f>
        <v>0</v>
      </c>
      <c r="AV163" s="79">
        <f>'Раздел 5'!AV248</f>
        <v>0</v>
      </c>
      <c r="AW163" s="79">
        <f>'Раздел 5'!AW248</f>
        <v>0</v>
      </c>
      <c r="AX163" s="79">
        <f>'Раздел 5'!AX248</f>
        <v>0</v>
      </c>
      <c r="AY163" s="79">
        <f>'Раздел 5'!AY248</f>
        <v>0</v>
      </c>
      <c r="AZ163" s="79">
        <f>'Раздел 5'!AZ248</f>
        <v>0</v>
      </c>
      <c r="BA163" s="79">
        <f>'Раздел 5'!BA248</f>
        <v>0</v>
      </c>
      <c r="BB163" s="79">
        <f>'Раздел 5'!BB248</f>
        <v>0</v>
      </c>
      <c r="BC163" s="79">
        <f>'Раздел 5'!BC248</f>
        <v>0</v>
      </c>
      <c r="BD163" s="79">
        <f>'Раздел 5'!BD248</f>
        <v>0</v>
      </c>
      <c r="BE163" s="79">
        <f>'Раздел 5'!BE248</f>
        <v>0</v>
      </c>
      <c r="BF163" s="79">
        <f>'Раздел 5'!BF248</f>
        <v>0</v>
      </c>
    </row>
    <row r="164" spans="2:58" ht="21" x14ac:dyDescent="0.25">
      <c r="B164" s="56" t="s">
        <v>345</v>
      </c>
      <c r="C164" s="27" t="s">
        <v>478</v>
      </c>
      <c r="D164" s="79">
        <f>'Раздел 5'!D253</f>
        <v>0</v>
      </c>
      <c r="E164" s="79">
        <f>'Раздел 5'!E253</f>
        <v>0</v>
      </c>
      <c r="F164" s="79">
        <f>'Раздел 5'!F253</f>
        <v>0</v>
      </c>
      <c r="G164" s="79">
        <f>'Раздел 5'!G253</f>
        <v>0</v>
      </c>
      <c r="H164" s="79">
        <f>'Раздел 5'!H253</f>
        <v>0</v>
      </c>
      <c r="I164" s="79">
        <f>'Раздел 5'!I253</f>
        <v>0</v>
      </c>
      <c r="J164" s="79">
        <f>'Раздел 5'!J253</f>
        <v>0</v>
      </c>
      <c r="K164" s="79">
        <f>'Раздел 5'!K253</f>
        <v>0</v>
      </c>
      <c r="L164" s="79">
        <f>'Раздел 5'!L253</f>
        <v>0</v>
      </c>
      <c r="M164" s="79">
        <f>'Раздел 5'!M253</f>
        <v>0</v>
      </c>
      <c r="N164" s="79">
        <f>'Раздел 5'!N253</f>
        <v>0</v>
      </c>
      <c r="O164" s="79">
        <f>'Раздел 5'!O253</f>
        <v>0</v>
      </c>
      <c r="P164" s="79">
        <f>'Раздел 5'!P253</f>
        <v>0</v>
      </c>
      <c r="Q164" s="79">
        <f>'Раздел 5'!Q253</f>
        <v>0</v>
      </c>
      <c r="R164" s="79">
        <f>'Раздел 5'!R253</f>
        <v>0</v>
      </c>
      <c r="S164" s="79">
        <f>'Раздел 5'!S253</f>
        <v>0</v>
      </c>
      <c r="T164" s="79">
        <f>'Раздел 5'!T253</f>
        <v>0</v>
      </c>
      <c r="U164" s="79">
        <f>'Раздел 5'!U253</f>
        <v>0</v>
      </c>
      <c r="V164" s="79">
        <f>'Раздел 5'!V253</f>
        <v>0</v>
      </c>
      <c r="W164" s="79">
        <f>'Раздел 5'!W253</f>
        <v>0</v>
      </c>
      <c r="X164" s="79">
        <f>'Раздел 5'!X253</f>
        <v>0</v>
      </c>
      <c r="Y164" s="79">
        <f>'Раздел 5'!Y253</f>
        <v>0</v>
      </c>
      <c r="Z164" s="79">
        <f>'Раздел 5'!Z253</f>
        <v>0</v>
      </c>
      <c r="AA164" s="79">
        <f>'Раздел 5'!AA253</f>
        <v>0</v>
      </c>
      <c r="AB164" s="79">
        <f>'Раздел 5'!AB253</f>
        <v>0</v>
      </c>
      <c r="AC164" s="79">
        <f>'Раздел 5'!AC253</f>
        <v>0</v>
      </c>
      <c r="AD164" s="79">
        <f>'Раздел 5'!AD253</f>
        <v>0</v>
      </c>
      <c r="AE164" s="79">
        <f>'Раздел 5'!AE253</f>
        <v>0</v>
      </c>
      <c r="AF164" s="79">
        <f>'Раздел 5'!AF253</f>
        <v>0</v>
      </c>
      <c r="AG164" s="79">
        <f>'Раздел 5'!AG253</f>
        <v>0</v>
      </c>
      <c r="AH164" s="79">
        <f>'Раздел 5'!AH253</f>
        <v>0</v>
      </c>
      <c r="AI164" s="79">
        <f>'Раздел 5'!AI253</f>
        <v>0</v>
      </c>
      <c r="AJ164" s="79">
        <f>'Раздел 5'!AJ253</f>
        <v>0</v>
      </c>
      <c r="AK164" s="79">
        <f>'Раздел 5'!AK253</f>
        <v>0</v>
      </c>
      <c r="AL164" s="79">
        <f>'Раздел 5'!AL253</f>
        <v>0</v>
      </c>
      <c r="AM164" s="79">
        <f>'Раздел 5'!AM253</f>
        <v>0</v>
      </c>
      <c r="AN164" s="79">
        <f>'Раздел 5'!AN253</f>
        <v>0</v>
      </c>
      <c r="AO164" s="79">
        <f>'Раздел 5'!AO253</f>
        <v>0</v>
      </c>
      <c r="AP164" s="79">
        <f>'Раздел 5'!AP253</f>
        <v>0</v>
      </c>
      <c r="AQ164" s="79">
        <f>'Раздел 5'!AQ253</f>
        <v>0</v>
      </c>
      <c r="AR164" s="79">
        <f>'Раздел 5'!AR253</f>
        <v>0</v>
      </c>
      <c r="AS164" s="79">
        <f>'Раздел 5'!AS253</f>
        <v>0</v>
      </c>
      <c r="AT164" s="79">
        <f>'Раздел 5'!AT253</f>
        <v>0</v>
      </c>
      <c r="AU164" s="79">
        <f>'Раздел 5'!AU253</f>
        <v>0</v>
      </c>
      <c r="AV164" s="79">
        <f>'Раздел 5'!AV253</f>
        <v>0</v>
      </c>
      <c r="AW164" s="79">
        <f>'Раздел 5'!AW253</f>
        <v>0</v>
      </c>
      <c r="AX164" s="79">
        <f>'Раздел 5'!AX253</f>
        <v>0</v>
      </c>
      <c r="AY164" s="79">
        <f>'Раздел 5'!AY253</f>
        <v>0</v>
      </c>
      <c r="AZ164" s="79">
        <f>'Раздел 5'!AZ253</f>
        <v>0</v>
      </c>
      <c r="BA164" s="79">
        <f>'Раздел 5'!BA253</f>
        <v>0</v>
      </c>
      <c r="BB164" s="79">
        <f>'Раздел 5'!BB253</f>
        <v>0</v>
      </c>
      <c r="BC164" s="79">
        <f>'Раздел 5'!BC253</f>
        <v>0</v>
      </c>
      <c r="BD164" s="79">
        <f>'Раздел 5'!BD253</f>
        <v>0</v>
      </c>
      <c r="BE164" s="79">
        <f>'Раздел 5'!BE253</f>
        <v>0</v>
      </c>
      <c r="BF164" s="79">
        <f>'Раздел 5'!BF253</f>
        <v>0</v>
      </c>
    </row>
    <row r="165" spans="2:58" ht="21" x14ac:dyDescent="0.25">
      <c r="B165" s="56" t="s">
        <v>637</v>
      </c>
      <c r="C165" s="27" t="s">
        <v>480</v>
      </c>
      <c r="D165" s="79">
        <f>'Раздел 5'!D254</f>
        <v>0</v>
      </c>
      <c r="E165" s="79">
        <f>'Раздел 5'!E254</f>
        <v>0</v>
      </c>
      <c r="F165" s="79">
        <f>'Раздел 5'!F254</f>
        <v>0</v>
      </c>
      <c r="G165" s="79">
        <f>'Раздел 5'!G254</f>
        <v>0</v>
      </c>
      <c r="H165" s="79">
        <f>'Раздел 5'!H254</f>
        <v>0</v>
      </c>
      <c r="I165" s="79">
        <f>'Раздел 5'!I254</f>
        <v>0</v>
      </c>
      <c r="J165" s="79">
        <f>'Раздел 5'!J254</f>
        <v>0</v>
      </c>
      <c r="K165" s="79">
        <f>'Раздел 5'!K254</f>
        <v>0</v>
      </c>
      <c r="L165" s="79">
        <f>'Раздел 5'!L254</f>
        <v>0</v>
      </c>
      <c r="M165" s="79">
        <f>'Раздел 5'!M254</f>
        <v>0</v>
      </c>
      <c r="N165" s="79">
        <f>'Раздел 5'!N254</f>
        <v>0</v>
      </c>
      <c r="O165" s="79">
        <f>'Раздел 5'!O254</f>
        <v>0</v>
      </c>
      <c r="P165" s="79">
        <f>'Раздел 5'!P254</f>
        <v>0</v>
      </c>
      <c r="Q165" s="79">
        <f>'Раздел 5'!Q254</f>
        <v>0</v>
      </c>
      <c r="R165" s="79">
        <f>'Раздел 5'!R254</f>
        <v>0</v>
      </c>
      <c r="S165" s="79">
        <f>'Раздел 5'!S254</f>
        <v>0</v>
      </c>
      <c r="T165" s="79">
        <f>'Раздел 5'!T254</f>
        <v>0</v>
      </c>
      <c r="U165" s="79">
        <f>'Раздел 5'!U254</f>
        <v>0</v>
      </c>
      <c r="V165" s="79">
        <f>'Раздел 5'!V254</f>
        <v>0</v>
      </c>
      <c r="W165" s="79">
        <f>'Раздел 5'!W254</f>
        <v>0</v>
      </c>
      <c r="X165" s="79">
        <f>'Раздел 5'!X254</f>
        <v>0</v>
      </c>
      <c r="Y165" s="79">
        <f>'Раздел 5'!Y254</f>
        <v>0</v>
      </c>
      <c r="Z165" s="79">
        <f>'Раздел 5'!Z254</f>
        <v>0</v>
      </c>
      <c r="AA165" s="79">
        <f>'Раздел 5'!AA254</f>
        <v>0</v>
      </c>
      <c r="AB165" s="79">
        <f>'Раздел 5'!AB254</f>
        <v>0</v>
      </c>
      <c r="AC165" s="79">
        <f>'Раздел 5'!AC254</f>
        <v>0</v>
      </c>
      <c r="AD165" s="79">
        <f>'Раздел 5'!AD254</f>
        <v>0</v>
      </c>
      <c r="AE165" s="79">
        <f>'Раздел 5'!AE254</f>
        <v>0</v>
      </c>
      <c r="AF165" s="79">
        <f>'Раздел 5'!AF254</f>
        <v>0</v>
      </c>
      <c r="AG165" s="79">
        <f>'Раздел 5'!AG254</f>
        <v>0</v>
      </c>
      <c r="AH165" s="79">
        <f>'Раздел 5'!AH254</f>
        <v>0</v>
      </c>
      <c r="AI165" s="79">
        <f>'Раздел 5'!AI254</f>
        <v>0</v>
      </c>
      <c r="AJ165" s="79">
        <f>'Раздел 5'!AJ254</f>
        <v>0</v>
      </c>
      <c r="AK165" s="79">
        <f>'Раздел 5'!AK254</f>
        <v>0</v>
      </c>
      <c r="AL165" s="79">
        <f>'Раздел 5'!AL254</f>
        <v>0</v>
      </c>
      <c r="AM165" s="79">
        <f>'Раздел 5'!AM254</f>
        <v>0</v>
      </c>
      <c r="AN165" s="79">
        <f>'Раздел 5'!AN254</f>
        <v>0</v>
      </c>
      <c r="AO165" s="79">
        <f>'Раздел 5'!AO254</f>
        <v>0</v>
      </c>
      <c r="AP165" s="79">
        <f>'Раздел 5'!AP254</f>
        <v>0</v>
      </c>
      <c r="AQ165" s="79">
        <f>'Раздел 5'!AQ254</f>
        <v>0</v>
      </c>
      <c r="AR165" s="79">
        <f>'Раздел 5'!AR254</f>
        <v>0</v>
      </c>
      <c r="AS165" s="79">
        <f>'Раздел 5'!AS254</f>
        <v>0</v>
      </c>
      <c r="AT165" s="79">
        <f>'Раздел 5'!AT254</f>
        <v>0</v>
      </c>
      <c r="AU165" s="79">
        <f>'Раздел 5'!AU254</f>
        <v>0</v>
      </c>
      <c r="AV165" s="79">
        <f>'Раздел 5'!AV254</f>
        <v>0</v>
      </c>
      <c r="AW165" s="79">
        <f>'Раздел 5'!AW254</f>
        <v>0</v>
      </c>
      <c r="AX165" s="79">
        <f>'Раздел 5'!AX254</f>
        <v>0</v>
      </c>
      <c r="AY165" s="79">
        <f>'Раздел 5'!AY254</f>
        <v>0</v>
      </c>
      <c r="AZ165" s="79">
        <f>'Раздел 5'!AZ254</f>
        <v>0</v>
      </c>
      <c r="BA165" s="79">
        <f>'Раздел 5'!BA254</f>
        <v>0</v>
      </c>
      <c r="BB165" s="79">
        <f>'Раздел 5'!BB254</f>
        <v>0</v>
      </c>
      <c r="BC165" s="79">
        <f>'Раздел 5'!BC254</f>
        <v>0</v>
      </c>
      <c r="BD165" s="79">
        <f>'Раздел 5'!BD254</f>
        <v>0</v>
      </c>
      <c r="BE165" s="79">
        <f>'Раздел 5'!BE254</f>
        <v>0</v>
      </c>
      <c r="BF165" s="79">
        <f>'Раздел 5'!BF254</f>
        <v>0</v>
      </c>
    </row>
    <row r="166" spans="2:58" x14ac:dyDescent="0.25">
      <c r="B166" s="56" t="s">
        <v>403</v>
      </c>
      <c r="C166" s="27" t="s">
        <v>482</v>
      </c>
      <c r="D166" s="79">
        <f>'Раздел 5'!D255</f>
        <v>0</v>
      </c>
      <c r="E166" s="79">
        <f>'Раздел 5'!E255</f>
        <v>0</v>
      </c>
      <c r="F166" s="79">
        <f>'Раздел 5'!F255</f>
        <v>0</v>
      </c>
      <c r="G166" s="79">
        <f>'Раздел 5'!G255</f>
        <v>0</v>
      </c>
      <c r="H166" s="79">
        <f>'Раздел 5'!H255</f>
        <v>0</v>
      </c>
      <c r="I166" s="79">
        <f>'Раздел 5'!I255</f>
        <v>0</v>
      </c>
      <c r="J166" s="79">
        <f>'Раздел 5'!J255</f>
        <v>0</v>
      </c>
      <c r="K166" s="79">
        <f>'Раздел 5'!K255</f>
        <v>0</v>
      </c>
      <c r="L166" s="79">
        <f>'Раздел 5'!L255</f>
        <v>0</v>
      </c>
      <c r="M166" s="79">
        <f>'Раздел 5'!M255</f>
        <v>0</v>
      </c>
      <c r="N166" s="79">
        <f>'Раздел 5'!N255</f>
        <v>0</v>
      </c>
      <c r="O166" s="79">
        <f>'Раздел 5'!O255</f>
        <v>0</v>
      </c>
      <c r="P166" s="79">
        <f>'Раздел 5'!P255</f>
        <v>0</v>
      </c>
      <c r="Q166" s="79">
        <f>'Раздел 5'!Q255</f>
        <v>0</v>
      </c>
      <c r="R166" s="79">
        <f>'Раздел 5'!R255</f>
        <v>0</v>
      </c>
      <c r="S166" s="79">
        <f>'Раздел 5'!S255</f>
        <v>0</v>
      </c>
      <c r="T166" s="79">
        <f>'Раздел 5'!T255</f>
        <v>0</v>
      </c>
      <c r="U166" s="79">
        <f>'Раздел 5'!U255</f>
        <v>0</v>
      </c>
      <c r="V166" s="79">
        <f>'Раздел 5'!V255</f>
        <v>0</v>
      </c>
      <c r="W166" s="79">
        <f>'Раздел 5'!W255</f>
        <v>0</v>
      </c>
      <c r="X166" s="79">
        <f>'Раздел 5'!X255</f>
        <v>0</v>
      </c>
      <c r="Y166" s="79">
        <f>'Раздел 5'!Y255</f>
        <v>0</v>
      </c>
      <c r="Z166" s="79">
        <f>'Раздел 5'!Z255</f>
        <v>0</v>
      </c>
      <c r="AA166" s="79">
        <f>'Раздел 5'!AA255</f>
        <v>0</v>
      </c>
      <c r="AB166" s="79">
        <f>'Раздел 5'!AB255</f>
        <v>0</v>
      </c>
      <c r="AC166" s="79">
        <f>'Раздел 5'!AC255</f>
        <v>0</v>
      </c>
      <c r="AD166" s="79">
        <f>'Раздел 5'!AD255</f>
        <v>0</v>
      </c>
      <c r="AE166" s="79">
        <f>'Раздел 5'!AE255</f>
        <v>0</v>
      </c>
      <c r="AF166" s="79">
        <f>'Раздел 5'!AF255</f>
        <v>0</v>
      </c>
      <c r="AG166" s="79">
        <f>'Раздел 5'!AG255</f>
        <v>0</v>
      </c>
      <c r="AH166" s="79">
        <f>'Раздел 5'!AH255</f>
        <v>0</v>
      </c>
      <c r="AI166" s="79">
        <f>'Раздел 5'!AI255</f>
        <v>0</v>
      </c>
      <c r="AJ166" s="79">
        <f>'Раздел 5'!AJ255</f>
        <v>0</v>
      </c>
      <c r="AK166" s="79">
        <f>'Раздел 5'!AK255</f>
        <v>0</v>
      </c>
      <c r="AL166" s="79">
        <f>'Раздел 5'!AL255</f>
        <v>0</v>
      </c>
      <c r="AM166" s="79">
        <f>'Раздел 5'!AM255</f>
        <v>0</v>
      </c>
      <c r="AN166" s="79">
        <f>'Раздел 5'!AN255</f>
        <v>0</v>
      </c>
      <c r="AO166" s="79">
        <f>'Раздел 5'!AO255</f>
        <v>0</v>
      </c>
      <c r="AP166" s="79">
        <f>'Раздел 5'!AP255</f>
        <v>0</v>
      </c>
      <c r="AQ166" s="79">
        <f>'Раздел 5'!AQ255</f>
        <v>0</v>
      </c>
      <c r="AR166" s="79">
        <f>'Раздел 5'!AR255</f>
        <v>0</v>
      </c>
      <c r="AS166" s="79">
        <f>'Раздел 5'!AS255</f>
        <v>0</v>
      </c>
      <c r="AT166" s="79">
        <f>'Раздел 5'!AT255</f>
        <v>0</v>
      </c>
      <c r="AU166" s="79">
        <f>'Раздел 5'!AU255</f>
        <v>0</v>
      </c>
      <c r="AV166" s="79">
        <f>'Раздел 5'!AV255</f>
        <v>0</v>
      </c>
      <c r="AW166" s="79">
        <f>'Раздел 5'!AW255</f>
        <v>0</v>
      </c>
      <c r="AX166" s="79">
        <f>'Раздел 5'!AX255</f>
        <v>0</v>
      </c>
      <c r="AY166" s="79">
        <f>'Раздел 5'!AY255</f>
        <v>0</v>
      </c>
      <c r="AZ166" s="79">
        <f>'Раздел 5'!AZ255</f>
        <v>0</v>
      </c>
      <c r="BA166" s="79">
        <f>'Раздел 5'!BA255</f>
        <v>0</v>
      </c>
      <c r="BB166" s="79">
        <f>'Раздел 5'!BB255</f>
        <v>0</v>
      </c>
      <c r="BC166" s="79">
        <f>'Раздел 5'!BC255</f>
        <v>0</v>
      </c>
      <c r="BD166" s="79">
        <f>'Раздел 5'!BD255</f>
        <v>0</v>
      </c>
      <c r="BE166" s="79">
        <f>'Раздел 5'!BE255</f>
        <v>0</v>
      </c>
      <c r="BF166" s="79">
        <f>'Раздел 5'!BF255</f>
        <v>0</v>
      </c>
    </row>
    <row r="167" spans="2:58" x14ac:dyDescent="0.25">
      <c r="B167" s="56" t="s">
        <v>405</v>
      </c>
      <c r="C167" s="27" t="s">
        <v>484</v>
      </c>
      <c r="D167" s="79">
        <f>'Раздел 5'!D256</f>
        <v>0</v>
      </c>
      <c r="E167" s="79">
        <f>'Раздел 5'!E256</f>
        <v>0</v>
      </c>
      <c r="F167" s="79">
        <f>'Раздел 5'!F256</f>
        <v>0</v>
      </c>
      <c r="G167" s="79">
        <f>'Раздел 5'!G256</f>
        <v>0</v>
      </c>
      <c r="H167" s="79">
        <f>'Раздел 5'!H256</f>
        <v>0</v>
      </c>
      <c r="I167" s="79">
        <f>'Раздел 5'!I256</f>
        <v>0</v>
      </c>
      <c r="J167" s="79">
        <f>'Раздел 5'!J256</f>
        <v>0</v>
      </c>
      <c r="K167" s="79">
        <f>'Раздел 5'!K256</f>
        <v>0</v>
      </c>
      <c r="L167" s="79">
        <f>'Раздел 5'!L256</f>
        <v>0</v>
      </c>
      <c r="M167" s="79">
        <f>'Раздел 5'!M256</f>
        <v>0</v>
      </c>
      <c r="N167" s="79">
        <f>'Раздел 5'!N256</f>
        <v>0</v>
      </c>
      <c r="O167" s="79">
        <f>'Раздел 5'!O256</f>
        <v>0</v>
      </c>
      <c r="P167" s="79">
        <f>'Раздел 5'!P256</f>
        <v>0</v>
      </c>
      <c r="Q167" s="79">
        <f>'Раздел 5'!Q256</f>
        <v>0</v>
      </c>
      <c r="R167" s="79">
        <f>'Раздел 5'!R256</f>
        <v>0</v>
      </c>
      <c r="S167" s="79">
        <f>'Раздел 5'!S256</f>
        <v>0</v>
      </c>
      <c r="T167" s="79">
        <f>'Раздел 5'!T256</f>
        <v>0</v>
      </c>
      <c r="U167" s="79">
        <f>'Раздел 5'!U256</f>
        <v>0</v>
      </c>
      <c r="V167" s="79">
        <f>'Раздел 5'!V256</f>
        <v>0</v>
      </c>
      <c r="W167" s="79">
        <f>'Раздел 5'!W256</f>
        <v>0</v>
      </c>
      <c r="X167" s="79">
        <f>'Раздел 5'!X256</f>
        <v>0</v>
      </c>
      <c r="Y167" s="79">
        <f>'Раздел 5'!Y256</f>
        <v>0</v>
      </c>
      <c r="Z167" s="79">
        <f>'Раздел 5'!Z256</f>
        <v>0</v>
      </c>
      <c r="AA167" s="79">
        <f>'Раздел 5'!AA256</f>
        <v>0</v>
      </c>
      <c r="AB167" s="79">
        <f>'Раздел 5'!AB256</f>
        <v>0</v>
      </c>
      <c r="AC167" s="79">
        <f>'Раздел 5'!AC256</f>
        <v>0</v>
      </c>
      <c r="AD167" s="79">
        <f>'Раздел 5'!AD256</f>
        <v>0</v>
      </c>
      <c r="AE167" s="79">
        <f>'Раздел 5'!AE256</f>
        <v>0</v>
      </c>
      <c r="AF167" s="79">
        <f>'Раздел 5'!AF256</f>
        <v>0</v>
      </c>
      <c r="AG167" s="79">
        <f>'Раздел 5'!AG256</f>
        <v>0</v>
      </c>
      <c r="AH167" s="79">
        <f>'Раздел 5'!AH256</f>
        <v>0</v>
      </c>
      <c r="AI167" s="79">
        <f>'Раздел 5'!AI256</f>
        <v>0</v>
      </c>
      <c r="AJ167" s="79">
        <f>'Раздел 5'!AJ256</f>
        <v>0</v>
      </c>
      <c r="AK167" s="79">
        <f>'Раздел 5'!AK256</f>
        <v>0</v>
      </c>
      <c r="AL167" s="79">
        <f>'Раздел 5'!AL256</f>
        <v>0</v>
      </c>
      <c r="AM167" s="79">
        <f>'Раздел 5'!AM256</f>
        <v>0</v>
      </c>
      <c r="AN167" s="79">
        <f>'Раздел 5'!AN256</f>
        <v>0</v>
      </c>
      <c r="AO167" s="79">
        <f>'Раздел 5'!AO256</f>
        <v>0</v>
      </c>
      <c r="AP167" s="79">
        <f>'Раздел 5'!AP256</f>
        <v>0</v>
      </c>
      <c r="AQ167" s="79">
        <f>'Раздел 5'!AQ256</f>
        <v>0</v>
      </c>
      <c r="AR167" s="79">
        <f>'Раздел 5'!AR256</f>
        <v>0</v>
      </c>
      <c r="AS167" s="79">
        <f>'Раздел 5'!AS256</f>
        <v>0</v>
      </c>
      <c r="AT167" s="79">
        <f>'Раздел 5'!AT256</f>
        <v>0</v>
      </c>
      <c r="AU167" s="79">
        <f>'Раздел 5'!AU256</f>
        <v>0</v>
      </c>
      <c r="AV167" s="79">
        <f>'Раздел 5'!AV256</f>
        <v>0</v>
      </c>
      <c r="AW167" s="79">
        <f>'Раздел 5'!AW256</f>
        <v>0</v>
      </c>
      <c r="AX167" s="79">
        <f>'Раздел 5'!AX256</f>
        <v>0</v>
      </c>
      <c r="AY167" s="79">
        <f>'Раздел 5'!AY256</f>
        <v>0</v>
      </c>
      <c r="AZ167" s="79">
        <f>'Раздел 5'!AZ256</f>
        <v>0</v>
      </c>
      <c r="BA167" s="79">
        <f>'Раздел 5'!BA256</f>
        <v>0</v>
      </c>
      <c r="BB167" s="79">
        <f>'Раздел 5'!BB256</f>
        <v>0</v>
      </c>
      <c r="BC167" s="79">
        <f>'Раздел 5'!BC256</f>
        <v>0</v>
      </c>
      <c r="BD167" s="79">
        <f>'Раздел 5'!BD256</f>
        <v>0</v>
      </c>
      <c r="BE167" s="79">
        <f>'Раздел 5'!BE256</f>
        <v>0</v>
      </c>
      <c r="BF167" s="79">
        <f>'Раздел 5'!BF256</f>
        <v>0</v>
      </c>
    </row>
    <row r="168" spans="2:58" x14ac:dyDescent="0.25">
      <c r="B168" s="56" t="s">
        <v>407</v>
      </c>
      <c r="C168" s="27" t="s">
        <v>486</v>
      </c>
      <c r="D168" s="79">
        <f>'Раздел 5'!D257</f>
        <v>0</v>
      </c>
      <c r="E168" s="79">
        <f>'Раздел 5'!E257</f>
        <v>0</v>
      </c>
      <c r="F168" s="79">
        <f>'Раздел 5'!F257</f>
        <v>0</v>
      </c>
      <c r="G168" s="79">
        <f>'Раздел 5'!G257</f>
        <v>0</v>
      </c>
      <c r="H168" s="79">
        <f>'Раздел 5'!H257</f>
        <v>0</v>
      </c>
      <c r="I168" s="79">
        <f>'Раздел 5'!I257</f>
        <v>0</v>
      </c>
      <c r="J168" s="79">
        <f>'Раздел 5'!J257</f>
        <v>0</v>
      </c>
      <c r="K168" s="79">
        <f>'Раздел 5'!K257</f>
        <v>0</v>
      </c>
      <c r="L168" s="79">
        <f>'Раздел 5'!L257</f>
        <v>0</v>
      </c>
      <c r="M168" s="79">
        <f>'Раздел 5'!M257</f>
        <v>0</v>
      </c>
      <c r="N168" s="79">
        <f>'Раздел 5'!N257</f>
        <v>0</v>
      </c>
      <c r="O168" s="79">
        <f>'Раздел 5'!O257</f>
        <v>0</v>
      </c>
      <c r="P168" s="79">
        <f>'Раздел 5'!P257</f>
        <v>0</v>
      </c>
      <c r="Q168" s="79">
        <f>'Раздел 5'!Q257</f>
        <v>0</v>
      </c>
      <c r="R168" s="79">
        <f>'Раздел 5'!R257</f>
        <v>0</v>
      </c>
      <c r="S168" s="79">
        <f>'Раздел 5'!S257</f>
        <v>0</v>
      </c>
      <c r="T168" s="79">
        <f>'Раздел 5'!T257</f>
        <v>0</v>
      </c>
      <c r="U168" s="79">
        <f>'Раздел 5'!U257</f>
        <v>0</v>
      </c>
      <c r="V168" s="79">
        <f>'Раздел 5'!V257</f>
        <v>0</v>
      </c>
      <c r="W168" s="79">
        <f>'Раздел 5'!W257</f>
        <v>0</v>
      </c>
      <c r="X168" s="79">
        <f>'Раздел 5'!X257</f>
        <v>0</v>
      </c>
      <c r="Y168" s="79">
        <f>'Раздел 5'!Y257</f>
        <v>0</v>
      </c>
      <c r="Z168" s="79">
        <f>'Раздел 5'!Z257</f>
        <v>0</v>
      </c>
      <c r="AA168" s="79">
        <f>'Раздел 5'!AA257</f>
        <v>0</v>
      </c>
      <c r="AB168" s="79">
        <f>'Раздел 5'!AB257</f>
        <v>0</v>
      </c>
      <c r="AC168" s="79">
        <f>'Раздел 5'!AC257</f>
        <v>0</v>
      </c>
      <c r="AD168" s="79">
        <f>'Раздел 5'!AD257</f>
        <v>0</v>
      </c>
      <c r="AE168" s="79">
        <f>'Раздел 5'!AE257</f>
        <v>0</v>
      </c>
      <c r="AF168" s="79">
        <f>'Раздел 5'!AF257</f>
        <v>0</v>
      </c>
      <c r="AG168" s="79">
        <f>'Раздел 5'!AG257</f>
        <v>0</v>
      </c>
      <c r="AH168" s="79">
        <f>'Раздел 5'!AH257</f>
        <v>0</v>
      </c>
      <c r="AI168" s="79">
        <f>'Раздел 5'!AI257</f>
        <v>0</v>
      </c>
      <c r="AJ168" s="79">
        <f>'Раздел 5'!AJ257</f>
        <v>0</v>
      </c>
      <c r="AK168" s="79">
        <f>'Раздел 5'!AK257</f>
        <v>0</v>
      </c>
      <c r="AL168" s="79">
        <f>'Раздел 5'!AL257</f>
        <v>0</v>
      </c>
      <c r="AM168" s="79">
        <f>'Раздел 5'!AM257</f>
        <v>0</v>
      </c>
      <c r="AN168" s="79">
        <f>'Раздел 5'!AN257</f>
        <v>0</v>
      </c>
      <c r="AO168" s="79">
        <f>'Раздел 5'!AO257</f>
        <v>0</v>
      </c>
      <c r="AP168" s="79">
        <f>'Раздел 5'!AP257</f>
        <v>0</v>
      </c>
      <c r="AQ168" s="79">
        <f>'Раздел 5'!AQ257</f>
        <v>0</v>
      </c>
      <c r="AR168" s="79">
        <f>'Раздел 5'!AR257</f>
        <v>0</v>
      </c>
      <c r="AS168" s="79">
        <f>'Раздел 5'!AS257</f>
        <v>0</v>
      </c>
      <c r="AT168" s="79">
        <f>'Раздел 5'!AT257</f>
        <v>0</v>
      </c>
      <c r="AU168" s="79">
        <f>'Раздел 5'!AU257</f>
        <v>0</v>
      </c>
      <c r="AV168" s="79">
        <f>'Раздел 5'!AV257</f>
        <v>0</v>
      </c>
      <c r="AW168" s="79">
        <f>'Раздел 5'!AW257</f>
        <v>0</v>
      </c>
      <c r="AX168" s="79">
        <f>'Раздел 5'!AX257</f>
        <v>0</v>
      </c>
      <c r="AY168" s="79">
        <f>'Раздел 5'!AY257</f>
        <v>0</v>
      </c>
      <c r="AZ168" s="79">
        <f>'Раздел 5'!AZ257</f>
        <v>0</v>
      </c>
      <c r="BA168" s="79">
        <f>'Раздел 5'!BA257</f>
        <v>0</v>
      </c>
      <c r="BB168" s="79">
        <f>'Раздел 5'!BB257</f>
        <v>0</v>
      </c>
      <c r="BC168" s="79">
        <f>'Раздел 5'!BC257</f>
        <v>0</v>
      </c>
      <c r="BD168" s="79">
        <f>'Раздел 5'!BD257</f>
        <v>0</v>
      </c>
      <c r="BE168" s="79">
        <f>'Раздел 5'!BE257</f>
        <v>0</v>
      </c>
      <c r="BF168" s="79">
        <f>'Раздел 5'!BF257</f>
        <v>0</v>
      </c>
    </row>
    <row r="169" spans="2:58" x14ac:dyDescent="0.25">
      <c r="B169" s="56" t="s">
        <v>689</v>
      </c>
      <c r="C169" s="27" t="s">
        <v>488</v>
      </c>
      <c r="D169" s="79">
        <f>'Раздел 5'!D258</f>
        <v>0</v>
      </c>
      <c r="E169" s="79">
        <f>'Раздел 5'!E258</f>
        <v>0</v>
      </c>
      <c r="F169" s="79">
        <f>'Раздел 5'!F258</f>
        <v>0</v>
      </c>
      <c r="G169" s="79">
        <f>'Раздел 5'!G258</f>
        <v>0</v>
      </c>
      <c r="H169" s="79">
        <f>'Раздел 5'!H258</f>
        <v>0</v>
      </c>
      <c r="I169" s="79">
        <f>'Раздел 5'!I258</f>
        <v>0</v>
      </c>
      <c r="J169" s="79">
        <f>'Раздел 5'!J258</f>
        <v>0</v>
      </c>
      <c r="K169" s="79">
        <f>'Раздел 5'!K258</f>
        <v>0</v>
      </c>
      <c r="L169" s="79">
        <f>'Раздел 5'!L258</f>
        <v>0</v>
      </c>
      <c r="M169" s="79">
        <f>'Раздел 5'!M258</f>
        <v>0</v>
      </c>
      <c r="N169" s="79">
        <f>'Раздел 5'!N258</f>
        <v>0</v>
      </c>
      <c r="O169" s="79">
        <f>'Раздел 5'!O258</f>
        <v>0</v>
      </c>
      <c r="P169" s="79">
        <f>'Раздел 5'!P258</f>
        <v>0</v>
      </c>
      <c r="Q169" s="79">
        <f>'Раздел 5'!Q258</f>
        <v>0</v>
      </c>
      <c r="R169" s="79">
        <f>'Раздел 5'!R258</f>
        <v>0</v>
      </c>
      <c r="S169" s="79">
        <f>'Раздел 5'!S258</f>
        <v>0</v>
      </c>
      <c r="T169" s="79">
        <f>'Раздел 5'!T258</f>
        <v>0</v>
      </c>
      <c r="U169" s="79">
        <f>'Раздел 5'!U258</f>
        <v>0</v>
      </c>
      <c r="V169" s="79">
        <f>'Раздел 5'!V258</f>
        <v>0</v>
      </c>
      <c r="W169" s="79">
        <f>'Раздел 5'!W258</f>
        <v>0</v>
      </c>
      <c r="X169" s="79">
        <f>'Раздел 5'!X258</f>
        <v>0</v>
      </c>
      <c r="Y169" s="79">
        <f>'Раздел 5'!Y258</f>
        <v>0</v>
      </c>
      <c r="Z169" s="79">
        <f>'Раздел 5'!Z258</f>
        <v>0</v>
      </c>
      <c r="AA169" s="79">
        <f>'Раздел 5'!AA258</f>
        <v>0</v>
      </c>
      <c r="AB169" s="79">
        <f>'Раздел 5'!AB258</f>
        <v>0</v>
      </c>
      <c r="AC169" s="79">
        <f>'Раздел 5'!AC258</f>
        <v>0</v>
      </c>
      <c r="AD169" s="79">
        <f>'Раздел 5'!AD258</f>
        <v>0</v>
      </c>
      <c r="AE169" s="79">
        <f>'Раздел 5'!AE258</f>
        <v>0</v>
      </c>
      <c r="AF169" s="79">
        <f>'Раздел 5'!AF258</f>
        <v>0</v>
      </c>
      <c r="AG169" s="79">
        <f>'Раздел 5'!AG258</f>
        <v>0</v>
      </c>
      <c r="AH169" s="79">
        <f>'Раздел 5'!AH258</f>
        <v>0</v>
      </c>
      <c r="AI169" s="79">
        <f>'Раздел 5'!AI258</f>
        <v>0</v>
      </c>
      <c r="AJ169" s="79">
        <f>'Раздел 5'!AJ258</f>
        <v>0</v>
      </c>
      <c r="AK169" s="79">
        <f>'Раздел 5'!AK258</f>
        <v>0</v>
      </c>
      <c r="AL169" s="79">
        <f>'Раздел 5'!AL258</f>
        <v>0</v>
      </c>
      <c r="AM169" s="79">
        <f>'Раздел 5'!AM258</f>
        <v>0</v>
      </c>
      <c r="AN169" s="79">
        <f>'Раздел 5'!AN258</f>
        <v>0</v>
      </c>
      <c r="AO169" s="79">
        <f>'Раздел 5'!AO258</f>
        <v>0</v>
      </c>
      <c r="AP169" s="79">
        <f>'Раздел 5'!AP258</f>
        <v>0</v>
      </c>
      <c r="AQ169" s="79">
        <f>'Раздел 5'!AQ258</f>
        <v>0</v>
      </c>
      <c r="AR169" s="79">
        <f>'Раздел 5'!AR258</f>
        <v>0</v>
      </c>
      <c r="AS169" s="79">
        <f>'Раздел 5'!AS258</f>
        <v>0</v>
      </c>
      <c r="AT169" s="79">
        <f>'Раздел 5'!AT258</f>
        <v>0</v>
      </c>
      <c r="AU169" s="79">
        <f>'Раздел 5'!AU258</f>
        <v>0</v>
      </c>
      <c r="AV169" s="79">
        <f>'Раздел 5'!AV258</f>
        <v>0</v>
      </c>
      <c r="AW169" s="79">
        <f>'Раздел 5'!AW258</f>
        <v>0</v>
      </c>
      <c r="AX169" s="79">
        <f>'Раздел 5'!AX258</f>
        <v>0</v>
      </c>
      <c r="AY169" s="79">
        <f>'Раздел 5'!AY258</f>
        <v>0</v>
      </c>
      <c r="AZ169" s="79">
        <f>'Раздел 5'!AZ258</f>
        <v>0</v>
      </c>
      <c r="BA169" s="79">
        <f>'Раздел 5'!BA258</f>
        <v>0</v>
      </c>
      <c r="BB169" s="79">
        <f>'Раздел 5'!BB258</f>
        <v>0</v>
      </c>
      <c r="BC169" s="79">
        <f>'Раздел 5'!BC258</f>
        <v>0</v>
      </c>
      <c r="BD169" s="79">
        <f>'Раздел 5'!BD258</f>
        <v>0</v>
      </c>
      <c r="BE169" s="79">
        <f>'Раздел 5'!BE258</f>
        <v>0</v>
      </c>
      <c r="BF169" s="79">
        <f>'Раздел 5'!BF258</f>
        <v>0</v>
      </c>
    </row>
    <row r="170" spans="2:58" x14ac:dyDescent="0.25">
      <c r="B170" s="56" t="s">
        <v>411</v>
      </c>
      <c r="C170" s="27" t="s">
        <v>489</v>
      </c>
      <c r="D170" s="79">
        <f>'Раздел 5'!D259</f>
        <v>0</v>
      </c>
      <c r="E170" s="79">
        <f>'Раздел 5'!E259</f>
        <v>0</v>
      </c>
      <c r="F170" s="79">
        <f>'Раздел 5'!F259</f>
        <v>0</v>
      </c>
      <c r="G170" s="79">
        <f>'Раздел 5'!G259</f>
        <v>0</v>
      </c>
      <c r="H170" s="79">
        <f>'Раздел 5'!H259</f>
        <v>0</v>
      </c>
      <c r="I170" s="79">
        <f>'Раздел 5'!I259</f>
        <v>0</v>
      </c>
      <c r="J170" s="79">
        <f>'Раздел 5'!J259</f>
        <v>0</v>
      </c>
      <c r="K170" s="79">
        <f>'Раздел 5'!K259</f>
        <v>0</v>
      </c>
      <c r="L170" s="79">
        <f>'Раздел 5'!L259</f>
        <v>0</v>
      </c>
      <c r="M170" s="79">
        <f>'Раздел 5'!M259</f>
        <v>0</v>
      </c>
      <c r="N170" s="79">
        <f>'Раздел 5'!N259</f>
        <v>0</v>
      </c>
      <c r="O170" s="79">
        <f>'Раздел 5'!O259</f>
        <v>0</v>
      </c>
      <c r="P170" s="79">
        <f>'Раздел 5'!P259</f>
        <v>0</v>
      </c>
      <c r="Q170" s="79">
        <f>'Раздел 5'!Q259</f>
        <v>0</v>
      </c>
      <c r="R170" s="79">
        <f>'Раздел 5'!R259</f>
        <v>0</v>
      </c>
      <c r="S170" s="79">
        <f>'Раздел 5'!S259</f>
        <v>0</v>
      </c>
      <c r="T170" s="79">
        <f>'Раздел 5'!T259</f>
        <v>0</v>
      </c>
      <c r="U170" s="79">
        <f>'Раздел 5'!U259</f>
        <v>0</v>
      </c>
      <c r="V170" s="79">
        <f>'Раздел 5'!V259</f>
        <v>0</v>
      </c>
      <c r="W170" s="79">
        <f>'Раздел 5'!W259</f>
        <v>0</v>
      </c>
      <c r="X170" s="79">
        <f>'Раздел 5'!X259</f>
        <v>0</v>
      </c>
      <c r="Y170" s="79">
        <f>'Раздел 5'!Y259</f>
        <v>0</v>
      </c>
      <c r="Z170" s="79">
        <f>'Раздел 5'!Z259</f>
        <v>0</v>
      </c>
      <c r="AA170" s="79">
        <f>'Раздел 5'!AA259</f>
        <v>0</v>
      </c>
      <c r="AB170" s="79">
        <f>'Раздел 5'!AB259</f>
        <v>0</v>
      </c>
      <c r="AC170" s="79">
        <f>'Раздел 5'!AC259</f>
        <v>0</v>
      </c>
      <c r="AD170" s="79">
        <f>'Раздел 5'!AD259</f>
        <v>0</v>
      </c>
      <c r="AE170" s="79">
        <f>'Раздел 5'!AE259</f>
        <v>0</v>
      </c>
      <c r="AF170" s="79">
        <f>'Раздел 5'!AF259</f>
        <v>0</v>
      </c>
      <c r="AG170" s="79">
        <f>'Раздел 5'!AG259</f>
        <v>0</v>
      </c>
      <c r="AH170" s="79">
        <f>'Раздел 5'!AH259</f>
        <v>0</v>
      </c>
      <c r="AI170" s="79">
        <f>'Раздел 5'!AI259</f>
        <v>0</v>
      </c>
      <c r="AJ170" s="79">
        <f>'Раздел 5'!AJ259</f>
        <v>0</v>
      </c>
      <c r="AK170" s="79">
        <f>'Раздел 5'!AK259</f>
        <v>0</v>
      </c>
      <c r="AL170" s="79">
        <f>'Раздел 5'!AL259</f>
        <v>0</v>
      </c>
      <c r="AM170" s="79">
        <f>'Раздел 5'!AM259</f>
        <v>0</v>
      </c>
      <c r="AN170" s="79">
        <f>'Раздел 5'!AN259</f>
        <v>0</v>
      </c>
      <c r="AO170" s="79">
        <f>'Раздел 5'!AO259</f>
        <v>0</v>
      </c>
      <c r="AP170" s="79">
        <f>'Раздел 5'!AP259</f>
        <v>0</v>
      </c>
      <c r="AQ170" s="79">
        <f>'Раздел 5'!AQ259</f>
        <v>0</v>
      </c>
      <c r="AR170" s="79">
        <f>'Раздел 5'!AR259</f>
        <v>0</v>
      </c>
      <c r="AS170" s="79">
        <f>'Раздел 5'!AS259</f>
        <v>0</v>
      </c>
      <c r="AT170" s="79">
        <f>'Раздел 5'!AT259</f>
        <v>0</v>
      </c>
      <c r="AU170" s="79">
        <f>'Раздел 5'!AU259</f>
        <v>0</v>
      </c>
      <c r="AV170" s="79">
        <f>'Раздел 5'!AV259</f>
        <v>0</v>
      </c>
      <c r="AW170" s="79">
        <f>'Раздел 5'!AW259</f>
        <v>0</v>
      </c>
      <c r="AX170" s="79">
        <f>'Раздел 5'!AX259</f>
        <v>0</v>
      </c>
      <c r="AY170" s="79">
        <f>'Раздел 5'!AY259</f>
        <v>0</v>
      </c>
      <c r="AZ170" s="79">
        <f>'Раздел 5'!AZ259</f>
        <v>0</v>
      </c>
      <c r="BA170" s="79">
        <f>'Раздел 5'!BA259</f>
        <v>0</v>
      </c>
      <c r="BB170" s="79">
        <f>'Раздел 5'!BB259</f>
        <v>0</v>
      </c>
      <c r="BC170" s="79">
        <f>'Раздел 5'!BC259</f>
        <v>0</v>
      </c>
      <c r="BD170" s="79">
        <f>'Раздел 5'!BD259</f>
        <v>0</v>
      </c>
      <c r="BE170" s="79">
        <f>'Раздел 5'!BE259</f>
        <v>0</v>
      </c>
      <c r="BF170" s="79">
        <f>'Раздел 5'!BF259</f>
        <v>0</v>
      </c>
    </row>
    <row r="171" spans="2:58" x14ac:dyDescent="0.25">
      <c r="B171" s="56" t="s">
        <v>747</v>
      </c>
      <c r="C171" s="27" t="s">
        <v>491</v>
      </c>
      <c r="D171" s="79">
        <f>'Раздел 5'!D260</f>
        <v>0</v>
      </c>
      <c r="E171" s="79">
        <f>'Раздел 5'!E260</f>
        <v>0</v>
      </c>
      <c r="F171" s="79">
        <f>'Раздел 5'!F260</f>
        <v>0</v>
      </c>
      <c r="G171" s="79">
        <f>'Раздел 5'!G260</f>
        <v>0</v>
      </c>
      <c r="H171" s="79">
        <f>'Раздел 5'!H260</f>
        <v>0</v>
      </c>
      <c r="I171" s="79">
        <f>'Раздел 5'!I260</f>
        <v>0</v>
      </c>
      <c r="J171" s="79">
        <f>'Раздел 5'!J260</f>
        <v>0</v>
      </c>
      <c r="K171" s="79">
        <f>'Раздел 5'!K260</f>
        <v>0</v>
      </c>
      <c r="L171" s="79">
        <f>'Раздел 5'!L260</f>
        <v>0</v>
      </c>
      <c r="M171" s="79">
        <f>'Раздел 5'!M260</f>
        <v>0</v>
      </c>
      <c r="N171" s="79">
        <f>'Раздел 5'!N260</f>
        <v>0</v>
      </c>
      <c r="O171" s="79">
        <f>'Раздел 5'!O260</f>
        <v>0</v>
      </c>
      <c r="P171" s="79">
        <f>'Раздел 5'!P260</f>
        <v>0</v>
      </c>
      <c r="Q171" s="79">
        <f>'Раздел 5'!Q260</f>
        <v>0</v>
      </c>
      <c r="R171" s="79">
        <f>'Раздел 5'!R260</f>
        <v>0</v>
      </c>
      <c r="S171" s="79">
        <f>'Раздел 5'!S260</f>
        <v>0</v>
      </c>
      <c r="T171" s="79">
        <f>'Раздел 5'!T260</f>
        <v>0</v>
      </c>
      <c r="U171" s="79">
        <f>'Раздел 5'!U260</f>
        <v>0</v>
      </c>
      <c r="V171" s="79">
        <f>'Раздел 5'!V260</f>
        <v>0</v>
      </c>
      <c r="W171" s="79">
        <f>'Раздел 5'!W260</f>
        <v>0</v>
      </c>
      <c r="X171" s="79">
        <f>'Раздел 5'!X260</f>
        <v>0</v>
      </c>
      <c r="Y171" s="79">
        <f>'Раздел 5'!Y260</f>
        <v>0</v>
      </c>
      <c r="Z171" s="79">
        <f>'Раздел 5'!Z260</f>
        <v>0</v>
      </c>
      <c r="AA171" s="79">
        <f>'Раздел 5'!AA260</f>
        <v>0</v>
      </c>
      <c r="AB171" s="79">
        <f>'Раздел 5'!AB260</f>
        <v>0</v>
      </c>
      <c r="AC171" s="79">
        <f>'Раздел 5'!AC260</f>
        <v>0</v>
      </c>
      <c r="AD171" s="79">
        <f>'Раздел 5'!AD260</f>
        <v>0</v>
      </c>
      <c r="AE171" s="79">
        <f>'Раздел 5'!AE260</f>
        <v>0</v>
      </c>
      <c r="AF171" s="79">
        <f>'Раздел 5'!AF260</f>
        <v>0</v>
      </c>
      <c r="AG171" s="79">
        <f>'Раздел 5'!AG260</f>
        <v>0</v>
      </c>
      <c r="AH171" s="79">
        <f>'Раздел 5'!AH260</f>
        <v>0</v>
      </c>
      <c r="AI171" s="79">
        <f>'Раздел 5'!AI260</f>
        <v>0</v>
      </c>
      <c r="AJ171" s="79">
        <f>'Раздел 5'!AJ260</f>
        <v>0</v>
      </c>
      <c r="AK171" s="79">
        <f>'Раздел 5'!AK260</f>
        <v>0</v>
      </c>
      <c r="AL171" s="79">
        <f>'Раздел 5'!AL260</f>
        <v>0</v>
      </c>
      <c r="AM171" s="79">
        <f>'Раздел 5'!AM260</f>
        <v>0</v>
      </c>
      <c r="AN171" s="79">
        <f>'Раздел 5'!AN260</f>
        <v>0</v>
      </c>
      <c r="AO171" s="79">
        <f>'Раздел 5'!AO260</f>
        <v>0</v>
      </c>
      <c r="AP171" s="79">
        <f>'Раздел 5'!AP260</f>
        <v>0</v>
      </c>
      <c r="AQ171" s="79">
        <f>'Раздел 5'!AQ260</f>
        <v>0</v>
      </c>
      <c r="AR171" s="79">
        <f>'Раздел 5'!AR260</f>
        <v>0</v>
      </c>
      <c r="AS171" s="79">
        <f>'Раздел 5'!AS260</f>
        <v>0</v>
      </c>
      <c r="AT171" s="79">
        <f>'Раздел 5'!AT260</f>
        <v>0</v>
      </c>
      <c r="AU171" s="79">
        <f>'Раздел 5'!AU260</f>
        <v>0</v>
      </c>
      <c r="AV171" s="79">
        <f>'Раздел 5'!AV260</f>
        <v>0</v>
      </c>
      <c r="AW171" s="79">
        <f>'Раздел 5'!AW260</f>
        <v>0</v>
      </c>
      <c r="AX171" s="79">
        <f>'Раздел 5'!AX260</f>
        <v>0</v>
      </c>
      <c r="AY171" s="79">
        <f>'Раздел 5'!AY260</f>
        <v>0</v>
      </c>
      <c r="AZ171" s="79">
        <f>'Раздел 5'!AZ260</f>
        <v>0</v>
      </c>
      <c r="BA171" s="79">
        <f>'Раздел 5'!BA260</f>
        <v>0</v>
      </c>
      <c r="BB171" s="79">
        <f>'Раздел 5'!BB260</f>
        <v>0</v>
      </c>
      <c r="BC171" s="79">
        <f>'Раздел 5'!BC260</f>
        <v>0</v>
      </c>
      <c r="BD171" s="79">
        <f>'Раздел 5'!BD260</f>
        <v>0</v>
      </c>
      <c r="BE171" s="79">
        <f>'Раздел 5'!BE260</f>
        <v>0</v>
      </c>
      <c r="BF171" s="79">
        <f>'Раздел 5'!BF260</f>
        <v>0</v>
      </c>
    </row>
    <row r="172" spans="2:58" x14ac:dyDescent="0.25">
      <c r="B172" s="56" t="s">
        <v>748</v>
      </c>
      <c r="C172" s="27" t="s">
        <v>493</v>
      </c>
      <c r="D172" s="79">
        <f>'Раздел 5'!D261</f>
        <v>10</v>
      </c>
      <c r="E172" s="79">
        <f>'Раздел 5'!E261</f>
        <v>4</v>
      </c>
      <c r="F172" s="79">
        <f>'Раздел 5'!F261</f>
        <v>0</v>
      </c>
      <c r="G172" s="79">
        <f>'Раздел 5'!G261</f>
        <v>0</v>
      </c>
      <c r="H172" s="79">
        <f>'Раздел 5'!H261</f>
        <v>2</v>
      </c>
      <c r="I172" s="79">
        <f>'Раздел 5'!I261</f>
        <v>2</v>
      </c>
      <c r="J172" s="79">
        <f>'Раздел 5'!J261</f>
        <v>0</v>
      </c>
      <c r="K172" s="79">
        <f>'Раздел 5'!K261</f>
        <v>0</v>
      </c>
      <c r="L172" s="79">
        <f>'Раздел 5'!L261</f>
        <v>0</v>
      </c>
      <c r="M172" s="79">
        <f>'Раздел 5'!M261</f>
        <v>0</v>
      </c>
      <c r="N172" s="79">
        <f>'Раздел 5'!N261</f>
        <v>2</v>
      </c>
      <c r="O172" s="79">
        <f>'Раздел 5'!O261</f>
        <v>0</v>
      </c>
      <c r="P172" s="79">
        <f>'Раздел 5'!P261</f>
        <v>0</v>
      </c>
      <c r="Q172" s="79">
        <f>'Раздел 5'!Q261</f>
        <v>1</v>
      </c>
      <c r="R172" s="79">
        <f>'Раздел 5'!R261</f>
        <v>1</v>
      </c>
      <c r="S172" s="79">
        <f>'Раздел 5'!S261</f>
        <v>0</v>
      </c>
      <c r="T172" s="79">
        <f>'Раздел 5'!T261</f>
        <v>0</v>
      </c>
      <c r="U172" s="79">
        <f>'Раздел 5'!U261</f>
        <v>0</v>
      </c>
      <c r="V172" s="79">
        <f>'Раздел 5'!V261</f>
        <v>0</v>
      </c>
      <c r="W172" s="79">
        <f>'Раздел 5'!W261</f>
        <v>4</v>
      </c>
      <c r="X172" s="79">
        <f>'Раздел 5'!X261</f>
        <v>0</v>
      </c>
      <c r="Y172" s="79">
        <f>'Раздел 5'!Y261</f>
        <v>0</v>
      </c>
      <c r="Z172" s="79">
        <f>'Раздел 5'!Z261</f>
        <v>2</v>
      </c>
      <c r="AA172" s="79">
        <f>'Раздел 5'!AA261</f>
        <v>2</v>
      </c>
      <c r="AB172" s="79">
        <f>'Раздел 5'!AB261</f>
        <v>0</v>
      </c>
      <c r="AC172" s="79">
        <f>'Раздел 5'!AC261</f>
        <v>0</v>
      </c>
      <c r="AD172" s="79">
        <f>'Раздел 5'!AD261</f>
        <v>0</v>
      </c>
      <c r="AE172" s="79">
        <f>'Раздел 5'!AE261</f>
        <v>0</v>
      </c>
      <c r="AF172" s="79">
        <f>'Раздел 5'!AF261</f>
        <v>5</v>
      </c>
      <c r="AG172" s="79">
        <f>'Раздел 5'!AG261</f>
        <v>0</v>
      </c>
      <c r="AH172" s="79">
        <f>'Раздел 5'!AH261</f>
        <v>0</v>
      </c>
      <c r="AI172" s="79">
        <f>'Раздел 5'!AI261</f>
        <v>1</v>
      </c>
      <c r="AJ172" s="79">
        <f>'Раздел 5'!AJ261</f>
        <v>4</v>
      </c>
      <c r="AK172" s="79">
        <f>'Раздел 5'!AK261</f>
        <v>0</v>
      </c>
      <c r="AL172" s="79">
        <f>'Раздел 5'!AL261</f>
        <v>0</v>
      </c>
      <c r="AM172" s="79">
        <f>'Раздел 5'!AM261</f>
        <v>0</v>
      </c>
      <c r="AN172" s="79">
        <f>'Раздел 5'!AN261</f>
        <v>0</v>
      </c>
      <c r="AO172" s="79">
        <f>'Раздел 5'!AO261</f>
        <v>4</v>
      </c>
      <c r="AP172" s="79">
        <f>'Раздел 5'!AP261</f>
        <v>0</v>
      </c>
      <c r="AQ172" s="79">
        <f>'Раздел 5'!AQ261</f>
        <v>0</v>
      </c>
      <c r="AR172" s="79">
        <f>'Раздел 5'!AR261</f>
        <v>2</v>
      </c>
      <c r="AS172" s="79">
        <f>'Раздел 5'!AS261</f>
        <v>2</v>
      </c>
      <c r="AT172" s="79">
        <f>'Раздел 5'!AT261</f>
        <v>0</v>
      </c>
      <c r="AU172" s="79">
        <f>'Раздел 5'!AU261</f>
        <v>0</v>
      </c>
      <c r="AV172" s="79">
        <f>'Раздел 5'!AV261</f>
        <v>0</v>
      </c>
      <c r="AW172" s="79">
        <f>'Раздел 5'!AW261</f>
        <v>0</v>
      </c>
      <c r="AX172" s="79">
        <f>'Раздел 5'!AX261</f>
        <v>3</v>
      </c>
      <c r="AY172" s="79">
        <f>'Раздел 5'!AY261</f>
        <v>0</v>
      </c>
      <c r="AZ172" s="79">
        <f>'Раздел 5'!AZ261</f>
        <v>0</v>
      </c>
      <c r="BA172" s="79">
        <f>'Раздел 5'!BA261</f>
        <v>0</v>
      </c>
      <c r="BB172" s="79">
        <f>'Раздел 5'!BB261</f>
        <v>3</v>
      </c>
      <c r="BC172" s="79">
        <f>'Раздел 5'!BC261</f>
        <v>0</v>
      </c>
      <c r="BD172" s="79">
        <f>'Раздел 5'!BD261</f>
        <v>0</v>
      </c>
      <c r="BE172" s="79">
        <f>'Раздел 5'!BE261</f>
        <v>0</v>
      </c>
      <c r="BF172" s="79">
        <f>'Раздел 5'!BF261</f>
        <v>0</v>
      </c>
    </row>
    <row r="173" spans="2:58" x14ac:dyDescent="0.25">
      <c r="B173" s="59" t="s">
        <v>415</v>
      </c>
      <c r="C173" s="27" t="s">
        <v>495</v>
      </c>
      <c r="D173" s="79">
        <f>'Раздел 5'!D262</f>
        <v>0</v>
      </c>
      <c r="E173" s="79">
        <f>'Раздел 5'!E262</f>
        <v>0</v>
      </c>
      <c r="F173" s="79">
        <f>'Раздел 5'!F262</f>
        <v>0</v>
      </c>
      <c r="G173" s="79">
        <f>'Раздел 5'!G262</f>
        <v>0</v>
      </c>
      <c r="H173" s="79">
        <f>'Раздел 5'!H262</f>
        <v>0</v>
      </c>
      <c r="I173" s="79">
        <f>'Раздел 5'!I262</f>
        <v>0</v>
      </c>
      <c r="J173" s="79">
        <f>'Раздел 5'!J262</f>
        <v>0</v>
      </c>
      <c r="K173" s="79">
        <f>'Раздел 5'!K262</f>
        <v>0</v>
      </c>
      <c r="L173" s="79">
        <f>'Раздел 5'!L262</f>
        <v>0</v>
      </c>
      <c r="M173" s="79">
        <f>'Раздел 5'!M262</f>
        <v>0</v>
      </c>
      <c r="N173" s="79">
        <f>'Раздел 5'!N262</f>
        <v>0</v>
      </c>
      <c r="O173" s="79">
        <f>'Раздел 5'!O262</f>
        <v>0</v>
      </c>
      <c r="P173" s="79">
        <f>'Раздел 5'!P262</f>
        <v>0</v>
      </c>
      <c r="Q173" s="79">
        <f>'Раздел 5'!Q262</f>
        <v>0</v>
      </c>
      <c r="R173" s="79">
        <f>'Раздел 5'!R262</f>
        <v>0</v>
      </c>
      <c r="S173" s="79">
        <f>'Раздел 5'!S262</f>
        <v>0</v>
      </c>
      <c r="T173" s="79">
        <f>'Раздел 5'!T262</f>
        <v>0</v>
      </c>
      <c r="U173" s="79">
        <f>'Раздел 5'!U262</f>
        <v>0</v>
      </c>
      <c r="V173" s="79">
        <f>'Раздел 5'!V262</f>
        <v>0</v>
      </c>
      <c r="W173" s="79">
        <f>'Раздел 5'!W262</f>
        <v>0</v>
      </c>
      <c r="X173" s="79">
        <f>'Раздел 5'!X262</f>
        <v>0</v>
      </c>
      <c r="Y173" s="79">
        <f>'Раздел 5'!Y262</f>
        <v>0</v>
      </c>
      <c r="Z173" s="79">
        <f>'Раздел 5'!Z262</f>
        <v>0</v>
      </c>
      <c r="AA173" s="79">
        <f>'Раздел 5'!AA262</f>
        <v>0</v>
      </c>
      <c r="AB173" s="79">
        <f>'Раздел 5'!AB262</f>
        <v>0</v>
      </c>
      <c r="AC173" s="79">
        <f>'Раздел 5'!AC262</f>
        <v>0</v>
      </c>
      <c r="AD173" s="79">
        <f>'Раздел 5'!AD262</f>
        <v>0</v>
      </c>
      <c r="AE173" s="79">
        <f>'Раздел 5'!AE262</f>
        <v>0</v>
      </c>
      <c r="AF173" s="79">
        <f>'Раздел 5'!AF262</f>
        <v>0</v>
      </c>
      <c r="AG173" s="79">
        <f>'Раздел 5'!AG262</f>
        <v>0</v>
      </c>
      <c r="AH173" s="79">
        <f>'Раздел 5'!AH262</f>
        <v>0</v>
      </c>
      <c r="AI173" s="79">
        <f>'Раздел 5'!AI262</f>
        <v>0</v>
      </c>
      <c r="AJ173" s="79">
        <f>'Раздел 5'!AJ262</f>
        <v>0</v>
      </c>
      <c r="AK173" s="79">
        <f>'Раздел 5'!AK262</f>
        <v>0</v>
      </c>
      <c r="AL173" s="79">
        <f>'Раздел 5'!AL262</f>
        <v>0</v>
      </c>
      <c r="AM173" s="79">
        <f>'Раздел 5'!AM262</f>
        <v>0</v>
      </c>
      <c r="AN173" s="79">
        <f>'Раздел 5'!AN262</f>
        <v>0</v>
      </c>
      <c r="AO173" s="79">
        <f>'Раздел 5'!AO262</f>
        <v>0</v>
      </c>
      <c r="AP173" s="79">
        <f>'Раздел 5'!AP262</f>
        <v>0</v>
      </c>
      <c r="AQ173" s="79">
        <f>'Раздел 5'!AQ262</f>
        <v>0</v>
      </c>
      <c r="AR173" s="79">
        <f>'Раздел 5'!AR262</f>
        <v>0</v>
      </c>
      <c r="AS173" s="79">
        <f>'Раздел 5'!AS262</f>
        <v>0</v>
      </c>
      <c r="AT173" s="79">
        <f>'Раздел 5'!AT262</f>
        <v>0</v>
      </c>
      <c r="AU173" s="79">
        <f>'Раздел 5'!AU262</f>
        <v>0</v>
      </c>
      <c r="AV173" s="79">
        <f>'Раздел 5'!AV262</f>
        <v>0</v>
      </c>
      <c r="AW173" s="79">
        <f>'Раздел 5'!AW262</f>
        <v>0</v>
      </c>
      <c r="AX173" s="79">
        <f>'Раздел 5'!AX262</f>
        <v>0</v>
      </c>
      <c r="AY173" s="79">
        <f>'Раздел 5'!AY262</f>
        <v>0</v>
      </c>
      <c r="AZ173" s="79">
        <f>'Раздел 5'!AZ262</f>
        <v>0</v>
      </c>
      <c r="BA173" s="79">
        <f>'Раздел 5'!BA262</f>
        <v>0</v>
      </c>
      <c r="BB173" s="79">
        <f>'Раздел 5'!BB262</f>
        <v>0</v>
      </c>
      <c r="BC173" s="79">
        <f>'Раздел 5'!BC262</f>
        <v>0</v>
      </c>
      <c r="BD173" s="79">
        <f>'Раздел 5'!BD262</f>
        <v>0</v>
      </c>
      <c r="BE173" s="79">
        <f>'Раздел 5'!BE262</f>
        <v>0</v>
      </c>
      <c r="BF173" s="79">
        <f>'Раздел 5'!BF262</f>
        <v>0</v>
      </c>
    </row>
    <row r="174" spans="2:58" x14ac:dyDescent="0.25">
      <c r="B174" s="56" t="s">
        <v>417</v>
      </c>
      <c r="C174" s="27" t="s">
        <v>497</v>
      </c>
      <c r="D174" s="79">
        <f>'Раздел 5'!D263</f>
        <v>0</v>
      </c>
      <c r="E174" s="79">
        <f>'Раздел 5'!E263</f>
        <v>0</v>
      </c>
      <c r="F174" s="79">
        <f>'Раздел 5'!F263</f>
        <v>0</v>
      </c>
      <c r="G174" s="79">
        <f>'Раздел 5'!G263</f>
        <v>0</v>
      </c>
      <c r="H174" s="79">
        <f>'Раздел 5'!H263</f>
        <v>0</v>
      </c>
      <c r="I174" s="79">
        <f>'Раздел 5'!I263</f>
        <v>0</v>
      </c>
      <c r="J174" s="79">
        <f>'Раздел 5'!J263</f>
        <v>0</v>
      </c>
      <c r="K174" s="79">
        <f>'Раздел 5'!K263</f>
        <v>0</v>
      </c>
      <c r="L174" s="79">
        <f>'Раздел 5'!L263</f>
        <v>0</v>
      </c>
      <c r="M174" s="79">
        <f>'Раздел 5'!M263</f>
        <v>0</v>
      </c>
      <c r="N174" s="79">
        <f>'Раздел 5'!N263</f>
        <v>0</v>
      </c>
      <c r="O174" s="79">
        <f>'Раздел 5'!O263</f>
        <v>0</v>
      </c>
      <c r="P174" s="79">
        <f>'Раздел 5'!P263</f>
        <v>0</v>
      </c>
      <c r="Q174" s="79">
        <f>'Раздел 5'!Q263</f>
        <v>0</v>
      </c>
      <c r="R174" s="79">
        <f>'Раздел 5'!R263</f>
        <v>0</v>
      </c>
      <c r="S174" s="79">
        <f>'Раздел 5'!S263</f>
        <v>0</v>
      </c>
      <c r="T174" s="79">
        <f>'Раздел 5'!T263</f>
        <v>0</v>
      </c>
      <c r="U174" s="79">
        <f>'Раздел 5'!U263</f>
        <v>0</v>
      </c>
      <c r="V174" s="79">
        <f>'Раздел 5'!V263</f>
        <v>0</v>
      </c>
      <c r="W174" s="79">
        <f>'Раздел 5'!W263</f>
        <v>0</v>
      </c>
      <c r="X174" s="79">
        <f>'Раздел 5'!X263</f>
        <v>0</v>
      </c>
      <c r="Y174" s="79">
        <f>'Раздел 5'!Y263</f>
        <v>0</v>
      </c>
      <c r="Z174" s="79">
        <f>'Раздел 5'!Z263</f>
        <v>0</v>
      </c>
      <c r="AA174" s="79">
        <f>'Раздел 5'!AA263</f>
        <v>0</v>
      </c>
      <c r="AB174" s="79">
        <f>'Раздел 5'!AB263</f>
        <v>0</v>
      </c>
      <c r="AC174" s="79">
        <f>'Раздел 5'!AC263</f>
        <v>0</v>
      </c>
      <c r="AD174" s="79">
        <f>'Раздел 5'!AD263</f>
        <v>0</v>
      </c>
      <c r="AE174" s="79">
        <f>'Раздел 5'!AE263</f>
        <v>0</v>
      </c>
      <c r="AF174" s="79">
        <f>'Раздел 5'!AF263</f>
        <v>0</v>
      </c>
      <c r="AG174" s="79">
        <f>'Раздел 5'!AG263</f>
        <v>0</v>
      </c>
      <c r="AH174" s="79">
        <f>'Раздел 5'!AH263</f>
        <v>0</v>
      </c>
      <c r="AI174" s="79">
        <f>'Раздел 5'!AI263</f>
        <v>0</v>
      </c>
      <c r="AJ174" s="79">
        <f>'Раздел 5'!AJ263</f>
        <v>0</v>
      </c>
      <c r="AK174" s="79">
        <f>'Раздел 5'!AK263</f>
        <v>0</v>
      </c>
      <c r="AL174" s="79">
        <f>'Раздел 5'!AL263</f>
        <v>0</v>
      </c>
      <c r="AM174" s="79">
        <f>'Раздел 5'!AM263</f>
        <v>0</v>
      </c>
      <c r="AN174" s="79">
        <f>'Раздел 5'!AN263</f>
        <v>0</v>
      </c>
      <c r="AO174" s="79">
        <f>'Раздел 5'!AO263</f>
        <v>0</v>
      </c>
      <c r="AP174" s="79">
        <f>'Раздел 5'!AP263</f>
        <v>0</v>
      </c>
      <c r="AQ174" s="79">
        <f>'Раздел 5'!AQ263</f>
        <v>0</v>
      </c>
      <c r="AR174" s="79">
        <f>'Раздел 5'!AR263</f>
        <v>0</v>
      </c>
      <c r="AS174" s="79">
        <f>'Раздел 5'!AS263</f>
        <v>0</v>
      </c>
      <c r="AT174" s="79">
        <f>'Раздел 5'!AT263</f>
        <v>0</v>
      </c>
      <c r="AU174" s="79">
        <f>'Раздел 5'!AU263</f>
        <v>0</v>
      </c>
      <c r="AV174" s="79">
        <f>'Раздел 5'!AV263</f>
        <v>0</v>
      </c>
      <c r="AW174" s="79">
        <f>'Раздел 5'!AW263</f>
        <v>0</v>
      </c>
      <c r="AX174" s="79">
        <f>'Раздел 5'!AX263</f>
        <v>0</v>
      </c>
      <c r="AY174" s="79">
        <f>'Раздел 5'!AY263</f>
        <v>0</v>
      </c>
      <c r="AZ174" s="79">
        <f>'Раздел 5'!AZ263</f>
        <v>0</v>
      </c>
      <c r="BA174" s="79">
        <f>'Раздел 5'!BA263</f>
        <v>0</v>
      </c>
      <c r="BB174" s="79">
        <f>'Раздел 5'!BB263</f>
        <v>0</v>
      </c>
      <c r="BC174" s="79">
        <f>'Раздел 5'!BC263</f>
        <v>0</v>
      </c>
      <c r="BD174" s="79">
        <f>'Раздел 5'!BD263</f>
        <v>0</v>
      </c>
      <c r="BE174" s="79">
        <f>'Раздел 5'!BE263</f>
        <v>0</v>
      </c>
      <c r="BF174" s="79">
        <f>'Раздел 5'!BF263</f>
        <v>0</v>
      </c>
    </row>
    <row r="175" spans="2:58" x14ac:dyDescent="0.25">
      <c r="B175" s="56" t="s">
        <v>419</v>
      </c>
      <c r="C175" s="27" t="s">
        <v>499</v>
      </c>
      <c r="D175" s="79">
        <f>'Раздел 5'!D264</f>
        <v>0</v>
      </c>
      <c r="E175" s="79">
        <f>'Раздел 5'!E264</f>
        <v>0</v>
      </c>
      <c r="F175" s="79">
        <f>'Раздел 5'!F264</f>
        <v>0</v>
      </c>
      <c r="G175" s="79">
        <f>'Раздел 5'!G264</f>
        <v>0</v>
      </c>
      <c r="H175" s="79">
        <f>'Раздел 5'!H264</f>
        <v>0</v>
      </c>
      <c r="I175" s="79">
        <f>'Раздел 5'!I264</f>
        <v>0</v>
      </c>
      <c r="J175" s="79">
        <f>'Раздел 5'!J264</f>
        <v>0</v>
      </c>
      <c r="K175" s="79">
        <f>'Раздел 5'!K264</f>
        <v>0</v>
      </c>
      <c r="L175" s="79">
        <f>'Раздел 5'!L264</f>
        <v>0</v>
      </c>
      <c r="M175" s="79">
        <f>'Раздел 5'!M264</f>
        <v>0</v>
      </c>
      <c r="N175" s="79">
        <f>'Раздел 5'!N264</f>
        <v>0</v>
      </c>
      <c r="O175" s="79">
        <f>'Раздел 5'!O264</f>
        <v>0</v>
      </c>
      <c r="P175" s="79">
        <f>'Раздел 5'!P264</f>
        <v>0</v>
      </c>
      <c r="Q175" s="79">
        <f>'Раздел 5'!Q264</f>
        <v>0</v>
      </c>
      <c r="R175" s="79">
        <f>'Раздел 5'!R264</f>
        <v>0</v>
      </c>
      <c r="S175" s="79">
        <f>'Раздел 5'!S264</f>
        <v>0</v>
      </c>
      <c r="T175" s="79">
        <f>'Раздел 5'!T264</f>
        <v>0</v>
      </c>
      <c r="U175" s="79">
        <f>'Раздел 5'!U264</f>
        <v>0</v>
      </c>
      <c r="V175" s="79">
        <f>'Раздел 5'!V264</f>
        <v>0</v>
      </c>
      <c r="W175" s="79">
        <f>'Раздел 5'!W264</f>
        <v>0</v>
      </c>
      <c r="X175" s="79">
        <f>'Раздел 5'!X264</f>
        <v>0</v>
      </c>
      <c r="Y175" s="79">
        <f>'Раздел 5'!Y264</f>
        <v>0</v>
      </c>
      <c r="Z175" s="79">
        <f>'Раздел 5'!Z264</f>
        <v>0</v>
      </c>
      <c r="AA175" s="79">
        <f>'Раздел 5'!AA264</f>
        <v>0</v>
      </c>
      <c r="AB175" s="79">
        <f>'Раздел 5'!AB264</f>
        <v>0</v>
      </c>
      <c r="AC175" s="79">
        <f>'Раздел 5'!AC264</f>
        <v>0</v>
      </c>
      <c r="AD175" s="79">
        <f>'Раздел 5'!AD264</f>
        <v>0</v>
      </c>
      <c r="AE175" s="79">
        <f>'Раздел 5'!AE264</f>
        <v>0</v>
      </c>
      <c r="AF175" s="79">
        <f>'Раздел 5'!AF264</f>
        <v>0</v>
      </c>
      <c r="AG175" s="79">
        <f>'Раздел 5'!AG264</f>
        <v>0</v>
      </c>
      <c r="AH175" s="79">
        <f>'Раздел 5'!AH264</f>
        <v>0</v>
      </c>
      <c r="AI175" s="79">
        <f>'Раздел 5'!AI264</f>
        <v>0</v>
      </c>
      <c r="AJ175" s="79">
        <f>'Раздел 5'!AJ264</f>
        <v>0</v>
      </c>
      <c r="AK175" s="79">
        <f>'Раздел 5'!AK264</f>
        <v>0</v>
      </c>
      <c r="AL175" s="79">
        <f>'Раздел 5'!AL264</f>
        <v>0</v>
      </c>
      <c r="AM175" s="79">
        <f>'Раздел 5'!AM264</f>
        <v>0</v>
      </c>
      <c r="AN175" s="79">
        <f>'Раздел 5'!AN264</f>
        <v>0</v>
      </c>
      <c r="AO175" s="79">
        <f>'Раздел 5'!AO264</f>
        <v>0</v>
      </c>
      <c r="AP175" s="79">
        <f>'Раздел 5'!AP264</f>
        <v>0</v>
      </c>
      <c r="AQ175" s="79">
        <f>'Раздел 5'!AQ264</f>
        <v>0</v>
      </c>
      <c r="AR175" s="79">
        <f>'Раздел 5'!AR264</f>
        <v>0</v>
      </c>
      <c r="AS175" s="79">
        <f>'Раздел 5'!AS264</f>
        <v>0</v>
      </c>
      <c r="AT175" s="79">
        <f>'Раздел 5'!AT264</f>
        <v>0</v>
      </c>
      <c r="AU175" s="79">
        <f>'Раздел 5'!AU264</f>
        <v>0</v>
      </c>
      <c r="AV175" s="79">
        <f>'Раздел 5'!AV264</f>
        <v>0</v>
      </c>
      <c r="AW175" s="79">
        <f>'Раздел 5'!AW264</f>
        <v>0</v>
      </c>
      <c r="AX175" s="79">
        <f>'Раздел 5'!AX264</f>
        <v>0</v>
      </c>
      <c r="AY175" s="79">
        <f>'Раздел 5'!AY264</f>
        <v>0</v>
      </c>
      <c r="AZ175" s="79">
        <f>'Раздел 5'!AZ264</f>
        <v>0</v>
      </c>
      <c r="BA175" s="79">
        <f>'Раздел 5'!BA264</f>
        <v>0</v>
      </c>
      <c r="BB175" s="79">
        <f>'Раздел 5'!BB264</f>
        <v>0</v>
      </c>
      <c r="BC175" s="79">
        <f>'Раздел 5'!BC264</f>
        <v>0</v>
      </c>
      <c r="BD175" s="79">
        <f>'Раздел 5'!BD264</f>
        <v>0</v>
      </c>
      <c r="BE175" s="79">
        <f>'Раздел 5'!BE264</f>
        <v>0</v>
      </c>
      <c r="BF175" s="79">
        <f>'Раздел 5'!BF264</f>
        <v>0</v>
      </c>
    </row>
    <row r="176" spans="2:58" x14ac:dyDescent="0.25">
      <c r="B176" s="56" t="s">
        <v>421</v>
      </c>
      <c r="C176" s="27" t="s">
        <v>501</v>
      </c>
      <c r="D176" s="79">
        <f>'Раздел 5'!D265</f>
        <v>7</v>
      </c>
      <c r="E176" s="79">
        <f>'Раздел 5'!E265</f>
        <v>1</v>
      </c>
      <c r="F176" s="79">
        <f>'Раздел 5'!F265</f>
        <v>0</v>
      </c>
      <c r="G176" s="79">
        <f>'Раздел 5'!G265</f>
        <v>0</v>
      </c>
      <c r="H176" s="79">
        <f>'Раздел 5'!H265</f>
        <v>1</v>
      </c>
      <c r="I176" s="79">
        <f>'Раздел 5'!I265</f>
        <v>0</v>
      </c>
      <c r="J176" s="79">
        <f>'Раздел 5'!J265</f>
        <v>0</v>
      </c>
      <c r="K176" s="79">
        <f>'Раздел 5'!K265</f>
        <v>0</v>
      </c>
      <c r="L176" s="79">
        <f>'Раздел 5'!L265</f>
        <v>0</v>
      </c>
      <c r="M176" s="79">
        <f>'Раздел 5'!M265</f>
        <v>0</v>
      </c>
      <c r="N176" s="79">
        <f>'Раздел 5'!N265</f>
        <v>4</v>
      </c>
      <c r="O176" s="79">
        <f>'Раздел 5'!O265</f>
        <v>0</v>
      </c>
      <c r="P176" s="79">
        <f>'Раздел 5'!P265</f>
        <v>0</v>
      </c>
      <c r="Q176" s="79">
        <f>'Раздел 5'!Q265</f>
        <v>1</v>
      </c>
      <c r="R176" s="79">
        <f>'Раздел 5'!R265</f>
        <v>3</v>
      </c>
      <c r="S176" s="79">
        <f>'Раздел 5'!S265</f>
        <v>0</v>
      </c>
      <c r="T176" s="79">
        <f>'Раздел 5'!T265</f>
        <v>0</v>
      </c>
      <c r="U176" s="79">
        <f>'Раздел 5'!U265</f>
        <v>0</v>
      </c>
      <c r="V176" s="79">
        <f>'Раздел 5'!V265</f>
        <v>0</v>
      </c>
      <c r="W176" s="79">
        <f>'Раздел 5'!W265</f>
        <v>2</v>
      </c>
      <c r="X176" s="79">
        <f>'Раздел 5'!X265</f>
        <v>0</v>
      </c>
      <c r="Y176" s="79">
        <f>'Раздел 5'!Y265</f>
        <v>0</v>
      </c>
      <c r="Z176" s="79">
        <f>'Раздел 5'!Z265</f>
        <v>2</v>
      </c>
      <c r="AA176" s="79">
        <f>'Раздел 5'!AA265</f>
        <v>0</v>
      </c>
      <c r="AB176" s="79">
        <f>'Раздел 5'!AB265</f>
        <v>0</v>
      </c>
      <c r="AC176" s="79">
        <f>'Раздел 5'!AC265</f>
        <v>0</v>
      </c>
      <c r="AD176" s="79">
        <f>'Раздел 5'!AD265</f>
        <v>0</v>
      </c>
      <c r="AE176" s="79">
        <f>'Раздел 5'!AE265</f>
        <v>0</v>
      </c>
      <c r="AF176" s="79">
        <f>'Раздел 5'!AF265</f>
        <v>0</v>
      </c>
      <c r="AG176" s="79">
        <f>'Раздел 5'!AG265</f>
        <v>0</v>
      </c>
      <c r="AH176" s="79">
        <f>'Раздел 5'!AH265</f>
        <v>0</v>
      </c>
      <c r="AI176" s="79">
        <f>'Раздел 5'!AI265</f>
        <v>0</v>
      </c>
      <c r="AJ176" s="79">
        <f>'Раздел 5'!AJ265</f>
        <v>0</v>
      </c>
      <c r="AK176" s="79">
        <f>'Раздел 5'!AK265</f>
        <v>0</v>
      </c>
      <c r="AL176" s="79">
        <f>'Раздел 5'!AL265</f>
        <v>0</v>
      </c>
      <c r="AM176" s="79">
        <f>'Раздел 5'!AM265</f>
        <v>0</v>
      </c>
      <c r="AN176" s="79">
        <f>'Раздел 5'!AN265</f>
        <v>0</v>
      </c>
      <c r="AO176" s="79">
        <f>'Раздел 5'!AO265</f>
        <v>0</v>
      </c>
      <c r="AP176" s="79">
        <f>'Раздел 5'!AP265</f>
        <v>0</v>
      </c>
      <c r="AQ176" s="79">
        <f>'Раздел 5'!AQ265</f>
        <v>0</v>
      </c>
      <c r="AR176" s="79">
        <f>'Раздел 5'!AR265</f>
        <v>0</v>
      </c>
      <c r="AS176" s="79">
        <f>'Раздел 5'!AS265</f>
        <v>0</v>
      </c>
      <c r="AT176" s="79">
        <f>'Раздел 5'!AT265</f>
        <v>0</v>
      </c>
      <c r="AU176" s="79">
        <f>'Раздел 5'!AU265</f>
        <v>0</v>
      </c>
      <c r="AV176" s="79">
        <f>'Раздел 5'!AV265</f>
        <v>0</v>
      </c>
      <c r="AW176" s="79">
        <f>'Раздел 5'!AW265</f>
        <v>0</v>
      </c>
      <c r="AX176" s="79">
        <f>'Раздел 5'!AX265</f>
        <v>0</v>
      </c>
      <c r="AY176" s="79">
        <f>'Раздел 5'!AY265</f>
        <v>0</v>
      </c>
      <c r="AZ176" s="79">
        <f>'Раздел 5'!AZ265</f>
        <v>0</v>
      </c>
      <c r="BA176" s="79">
        <f>'Раздел 5'!BA265</f>
        <v>0</v>
      </c>
      <c r="BB176" s="79">
        <f>'Раздел 5'!BB265</f>
        <v>0</v>
      </c>
      <c r="BC176" s="79">
        <f>'Раздел 5'!BC265</f>
        <v>0</v>
      </c>
      <c r="BD176" s="79">
        <f>'Раздел 5'!BD265</f>
        <v>0</v>
      </c>
      <c r="BE176" s="79">
        <f>'Раздел 5'!BE265</f>
        <v>0</v>
      </c>
      <c r="BF176" s="79">
        <f>'Раздел 5'!BF265</f>
        <v>0</v>
      </c>
    </row>
    <row r="177" spans="2:58" x14ac:dyDescent="0.25">
      <c r="B177" s="56" t="s">
        <v>423</v>
      </c>
      <c r="C177" s="27" t="s">
        <v>503</v>
      </c>
      <c r="D177" s="79">
        <f>'Раздел 5'!D266</f>
        <v>9</v>
      </c>
      <c r="E177" s="79">
        <f>'Раздел 5'!E266</f>
        <v>2</v>
      </c>
      <c r="F177" s="79">
        <f>'Раздел 5'!F266</f>
        <v>2</v>
      </c>
      <c r="G177" s="79">
        <f>'Раздел 5'!G266</f>
        <v>0</v>
      </c>
      <c r="H177" s="79">
        <f>'Раздел 5'!H266</f>
        <v>0</v>
      </c>
      <c r="I177" s="79">
        <f>'Раздел 5'!I266</f>
        <v>0</v>
      </c>
      <c r="J177" s="79">
        <f>'Раздел 5'!J266</f>
        <v>0</v>
      </c>
      <c r="K177" s="79">
        <f>'Раздел 5'!K266</f>
        <v>0</v>
      </c>
      <c r="L177" s="79">
        <f>'Раздел 5'!L266</f>
        <v>0</v>
      </c>
      <c r="M177" s="79">
        <f>'Раздел 5'!M266</f>
        <v>0</v>
      </c>
      <c r="N177" s="79">
        <f>'Раздел 5'!N266</f>
        <v>0</v>
      </c>
      <c r="O177" s="79">
        <f>'Раздел 5'!O266</f>
        <v>0</v>
      </c>
      <c r="P177" s="79">
        <f>'Раздел 5'!P266</f>
        <v>0</v>
      </c>
      <c r="Q177" s="79">
        <f>'Раздел 5'!Q266</f>
        <v>0</v>
      </c>
      <c r="R177" s="79">
        <f>'Раздел 5'!R266</f>
        <v>0</v>
      </c>
      <c r="S177" s="79">
        <f>'Раздел 5'!S266</f>
        <v>0</v>
      </c>
      <c r="T177" s="79">
        <f>'Раздел 5'!T266</f>
        <v>0</v>
      </c>
      <c r="U177" s="79">
        <f>'Раздел 5'!U266</f>
        <v>0</v>
      </c>
      <c r="V177" s="79">
        <f>'Раздел 5'!V266</f>
        <v>0</v>
      </c>
      <c r="W177" s="79">
        <f>'Раздел 5'!W266</f>
        <v>7</v>
      </c>
      <c r="X177" s="79">
        <f>'Раздел 5'!X266</f>
        <v>7</v>
      </c>
      <c r="Y177" s="79">
        <f>'Раздел 5'!Y266</f>
        <v>0</v>
      </c>
      <c r="Z177" s="79">
        <f>'Раздел 5'!Z266</f>
        <v>0</v>
      </c>
      <c r="AA177" s="79">
        <f>'Раздел 5'!AA266</f>
        <v>0</v>
      </c>
      <c r="AB177" s="79">
        <f>'Раздел 5'!AB266</f>
        <v>0</v>
      </c>
      <c r="AC177" s="79">
        <f>'Раздел 5'!AC266</f>
        <v>0</v>
      </c>
      <c r="AD177" s="79">
        <f>'Раздел 5'!AD266</f>
        <v>0</v>
      </c>
      <c r="AE177" s="79">
        <f>'Раздел 5'!AE266</f>
        <v>0</v>
      </c>
      <c r="AF177" s="79">
        <f>'Раздел 5'!AF266</f>
        <v>2</v>
      </c>
      <c r="AG177" s="79">
        <f>'Раздел 5'!AG266</f>
        <v>1</v>
      </c>
      <c r="AH177" s="79">
        <f>'Раздел 5'!AH266</f>
        <v>1</v>
      </c>
      <c r="AI177" s="79">
        <f>'Раздел 5'!AI266</f>
        <v>0</v>
      </c>
      <c r="AJ177" s="79">
        <f>'Раздел 5'!AJ266</f>
        <v>0</v>
      </c>
      <c r="AK177" s="79">
        <f>'Раздел 5'!AK266</f>
        <v>0</v>
      </c>
      <c r="AL177" s="79">
        <f>'Раздел 5'!AL266</f>
        <v>0</v>
      </c>
      <c r="AM177" s="79">
        <f>'Раздел 5'!AM266</f>
        <v>0</v>
      </c>
      <c r="AN177" s="79">
        <f>'Раздел 5'!AN266</f>
        <v>0</v>
      </c>
      <c r="AO177" s="79">
        <f>'Раздел 5'!AO266</f>
        <v>0</v>
      </c>
      <c r="AP177" s="79">
        <f>'Раздел 5'!AP266</f>
        <v>0</v>
      </c>
      <c r="AQ177" s="79">
        <f>'Раздел 5'!AQ266</f>
        <v>0</v>
      </c>
      <c r="AR177" s="79">
        <f>'Раздел 5'!AR266</f>
        <v>0</v>
      </c>
      <c r="AS177" s="79">
        <f>'Раздел 5'!AS266</f>
        <v>0</v>
      </c>
      <c r="AT177" s="79">
        <f>'Раздел 5'!AT266</f>
        <v>0</v>
      </c>
      <c r="AU177" s="79">
        <f>'Раздел 5'!AU266</f>
        <v>0</v>
      </c>
      <c r="AV177" s="79">
        <f>'Раздел 5'!AV266</f>
        <v>0</v>
      </c>
      <c r="AW177" s="79">
        <f>'Раздел 5'!AW266</f>
        <v>0</v>
      </c>
      <c r="AX177" s="79">
        <f>'Раздел 5'!AX266</f>
        <v>0</v>
      </c>
      <c r="AY177" s="79">
        <f>'Раздел 5'!AY266</f>
        <v>0</v>
      </c>
      <c r="AZ177" s="79">
        <f>'Раздел 5'!AZ266</f>
        <v>0</v>
      </c>
      <c r="BA177" s="79">
        <f>'Раздел 5'!BA266</f>
        <v>0</v>
      </c>
      <c r="BB177" s="79">
        <f>'Раздел 5'!BB266</f>
        <v>0</v>
      </c>
      <c r="BC177" s="79">
        <f>'Раздел 5'!BC266</f>
        <v>0</v>
      </c>
      <c r="BD177" s="79">
        <f>'Раздел 5'!BD266</f>
        <v>0</v>
      </c>
      <c r="BE177" s="79">
        <f>'Раздел 5'!BE266</f>
        <v>0</v>
      </c>
      <c r="BF177" s="79">
        <f>'Раздел 5'!BF266</f>
        <v>0</v>
      </c>
    </row>
    <row r="178" spans="2:58" x14ac:dyDescent="0.25">
      <c r="B178" s="56" t="s">
        <v>425</v>
      </c>
      <c r="C178" s="27" t="s">
        <v>505</v>
      </c>
      <c r="D178" s="79">
        <f>'Раздел 5'!D267</f>
        <v>0</v>
      </c>
      <c r="E178" s="79">
        <f>'Раздел 5'!E267</f>
        <v>0</v>
      </c>
      <c r="F178" s="79">
        <f>'Раздел 5'!F267</f>
        <v>0</v>
      </c>
      <c r="G178" s="79">
        <f>'Раздел 5'!G267</f>
        <v>0</v>
      </c>
      <c r="H178" s="79">
        <f>'Раздел 5'!H267</f>
        <v>0</v>
      </c>
      <c r="I178" s="79">
        <f>'Раздел 5'!I267</f>
        <v>0</v>
      </c>
      <c r="J178" s="79">
        <f>'Раздел 5'!J267</f>
        <v>0</v>
      </c>
      <c r="K178" s="79">
        <f>'Раздел 5'!K267</f>
        <v>0</v>
      </c>
      <c r="L178" s="79">
        <f>'Раздел 5'!L267</f>
        <v>0</v>
      </c>
      <c r="M178" s="79">
        <f>'Раздел 5'!M267</f>
        <v>0</v>
      </c>
      <c r="N178" s="79">
        <f>'Раздел 5'!N267</f>
        <v>0</v>
      </c>
      <c r="O178" s="79">
        <f>'Раздел 5'!O267</f>
        <v>0</v>
      </c>
      <c r="P178" s="79">
        <f>'Раздел 5'!P267</f>
        <v>0</v>
      </c>
      <c r="Q178" s="79">
        <f>'Раздел 5'!Q267</f>
        <v>0</v>
      </c>
      <c r="R178" s="79">
        <f>'Раздел 5'!R267</f>
        <v>0</v>
      </c>
      <c r="S178" s="79">
        <f>'Раздел 5'!S267</f>
        <v>0</v>
      </c>
      <c r="T178" s="79">
        <f>'Раздел 5'!T267</f>
        <v>0</v>
      </c>
      <c r="U178" s="79">
        <f>'Раздел 5'!U267</f>
        <v>0</v>
      </c>
      <c r="V178" s="79">
        <f>'Раздел 5'!V267</f>
        <v>0</v>
      </c>
      <c r="W178" s="79">
        <f>'Раздел 5'!W267</f>
        <v>0</v>
      </c>
      <c r="X178" s="79">
        <f>'Раздел 5'!X267</f>
        <v>0</v>
      </c>
      <c r="Y178" s="79">
        <f>'Раздел 5'!Y267</f>
        <v>0</v>
      </c>
      <c r="Z178" s="79">
        <f>'Раздел 5'!Z267</f>
        <v>0</v>
      </c>
      <c r="AA178" s="79">
        <f>'Раздел 5'!AA267</f>
        <v>0</v>
      </c>
      <c r="AB178" s="79">
        <f>'Раздел 5'!AB267</f>
        <v>0</v>
      </c>
      <c r="AC178" s="79">
        <f>'Раздел 5'!AC267</f>
        <v>0</v>
      </c>
      <c r="AD178" s="79">
        <f>'Раздел 5'!AD267</f>
        <v>0</v>
      </c>
      <c r="AE178" s="79">
        <f>'Раздел 5'!AE267</f>
        <v>0</v>
      </c>
      <c r="AF178" s="79">
        <f>'Раздел 5'!AF267</f>
        <v>0</v>
      </c>
      <c r="AG178" s="79">
        <f>'Раздел 5'!AG267</f>
        <v>0</v>
      </c>
      <c r="AH178" s="79">
        <f>'Раздел 5'!AH267</f>
        <v>0</v>
      </c>
      <c r="AI178" s="79">
        <f>'Раздел 5'!AI267</f>
        <v>0</v>
      </c>
      <c r="AJ178" s="79">
        <f>'Раздел 5'!AJ267</f>
        <v>0</v>
      </c>
      <c r="AK178" s="79">
        <f>'Раздел 5'!AK267</f>
        <v>0</v>
      </c>
      <c r="AL178" s="79">
        <f>'Раздел 5'!AL267</f>
        <v>0</v>
      </c>
      <c r="AM178" s="79">
        <f>'Раздел 5'!AM267</f>
        <v>0</v>
      </c>
      <c r="AN178" s="79">
        <f>'Раздел 5'!AN267</f>
        <v>0</v>
      </c>
      <c r="AO178" s="79">
        <f>'Раздел 5'!AO267</f>
        <v>0</v>
      </c>
      <c r="AP178" s="79">
        <f>'Раздел 5'!AP267</f>
        <v>0</v>
      </c>
      <c r="AQ178" s="79">
        <f>'Раздел 5'!AQ267</f>
        <v>0</v>
      </c>
      <c r="AR178" s="79">
        <f>'Раздел 5'!AR267</f>
        <v>0</v>
      </c>
      <c r="AS178" s="79">
        <f>'Раздел 5'!AS267</f>
        <v>0</v>
      </c>
      <c r="AT178" s="79">
        <f>'Раздел 5'!AT267</f>
        <v>0</v>
      </c>
      <c r="AU178" s="79">
        <f>'Раздел 5'!AU267</f>
        <v>0</v>
      </c>
      <c r="AV178" s="79">
        <f>'Раздел 5'!AV267</f>
        <v>0</v>
      </c>
      <c r="AW178" s="79">
        <f>'Раздел 5'!AW267</f>
        <v>0</v>
      </c>
      <c r="AX178" s="79">
        <f>'Раздел 5'!AX267</f>
        <v>0</v>
      </c>
      <c r="AY178" s="79">
        <f>'Раздел 5'!AY267</f>
        <v>0</v>
      </c>
      <c r="AZ178" s="79">
        <f>'Раздел 5'!AZ267</f>
        <v>0</v>
      </c>
      <c r="BA178" s="79">
        <f>'Раздел 5'!BA267</f>
        <v>0</v>
      </c>
      <c r="BB178" s="79">
        <f>'Раздел 5'!BB267</f>
        <v>0</v>
      </c>
      <c r="BC178" s="79">
        <f>'Раздел 5'!BC267</f>
        <v>0</v>
      </c>
      <c r="BD178" s="79">
        <f>'Раздел 5'!BD267</f>
        <v>0</v>
      </c>
      <c r="BE178" s="79">
        <f>'Раздел 5'!BE267</f>
        <v>0</v>
      </c>
      <c r="BF178" s="79">
        <f>'Раздел 5'!BF267</f>
        <v>0</v>
      </c>
    </row>
    <row r="179" spans="2:58" x14ac:dyDescent="0.25">
      <c r="B179" s="56" t="s">
        <v>427</v>
      </c>
      <c r="C179" s="27" t="s">
        <v>507</v>
      </c>
      <c r="D179" s="79">
        <f>'Раздел 5'!D268</f>
        <v>0</v>
      </c>
      <c r="E179" s="79">
        <f>'Раздел 5'!E268</f>
        <v>0</v>
      </c>
      <c r="F179" s="79">
        <f>'Раздел 5'!F268</f>
        <v>0</v>
      </c>
      <c r="G179" s="79">
        <f>'Раздел 5'!G268</f>
        <v>0</v>
      </c>
      <c r="H179" s="79">
        <f>'Раздел 5'!H268</f>
        <v>0</v>
      </c>
      <c r="I179" s="79">
        <f>'Раздел 5'!I268</f>
        <v>0</v>
      </c>
      <c r="J179" s="79">
        <f>'Раздел 5'!J268</f>
        <v>0</v>
      </c>
      <c r="K179" s="79">
        <f>'Раздел 5'!K268</f>
        <v>0</v>
      </c>
      <c r="L179" s="79">
        <f>'Раздел 5'!L268</f>
        <v>0</v>
      </c>
      <c r="M179" s="79">
        <f>'Раздел 5'!M268</f>
        <v>0</v>
      </c>
      <c r="N179" s="79">
        <f>'Раздел 5'!N268</f>
        <v>0</v>
      </c>
      <c r="O179" s="79">
        <f>'Раздел 5'!O268</f>
        <v>0</v>
      </c>
      <c r="P179" s="79">
        <f>'Раздел 5'!P268</f>
        <v>0</v>
      </c>
      <c r="Q179" s="79">
        <f>'Раздел 5'!Q268</f>
        <v>0</v>
      </c>
      <c r="R179" s="79">
        <f>'Раздел 5'!R268</f>
        <v>0</v>
      </c>
      <c r="S179" s="79">
        <f>'Раздел 5'!S268</f>
        <v>0</v>
      </c>
      <c r="T179" s="79">
        <f>'Раздел 5'!T268</f>
        <v>0</v>
      </c>
      <c r="U179" s="79">
        <f>'Раздел 5'!U268</f>
        <v>0</v>
      </c>
      <c r="V179" s="79">
        <f>'Раздел 5'!V268</f>
        <v>0</v>
      </c>
      <c r="W179" s="79">
        <f>'Раздел 5'!W268</f>
        <v>0</v>
      </c>
      <c r="X179" s="79">
        <f>'Раздел 5'!X268</f>
        <v>0</v>
      </c>
      <c r="Y179" s="79">
        <f>'Раздел 5'!Y268</f>
        <v>0</v>
      </c>
      <c r="Z179" s="79">
        <f>'Раздел 5'!Z268</f>
        <v>0</v>
      </c>
      <c r="AA179" s="79">
        <f>'Раздел 5'!AA268</f>
        <v>0</v>
      </c>
      <c r="AB179" s="79">
        <f>'Раздел 5'!AB268</f>
        <v>0</v>
      </c>
      <c r="AC179" s="79">
        <f>'Раздел 5'!AC268</f>
        <v>0</v>
      </c>
      <c r="AD179" s="79">
        <f>'Раздел 5'!AD268</f>
        <v>0</v>
      </c>
      <c r="AE179" s="79">
        <f>'Раздел 5'!AE268</f>
        <v>0</v>
      </c>
      <c r="AF179" s="79">
        <f>'Раздел 5'!AF268</f>
        <v>0</v>
      </c>
      <c r="AG179" s="79">
        <f>'Раздел 5'!AG268</f>
        <v>0</v>
      </c>
      <c r="AH179" s="79">
        <f>'Раздел 5'!AH268</f>
        <v>0</v>
      </c>
      <c r="AI179" s="79">
        <f>'Раздел 5'!AI268</f>
        <v>0</v>
      </c>
      <c r="AJ179" s="79">
        <f>'Раздел 5'!AJ268</f>
        <v>0</v>
      </c>
      <c r="AK179" s="79">
        <f>'Раздел 5'!AK268</f>
        <v>0</v>
      </c>
      <c r="AL179" s="79">
        <f>'Раздел 5'!AL268</f>
        <v>0</v>
      </c>
      <c r="AM179" s="79">
        <f>'Раздел 5'!AM268</f>
        <v>0</v>
      </c>
      <c r="AN179" s="79">
        <f>'Раздел 5'!AN268</f>
        <v>0</v>
      </c>
      <c r="AO179" s="79">
        <f>'Раздел 5'!AO268</f>
        <v>0</v>
      </c>
      <c r="AP179" s="79">
        <f>'Раздел 5'!AP268</f>
        <v>0</v>
      </c>
      <c r="AQ179" s="79">
        <f>'Раздел 5'!AQ268</f>
        <v>0</v>
      </c>
      <c r="AR179" s="79">
        <f>'Раздел 5'!AR268</f>
        <v>0</v>
      </c>
      <c r="AS179" s="79">
        <f>'Раздел 5'!AS268</f>
        <v>0</v>
      </c>
      <c r="AT179" s="79">
        <f>'Раздел 5'!AT268</f>
        <v>0</v>
      </c>
      <c r="AU179" s="79">
        <f>'Раздел 5'!AU268</f>
        <v>0</v>
      </c>
      <c r="AV179" s="79">
        <f>'Раздел 5'!AV268</f>
        <v>0</v>
      </c>
      <c r="AW179" s="79">
        <f>'Раздел 5'!AW268</f>
        <v>0</v>
      </c>
      <c r="AX179" s="79">
        <f>'Раздел 5'!AX268</f>
        <v>0</v>
      </c>
      <c r="AY179" s="79">
        <f>'Раздел 5'!AY268</f>
        <v>0</v>
      </c>
      <c r="AZ179" s="79">
        <f>'Раздел 5'!AZ268</f>
        <v>0</v>
      </c>
      <c r="BA179" s="79">
        <f>'Раздел 5'!BA268</f>
        <v>0</v>
      </c>
      <c r="BB179" s="79">
        <f>'Раздел 5'!BB268</f>
        <v>0</v>
      </c>
      <c r="BC179" s="79">
        <f>'Раздел 5'!BC268</f>
        <v>0</v>
      </c>
      <c r="BD179" s="79">
        <f>'Раздел 5'!BD268</f>
        <v>0</v>
      </c>
      <c r="BE179" s="79">
        <f>'Раздел 5'!BE268</f>
        <v>0</v>
      </c>
      <c r="BF179" s="79">
        <f>'Раздел 5'!BF268</f>
        <v>0</v>
      </c>
    </row>
    <row r="180" spans="2:58" x14ac:dyDescent="0.25">
      <c r="B180" s="56" t="s">
        <v>437</v>
      </c>
      <c r="C180" s="27" t="s">
        <v>515</v>
      </c>
      <c r="D180" s="79">
        <f>'Раздел 5'!D273</f>
        <v>0</v>
      </c>
      <c r="E180" s="79">
        <f>'Раздел 5'!E273</f>
        <v>0</v>
      </c>
      <c r="F180" s="79">
        <f>'Раздел 5'!F273</f>
        <v>0</v>
      </c>
      <c r="G180" s="79">
        <f>'Раздел 5'!G273</f>
        <v>0</v>
      </c>
      <c r="H180" s="79">
        <f>'Раздел 5'!H273</f>
        <v>0</v>
      </c>
      <c r="I180" s="79">
        <f>'Раздел 5'!I273</f>
        <v>0</v>
      </c>
      <c r="J180" s="79">
        <f>'Раздел 5'!J273</f>
        <v>0</v>
      </c>
      <c r="K180" s="79">
        <f>'Раздел 5'!K273</f>
        <v>0</v>
      </c>
      <c r="L180" s="79">
        <f>'Раздел 5'!L273</f>
        <v>0</v>
      </c>
      <c r="M180" s="79">
        <f>'Раздел 5'!M273</f>
        <v>0</v>
      </c>
      <c r="N180" s="79">
        <f>'Раздел 5'!N273</f>
        <v>0</v>
      </c>
      <c r="O180" s="79">
        <f>'Раздел 5'!O273</f>
        <v>0</v>
      </c>
      <c r="P180" s="79">
        <f>'Раздел 5'!P273</f>
        <v>0</v>
      </c>
      <c r="Q180" s="79">
        <f>'Раздел 5'!Q273</f>
        <v>0</v>
      </c>
      <c r="R180" s="79">
        <f>'Раздел 5'!R273</f>
        <v>0</v>
      </c>
      <c r="S180" s="79">
        <f>'Раздел 5'!S273</f>
        <v>0</v>
      </c>
      <c r="T180" s="79">
        <f>'Раздел 5'!T273</f>
        <v>0</v>
      </c>
      <c r="U180" s="79">
        <f>'Раздел 5'!U273</f>
        <v>0</v>
      </c>
      <c r="V180" s="79">
        <f>'Раздел 5'!V273</f>
        <v>0</v>
      </c>
      <c r="W180" s="79">
        <f>'Раздел 5'!W273</f>
        <v>0</v>
      </c>
      <c r="X180" s="79">
        <f>'Раздел 5'!X273</f>
        <v>0</v>
      </c>
      <c r="Y180" s="79">
        <f>'Раздел 5'!Y273</f>
        <v>0</v>
      </c>
      <c r="Z180" s="79">
        <f>'Раздел 5'!Z273</f>
        <v>0</v>
      </c>
      <c r="AA180" s="79">
        <f>'Раздел 5'!AA273</f>
        <v>0</v>
      </c>
      <c r="AB180" s="79">
        <f>'Раздел 5'!AB273</f>
        <v>0</v>
      </c>
      <c r="AC180" s="79">
        <f>'Раздел 5'!AC273</f>
        <v>0</v>
      </c>
      <c r="AD180" s="79">
        <f>'Раздел 5'!AD273</f>
        <v>0</v>
      </c>
      <c r="AE180" s="79">
        <f>'Раздел 5'!AE273</f>
        <v>0</v>
      </c>
      <c r="AF180" s="79">
        <f>'Раздел 5'!AF273</f>
        <v>0</v>
      </c>
      <c r="AG180" s="79">
        <f>'Раздел 5'!AG273</f>
        <v>0</v>
      </c>
      <c r="AH180" s="79">
        <f>'Раздел 5'!AH273</f>
        <v>0</v>
      </c>
      <c r="AI180" s="79">
        <f>'Раздел 5'!AI273</f>
        <v>0</v>
      </c>
      <c r="AJ180" s="79">
        <f>'Раздел 5'!AJ273</f>
        <v>0</v>
      </c>
      <c r="AK180" s="79">
        <f>'Раздел 5'!AK273</f>
        <v>0</v>
      </c>
      <c r="AL180" s="79">
        <f>'Раздел 5'!AL273</f>
        <v>0</v>
      </c>
      <c r="AM180" s="79">
        <f>'Раздел 5'!AM273</f>
        <v>0</v>
      </c>
      <c r="AN180" s="79">
        <f>'Раздел 5'!AN273</f>
        <v>0</v>
      </c>
      <c r="AO180" s="79">
        <f>'Раздел 5'!AO273</f>
        <v>0</v>
      </c>
      <c r="AP180" s="79">
        <f>'Раздел 5'!AP273</f>
        <v>0</v>
      </c>
      <c r="AQ180" s="79">
        <f>'Раздел 5'!AQ273</f>
        <v>0</v>
      </c>
      <c r="AR180" s="79">
        <f>'Раздел 5'!AR273</f>
        <v>0</v>
      </c>
      <c r="AS180" s="79">
        <f>'Раздел 5'!AS273</f>
        <v>0</v>
      </c>
      <c r="AT180" s="79">
        <f>'Раздел 5'!AT273</f>
        <v>0</v>
      </c>
      <c r="AU180" s="79">
        <f>'Раздел 5'!AU273</f>
        <v>0</v>
      </c>
      <c r="AV180" s="79">
        <f>'Раздел 5'!AV273</f>
        <v>0</v>
      </c>
      <c r="AW180" s="79">
        <f>'Раздел 5'!AW273</f>
        <v>0</v>
      </c>
      <c r="AX180" s="79">
        <f>'Раздел 5'!AX273</f>
        <v>0</v>
      </c>
      <c r="AY180" s="79">
        <f>'Раздел 5'!AY273</f>
        <v>0</v>
      </c>
      <c r="AZ180" s="79">
        <f>'Раздел 5'!AZ273</f>
        <v>0</v>
      </c>
      <c r="BA180" s="79">
        <f>'Раздел 5'!BA273</f>
        <v>0</v>
      </c>
      <c r="BB180" s="79">
        <f>'Раздел 5'!BB273</f>
        <v>0</v>
      </c>
      <c r="BC180" s="79">
        <f>'Раздел 5'!BC273</f>
        <v>0</v>
      </c>
      <c r="BD180" s="79">
        <f>'Раздел 5'!BD273</f>
        <v>0</v>
      </c>
      <c r="BE180" s="79">
        <f>'Раздел 5'!BE273</f>
        <v>0</v>
      </c>
      <c r="BF180" s="79">
        <f>'Раздел 5'!BF273</f>
        <v>0</v>
      </c>
    </row>
    <row r="181" spans="2:58" ht="31.5" x14ac:dyDescent="0.25">
      <c r="B181" s="56" t="s">
        <v>872</v>
      </c>
      <c r="C181" s="27" t="s">
        <v>517</v>
      </c>
      <c r="D181" s="79">
        <f>'Раздел 5'!D274</f>
        <v>0</v>
      </c>
      <c r="E181" s="79">
        <f>'Раздел 5'!E274</f>
        <v>0</v>
      </c>
      <c r="F181" s="79">
        <f>'Раздел 5'!F274</f>
        <v>0</v>
      </c>
      <c r="G181" s="79">
        <f>'Раздел 5'!G274</f>
        <v>0</v>
      </c>
      <c r="H181" s="79">
        <f>'Раздел 5'!H274</f>
        <v>0</v>
      </c>
      <c r="I181" s="79">
        <f>'Раздел 5'!I274</f>
        <v>0</v>
      </c>
      <c r="J181" s="79">
        <f>'Раздел 5'!J274</f>
        <v>0</v>
      </c>
      <c r="K181" s="79">
        <f>'Раздел 5'!K274</f>
        <v>0</v>
      </c>
      <c r="L181" s="79">
        <f>'Раздел 5'!L274</f>
        <v>0</v>
      </c>
      <c r="M181" s="79">
        <f>'Раздел 5'!M274</f>
        <v>0</v>
      </c>
      <c r="N181" s="79">
        <f>'Раздел 5'!N274</f>
        <v>0</v>
      </c>
      <c r="O181" s="79">
        <f>'Раздел 5'!O274</f>
        <v>0</v>
      </c>
      <c r="P181" s="79">
        <f>'Раздел 5'!P274</f>
        <v>0</v>
      </c>
      <c r="Q181" s="79">
        <f>'Раздел 5'!Q274</f>
        <v>0</v>
      </c>
      <c r="R181" s="79">
        <f>'Раздел 5'!R274</f>
        <v>0</v>
      </c>
      <c r="S181" s="79">
        <f>'Раздел 5'!S274</f>
        <v>0</v>
      </c>
      <c r="T181" s="79">
        <f>'Раздел 5'!T274</f>
        <v>0</v>
      </c>
      <c r="U181" s="79">
        <f>'Раздел 5'!U274</f>
        <v>0</v>
      </c>
      <c r="V181" s="79">
        <f>'Раздел 5'!V274</f>
        <v>0</v>
      </c>
      <c r="W181" s="79">
        <f>'Раздел 5'!W274</f>
        <v>0</v>
      </c>
      <c r="X181" s="79">
        <f>'Раздел 5'!X274</f>
        <v>0</v>
      </c>
      <c r="Y181" s="79">
        <f>'Раздел 5'!Y274</f>
        <v>0</v>
      </c>
      <c r="Z181" s="79">
        <f>'Раздел 5'!Z274</f>
        <v>0</v>
      </c>
      <c r="AA181" s="79">
        <f>'Раздел 5'!AA274</f>
        <v>0</v>
      </c>
      <c r="AB181" s="79">
        <f>'Раздел 5'!AB274</f>
        <v>0</v>
      </c>
      <c r="AC181" s="79">
        <f>'Раздел 5'!AC274</f>
        <v>0</v>
      </c>
      <c r="AD181" s="79">
        <f>'Раздел 5'!AD274</f>
        <v>0</v>
      </c>
      <c r="AE181" s="79">
        <f>'Раздел 5'!AE274</f>
        <v>0</v>
      </c>
      <c r="AF181" s="79">
        <f>'Раздел 5'!AF274</f>
        <v>0</v>
      </c>
      <c r="AG181" s="79">
        <f>'Раздел 5'!AG274</f>
        <v>0</v>
      </c>
      <c r="AH181" s="79">
        <f>'Раздел 5'!AH274</f>
        <v>0</v>
      </c>
      <c r="AI181" s="79">
        <f>'Раздел 5'!AI274</f>
        <v>0</v>
      </c>
      <c r="AJ181" s="79">
        <f>'Раздел 5'!AJ274</f>
        <v>0</v>
      </c>
      <c r="AK181" s="79">
        <f>'Раздел 5'!AK274</f>
        <v>0</v>
      </c>
      <c r="AL181" s="79">
        <f>'Раздел 5'!AL274</f>
        <v>0</v>
      </c>
      <c r="AM181" s="79">
        <f>'Раздел 5'!AM274</f>
        <v>0</v>
      </c>
      <c r="AN181" s="79">
        <f>'Раздел 5'!AN274</f>
        <v>0</v>
      </c>
      <c r="AO181" s="79">
        <f>'Раздел 5'!AO274</f>
        <v>0</v>
      </c>
      <c r="AP181" s="79">
        <f>'Раздел 5'!AP274</f>
        <v>0</v>
      </c>
      <c r="AQ181" s="79">
        <f>'Раздел 5'!AQ274</f>
        <v>0</v>
      </c>
      <c r="AR181" s="79">
        <f>'Раздел 5'!AR274</f>
        <v>0</v>
      </c>
      <c r="AS181" s="79">
        <f>'Раздел 5'!AS274</f>
        <v>0</v>
      </c>
      <c r="AT181" s="79">
        <f>'Раздел 5'!AT274</f>
        <v>0</v>
      </c>
      <c r="AU181" s="79">
        <f>'Раздел 5'!AU274</f>
        <v>0</v>
      </c>
      <c r="AV181" s="79">
        <f>'Раздел 5'!AV274</f>
        <v>0</v>
      </c>
      <c r="AW181" s="79">
        <f>'Раздел 5'!AW274</f>
        <v>0</v>
      </c>
      <c r="AX181" s="79">
        <f>'Раздел 5'!AX274</f>
        <v>0</v>
      </c>
      <c r="AY181" s="79">
        <f>'Раздел 5'!AY274</f>
        <v>0</v>
      </c>
      <c r="AZ181" s="79">
        <f>'Раздел 5'!AZ274</f>
        <v>0</v>
      </c>
      <c r="BA181" s="79">
        <f>'Раздел 5'!BA274</f>
        <v>0</v>
      </c>
      <c r="BB181" s="79">
        <f>'Раздел 5'!BB274</f>
        <v>0</v>
      </c>
      <c r="BC181" s="79">
        <f>'Раздел 5'!BC274</f>
        <v>0</v>
      </c>
      <c r="BD181" s="79">
        <f>'Раздел 5'!BD274</f>
        <v>0</v>
      </c>
      <c r="BE181" s="79">
        <f>'Раздел 5'!BE274</f>
        <v>0</v>
      </c>
      <c r="BF181" s="79">
        <f>'Раздел 5'!BF274</f>
        <v>0</v>
      </c>
    </row>
    <row r="182" spans="2:58" x14ac:dyDescent="0.25">
      <c r="B182" s="56" t="s">
        <v>439</v>
      </c>
      <c r="C182" s="27" t="s">
        <v>526</v>
      </c>
      <c r="D182" s="79">
        <f>'Раздел 5'!D280</f>
        <v>0</v>
      </c>
      <c r="E182" s="79">
        <f>'Раздел 5'!E280</f>
        <v>0</v>
      </c>
      <c r="F182" s="79">
        <f>'Раздел 5'!F280</f>
        <v>0</v>
      </c>
      <c r="G182" s="79">
        <f>'Раздел 5'!G280</f>
        <v>0</v>
      </c>
      <c r="H182" s="79">
        <f>'Раздел 5'!H280</f>
        <v>0</v>
      </c>
      <c r="I182" s="79">
        <f>'Раздел 5'!I280</f>
        <v>0</v>
      </c>
      <c r="J182" s="79">
        <f>'Раздел 5'!J280</f>
        <v>0</v>
      </c>
      <c r="K182" s="79">
        <f>'Раздел 5'!K280</f>
        <v>0</v>
      </c>
      <c r="L182" s="79">
        <f>'Раздел 5'!L280</f>
        <v>0</v>
      </c>
      <c r="M182" s="79">
        <f>'Раздел 5'!M280</f>
        <v>0</v>
      </c>
      <c r="N182" s="79">
        <f>'Раздел 5'!N280</f>
        <v>0</v>
      </c>
      <c r="O182" s="79">
        <f>'Раздел 5'!O280</f>
        <v>0</v>
      </c>
      <c r="P182" s="79">
        <f>'Раздел 5'!P280</f>
        <v>0</v>
      </c>
      <c r="Q182" s="79">
        <f>'Раздел 5'!Q280</f>
        <v>0</v>
      </c>
      <c r="R182" s="79">
        <f>'Раздел 5'!R280</f>
        <v>0</v>
      </c>
      <c r="S182" s="79">
        <f>'Раздел 5'!S280</f>
        <v>0</v>
      </c>
      <c r="T182" s="79">
        <f>'Раздел 5'!T280</f>
        <v>0</v>
      </c>
      <c r="U182" s="79">
        <f>'Раздел 5'!U280</f>
        <v>0</v>
      </c>
      <c r="V182" s="79">
        <f>'Раздел 5'!V280</f>
        <v>0</v>
      </c>
      <c r="W182" s="79">
        <f>'Раздел 5'!W280</f>
        <v>0</v>
      </c>
      <c r="X182" s="79">
        <f>'Раздел 5'!X280</f>
        <v>0</v>
      </c>
      <c r="Y182" s="79">
        <f>'Раздел 5'!Y280</f>
        <v>0</v>
      </c>
      <c r="Z182" s="79">
        <f>'Раздел 5'!Z280</f>
        <v>0</v>
      </c>
      <c r="AA182" s="79">
        <f>'Раздел 5'!AA280</f>
        <v>0</v>
      </c>
      <c r="AB182" s="79">
        <f>'Раздел 5'!AB280</f>
        <v>0</v>
      </c>
      <c r="AC182" s="79">
        <f>'Раздел 5'!AC280</f>
        <v>0</v>
      </c>
      <c r="AD182" s="79">
        <f>'Раздел 5'!AD280</f>
        <v>0</v>
      </c>
      <c r="AE182" s="79">
        <f>'Раздел 5'!AE280</f>
        <v>0</v>
      </c>
      <c r="AF182" s="79">
        <f>'Раздел 5'!AF280</f>
        <v>0</v>
      </c>
      <c r="AG182" s="79">
        <f>'Раздел 5'!AG280</f>
        <v>0</v>
      </c>
      <c r="AH182" s="79">
        <f>'Раздел 5'!AH280</f>
        <v>0</v>
      </c>
      <c r="AI182" s="79">
        <f>'Раздел 5'!AI280</f>
        <v>0</v>
      </c>
      <c r="AJ182" s="79">
        <f>'Раздел 5'!AJ280</f>
        <v>0</v>
      </c>
      <c r="AK182" s="79">
        <f>'Раздел 5'!AK280</f>
        <v>0</v>
      </c>
      <c r="AL182" s="79">
        <f>'Раздел 5'!AL280</f>
        <v>0</v>
      </c>
      <c r="AM182" s="79">
        <f>'Раздел 5'!AM280</f>
        <v>0</v>
      </c>
      <c r="AN182" s="79">
        <f>'Раздел 5'!AN280</f>
        <v>0</v>
      </c>
      <c r="AO182" s="79">
        <f>'Раздел 5'!AO280</f>
        <v>0</v>
      </c>
      <c r="AP182" s="79">
        <f>'Раздел 5'!AP280</f>
        <v>0</v>
      </c>
      <c r="AQ182" s="79">
        <f>'Раздел 5'!AQ280</f>
        <v>0</v>
      </c>
      <c r="AR182" s="79">
        <f>'Раздел 5'!AR280</f>
        <v>0</v>
      </c>
      <c r="AS182" s="79">
        <f>'Раздел 5'!AS280</f>
        <v>0</v>
      </c>
      <c r="AT182" s="79">
        <f>'Раздел 5'!AT280</f>
        <v>0</v>
      </c>
      <c r="AU182" s="79">
        <f>'Раздел 5'!AU280</f>
        <v>0</v>
      </c>
      <c r="AV182" s="79">
        <f>'Раздел 5'!AV280</f>
        <v>0</v>
      </c>
      <c r="AW182" s="79">
        <f>'Раздел 5'!AW280</f>
        <v>0</v>
      </c>
      <c r="AX182" s="79">
        <f>'Раздел 5'!AX280</f>
        <v>0</v>
      </c>
      <c r="AY182" s="79">
        <f>'Раздел 5'!AY280</f>
        <v>0</v>
      </c>
      <c r="AZ182" s="79">
        <f>'Раздел 5'!AZ280</f>
        <v>0</v>
      </c>
      <c r="BA182" s="79">
        <f>'Раздел 5'!BA280</f>
        <v>0</v>
      </c>
      <c r="BB182" s="79">
        <f>'Раздел 5'!BB280</f>
        <v>0</v>
      </c>
      <c r="BC182" s="79">
        <f>'Раздел 5'!BC280</f>
        <v>0</v>
      </c>
      <c r="BD182" s="79">
        <f>'Раздел 5'!BD280</f>
        <v>0</v>
      </c>
      <c r="BE182" s="79">
        <f>'Раздел 5'!BE280</f>
        <v>0</v>
      </c>
      <c r="BF182" s="79">
        <f>'Раздел 5'!BF280</f>
        <v>0</v>
      </c>
    </row>
    <row r="183" spans="2:58" x14ac:dyDescent="0.25">
      <c r="B183" s="56" t="s">
        <v>441</v>
      </c>
      <c r="C183" s="27" t="s">
        <v>625</v>
      </c>
      <c r="D183" s="79">
        <f>'Раздел 5'!D281</f>
        <v>0</v>
      </c>
      <c r="E183" s="79">
        <f>'Раздел 5'!E281</f>
        <v>0</v>
      </c>
      <c r="F183" s="79">
        <f>'Раздел 5'!F281</f>
        <v>0</v>
      </c>
      <c r="G183" s="79">
        <f>'Раздел 5'!G281</f>
        <v>0</v>
      </c>
      <c r="H183" s="79">
        <f>'Раздел 5'!H281</f>
        <v>0</v>
      </c>
      <c r="I183" s="79">
        <f>'Раздел 5'!I281</f>
        <v>0</v>
      </c>
      <c r="J183" s="79">
        <f>'Раздел 5'!J281</f>
        <v>0</v>
      </c>
      <c r="K183" s="79">
        <f>'Раздел 5'!K281</f>
        <v>0</v>
      </c>
      <c r="L183" s="79">
        <f>'Раздел 5'!L281</f>
        <v>0</v>
      </c>
      <c r="M183" s="79">
        <f>'Раздел 5'!M281</f>
        <v>0</v>
      </c>
      <c r="N183" s="79">
        <f>'Раздел 5'!N281</f>
        <v>0</v>
      </c>
      <c r="O183" s="79">
        <f>'Раздел 5'!O281</f>
        <v>0</v>
      </c>
      <c r="P183" s="79">
        <f>'Раздел 5'!P281</f>
        <v>0</v>
      </c>
      <c r="Q183" s="79">
        <f>'Раздел 5'!Q281</f>
        <v>0</v>
      </c>
      <c r="R183" s="79">
        <f>'Раздел 5'!R281</f>
        <v>0</v>
      </c>
      <c r="S183" s="79">
        <f>'Раздел 5'!S281</f>
        <v>0</v>
      </c>
      <c r="T183" s="79">
        <f>'Раздел 5'!T281</f>
        <v>0</v>
      </c>
      <c r="U183" s="79">
        <f>'Раздел 5'!U281</f>
        <v>0</v>
      </c>
      <c r="V183" s="79">
        <f>'Раздел 5'!V281</f>
        <v>0</v>
      </c>
      <c r="W183" s="79">
        <f>'Раздел 5'!W281</f>
        <v>0</v>
      </c>
      <c r="X183" s="79">
        <f>'Раздел 5'!X281</f>
        <v>0</v>
      </c>
      <c r="Y183" s="79">
        <f>'Раздел 5'!Y281</f>
        <v>0</v>
      </c>
      <c r="Z183" s="79">
        <f>'Раздел 5'!Z281</f>
        <v>0</v>
      </c>
      <c r="AA183" s="79">
        <f>'Раздел 5'!AA281</f>
        <v>0</v>
      </c>
      <c r="AB183" s="79">
        <f>'Раздел 5'!AB281</f>
        <v>0</v>
      </c>
      <c r="AC183" s="79">
        <f>'Раздел 5'!AC281</f>
        <v>0</v>
      </c>
      <c r="AD183" s="79">
        <f>'Раздел 5'!AD281</f>
        <v>0</v>
      </c>
      <c r="AE183" s="79">
        <f>'Раздел 5'!AE281</f>
        <v>0</v>
      </c>
      <c r="AF183" s="79">
        <f>'Раздел 5'!AF281</f>
        <v>0</v>
      </c>
      <c r="AG183" s="79">
        <f>'Раздел 5'!AG281</f>
        <v>0</v>
      </c>
      <c r="AH183" s="79">
        <f>'Раздел 5'!AH281</f>
        <v>0</v>
      </c>
      <c r="AI183" s="79">
        <f>'Раздел 5'!AI281</f>
        <v>0</v>
      </c>
      <c r="AJ183" s="79">
        <f>'Раздел 5'!AJ281</f>
        <v>0</v>
      </c>
      <c r="AK183" s="79">
        <f>'Раздел 5'!AK281</f>
        <v>0</v>
      </c>
      <c r="AL183" s="79">
        <f>'Раздел 5'!AL281</f>
        <v>0</v>
      </c>
      <c r="AM183" s="79">
        <f>'Раздел 5'!AM281</f>
        <v>0</v>
      </c>
      <c r="AN183" s="79">
        <f>'Раздел 5'!AN281</f>
        <v>0</v>
      </c>
      <c r="AO183" s="79">
        <f>'Раздел 5'!AO281</f>
        <v>0</v>
      </c>
      <c r="AP183" s="79">
        <f>'Раздел 5'!AP281</f>
        <v>0</v>
      </c>
      <c r="AQ183" s="79">
        <f>'Раздел 5'!AQ281</f>
        <v>0</v>
      </c>
      <c r="AR183" s="79">
        <f>'Раздел 5'!AR281</f>
        <v>0</v>
      </c>
      <c r="AS183" s="79">
        <f>'Раздел 5'!AS281</f>
        <v>0</v>
      </c>
      <c r="AT183" s="79">
        <f>'Раздел 5'!AT281</f>
        <v>0</v>
      </c>
      <c r="AU183" s="79">
        <f>'Раздел 5'!AU281</f>
        <v>0</v>
      </c>
      <c r="AV183" s="79">
        <f>'Раздел 5'!AV281</f>
        <v>0</v>
      </c>
      <c r="AW183" s="79">
        <f>'Раздел 5'!AW281</f>
        <v>0</v>
      </c>
      <c r="AX183" s="79">
        <f>'Раздел 5'!AX281</f>
        <v>0</v>
      </c>
      <c r="AY183" s="79">
        <f>'Раздел 5'!AY281</f>
        <v>0</v>
      </c>
      <c r="AZ183" s="79">
        <f>'Раздел 5'!AZ281</f>
        <v>0</v>
      </c>
      <c r="BA183" s="79">
        <f>'Раздел 5'!BA281</f>
        <v>0</v>
      </c>
      <c r="BB183" s="79">
        <f>'Раздел 5'!BB281</f>
        <v>0</v>
      </c>
      <c r="BC183" s="79">
        <f>'Раздел 5'!BC281</f>
        <v>0</v>
      </c>
      <c r="BD183" s="79">
        <f>'Раздел 5'!BD281</f>
        <v>0</v>
      </c>
      <c r="BE183" s="79">
        <f>'Раздел 5'!BE281</f>
        <v>0</v>
      </c>
      <c r="BF183" s="79">
        <f>'Раздел 5'!BF281</f>
        <v>0</v>
      </c>
    </row>
    <row r="184" spans="2:58" x14ac:dyDescent="0.25">
      <c r="B184" s="56" t="s">
        <v>443</v>
      </c>
      <c r="C184" s="27" t="s">
        <v>626</v>
      </c>
      <c r="D184" s="79">
        <f>'Раздел 5'!D282</f>
        <v>0</v>
      </c>
      <c r="E184" s="79">
        <f>'Раздел 5'!E282</f>
        <v>0</v>
      </c>
      <c r="F184" s="79">
        <f>'Раздел 5'!F282</f>
        <v>0</v>
      </c>
      <c r="G184" s="79">
        <f>'Раздел 5'!G282</f>
        <v>0</v>
      </c>
      <c r="H184" s="79">
        <f>'Раздел 5'!H282</f>
        <v>0</v>
      </c>
      <c r="I184" s="79">
        <f>'Раздел 5'!I282</f>
        <v>0</v>
      </c>
      <c r="J184" s="79">
        <f>'Раздел 5'!J282</f>
        <v>0</v>
      </c>
      <c r="K184" s="79">
        <f>'Раздел 5'!K282</f>
        <v>0</v>
      </c>
      <c r="L184" s="79">
        <f>'Раздел 5'!L282</f>
        <v>0</v>
      </c>
      <c r="M184" s="79">
        <f>'Раздел 5'!M282</f>
        <v>0</v>
      </c>
      <c r="N184" s="79">
        <f>'Раздел 5'!N282</f>
        <v>0</v>
      </c>
      <c r="O184" s="79">
        <f>'Раздел 5'!O282</f>
        <v>0</v>
      </c>
      <c r="P184" s="79">
        <f>'Раздел 5'!P282</f>
        <v>0</v>
      </c>
      <c r="Q184" s="79">
        <f>'Раздел 5'!Q282</f>
        <v>0</v>
      </c>
      <c r="R184" s="79">
        <f>'Раздел 5'!R282</f>
        <v>0</v>
      </c>
      <c r="S184" s="79">
        <f>'Раздел 5'!S282</f>
        <v>0</v>
      </c>
      <c r="T184" s="79">
        <f>'Раздел 5'!T282</f>
        <v>0</v>
      </c>
      <c r="U184" s="79">
        <f>'Раздел 5'!U282</f>
        <v>0</v>
      </c>
      <c r="V184" s="79">
        <f>'Раздел 5'!V282</f>
        <v>0</v>
      </c>
      <c r="W184" s="79">
        <f>'Раздел 5'!W282</f>
        <v>0</v>
      </c>
      <c r="X184" s="79">
        <f>'Раздел 5'!X282</f>
        <v>0</v>
      </c>
      <c r="Y184" s="79">
        <f>'Раздел 5'!Y282</f>
        <v>0</v>
      </c>
      <c r="Z184" s="79">
        <f>'Раздел 5'!Z282</f>
        <v>0</v>
      </c>
      <c r="AA184" s="79">
        <f>'Раздел 5'!AA282</f>
        <v>0</v>
      </c>
      <c r="AB184" s="79">
        <f>'Раздел 5'!AB282</f>
        <v>0</v>
      </c>
      <c r="AC184" s="79">
        <f>'Раздел 5'!AC282</f>
        <v>0</v>
      </c>
      <c r="AD184" s="79">
        <f>'Раздел 5'!AD282</f>
        <v>0</v>
      </c>
      <c r="AE184" s="79">
        <f>'Раздел 5'!AE282</f>
        <v>0</v>
      </c>
      <c r="AF184" s="79">
        <f>'Раздел 5'!AF282</f>
        <v>0</v>
      </c>
      <c r="AG184" s="79">
        <f>'Раздел 5'!AG282</f>
        <v>0</v>
      </c>
      <c r="AH184" s="79">
        <f>'Раздел 5'!AH282</f>
        <v>0</v>
      </c>
      <c r="AI184" s="79">
        <f>'Раздел 5'!AI282</f>
        <v>0</v>
      </c>
      <c r="AJ184" s="79">
        <f>'Раздел 5'!AJ282</f>
        <v>0</v>
      </c>
      <c r="AK184" s="79">
        <f>'Раздел 5'!AK282</f>
        <v>0</v>
      </c>
      <c r="AL184" s="79">
        <f>'Раздел 5'!AL282</f>
        <v>0</v>
      </c>
      <c r="AM184" s="79">
        <f>'Раздел 5'!AM282</f>
        <v>0</v>
      </c>
      <c r="AN184" s="79">
        <f>'Раздел 5'!AN282</f>
        <v>0</v>
      </c>
      <c r="AO184" s="79">
        <f>'Раздел 5'!AO282</f>
        <v>0</v>
      </c>
      <c r="AP184" s="79">
        <f>'Раздел 5'!AP282</f>
        <v>0</v>
      </c>
      <c r="AQ184" s="79">
        <f>'Раздел 5'!AQ282</f>
        <v>0</v>
      </c>
      <c r="AR184" s="79">
        <f>'Раздел 5'!AR282</f>
        <v>0</v>
      </c>
      <c r="AS184" s="79">
        <f>'Раздел 5'!AS282</f>
        <v>0</v>
      </c>
      <c r="AT184" s="79">
        <f>'Раздел 5'!AT282</f>
        <v>0</v>
      </c>
      <c r="AU184" s="79">
        <f>'Раздел 5'!AU282</f>
        <v>0</v>
      </c>
      <c r="AV184" s="79">
        <f>'Раздел 5'!AV282</f>
        <v>0</v>
      </c>
      <c r="AW184" s="79">
        <f>'Раздел 5'!AW282</f>
        <v>0</v>
      </c>
      <c r="AX184" s="79">
        <f>'Раздел 5'!AX282</f>
        <v>0</v>
      </c>
      <c r="AY184" s="79">
        <f>'Раздел 5'!AY282</f>
        <v>0</v>
      </c>
      <c r="AZ184" s="79">
        <f>'Раздел 5'!AZ282</f>
        <v>0</v>
      </c>
      <c r="BA184" s="79">
        <f>'Раздел 5'!BA282</f>
        <v>0</v>
      </c>
      <c r="BB184" s="79">
        <f>'Раздел 5'!BB282</f>
        <v>0</v>
      </c>
      <c r="BC184" s="79">
        <f>'Раздел 5'!BC282</f>
        <v>0</v>
      </c>
      <c r="BD184" s="79">
        <f>'Раздел 5'!BD282</f>
        <v>0</v>
      </c>
      <c r="BE184" s="79">
        <f>'Раздел 5'!BE282</f>
        <v>0</v>
      </c>
      <c r="BF184" s="79">
        <f>'Раздел 5'!BF282</f>
        <v>0</v>
      </c>
    </row>
    <row r="185" spans="2:58" x14ac:dyDescent="0.25">
      <c r="B185" s="56" t="s">
        <v>445</v>
      </c>
      <c r="C185" s="27" t="s">
        <v>627</v>
      </c>
      <c r="D185" s="79">
        <f>'Раздел 5'!D283</f>
        <v>0</v>
      </c>
      <c r="E185" s="79">
        <f>'Раздел 5'!E283</f>
        <v>0</v>
      </c>
      <c r="F185" s="79">
        <f>'Раздел 5'!F283</f>
        <v>0</v>
      </c>
      <c r="G185" s="79">
        <f>'Раздел 5'!G283</f>
        <v>0</v>
      </c>
      <c r="H185" s="79">
        <f>'Раздел 5'!H283</f>
        <v>0</v>
      </c>
      <c r="I185" s="79">
        <f>'Раздел 5'!I283</f>
        <v>0</v>
      </c>
      <c r="J185" s="79">
        <f>'Раздел 5'!J283</f>
        <v>0</v>
      </c>
      <c r="K185" s="79">
        <f>'Раздел 5'!K283</f>
        <v>0</v>
      </c>
      <c r="L185" s="79">
        <f>'Раздел 5'!L283</f>
        <v>0</v>
      </c>
      <c r="M185" s="79">
        <f>'Раздел 5'!M283</f>
        <v>0</v>
      </c>
      <c r="N185" s="79">
        <f>'Раздел 5'!N283</f>
        <v>0</v>
      </c>
      <c r="O185" s="79">
        <f>'Раздел 5'!O283</f>
        <v>0</v>
      </c>
      <c r="P185" s="79">
        <f>'Раздел 5'!P283</f>
        <v>0</v>
      </c>
      <c r="Q185" s="79">
        <f>'Раздел 5'!Q283</f>
        <v>0</v>
      </c>
      <c r="R185" s="79">
        <f>'Раздел 5'!R283</f>
        <v>0</v>
      </c>
      <c r="S185" s="79">
        <f>'Раздел 5'!S283</f>
        <v>0</v>
      </c>
      <c r="T185" s="79">
        <f>'Раздел 5'!T283</f>
        <v>0</v>
      </c>
      <c r="U185" s="79">
        <f>'Раздел 5'!U283</f>
        <v>0</v>
      </c>
      <c r="V185" s="79">
        <f>'Раздел 5'!V283</f>
        <v>0</v>
      </c>
      <c r="W185" s="79">
        <f>'Раздел 5'!W283</f>
        <v>0</v>
      </c>
      <c r="X185" s="79">
        <f>'Раздел 5'!X283</f>
        <v>0</v>
      </c>
      <c r="Y185" s="79">
        <f>'Раздел 5'!Y283</f>
        <v>0</v>
      </c>
      <c r="Z185" s="79">
        <f>'Раздел 5'!Z283</f>
        <v>0</v>
      </c>
      <c r="AA185" s="79">
        <f>'Раздел 5'!AA283</f>
        <v>0</v>
      </c>
      <c r="AB185" s="79">
        <f>'Раздел 5'!AB283</f>
        <v>0</v>
      </c>
      <c r="AC185" s="79">
        <f>'Раздел 5'!AC283</f>
        <v>0</v>
      </c>
      <c r="AD185" s="79">
        <f>'Раздел 5'!AD283</f>
        <v>0</v>
      </c>
      <c r="AE185" s="79">
        <f>'Раздел 5'!AE283</f>
        <v>0</v>
      </c>
      <c r="AF185" s="79">
        <f>'Раздел 5'!AF283</f>
        <v>0</v>
      </c>
      <c r="AG185" s="79">
        <f>'Раздел 5'!AG283</f>
        <v>0</v>
      </c>
      <c r="AH185" s="79">
        <f>'Раздел 5'!AH283</f>
        <v>0</v>
      </c>
      <c r="AI185" s="79">
        <f>'Раздел 5'!AI283</f>
        <v>0</v>
      </c>
      <c r="AJ185" s="79">
        <f>'Раздел 5'!AJ283</f>
        <v>0</v>
      </c>
      <c r="AK185" s="79">
        <f>'Раздел 5'!AK283</f>
        <v>0</v>
      </c>
      <c r="AL185" s="79">
        <f>'Раздел 5'!AL283</f>
        <v>0</v>
      </c>
      <c r="AM185" s="79">
        <f>'Раздел 5'!AM283</f>
        <v>0</v>
      </c>
      <c r="AN185" s="79">
        <f>'Раздел 5'!AN283</f>
        <v>0</v>
      </c>
      <c r="AO185" s="79">
        <f>'Раздел 5'!AO283</f>
        <v>0</v>
      </c>
      <c r="AP185" s="79">
        <f>'Раздел 5'!AP283</f>
        <v>0</v>
      </c>
      <c r="AQ185" s="79">
        <f>'Раздел 5'!AQ283</f>
        <v>0</v>
      </c>
      <c r="AR185" s="79">
        <f>'Раздел 5'!AR283</f>
        <v>0</v>
      </c>
      <c r="AS185" s="79">
        <f>'Раздел 5'!AS283</f>
        <v>0</v>
      </c>
      <c r="AT185" s="79">
        <f>'Раздел 5'!AT283</f>
        <v>0</v>
      </c>
      <c r="AU185" s="79">
        <f>'Раздел 5'!AU283</f>
        <v>0</v>
      </c>
      <c r="AV185" s="79">
        <f>'Раздел 5'!AV283</f>
        <v>0</v>
      </c>
      <c r="AW185" s="79">
        <f>'Раздел 5'!AW283</f>
        <v>0</v>
      </c>
      <c r="AX185" s="79">
        <f>'Раздел 5'!AX283</f>
        <v>0</v>
      </c>
      <c r="AY185" s="79">
        <f>'Раздел 5'!AY283</f>
        <v>0</v>
      </c>
      <c r="AZ185" s="79">
        <f>'Раздел 5'!AZ283</f>
        <v>0</v>
      </c>
      <c r="BA185" s="79">
        <f>'Раздел 5'!BA283</f>
        <v>0</v>
      </c>
      <c r="BB185" s="79">
        <f>'Раздел 5'!BB283</f>
        <v>0</v>
      </c>
      <c r="BC185" s="79">
        <f>'Раздел 5'!BC283</f>
        <v>0</v>
      </c>
      <c r="BD185" s="79">
        <f>'Раздел 5'!BD283</f>
        <v>0</v>
      </c>
      <c r="BE185" s="79">
        <f>'Раздел 5'!BE283</f>
        <v>0</v>
      </c>
      <c r="BF185" s="79">
        <f>'Раздел 5'!BF283</f>
        <v>0</v>
      </c>
    </row>
    <row r="186" spans="2:58" x14ac:dyDescent="0.25">
      <c r="B186" s="56" t="s">
        <v>458</v>
      </c>
      <c r="C186" s="27" t="s">
        <v>643</v>
      </c>
      <c r="D186" s="79">
        <f>'Раздел 5'!D290</f>
        <v>0</v>
      </c>
      <c r="E186" s="79">
        <f>'Раздел 5'!E290</f>
        <v>0</v>
      </c>
      <c r="F186" s="79">
        <f>'Раздел 5'!F290</f>
        <v>0</v>
      </c>
      <c r="G186" s="79">
        <f>'Раздел 5'!G290</f>
        <v>0</v>
      </c>
      <c r="H186" s="79">
        <f>'Раздел 5'!H290</f>
        <v>0</v>
      </c>
      <c r="I186" s="79">
        <f>'Раздел 5'!I290</f>
        <v>0</v>
      </c>
      <c r="J186" s="79">
        <f>'Раздел 5'!J290</f>
        <v>0</v>
      </c>
      <c r="K186" s="79">
        <f>'Раздел 5'!K290</f>
        <v>0</v>
      </c>
      <c r="L186" s="79">
        <f>'Раздел 5'!L290</f>
        <v>0</v>
      </c>
      <c r="M186" s="79">
        <f>'Раздел 5'!M290</f>
        <v>0</v>
      </c>
      <c r="N186" s="79">
        <f>'Раздел 5'!N290</f>
        <v>0</v>
      </c>
      <c r="O186" s="79">
        <f>'Раздел 5'!O290</f>
        <v>0</v>
      </c>
      <c r="P186" s="79">
        <f>'Раздел 5'!P290</f>
        <v>0</v>
      </c>
      <c r="Q186" s="79">
        <f>'Раздел 5'!Q290</f>
        <v>0</v>
      </c>
      <c r="R186" s="79">
        <f>'Раздел 5'!R290</f>
        <v>0</v>
      </c>
      <c r="S186" s="79">
        <f>'Раздел 5'!S290</f>
        <v>0</v>
      </c>
      <c r="T186" s="79">
        <f>'Раздел 5'!T290</f>
        <v>0</v>
      </c>
      <c r="U186" s="79">
        <f>'Раздел 5'!U290</f>
        <v>0</v>
      </c>
      <c r="V186" s="79">
        <f>'Раздел 5'!V290</f>
        <v>0</v>
      </c>
      <c r="W186" s="79">
        <f>'Раздел 5'!W290</f>
        <v>0</v>
      </c>
      <c r="X186" s="79">
        <f>'Раздел 5'!X290</f>
        <v>0</v>
      </c>
      <c r="Y186" s="79">
        <f>'Раздел 5'!Y290</f>
        <v>0</v>
      </c>
      <c r="Z186" s="79">
        <f>'Раздел 5'!Z290</f>
        <v>0</v>
      </c>
      <c r="AA186" s="79">
        <f>'Раздел 5'!AA290</f>
        <v>0</v>
      </c>
      <c r="AB186" s="79">
        <f>'Раздел 5'!AB290</f>
        <v>0</v>
      </c>
      <c r="AC186" s="79">
        <f>'Раздел 5'!AC290</f>
        <v>0</v>
      </c>
      <c r="AD186" s="79">
        <f>'Раздел 5'!AD290</f>
        <v>0</v>
      </c>
      <c r="AE186" s="79">
        <f>'Раздел 5'!AE290</f>
        <v>0</v>
      </c>
      <c r="AF186" s="79">
        <f>'Раздел 5'!AF290</f>
        <v>0</v>
      </c>
      <c r="AG186" s="79">
        <f>'Раздел 5'!AG290</f>
        <v>0</v>
      </c>
      <c r="AH186" s="79">
        <f>'Раздел 5'!AH290</f>
        <v>0</v>
      </c>
      <c r="AI186" s="79">
        <f>'Раздел 5'!AI290</f>
        <v>0</v>
      </c>
      <c r="AJ186" s="79">
        <f>'Раздел 5'!AJ290</f>
        <v>0</v>
      </c>
      <c r="AK186" s="79">
        <f>'Раздел 5'!AK290</f>
        <v>0</v>
      </c>
      <c r="AL186" s="79">
        <f>'Раздел 5'!AL290</f>
        <v>0</v>
      </c>
      <c r="AM186" s="79">
        <f>'Раздел 5'!AM290</f>
        <v>0</v>
      </c>
      <c r="AN186" s="79">
        <f>'Раздел 5'!AN290</f>
        <v>0</v>
      </c>
      <c r="AO186" s="79">
        <f>'Раздел 5'!AO290</f>
        <v>0</v>
      </c>
      <c r="AP186" s="79">
        <f>'Раздел 5'!AP290</f>
        <v>0</v>
      </c>
      <c r="AQ186" s="79">
        <f>'Раздел 5'!AQ290</f>
        <v>0</v>
      </c>
      <c r="AR186" s="79">
        <f>'Раздел 5'!AR290</f>
        <v>0</v>
      </c>
      <c r="AS186" s="79">
        <f>'Раздел 5'!AS290</f>
        <v>0</v>
      </c>
      <c r="AT186" s="79">
        <f>'Раздел 5'!AT290</f>
        <v>0</v>
      </c>
      <c r="AU186" s="79">
        <f>'Раздел 5'!AU290</f>
        <v>0</v>
      </c>
      <c r="AV186" s="79">
        <f>'Раздел 5'!AV290</f>
        <v>0</v>
      </c>
      <c r="AW186" s="79">
        <f>'Раздел 5'!AW290</f>
        <v>0</v>
      </c>
      <c r="AX186" s="79">
        <f>'Раздел 5'!AX290</f>
        <v>0</v>
      </c>
      <c r="AY186" s="79">
        <f>'Раздел 5'!AY290</f>
        <v>0</v>
      </c>
      <c r="AZ186" s="79">
        <f>'Раздел 5'!AZ290</f>
        <v>0</v>
      </c>
      <c r="BA186" s="79">
        <f>'Раздел 5'!BA290</f>
        <v>0</v>
      </c>
      <c r="BB186" s="79">
        <f>'Раздел 5'!BB290</f>
        <v>0</v>
      </c>
      <c r="BC186" s="79">
        <f>'Раздел 5'!BC290</f>
        <v>0</v>
      </c>
      <c r="BD186" s="79">
        <f>'Раздел 5'!BD290</f>
        <v>0</v>
      </c>
      <c r="BE186" s="79">
        <f>'Раздел 5'!BE290</f>
        <v>0</v>
      </c>
      <c r="BF186" s="79">
        <f>'Раздел 5'!BF290</f>
        <v>0</v>
      </c>
    </row>
    <row r="187" spans="2:58" x14ac:dyDescent="0.25">
      <c r="B187" s="56" t="s">
        <v>460</v>
      </c>
      <c r="C187" s="27" t="s">
        <v>650</v>
      </c>
      <c r="D187" s="79">
        <f>'Раздел 5'!D291</f>
        <v>4</v>
      </c>
      <c r="E187" s="79">
        <f>'Раздел 5'!E291</f>
        <v>4</v>
      </c>
      <c r="F187" s="79">
        <f>'Раздел 5'!F291</f>
        <v>0</v>
      </c>
      <c r="G187" s="79">
        <f>'Раздел 5'!G291</f>
        <v>0</v>
      </c>
      <c r="H187" s="79">
        <f>'Раздел 5'!H291</f>
        <v>0</v>
      </c>
      <c r="I187" s="79">
        <f>'Раздел 5'!I291</f>
        <v>0</v>
      </c>
      <c r="J187" s="79">
        <f>'Раздел 5'!J291</f>
        <v>0</v>
      </c>
      <c r="K187" s="79">
        <f>'Раздел 5'!K291</f>
        <v>0</v>
      </c>
      <c r="L187" s="79">
        <f>'Раздел 5'!L291</f>
        <v>3</v>
      </c>
      <c r="M187" s="79">
        <f>'Раздел 5'!M291</f>
        <v>1</v>
      </c>
      <c r="N187" s="79">
        <f>'Раздел 5'!N291</f>
        <v>0</v>
      </c>
      <c r="O187" s="79">
        <f>'Раздел 5'!O291</f>
        <v>0</v>
      </c>
      <c r="P187" s="79">
        <f>'Раздел 5'!P291</f>
        <v>0</v>
      </c>
      <c r="Q187" s="79">
        <f>'Раздел 5'!Q291</f>
        <v>0</v>
      </c>
      <c r="R187" s="79">
        <f>'Раздел 5'!R291</f>
        <v>0</v>
      </c>
      <c r="S187" s="79">
        <f>'Раздел 5'!S291</f>
        <v>0</v>
      </c>
      <c r="T187" s="79">
        <f>'Раздел 5'!T291</f>
        <v>0</v>
      </c>
      <c r="U187" s="79">
        <f>'Раздел 5'!U291</f>
        <v>0</v>
      </c>
      <c r="V187" s="79">
        <f>'Раздел 5'!V291</f>
        <v>0</v>
      </c>
      <c r="W187" s="79">
        <f>'Раздел 5'!W291</f>
        <v>0</v>
      </c>
      <c r="X187" s="79">
        <f>'Раздел 5'!X291</f>
        <v>0</v>
      </c>
      <c r="Y187" s="79">
        <f>'Раздел 5'!Y291</f>
        <v>0</v>
      </c>
      <c r="Z187" s="79">
        <f>'Раздел 5'!Z291</f>
        <v>0</v>
      </c>
      <c r="AA187" s="79">
        <f>'Раздел 5'!AA291</f>
        <v>0</v>
      </c>
      <c r="AB187" s="79">
        <f>'Раздел 5'!AB291</f>
        <v>0</v>
      </c>
      <c r="AC187" s="79">
        <f>'Раздел 5'!AC291</f>
        <v>0</v>
      </c>
      <c r="AD187" s="79">
        <f>'Раздел 5'!AD291</f>
        <v>0</v>
      </c>
      <c r="AE187" s="79">
        <f>'Раздел 5'!AE291</f>
        <v>0</v>
      </c>
      <c r="AF187" s="79">
        <f>'Раздел 5'!AF291</f>
        <v>4</v>
      </c>
      <c r="AG187" s="79">
        <f>'Раздел 5'!AG291</f>
        <v>0</v>
      </c>
      <c r="AH187" s="79">
        <f>'Раздел 5'!AH291</f>
        <v>0</v>
      </c>
      <c r="AI187" s="79">
        <f>'Раздел 5'!AI291</f>
        <v>0</v>
      </c>
      <c r="AJ187" s="79">
        <f>'Раздел 5'!AJ291</f>
        <v>0</v>
      </c>
      <c r="AK187" s="79">
        <f>'Раздел 5'!AK291</f>
        <v>0</v>
      </c>
      <c r="AL187" s="79">
        <f>'Раздел 5'!AL291</f>
        <v>0</v>
      </c>
      <c r="AM187" s="79">
        <f>'Раздел 5'!AM291</f>
        <v>3</v>
      </c>
      <c r="AN187" s="79">
        <f>'Раздел 5'!AN291</f>
        <v>1</v>
      </c>
      <c r="AO187" s="79">
        <f>'Раздел 5'!AO291</f>
        <v>0</v>
      </c>
      <c r="AP187" s="79">
        <f>'Раздел 5'!AP291</f>
        <v>0</v>
      </c>
      <c r="AQ187" s="79">
        <f>'Раздел 5'!AQ291</f>
        <v>0</v>
      </c>
      <c r="AR187" s="79">
        <f>'Раздел 5'!AR291</f>
        <v>0</v>
      </c>
      <c r="AS187" s="79">
        <f>'Раздел 5'!AS291</f>
        <v>0</v>
      </c>
      <c r="AT187" s="79">
        <f>'Раздел 5'!AT291</f>
        <v>0</v>
      </c>
      <c r="AU187" s="79">
        <f>'Раздел 5'!AU291</f>
        <v>0</v>
      </c>
      <c r="AV187" s="79">
        <f>'Раздел 5'!AV291</f>
        <v>0</v>
      </c>
      <c r="AW187" s="79">
        <f>'Раздел 5'!AW291</f>
        <v>0</v>
      </c>
      <c r="AX187" s="79">
        <f>'Раздел 5'!AX291</f>
        <v>0</v>
      </c>
      <c r="AY187" s="79">
        <f>'Раздел 5'!AY291</f>
        <v>0</v>
      </c>
      <c r="AZ187" s="79">
        <f>'Раздел 5'!AZ291</f>
        <v>0</v>
      </c>
      <c r="BA187" s="79">
        <f>'Раздел 5'!BA291</f>
        <v>0</v>
      </c>
      <c r="BB187" s="79">
        <f>'Раздел 5'!BB291</f>
        <v>0</v>
      </c>
      <c r="BC187" s="79">
        <f>'Раздел 5'!BC291</f>
        <v>0</v>
      </c>
      <c r="BD187" s="79">
        <f>'Раздел 5'!BD291</f>
        <v>0</v>
      </c>
      <c r="BE187" s="79">
        <f>'Раздел 5'!BE291</f>
        <v>0</v>
      </c>
      <c r="BF187" s="79">
        <f>'Раздел 5'!BF291</f>
        <v>0</v>
      </c>
    </row>
    <row r="188" spans="2:58" x14ac:dyDescent="0.25">
      <c r="B188" s="56" t="s">
        <v>473</v>
      </c>
      <c r="C188" s="27" t="s">
        <v>704</v>
      </c>
      <c r="D188" s="79">
        <f>'Раздел 5'!D299</f>
        <v>0</v>
      </c>
      <c r="E188" s="79">
        <f>'Раздел 5'!E299</f>
        <v>0</v>
      </c>
      <c r="F188" s="79">
        <f>'Раздел 5'!F299</f>
        <v>0</v>
      </c>
      <c r="G188" s="79">
        <f>'Раздел 5'!G299</f>
        <v>0</v>
      </c>
      <c r="H188" s="79">
        <f>'Раздел 5'!H299</f>
        <v>0</v>
      </c>
      <c r="I188" s="79">
        <f>'Раздел 5'!I299</f>
        <v>0</v>
      </c>
      <c r="J188" s="79">
        <f>'Раздел 5'!J299</f>
        <v>0</v>
      </c>
      <c r="K188" s="79">
        <f>'Раздел 5'!K299</f>
        <v>0</v>
      </c>
      <c r="L188" s="79">
        <f>'Раздел 5'!L299</f>
        <v>0</v>
      </c>
      <c r="M188" s="79">
        <f>'Раздел 5'!M299</f>
        <v>0</v>
      </c>
      <c r="N188" s="79">
        <f>'Раздел 5'!N299</f>
        <v>0</v>
      </c>
      <c r="O188" s="79">
        <f>'Раздел 5'!O299</f>
        <v>0</v>
      </c>
      <c r="P188" s="79">
        <f>'Раздел 5'!P299</f>
        <v>0</v>
      </c>
      <c r="Q188" s="79">
        <f>'Раздел 5'!Q299</f>
        <v>0</v>
      </c>
      <c r="R188" s="79">
        <f>'Раздел 5'!R299</f>
        <v>0</v>
      </c>
      <c r="S188" s="79">
        <f>'Раздел 5'!S299</f>
        <v>0</v>
      </c>
      <c r="T188" s="79">
        <f>'Раздел 5'!T299</f>
        <v>0</v>
      </c>
      <c r="U188" s="79">
        <f>'Раздел 5'!U299</f>
        <v>0</v>
      </c>
      <c r="V188" s="79">
        <f>'Раздел 5'!V299</f>
        <v>0</v>
      </c>
      <c r="W188" s="79">
        <f>'Раздел 5'!W299</f>
        <v>0</v>
      </c>
      <c r="X188" s="79">
        <f>'Раздел 5'!X299</f>
        <v>0</v>
      </c>
      <c r="Y188" s="79">
        <f>'Раздел 5'!Y299</f>
        <v>0</v>
      </c>
      <c r="Z188" s="79">
        <f>'Раздел 5'!Z299</f>
        <v>0</v>
      </c>
      <c r="AA188" s="79">
        <f>'Раздел 5'!AA299</f>
        <v>0</v>
      </c>
      <c r="AB188" s="79">
        <f>'Раздел 5'!AB299</f>
        <v>0</v>
      </c>
      <c r="AC188" s="79">
        <f>'Раздел 5'!AC299</f>
        <v>0</v>
      </c>
      <c r="AD188" s="79">
        <f>'Раздел 5'!AD299</f>
        <v>0</v>
      </c>
      <c r="AE188" s="79">
        <f>'Раздел 5'!AE299</f>
        <v>0</v>
      </c>
      <c r="AF188" s="79">
        <f>'Раздел 5'!AF299</f>
        <v>0</v>
      </c>
      <c r="AG188" s="79">
        <f>'Раздел 5'!AG299</f>
        <v>0</v>
      </c>
      <c r="AH188" s="79">
        <f>'Раздел 5'!AH299</f>
        <v>0</v>
      </c>
      <c r="AI188" s="79">
        <f>'Раздел 5'!AI299</f>
        <v>0</v>
      </c>
      <c r="AJ188" s="79">
        <f>'Раздел 5'!AJ299</f>
        <v>0</v>
      </c>
      <c r="AK188" s="79">
        <f>'Раздел 5'!AK299</f>
        <v>0</v>
      </c>
      <c r="AL188" s="79">
        <f>'Раздел 5'!AL299</f>
        <v>0</v>
      </c>
      <c r="AM188" s="79">
        <f>'Раздел 5'!AM299</f>
        <v>0</v>
      </c>
      <c r="AN188" s="79">
        <f>'Раздел 5'!AN299</f>
        <v>0</v>
      </c>
      <c r="AO188" s="79">
        <f>'Раздел 5'!AO299</f>
        <v>0</v>
      </c>
      <c r="AP188" s="79">
        <f>'Раздел 5'!AP299</f>
        <v>0</v>
      </c>
      <c r="AQ188" s="79">
        <f>'Раздел 5'!AQ299</f>
        <v>0</v>
      </c>
      <c r="AR188" s="79">
        <f>'Раздел 5'!AR299</f>
        <v>0</v>
      </c>
      <c r="AS188" s="79">
        <f>'Раздел 5'!AS299</f>
        <v>0</v>
      </c>
      <c r="AT188" s="79">
        <f>'Раздел 5'!AT299</f>
        <v>0</v>
      </c>
      <c r="AU188" s="79">
        <f>'Раздел 5'!AU299</f>
        <v>0</v>
      </c>
      <c r="AV188" s="79">
        <f>'Раздел 5'!AV299</f>
        <v>0</v>
      </c>
      <c r="AW188" s="79">
        <f>'Раздел 5'!AW299</f>
        <v>0</v>
      </c>
      <c r="AX188" s="79">
        <f>'Раздел 5'!AX299</f>
        <v>0</v>
      </c>
      <c r="AY188" s="79">
        <f>'Раздел 5'!AY299</f>
        <v>0</v>
      </c>
      <c r="AZ188" s="79">
        <f>'Раздел 5'!AZ299</f>
        <v>0</v>
      </c>
      <c r="BA188" s="79">
        <f>'Раздел 5'!BA299</f>
        <v>0</v>
      </c>
      <c r="BB188" s="79">
        <f>'Раздел 5'!BB299</f>
        <v>0</v>
      </c>
      <c r="BC188" s="79">
        <f>'Раздел 5'!BC299</f>
        <v>0</v>
      </c>
      <c r="BD188" s="79">
        <f>'Раздел 5'!BD299</f>
        <v>0</v>
      </c>
      <c r="BE188" s="79">
        <f>'Раздел 5'!BE299</f>
        <v>0</v>
      </c>
      <c r="BF188" s="79">
        <f>'Раздел 5'!BF299</f>
        <v>0</v>
      </c>
    </row>
    <row r="189" spans="2:58" x14ac:dyDescent="0.25">
      <c r="B189" s="56" t="s">
        <v>475</v>
      </c>
      <c r="C189" s="27" t="s">
        <v>705</v>
      </c>
      <c r="D189" s="79">
        <f>'Раздел 5'!D300</f>
        <v>0</v>
      </c>
      <c r="E189" s="79">
        <f>'Раздел 5'!E300</f>
        <v>0</v>
      </c>
      <c r="F189" s="79">
        <f>'Раздел 5'!F300</f>
        <v>0</v>
      </c>
      <c r="G189" s="79">
        <f>'Раздел 5'!G300</f>
        <v>0</v>
      </c>
      <c r="H189" s="79">
        <f>'Раздел 5'!H300</f>
        <v>0</v>
      </c>
      <c r="I189" s="79">
        <f>'Раздел 5'!I300</f>
        <v>0</v>
      </c>
      <c r="J189" s="79">
        <f>'Раздел 5'!J300</f>
        <v>0</v>
      </c>
      <c r="K189" s="79">
        <f>'Раздел 5'!K300</f>
        <v>0</v>
      </c>
      <c r="L189" s="79">
        <f>'Раздел 5'!L300</f>
        <v>0</v>
      </c>
      <c r="M189" s="79">
        <f>'Раздел 5'!M300</f>
        <v>0</v>
      </c>
      <c r="N189" s="79">
        <f>'Раздел 5'!N300</f>
        <v>0</v>
      </c>
      <c r="O189" s="79">
        <f>'Раздел 5'!O300</f>
        <v>0</v>
      </c>
      <c r="P189" s="79">
        <f>'Раздел 5'!P300</f>
        <v>0</v>
      </c>
      <c r="Q189" s="79">
        <f>'Раздел 5'!Q300</f>
        <v>0</v>
      </c>
      <c r="R189" s="79">
        <f>'Раздел 5'!R300</f>
        <v>0</v>
      </c>
      <c r="S189" s="79">
        <f>'Раздел 5'!S300</f>
        <v>0</v>
      </c>
      <c r="T189" s="79">
        <f>'Раздел 5'!T300</f>
        <v>0</v>
      </c>
      <c r="U189" s="79">
        <f>'Раздел 5'!U300</f>
        <v>0</v>
      </c>
      <c r="V189" s="79">
        <f>'Раздел 5'!V300</f>
        <v>0</v>
      </c>
      <c r="W189" s="79">
        <f>'Раздел 5'!W300</f>
        <v>0</v>
      </c>
      <c r="X189" s="79">
        <f>'Раздел 5'!X300</f>
        <v>0</v>
      </c>
      <c r="Y189" s="79">
        <f>'Раздел 5'!Y300</f>
        <v>0</v>
      </c>
      <c r="Z189" s="79">
        <f>'Раздел 5'!Z300</f>
        <v>0</v>
      </c>
      <c r="AA189" s="79">
        <f>'Раздел 5'!AA300</f>
        <v>0</v>
      </c>
      <c r="AB189" s="79">
        <f>'Раздел 5'!AB300</f>
        <v>0</v>
      </c>
      <c r="AC189" s="79">
        <f>'Раздел 5'!AC300</f>
        <v>0</v>
      </c>
      <c r="AD189" s="79">
        <f>'Раздел 5'!AD300</f>
        <v>0</v>
      </c>
      <c r="AE189" s="79">
        <f>'Раздел 5'!AE300</f>
        <v>0</v>
      </c>
      <c r="AF189" s="79">
        <f>'Раздел 5'!AF300</f>
        <v>0</v>
      </c>
      <c r="AG189" s="79">
        <f>'Раздел 5'!AG300</f>
        <v>0</v>
      </c>
      <c r="AH189" s="79">
        <f>'Раздел 5'!AH300</f>
        <v>0</v>
      </c>
      <c r="AI189" s="79">
        <f>'Раздел 5'!AI300</f>
        <v>0</v>
      </c>
      <c r="AJ189" s="79">
        <f>'Раздел 5'!AJ300</f>
        <v>0</v>
      </c>
      <c r="AK189" s="79">
        <f>'Раздел 5'!AK300</f>
        <v>0</v>
      </c>
      <c r="AL189" s="79">
        <f>'Раздел 5'!AL300</f>
        <v>0</v>
      </c>
      <c r="AM189" s="79">
        <f>'Раздел 5'!AM300</f>
        <v>0</v>
      </c>
      <c r="AN189" s="79">
        <f>'Раздел 5'!AN300</f>
        <v>0</v>
      </c>
      <c r="AO189" s="79">
        <f>'Раздел 5'!AO300</f>
        <v>0</v>
      </c>
      <c r="AP189" s="79">
        <f>'Раздел 5'!AP300</f>
        <v>0</v>
      </c>
      <c r="AQ189" s="79">
        <f>'Раздел 5'!AQ300</f>
        <v>0</v>
      </c>
      <c r="AR189" s="79">
        <f>'Раздел 5'!AR300</f>
        <v>0</v>
      </c>
      <c r="AS189" s="79">
        <f>'Раздел 5'!AS300</f>
        <v>0</v>
      </c>
      <c r="AT189" s="79">
        <f>'Раздел 5'!AT300</f>
        <v>0</v>
      </c>
      <c r="AU189" s="79">
        <f>'Раздел 5'!AU300</f>
        <v>0</v>
      </c>
      <c r="AV189" s="79">
        <f>'Раздел 5'!AV300</f>
        <v>0</v>
      </c>
      <c r="AW189" s="79">
        <f>'Раздел 5'!AW300</f>
        <v>0</v>
      </c>
      <c r="AX189" s="79">
        <f>'Раздел 5'!AX300</f>
        <v>0</v>
      </c>
      <c r="AY189" s="79">
        <f>'Раздел 5'!AY300</f>
        <v>0</v>
      </c>
      <c r="AZ189" s="79">
        <f>'Раздел 5'!AZ300</f>
        <v>0</v>
      </c>
      <c r="BA189" s="79">
        <f>'Раздел 5'!BA300</f>
        <v>0</v>
      </c>
      <c r="BB189" s="79">
        <f>'Раздел 5'!BB300</f>
        <v>0</v>
      </c>
      <c r="BC189" s="79">
        <f>'Раздел 5'!BC300</f>
        <v>0</v>
      </c>
      <c r="BD189" s="79">
        <f>'Раздел 5'!BD300</f>
        <v>0</v>
      </c>
      <c r="BE189" s="79">
        <f>'Раздел 5'!BE300</f>
        <v>0</v>
      </c>
      <c r="BF189" s="79">
        <f>'Раздел 5'!BF300</f>
        <v>0</v>
      </c>
    </row>
    <row r="190" spans="2:58" x14ac:dyDescent="0.25">
      <c r="B190" s="56" t="s">
        <v>477</v>
      </c>
      <c r="C190" s="27" t="s">
        <v>706</v>
      </c>
      <c r="D190" s="79">
        <f>'Раздел 5'!D301</f>
        <v>0</v>
      </c>
      <c r="E190" s="79">
        <f>'Раздел 5'!E301</f>
        <v>0</v>
      </c>
      <c r="F190" s="79">
        <f>'Раздел 5'!F301</f>
        <v>0</v>
      </c>
      <c r="G190" s="79">
        <f>'Раздел 5'!G301</f>
        <v>0</v>
      </c>
      <c r="H190" s="79">
        <f>'Раздел 5'!H301</f>
        <v>0</v>
      </c>
      <c r="I190" s="79">
        <f>'Раздел 5'!I301</f>
        <v>0</v>
      </c>
      <c r="J190" s="79">
        <f>'Раздел 5'!J301</f>
        <v>0</v>
      </c>
      <c r="K190" s="79">
        <f>'Раздел 5'!K301</f>
        <v>0</v>
      </c>
      <c r="L190" s="79">
        <f>'Раздел 5'!L301</f>
        <v>0</v>
      </c>
      <c r="M190" s="79">
        <f>'Раздел 5'!M301</f>
        <v>0</v>
      </c>
      <c r="N190" s="79">
        <f>'Раздел 5'!N301</f>
        <v>0</v>
      </c>
      <c r="O190" s="79">
        <f>'Раздел 5'!O301</f>
        <v>0</v>
      </c>
      <c r="P190" s="79">
        <f>'Раздел 5'!P301</f>
        <v>0</v>
      </c>
      <c r="Q190" s="79">
        <f>'Раздел 5'!Q301</f>
        <v>0</v>
      </c>
      <c r="R190" s="79">
        <f>'Раздел 5'!R301</f>
        <v>0</v>
      </c>
      <c r="S190" s="79">
        <f>'Раздел 5'!S301</f>
        <v>0</v>
      </c>
      <c r="T190" s="79">
        <f>'Раздел 5'!T301</f>
        <v>0</v>
      </c>
      <c r="U190" s="79">
        <f>'Раздел 5'!U301</f>
        <v>0</v>
      </c>
      <c r="V190" s="79">
        <f>'Раздел 5'!V301</f>
        <v>0</v>
      </c>
      <c r="W190" s="79">
        <f>'Раздел 5'!W301</f>
        <v>0</v>
      </c>
      <c r="X190" s="79">
        <f>'Раздел 5'!X301</f>
        <v>0</v>
      </c>
      <c r="Y190" s="79">
        <f>'Раздел 5'!Y301</f>
        <v>0</v>
      </c>
      <c r="Z190" s="79">
        <f>'Раздел 5'!Z301</f>
        <v>0</v>
      </c>
      <c r="AA190" s="79">
        <f>'Раздел 5'!AA301</f>
        <v>0</v>
      </c>
      <c r="AB190" s="79">
        <f>'Раздел 5'!AB301</f>
        <v>0</v>
      </c>
      <c r="AC190" s="79">
        <f>'Раздел 5'!AC301</f>
        <v>0</v>
      </c>
      <c r="AD190" s="79">
        <f>'Раздел 5'!AD301</f>
        <v>0</v>
      </c>
      <c r="AE190" s="79">
        <f>'Раздел 5'!AE301</f>
        <v>0</v>
      </c>
      <c r="AF190" s="79">
        <f>'Раздел 5'!AF301</f>
        <v>0</v>
      </c>
      <c r="AG190" s="79">
        <f>'Раздел 5'!AG301</f>
        <v>0</v>
      </c>
      <c r="AH190" s="79">
        <f>'Раздел 5'!AH301</f>
        <v>0</v>
      </c>
      <c r="AI190" s="79">
        <f>'Раздел 5'!AI301</f>
        <v>0</v>
      </c>
      <c r="AJ190" s="79">
        <f>'Раздел 5'!AJ301</f>
        <v>0</v>
      </c>
      <c r="AK190" s="79">
        <f>'Раздел 5'!AK301</f>
        <v>0</v>
      </c>
      <c r="AL190" s="79">
        <f>'Раздел 5'!AL301</f>
        <v>0</v>
      </c>
      <c r="AM190" s="79">
        <f>'Раздел 5'!AM301</f>
        <v>0</v>
      </c>
      <c r="AN190" s="79">
        <f>'Раздел 5'!AN301</f>
        <v>0</v>
      </c>
      <c r="AO190" s="79">
        <f>'Раздел 5'!AO301</f>
        <v>0</v>
      </c>
      <c r="AP190" s="79">
        <f>'Раздел 5'!AP301</f>
        <v>0</v>
      </c>
      <c r="AQ190" s="79">
        <f>'Раздел 5'!AQ301</f>
        <v>0</v>
      </c>
      <c r="AR190" s="79">
        <f>'Раздел 5'!AR301</f>
        <v>0</v>
      </c>
      <c r="AS190" s="79">
        <f>'Раздел 5'!AS301</f>
        <v>0</v>
      </c>
      <c r="AT190" s="79">
        <f>'Раздел 5'!AT301</f>
        <v>0</v>
      </c>
      <c r="AU190" s="79">
        <f>'Раздел 5'!AU301</f>
        <v>0</v>
      </c>
      <c r="AV190" s="79">
        <f>'Раздел 5'!AV301</f>
        <v>0</v>
      </c>
      <c r="AW190" s="79">
        <f>'Раздел 5'!AW301</f>
        <v>0</v>
      </c>
      <c r="AX190" s="79">
        <f>'Раздел 5'!AX301</f>
        <v>0</v>
      </c>
      <c r="AY190" s="79">
        <f>'Раздел 5'!AY301</f>
        <v>0</v>
      </c>
      <c r="AZ190" s="79">
        <f>'Раздел 5'!AZ301</f>
        <v>0</v>
      </c>
      <c r="BA190" s="79">
        <f>'Раздел 5'!BA301</f>
        <v>0</v>
      </c>
      <c r="BB190" s="79">
        <f>'Раздел 5'!BB301</f>
        <v>0</v>
      </c>
      <c r="BC190" s="79">
        <f>'Раздел 5'!BC301</f>
        <v>0</v>
      </c>
      <c r="BD190" s="79">
        <f>'Раздел 5'!BD301</f>
        <v>0</v>
      </c>
      <c r="BE190" s="79">
        <f>'Раздел 5'!BE301</f>
        <v>0</v>
      </c>
      <c r="BF190" s="79">
        <f>'Раздел 5'!BF301</f>
        <v>0</v>
      </c>
    </row>
    <row r="191" spans="2:58" x14ac:dyDescent="0.25">
      <c r="B191" s="56" t="s">
        <v>483</v>
      </c>
      <c r="C191" s="27" t="s">
        <v>712</v>
      </c>
      <c r="D191" s="79">
        <f>'Раздел 5'!D307</f>
        <v>0</v>
      </c>
      <c r="E191" s="79">
        <f>'Раздел 5'!E307</f>
        <v>0</v>
      </c>
      <c r="F191" s="79">
        <f>'Раздел 5'!F307</f>
        <v>0</v>
      </c>
      <c r="G191" s="79">
        <f>'Раздел 5'!G307</f>
        <v>0</v>
      </c>
      <c r="H191" s="79">
        <f>'Раздел 5'!H307</f>
        <v>0</v>
      </c>
      <c r="I191" s="79">
        <f>'Раздел 5'!I307</f>
        <v>0</v>
      </c>
      <c r="J191" s="79">
        <f>'Раздел 5'!J307</f>
        <v>0</v>
      </c>
      <c r="K191" s="79">
        <f>'Раздел 5'!K307</f>
        <v>0</v>
      </c>
      <c r="L191" s="79">
        <f>'Раздел 5'!L307</f>
        <v>0</v>
      </c>
      <c r="M191" s="79">
        <f>'Раздел 5'!M307</f>
        <v>0</v>
      </c>
      <c r="N191" s="79">
        <f>'Раздел 5'!N307</f>
        <v>0</v>
      </c>
      <c r="O191" s="79">
        <f>'Раздел 5'!O307</f>
        <v>0</v>
      </c>
      <c r="P191" s="79">
        <f>'Раздел 5'!P307</f>
        <v>0</v>
      </c>
      <c r="Q191" s="79">
        <f>'Раздел 5'!Q307</f>
        <v>0</v>
      </c>
      <c r="R191" s="79">
        <f>'Раздел 5'!R307</f>
        <v>0</v>
      </c>
      <c r="S191" s="79">
        <f>'Раздел 5'!S307</f>
        <v>0</v>
      </c>
      <c r="T191" s="79">
        <f>'Раздел 5'!T307</f>
        <v>0</v>
      </c>
      <c r="U191" s="79">
        <f>'Раздел 5'!U307</f>
        <v>0</v>
      </c>
      <c r="V191" s="79">
        <f>'Раздел 5'!V307</f>
        <v>0</v>
      </c>
      <c r="W191" s="79">
        <f>'Раздел 5'!W307</f>
        <v>0</v>
      </c>
      <c r="X191" s="79">
        <f>'Раздел 5'!X307</f>
        <v>0</v>
      </c>
      <c r="Y191" s="79">
        <f>'Раздел 5'!Y307</f>
        <v>0</v>
      </c>
      <c r="Z191" s="79">
        <f>'Раздел 5'!Z307</f>
        <v>0</v>
      </c>
      <c r="AA191" s="79">
        <f>'Раздел 5'!AA307</f>
        <v>0</v>
      </c>
      <c r="AB191" s="79">
        <f>'Раздел 5'!AB307</f>
        <v>0</v>
      </c>
      <c r="AC191" s="79">
        <f>'Раздел 5'!AC307</f>
        <v>0</v>
      </c>
      <c r="AD191" s="79">
        <f>'Раздел 5'!AD307</f>
        <v>0</v>
      </c>
      <c r="AE191" s="79">
        <f>'Раздел 5'!AE307</f>
        <v>0</v>
      </c>
      <c r="AF191" s="79">
        <f>'Раздел 5'!AF307</f>
        <v>0</v>
      </c>
      <c r="AG191" s="79">
        <f>'Раздел 5'!AG307</f>
        <v>0</v>
      </c>
      <c r="AH191" s="79">
        <f>'Раздел 5'!AH307</f>
        <v>0</v>
      </c>
      <c r="AI191" s="79">
        <f>'Раздел 5'!AI307</f>
        <v>0</v>
      </c>
      <c r="AJ191" s="79">
        <f>'Раздел 5'!AJ307</f>
        <v>0</v>
      </c>
      <c r="AK191" s="79">
        <f>'Раздел 5'!AK307</f>
        <v>0</v>
      </c>
      <c r="AL191" s="79">
        <f>'Раздел 5'!AL307</f>
        <v>0</v>
      </c>
      <c r="AM191" s="79">
        <f>'Раздел 5'!AM307</f>
        <v>0</v>
      </c>
      <c r="AN191" s="79">
        <f>'Раздел 5'!AN307</f>
        <v>0</v>
      </c>
      <c r="AO191" s="79">
        <f>'Раздел 5'!AO307</f>
        <v>0</v>
      </c>
      <c r="AP191" s="79">
        <f>'Раздел 5'!AP307</f>
        <v>0</v>
      </c>
      <c r="AQ191" s="79">
        <f>'Раздел 5'!AQ307</f>
        <v>0</v>
      </c>
      <c r="AR191" s="79">
        <f>'Раздел 5'!AR307</f>
        <v>0</v>
      </c>
      <c r="AS191" s="79">
        <f>'Раздел 5'!AS307</f>
        <v>0</v>
      </c>
      <c r="AT191" s="79">
        <f>'Раздел 5'!AT307</f>
        <v>0</v>
      </c>
      <c r="AU191" s="79">
        <f>'Раздел 5'!AU307</f>
        <v>0</v>
      </c>
      <c r="AV191" s="79">
        <f>'Раздел 5'!AV307</f>
        <v>0</v>
      </c>
      <c r="AW191" s="79">
        <f>'Раздел 5'!AW307</f>
        <v>0</v>
      </c>
      <c r="AX191" s="79">
        <f>'Раздел 5'!AX307</f>
        <v>0</v>
      </c>
      <c r="AY191" s="79">
        <f>'Раздел 5'!AY307</f>
        <v>0</v>
      </c>
      <c r="AZ191" s="79">
        <f>'Раздел 5'!AZ307</f>
        <v>0</v>
      </c>
      <c r="BA191" s="79">
        <f>'Раздел 5'!BA307</f>
        <v>0</v>
      </c>
      <c r="BB191" s="79">
        <f>'Раздел 5'!BB307</f>
        <v>0</v>
      </c>
      <c r="BC191" s="79">
        <f>'Раздел 5'!BC307</f>
        <v>0</v>
      </c>
      <c r="BD191" s="79">
        <f>'Раздел 5'!BD307</f>
        <v>0</v>
      </c>
      <c r="BE191" s="79">
        <f>'Раздел 5'!BE307</f>
        <v>0</v>
      </c>
      <c r="BF191" s="79">
        <f>'Раздел 5'!BF307</f>
        <v>0</v>
      </c>
    </row>
    <row r="192" spans="2:58" x14ac:dyDescent="0.25">
      <c r="B192" s="56" t="s">
        <v>490</v>
      </c>
      <c r="C192" s="27" t="s">
        <v>812</v>
      </c>
      <c r="D192" s="79">
        <f>'Раздел 5'!D311</f>
        <v>0</v>
      </c>
      <c r="E192" s="79">
        <f>'Раздел 5'!E311</f>
        <v>0</v>
      </c>
      <c r="F192" s="79">
        <f>'Раздел 5'!F311</f>
        <v>0</v>
      </c>
      <c r="G192" s="79">
        <f>'Раздел 5'!G311</f>
        <v>0</v>
      </c>
      <c r="H192" s="79">
        <f>'Раздел 5'!H311</f>
        <v>0</v>
      </c>
      <c r="I192" s="79">
        <f>'Раздел 5'!I311</f>
        <v>0</v>
      </c>
      <c r="J192" s="79">
        <f>'Раздел 5'!J311</f>
        <v>0</v>
      </c>
      <c r="K192" s="79">
        <f>'Раздел 5'!K311</f>
        <v>0</v>
      </c>
      <c r="L192" s="79">
        <f>'Раздел 5'!L311</f>
        <v>0</v>
      </c>
      <c r="M192" s="79">
        <f>'Раздел 5'!M311</f>
        <v>0</v>
      </c>
      <c r="N192" s="79">
        <f>'Раздел 5'!N311</f>
        <v>0</v>
      </c>
      <c r="O192" s="79">
        <f>'Раздел 5'!O311</f>
        <v>0</v>
      </c>
      <c r="P192" s="79">
        <f>'Раздел 5'!P311</f>
        <v>0</v>
      </c>
      <c r="Q192" s="79">
        <f>'Раздел 5'!Q311</f>
        <v>0</v>
      </c>
      <c r="R192" s="79">
        <f>'Раздел 5'!R311</f>
        <v>0</v>
      </c>
      <c r="S192" s="79">
        <f>'Раздел 5'!S311</f>
        <v>0</v>
      </c>
      <c r="T192" s="79">
        <f>'Раздел 5'!T311</f>
        <v>0</v>
      </c>
      <c r="U192" s="79">
        <f>'Раздел 5'!U311</f>
        <v>0</v>
      </c>
      <c r="V192" s="79">
        <f>'Раздел 5'!V311</f>
        <v>0</v>
      </c>
      <c r="W192" s="79">
        <f>'Раздел 5'!W311</f>
        <v>0</v>
      </c>
      <c r="X192" s="79">
        <f>'Раздел 5'!X311</f>
        <v>0</v>
      </c>
      <c r="Y192" s="79">
        <f>'Раздел 5'!Y311</f>
        <v>0</v>
      </c>
      <c r="Z192" s="79">
        <f>'Раздел 5'!Z311</f>
        <v>0</v>
      </c>
      <c r="AA192" s="79">
        <f>'Раздел 5'!AA311</f>
        <v>0</v>
      </c>
      <c r="AB192" s="79">
        <f>'Раздел 5'!AB311</f>
        <v>0</v>
      </c>
      <c r="AC192" s="79">
        <f>'Раздел 5'!AC311</f>
        <v>0</v>
      </c>
      <c r="AD192" s="79">
        <f>'Раздел 5'!AD311</f>
        <v>0</v>
      </c>
      <c r="AE192" s="79">
        <f>'Раздел 5'!AE311</f>
        <v>0</v>
      </c>
      <c r="AF192" s="79">
        <f>'Раздел 5'!AF311</f>
        <v>0</v>
      </c>
      <c r="AG192" s="79">
        <f>'Раздел 5'!AG311</f>
        <v>0</v>
      </c>
      <c r="AH192" s="79">
        <f>'Раздел 5'!AH311</f>
        <v>0</v>
      </c>
      <c r="AI192" s="79">
        <f>'Раздел 5'!AI311</f>
        <v>0</v>
      </c>
      <c r="AJ192" s="79">
        <f>'Раздел 5'!AJ311</f>
        <v>0</v>
      </c>
      <c r="AK192" s="79">
        <f>'Раздел 5'!AK311</f>
        <v>0</v>
      </c>
      <c r="AL192" s="79">
        <f>'Раздел 5'!AL311</f>
        <v>0</v>
      </c>
      <c r="AM192" s="79">
        <f>'Раздел 5'!AM311</f>
        <v>0</v>
      </c>
      <c r="AN192" s="79">
        <f>'Раздел 5'!AN311</f>
        <v>0</v>
      </c>
      <c r="AO192" s="79">
        <f>'Раздел 5'!AO311</f>
        <v>0</v>
      </c>
      <c r="AP192" s="79">
        <f>'Раздел 5'!AP311</f>
        <v>0</v>
      </c>
      <c r="AQ192" s="79">
        <f>'Раздел 5'!AQ311</f>
        <v>0</v>
      </c>
      <c r="AR192" s="79">
        <f>'Раздел 5'!AR311</f>
        <v>0</v>
      </c>
      <c r="AS192" s="79">
        <f>'Раздел 5'!AS311</f>
        <v>0</v>
      </c>
      <c r="AT192" s="79">
        <f>'Раздел 5'!AT311</f>
        <v>0</v>
      </c>
      <c r="AU192" s="79">
        <f>'Раздел 5'!AU311</f>
        <v>0</v>
      </c>
      <c r="AV192" s="79">
        <f>'Раздел 5'!AV311</f>
        <v>0</v>
      </c>
      <c r="AW192" s="79">
        <f>'Раздел 5'!AW311</f>
        <v>0</v>
      </c>
      <c r="AX192" s="79">
        <f>'Раздел 5'!AX311</f>
        <v>0</v>
      </c>
      <c r="AY192" s="79">
        <f>'Раздел 5'!AY311</f>
        <v>0</v>
      </c>
      <c r="AZ192" s="79">
        <f>'Раздел 5'!AZ311</f>
        <v>0</v>
      </c>
      <c r="BA192" s="79">
        <f>'Раздел 5'!BA311</f>
        <v>0</v>
      </c>
      <c r="BB192" s="79">
        <f>'Раздел 5'!BB311</f>
        <v>0</v>
      </c>
      <c r="BC192" s="79">
        <f>'Раздел 5'!BC311</f>
        <v>0</v>
      </c>
      <c r="BD192" s="79">
        <f>'Раздел 5'!BD311</f>
        <v>0</v>
      </c>
      <c r="BE192" s="79">
        <f>'Раздел 5'!BE311</f>
        <v>0</v>
      </c>
      <c r="BF192" s="79">
        <f>'Раздел 5'!BF311</f>
        <v>0</v>
      </c>
    </row>
    <row r="193" spans="2:58" x14ac:dyDescent="0.25">
      <c r="B193" s="56" t="s">
        <v>492</v>
      </c>
      <c r="C193" s="27" t="s">
        <v>813</v>
      </c>
      <c r="D193" s="79">
        <f>'Раздел 5'!D312</f>
        <v>0</v>
      </c>
      <c r="E193" s="79">
        <f>'Раздел 5'!E312</f>
        <v>0</v>
      </c>
      <c r="F193" s="79">
        <f>'Раздел 5'!F312</f>
        <v>0</v>
      </c>
      <c r="G193" s="79">
        <f>'Раздел 5'!G312</f>
        <v>0</v>
      </c>
      <c r="H193" s="79">
        <f>'Раздел 5'!H312</f>
        <v>0</v>
      </c>
      <c r="I193" s="79">
        <f>'Раздел 5'!I312</f>
        <v>0</v>
      </c>
      <c r="J193" s="79">
        <f>'Раздел 5'!J312</f>
        <v>0</v>
      </c>
      <c r="K193" s="79">
        <f>'Раздел 5'!K312</f>
        <v>0</v>
      </c>
      <c r="L193" s="79">
        <f>'Раздел 5'!L312</f>
        <v>0</v>
      </c>
      <c r="M193" s="79">
        <f>'Раздел 5'!M312</f>
        <v>0</v>
      </c>
      <c r="N193" s="79">
        <f>'Раздел 5'!N312</f>
        <v>0</v>
      </c>
      <c r="O193" s="79">
        <f>'Раздел 5'!O312</f>
        <v>0</v>
      </c>
      <c r="P193" s="79">
        <f>'Раздел 5'!P312</f>
        <v>0</v>
      </c>
      <c r="Q193" s="79">
        <f>'Раздел 5'!Q312</f>
        <v>0</v>
      </c>
      <c r="R193" s="79">
        <f>'Раздел 5'!R312</f>
        <v>0</v>
      </c>
      <c r="S193" s="79">
        <f>'Раздел 5'!S312</f>
        <v>0</v>
      </c>
      <c r="T193" s="79">
        <f>'Раздел 5'!T312</f>
        <v>0</v>
      </c>
      <c r="U193" s="79">
        <f>'Раздел 5'!U312</f>
        <v>0</v>
      </c>
      <c r="V193" s="79">
        <f>'Раздел 5'!V312</f>
        <v>0</v>
      </c>
      <c r="W193" s="79">
        <f>'Раздел 5'!W312</f>
        <v>0</v>
      </c>
      <c r="X193" s="79">
        <f>'Раздел 5'!X312</f>
        <v>0</v>
      </c>
      <c r="Y193" s="79">
        <f>'Раздел 5'!Y312</f>
        <v>0</v>
      </c>
      <c r="Z193" s="79">
        <f>'Раздел 5'!Z312</f>
        <v>0</v>
      </c>
      <c r="AA193" s="79">
        <f>'Раздел 5'!AA312</f>
        <v>0</v>
      </c>
      <c r="AB193" s="79">
        <f>'Раздел 5'!AB312</f>
        <v>0</v>
      </c>
      <c r="AC193" s="79">
        <f>'Раздел 5'!AC312</f>
        <v>0</v>
      </c>
      <c r="AD193" s="79">
        <f>'Раздел 5'!AD312</f>
        <v>0</v>
      </c>
      <c r="AE193" s="79">
        <f>'Раздел 5'!AE312</f>
        <v>0</v>
      </c>
      <c r="AF193" s="79">
        <f>'Раздел 5'!AF312</f>
        <v>0</v>
      </c>
      <c r="AG193" s="79">
        <f>'Раздел 5'!AG312</f>
        <v>0</v>
      </c>
      <c r="AH193" s="79">
        <f>'Раздел 5'!AH312</f>
        <v>0</v>
      </c>
      <c r="AI193" s="79">
        <f>'Раздел 5'!AI312</f>
        <v>0</v>
      </c>
      <c r="AJ193" s="79">
        <f>'Раздел 5'!AJ312</f>
        <v>0</v>
      </c>
      <c r="AK193" s="79">
        <f>'Раздел 5'!AK312</f>
        <v>0</v>
      </c>
      <c r="AL193" s="79">
        <f>'Раздел 5'!AL312</f>
        <v>0</v>
      </c>
      <c r="AM193" s="79">
        <f>'Раздел 5'!AM312</f>
        <v>0</v>
      </c>
      <c r="AN193" s="79">
        <f>'Раздел 5'!AN312</f>
        <v>0</v>
      </c>
      <c r="AO193" s="79">
        <f>'Раздел 5'!AO312</f>
        <v>0</v>
      </c>
      <c r="AP193" s="79">
        <f>'Раздел 5'!AP312</f>
        <v>0</v>
      </c>
      <c r="AQ193" s="79">
        <f>'Раздел 5'!AQ312</f>
        <v>0</v>
      </c>
      <c r="AR193" s="79">
        <f>'Раздел 5'!AR312</f>
        <v>0</v>
      </c>
      <c r="AS193" s="79">
        <f>'Раздел 5'!AS312</f>
        <v>0</v>
      </c>
      <c r="AT193" s="79">
        <f>'Раздел 5'!AT312</f>
        <v>0</v>
      </c>
      <c r="AU193" s="79">
        <f>'Раздел 5'!AU312</f>
        <v>0</v>
      </c>
      <c r="AV193" s="79">
        <f>'Раздел 5'!AV312</f>
        <v>0</v>
      </c>
      <c r="AW193" s="79">
        <f>'Раздел 5'!AW312</f>
        <v>0</v>
      </c>
      <c r="AX193" s="79">
        <f>'Раздел 5'!AX312</f>
        <v>0</v>
      </c>
      <c r="AY193" s="79">
        <f>'Раздел 5'!AY312</f>
        <v>0</v>
      </c>
      <c r="AZ193" s="79">
        <f>'Раздел 5'!AZ312</f>
        <v>0</v>
      </c>
      <c r="BA193" s="79">
        <f>'Раздел 5'!BA312</f>
        <v>0</v>
      </c>
      <c r="BB193" s="79">
        <f>'Раздел 5'!BB312</f>
        <v>0</v>
      </c>
      <c r="BC193" s="79">
        <f>'Раздел 5'!BC312</f>
        <v>0</v>
      </c>
      <c r="BD193" s="79">
        <f>'Раздел 5'!BD312</f>
        <v>0</v>
      </c>
      <c r="BE193" s="79">
        <f>'Раздел 5'!BE312</f>
        <v>0</v>
      </c>
      <c r="BF193" s="79">
        <f>'Раздел 5'!BF312</f>
        <v>0</v>
      </c>
    </row>
    <row r="194" spans="2:58" x14ac:dyDescent="0.25">
      <c r="B194" s="56" t="s">
        <v>494</v>
      </c>
      <c r="C194" s="27" t="s">
        <v>814</v>
      </c>
      <c r="D194" s="79">
        <f>'Раздел 5'!D313</f>
        <v>0</v>
      </c>
      <c r="E194" s="79">
        <f>'Раздел 5'!E313</f>
        <v>0</v>
      </c>
      <c r="F194" s="79">
        <f>'Раздел 5'!F313</f>
        <v>0</v>
      </c>
      <c r="G194" s="79">
        <f>'Раздел 5'!G313</f>
        <v>0</v>
      </c>
      <c r="H194" s="79">
        <f>'Раздел 5'!H313</f>
        <v>0</v>
      </c>
      <c r="I194" s="79">
        <f>'Раздел 5'!I313</f>
        <v>0</v>
      </c>
      <c r="J194" s="79">
        <f>'Раздел 5'!J313</f>
        <v>0</v>
      </c>
      <c r="K194" s="79">
        <f>'Раздел 5'!K313</f>
        <v>0</v>
      </c>
      <c r="L194" s="79">
        <f>'Раздел 5'!L313</f>
        <v>0</v>
      </c>
      <c r="M194" s="79">
        <f>'Раздел 5'!M313</f>
        <v>0</v>
      </c>
      <c r="N194" s="79">
        <f>'Раздел 5'!N313</f>
        <v>0</v>
      </c>
      <c r="O194" s="79">
        <f>'Раздел 5'!O313</f>
        <v>0</v>
      </c>
      <c r="P194" s="79">
        <f>'Раздел 5'!P313</f>
        <v>0</v>
      </c>
      <c r="Q194" s="79">
        <f>'Раздел 5'!Q313</f>
        <v>0</v>
      </c>
      <c r="R194" s="79">
        <f>'Раздел 5'!R313</f>
        <v>0</v>
      </c>
      <c r="S194" s="79">
        <f>'Раздел 5'!S313</f>
        <v>0</v>
      </c>
      <c r="T194" s="79">
        <f>'Раздел 5'!T313</f>
        <v>0</v>
      </c>
      <c r="U194" s="79">
        <f>'Раздел 5'!U313</f>
        <v>0</v>
      </c>
      <c r="V194" s="79">
        <f>'Раздел 5'!V313</f>
        <v>0</v>
      </c>
      <c r="W194" s="79">
        <f>'Раздел 5'!W313</f>
        <v>0</v>
      </c>
      <c r="X194" s="79">
        <f>'Раздел 5'!X313</f>
        <v>0</v>
      </c>
      <c r="Y194" s="79">
        <f>'Раздел 5'!Y313</f>
        <v>0</v>
      </c>
      <c r="Z194" s="79">
        <f>'Раздел 5'!Z313</f>
        <v>0</v>
      </c>
      <c r="AA194" s="79">
        <f>'Раздел 5'!AA313</f>
        <v>0</v>
      </c>
      <c r="AB194" s="79">
        <f>'Раздел 5'!AB313</f>
        <v>0</v>
      </c>
      <c r="AC194" s="79">
        <f>'Раздел 5'!AC313</f>
        <v>0</v>
      </c>
      <c r="AD194" s="79">
        <f>'Раздел 5'!AD313</f>
        <v>0</v>
      </c>
      <c r="AE194" s="79">
        <f>'Раздел 5'!AE313</f>
        <v>0</v>
      </c>
      <c r="AF194" s="79">
        <f>'Раздел 5'!AF313</f>
        <v>0</v>
      </c>
      <c r="AG194" s="79">
        <f>'Раздел 5'!AG313</f>
        <v>0</v>
      </c>
      <c r="AH194" s="79">
        <f>'Раздел 5'!AH313</f>
        <v>0</v>
      </c>
      <c r="AI194" s="79">
        <f>'Раздел 5'!AI313</f>
        <v>0</v>
      </c>
      <c r="AJ194" s="79">
        <f>'Раздел 5'!AJ313</f>
        <v>0</v>
      </c>
      <c r="AK194" s="79">
        <f>'Раздел 5'!AK313</f>
        <v>0</v>
      </c>
      <c r="AL194" s="79">
        <f>'Раздел 5'!AL313</f>
        <v>0</v>
      </c>
      <c r="AM194" s="79">
        <f>'Раздел 5'!AM313</f>
        <v>0</v>
      </c>
      <c r="AN194" s="79">
        <f>'Раздел 5'!AN313</f>
        <v>0</v>
      </c>
      <c r="AO194" s="79">
        <f>'Раздел 5'!AO313</f>
        <v>0</v>
      </c>
      <c r="AP194" s="79">
        <f>'Раздел 5'!AP313</f>
        <v>0</v>
      </c>
      <c r="AQ194" s="79">
        <f>'Раздел 5'!AQ313</f>
        <v>0</v>
      </c>
      <c r="AR194" s="79">
        <f>'Раздел 5'!AR313</f>
        <v>0</v>
      </c>
      <c r="AS194" s="79">
        <f>'Раздел 5'!AS313</f>
        <v>0</v>
      </c>
      <c r="AT194" s="79">
        <f>'Раздел 5'!AT313</f>
        <v>0</v>
      </c>
      <c r="AU194" s="79">
        <f>'Раздел 5'!AU313</f>
        <v>0</v>
      </c>
      <c r="AV194" s="79">
        <f>'Раздел 5'!AV313</f>
        <v>0</v>
      </c>
      <c r="AW194" s="79">
        <f>'Раздел 5'!AW313</f>
        <v>0</v>
      </c>
      <c r="AX194" s="79">
        <f>'Раздел 5'!AX313</f>
        <v>0</v>
      </c>
      <c r="AY194" s="79">
        <f>'Раздел 5'!AY313</f>
        <v>0</v>
      </c>
      <c r="AZ194" s="79">
        <f>'Раздел 5'!AZ313</f>
        <v>0</v>
      </c>
      <c r="BA194" s="79">
        <f>'Раздел 5'!BA313</f>
        <v>0</v>
      </c>
      <c r="BB194" s="79">
        <f>'Раздел 5'!BB313</f>
        <v>0</v>
      </c>
      <c r="BC194" s="79">
        <f>'Раздел 5'!BC313</f>
        <v>0</v>
      </c>
      <c r="BD194" s="79">
        <f>'Раздел 5'!BD313</f>
        <v>0</v>
      </c>
      <c r="BE194" s="79">
        <f>'Раздел 5'!BE313</f>
        <v>0</v>
      </c>
      <c r="BF194" s="79">
        <f>'Раздел 5'!BF313</f>
        <v>0</v>
      </c>
    </row>
    <row r="195" spans="2:58" x14ac:dyDescent="0.25">
      <c r="B195" s="56" t="s">
        <v>496</v>
      </c>
      <c r="C195" s="27" t="s">
        <v>815</v>
      </c>
      <c r="D195" s="79">
        <f>'Раздел 5'!D314</f>
        <v>0</v>
      </c>
      <c r="E195" s="79">
        <f>'Раздел 5'!E314</f>
        <v>0</v>
      </c>
      <c r="F195" s="79">
        <f>'Раздел 5'!F314</f>
        <v>0</v>
      </c>
      <c r="G195" s="79">
        <f>'Раздел 5'!G314</f>
        <v>0</v>
      </c>
      <c r="H195" s="79">
        <f>'Раздел 5'!H314</f>
        <v>0</v>
      </c>
      <c r="I195" s="79">
        <f>'Раздел 5'!I314</f>
        <v>0</v>
      </c>
      <c r="J195" s="79">
        <f>'Раздел 5'!J314</f>
        <v>0</v>
      </c>
      <c r="K195" s="79">
        <f>'Раздел 5'!K314</f>
        <v>0</v>
      </c>
      <c r="L195" s="79">
        <f>'Раздел 5'!L314</f>
        <v>0</v>
      </c>
      <c r="M195" s="79">
        <f>'Раздел 5'!M314</f>
        <v>0</v>
      </c>
      <c r="N195" s="79">
        <f>'Раздел 5'!N314</f>
        <v>0</v>
      </c>
      <c r="O195" s="79">
        <f>'Раздел 5'!O314</f>
        <v>0</v>
      </c>
      <c r="P195" s="79">
        <f>'Раздел 5'!P314</f>
        <v>0</v>
      </c>
      <c r="Q195" s="79">
        <f>'Раздел 5'!Q314</f>
        <v>0</v>
      </c>
      <c r="R195" s="79">
        <f>'Раздел 5'!R314</f>
        <v>0</v>
      </c>
      <c r="S195" s="79">
        <f>'Раздел 5'!S314</f>
        <v>0</v>
      </c>
      <c r="T195" s="79">
        <f>'Раздел 5'!T314</f>
        <v>0</v>
      </c>
      <c r="U195" s="79">
        <f>'Раздел 5'!U314</f>
        <v>0</v>
      </c>
      <c r="V195" s="79">
        <f>'Раздел 5'!V314</f>
        <v>0</v>
      </c>
      <c r="W195" s="79">
        <f>'Раздел 5'!W314</f>
        <v>0</v>
      </c>
      <c r="X195" s="79">
        <f>'Раздел 5'!X314</f>
        <v>0</v>
      </c>
      <c r="Y195" s="79">
        <f>'Раздел 5'!Y314</f>
        <v>0</v>
      </c>
      <c r="Z195" s="79">
        <f>'Раздел 5'!Z314</f>
        <v>0</v>
      </c>
      <c r="AA195" s="79">
        <f>'Раздел 5'!AA314</f>
        <v>0</v>
      </c>
      <c r="AB195" s="79">
        <f>'Раздел 5'!AB314</f>
        <v>0</v>
      </c>
      <c r="AC195" s="79">
        <f>'Раздел 5'!AC314</f>
        <v>0</v>
      </c>
      <c r="AD195" s="79">
        <f>'Раздел 5'!AD314</f>
        <v>0</v>
      </c>
      <c r="AE195" s="79">
        <f>'Раздел 5'!AE314</f>
        <v>0</v>
      </c>
      <c r="AF195" s="79">
        <f>'Раздел 5'!AF314</f>
        <v>0</v>
      </c>
      <c r="AG195" s="79">
        <f>'Раздел 5'!AG314</f>
        <v>0</v>
      </c>
      <c r="AH195" s="79">
        <f>'Раздел 5'!AH314</f>
        <v>0</v>
      </c>
      <c r="AI195" s="79">
        <f>'Раздел 5'!AI314</f>
        <v>0</v>
      </c>
      <c r="AJ195" s="79">
        <f>'Раздел 5'!AJ314</f>
        <v>0</v>
      </c>
      <c r="AK195" s="79">
        <f>'Раздел 5'!AK314</f>
        <v>0</v>
      </c>
      <c r="AL195" s="79">
        <f>'Раздел 5'!AL314</f>
        <v>0</v>
      </c>
      <c r="AM195" s="79">
        <f>'Раздел 5'!AM314</f>
        <v>0</v>
      </c>
      <c r="AN195" s="79">
        <f>'Раздел 5'!AN314</f>
        <v>0</v>
      </c>
      <c r="AO195" s="79">
        <f>'Раздел 5'!AO314</f>
        <v>0</v>
      </c>
      <c r="AP195" s="79">
        <f>'Раздел 5'!AP314</f>
        <v>0</v>
      </c>
      <c r="AQ195" s="79">
        <f>'Раздел 5'!AQ314</f>
        <v>0</v>
      </c>
      <c r="AR195" s="79">
        <f>'Раздел 5'!AR314</f>
        <v>0</v>
      </c>
      <c r="AS195" s="79">
        <f>'Раздел 5'!AS314</f>
        <v>0</v>
      </c>
      <c r="AT195" s="79">
        <f>'Раздел 5'!AT314</f>
        <v>0</v>
      </c>
      <c r="AU195" s="79">
        <f>'Раздел 5'!AU314</f>
        <v>0</v>
      </c>
      <c r="AV195" s="79">
        <f>'Раздел 5'!AV314</f>
        <v>0</v>
      </c>
      <c r="AW195" s="79">
        <f>'Раздел 5'!AW314</f>
        <v>0</v>
      </c>
      <c r="AX195" s="79">
        <f>'Раздел 5'!AX314</f>
        <v>0</v>
      </c>
      <c r="AY195" s="79">
        <f>'Раздел 5'!AY314</f>
        <v>0</v>
      </c>
      <c r="AZ195" s="79">
        <f>'Раздел 5'!AZ314</f>
        <v>0</v>
      </c>
      <c r="BA195" s="79">
        <f>'Раздел 5'!BA314</f>
        <v>0</v>
      </c>
      <c r="BB195" s="79">
        <f>'Раздел 5'!BB314</f>
        <v>0</v>
      </c>
      <c r="BC195" s="79">
        <f>'Раздел 5'!BC314</f>
        <v>0</v>
      </c>
      <c r="BD195" s="79">
        <f>'Раздел 5'!BD314</f>
        <v>0</v>
      </c>
      <c r="BE195" s="79">
        <f>'Раздел 5'!BE314</f>
        <v>0</v>
      </c>
      <c r="BF195" s="79">
        <f>'Раздел 5'!BF314</f>
        <v>0</v>
      </c>
    </row>
    <row r="196" spans="2:58" x14ac:dyDescent="0.25">
      <c r="B196" s="56" t="s">
        <v>809</v>
      </c>
      <c r="C196" s="27" t="s">
        <v>816</v>
      </c>
      <c r="D196" s="79">
        <f>'Раздел 5'!D315</f>
        <v>0</v>
      </c>
      <c r="E196" s="79">
        <f>'Раздел 5'!E315</f>
        <v>0</v>
      </c>
      <c r="F196" s="79">
        <f>'Раздел 5'!F315</f>
        <v>0</v>
      </c>
      <c r="G196" s="79">
        <f>'Раздел 5'!G315</f>
        <v>0</v>
      </c>
      <c r="H196" s="79">
        <f>'Раздел 5'!H315</f>
        <v>0</v>
      </c>
      <c r="I196" s="79">
        <f>'Раздел 5'!I315</f>
        <v>0</v>
      </c>
      <c r="J196" s="79">
        <f>'Раздел 5'!J315</f>
        <v>0</v>
      </c>
      <c r="K196" s="79">
        <f>'Раздел 5'!K315</f>
        <v>0</v>
      </c>
      <c r="L196" s="79">
        <f>'Раздел 5'!L315</f>
        <v>0</v>
      </c>
      <c r="M196" s="79">
        <f>'Раздел 5'!M315</f>
        <v>0</v>
      </c>
      <c r="N196" s="79">
        <f>'Раздел 5'!N315</f>
        <v>0</v>
      </c>
      <c r="O196" s="79">
        <f>'Раздел 5'!O315</f>
        <v>0</v>
      </c>
      <c r="P196" s="79">
        <f>'Раздел 5'!P315</f>
        <v>0</v>
      </c>
      <c r="Q196" s="79">
        <f>'Раздел 5'!Q315</f>
        <v>0</v>
      </c>
      <c r="R196" s="79">
        <f>'Раздел 5'!R315</f>
        <v>0</v>
      </c>
      <c r="S196" s="79">
        <f>'Раздел 5'!S315</f>
        <v>0</v>
      </c>
      <c r="T196" s="79">
        <f>'Раздел 5'!T315</f>
        <v>0</v>
      </c>
      <c r="U196" s="79">
        <f>'Раздел 5'!U315</f>
        <v>0</v>
      </c>
      <c r="V196" s="79">
        <f>'Раздел 5'!V315</f>
        <v>0</v>
      </c>
      <c r="W196" s="79">
        <f>'Раздел 5'!W315</f>
        <v>0</v>
      </c>
      <c r="X196" s="79">
        <f>'Раздел 5'!X315</f>
        <v>0</v>
      </c>
      <c r="Y196" s="79">
        <f>'Раздел 5'!Y315</f>
        <v>0</v>
      </c>
      <c r="Z196" s="79">
        <f>'Раздел 5'!Z315</f>
        <v>0</v>
      </c>
      <c r="AA196" s="79">
        <f>'Раздел 5'!AA315</f>
        <v>0</v>
      </c>
      <c r="AB196" s="79">
        <f>'Раздел 5'!AB315</f>
        <v>0</v>
      </c>
      <c r="AC196" s="79">
        <f>'Раздел 5'!AC315</f>
        <v>0</v>
      </c>
      <c r="AD196" s="79">
        <f>'Раздел 5'!AD315</f>
        <v>0</v>
      </c>
      <c r="AE196" s="79">
        <f>'Раздел 5'!AE315</f>
        <v>0</v>
      </c>
      <c r="AF196" s="79">
        <f>'Раздел 5'!AF315</f>
        <v>0</v>
      </c>
      <c r="AG196" s="79">
        <f>'Раздел 5'!AG315</f>
        <v>0</v>
      </c>
      <c r="AH196" s="79">
        <f>'Раздел 5'!AH315</f>
        <v>0</v>
      </c>
      <c r="AI196" s="79">
        <f>'Раздел 5'!AI315</f>
        <v>0</v>
      </c>
      <c r="AJ196" s="79">
        <f>'Раздел 5'!AJ315</f>
        <v>0</v>
      </c>
      <c r="AK196" s="79">
        <f>'Раздел 5'!AK315</f>
        <v>0</v>
      </c>
      <c r="AL196" s="79">
        <f>'Раздел 5'!AL315</f>
        <v>0</v>
      </c>
      <c r="AM196" s="79">
        <f>'Раздел 5'!AM315</f>
        <v>0</v>
      </c>
      <c r="AN196" s="79">
        <f>'Раздел 5'!AN315</f>
        <v>0</v>
      </c>
      <c r="AO196" s="79">
        <f>'Раздел 5'!AO315</f>
        <v>0</v>
      </c>
      <c r="AP196" s="79">
        <f>'Раздел 5'!AP315</f>
        <v>0</v>
      </c>
      <c r="AQ196" s="79">
        <f>'Раздел 5'!AQ315</f>
        <v>0</v>
      </c>
      <c r="AR196" s="79">
        <f>'Раздел 5'!AR315</f>
        <v>0</v>
      </c>
      <c r="AS196" s="79">
        <f>'Раздел 5'!AS315</f>
        <v>0</v>
      </c>
      <c r="AT196" s="79">
        <f>'Раздел 5'!AT315</f>
        <v>0</v>
      </c>
      <c r="AU196" s="79">
        <f>'Раздел 5'!AU315</f>
        <v>0</v>
      </c>
      <c r="AV196" s="79">
        <f>'Раздел 5'!AV315</f>
        <v>0</v>
      </c>
      <c r="AW196" s="79">
        <f>'Раздел 5'!AW315</f>
        <v>0</v>
      </c>
      <c r="AX196" s="79">
        <f>'Раздел 5'!AX315</f>
        <v>0</v>
      </c>
      <c r="AY196" s="79">
        <f>'Раздел 5'!AY315</f>
        <v>0</v>
      </c>
      <c r="AZ196" s="79">
        <f>'Раздел 5'!AZ315</f>
        <v>0</v>
      </c>
      <c r="BA196" s="79">
        <f>'Раздел 5'!BA315</f>
        <v>0</v>
      </c>
      <c r="BB196" s="79">
        <f>'Раздел 5'!BB315</f>
        <v>0</v>
      </c>
      <c r="BC196" s="79">
        <f>'Раздел 5'!BC315</f>
        <v>0</v>
      </c>
      <c r="BD196" s="79">
        <f>'Раздел 5'!BD315</f>
        <v>0</v>
      </c>
      <c r="BE196" s="79">
        <f>'Раздел 5'!BE315</f>
        <v>0</v>
      </c>
      <c r="BF196" s="79">
        <f>'Раздел 5'!BF315</f>
        <v>0</v>
      </c>
    </row>
    <row r="197" spans="2:58" x14ac:dyDescent="0.25">
      <c r="B197" s="56" t="s">
        <v>498</v>
      </c>
      <c r="C197" s="27" t="s">
        <v>817</v>
      </c>
      <c r="D197" s="79">
        <f>'Раздел 5'!D316</f>
        <v>2</v>
      </c>
      <c r="E197" s="79">
        <f>'Раздел 5'!E316</f>
        <v>1</v>
      </c>
      <c r="F197" s="79">
        <f>'Раздел 5'!F316</f>
        <v>1</v>
      </c>
      <c r="G197" s="79">
        <f>'Раздел 5'!G316</f>
        <v>0</v>
      </c>
      <c r="H197" s="79">
        <f>'Раздел 5'!H316</f>
        <v>0</v>
      </c>
      <c r="I197" s="79">
        <f>'Раздел 5'!I316</f>
        <v>0</v>
      </c>
      <c r="J197" s="79">
        <f>'Раздел 5'!J316</f>
        <v>0</v>
      </c>
      <c r="K197" s="79">
        <f>'Раздел 5'!K316</f>
        <v>0</v>
      </c>
      <c r="L197" s="79">
        <f>'Раздел 5'!L316</f>
        <v>0</v>
      </c>
      <c r="M197" s="79">
        <f>'Раздел 5'!M316</f>
        <v>0</v>
      </c>
      <c r="N197" s="79">
        <f>'Раздел 5'!N316</f>
        <v>1</v>
      </c>
      <c r="O197" s="79">
        <f>'Раздел 5'!O316</f>
        <v>1</v>
      </c>
      <c r="P197" s="79">
        <f>'Раздел 5'!P316</f>
        <v>0</v>
      </c>
      <c r="Q197" s="79">
        <f>'Раздел 5'!Q316</f>
        <v>0</v>
      </c>
      <c r="R197" s="79">
        <f>'Раздел 5'!R316</f>
        <v>0</v>
      </c>
      <c r="S197" s="79">
        <f>'Раздел 5'!S316</f>
        <v>0</v>
      </c>
      <c r="T197" s="79">
        <f>'Раздел 5'!T316</f>
        <v>0</v>
      </c>
      <c r="U197" s="79">
        <f>'Раздел 5'!U316</f>
        <v>0</v>
      </c>
      <c r="V197" s="79">
        <f>'Раздел 5'!V316</f>
        <v>0</v>
      </c>
      <c r="W197" s="79">
        <f>'Раздел 5'!W316</f>
        <v>0</v>
      </c>
      <c r="X197" s="79">
        <f>'Раздел 5'!X316</f>
        <v>0</v>
      </c>
      <c r="Y197" s="79">
        <f>'Раздел 5'!Y316</f>
        <v>0</v>
      </c>
      <c r="Z197" s="79">
        <f>'Раздел 5'!Z316</f>
        <v>0</v>
      </c>
      <c r="AA197" s="79">
        <f>'Раздел 5'!AA316</f>
        <v>0</v>
      </c>
      <c r="AB197" s="79">
        <f>'Раздел 5'!AB316</f>
        <v>0</v>
      </c>
      <c r="AC197" s="79">
        <f>'Раздел 5'!AC316</f>
        <v>0</v>
      </c>
      <c r="AD197" s="79">
        <f>'Раздел 5'!AD316</f>
        <v>0</v>
      </c>
      <c r="AE197" s="79">
        <f>'Раздел 5'!AE316</f>
        <v>0</v>
      </c>
      <c r="AF197" s="79">
        <f>'Раздел 5'!AF316</f>
        <v>1</v>
      </c>
      <c r="AG197" s="79">
        <f>'Раздел 5'!AG316</f>
        <v>1</v>
      </c>
      <c r="AH197" s="79">
        <f>'Раздел 5'!AH316</f>
        <v>0</v>
      </c>
      <c r="AI197" s="79">
        <f>'Раздел 5'!AI316</f>
        <v>0</v>
      </c>
      <c r="AJ197" s="79">
        <f>'Раздел 5'!AJ316</f>
        <v>0</v>
      </c>
      <c r="AK197" s="79">
        <f>'Раздел 5'!AK316</f>
        <v>0</v>
      </c>
      <c r="AL197" s="79">
        <f>'Раздел 5'!AL316</f>
        <v>0</v>
      </c>
      <c r="AM197" s="79">
        <f>'Раздел 5'!AM316</f>
        <v>0</v>
      </c>
      <c r="AN197" s="79">
        <f>'Раздел 5'!AN316</f>
        <v>0</v>
      </c>
      <c r="AO197" s="79">
        <f>'Раздел 5'!AO316</f>
        <v>1</v>
      </c>
      <c r="AP197" s="79">
        <f>'Раздел 5'!AP316</f>
        <v>1</v>
      </c>
      <c r="AQ197" s="79">
        <f>'Раздел 5'!AQ316</f>
        <v>0</v>
      </c>
      <c r="AR197" s="79">
        <f>'Раздел 5'!AR316</f>
        <v>0</v>
      </c>
      <c r="AS197" s="79">
        <f>'Раздел 5'!AS316</f>
        <v>0</v>
      </c>
      <c r="AT197" s="79">
        <f>'Раздел 5'!AT316</f>
        <v>0</v>
      </c>
      <c r="AU197" s="79">
        <f>'Раздел 5'!AU316</f>
        <v>0</v>
      </c>
      <c r="AV197" s="79">
        <f>'Раздел 5'!AV316</f>
        <v>0</v>
      </c>
      <c r="AW197" s="79">
        <f>'Раздел 5'!AW316</f>
        <v>0</v>
      </c>
      <c r="AX197" s="79">
        <f>'Раздел 5'!AX316</f>
        <v>0</v>
      </c>
      <c r="AY197" s="79">
        <f>'Раздел 5'!AY316</f>
        <v>0</v>
      </c>
      <c r="AZ197" s="79">
        <f>'Раздел 5'!AZ316</f>
        <v>0</v>
      </c>
      <c r="BA197" s="79">
        <f>'Раздел 5'!BA316</f>
        <v>0</v>
      </c>
      <c r="BB197" s="79">
        <f>'Раздел 5'!BB316</f>
        <v>0</v>
      </c>
      <c r="BC197" s="79">
        <f>'Раздел 5'!BC316</f>
        <v>0</v>
      </c>
      <c r="BD197" s="79">
        <f>'Раздел 5'!BD316</f>
        <v>0</v>
      </c>
      <c r="BE197" s="79">
        <f>'Раздел 5'!BE316</f>
        <v>0</v>
      </c>
      <c r="BF197" s="79">
        <f>'Раздел 5'!BF316</f>
        <v>0</v>
      </c>
    </row>
    <row r="198" spans="2:58" x14ac:dyDescent="0.25">
      <c r="B198" s="56" t="s">
        <v>500</v>
      </c>
      <c r="C198" s="27" t="s">
        <v>818</v>
      </c>
      <c r="D198" s="79">
        <f>'Раздел 5'!D317</f>
        <v>0</v>
      </c>
      <c r="E198" s="79">
        <f>'Раздел 5'!E317</f>
        <v>0</v>
      </c>
      <c r="F198" s="79">
        <f>'Раздел 5'!F317</f>
        <v>0</v>
      </c>
      <c r="G198" s="79">
        <f>'Раздел 5'!G317</f>
        <v>0</v>
      </c>
      <c r="H198" s="79">
        <f>'Раздел 5'!H317</f>
        <v>0</v>
      </c>
      <c r="I198" s="79">
        <f>'Раздел 5'!I317</f>
        <v>0</v>
      </c>
      <c r="J198" s="79">
        <f>'Раздел 5'!J317</f>
        <v>0</v>
      </c>
      <c r="K198" s="79">
        <f>'Раздел 5'!K317</f>
        <v>0</v>
      </c>
      <c r="L198" s="79">
        <f>'Раздел 5'!L317</f>
        <v>0</v>
      </c>
      <c r="M198" s="79">
        <f>'Раздел 5'!M317</f>
        <v>0</v>
      </c>
      <c r="N198" s="79">
        <f>'Раздел 5'!N317</f>
        <v>0</v>
      </c>
      <c r="O198" s="79">
        <f>'Раздел 5'!O317</f>
        <v>0</v>
      </c>
      <c r="P198" s="79">
        <f>'Раздел 5'!P317</f>
        <v>0</v>
      </c>
      <c r="Q198" s="79">
        <f>'Раздел 5'!Q317</f>
        <v>0</v>
      </c>
      <c r="R198" s="79">
        <f>'Раздел 5'!R317</f>
        <v>0</v>
      </c>
      <c r="S198" s="79">
        <f>'Раздел 5'!S317</f>
        <v>0</v>
      </c>
      <c r="T198" s="79">
        <f>'Раздел 5'!T317</f>
        <v>0</v>
      </c>
      <c r="U198" s="79">
        <f>'Раздел 5'!U317</f>
        <v>0</v>
      </c>
      <c r="V198" s="79">
        <f>'Раздел 5'!V317</f>
        <v>0</v>
      </c>
      <c r="W198" s="79">
        <f>'Раздел 5'!W317</f>
        <v>0</v>
      </c>
      <c r="X198" s="79">
        <f>'Раздел 5'!X317</f>
        <v>0</v>
      </c>
      <c r="Y198" s="79">
        <f>'Раздел 5'!Y317</f>
        <v>0</v>
      </c>
      <c r="Z198" s="79">
        <f>'Раздел 5'!Z317</f>
        <v>0</v>
      </c>
      <c r="AA198" s="79">
        <f>'Раздел 5'!AA317</f>
        <v>0</v>
      </c>
      <c r="AB198" s="79">
        <f>'Раздел 5'!AB317</f>
        <v>0</v>
      </c>
      <c r="AC198" s="79">
        <f>'Раздел 5'!AC317</f>
        <v>0</v>
      </c>
      <c r="AD198" s="79">
        <f>'Раздел 5'!AD317</f>
        <v>0</v>
      </c>
      <c r="AE198" s="79">
        <f>'Раздел 5'!AE317</f>
        <v>0</v>
      </c>
      <c r="AF198" s="79">
        <f>'Раздел 5'!AF317</f>
        <v>0</v>
      </c>
      <c r="AG198" s="79">
        <f>'Раздел 5'!AG317</f>
        <v>0</v>
      </c>
      <c r="AH198" s="79">
        <f>'Раздел 5'!AH317</f>
        <v>0</v>
      </c>
      <c r="AI198" s="79">
        <f>'Раздел 5'!AI317</f>
        <v>0</v>
      </c>
      <c r="AJ198" s="79">
        <f>'Раздел 5'!AJ317</f>
        <v>0</v>
      </c>
      <c r="AK198" s="79">
        <f>'Раздел 5'!AK317</f>
        <v>0</v>
      </c>
      <c r="AL198" s="79">
        <f>'Раздел 5'!AL317</f>
        <v>0</v>
      </c>
      <c r="AM198" s="79">
        <f>'Раздел 5'!AM317</f>
        <v>0</v>
      </c>
      <c r="AN198" s="79">
        <f>'Раздел 5'!AN317</f>
        <v>0</v>
      </c>
      <c r="AO198" s="79">
        <f>'Раздел 5'!AO317</f>
        <v>0</v>
      </c>
      <c r="AP198" s="79">
        <f>'Раздел 5'!AP317</f>
        <v>0</v>
      </c>
      <c r="AQ198" s="79">
        <f>'Раздел 5'!AQ317</f>
        <v>0</v>
      </c>
      <c r="AR198" s="79">
        <f>'Раздел 5'!AR317</f>
        <v>0</v>
      </c>
      <c r="AS198" s="79">
        <f>'Раздел 5'!AS317</f>
        <v>0</v>
      </c>
      <c r="AT198" s="79">
        <f>'Раздел 5'!AT317</f>
        <v>0</v>
      </c>
      <c r="AU198" s="79">
        <f>'Раздел 5'!AU317</f>
        <v>0</v>
      </c>
      <c r="AV198" s="79">
        <f>'Раздел 5'!AV317</f>
        <v>0</v>
      </c>
      <c r="AW198" s="79">
        <f>'Раздел 5'!AW317</f>
        <v>0</v>
      </c>
      <c r="AX198" s="79">
        <f>'Раздел 5'!AX317</f>
        <v>0</v>
      </c>
      <c r="AY198" s="79">
        <f>'Раздел 5'!AY317</f>
        <v>0</v>
      </c>
      <c r="AZ198" s="79">
        <f>'Раздел 5'!AZ317</f>
        <v>0</v>
      </c>
      <c r="BA198" s="79">
        <f>'Раздел 5'!BA317</f>
        <v>0</v>
      </c>
      <c r="BB198" s="79">
        <f>'Раздел 5'!BB317</f>
        <v>0</v>
      </c>
      <c r="BC198" s="79">
        <f>'Раздел 5'!BC317</f>
        <v>0</v>
      </c>
      <c r="BD198" s="79">
        <f>'Раздел 5'!BD317</f>
        <v>0</v>
      </c>
      <c r="BE198" s="79">
        <f>'Раздел 5'!BE317</f>
        <v>0</v>
      </c>
      <c r="BF198" s="79">
        <f>'Раздел 5'!BF317</f>
        <v>0</v>
      </c>
    </row>
    <row r="199" spans="2:58" x14ac:dyDescent="0.25">
      <c r="B199" s="56" t="s">
        <v>502</v>
      </c>
      <c r="C199" s="27" t="s">
        <v>819</v>
      </c>
      <c r="D199" s="79">
        <f>'Раздел 5'!D318</f>
        <v>0</v>
      </c>
      <c r="E199" s="79">
        <f>'Раздел 5'!E318</f>
        <v>0</v>
      </c>
      <c r="F199" s="79">
        <f>'Раздел 5'!F318</f>
        <v>0</v>
      </c>
      <c r="G199" s="79">
        <f>'Раздел 5'!G318</f>
        <v>0</v>
      </c>
      <c r="H199" s="79">
        <f>'Раздел 5'!H318</f>
        <v>0</v>
      </c>
      <c r="I199" s="79">
        <f>'Раздел 5'!I318</f>
        <v>0</v>
      </c>
      <c r="J199" s="79">
        <f>'Раздел 5'!J318</f>
        <v>0</v>
      </c>
      <c r="K199" s="79">
        <f>'Раздел 5'!K318</f>
        <v>0</v>
      </c>
      <c r="L199" s="79">
        <f>'Раздел 5'!L318</f>
        <v>0</v>
      </c>
      <c r="M199" s="79">
        <f>'Раздел 5'!M318</f>
        <v>0</v>
      </c>
      <c r="N199" s="79">
        <f>'Раздел 5'!N318</f>
        <v>0</v>
      </c>
      <c r="O199" s="79">
        <f>'Раздел 5'!O318</f>
        <v>0</v>
      </c>
      <c r="P199" s="79">
        <f>'Раздел 5'!P318</f>
        <v>0</v>
      </c>
      <c r="Q199" s="79">
        <f>'Раздел 5'!Q318</f>
        <v>0</v>
      </c>
      <c r="R199" s="79">
        <f>'Раздел 5'!R318</f>
        <v>0</v>
      </c>
      <c r="S199" s="79">
        <f>'Раздел 5'!S318</f>
        <v>0</v>
      </c>
      <c r="T199" s="79">
        <f>'Раздел 5'!T318</f>
        <v>0</v>
      </c>
      <c r="U199" s="79">
        <f>'Раздел 5'!U318</f>
        <v>0</v>
      </c>
      <c r="V199" s="79">
        <f>'Раздел 5'!V318</f>
        <v>0</v>
      </c>
      <c r="W199" s="79">
        <f>'Раздел 5'!W318</f>
        <v>0</v>
      </c>
      <c r="X199" s="79">
        <f>'Раздел 5'!X318</f>
        <v>0</v>
      </c>
      <c r="Y199" s="79">
        <f>'Раздел 5'!Y318</f>
        <v>0</v>
      </c>
      <c r="Z199" s="79">
        <f>'Раздел 5'!Z318</f>
        <v>0</v>
      </c>
      <c r="AA199" s="79">
        <f>'Раздел 5'!AA318</f>
        <v>0</v>
      </c>
      <c r="AB199" s="79">
        <f>'Раздел 5'!AB318</f>
        <v>0</v>
      </c>
      <c r="AC199" s="79">
        <f>'Раздел 5'!AC318</f>
        <v>0</v>
      </c>
      <c r="AD199" s="79">
        <f>'Раздел 5'!AD318</f>
        <v>0</v>
      </c>
      <c r="AE199" s="79">
        <f>'Раздел 5'!AE318</f>
        <v>0</v>
      </c>
      <c r="AF199" s="79">
        <f>'Раздел 5'!AF318</f>
        <v>0</v>
      </c>
      <c r="AG199" s="79">
        <f>'Раздел 5'!AG318</f>
        <v>0</v>
      </c>
      <c r="AH199" s="79">
        <f>'Раздел 5'!AH318</f>
        <v>0</v>
      </c>
      <c r="AI199" s="79">
        <f>'Раздел 5'!AI318</f>
        <v>0</v>
      </c>
      <c r="AJ199" s="79">
        <f>'Раздел 5'!AJ318</f>
        <v>0</v>
      </c>
      <c r="AK199" s="79">
        <f>'Раздел 5'!AK318</f>
        <v>0</v>
      </c>
      <c r="AL199" s="79">
        <f>'Раздел 5'!AL318</f>
        <v>0</v>
      </c>
      <c r="AM199" s="79">
        <f>'Раздел 5'!AM318</f>
        <v>0</v>
      </c>
      <c r="AN199" s="79">
        <f>'Раздел 5'!AN318</f>
        <v>0</v>
      </c>
      <c r="AO199" s="79">
        <f>'Раздел 5'!AO318</f>
        <v>0</v>
      </c>
      <c r="AP199" s="79">
        <f>'Раздел 5'!AP318</f>
        <v>0</v>
      </c>
      <c r="AQ199" s="79">
        <f>'Раздел 5'!AQ318</f>
        <v>0</v>
      </c>
      <c r="AR199" s="79">
        <f>'Раздел 5'!AR318</f>
        <v>0</v>
      </c>
      <c r="AS199" s="79">
        <f>'Раздел 5'!AS318</f>
        <v>0</v>
      </c>
      <c r="AT199" s="79">
        <f>'Раздел 5'!AT318</f>
        <v>0</v>
      </c>
      <c r="AU199" s="79">
        <f>'Раздел 5'!AU318</f>
        <v>0</v>
      </c>
      <c r="AV199" s="79">
        <f>'Раздел 5'!AV318</f>
        <v>0</v>
      </c>
      <c r="AW199" s="79">
        <f>'Раздел 5'!AW318</f>
        <v>0</v>
      </c>
      <c r="AX199" s="79">
        <f>'Раздел 5'!AX318</f>
        <v>0</v>
      </c>
      <c r="AY199" s="79">
        <f>'Раздел 5'!AY318</f>
        <v>0</v>
      </c>
      <c r="AZ199" s="79">
        <f>'Раздел 5'!AZ318</f>
        <v>0</v>
      </c>
      <c r="BA199" s="79">
        <f>'Раздел 5'!BA318</f>
        <v>0</v>
      </c>
      <c r="BB199" s="79">
        <f>'Раздел 5'!BB318</f>
        <v>0</v>
      </c>
      <c r="BC199" s="79">
        <f>'Раздел 5'!BC318</f>
        <v>0</v>
      </c>
      <c r="BD199" s="79">
        <f>'Раздел 5'!BD318</f>
        <v>0</v>
      </c>
      <c r="BE199" s="79">
        <f>'Раздел 5'!BE318</f>
        <v>0</v>
      </c>
      <c r="BF199" s="79">
        <f>'Раздел 5'!BF318</f>
        <v>0</v>
      </c>
    </row>
    <row r="200" spans="2:58" x14ac:dyDescent="0.25">
      <c r="B200" s="56" t="s">
        <v>504</v>
      </c>
      <c r="C200" s="27" t="s">
        <v>820</v>
      </c>
      <c r="D200" s="79">
        <f>'Раздел 5'!D319</f>
        <v>0</v>
      </c>
      <c r="E200" s="79">
        <f>'Раздел 5'!E319</f>
        <v>0</v>
      </c>
      <c r="F200" s="79">
        <f>'Раздел 5'!F319</f>
        <v>0</v>
      </c>
      <c r="G200" s="79">
        <f>'Раздел 5'!G319</f>
        <v>0</v>
      </c>
      <c r="H200" s="79">
        <f>'Раздел 5'!H319</f>
        <v>0</v>
      </c>
      <c r="I200" s="79">
        <f>'Раздел 5'!I319</f>
        <v>0</v>
      </c>
      <c r="J200" s="79">
        <f>'Раздел 5'!J319</f>
        <v>0</v>
      </c>
      <c r="K200" s="79">
        <f>'Раздел 5'!K319</f>
        <v>0</v>
      </c>
      <c r="L200" s="79">
        <f>'Раздел 5'!L319</f>
        <v>0</v>
      </c>
      <c r="M200" s="79">
        <f>'Раздел 5'!M319</f>
        <v>0</v>
      </c>
      <c r="N200" s="79">
        <f>'Раздел 5'!N319</f>
        <v>0</v>
      </c>
      <c r="O200" s="79">
        <f>'Раздел 5'!O319</f>
        <v>0</v>
      </c>
      <c r="P200" s="79">
        <f>'Раздел 5'!P319</f>
        <v>0</v>
      </c>
      <c r="Q200" s="79">
        <f>'Раздел 5'!Q319</f>
        <v>0</v>
      </c>
      <c r="R200" s="79">
        <f>'Раздел 5'!R319</f>
        <v>0</v>
      </c>
      <c r="S200" s="79">
        <f>'Раздел 5'!S319</f>
        <v>0</v>
      </c>
      <c r="T200" s="79">
        <f>'Раздел 5'!T319</f>
        <v>0</v>
      </c>
      <c r="U200" s="79">
        <f>'Раздел 5'!U319</f>
        <v>0</v>
      </c>
      <c r="V200" s="79">
        <f>'Раздел 5'!V319</f>
        <v>0</v>
      </c>
      <c r="W200" s="79">
        <f>'Раздел 5'!W319</f>
        <v>0</v>
      </c>
      <c r="X200" s="79">
        <f>'Раздел 5'!X319</f>
        <v>0</v>
      </c>
      <c r="Y200" s="79">
        <f>'Раздел 5'!Y319</f>
        <v>0</v>
      </c>
      <c r="Z200" s="79">
        <f>'Раздел 5'!Z319</f>
        <v>0</v>
      </c>
      <c r="AA200" s="79">
        <f>'Раздел 5'!AA319</f>
        <v>0</v>
      </c>
      <c r="AB200" s="79">
        <f>'Раздел 5'!AB319</f>
        <v>0</v>
      </c>
      <c r="AC200" s="79">
        <f>'Раздел 5'!AC319</f>
        <v>0</v>
      </c>
      <c r="AD200" s="79">
        <f>'Раздел 5'!AD319</f>
        <v>0</v>
      </c>
      <c r="AE200" s="79">
        <f>'Раздел 5'!AE319</f>
        <v>0</v>
      </c>
      <c r="AF200" s="79">
        <f>'Раздел 5'!AF319</f>
        <v>0</v>
      </c>
      <c r="AG200" s="79">
        <f>'Раздел 5'!AG319</f>
        <v>0</v>
      </c>
      <c r="AH200" s="79">
        <f>'Раздел 5'!AH319</f>
        <v>0</v>
      </c>
      <c r="AI200" s="79">
        <f>'Раздел 5'!AI319</f>
        <v>0</v>
      </c>
      <c r="AJ200" s="79">
        <f>'Раздел 5'!AJ319</f>
        <v>0</v>
      </c>
      <c r="AK200" s="79">
        <f>'Раздел 5'!AK319</f>
        <v>0</v>
      </c>
      <c r="AL200" s="79">
        <f>'Раздел 5'!AL319</f>
        <v>0</v>
      </c>
      <c r="AM200" s="79">
        <f>'Раздел 5'!AM319</f>
        <v>0</v>
      </c>
      <c r="AN200" s="79">
        <f>'Раздел 5'!AN319</f>
        <v>0</v>
      </c>
      <c r="AO200" s="79">
        <f>'Раздел 5'!AO319</f>
        <v>0</v>
      </c>
      <c r="AP200" s="79">
        <f>'Раздел 5'!AP319</f>
        <v>0</v>
      </c>
      <c r="AQ200" s="79">
        <f>'Раздел 5'!AQ319</f>
        <v>0</v>
      </c>
      <c r="AR200" s="79">
        <f>'Раздел 5'!AR319</f>
        <v>0</v>
      </c>
      <c r="AS200" s="79">
        <f>'Раздел 5'!AS319</f>
        <v>0</v>
      </c>
      <c r="AT200" s="79">
        <f>'Раздел 5'!AT319</f>
        <v>0</v>
      </c>
      <c r="AU200" s="79">
        <f>'Раздел 5'!AU319</f>
        <v>0</v>
      </c>
      <c r="AV200" s="79">
        <f>'Раздел 5'!AV319</f>
        <v>0</v>
      </c>
      <c r="AW200" s="79">
        <f>'Раздел 5'!AW319</f>
        <v>0</v>
      </c>
      <c r="AX200" s="79">
        <f>'Раздел 5'!AX319</f>
        <v>0</v>
      </c>
      <c r="AY200" s="79">
        <f>'Раздел 5'!AY319</f>
        <v>0</v>
      </c>
      <c r="AZ200" s="79">
        <f>'Раздел 5'!AZ319</f>
        <v>0</v>
      </c>
      <c r="BA200" s="79">
        <f>'Раздел 5'!BA319</f>
        <v>0</v>
      </c>
      <c r="BB200" s="79">
        <f>'Раздел 5'!BB319</f>
        <v>0</v>
      </c>
      <c r="BC200" s="79">
        <f>'Раздел 5'!BC319</f>
        <v>0</v>
      </c>
      <c r="BD200" s="79">
        <f>'Раздел 5'!BD319</f>
        <v>0</v>
      </c>
      <c r="BE200" s="79">
        <f>'Раздел 5'!BE319</f>
        <v>0</v>
      </c>
      <c r="BF200" s="79">
        <f>'Раздел 5'!BF319</f>
        <v>0</v>
      </c>
    </row>
    <row r="201" spans="2:58" ht="21" x14ac:dyDescent="0.25">
      <c r="B201" s="56" t="s">
        <v>506</v>
      </c>
      <c r="C201" s="27" t="s">
        <v>821</v>
      </c>
      <c r="D201" s="79">
        <f>'Раздел 5'!D320</f>
        <v>0</v>
      </c>
      <c r="E201" s="79">
        <f>'Раздел 5'!E320</f>
        <v>0</v>
      </c>
      <c r="F201" s="79">
        <f>'Раздел 5'!F320</f>
        <v>0</v>
      </c>
      <c r="G201" s="79">
        <f>'Раздел 5'!G320</f>
        <v>0</v>
      </c>
      <c r="H201" s="79">
        <f>'Раздел 5'!H320</f>
        <v>0</v>
      </c>
      <c r="I201" s="79">
        <f>'Раздел 5'!I320</f>
        <v>0</v>
      </c>
      <c r="J201" s="79">
        <f>'Раздел 5'!J320</f>
        <v>0</v>
      </c>
      <c r="K201" s="79">
        <f>'Раздел 5'!K320</f>
        <v>0</v>
      </c>
      <c r="L201" s="79">
        <f>'Раздел 5'!L320</f>
        <v>0</v>
      </c>
      <c r="M201" s="79">
        <f>'Раздел 5'!M320</f>
        <v>0</v>
      </c>
      <c r="N201" s="79">
        <f>'Раздел 5'!N320</f>
        <v>0</v>
      </c>
      <c r="O201" s="79">
        <f>'Раздел 5'!O320</f>
        <v>0</v>
      </c>
      <c r="P201" s="79">
        <f>'Раздел 5'!P320</f>
        <v>0</v>
      </c>
      <c r="Q201" s="79">
        <f>'Раздел 5'!Q320</f>
        <v>0</v>
      </c>
      <c r="R201" s="79">
        <f>'Раздел 5'!R320</f>
        <v>0</v>
      </c>
      <c r="S201" s="79">
        <f>'Раздел 5'!S320</f>
        <v>0</v>
      </c>
      <c r="T201" s="79">
        <f>'Раздел 5'!T320</f>
        <v>0</v>
      </c>
      <c r="U201" s="79">
        <f>'Раздел 5'!U320</f>
        <v>0</v>
      </c>
      <c r="V201" s="79">
        <f>'Раздел 5'!V320</f>
        <v>0</v>
      </c>
      <c r="W201" s="79">
        <f>'Раздел 5'!W320</f>
        <v>0</v>
      </c>
      <c r="X201" s="79">
        <f>'Раздел 5'!X320</f>
        <v>0</v>
      </c>
      <c r="Y201" s="79">
        <f>'Раздел 5'!Y320</f>
        <v>0</v>
      </c>
      <c r="Z201" s="79">
        <f>'Раздел 5'!Z320</f>
        <v>0</v>
      </c>
      <c r="AA201" s="79">
        <f>'Раздел 5'!AA320</f>
        <v>0</v>
      </c>
      <c r="AB201" s="79">
        <f>'Раздел 5'!AB320</f>
        <v>0</v>
      </c>
      <c r="AC201" s="79">
        <f>'Раздел 5'!AC320</f>
        <v>0</v>
      </c>
      <c r="AD201" s="79">
        <f>'Раздел 5'!AD320</f>
        <v>0</v>
      </c>
      <c r="AE201" s="79">
        <f>'Раздел 5'!AE320</f>
        <v>0</v>
      </c>
      <c r="AF201" s="79">
        <f>'Раздел 5'!AF320</f>
        <v>0</v>
      </c>
      <c r="AG201" s="79">
        <f>'Раздел 5'!AG320</f>
        <v>0</v>
      </c>
      <c r="AH201" s="79">
        <f>'Раздел 5'!AH320</f>
        <v>0</v>
      </c>
      <c r="AI201" s="79">
        <f>'Раздел 5'!AI320</f>
        <v>0</v>
      </c>
      <c r="AJ201" s="79">
        <f>'Раздел 5'!AJ320</f>
        <v>0</v>
      </c>
      <c r="AK201" s="79">
        <f>'Раздел 5'!AK320</f>
        <v>0</v>
      </c>
      <c r="AL201" s="79">
        <f>'Раздел 5'!AL320</f>
        <v>0</v>
      </c>
      <c r="AM201" s="79">
        <f>'Раздел 5'!AM320</f>
        <v>0</v>
      </c>
      <c r="AN201" s="79">
        <f>'Раздел 5'!AN320</f>
        <v>0</v>
      </c>
      <c r="AO201" s="79">
        <f>'Раздел 5'!AO320</f>
        <v>0</v>
      </c>
      <c r="AP201" s="79">
        <f>'Раздел 5'!AP320</f>
        <v>0</v>
      </c>
      <c r="AQ201" s="79">
        <f>'Раздел 5'!AQ320</f>
        <v>0</v>
      </c>
      <c r="AR201" s="79">
        <f>'Раздел 5'!AR320</f>
        <v>0</v>
      </c>
      <c r="AS201" s="79">
        <f>'Раздел 5'!AS320</f>
        <v>0</v>
      </c>
      <c r="AT201" s="79">
        <f>'Раздел 5'!AT320</f>
        <v>0</v>
      </c>
      <c r="AU201" s="79">
        <f>'Раздел 5'!AU320</f>
        <v>0</v>
      </c>
      <c r="AV201" s="79">
        <f>'Раздел 5'!AV320</f>
        <v>0</v>
      </c>
      <c r="AW201" s="79">
        <f>'Раздел 5'!AW320</f>
        <v>0</v>
      </c>
      <c r="AX201" s="79">
        <f>'Раздел 5'!AX320</f>
        <v>0</v>
      </c>
      <c r="AY201" s="79">
        <f>'Раздел 5'!AY320</f>
        <v>0</v>
      </c>
      <c r="AZ201" s="79">
        <f>'Раздел 5'!AZ320</f>
        <v>0</v>
      </c>
      <c r="BA201" s="79">
        <f>'Раздел 5'!BA320</f>
        <v>0</v>
      </c>
      <c r="BB201" s="79">
        <f>'Раздел 5'!BB320</f>
        <v>0</v>
      </c>
      <c r="BC201" s="79">
        <f>'Раздел 5'!BC320</f>
        <v>0</v>
      </c>
      <c r="BD201" s="79">
        <f>'Раздел 5'!BD320</f>
        <v>0</v>
      </c>
      <c r="BE201" s="79">
        <f>'Раздел 5'!BE320</f>
        <v>0</v>
      </c>
      <c r="BF201" s="79">
        <f>'Раздел 5'!BF320</f>
        <v>0</v>
      </c>
    </row>
    <row r="202" spans="2:58" x14ac:dyDescent="0.25">
      <c r="B202" s="29" t="s">
        <v>508</v>
      </c>
      <c r="C202" s="27" t="s">
        <v>822</v>
      </c>
      <c r="D202" s="79">
        <f t="shared" ref="D202:AI202" si="0">SUM(
D8:D14, D15:D20, D21:D24, D25:D31, D32:D33, D34:D42, D43:D45, D46:D49, D50:D57, D58:D69, D70:D75, D76:D77, D78:D103, D104:D110, D111:D112, D113:D116, D117:D131, D132:D143, D144:D150, D151:D155, D156:D159, D160:D163, D164:D179, D180:D181, D182:D185, D186:D187, D188:D190, D191:D191, D192:D201)</f>
        <v>246</v>
      </c>
      <c r="E202" s="79">
        <f t="shared" si="0"/>
        <v>94</v>
      </c>
      <c r="F202" s="79">
        <f t="shared" si="0"/>
        <v>29</v>
      </c>
      <c r="G202" s="79">
        <f t="shared" si="0"/>
        <v>7</v>
      </c>
      <c r="H202" s="79">
        <f t="shared" si="0"/>
        <v>39</v>
      </c>
      <c r="I202" s="79">
        <f t="shared" si="0"/>
        <v>15</v>
      </c>
      <c r="J202" s="79">
        <f t="shared" si="0"/>
        <v>0</v>
      </c>
      <c r="K202" s="79">
        <f t="shared" si="0"/>
        <v>0</v>
      </c>
      <c r="L202" s="79">
        <f t="shared" si="0"/>
        <v>3</v>
      </c>
      <c r="M202" s="79">
        <f t="shared" si="0"/>
        <v>1</v>
      </c>
      <c r="N202" s="79">
        <f t="shared" si="0"/>
        <v>64</v>
      </c>
      <c r="O202" s="79">
        <f t="shared" si="0"/>
        <v>12</v>
      </c>
      <c r="P202" s="79">
        <f t="shared" si="0"/>
        <v>8</v>
      </c>
      <c r="Q202" s="79">
        <f t="shared" si="0"/>
        <v>26</v>
      </c>
      <c r="R202" s="79">
        <f t="shared" si="0"/>
        <v>18</v>
      </c>
      <c r="S202" s="79">
        <f t="shared" si="0"/>
        <v>0</v>
      </c>
      <c r="T202" s="79">
        <f t="shared" si="0"/>
        <v>0</v>
      </c>
      <c r="U202" s="79">
        <f t="shared" si="0"/>
        <v>0</v>
      </c>
      <c r="V202" s="79">
        <f t="shared" si="0"/>
        <v>0</v>
      </c>
      <c r="W202" s="79">
        <f t="shared" si="0"/>
        <v>88</v>
      </c>
      <c r="X202" s="79">
        <f t="shared" si="0"/>
        <v>32</v>
      </c>
      <c r="Y202" s="79">
        <f t="shared" si="0"/>
        <v>10</v>
      </c>
      <c r="Z202" s="79">
        <f t="shared" si="0"/>
        <v>39</v>
      </c>
      <c r="AA202" s="79">
        <f t="shared" si="0"/>
        <v>7</v>
      </c>
      <c r="AB202" s="79">
        <f t="shared" si="0"/>
        <v>0</v>
      </c>
      <c r="AC202" s="79">
        <f t="shared" si="0"/>
        <v>0</v>
      </c>
      <c r="AD202" s="79">
        <f t="shared" si="0"/>
        <v>0</v>
      </c>
      <c r="AE202" s="79">
        <f t="shared" si="0"/>
        <v>0</v>
      </c>
      <c r="AF202" s="79">
        <f t="shared" si="0"/>
        <v>45</v>
      </c>
      <c r="AG202" s="79">
        <f t="shared" si="0"/>
        <v>5</v>
      </c>
      <c r="AH202" s="79">
        <f t="shared" si="0"/>
        <v>1</v>
      </c>
      <c r="AI202" s="79">
        <f t="shared" si="0"/>
        <v>26</v>
      </c>
      <c r="AJ202" s="79">
        <f t="shared" ref="AJ202:BF202" si="1">SUM(
AJ8:AJ14, AJ15:AJ20, AJ21:AJ24, AJ25:AJ31, AJ32:AJ33, AJ34:AJ42, AJ43:AJ45, AJ46:AJ49, AJ50:AJ57, AJ58:AJ69, AJ70:AJ75, AJ76:AJ77, AJ78:AJ103, AJ104:AJ110, AJ111:AJ112, AJ113:AJ116, AJ117:AJ131, AJ132:AJ143, AJ144:AJ150, AJ151:AJ155, AJ156:AJ159, AJ160:AJ163, AJ164:AJ179, AJ180:AJ181, AJ182:AJ185, AJ186:AJ187, AJ188:AJ190, AJ191:AJ191, AJ192:AJ201)</f>
        <v>9</v>
      </c>
      <c r="AK202" s="79">
        <f t="shared" si="1"/>
        <v>0</v>
      </c>
      <c r="AL202" s="79">
        <f t="shared" si="1"/>
        <v>0</v>
      </c>
      <c r="AM202" s="79">
        <f t="shared" si="1"/>
        <v>3</v>
      </c>
      <c r="AN202" s="79">
        <f t="shared" si="1"/>
        <v>1</v>
      </c>
      <c r="AO202" s="79">
        <f t="shared" si="1"/>
        <v>23</v>
      </c>
      <c r="AP202" s="79">
        <f t="shared" si="1"/>
        <v>8</v>
      </c>
      <c r="AQ202" s="79">
        <f t="shared" si="1"/>
        <v>0</v>
      </c>
      <c r="AR202" s="79">
        <f t="shared" si="1"/>
        <v>6</v>
      </c>
      <c r="AS202" s="79">
        <f t="shared" si="1"/>
        <v>9</v>
      </c>
      <c r="AT202" s="79">
        <f t="shared" si="1"/>
        <v>0</v>
      </c>
      <c r="AU202" s="79">
        <f t="shared" si="1"/>
        <v>0</v>
      </c>
      <c r="AV202" s="79">
        <f t="shared" si="1"/>
        <v>0</v>
      </c>
      <c r="AW202" s="79">
        <f t="shared" si="1"/>
        <v>0</v>
      </c>
      <c r="AX202" s="79">
        <f t="shared" si="1"/>
        <v>14</v>
      </c>
      <c r="AY202" s="79">
        <f t="shared" si="1"/>
        <v>1</v>
      </c>
      <c r="AZ202" s="79">
        <f t="shared" si="1"/>
        <v>0</v>
      </c>
      <c r="BA202" s="79">
        <f t="shared" si="1"/>
        <v>7</v>
      </c>
      <c r="BB202" s="79">
        <f t="shared" si="1"/>
        <v>6</v>
      </c>
      <c r="BC202" s="79">
        <f t="shared" si="1"/>
        <v>0</v>
      </c>
      <c r="BD202" s="79">
        <f t="shared" si="1"/>
        <v>0</v>
      </c>
      <c r="BE202" s="79">
        <f t="shared" si="1"/>
        <v>0</v>
      </c>
      <c r="BF202" s="79">
        <f t="shared" si="1"/>
        <v>0</v>
      </c>
    </row>
    <row r="203" spans="2:58" ht="21" x14ac:dyDescent="0.25">
      <c r="B203" s="29" t="s">
        <v>510</v>
      </c>
      <c r="C203" s="27" t="s">
        <v>823</v>
      </c>
      <c r="D203" s="79">
        <f>SUMIF(РазделЗап2!$D$7:$D$200,"=1",D8:D201)</f>
        <v>188</v>
      </c>
      <c r="E203" s="79">
        <f>SUMIF(РазделЗап2!$D$7:$D$200,"=1",E8:E201)</f>
        <v>76</v>
      </c>
      <c r="F203" s="79">
        <f>SUMIF(РазделЗап2!$D$7:$D$200,"=1",F8:F201)</f>
        <v>16</v>
      </c>
      <c r="G203" s="79">
        <f>SUMIF(РазделЗап2!$D$7:$D$200,"=1",G8:G201)</f>
        <v>7</v>
      </c>
      <c r="H203" s="79">
        <f>SUMIF(РазделЗап2!$D$7:$D$200,"=1",H8:H201)</f>
        <v>36</v>
      </c>
      <c r="I203" s="79">
        <f>SUMIF(РазделЗап2!$D$7:$D$200,"=1",I8:I201)</f>
        <v>13</v>
      </c>
      <c r="J203" s="79">
        <f>SUMIF(РазделЗап2!$D$7:$D$200,"=1",J8:J201)</f>
        <v>0</v>
      </c>
      <c r="K203" s="79">
        <f>SUMIF(РазделЗап2!$D$7:$D$200,"=1",K8:K201)</f>
        <v>0</v>
      </c>
      <c r="L203" s="79">
        <f>SUMIF(РазделЗап2!$D$7:$D$200,"=1",L8:L201)</f>
        <v>3</v>
      </c>
      <c r="M203" s="79">
        <f>SUMIF(РазделЗап2!$D$7:$D$200,"=1",M8:M201)</f>
        <v>1</v>
      </c>
      <c r="N203" s="79">
        <f>SUMIF(РазделЗап2!$D$7:$D$200,"=1",N8:N201)</f>
        <v>47</v>
      </c>
      <c r="O203" s="79">
        <f>SUMIF(РазделЗап2!$D$7:$D$200,"=1",O8:O201)</f>
        <v>2</v>
      </c>
      <c r="P203" s="79">
        <f>SUMIF(РазделЗап2!$D$7:$D$200,"=1",P8:P201)</f>
        <v>7</v>
      </c>
      <c r="Q203" s="79">
        <f>SUMIF(РазделЗап2!$D$7:$D$200,"=1",Q8:Q201)</f>
        <v>22</v>
      </c>
      <c r="R203" s="79">
        <f>SUMIF(РазделЗап2!$D$7:$D$200,"=1",R8:R201)</f>
        <v>16</v>
      </c>
      <c r="S203" s="79">
        <f>SUMIF(РазделЗап2!$D$7:$D$200,"=1",S8:S201)</f>
        <v>0</v>
      </c>
      <c r="T203" s="79">
        <f>SUMIF(РазделЗап2!$D$7:$D$200,"=1",T8:T201)</f>
        <v>0</v>
      </c>
      <c r="U203" s="79">
        <f>SUMIF(РазделЗап2!$D$7:$D$200,"=1",U8:U201)</f>
        <v>0</v>
      </c>
      <c r="V203" s="79">
        <f>SUMIF(РазделЗап2!$D$7:$D$200,"=1",V8:V201)</f>
        <v>0</v>
      </c>
      <c r="W203" s="79">
        <f>SUMIF(РазделЗап2!$D$7:$D$200,"=1",W8:W201)</f>
        <v>65</v>
      </c>
      <c r="X203" s="79">
        <f>SUMIF(РазделЗап2!$D$7:$D$200,"=1",X8:X201)</f>
        <v>14</v>
      </c>
      <c r="Y203" s="79">
        <f>SUMIF(РазделЗап2!$D$7:$D$200,"=1",Y8:Y201)</f>
        <v>9</v>
      </c>
      <c r="Z203" s="79">
        <f>SUMIF(РазделЗап2!$D$7:$D$200,"=1",Z8:Z201)</f>
        <v>37</v>
      </c>
      <c r="AA203" s="79">
        <f>SUMIF(РазделЗап2!$D$7:$D$200,"=1",AA8:AA201)</f>
        <v>5</v>
      </c>
      <c r="AB203" s="79">
        <f>SUMIF(РазделЗап2!$D$7:$D$200,"=1",AB8:AB201)</f>
        <v>0</v>
      </c>
      <c r="AC203" s="79">
        <f>SUMIF(РазделЗап2!$D$7:$D$200,"=1",AC8:AC201)</f>
        <v>0</v>
      </c>
      <c r="AD203" s="79">
        <f>SUMIF(РазделЗап2!$D$7:$D$200,"=1",AD8:AD201)</f>
        <v>0</v>
      </c>
      <c r="AE203" s="79">
        <f>SUMIF(РазделЗап2!$D$7:$D$200,"=1",AE8:AE201)</f>
        <v>0</v>
      </c>
      <c r="AF203" s="79">
        <f>SUMIF(РазделЗап2!$D$7:$D$200,"=1",AF8:AF201)</f>
        <v>38</v>
      </c>
      <c r="AG203" s="79">
        <f>SUMIF(РазделЗап2!$D$7:$D$200,"=1",AG8:AG201)</f>
        <v>1</v>
      </c>
      <c r="AH203" s="79">
        <f>SUMIF(РазделЗап2!$D$7:$D$200,"=1",AH8:AH201)</f>
        <v>0</v>
      </c>
      <c r="AI203" s="79">
        <f>SUMIF(РазделЗап2!$D$7:$D$200,"=1",AI8:AI201)</f>
        <v>24</v>
      </c>
      <c r="AJ203" s="79">
        <f>SUMIF(РазделЗап2!$D$7:$D$200,"=1",AJ8:AJ201)</f>
        <v>9</v>
      </c>
      <c r="AK203" s="79">
        <f>SUMIF(РазделЗап2!$D$7:$D$200,"=1",AK8:AK201)</f>
        <v>0</v>
      </c>
      <c r="AL203" s="79">
        <f>SUMIF(РазделЗап2!$D$7:$D$200,"=1",AL8:AL201)</f>
        <v>0</v>
      </c>
      <c r="AM203" s="79">
        <f>SUMIF(РазделЗап2!$D$7:$D$200,"=1",AM8:AM201)</f>
        <v>3</v>
      </c>
      <c r="AN203" s="79">
        <f>SUMIF(РазделЗап2!$D$7:$D$200,"=1",AN8:AN201)</f>
        <v>1</v>
      </c>
      <c r="AO203" s="79">
        <f>SUMIF(РазделЗап2!$D$7:$D$200,"=1",AO8:AO201)</f>
        <v>15</v>
      </c>
      <c r="AP203" s="79">
        <f>SUMIF(РазделЗап2!$D$7:$D$200,"=1",AP8:AP201)</f>
        <v>0</v>
      </c>
      <c r="AQ203" s="79">
        <f>SUMIF(РазделЗап2!$D$7:$D$200,"=1",AQ8:AQ201)</f>
        <v>0</v>
      </c>
      <c r="AR203" s="79">
        <f>SUMIF(РазделЗап2!$D$7:$D$200,"=1",AR8:AR201)</f>
        <v>6</v>
      </c>
      <c r="AS203" s="79">
        <f>SUMIF(РазделЗап2!$D$7:$D$200,"=1",AS8:AS201)</f>
        <v>9</v>
      </c>
      <c r="AT203" s="79">
        <f>SUMIF(РазделЗап2!$D$7:$D$200,"=1",AT8:AT201)</f>
        <v>0</v>
      </c>
      <c r="AU203" s="79">
        <f>SUMIF(РазделЗап2!$D$7:$D$200,"=1",AU8:AU201)</f>
        <v>0</v>
      </c>
      <c r="AV203" s="79">
        <f>SUMIF(РазделЗап2!$D$7:$D$200,"=1",AV8:AV201)</f>
        <v>0</v>
      </c>
      <c r="AW203" s="79">
        <f>SUMIF(РазделЗап2!$D$7:$D$200,"=1",AW8:AW201)</f>
        <v>0</v>
      </c>
      <c r="AX203" s="79">
        <f>SUMIF(РазделЗап2!$D$7:$D$200,"=1",AX8:AX201)</f>
        <v>13</v>
      </c>
      <c r="AY203" s="79">
        <f>SUMIF(РазделЗап2!$D$7:$D$200,"=1",AY8:AY201)</f>
        <v>0</v>
      </c>
      <c r="AZ203" s="79">
        <f>SUMIF(РазделЗап2!$D$7:$D$200,"=1",AZ8:AZ201)</f>
        <v>0</v>
      </c>
      <c r="BA203" s="79">
        <f>SUMIF(РазделЗап2!$D$7:$D$200,"=1",BA8:BA201)</f>
        <v>7</v>
      </c>
      <c r="BB203" s="79">
        <f>SUMIF(РазделЗап2!$D$7:$D$200,"=1",BB8:BB201)</f>
        <v>6</v>
      </c>
      <c r="BC203" s="79">
        <f>SUMIF(РазделЗап2!$D$7:$D$200,"=1",BC8:BC201)</f>
        <v>0</v>
      </c>
      <c r="BD203" s="79">
        <f>SUMIF(РазделЗап2!$D$7:$D$200,"=1",BD8:BD201)</f>
        <v>0</v>
      </c>
      <c r="BE203" s="79">
        <f>SUMIF(РазделЗап2!$D$7:$D$200,"=1",BE8:BE201)</f>
        <v>0</v>
      </c>
      <c r="BF203" s="79">
        <f>SUMIF(РазделЗап2!$D$7:$D$200,"=1",BF8:BF201)</f>
        <v>0</v>
      </c>
    </row>
  </sheetData>
  <mergeCells count="42">
    <mergeCell ref="AY5:AZ5"/>
    <mergeCell ref="BA5:BB5"/>
    <mergeCell ref="BC5:BD5"/>
    <mergeCell ref="BE5:BF5"/>
    <mergeCell ref="AO5:AO6"/>
    <mergeCell ref="AP5:AQ5"/>
    <mergeCell ref="AR5:AS5"/>
    <mergeCell ref="AT5:AU5"/>
    <mergeCell ref="AV5:AW5"/>
    <mergeCell ref="AX5:AX6"/>
    <mergeCell ref="L5:M5"/>
    <mergeCell ref="N5:N6"/>
    <mergeCell ref="O5:P5"/>
    <mergeCell ref="Q5:R5"/>
    <mergeCell ref="AM5:AN5"/>
    <mergeCell ref="S5:T5"/>
    <mergeCell ref="U5:V5"/>
    <mergeCell ref="W5:W6"/>
    <mergeCell ref="X5:Y5"/>
    <mergeCell ref="Z5:AA5"/>
    <mergeCell ref="AB5:AC5"/>
    <mergeCell ref="AD5:AE5"/>
    <mergeCell ref="AF5:AF6"/>
    <mergeCell ref="AG5:AH5"/>
    <mergeCell ref="AI5:AJ5"/>
    <mergeCell ref="AK5:AL5"/>
    <mergeCell ref="B1:BF1"/>
    <mergeCell ref="B2:B6"/>
    <mergeCell ref="C2:C6"/>
    <mergeCell ref="D2:D6"/>
    <mergeCell ref="E2:AE2"/>
    <mergeCell ref="AF2:BF2"/>
    <mergeCell ref="E3:M4"/>
    <mergeCell ref="N3:V4"/>
    <mergeCell ref="W3:AE4"/>
    <mergeCell ref="AF3:AN4"/>
    <mergeCell ref="AO3:AW4"/>
    <mergeCell ref="AX3:BF4"/>
    <mergeCell ref="E5:E6"/>
    <mergeCell ref="F5:G5"/>
    <mergeCell ref="H5:I5"/>
    <mergeCell ref="J5:K5"/>
  </mergeCells>
  <dataValidations count="1">
    <dataValidation type="whole" allowBlank="1" showInputMessage="1" showErrorMessage="1" sqref="D8:BF203" xr:uid="{EF98D7B6-C521-4B7E-82A2-2CF39411FAB4}">
      <formula1>0</formula1>
      <formula2>10000000</formula2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49717-88E8-47B2-862B-2B8B34CCE4DE}">
  <sheetPr codeName="Лист17"/>
  <dimension ref="B1:AM202"/>
  <sheetViews>
    <sheetView topLeftCell="A177" workbookViewId="0">
      <selection activeCell="A177" sqref="A1:A1048576"/>
    </sheetView>
  </sheetViews>
  <sheetFormatPr defaultRowHeight="15" x14ac:dyDescent="0.25"/>
  <cols>
    <col min="2" max="2" width="27.85546875" customWidth="1"/>
  </cols>
  <sheetData>
    <row r="1" spans="2:39" x14ac:dyDescent="0.25">
      <c r="B1" s="224" t="s">
        <v>672</v>
      </c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</row>
    <row r="2" spans="2:39" x14ac:dyDescent="0.25">
      <c r="B2" s="191" t="s">
        <v>44</v>
      </c>
      <c r="C2" s="237" t="s">
        <v>45</v>
      </c>
      <c r="D2" s="194" t="s">
        <v>553</v>
      </c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4"/>
      <c r="AI2" s="194"/>
      <c r="AJ2" s="194"/>
      <c r="AK2" s="194"/>
      <c r="AL2" s="194"/>
      <c r="AM2" s="194"/>
    </row>
    <row r="3" spans="2:39" x14ac:dyDescent="0.25">
      <c r="B3" s="191"/>
      <c r="C3" s="237"/>
      <c r="D3" s="191" t="s">
        <v>531</v>
      </c>
      <c r="E3" s="191"/>
      <c r="F3" s="191"/>
      <c r="G3" s="191"/>
      <c r="H3" s="191"/>
      <c r="I3" s="191"/>
      <c r="J3" s="191" t="s">
        <v>554</v>
      </c>
      <c r="K3" s="191"/>
      <c r="L3" s="191"/>
      <c r="M3" s="191"/>
      <c r="N3" s="191"/>
      <c r="O3" s="191" t="s">
        <v>555</v>
      </c>
      <c r="P3" s="191"/>
      <c r="Q3" s="191"/>
      <c r="R3" s="191"/>
      <c r="S3" s="191"/>
      <c r="T3" s="191" t="s">
        <v>556</v>
      </c>
      <c r="U3" s="191"/>
      <c r="V3" s="191"/>
      <c r="W3" s="191"/>
      <c r="X3" s="191"/>
      <c r="Y3" s="191" t="s">
        <v>557</v>
      </c>
      <c r="Z3" s="191"/>
      <c r="AA3" s="191"/>
      <c r="AB3" s="191"/>
      <c r="AC3" s="191"/>
      <c r="AD3" s="231" t="s">
        <v>655</v>
      </c>
      <c r="AE3" s="232"/>
      <c r="AF3" s="232"/>
      <c r="AG3" s="232"/>
      <c r="AH3" s="233"/>
      <c r="AI3" s="191" t="s">
        <v>558</v>
      </c>
      <c r="AJ3" s="191"/>
      <c r="AK3" s="191"/>
      <c r="AL3" s="191"/>
      <c r="AM3" s="191"/>
    </row>
    <row r="4" spans="2:39" x14ac:dyDescent="0.25">
      <c r="B4" s="191"/>
      <c r="C4" s="237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234"/>
      <c r="AE4" s="235"/>
      <c r="AF4" s="235"/>
      <c r="AG4" s="235"/>
      <c r="AH4" s="236"/>
      <c r="AI4" s="191"/>
      <c r="AJ4" s="191"/>
      <c r="AK4" s="191"/>
      <c r="AL4" s="191"/>
      <c r="AM4" s="191"/>
    </row>
    <row r="5" spans="2:39" ht="21" x14ac:dyDescent="0.25">
      <c r="B5" s="191"/>
      <c r="C5" s="225"/>
      <c r="D5" s="65" t="s">
        <v>559</v>
      </c>
      <c r="E5" s="65">
        <v>1</v>
      </c>
      <c r="F5" s="65">
        <v>2</v>
      </c>
      <c r="G5" s="65">
        <v>3</v>
      </c>
      <c r="H5" s="65" t="s">
        <v>560</v>
      </c>
      <c r="I5" s="65" t="s">
        <v>561</v>
      </c>
      <c r="J5" s="63">
        <v>1</v>
      </c>
      <c r="K5" s="63">
        <v>2</v>
      </c>
      <c r="L5" s="63">
        <v>3</v>
      </c>
      <c r="M5" s="63" t="s">
        <v>560</v>
      </c>
      <c r="N5" s="63" t="s">
        <v>561</v>
      </c>
      <c r="O5" s="63">
        <v>1</v>
      </c>
      <c r="P5" s="63">
        <v>2</v>
      </c>
      <c r="Q5" s="63">
        <v>3</v>
      </c>
      <c r="R5" s="63" t="s">
        <v>560</v>
      </c>
      <c r="S5" s="63" t="s">
        <v>561</v>
      </c>
      <c r="T5" s="63">
        <v>1</v>
      </c>
      <c r="U5" s="63">
        <v>2</v>
      </c>
      <c r="V5" s="63">
        <v>3</v>
      </c>
      <c r="W5" s="63" t="s">
        <v>560</v>
      </c>
      <c r="X5" s="63" t="s">
        <v>561</v>
      </c>
      <c r="Y5" s="63">
        <v>1</v>
      </c>
      <c r="Z5" s="63">
        <v>2</v>
      </c>
      <c r="AA5" s="63">
        <v>3</v>
      </c>
      <c r="AB5" s="63" t="s">
        <v>560</v>
      </c>
      <c r="AC5" s="63" t="s">
        <v>561</v>
      </c>
      <c r="AD5" s="63">
        <v>1</v>
      </c>
      <c r="AE5" s="63">
        <v>2</v>
      </c>
      <c r="AF5" s="63">
        <v>3</v>
      </c>
      <c r="AG5" s="63" t="s">
        <v>560</v>
      </c>
      <c r="AH5" s="63" t="s">
        <v>561</v>
      </c>
      <c r="AI5" s="63">
        <v>1</v>
      </c>
      <c r="AJ5" s="63">
        <v>2</v>
      </c>
      <c r="AK5" s="63">
        <v>3</v>
      </c>
      <c r="AL5" s="63" t="s">
        <v>560</v>
      </c>
      <c r="AM5" s="63" t="s">
        <v>561</v>
      </c>
    </row>
    <row r="6" spans="2:39" x14ac:dyDescent="0.25">
      <c r="B6" s="63">
        <v>1</v>
      </c>
      <c r="C6" s="63">
        <v>2</v>
      </c>
      <c r="D6" s="63">
        <v>3</v>
      </c>
      <c r="E6" s="63">
        <v>4</v>
      </c>
      <c r="F6" s="63">
        <v>5</v>
      </c>
      <c r="G6" s="63">
        <v>6</v>
      </c>
      <c r="H6" s="63">
        <v>7</v>
      </c>
      <c r="I6" s="63">
        <v>8</v>
      </c>
      <c r="J6" s="63">
        <v>9</v>
      </c>
      <c r="K6" s="63">
        <v>10</v>
      </c>
      <c r="L6" s="63">
        <v>11</v>
      </c>
      <c r="M6" s="63">
        <v>12</v>
      </c>
      <c r="N6" s="63">
        <v>13</v>
      </c>
      <c r="O6" s="63">
        <v>14</v>
      </c>
      <c r="P6" s="63">
        <v>15</v>
      </c>
      <c r="Q6" s="63">
        <v>16</v>
      </c>
      <c r="R6" s="63">
        <v>17</v>
      </c>
      <c r="S6" s="63">
        <v>18</v>
      </c>
      <c r="T6" s="63">
        <v>19</v>
      </c>
      <c r="U6" s="63">
        <v>20</v>
      </c>
      <c r="V6" s="63">
        <v>21</v>
      </c>
      <c r="W6" s="63">
        <v>22</v>
      </c>
      <c r="X6" s="63">
        <v>23</v>
      </c>
      <c r="Y6" s="63">
        <v>24</v>
      </c>
      <c r="Z6" s="63">
        <v>25</v>
      </c>
      <c r="AA6" s="63">
        <v>26</v>
      </c>
      <c r="AB6" s="63">
        <v>27</v>
      </c>
      <c r="AC6" s="63">
        <v>28</v>
      </c>
      <c r="AD6" s="63">
        <v>29</v>
      </c>
      <c r="AE6" s="63">
        <v>30</v>
      </c>
      <c r="AF6" s="63">
        <v>31</v>
      </c>
      <c r="AG6" s="63">
        <v>32</v>
      </c>
      <c r="AH6" s="63">
        <v>33</v>
      </c>
      <c r="AI6" s="63">
        <v>34</v>
      </c>
      <c r="AJ6" s="63">
        <v>35</v>
      </c>
      <c r="AK6" s="63">
        <v>36</v>
      </c>
      <c r="AL6" s="63">
        <v>37</v>
      </c>
      <c r="AM6" s="63">
        <v>38</v>
      </c>
    </row>
    <row r="7" spans="2:39" x14ac:dyDescent="0.25">
      <c r="B7" s="56" t="s">
        <v>50</v>
      </c>
      <c r="C7" s="27" t="s">
        <v>17</v>
      </c>
      <c r="D7" s="79">
        <f>'Раздел 6'!D7</f>
        <v>0</v>
      </c>
      <c r="E7" s="79">
        <f>'Раздел 6'!E7</f>
        <v>0</v>
      </c>
      <c r="F7" s="79">
        <f>'Раздел 6'!F7</f>
        <v>0</v>
      </c>
      <c r="G7" s="79">
        <f>'Раздел 6'!G7</f>
        <v>0</v>
      </c>
      <c r="H7" s="79">
        <f>'Раздел 6'!H7</f>
        <v>0</v>
      </c>
      <c r="I7" s="79">
        <f>'Раздел 6'!I7</f>
        <v>0</v>
      </c>
      <c r="J7" s="79">
        <f>'Раздел 6'!J7</f>
        <v>0</v>
      </c>
      <c r="K7" s="79">
        <f>'Раздел 6'!K7</f>
        <v>0</v>
      </c>
      <c r="L7" s="79">
        <f>'Раздел 6'!L7</f>
        <v>0</v>
      </c>
      <c r="M7" s="79">
        <f>'Раздел 6'!M7</f>
        <v>0</v>
      </c>
      <c r="N7" s="79">
        <f>'Раздел 6'!N7</f>
        <v>0</v>
      </c>
      <c r="O7" s="79">
        <f>'Раздел 6'!O7</f>
        <v>0</v>
      </c>
      <c r="P7" s="79">
        <f>'Раздел 6'!P7</f>
        <v>0</v>
      </c>
      <c r="Q7" s="79">
        <f>'Раздел 6'!Q7</f>
        <v>0</v>
      </c>
      <c r="R7" s="79">
        <f>'Раздел 6'!R7</f>
        <v>0</v>
      </c>
      <c r="S7" s="79">
        <f>'Раздел 6'!S7</f>
        <v>0</v>
      </c>
      <c r="T7" s="79">
        <f>'Раздел 6'!T7</f>
        <v>0</v>
      </c>
      <c r="U7" s="79">
        <f>'Раздел 6'!U7</f>
        <v>0</v>
      </c>
      <c r="V7" s="79">
        <f>'Раздел 6'!V7</f>
        <v>0</v>
      </c>
      <c r="W7" s="79">
        <f>'Раздел 6'!W7</f>
        <v>0</v>
      </c>
      <c r="X7" s="79">
        <f>'Раздел 6'!X7</f>
        <v>0</v>
      </c>
      <c r="Y7" s="79">
        <f>'Раздел 6'!Y7</f>
        <v>0</v>
      </c>
      <c r="Z7" s="79">
        <f>'Раздел 6'!Z7</f>
        <v>0</v>
      </c>
      <c r="AA7" s="79">
        <f>'Раздел 6'!AA7</f>
        <v>0</v>
      </c>
      <c r="AB7" s="79">
        <f>'Раздел 6'!AB7</f>
        <v>0</v>
      </c>
      <c r="AC7" s="79">
        <f>'Раздел 6'!AC7</f>
        <v>0</v>
      </c>
      <c r="AD7" s="79">
        <f>'Раздел 6'!AD7</f>
        <v>0</v>
      </c>
      <c r="AE7" s="79">
        <f>'Раздел 6'!AE7</f>
        <v>0</v>
      </c>
      <c r="AF7" s="79">
        <f>'Раздел 6'!AF7</f>
        <v>0</v>
      </c>
      <c r="AG7" s="79">
        <f>'Раздел 6'!AG7</f>
        <v>0</v>
      </c>
      <c r="AH7" s="79">
        <f>'Раздел 6'!AH7</f>
        <v>0</v>
      </c>
      <c r="AI7" s="79">
        <f>'Раздел 6'!AI7</f>
        <v>0</v>
      </c>
      <c r="AJ7" s="79">
        <f>'Раздел 6'!AJ7</f>
        <v>0</v>
      </c>
      <c r="AK7" s="79">
        <f>'Раздел 6'!AK7</f>
        <v>0</v>
      </c>
      <c r="AL7" s="79">
        <f>'Раздел 6'!AL7</f>
        <v>0</v>
      </c>
      <c r="AM7" s="79">
        <f>'Раздел 6'!AM7</f>
        <v>0</v>
      </c>
    </row>
    <row r="8" spans="2:39" x14ac:dyDescent="0.25">
      <c r="B8" s="56" t="s">
        <v>633</v>
      </c>
      <c r="C8" s="27" t="s">
        <v>18</v>
      </c>
      <c r="D8" s="79">
        <f>'Раздел 6'!D8</f>
        <v>0</v>
      </c>
      <c r="E8" s="79">
        <f>'Раздел 6'!E8</f>
        <v>0</v>
      </c>
      <c r="F8" s="79">
        <f>'Раздел 6'!F8</f>
        <v>0</v>
      </c>
      <c r="G8" s="79">
        <f>'Раздел 6'!G8</f>
        <v>0</v>
      </c>
      <c r="H8" s="79">
        <f>'Раздел 6'!H8</f>
        <v>0</v>
      </c>
      <c r="I8" s="79">
        <f>'Раздел 6'!I8</f>
        <v>0</v>
      </c>
      <c r="J8" s="79">
        <f>'Раздел 6'!J8</f>
        <v>0</v>
      </c>
      <c r="K8" s="79">
        <f>'Раздел 6'!K8</f>
        <v>0</v>
      </c>
      <c r="L8" s="79">
        <f>'Раздел 6'!L8</f>
        <v>0</v>
      </c>
      <c r="M8" s="79">
        <f>'Раздел 6'!M8</f>
        <v>0</v>
      </c>
      <c r="N8" s="79">
        <f>'Раздел 6'!N8</f>
        <v>0</v>
      </c>
      <c r="O8" s="79">
        <f>'Раздел 6'!O8</f>
        <v>0</v>
      </c>
      <c r="P8" s="79">
        <f>'Раздел 6'!P8</f>
        <v>0</v>
      </c>
      <c r="Q8" s="79">
        <f>'Раздел 6'!Q8</f>
        <v>0</v>
      </c>
      <c r="R8" s="79">
        <f>'Раздел 6'!R8</f>
        <v>0</v>
      </c>
      <c r="S8" s="79">
        <f>'Раздел 6'!S8</f>
        <v>0</v>
      </c>
      <c r="T8" s="79">
        <f>'Раздел 6'!T8</f>
        <v>0</v>
      </c>
      <c r="U8" s="79">
        <f>'Раздел 6'!U8</f>
        <v>0</v>
      </c>
      <c r="V8" s="79">
        <f>'Раздел 6'!V8</f>
        <v>0</v>
      </c>
      <c r="W8" s="79">
        <f>'Раздел 6'!W8</f>
        <v>0</v>
      </c>
      <c r="X8" s="79">
        <f>'Раздел 6'!X8</f>
        <v>0</v>
      </c>
      <c r="Y8" s="79">
        <f>'Раздел 6'!Y8</f>
        <v>0</v>
      </c>
      <c r="Z8" s="79">
        <f>'Раздел 6'!Z8</f>
        <v>0</v>
      </c>
      <c r="AA8" s="79">
        <f>'Раздел 6'!AA8</f>
        <v>0</v>
      </c>
      <c r="AB8" s="79">
        <f>'Раздел 6'!AB8</f>
        <v>0</v>
      </c>
      <c r="AC8" s="79">
        <f>'Раздел 6'!AC8</f>
        <v>0</v>
      </c>
      <c r="AD8" s="79">
        <f>'Раздел 6'!AD8</f>
        <v>0</v>
      </c>
      <c r="AE8" s="79">
        <f>'Раздел 6'!AE8</f>
        <v>0</v>
      </c>
      <c r="AF8" s="79">
        <f>'Раздел 6'!AF8</f>
        <v>0</v>
      </c>
      <c r="AG8" s="79">
        <f>'Раздел 6'!AG8</f>
        <v>0</v>
      </c>
      <c r="AH8" s="79">
        <f>'Раздел 6'!AH8</f>
        <v>0</v>
      </c>
      <c r="AI8" s="79">
        <f>'Раздел 6'!AI8</f>
        <v>0</v>
      </c>
      <c r="AJ8" s="79">
        <f>'Раздел 6'!AJ8</f>
        <v>0</v>
      </c>
      <c r="AK8" s="79">
        <f>'Раздел 6'!AK8</f>
        <v>0</v>
      </c>
      <c r="AL8" s="79">
        <f>'Раздел 6'!AL8</f>
        <v>0</v>
      </c>
      <c r="AM8" s="79">
        <f>'Раздел 6'!AM8</f>
        <v>0</v>
      </c>
    </row>
    <row r="9" spans="2:39" x14ac:dyDescent="0.25">
      <c r="B9" s="56" t="s">
        <v>51</v>
      </c>
      <c r="C9" s="27" t="s">
        <v>19</v>
      </c>
      <c r="D9" s="79">
        <f>'Раздел 6'!D9</f>
        <v>0</v>
      </c>
      <c r="E9" s="79">
        <f>'Раздел 6'!E9</f>
        <v>0</v>
      </c>
      <c r="F9" s="79">
        <f>'Раздел 6'!F9</f>
        <v>0</v>
      </c>
      <c r="G9" s="79">
        <f>'Раздел 6'!G9</f>
        <v>0</v>
      </c>
      <c r="H9" s="79">
        <f>'Раздел 6'!H9</f>
        <v>0</v>
      </c>
      <c r="I9" s="79">
        <f>'Раздел 6'!I9</f>
        <v>0</v>
      </c>
      <c r="J9" s="79">
        <f>'Раздел 6'!J9</f>
        <v>0</v>
      </c>
      <c r="K9" s="79">
        <f>'Раздел 6'!K9</f>
        <v>0</v>
      </c>
      <c r="L9" s="79">
        <f>'Раздел 6'!L9</f>
        <v>0</v>
      </c>
      <c r="M9" s="79">
        <f>'Раздел 6'!M9</f>
        <v>0</v>
      </c>
      <c r="N9" s="79">
        <f>'Раздел 6'!N9</f>
        <v>0</v>
      </c>
      <c r="O9" s="79">
        <f>'Раздел 6'!O9</f>
        <v>0</v>
      </c>
      <c r="P9" s="79">
        <f>'Раздел 6'!P9</f>
        <v>0</v>
      </c>
      <c r="Q9" s="79">
        <f>'Раздел 6'!Q9</f>
        <v>0</v>
      </c>
      <c r="R9" s="79">
        <f>'Раздел 6'!R9</f>
        <v>0</v>
      </c>
      <c r="S9" s="79">
        <f>'Раздел 6'!S9</f>
        <v>0</v>
      </c>
      <c r="T9" s="79">
        <f>'Раздел 6'!T9</f>
        <v>0</v>
      </c>
      <c r="U9" s="79">
        <f>'Раздел 6'!U9</f>
        <v>0</v>
      </c>
      <c r="V9" s="79">
        <f>'Раздел 6'!V9</f>
        <v>0</v>
      </c>
      <c r="W9" s="79">
        <f>'Раздел 6'!W9</f>
        <v>0</v>
      </c>
      <c r="X9" s="79">
        <f>'Раздел 6'!X9</f>
        <v>0</v>
      </c>
      <c r="Y9" s="79">
        <f>'Раздел 6'!Y9</f>
        <v>0</v>
      </c>
      <c r="Z9" s="79">
        <f>'Раздел 6'!Z9</f>
        <v>0</v>
      </c>
      <c r="AA9" s="79">
        <f>'Раздел 6'!AA9</f>
        <v>0</v>
      </c>
      <c r="AB9" s="79">
        <f>'Раздел 6'!AB9</f>
        <v>0</v>
      </c>
      <c r="AC9" s="79">
        <f>'Раздел 6'!AC9</f>
        <v>0</v>
      </c>
      <c r="AD9" s="79">
        <f>'Раздел 6'!AD9</f>
        <v>0</v>
      </c>
      <c r="AE9" s="79">
        <f>'Раздел 6'!AE9</f>
        <v>0</v>
      </c>
      <c r="AF9" s="79">
        <f>'Раздел 6'!AF9</f>
        <v>0</v>
      </c>
      <c r="AG9" s="79">
        <f>'Раздел 6'!AG9</f>
        <v>0</v>
      </c>
      <c r="AH9" s="79">
        <f>'Раздел 6'!AH9</f>
        <v>0</v>
      </c>
      <c r="AI9" s="79">
        <f>'Раздел 6'!AI9</f>
        <v>0</v>
      </c>
      <c r="AJ9" s="79">
        <f>'Раздел 6'!AJ9</f>
        <v>0</v>
      </c>
      <c r="AK9" s="79">
        <f>'Раздел 6'!AK9</f>
        <v>0</v>
      </c>
      <c r="AL9" s="79">
        <f>'Раздел 6'!AL9</f>
        <v>0</v>
      </c>
      <c r="AM9" s="79">
        <f>'Раздел 6'!AM9</f>
        <v>0</v>
      </c>
    </row>
    <row r="10" spans="2:39" x14ac:dyDescent="0.25">
      <c r="B10" s="56" t="s">
        <v>52</v>
      </c>
      <c r="C10" s="27" t="s">
        <v>20</v>
      </c>
      <c r="D10" s="79">
        <f>'Раздел 6'!D10</f>
        <v>0</v>
      </c>
      <c r="E10" s="79">
        <f>'Раздел 6'!E10</f>
        <v>0</v>
      </c>
      <c r="F10" s="79">
        <f>'Раздел 6'!F10</f>
        <v>0</v>
      </c>
      <c r="G10" s="79">
        <f>'Раздел 6'!G10</f>
        <v>0</v>
      </c>
      <c r="H10" s="79">
        <f>'Раздел 6'!H10</f>
        <v>0</v>
      </c>
      <c r="I10" s="79">
        <f>'Раздел 6'!I10</f>
        <v>0</v>
      </c>
      <c r="J10" s="79">
        <f>'Раздел 6'!J10</f>
        <v>0</v>
      </c>
      <c r="K10" s="79">
        <f>'Раздел 6'!K10</f>
        <v>0</v>
      </c>
      <c r="L10" s="79">
        <f>'Раздел 6'!L10</f>
        <v>0</v>
      </c>
      <c r="M10" s="79">
        <f>'Раздел 6'!M10</f>
        <v>0</v>
      </c>
      <c r="N10" s="79">
        <f>'Раздел 6'!N10</f>
        <v>0</v>
      </c>
      <c r="O10" s="79">
        <f>'Раздел 6'!O10</f>
        <v>0</v>
      </c>
      <c r="P10" s="79">
        <f>'Раздел 6'!P10</f>
        <v>0</v>
      </c>
      <c r="Q10" s="79">
        <f>'Раздел 6'!Q10</f>
        <v>0</v>
      </c>
      <c r="R10" s="79">
        <f>'Раздел 6'!R10</f>
        <v>0</v>
      </c>
      <c r="S10" s="79">
        <f>'Раздел 6'!S10</f>
        <v>0</v>
      </c>
      <c r="T10" s="79">
        <f>'Раздел 6'!T10</f>
        <v>0</v>
      </c>
      <c r="U10" s="79">
        <f>'Раздел 6'!U10</f>
        <v>0</v>
      </c>
      <c r="V10" s="79">
        <f>'Раздел 6'!V10</f>
        <v>0</v>
      </c>
      <c r="W10" s="79">
        <f>'Раздел 6'!W10</f>
        <v>0</v>
      </c>
      <c r="X10" s="79">
        <f>'Раздел 6'!X10</f>
        <v>0</v>
      </c>
      <c r="Y10" s="79">
        <f>'Раздел 6'!Y10</f>
        <v>0</v>
      </c>
      <c r="Z10" s="79">
        <f>'Раздел 6'!Z10</f>
        <v>0</v>
      </c>
      <c r="AA10" s="79">
        <f>'Раздел 6'!AA10</f>
        <v>0</v>
      </c>
      <c r="AB10" s="79">
        <f>'Раздел 6'!AB10</f>
        <v>0</v>
      </c>
      <c r="AC10" s="79">
        <f>'Раздел 6'!AC10</f>
        <v>0</v>
      </c>
      <c r="AD10" s="79">
        <f>'Раздел 6'!AD10</f>
        <v>0</v>
      </c>
      <c r="AE10" s="79">
        <f>'Раздел 6'!AE10</f>
        <v>0</v>
      </c>
      <c r="AF10" s="79">
        <f>'Раздел 6'!AF10</f>
        <v>0</v>
      </c>
      <c r="AG10" s="79">
        <f>'Раздел 6'!AG10</f>
        <v>0</v>
      </c>
      <c r="AH10" s="79">
        <f>'Раздел 6'!AH10</f>
        <v>0</v>
      </c>
      <c r="AI10" s="79">
        <f>'Раздел 6'!AI10</f>
        <v>0</v>
      </c>
      <c r="AJ10" s="79">
        <f>'Раздел 6'!AJ10</f>
        <v>0</v>
      </c>
      <c r="AK10" s="79">
        <f>'Раздел 6'!AK10</f>
        <v>0</v>
      </c>
      <c r="AL10" s="79">
        <f>'Раздел 6'!AL10</f>
        <v>0</v>
      </c>
      <c r="AM10" s="79">
        <f>'Раздел 6'!AM10</f>
        <v>0</v>
      </c>
    </row>
    <row r="11" spans="2:39" x14ac:dyDescent="0.25">
      <c r="B11" s="56" t="s">
        <v>53</v>
      </c>
      <c r="C11" s="27" t="s">
        <v>22</v>
      </c>
      <c r="D11" s="79">
        <f>'Раздел 6'!D11</f>
        <v>0</v>
      </c>
      <c r="E11" s="79">
        <f>'Раздел 6'!E11</f>
        <v>0</v>
      </c>
      <c r="F11" s="79">
        <f>'Раздел 6'!F11</f>
        <v>0</v>
      </c>
      <c r="G11" s="79">
        <f>'Раздел 6'!G11</f>
        <v>0</v>
      </c>
      <c r="H11" s="79">
        <f>'Раздел 6'!H11</f>
        <v>0</v>
      </c>
      <c r="I11" s="79">
        <f>'Раздел 6'!I11</f>
        <v>0</v>
      </c>
      <c r="J11" s="79">
        <f>'Раздел 6'!J11</f>
        <v>0</v>
      </c>
      <c r="K11" s="79">
        <f>'Раздел 6'!K11</f>
        <v>0</v>
      </c>
      <c r="L11" s="79">
        <f>'Раздел 6'!L11</f>
        <v>0</v>
      </c>
      <c r="M11" s="79">
        <f>'Раздел 6'!M11</f>
        <v>0</v>
      </c>
      <c r="N11" s="79">
        <f>'Раздел 6'!N11</f>
        <v>0</v>
      </c>
      <c r="O11" s="79">
        <f>'Раздел 6'!O11</f>
        <v>0</v>
      </c>
      <c r="P11" s="79">
        <f>'Раздел 6'!P11</f>
        <v>0</v>
      </c>
      <c r="Q11" s="79">
        <f>'Раздел 6'!Q11</f>
        <v>0</v>
      </c>
      <c r="R11" s="79">
        <f>'Раздел 6'!R11</f>
        <v>0</v>
      </c>
      <c r="S11" s="79">
        <f>'Раздел 6'!S11</f>
        <v>0</v>
      </c>
      <c r="T11" s="79">
        <f>'Раздел 6'!T11</f>
        <v>0</v>
      </c>
      <c r="U11" s="79">
        <f>'Раздел 6'!U11</f>
        <v>0</v>
      </c>
      <c r="V11" s="79">
        <f>'Раздел 6'!V11</f>
        <v>0</v>
      </c>
      <c r="W11" s="79">
        <f>'Раздел 6'!W11</f>
        <v>0</v>
      </c>
      <c r="X11" s="79">
        <f>'Раздел 6'!X11</f>
        <v>0</v>
      </c>
      <c r="Y11" s="79">
        <f>'Раздел 6'!Y11</f>
        <v>0</v>
      </c>
      <c r="Z11" s="79">
        <f>'Раздел 6'!Z11</f>
        <v>0</v>
      </c>
      <c r="AA11" s="79">
        <f>'Раздел 6'!AA11</f>
        <v>0</v>
      </c>
      <c r="AB11" s="79">
        <f>'Раздел 6'!AB11</f>
        <v>0</v>
      </c>
      <c r="AC11" s="79">
        <f>'Раздел 6'!AC11</f>
        <v>0</v>
      </c>
      <c r="AD11" s="79">
        <f>'Раздел 6'!AD11</f>
        <v>0</v>
      </c>
      <c r="AE11" s="79">
        <f>'Раздел 6'!AE11</f>
        <v>0</v>
      </c>
      <c r="AF11" s="79">
        <f>'Раздел 6'!AF11</f>
        <v>0</v>
      </c>
      <c r="AG11" s="79">
        <f>'Раздел 6'!AG11</f>
        <v>0</v>
      </c>
      <c r="AH11" s="79">
        <f>'Раздел 6'!AH11</f>
        <v>0</v>
      </c>
      <c r="AI11" s="79">
        <f>'Раздел 6'!AI11</f>
        <v>0</v>
      </c>
      <c r="AJ11" s="79">
        <f>'Раздел 6'!AJ11</f>
        <v>0</v>
      </c>
      <c r="AK11" s="79">
        <f>'Раздел 6'!AK11</f>
        <v>0</v>
      </c>
      <c r="AL11" s="79">
        <f>'Раздел 6'!AL11</f>
        <v>0</v>
      </c>
      <c r="AM11" s="79">
        <f>'Раздел 6'!AM11</f>
        <v>0</v>
      </c>
    </row>
    <row r="12" spans="2:39" x14ac:dyDescent="0.25">
      <c r="B12" s="56" t="s">
        <v>54</v>
      </c>
      <c r="C12" s="27" t="s">
        <v>23</v>
      </c>
      <c r="D12" s="79">
        <f>'Раздел 6'!D12</f>
        <v>0</v>
      </c>
      <c r="E12" s="79">
        <f>'Раздел 6'!E12</f>
        <v>0</v>
      </c>
      <c r="F12" s="79">
        <f>'Раздел 6'!F12</f>
        <v>0</v>
      </c>
      <c r="G12" s="79">
        <f>'Раздел 6'!G12</f>
        <v>0</v>
      </c>
      <c r="H12" s="79">
        <f>'Раздел 6'!H12</f>
        <v>0</v>
      </c>
      <c r="I12" s="79">
        <f>'Раздел 6'!I12</f>
        <v>0</v>
      </c>
      <c r="J12" s="79">
        <f>'Раздел 6'!J12</f>
        <v>0</v>
      </c>
      <c r="K12" s="79">
        <f>'Раздел 6'!K12</f>
        <v>0</v>
      </c>
      <c r="L12" s="79">
        <f>'Раздел 6'!L12</f>
        <v>0</v>
      </c>
      <c r="M12" s="79">
        <f>'Раздел 6'!M12</f>
        <v>0</v>
      </c>
      <c r="N12" s="79">
        <f>'Раздел 6'!N12</f>
        <v>0</v>
      </c>
      <c r="O12" s="79">
        <f>'Раздел 6'!O12</f>
        <v>0</v>
      </c>
      <c r="P12" s="79">
        <f>'Раздел 6'!P12</f>
        <v>0</v>
      </c>
      <c r="Q12" s="79">
        <f>'Раздел 6'!Q12</f>
        <v>0</v>
      </c>
      <c r="R12" s="79">
        <f>'Раздел 6'!R12</f>
        <v>0</v>
      </c>
      <c r="S12" s="79">
        <f>'Раздел 6'!S12</f>
        <v>0</v>
      </c>
      <c r="T12" s="79">
        <f>'Раздел 6'!T12</f>
        <v>0</v>
      </c>
      <c r="U12" s="79">
        <f>'Раздел 6'!U12</f>
        <v>0</v>
      </c>
      <c r="V12" s="79">
        <f>'Раздел 6'!V12</f>
        <v>0</v>
      </c>
      <c r="W12" s="79">
        <f>'Раздел 6'!W12</f>
        <v>0</v>
      </c>
      <c r="X12" s="79">
        <f>'Раздел 6'!X12</f>
        <v>0</v>
      </c>
      <c r="Y12" s="79">
        <f>'Раздел 6'!Y12</f>
        <v>0</v>
      </c>
      <c r="Z12" s="79">
        <f>'Раздел 6'!Z12</f>
        <v>0</v>
      </c>
      <c r="AA12" s="79">
        <f>'Раздел 6'!AA12</f>
        <v>0</v>
      </c>
      <c r="AB12" s="79">
        <f>'Раздел 6'!AB12</f>
        <v>0</v>
      </c>
      <c r="AC12" s="79">
        <f>'Раздел 6'!AC12</f>
        <v>0</v>
      </c>
      <c r="AD12" s="79">
        <f>'Раздел 6'!AD12</f>
        <v>0</v>
      </c>
      <c r="AE12" s="79">
        <f>'Раздел 6'!AE12</f>
        <v>0</v>
      </c>
      <c r="AF12" s="79">
        <f>'Раздел 6'!AF12</f>
        <v>0</v>
      </c>
      <c r="AG12" s="79">
        <f>'Раздел 6'!AG12</f>
        <v>0</v>
      </c>
      <c r="AH12" s="79">
        <f>'Раздел 6'!AH12</f>
        <v>0</v>
      </c>
      <c r="AI12" s="79">
        <f>'Раздел 6'!AI12</f>
        <v>0</v>
      </c>
      <c r="AJ12" s="79">
        <f>'Раздел 6'!AJ12</f>
        <v>0</v>
      </c>
      <c r="AK12" s="79">
        <f>'Раздел 6'!AK12</f>
        <v>0</v>
      </c>
      <c r="AL12" s="79">
        <f>'Раздел 6'!AL12</f>
        <v>0</v>
      </c>
      <c r="AM12" s="79">
        <f>'Раздел 6'!AM12</f>
        <v>0</v>
      </c>
    </row>
    <row r="13" spans="2:39" x14ac:dyDescent="0.25">
      <c r="B13" s="56" t="s">
        <v>693</v>
      </c>
      <c r="C13" s="27" t="s">
        <v>24</v>
      </c>
      <c r="D13" s="79">
        <f>'Раздел 6'!D13</f>
        <v>0</v>
      </c>
      <c r="E13" s="79">
        <f>'Раздел 6'!E13</f>
        <v>0</v>
      </c>
      <c r="F13" s="79">
        <f>'Раздел 6'!F13</f>
        <v>0</v>
      </c>
      <c r="G13" s="79">
        <f>'Раздел 6'!G13</f>
        <v>0</v>
      </c>
      <c r="H13" s="79">
        <f>'Раздел 6'!H13</f>
        <v>0</v>
      </c>
      <c r="I13" s="79">
        <f>'Раздел 6'!I13</f>
        <v>0</v>
      </c>
      <c r="J13" s="79">
        <f>'Раздел 6'!J13</f>
        <v>0</v>
      </c>
      <c r="K13" s="79">
        <f>'Раздел 6'!K13</f>
        <v>0</v>
      </c>
      <c r="L13" s="79">
        <f>'Раздел 6'!L13</f>
        <v>0</v>
      </c>
      <c r="M13" s="79">
        <f>'Раздел 6'!M13</f>
        <v>0</v>
      </c>
      <c r="N13" s="79">
        <f>'Раздел 6'!N13</f>
        <v>0</v>
      </c>
      <c r="O13" s="79">
        <f>'Раздел 6'!O13</f>
        <v>0</v>
      </c>
      <c r="P13" s="79">
        <f>'Раздел 6'!P13</f>
        <v>0</v>
      </c>
      <c r="Q13" s="79">
        <f>'Раздел 6'!Q13</f>
        <v>0</v>
      </c>
      <c r="R13" s="79">
        <f>'Раздел 6'!R13</f>
        <v>0</v>
      </c>
      <c r="S13" s="79">
        <f>'Раздел 6'!S13</f>
        <v>0</v>
      </c>
      <c r="T13" s="79">
        <f>'Раздел 6'!T13</f>
        <v>0</v>
      </c>
      <c r="U13" s="79">
        <f>'Раздел 6'!U13</f>
        <v>0</v>
      </c>
      <c r="V13" s="79">
        <f>'Раздел 6'!V13</f>
        <v>0</v>
      </c>
      <c r="W13" s="79">
        <f>'Раздел 6'!W13</f>
        <v>0</v>
      </c>
      <c r="X13" s="79">
        <f>'Раздел 6'!X13</f>
        <v>0</v>
      </c>
      <c r="Y13" s="79">
        <f>'Раздел 6'!Y13</f>
        <v>0</v>
      </c>
      <c r="Z13" s="79">
        <f>'Раздел 6'!Z13</f>
        <v>0</v>
      </c>
      <c r="AA13" s="79">
        <f>'Раздел 6'!AA13</f>
        <v>0</v>
      </c>
      <c r="AB13" s="79">
        <f>'Раздел 6'!AB13</f>
        <v>0</v>
      </c>
      <c r="AC13" s="79">
        <f>'Раздел 6'!AC13</f>
        <v>0</v>
      </c>
      <c r="AD13" s="79">
        <f>'Раздел 6'!AD13</f>
        <v>0</v>
      </c>
      <c r="AE13" s="79">
        <f>'Раздел 6'!AE13</f>
        <v>0</v>
      </c>
      <c r="AF13" s="79">
        <f>'Раздел 6'!AF13</f>
        <v>0</v>
      </c>
      <c r="AG13" s="79">
        <f>'Раздел 6'!AG13</f>
        <v>0</v>
      </c>
      <c r="AH13" s="79">
        <f>'Раздел 6'!AH13</f>
        <v>0</v>
      </c>
      <c r="AI13" s="79">
        <f>'Раздел 6'!AI13</f>
        <v>0</v>
      </c>
      <c r="AJ13" s="79">
        <f>'Раздел 6'!AJ13</f>
        <v>0</v>
      </c>
      <c r="AK13" s="79">
        <f>'Раздел 6'!AK13</f>
        <v>0</v>
      </c>
      <c r="AL13" s="79">
        <f>'Раздел 6'!AL13</f>
        <v>0</v>
      </c>
      <c r="AM13" s="79">
        <f>'Раздел 6'!AM13</f>
        <v>0</v>
      </c>
    </row>
    <row r="14" spans="2:39" x14ac:dyDescent="0.25">
      <c r="B14" s="56" t="s">
        <v>55</v>
      </c>
      <c r="C14" s="27" t="s">
        <v>28</v>
      </c>
      <c r="D14" s="79">
        <f>'Раздел 6'!D16</f>
        <v>0</v>
      </c>
      <c r="E14" s="79">
        <f>'Раздел 6'!E16</f>
        <v>0</v>
      </c>
      <c r="F14" s="79">
        <f>'Раздел 6'!F16</f>
        <v>0</v>
      </c>
      <c r="G14" s="79">
        <f>'Раздел 6'!G16</f>
        <v>0</v>
      </c>
      <c r="H14" s="79">
        <f>'Раздел 6'!H16</f>
        <v>0</v>
      </c>
      <c r="I14" s="79">
        <f>'Раздел 6'!I16</f>
        <v>0</v>
      </c>
      <c r="J14" s="79">
        <f>'Раздел 6'!J16</f>
        <v>0</v>
      </c>
      <c r="K14" s="79">
        <f>'Раздел 6'!K16</f>
        <v>0</v>
      </c>
      <c r="L14" s="79">
        <f>'Раздел 6'!L16</f>
        <v>0</v>
      </c>
      <c r="M14" s="79">
        <f>'Раздел 6'!M16</f>
        <v>0</v>
      </c>
      <c r="N14" s="79">
        <f>'Раздел 6'!N16</f>
        <v>0</v>
      </c>
      <c r="O14" s="79">
        <f>'Раздел 6'!O16</f>
        <v>0</v>
      </c>
      <c r="P14" s="79">
        <f>'Раздел 6'!P16</f>
        <v>0</v>
      </c>
      <c r="Q14" s="79">
        <f>'Раздел 6'!Q16</f>
        <v>0</v>
      </c>
      <c r="R14" s="79">
        <f>'Раздел 6'!R16</f>
        <v>0</v>
      </c>
      <c r="S14" s="79">
        <f>'Раздел 6'!S16</f>
        <v>0</v>
      </c>
      <c r="T14" s="79">
        <f>'Раздел 6'!T16</f>
        <v>0</v>
      </c>
      <c r="U14" s="79">
        <f>'Раздел 6'!U16</f>
        <v>0</v>
      </c>
      <c r="V14" s="79">
        <f>'Раздел 6'!V16</f>
        <v>0</v>
      </c>
      <c r="W14" s="79">
        <f>'Раздел 6'!W16</f>
        <v>0</v>
      </c>
      <c r="X14" s="79">
        <f>'Раздел 6'!X16</f>
        <v>0</v>
      </c>
      <c r="Y14" s="79">
        <f>'Раздел 6'!Y16</f>
        <v>0</v>
      </c>
      <c r="Z14" s="79">
        <f>'Раздел 6'!Z16</f>
        <v>0</v>
      </c>
      <c r="AA14" s="79">
        <f>'Раздел 6'!AA16</f>
        <v>0</v>
      </c>
      <c r="AB14" s="79">
        <f>'Раздел 6'!AB16</f>
        <v>0</v>
      </c>
      <c r="AC14" s="79">
        <f>'Раздел 6'!AC16</f>
        <v>0</v>
      </c>
      <c r="AD14" s="79">
        <f>'Раздел 6'!AD16</f>
        <v>0</v>
      </c>
      <c r="AE14" s="79">
        <f>'Раздел 6'!AE16</f>
        <v>0</v>
      </c>
      <c r="AF14" s="79">
        <f>'Раздел 6'!AF16</f>
        <v>0</v>
      </c>
      <c r="AG14" s="79">
        <f>'Раздел 6'!AG16</f>
        <v>0</v>
      </c>
      <c r="AH14" s="79">
        <f>'Раздел 6'!AH16</f>
        <v>0</v>
      </c>
      <c r="AI14" s="79">
        <f>'Раздел 6'!AI16</f>
        <v>0</v>
      </c>
      <c r="AJ14" s="79">
        <f>'Раздел 6'!AJ16</f>
        <v>0</v>
      </c>
      <c r="AK14" s="79">
        <f>'Раздел 6'!AK16</f>
        <v>0</v>
      </c>
      <c r="AL14" s="79">
        <f>'Раздел 6'!AL16</f>
        <v>0</v>
      </c>
      <c r="AM14" s="79">
        <f>'Раздел 6'!AM16</f>
        <v>0</v>
      </c>
    </row>
    <row r="15" spans="2:39" x14ac:dyDescent="0.25">
      <c r="B15" s="56" t="s">
        <v>56</v>
      </c>
      <c r="C15" s="27" t="s">
        <v>29</v>
      </c>
      <c r="D15" s="79">
        <f>'Раздел 6'!D17</f>
        <v>0</v>
      </c>
      <c r="E15" s="79">
        <f>'Раздел 6'!E17</f>
        <v>0</v>
      </c>
      <c r="F15" s="79">
        <f>'Раздел 6'!F17</f>
        <v>0</v>
      </c>
      <c r="G15" s="79">
        <f>'Раздел 6'!G17</f>
        <v>0</v>
      </c>
      <c r="H15" s="79">
        <f>'Раздел 6'!H17</f>
        <v>0</v>
      </c>
      <c r="I15" s="79">
        <f>'Раздел 6'!I17</f>
        <v>0</v>
      </c>
      <c r="J15" s="79">
        <f>'Раздел 6'!J17</f>
        <v>0</v>
      </c>
      <c r="K15" s="79">
        <f>'Раздел 6'!K17</f>
        <v>0</v>
      </c>
      <c r="L15" s="79">
        <f>'Раздел 6'!L17</f>
        <v>0</v>
      </c>
      <c r="M15" s="79">
        <f>'Раздел 6'!M17</f>
        <v>0</v>
      </c>
      <c r="N15" s="79">
        <f>'Раздел 6'!N17</f>
        <v>0</v>
      </c>
      <c r="O15" s="79">
        <f>'Раздел 6'!O17</f>
        <v>0</v>
      </c>
      <c r="P15" s="79">
        <f>'Раздел 6'!P17</f>
        <v>0</v>
      </c>
      <c r="Q15" s="79">
        <f>'Раздел 6'!Q17</f>
        <v>0</v>
      </c>
      <c r="R15" s="79">
        <f>'Раздел 6'!R17</f>
        <v>0</v>
      </c>
      <c r="S15" s="79">
        <f>'Раздел 6'!S17</f>
        <v>0</v>
      </c>
      <c r="T15" s="79">
        <f>'Раздел 6'!T17</f>
        <v>0</v>
      </c>
      <c r="U15" s="79">
        <f>'Раздел 6'!U17</f>
        <v>0</v>
      </c>
      <c r="V15" s="79">
        <f>'Раздел 6'!V17</f>
        <v>0</v>
      </c>
      <c r="W15" s="79">
        <f>'Раздел 6'!W17</f>
        <v>0</v>
      </c>
      <c r="X15" s="79">
        <f>'Раздел 6'!X17</f>
        <v>0</v>
      </c>
      <c r="Y15" s="79">
        <f>'Раздел 6'!Y17</f>
        <v>0</v>
      </c>
      <c r="Z15" s="79">
        <f>'Раздел 6'!Z17</f>
        <v>0</v>
      </c>
      <c r="AA15" s="79">
        <f>'Раздел 6'!AA17</f>
        <v>0</v>
      </c>
      <c r="AB15" s="79">
        <f>'Раздел 6'!AB17</f>
        <v>0</v>
      </c>
      <c r="AC15" s="79">
        <f>'Раздел 6'!AC17</f>
        <v>0</v>
      </c>
      <c r="AD15" s="79">
        <f>'Раздел 6'!AD17</f>
        <v>0</v>
      </c>
      <c r="AE15" s="79">
        <f>'Раздел 6'!AE17</f>
        <v>0</v>
      </c>
      <c r="AF15" s="79">
        <f>'Раздел 6'!AF17</f>
        <v>0</v>
      </c>
      <c r="AG15" s="79">
        <f>'Раздел 6'!AG17</f>
        <v>0</v>
      </c>
      <c r="AH15" s="79">
        <f>'Раздел 6'!AH17</f>
        <v>0</v>
      </c>
      <c r="AI15" s="79">
        <f>'Раздел 6'!AI17</f>
        <v>0</v>
      </c>
      <c r="AJ15" s="79">
        <f>'Раздел 6'!AJ17</f>
        <v>0</v>
      </c>
      <c r="AK15" s="79">
        <f>'Раздел 6'!AK17</f>
        <v>0</v>
      </c>
      <c r="AL15" s="79">
        <f>'Раздел 6'!AL17</f>
        <v>0</v>
      </c>
      <c r="AM15" s="79">
        <f>'Раздел 6'!AM17</f>
        <v>0</v>
      </c>
    </row>
    <row r="16" spans="2:39" ht="21" x14ac:dyDescent="0.25">
      <c r="B16" s="56" t="s">
        <v>624</v>
      </c>
      <c r="C16" s="27" t="s">
        <v>30</v>
      </c>
      <c r="D16" s="79">
        <f>'Раздел 6'!D18</f>
        <v>0</v>
      </c>
      <c r="E16" s="79">
        <f>'Раздел 6'!E18</f>
        <v>0</v>
      </c>
      <c r="F16" s="79">
        <f>'Раздел 6'!F18</f>
        <v>0</v>
      </c>
      <c r="G16" s="79">
        <f>'Раздел 6'!G18</f>
        <v>0</v>
      </c>
      <c r="H16" s="79">
        <f>'Раздел 6'!H18</f>
        <v>0</v>
      </c>
      <c r="I16" s="79">
        <f>'Раздел 6'!I18</f>
        <v>0</v>
      </c>
      <c r="J16" s="79">
        <f>'Раздел 6'!J18</f>
        <v>0</v>
      </c>
      <c r="K16" s="79">
        <f>'Раздел 6'!K18</f>
        <v>0</v>
      </c>
      <c r="L16" s="79">
        <f>'Раздел 6'!L18</f>
        <v>0</v>
      </c>
      <c r="M16" s="79">
        <f>'Раздел 6'!M18</f>
        <v>0</v>
      </c>
      <c r="N16" s="79">
        <f>'Раздел 6'!N18</f>
        <v>0</v>
      </c>
      <c r="O16" s="79">
        <f>'Раздел 6'!O18</f>
        <v>0</v>
      </c>
      <c r="P16" s="79">
        <f>'Раздел 6'!P18</f>
        <v>0</v>
      </c>
      <c r="Q16" s="79">
        <f>'Раздел 6'!Q18</f>
        <v>0</v>
      </c>
      <c r="R16" s="79">
        <f>'Раздел 6'!R18</f>
        <v>0</v>
      </c>
      <c r="S16" s="79">
        <f>'Раздел 6'!S18</f>
        <v>0</v>
      </c>
      <c r="T16" s="79">
        <f>'Раздел 6'!T18</f>
        <v>0</v>
      </c>
      <c r="U16" s="79">
        <f>'Раздел 6'!U18</f>
        <v>0</v>
      </c>
      <c r="V16" s="79">
        <f>'Раздел 6'!V18</f>
        <v>0</v>
      </c>
      <c r="W16" s="79">
        <f>'Раздел 6'!W18</f>
        <v>0</v>
      </c>
      <c r="X16" s="79">
        <f>'Раздел 6'!X18</f>
        <v>0</v>
      </c>
      <c r="Y16" s="79">
        <f>'Раздел 6'!Y18</f>
        <v>0</v>
      </c>
      <c r="Z16" s="79">
        <f>'Раздел 6'!Z18</f>
        <v>0</v>
      </c>
      <c r="AA16" s="79">
        <f>'Раздел 6'!AA18</f>
        <v>0</v>
      </c>
      <c r="AB16" s="79">
        <f>'Раздел 6'!AB18</f>
        <v>0</v>
      </c>
      <c r="AC16" s="79">
        <f>'Раздел 6'!AC18</f>
        <v>0</v>
      </c>
      <c r="AD16" s="79">
        <f>'Раздел 6'!AD18</f>
        <v>0</v>
      </c>
      <c r="AE16" s="79">
        <f>'Раздел 6'!AE18</f>
        <v>0</v>
      </c>
      <c r="AF16" s="79">
        <f>'Раздел 6'!AF18</f>
        <v>0</v>
      </c>
      <c r="AG16" s="79">
        <f>'Раздел 6'!AG18</f>
        <v>0</v>
      </c>
      <c r="AH16" s="79">
        <f>'Раздел 6'!AH18</f>
        <v>0</v>
      </c>
      <c r="AI16" s="79">
        <f>'Раздел 6'!AI18</f>
        <v>0</v>
      </c>
      <c r="AJ16" s="79">
        <f>'Раздел 6'!AJ18</f>
        <v>0</v>
      </c>
      <c r="AK16" s="79">
        <f>'Раздел 6'!AK18</f>
        <v>0</v>
      </c>
      <c r="AL16" s="79">
        <f>'Раздел 6'!AL18</f>
        <v>0</v>
      </c>
      <c r="AM16" s="79">
        <f>'Раздел 6'!AM18</f>
        <v>0</v>
      </c>
    </row>
    <row r="17" spans="2:39" x14ac:dyDescent="0.25">
      <c r="B17" s="56" t="s">
        <v>744</v>
      </c>
      <c r="C17" s="27" t="s">
        <v>32</v>
      </c>
      <c r="D17" s="79">
        <f>'Раздел 6'!D19</f>
        <v>0</v>
      </c>
      <c r="E17" s="79">
        <f>'Раздел 6'!E19</f>
        <v>0</v>
      </c>
      <c r="F17" s="79">
        <f>'Раздел 6'!F19</f>
        <v>0</v>
      </c>
      <c r="G17" s="79">
        <f>'Раздел 6'!G19</f>
        <v>0</v>
      </c>
      <c r="H17" s="79">
        <f>'Раздел 6'!H19</f>
        <v>0</v>
      </c>
      <c r="I17" s="79">
        <f>'Раздел 6'!I19</f>
        <v>0</v>
      </c>
      <c r="J17" s="79">
        <f>'Раздел 6'!J19</f>
        <v>0</v>
      </c>
      <c r="K17" s="79">
        <f>'Раздел 6'!K19</f>
        <v>0</v>
      </c>
      <c r="L17" s="79">
        <f>'Раздел 6'!L19</f>
        <v>0</v>
      </c>
      <c r="M17" s="79">
        <f>'Раздел 6'!M19</f>
        <v>0</v>
      </c>
      <c r="N17" s="79">
        <f>'Раздел 6'!N19</f>
        <v>0</v>
      </c>
      <c r="O17" s="79">
        <f>'Раздел 6'!O19</f>
        <v>0</v>
      </c>
      <c r="P17" s="79">
        <f>'Раздел 6'!P19</f>
        <v>0</v>
      </c>
      <c r="Q17" s="79">
        <f>'Раздел 6'!Q19</f>
        <v>0</v>
      </c>
      <c r="R17" s="79">
        <f>'Раздел 6'!R19</f>
        <v>0</v>
      </c>
      <c r="S17" s="79">
        <f>'Раздел 6'!S19</f>
        <v>0</v>
      </c>
      <c r="T17" s="79">
        <f>'Раздел 6'!T19</f>
        <v>0</v>
      </c>
      <c r="U17" s="79">
        <f>'Раздел 6'!U19</f>
        <v>0</v>
      </c>
      <c r="V17" s="79">
        <f>'Раздел 6'!V19</f>
        <v>0</v>
      </c>
      <c r="W17" s="79">
        <f>'Раздел 6'!W19</f>
        <v>0</v>
      </c>
      <c r="X17" s="79">
        <f>'Раздел 6'!X19</f>
        <v>0</v>
      </c>
      <c r="Y17" s="79">
        <f>'Раздел 6'!Y19</f>
        <v>0</v>
      </c>
      <c r="Z17" s="79">
        <f>'Раздел 6'!Z19</f>
        <v>0</v>
      </c>
      <c r="AA17" s="79">
        <f>'Раздел 6'!AA19</f>
        <v>0</v>
      </c>
      <c r="AB17" s="79">
        <f>'Раздел 6'!AB19</f>
        <v>0</v>
      </c>
      <c r="AC17" s="79">
        <f>'Раздел 6'!AC19</f>
        <v>0</v>
      </c>
      <c r="AD17" s="79">
        <f>'Раздел 6'!AD19</f>
        <v>0</v>
      </c>
      <c r="AE17" s="79">
        <f>'Раздел 6'!AE19</f>
        <v>0</v>
      </c>
      <c r="AF17" s="79">
        <f>'Раздел 6'!AF19</f>
        <v>0</v>
      </c>
      <c r="AG17" s="79">
        <f>'Раздел 6'!AG19</f>
        <v>0</v>
      </c>
      <c r="AH17" s="79">
        <f>'Раздел 6'!AH19</f>
        <v>0</v>
      </c>
      <c r="AI17" s="79">
        <f>'Раздел 6'!AI19</f>
        <v>0</v>
      </c>
      <c r="AJ17" s="79">
        <f>'Раздел 6'!AJ19</f>
        <v>0</v>
      </c>
      <c r="AK17" s="79">
        <f>'Раздел 6'!AK19</f>
        <v>0</v>
      </c>
      <c r="AL17" s="79">
        <f>'Раздел 6'!AL19</f>
        <v>0</v>
      </c>
      <c r="AM17" s="79">
        <f>'Раздел 6'!AM19</f>
        <v>0</v>
      </c>
    </row>
    <row r="18" spans="2:39" x14ac:dyDescent="0.25">
      <c r="B18" s="56" t="s">
        <v>57</v>
      </c>
      <c r="C18" s="27" t="s">
        <v>33</v>
      </c>
      <c r="D18" s="79">
        <f>'Раздел 6'!D20</f>
        <v>114</v>
      </c>
      <c r="E18" s="79">
        <f>'Раздел 6'!E20</f>
        <v>47</v>
      </c>
      <c r="F18" s="79">
        <f>'Раздел 6'!F20</f>
        <v>26</v>
      </c>
      <c r="G18" s="79">
        <f>'Раздел 6'!G20</f>
        <v>41</v>
      </c>
      <c r="H18" s="79">
        <f>'Раздел 6'!H20</f>
        <v>37</v>
      </c>
      <c r="I18" s="79">
        <f>'Раздел 6'!I20</f>
        <v>67</v>
      </c>
      <c r="J18" s="79">
        <f>'Раздел 6'!J20</f>
        <v>0</v>
      </c>
      <c r="K18" s="79">
        <f>'Раздел 6'!K20</f>
        <v>0</v>
      </c>
      <c r="L18" s="79">
        <f>'Раздел 6'!L20</f>
        <v>0</v>
      </c>
      <c r="M18" s="79">
        <f>'Раздел 6'!M20</f>
        <v>0</v>
      </c>
      <c r="N18" s="79">
        <f>'Раздел 6'!N20</f>
        <v>1</v>
      </c>
      <c r="O18" s="79">
        <f>'Раздел 6'!O20</f>
        <v>1</v>
      </c>
      <c r="P18" s="79">
        <f>'Раздел 6'!P20</f>
        <v>2</v>
      </c>
      <c r="Q18" s="79">
        <f>'Раздел 6'!Q20</f>
        <v>1</v>
      </c>
      <c r="R18" s="79">
        <f>'Раздел 6'!R20</f>
        <v>1</v>
      </c>
      <c r="S18" s="79">
        <f>'Раздел 6'!S20</f>
        <v>0</v>
      </c>
      <c r="T18" s="79">
        <f>'Раздел 6'!T20</f>
        <v>5</v>
      </c>
      <c r="U18" s="79">
        <f>'Раздел 6'!U20</f>
        <v>0</v>
      </c>
      <c r="V18" s="79">
        <f>'Раздел 6'!V20</f>
        <v>0</v>
      </c>
      <c r="W18" s="79">
        <f>'Раздел 6'!W20</f>
        <v>1</v>
      </c>
      <c r="X18" s="79">
        <f>'Раздел 6'!X20</f>
        <v>0</v>
      </c>
      <c r="Y18" s="79">
        <f>'Раздел 6'!Y20</f>
        <v>0</v>
      </c>
      <c r="Z18" s="79">
        <f>'Раздел 6'!Z20</f>
        <v>0</v>
      </c>
      <c r="AA18" s="79">
        <f>'Раздел 6'!AA20</f>
        <v>0</v>
      </c>
      <c r="AB18" s="79">
        <f>'Раздел 6'!AB20</f>
        <v>1</v>
      </c>
      <c r="AC18" s="79">
        <f>'Раздел 6'!AC20</f>
        <v>1</v>
      </c>
      <c r="AD18" s="79">
        <f>'Раздел 6'!AD20</f>
        <v>0</v>
      </c>
      <c r="AE18" s="79">
        <f>'Раздел 6'!AE20</f>
        <v>0</v>
      </c>
      <c r="AF18" s="79">
        <f>'Раздел 6'!AF20</f>
        <v>0</v>
      </c>
      <c r="AG18" s="79">
        <f>'Раздел 6'!AG20</f>
        <v>0</v>
      </c>
      <c r="AH18" s="79">
        <f>'Раздел 6'!AH20</f>
        <v>1</v>
      </c>
      <c r="AI18" s="79">
        <f>'Раздел 6'!AI20</f>
        <v>41</v>
      </c>
      <c r="AJ18" s="79">
        <f>'Раздел 6'!AJ20</f>
        <v>24</v>
      </c>
      <c r="AK18" s="79">
        <f>'Раздел 6'!AK20</f>
        <v>40</v>
      </c>
      <c r="AL18" s="79">
        <f>'Раздел 6'!AL20</f>
        <v>34</v>
      </c>
      <c r="AM18" s="79">
        <f>'Раздел 6'!AM20</f>
        <v>64</v>
      </c>
    </row>
    <row r="19" spans="2:39" x14ac:dyDescent="0.25">
      <c r="B19" s="56" t="s">
        <v>58</v>
      </c>
      <c r="C19" s="27" t="s">
        <v>35</v>
      </c>
      <c r="D19" s="79">
        <f>'Раздел 6'!D21</f>
        <v>153</v>
      </c>
      <c r="E19" s="79">
        <f>'Раздел 6'!E21</f>
        <v>28</v>
      </c>
      <c r="F19" s="79">
        <f>'Раздел 6'!F21</f>
        <v>36</v>
      </c>
      <c r="G19" s="79">
        <f>'Раздел 6'!G21</f>
        <v>89</v>
      </c>
      <c r="H19" s="79">
        <f>'Раздел 6'!H21</f>
        <v>143</v>
      </c>
      <c r="I19" s="79">
        <f>'Раздел 6'!I21</f>
        <v>219</v>
      </c>
      <c r="J19" s="79">
        <f>'Раздел 6'!J21</f>
        <v>0</v>
      </c>
      <c r="K19" s="79">
        <f>'Раздел 6'!K21</f>
        <v>0</v>
      </c>
      <c r="L19" s="79">
        <f>'Раздел 6'!L21</f>
        <v>0</v>
      </c>
      <c r="M19" s="79">
        <f>'Раздел 6'!M21</f>
        <v>0</v>
      </c>
      <c r="N19" s="79">
        <f>'Раздел 6'!N21</f>
        <v>0</v>
      </c>
      <c r="O19" s="79">
        <f>'Раздел 6'!O21</f>
        <v>0</v>
      </c>
      <c r="P19" s="79">
        <f>'Раздел 6'!P21</f>
        <v>0</v>
      </c>
      <c r="Q19" s="79">
        <f>'Раздел 6'!Q21</f>
        <v>36</v>
      </c>
      <c r="R19" s="79">
        <f>'Раздел 6'!R21</f>
        <v>48</v>
      </c>
      <c r="S19" s="79">
        <f>'Раздел 6'!S21</f>
        <v>0</v>
      </c>
      <c r="T19" s="79">
        <f>'Раздел 6'!T21</f>
        <v>0</v>
      </c>
      <c r="U19" s="79">
        <f>'Раздел 6'!U21</f>
        <v>12</v>
      </c>
      <c r="V19" s="79">
        <f>'Раздел 6'!V21</f>
        <v>24</v>
      </c>
      <c r="W19" s="79">
        <f>'Раздел 6'!W21</f>
        <v>24</v>
      </c>
      <c r="X19" s="79">
        <f>'Раздел 6'!X21</f>
        <v>48</v>
      </c>
      <c r="Y19" s="79">
        <f>'Раздел 6'!Y21</f>
        <v>0</v>
      </c>
      <c r="Z19" s="79">
        <f>'Раздел 6'!Z21</f>
        <v>0</v>
      </c>
      <c r="AA19" s="79">
        <f>'Раздел 6'!AA21</f>
        <v>0</v>
      </c>
      <c r="AB19" s="79">
        <f>'Раздел 6'!AB21</f>
        <v>0</v>
      </c>
      <c r="AC19" s="79">
        <f>'Раздел 6'!AC21</f>
        <v>0</v>
      </c>
      <c r="AD19" s="79">
        <f>'Раздел 6'!AD21</f>
        <v>0</v>
      </c>
      <c r="AE19" s="79">
        <f>'Раздел 6'!AE21</f>
        <v>0</v>
      </c>
      <c r="AF19" s="79">
        <f>'Раздел 6'!AF21</f>
        <v>0</v>
      </c>
      <c r="AG19" s="79">
        <f>'Раздел 6'!AG21</f>
        <v>0</v>
      </c>
      <c r="AH19" s="79">
        <f>'Раздел 6'!AH21</f>
        <v>0</v>
      </c>
      <c r="AI19" s="79">
        <f>'Раздел 6'!AI21</f>
        <v>28</v>
      </c>
      <c r="AJ19" s="79">
        <f>'Раздел 6'!AJ21</f>
        <v>24</v>
      </c>
      <c r="AK19" s="79">
        <f>'Раздел 6'!AK21</f>
        <v>29</v>
      </c>
      <c r="AL19" s="79">
        <f>'Раздел 6'!AL21</f>
        <v>71</v>
      </c>
      <c r="AM19" s="79">
        <f>'Раздел 6'!AM21</f>
        <v>171</v>
      </c>
    </row>
    <row r="20" spans="2:39" x14ac:dyDescent="0.25">
      <c r="B20" s="56" t="s">
        <v>61</v>
      </c>
      <c r="C20" s="27" t="s">
        <v>69</v>
      </c>
      <c r="D20" s="79">
        <f>'Раздел 6'!D27</f>
        <v>0</v>
      </c>
      <c r="E20" s="79">
        <f>'Раздел 6'!E27</f>
        <v>0</v>
      </c>
      <c r="F20" s="79">
        <f>'Раздел 6'!F27</f>
        <v>0</v>
      </c>
      <c r="G20" s="79">
        <f>'Раздел 6'!G27</f>
        <v>0</v>
      </c>
      <c r="H20" s="79">
        <f>'Раздел 6'!H27</f>
        <v>0</v>
      </c>
      <c r="I20" s="79">
        <f>'Раздел 6'!I27</f>
        <v>0</v>
      </c>
      <c r="J20" s="79">
        <f>'Раздел 6'!J27</f>
        <v>0</v>
      </c>
      <c r="K20" s="79">
        <f>'Раздел 6'!K27</f>
        <v>0</v>
      </c>
      <c r="L20" s="79">
        <f>'Раздел 6'!L27</f>
        <v>0</v>
      </c>
      <c r="M20" s="79">
        <f>'Раздел 6'!M27</f>
        <v>0</v>
      </c>
      <c r="N20" s="79">
        <f>'Раздел 6'!N27</f>
        <v>0</v>
      </c>
      <c r="O20" s="79">
        <f>'Раздел 6'!O27</f>
        <v>0</v>
      </c>
      <c r="P20" s="79">
        <f>'Раздел 6'!P27</f>
        <v>0</v>
      </c>
      <c r="Q20" s="79">
        <f>'Раздел 6'!Q27</f>
        <v>0</v>
      </c>
      <c r="R20" s="79">
        <f>'Раздел 6'!R27</f>
        <v>0</v>
      </c>
      <c r="S20" s="79">
        <f>'Раздел 6'!S27</f>
        <v>0</v>
      </c>
      <c r="T20" s="79">
        <f>'Раздел 6'!T27</f>
        <v>0</v>
      </c>
      <c r="U20" s="79">
        <f>'Раздел 6'!U27</f>
        <v>0</v>
      </c>
      <c r="V20" s="79">
        <f>'Раздел 6'!V27</f>
        <v>0</v>
      </c>
      <c r="W20" s="79">
        <f>'Раздел 6'!W27</f>
        <v>0</v>
      </c>
      <c r="X20" s="79">
        <f>'Раздел 6'!X27</f>
        <v>0</v>
      </c>
      <c r="Y20" s="79">
        <f>'Раздел 6'!Y27</f>
        <v>0</v>
      </c>
      <c r="Z20" s="79">
        <f>'Раздел 6'!Z27</f>
        <v>0</v>
      </c>
      <c r="AA20" s="79">
        <f>'Раздел 6'!AA27</f>
        <v>0</v>
      </c>
      <c r="AB20" s="79">
        <f>'Раздел 6'!AB27</f>
        <v>0</v>
      </c>
      <c r="AC20" s="79">
        <f>'Раздел 6'!AC27</f>
        <v>0</v>
      </c>
      <c r="AD20" s="79">
        <f>'Раздел 6'!AD27</f>
        <v>0</v>
      </c>
      <c r="AE20" s="79">
        <f>'Раздел 6'!AE27</f>
        <v>0</v>
      </c>
      <c r="AF20" s="79">
        <f>'Раздел 6'!AF27</f>
        <v>0</v>
      </c>
      <c r="AG20" s="79">
        <f>'Раздел 6'!AG27</f>
        <v>0</v>
      </c>
      <c r="AH20" s="79">
        <f>'Раздел 6'!AH27</f>
        <v>0</v>
      </c>
      <c r="AI20" s="79">
        <f>'Раздел 6'!AI27</f>
        <v>0</v>
      </c>
      <c r="AJ20" s="79">
        <f>'Раздел 6'!AJ27</f>
        <v>0</v>
      </c>
      <c r="AK20" s="79">
        <f>'Раздел 6'!AK27</f>
        <v>0</v>
      </c>
      <c r="AL20" s="79">
        <f>'Раздел 6'!AL27</f>
        <v>0</v>
      </c>
      <c r="AM20" s="79">
        <f>'Раздел 6'!AM27</f>
        <v>0</v>
      </c>
    </row>
    <row r="21" spans="2:39" x14ac:dyDescent="0.25">
      <c r="B21" s="56" t="s">
        <v>62</v>
      </c>
      <c r="C21" s="27" t="s">
        <v>71</v>
      </c>
      <c r="D21" s="79">
        <f>'Раздел 6'!D28</f>
        <v>0</v>
      </c>
      <c r="E21" s="79">
        <f>'Раздел 6'!E28</f>
        <v>0</v>
      </c>
      <c r="F21" s="79">
        <f>'Раздел 6'!F28</f>
        <v>0</v>
      </c>
      <c r="G21" s="79">
        <f>'Раздел 6'!G28</f>
        <v>0</v>
      </c>
      <c r="H21" s="79">
        <f>'Раздел 6'!H28</f>
        <v>0</v>
      </c>
      <c r="I21" s="79">
        <f>'Раздел 6'!I28</f>
        <v>0</v>
      </c>
      <c r="J21" s="79">
        <f>'Раздел 6'!J28</f>
        <v>0</v>
      </c>
      <c r="K21" s="79">
        <f>'Раздел 6'!K28</f>
        <v>0</v>
      </c>
      <c r="L21" s="79">
        <f>'Раздел 6'!L28</f>
        <v>0</v>
      </c>
      <c r="M21" s="79">
        <f>'Раздел 6'!M28</f>
        <v>0</v>
      </c>
      <c r="N21" s="79">
        <f>'Раздел 6'!N28</f>
        <v>0</v>
      </c>
      <c r="O21" s="79">
        <f>'Раздел 6'!O28</f>
        <v>0</v>
      </c>
      <c r="P21" s="79">
        <f>'Раздел 6'!P28</f>
        <v>0</v>
      </c>
      <c r="Q21" s="79">
        <f>'Раздел 6'!Q28</f>
        <v>0</v>
      </c>
      <c r="R21" s="79">
        <f>'Раздел 6'!R28</f>
        <v>0</v>
      </c>
      <c r="S21" s="79">
        <f>'Раздел 6'!S28</f>
        <v>0</v>
      </c>
      <c r="T21" s="79">
        <f>'Раздел 6'!T28</f>
        <v>0</v>
      </c>
      <c r="U21" s="79">
        <f>'Раздел 6'!U28</f>
        <v>0</v>
      </c>
      <c r="V21" s="79">
        <f>'Раздел 6'!V28</f>
        <v>0</v>
      </c>
      <c r="W21" s="79">
        <f>'Раздел 6'!W28</f>
        <v>0</v>
      </c>
      <c r="X21" s="79">
        <f>'Раздел 6'!X28</f>
        <v>0</v>
      </c>
      <c r="Y21" s="79">
        <f>'Раздел 6'!Y28</f>
        <v>0</v>
      </c>
      <c r="Z21" s="79">
        <f>'Раздел 6'!Z28</f>
        <v>0</v>
      </c>
      <c r="AA21" s="79">
        <f>'Раздел 6'!AA28</f>
        <v>0</v>
      </c>
      <c r="AB21" s="79">
        <f>'Раздел 6'!AB28</f>
        <v>0</v>
      </c>
      <c r="AC21" s="79">
        <f>'Раздел 6'!AC28</f>
        <v>0</v>
      </c>
      <c r="AD21" s="79">
        <f>'Раздел 6'!AD28</f>
        <v>0</v>
      </c>
      <c r="AE21" s="79">
        <f>'Раздел 6'!AE28</f>
        <v>0</v>
      </c>
      <c r="AF21" s="79">
        <f>'Раздел 6'!AF28</f>
        <v>0</v>
      </c>
      <c r="AG21" s="79">
        <f>'Раздел 6'!AG28</f>
        <v>0</v>
      </c>
      <c r="AH21" s="79">
        <f>'Раздел 6'!AH28</f>
        <v>0</v>
      </c>
      <c r="AI21" s="79">
        <f>'Раздел 6'!AI28</f>
        <v>0</v>
      </c>
      <c r="AJ21" s="79">
        <f>'Раздел 6'!AJ28</f>
        <v>0</v>
      </c>
      <c r="AK21" s="79">
        <f>'Раздел 6'!AK28</f>
        <v>0</v>
      </c>
      <c r="AL21" s="79">
        <f>'Раздел 6'!AL28</f>
        <v>0</v>
      </c>
      <c r="AM21" s="79">
        <f>'Раздел 6'!AM28</f>
        <v>0</v>
      </c>
    </row>
    <row r="22" spans="2:39" x14ac:dyDescent="0.25">
      <c r="B22" s="56" t="s">
        <v>63</v>
      </c>
      <c r="C22" s="27" t="s">
        <v>73</v>
      </c>
      <c r="D22" s="79">
        <f>'Раздел 6'!D29</f>
        <v>0</v>
      </c>
      <c r="E22" s="79">
        <f>'Раздел 6'!E29</f>
        <v>0</v>
      </c>
      <c r="F22" s="79">
        <f>'Раздел 6'!F29</f>
        <v>0</v>
      </c>
      <c r="G22" s="79">
        <f>'Раздел 6'!G29</f>
        <v>0</v>
      </c>
      <c r="H22" s="79">
        <f>'Раздел 6'!H29</f>
        <v>3</v>
      </c>
      <c r="I22" s="79">
        <f>'Раздел 6'!I29</f>
        <v>28</v>
      </c>
      <c r="J22" s="79">
        <f>'Раздел 6'!J29</f>
        <v>0</v>
      </c>
      <c r="K22" s="79">
        <f>'Раздел 6'!K29</f>
        <v>0</v>
      </c>
      <c r="L22" s="79">
        <f>'Раздел 6'!L29</f>
        <v>0</v>
      </c>
      <c r="M22" s="79">
        <f>'Раздел 6'!M29</f>
        <v>0</v>
      </c>
      <c r="N22" s="79">
        <f>'Раздел 6'!N29</f>
        <v>1</v>
      </c>
      <c r="O22" s="79">
        <f>'Раздел 6'!O29</f>
        <v>0</v>
      </c>
      <c r="P22" s="79">
        <f>'Раздел 6'!P29</f>
        <v>0</v>
      </c>
      <c r="Q22" s="79">
        <f>'Раздел 6'!Q29</f>
        <v>0</v>
      </c>
      <c r="R22" s="79">
        <f>'Раздел 6'!R29</f>
        <v>0</v>
      </c>
      <c r="S22" s="79">
        <f>'Раздел 6'!S29</f>
        <v>1</v>
      </c>
      <c r="T22" s="79">
        <f>'Раздел 6'!T29</f>
        <v>0</v>
      </c>
      <c r="U22" s="79">
        <f>'Раздел 6'!U29</f>
        <v>0</v>
      </c>
      <c r="V22" s="79">
        <f>'Раздел 6'!V29</f>
        <v>0</v>
      </c>
      <c r="W22" s="79">
        <f>'Раздел 6'!W29</f>
        <v>0</v>
      </c>
      <c r="X22" s="79">
        <f>'Раздел 6'!X29</f>
        <v>0</v>
      </c>
      <c r="Y22" s="79">
        <f>'Раздел 6'!Y29</f>
        <v>0</v>
      </c>
      <c r="Z22" s="79">
        <f>'Раздел 6'!Z29</f>
        <v>0</v>
      </c>
      <c r="AA22" s="79">
        <f>'Раздел 6'!AA29</f>
        <v>0</v>
      </c>
      <c r="AB22" s="79">
        <f>'Раздел 6'!AB29</f>
        <v>0</v>
      </c>
      <c r="AC22" s="79">
        <f>'Раздел 6'!AC29</f>
        <v>0</v>
      </c>
      <c r="AD22" s="79">
        <f>'Раздел 6'!AD29</f>
        <v>0</v>
      </c>
      <c r="AE22" s="79">
        <f>'Раздел 6'!AE29</f>
        <v>0</v>
      </c>
      <c r="AF22" s="79">
        <f>'Раздел 6'!AF29</f>
        <v>0</v>
      </c>
      <c r="AG22" s="79">
        <f>'Раздел 6'!AG29</f>
        <v>0</v>
      </c>
      <c r="AH22" s="79">
        <f>'Раздел 6'!AH29</f>
        <v>0</v>
      </c>
      <c r="AI22" s="79">
        <f>'Раздел 6'!AI29</f>
        <v>0</v>
      </c>
      <c r="AJ22" s="79">
        <f>'Раздел 6'!AJ29</f>
        <v>0</v>
      </c>
      <c r="AK22" s="79">
        <f>'Раздел 6'!AK29</f>
        <v>0</v>
      </c>
      <c r="AL22" s="79">
        <f>'Раздел 6'!AL29</f>
        <v>3</v>
      </c>
      <c r="AM22" s="79">
        <f>'Раздел 6'!AM29</f>
        <v>26</v>
      </c>
    </row>
    <row r="23" spans="2:39" x14ac:dyDescent="0.25">
      <c r="B23" s="56" t="s">
        <v>64</v>
      </c>
      <c r="C23" s="27" t="s">
        <v>75</v>
      </c>
      <c r="D23" s="79">
        <f>'Раздел 6'!D30</f>
        <v>3</v>
      </c>
      <c r="E23" s="79">
        <f>'Раздел 6'!E30</f>
        <v>0</v>
      </c>
      <c r="F23" s="79">
        <f>'Раздел 6'!F30</f>
        <v>0</v>
      </c>
      <c r="G23" s="79">
        <f>'Раздел 6'!G30</f>
        <v>3</v>
      </c>
      <c r="H23" s="79">
        <f>'Раздел 6'!H30</f>
        <v>2</v>
      </c>
      <c r="I23" s="79">
        <f>'Раздел 6'!I30</f>
        <v>1</v>
      </c>
      <c r="J23" s="79">
        <f>'Раздел 6'!J30</f>
        <v>0</v>
      </c>
      <c r="K23" s="79">
        <f>'Раздел 6'!K30</f>
        <v>0</v>
      </c>
      <c r="L23" s="79">
        <f>'Раздел 6'!L30</f>
        <v>2</v>
      </c>
      <c r="M23" s="79">
        <f>'Раздел 6'!M30</f>
        <v>0</v>
      </c>
      <c r="N23" s="79">
        <f>'Раздел 6'!N30</f>
        <v>0</v>
      </c>
      <c r="O23" s="79">
        <f>'Раздел 6'!O30</f>
        <v>0</v>
      </c>
      <c r="P23" s="79">
        <f>'Раздел 6'!P30</f>
        <v>0</v>
      </c>
      <c r="Q23" s="79">
        <f>'Раздел 6'!Q30</f>
        <v>0</v>
      </c>
      <c r="R23" s="79">
        <f>'Раздел 6'!R30</f>
        <v>1</v>
      </c>
      <c r="S23" s="79">
        <f>'Раздел 6'!S30</f>
        <v>1</v>
      </c>
      <c r="T23" s="79">
        <f>'Раздел 6'!T30</f>
        <v>0</v>
      </c>
      <c r="U23" s="79">
        <f>'Раздел 6'!U30</f>
        <v>0</v>
      </c>
      <c r="V23" s="79">
        <f>'Раздел 6'!V30</f>
        <v>0</v>
      </c>
      <c r="W23" s="79">
        <f>'Раздел 6'!W30</f>
        <v>0</v>
      </c>
      <c r="X23" s="79">
        <f>'Раздел 6'!X30</f>
        <v>0</v>
      </c>
      <c r="Y23" s="79">
        <f>'Раздел 6'!Y30</f>
        <v>0</v>
      </c>
      <c r="Z23" s="79">
        <f>'Раздел 6'!Z30</f>
        <v>0</v>
      </c>
      <c r="AA23" s="79">
        <f>'Раздел 6'!AA30</f>
        <v>1</v>
      </c>
      <c r="AB23" s="79">
        <f>'Раздел 6'!AB30</f>
        <v>1</v>
      </c>
      <c r="AC23" s="79">
        <f>'Раздел 6'!AC30</f>
        <v>0</v>
      </c>
      <c r="AD23" s="79">
        <f>'Раздел 6'!AD30</f>
        <v>0</v>
      </c>
      <c r="AE23" s="79">
        <f>'Раздел 6'!AE30</f>
        <v>0</v>
      </c>
      <c r="AF23" s="79">
        <f>'Раздел 6'!AF30</f>
        <v>0</v>
      </c>
      <c r="AG23" s="79">
        <f>'Раздел 6'!AG30</f>
        <v>0</v>
      </c>
      <c r="AH23" s="79">
        <f>'Раздел 6'!AH30</f>
        <v>0</v>
      </c>
      <c r="AI23" s="79">
        <f>'Раздел 6'!AI30</f>
        <v>0</v>
      </c>
      <c r="AJ23" s="79">
        <f>'Раздел 6'!AJ30</f>
        <v>0</v>
      </c>
      <c r="AK23" s="79">
        <f>'Раздел 6'!AK30</f>
        <v>0</v>
      </c>
      <c r="AL23" s="79">
        <f>'Раздел 6'!AL30</f>
        <v>0</v>
      </c>
      <c r="AM23" s="79">
        <f>'Раздел 6'!AM30</f>
        <v>0</v>
      </c>
    </row>
    <row r="24" spans="2:39" x14ac:dyDescent="0.25">
      <c r="B24" s="56" t="s">
        <v>68</v>
      </c>
      <c r="C24" s="27" t="s">
        <v>84</v>
      </c>
      <c r="D24" s="79">
        <f>'Раздел 6'!D35</f>
        <v>0</v>
      </c>
      <c r="E24" s="79">
        <f>'Раздел 6'!E35</f>
        <v>0</v>
      </c>
      <c r="F24" s="79">
        <f>'Раздел 6'!F35</f>
        <v>0</v>
      </c>
      <c r="G24" s="79">
        <f>'Раздел 6'!G35</f>
        <v>0</v>
      </c>
      <c r="H24" s="79">
        <f>'Раздел 6'!H35</f>
        <v>0</v>
      </c>
      <c r="I24" s="79">
        <f>'Раздел 6'!I35</f>
        <v>0</v>
      </c>
      <c r="J24" s="79">
        <f>'Раздел 6'!J35</f>
        <v>0</v>
      </c>
      <c r="K24" s="79">
        <f>'Раздел 6'!K35</f>
        <v>0</v>
      </c>
      <c r="L24" s="79">
        <f>'Раздел 6'!L35</f>
        <v>0</v>
      </c>
      <c r="M24" s="79">
        <f>'Раздел 6'!M35</f>
        <v>0</v>
      </c>
      <c r="N24" s="79">
        <f>'Раздел 6'!N35</f>
        <v>0</v>
      </c>
      <c r="O24" s="79">
        <f>'Раздел 6'!O35</f>
        <v>0</v>
      </c>
      <c r="P24" s="79">
        <f>'Раздел 6'!P35</f>
        <v>0</v>
      </c>
      <c r="Q24" s="79">
        <f>'Раздел 6'!Q35</f>
        <v>0</v>
      </c>
      <c r="R24" s="79">
        <f>'Раздел 6'!R35</f>
        <v>0</v>
      </c>
      <c r="S24" s="79">
        <f>'Раздел 6'!S35</f>
        <v>0</v>
      </c>
      <c r="T24" s="79">
        <f>'Раздел 6'!T35</f>
        <v>0</v>
      </c>
      <c r="U24" s="79">
        <f>'Раздел 6'!U35</f>
        <v>0</v>
      </c>
      <c r="V24" s="79">
        <f>'Раздел 6'!V35</f>
        <v>0</v>
      </c>
      <c r="W24" s="79">
        <f>'Раздел 6'!W35</f>
        <v>0</v>
      </c>
      <c r="X24" s="79">
        <f>'Раздел 6'!X35</f>
        <v>0</v>
      </c>
      <c r="Y24" s="79">
        <f>'Раздел 6'!Y35</f>
        <v>0</v>
      </c>
      <c r="Z24" s="79">
        <f>'Раздел 6'!Z35</f>
        <v>0</v>
      </c>
      <c r="AA24" s="79">
        <f>'Раздел 6'!AA35</f>
        <v>0</v>
      </c>
      <c r="AB24" s="79">
        <f>'Раздел 6'!AB35</f>
        <v>0</v>
      </c>
      <c r="AC24" s="79">
        <f>'Раздел 6'!AC35</f>
        <v>0</v>
      </c>
      <c r="AD24" s="79">
        <f>'Раздел 6'!AD35</f>
        <v>0</v>
      </c>
      <c r="AE24" s="79">
        <f>'Раздел 6'!AE35</f>
        <v>0</v>
      </c>
      <c r="AF24" s="79">
        <f>'Раздел 6'!AF35</f>
        <v>0</v>
      </c>
      <c r="AG24" s="79">
        <f>'Раздел 6'!AG35</f>
        <v>0</v>
      </c>
      <c r="AH24" s="79">
        <f>'Раздел 6'!AH35</f>
        <v>0</v>
      </c>
      <c r="AI24" s="79">
        <f>'Раздел 6'!AI35</f>
        <v>0</v>
      </c>
      <c r="AJ24" s="79">
        <f>'Раздел 6'!AJ35</f>
        <v>0</v>
      </c>
      <c r="AK24" s="79">
        <f>'Раздел 6'!AK35</f>
        <v>0</v>
      </c>
      <c r="AL24" s="79">
        <f>'Раздел 6'!AL35</f>
        <v>0</v>
      </c>
      <c r="AM24" s="79">
        <f>'Раздел 6'!AM35</f>
        <v>0</v>
      </c>
    </row>
    <row r="25" spans="2:39" x14ac:dyDescent="0.25">
      <c r="B25" s="56" t="s">
        <v>70</v>
      </c>
      <c r="C25" s="27" t="s">
        <v>86</v>
      </c>
      <c r="D25" s="79">
        <f>'Раздел 6'!D36</f>
        <v>77</v>
      </c>
      <c r="E25" s="79">
        <f>'Раздел 6'!E36</f>
        <v>30</v>
      </c>
      <c r="F25" s="79">
        <f>'Раздел 6'!F36</f>
        <v>19</v>
      </c>
      <c r="G25" s="79">
        <f>'Раздел 6'!G36</f>
        <v>28</v>
      </c>
      <c r="H25" s="79">
        <f>'Раздел 6'!H36</f>
        <v>5</v>
      </c>
      <c r="I25" s="79">
        <f>'Раздел 6'!I36</f>
        <v>106</v>
      </c>
      <c r="J25" s="79">
        <f>'Раздел 6'!J36</f>
        <v>0</v>
      </c>
      <c r="K25" s="79">
        <f>'Раздел 6'!K36</f>
        <v>0</v>
      </c>
      <c r="L25" s="79">
        <f>'Раздел 6'!L36</f>
        <v>0</v>
      </c>
      <c r="M25" s="79">
        <f>'Раздел 6'!M36</f>
        <v>1</v>
      </c>
      <c r="N25" s="79">
        <f>'Раздел 6'!N36</f>
        <v>0</v>
      </c>
      <c r="O25" s="79">
        <f>'Раздел 6'!O36</f>
        <v>1</v>
      </c>
      <c r="P25" s="79">
        <f>'Раздел 6'!P36</f>
        <v>0</v>
      </c>
      <c r="Q25" s="79">
        <f>'Раздел 6'!Q36</f>
        <v>0</v>
      </c>
      <c r="R25" s="79">
        <f>'Раздел 6'!R36</f>
        <v>0</v>
      </c>
      <c r="S25" s="79">
        <f>'Раздел 6'!S36</f>
        <v>1</v>
      </c>
      <c r="T25" s="79">
        <f>'Раздел 6'!T36</f>
        <v>3</v>
      </c>
      <c r="U25" s="79">
        <f>'Раздел 6'!U36</f>
        <v>2</v>
      </c>
      <c r="V25" s="79">
        <f>'Раздел 6'!V36</f>
        <v>0</v>
      </c>
      <c r="W25" s="79">
        <f>'Раздел 6'!W36</f>
        <v>2</v>
      </c>
      <c r="X25" s="79">
        <f>'Раздел 6'!X36</f>
        <v>14</v>
      </c>
      <c r="Y25" s="79">
        <f>'Раздел 6'!Y36</f>
        <v>0</v>
      </c>
      <c r="Z25" s="79">
        <f>'Раздел 6'!Z36</f>
        <v>0</v>
      </c>
      <c r="AA25" s="79">
        <f>'Раздел 6'!AA36</f>
        <v>1</v>
      </c>
      <c r="AB25" s="79">
        <f>'Раздел 6'!AB36</f>
        <v>0</v>
      </c>
      <c r="AC25" s="79">
        <f>'Раздел 6'!AC36</f>
        <v>1</v>
      </c>
      <c r="AD25" s="79">
        <f>'Раздел 6'!AD36</f>
        <v>0</v>
      </c>
      <c r="AE25" s="79">
        <f>'Раздел 6'!AE36</f>
        <v>0</v>
      </c>
      <c r="AF25" s="79">
        <f>'Раздел 6'!AF36</f>
        <v>2</v>
      </c>
      <c r="AG25" s="79">
        <f>'Раздел 6'!AG36</f>
        <v>0</v>
      </c>
      <c r="AH25" s="79">
        <f>'Раздел 6'!AH36</f>
        <v>0</v>
      </c>
      <c r="AI25" s="79">
        <f>'Раздел 6'!AI36</f>
        <v>26</v>
      </c>
      <c r="AJ25" s="79">
        <f>'Раздел 6'!AJ36</f>
        <v>17</v>
      </c>
      <c r="AK25" s="79">
        <f>'Раздел 6'!AK36</f>
        <v>25</v>
      </c>
      <c r="AL25" s="79">
        <f>'Раздел 6'!AL36</f>
        <v>2</v>
      </c>
      <c r="AM25" s="79">
        <f>'Раздел 6'!AM36</f>
        <v>90</v>
      </c>
    </row>
    <row r="26" spans="2:39" x14ac:dyDescent="0.25">
      <c r="B26" s="56" t="s">
        <v>72</v>
      </c>
      <c r="C26" s="27" t="s">
        <v>88</v>
      </c>
      <c r="D26" s="79">
        <f>'Раздел 6'!D37</f>
        <v>0</v>
      </c>
      <c r="E26" s="79">
        <f>'Раздел 6'!E37</f>
        <v>0</v>
      </c>
      <c r="F26" s="79">
        <f>'Раздел 6'!F37</f>
        <v>0</v>
      </c>
      <c r="G26" s="79">
        <f>'Раздел 6'!G37</f>
        <v>0</v>
      </c>
      <c r="H26" s="79">
        <f>'Раздел 6'!H37</f>
        <v>0</v>
      </c>
      <c r="I26" s="79">
        <f>'Раздел 6'!I37</f>
        <v>0</v>
      </c>
      <c r="J26" s="79">
        <f>'Раздел 6'!J37</f>
        <v>0</v>
      </c>
      <c r="K26" s="79">
        <f>'Раздел 6'!K37</f>
        <v>0</v>
      </c>
      <c r="L26" s="79">
        <f>'Раздел 6'!L37</f>
        <v>0</v>
      </c>
      <c r="M26" s="79">
        <f>'Раздел 6'!M37</f>
        <v>0</v>
      </c>
      <c r="N26" s="79">
        <f>'Раздел 6'!N37</f>
        <v>0</v>
      </c>
      <c r="O26" s="79">
        <f>'Раздел 6'!O37</f>
        <v>0</v>
      </c>
      <c r="P26" s="79">
        <f>'Раздел 6'!P37</f>
        <v>0</v>
      </c>
      <c r="Q26" s="79">
        <f>'Раздел 6'!Q37</f>
        <v>0</v>
      </c>
      <c r="R26" s="79">
        <f>'Раздел 6'!R37</f>
        <v>0</v>
      </c>
      <c r="S26" s="79">
        <f>'Раздел 6'!S37</f>
        <v>0</v>
      </c>
      <c r="T26" s="79">
        <f>'Раздел 6'!T37</f>
        <v>0</v>
      </c>
      <c r="U26" s="79">
        <f>'Раздел 6'!U37</f>
        <v>0</v>
      </c>
      <c r="V26" s="79">
        <f>'Раздел 6'!V37</f>
        <v>0</v>
      </c>
      <c r="W26" s="79">
        <f>'Раздел 6'!W37</f>
        <v>0</v>
      </c>
      <c r="X26" s="79">
        <f>'Раздел 6'!X37</f>
        <v>0</v>
      </c>
      <c r="Y26" s="79">
        <f>'Раздел 6'!Y37</f>
        <v>0</v>
      </c>
      <c r="Z26" s="79">
        <f>'Раздел 6'!Z37</f>
        <v>0</v>
      </c>
      <c r="AA26" s="79">
        <f>'Раздел 6'!AA37</f>
        <v>0</v>
      </c>
      <c r="AB26" s="79">
        <f>'Раздел 6'!AB37</f>
        <v>0</v>
      </c>
      <c r="AC26" s="79">
        <f>'Раздел 6'!AC37</f>
        <v>0</v>
      </c>
      <c r="AD26" s="79">
        <f>'Раздел 6'!AD37</f>
        <v>0</v>
      </c>
      <c r="AE26" s="79">
        <f>'Раздел 6'!AE37</f>
        <v>0</v>
      </c>
      <c r="AF26" s="79">
        <f>'Раздел 6'!AF37</f>
        <v>0</v>
      </c>
      <c r="AG26" s="79">
        <f>'Раздел 6'!AG37</f>
        <v>0</v>
      </c>
      <c r="AH26" s="79">
        <f>'Раздел 6'!AH37</f>
        <v>0</v>
      </c>
      <c r="AI26" s="79">
        <f>'Раздел 6'!AI37</f>
        <v>0</v>
      </c>
      <c r="AJ26" s="79">
        <f>'Раздел 6'!AJ37</f>
        <v>0</v>
      </c>
      <c r="AK26" s="79">
        <f>'Раздел 6'!AK37</f>
        <v>0</v>
      </c>
      <c r="AL26" s="79">
        <f>'Раздел 6'!AL37</f>
        <v>0</v>
      </c>
      <c r="AM26" s="79">
        <f>'Раздел 6'!AM37</f>
        <v>0</v>
      </c>
    </row>
    <row r="27" spans="2:39" x14ac:dyDescent="0.25">
      <c r="B27" s="56" t="s">
        <v>74</v>
      </c>
      <c r="C27" s="27" t="s">
        <v>89</v>
      </c>
      <c r="D27" s="79">
        <f>'Раздел 6'!D38</f>
        <v>0</v>
      </c>
      <c r="E27" s="79">
        <f>'Раздел 6'!E38</f>
        <v>0</v>
      </c>
      <c r="F27" s="79">
        <f>'Раздел 6'!F38</f>
        <v>0</v>
      </c>
      <c r="G27" s="79">
        <f>'Раздел 6'!G38</f>
        <v>0</v>
      </c>
      <c r="H27" s="79">
        <f>'Раздел 6'!H38</f>
        <v>0</v>
      </c>
      <c r="I27" s="79">
        <f>'Раздел 6'!I38</f>
        <v>0</v>
      </c>
      <c r="J27" s="79">
        <f>'Раздел 6'!J38</f>
        <v>0</v>
      </c>
      <c r="K27" s="79">
        <f>'Раздел 6'!K38</f>
        <v>0</v>
      </c>
      <c r="L27" s="79">
        <f>'Раздел 6'!L38</f>
        <v>0</v>
      </c>
      <c r="M27" s="79">
        <f>'Раздел 6'!M38</f>
        <v>0</v>
      </c>
      <c r="N27" s="79">
        <f>'Раздел 6'!N38</f>
        <v>0</v>
      </c>
      <c r="O27" s="79">
        <f>'Раздел 6'!O38</f>
        <v>0</v>
      </c>
      <c r="P27" s="79">
        <f>'Раздел 6'!P38</f>
        <v>0</v>
      </c>
      <c r="Q27" s="79">
        <f>'Раздел 6'!Q38</f>
        <v>0</v>
      </c>
      <c r="R27" s="79">
        <f>'Раздел 6'!R38</f>
        <v>0</v>
      </c>
      <c r="S27" s="79">
        <f>'Раздел 6'!S38</f>
        <v>0</v>
      </c>
      <c r="T27" s="79">
        <f>'Раздел 6'!T38</f>
        <v>0</v>
      </c>
      <c r="U27" s="79">
        <f>'Раздел 6'!U38</f>
        <v>0</v>
      </c>
      <c r="V27" s="79">
        <f>'Раздел 6'!V38</f>
        <v>0</v>
      </c>
      <c r="W27" s="79">
        <f>'Раздел 6'!W38</f>
        <v>0</v>
      </c>
      <c r="X27" s="79">
        <f>'Раздел 6'!X38</f>
        <v>0</v>
      </c>
      <c r="Y27" s="79">
        <f>'Раздел 6'!Y38</f>
        <v>0</v>
      </c>
      <c r="Z27" s="79">
        <f>'Раздел 6'!Z38</f>
        <v>0</v>
      </c>
      <c r="AA27" s="79">
        <f>'Раздел 6'!AA38</f>
        <v>0</v>
      </c>
      <c r="AB27" s="79">
        <f>'Раздел 6'!AB38</f>
        <v>0</v>
      </c>
      <c r="AC27" s="79">
        <f>'Раздел 6'!AC38</f>
        <v>0</v>
      </c>
      <c r="AD27" s="79">
        <f>'Раздел 6'!AD38</f>
        <v>0</v>
      </c>
      <c r="AE27" s="79">
        <f>'Раздел 6'!AE38</f>
        <v>0</v>
      </c>
      <c r="AF27" s="79">
        <f>'Раздел 6'!AF38</f>
        <v>0</v>
      </c>
      <c r="AG27" s="79">
        <f>'Раздел 6'!AG38</f>
        <v>0</v>
      </c>
      <c r="AH27" s="79">
        <f>'Раздел 6'!AH38</f>
        <v>0</v>
      </c>
      <c r="AI27" s="79">
        <f>'Раздел 6'!AI38</f>
        <v>0</v>
      </c>
      <c r="AJ27" s="79">
        <f>'Раздел 6'!AJ38</f>
        <v>0</v>
      </c>
      <c r="AK27" s="79">
        <f>'Раздел 6'!AK38</f>
        <v>0</v>
      </c>
      <c r="AL27" s="79">
        <f>'Раздел 6'!AL38</f>
        <v>0</v>
      </c>
      <c r="AM27" s="79">
        <f>'Раздел 6'!AM38</f>
        <v>0</v>
      </c>
    </row>
    <row r="28" spans="2:39" x14ac:dyDescent="0.25">
      <c r="B28" s="56" t="s">
        <v>76</v>
      </c>
      <c r="C28" s="27" t="s">
        <v>91</v>
      </c>
      <c r="D28" s="79">
        <f>'Раздел 6'!D39</f>
        <v>0</v>
      </c>
      <c r="E28" s="79">
        <f>'Раздел 6'!E39</f>
        <v>0</v>
      </c>
      <c r="F28" s="79">
        <f>'Раздел 6'!F39</f>
        <v>0</v>
      </c>
      <c r="G28" s="79">
        <f>'Раздел 6'!G39</f>
        <v>0</v>
      </c>
      <c r="H28" s="79">
        <f>'Раздел 6'!H39</f>
        <v>0</v>
      </c>
      <c r="I28" s="79">
        <f>'Раздел 6'!I39</f>
        <v>0</v>
      </c>
      <c r="J28" s="79">
        <f>'Раздел 6'!J39</f>
        <v>0</v>
      </c>
      <c r="K28" s="79">
        <f>'Раздел 6'!K39</f>
        <v>0</v>
      </c>
      <c r="L28" s="79">
        <f>'Раздел 6'!L39</f>
        <v>0</v>
      </c>
      <c r="M28" s="79">
        <f>'Раздел 6'!M39</f>
        <v>0</v>
      </c>
      <c r="N28" s="79">
        <f>'Раздел 6'!N39</f>
        <v>0</v>
      </c>
      <c r="O28" s="79">
        <f>'Раздел 6'!O39</f>
        <v>0</v>
      </c>
      <c r="P28" s="79">
        <f>'Раздел 6'!P39</f>
        <v>0</v>
      </c>
      <c r="Q28" s="79">
        <f>'Раздел 6'!Q39</f>
        <v>0</v>
      </c>
      <c r="R28" s="79">
        <f>'Раздел 6'!R39</f>
        <v>0</v>
      </c>
      <c r="S28" s="79">
        <f>'Раздел 6'!S39</f>
        <v>0</v>
      </c>
      <c r="T28" s="79">
        <f>'Раздел 6'!T39</f>
        <v>0</v>
      </c>
      <c r="U28" s="79">
        <f>'Раздел 6'!U39</f>
        <v>0</v>
      </c>
      <c r="V28" s="79">
        <f>'Раздел 6'!V39</f>
        <v>0</v>
      </c>
      <c r="W28" s="79">
        <f>'Раздел 6'!W39</f>
        <v>0</v>
      </c>
      <c r="X28" s="79">
        <f>'Раздел 6'!X39</f>
        <v>0</v>
      </c>
      <c r="Y28" s="79">
        <f>'Раздел 6'!Y39</f>
        <v>0</v>
      </c>
      <c r="Z28" s="79">
        <f>'Раздел 6'!Z39</f>
        <v>0</v>
      </c>
      <c r="AA28" s="79">
        <f>'Раздел 6'!AA39</f>
        <v>0</v>
      </c>
      <c r="AB28" s="79">
        <f>'Раздел 6'!AB39</f>
        <v>0</v>
      </c>
      <c r="AC28" s="79">
        <f>'Раздел 6'!AC39</f>
        <v>0</v>
      </c>
      <c r="AD28" s="79">
        <f>'Раздел 6'!AD39</f>
        <v>0</v>
      </c>
      <c r="AE28" s="79">
        <f>'Раздел 6'!AE39</f>
        <v>0</v>
      </c>
      <c r="AF28" s="79">
        <f>'Раздел 6'!AF39</f>
        <v>0</v>
      </c>
      <c r="AG28" s="79">
        <f>'Раздел 6'!AG39</f>
        <v>0</v>
      </c>
      <c r="AH28" s="79">
        <f>'Раздел 6'!AH39</f>
        <v>0</v>
      </c>
      <c r="AI28" s="79">
        <f>'Раздел 6'!AI39</f>
        <v>0</v>
      </c>
      <c r="AJ28" s="79">
        <f>'Раздел 6'!AJ39</f>
        <v>0</v>
      </c>
      <c r="AK28" s="79">
        <f>'Раздел 6'!AK39</f>
        <v>0</v>
      </c>
      <c r="AL28" s="79">
        <f>'Раздел 6'!AL39</f>
        <v>0</v>
      </c>
      <c r="AM28" s="79">
        <f>'Раздел 6'!AM39</f>
        <v>0</v>
      </c>
    </row>
    <row r="29" spans="2:39" x14ac:dyDescent="0.25">
      <c r="B29" s="56" t="s">
        <v>649</v>
      </c>
      <c r="C29" s="27" t="s">
        <v>92</v>
      </c>
      <c r="D29" s="79">
        <f>'Раздел 6'!D40</f>
        <v>0</v>
      </c>
      <c r="E29" s="79">
        <f>'Раздел 6'!E40</f>
        <v>0</v>
      </c>
      <c r="F29" s="79">
        <f>'Раздел 6'!F40</f>
        <v>0</v>
      </c>
      <c r="G29" s="79">
        <f>'Раздел 6'!G40</f>
        <v>0</v>
      </c>
      <c r="H29" s="79">
        <f>'Раздел 6'!H40</f>
        <v>0</v>
      </c>
      <c r="I29" s="79">
        <f>'Раздел 6'!I40</f>
        <v>0</v>
      </c>
      <c r="J29" s="79">
        <f>'Раздел 6'!J40</f>
        <v>0</v>
      </c>
      <c r="K29" s="79">
        <f>'Раздел 6'!K40</f>
        <v>0</v>
      </c>
      <c r="L29" s="79">
        <f>'Раздел 6'!L40</f>
        <v>0</v>
      </c>
      <c r="M29" s="79">
        <f>'Раздел 6'!M40</f>
        <v>0</v>
      </c>
      <c r="N29" s="79">
        <f>'Раздел 6'!N40</f>
        <v>0</v>
      </c>
      <c r="O29" s="79">
        <f>'Раздел 6'!O40</f>
        <v>0</v>
      </c>
      <c r="P29" s="79">
        <f>'Раздел 6'!P40</f>
        <v>0</v>
      </c>
      <c r="Q29" s="79">
        <f>'Раздел 6'!Q40</f>
        <v>0</v>
      </c>
      <c r="R29" s="79">
        <f>'Раздел 6'!R40</f>
        <v>0</v>
      </c>
      <c r="S29" s="79">
        <f>'Раздел 6'!S40</f>
        <v>0</v>
      </c>
      <c r="T29" s="79">
        <f>'Раздел 6'!T40</f>
        <v>0</v>
      </c>
      <c r="U29" s="79">
        <f>'Раздел 6'!U40</f>
        <v>0</v>
      </c>
      <c r="V29" s="79">
        <f>'Раздел 6'!V40</f>
        <v>0</v>
      </c>
      <c r="W29" s="79">
        <f>'Раздел 6'!W40</f>
        <v>0</v>
      </c>
      <c r="X29" s="79">
        <f>'Раздел 6'!X40</f>
        <v>0</v>
      </c>
      <c r="Y29" s="79">
        <f>'Раздел 6'!Y40</f>
        <v>0</v>
      </c>
      <c r="Z29" s="79">
        <f>'Раздел 6'!Z40</f>
        <v>0</v>
      </c>
      <c r="AA29" s="79">
        <f>'Раздел 6'!AA40</f>
        <v>0</v>
      </c>
      <c r="AB29" s="79">
        <f>'Раздел 6'!AB40</f>
        <v>0</v>
      </c>
      <c r="AC29" s="79">
        <f>'Раздел 6'!AC40</f>
        <v>0</v>
      </c>
      <c r="AD29" s="79">
        <f>'Раздел 6'!AD40</f>
        <v>0</v>
      </c>
      <c r="AE29" s="79">
        <f>'Раздел 6'!AE40</f>
        <v>0</v>
      </c>
      <c r="AF29" s="79">
        <f>'Раздел 6'!AF40</f>
        <v>0</v>
      </c>
      <c r="AG29" s="79">
        <f>'Раздел 6'!AG40</f>
        <v>0</v>
      </c>
      <c r="AH29" s="79">
        <f>'Раздел 6'!AH40</f>
        <v>0</v>
      </c>
      <c r="AI29" s="79">
        <f>'Раздел 6'!AI40</f>
        <v>0</v>
      </c>
      <c r="AJ29" s="79">
        <f>'Раздел 6'!AJ40</f>
        <v>0</v>
      </c>
      <c r="AK29" s="79">
        <f>'Раздел 6'!AK40</f>
        <v>0</v>
      </c>
      <c r="AL29" s="79">
        <f>'Раздел 6'!AL40</f>
        <v>0</v>
      </c>
      <c r="AM29" s="79">
        <f>'Раздел 6'!AM40</f>
        <v>0</v>
      </c>
    </row>
    <row r="30" spans="2:39" x14ac:dyDescent="0.25">
      <c r="B30" s="56" t="s">
        <v>78</v>
      </c>
      <c r="C30" s="27" t="s">
        <v>94</v>
      </c>
      <c r="D30" s="79">
        <f>'Раздел 6'!D41</f>
        <v>24</v>
      </c>
      <c r="E30" s="79">
        <f>'Раздел 6'!E41</f>
        <v>7</v>
      </c>
      <c r="F30" s="79">
        <f>'Раздел 6'!F41</f>
        <v>13</v>
      </c>
      <c r="G30" s="79">
        <f>'Раздел 6'!G41</f>
        <v>4</v>
      </c>
      <c r="H30" s="79">
        <f>'Раздел 6'!H41</f>
        <v>20</v>
      </c>
      <c r="I30" s="79">
        <f>'Раздел 6'!I41</f>
        <v>323</v>
      </c>
      <c r="J30" s="79">
        <f>'Раздел 6'!J41</f>
        <v>1</v>
      </c>
      <c r="K30" s="79">
        <f>'Раздел 6'!K41</f>
        <v>5</v>
      </c>
      <c r="L30" s="79">
        <f>'Раздел 6'!L41</f>
        <v>0</v>
      </c>
      <c r="M30" s="79">
        <f>'Раздел 6'!M41</f>
        <v>1</v>
      </c>
      <c r="N30" s="79">
        <f>'Раздел 6'!N41</f>
        <v>8</v>
      </c>
      <c r="O30" s="79">
        <f>'Раздел 6'!O41</f>
        <v>0</v>
      </c>
      <c r="P30" s="79">
        <f>'Раздел 6'!P41</f>
        <v>0</v>
      </c>
      <c r="Q30" s="79">
        <f>'Раздел 6'!Q41</f>
        <v>0</v>
      </c>
      <c r="R30" s="79">
        <f>'Раздел 6'!R41</f>
        <v>0</v>
      </c>
      <c r="S30" s="79">
        <f>'Раздел 6'!S41</f>
        <v>0</v>
      </c>
      <c r="T30" s="79">
        <f>'Раздел 6'!T41</f>
        <v>1</v>
      </c>
      <c r="U30" s="79">
        <f>'Раздел 6'!U41</f>
        <v>1</v>
      </c>
      <c r="V30" s="79">
        <f>'Раздел 6'!V41</f>
        <v>0</v>
      </c>
      <c r="W30" s="79">
        <f>'Раздел 6'!W41</f>
        <v>1</v>
      </c>
      <c r="X30" s="79">
        <f>'Раздел 6'!X41</f>
        <v>62</v>
      </c>
      <c r="Y30" s="79">
        <f>'Раздел 6'!Y41</f>
        <v>1</v>
      </c>
      <c r="Z30" s="79">
        <f>'Раздел 6'!Z41</f>
        <v>1</v>
      </c>
      <c r="AA30" s="79">
        <f>'Раздел 6'!AA41</f>
        <v>1</v>
      </c>
      <c r="AB30" s="79">
        <f>'Раздел 6'!AB41</f>
        <v>1</v>
      </c>
      <c r="AC30" s="79">
        <f>'Раздел 6'!AC41</f>
        <v>4</v>
      </c>
      <c r="AD30" s="79">
        <f>'Раздел 6'!AD41</f>
        <v>0</v>
      </c>
      <c r="AE30" s="79">
        <f>'Раздел 6'!AE41</f>
        <v>0</v>
      </c>
      <c r="AF30" s="79">
        <f>'Раздел 6'!AF41</f>
        <v>0</v>
      </c>
      <c r="AG30" s="79">
        <f>'Раздел 6'!AG41</f>
        <v>0</v>
      </c>
      <c r="AH30" s="79">
        <f>'Раздел 6'!AH41</f>
        <v>2</v>
      </c>
      <c r="AI30" s="79">
        <f>'Раздел 6'!AI41</f>
        <v>4</v>
      </c>
      <c r="AJ30" s="79">
        <f>'Раздел 6'!AJ41</f>
        <v>6</v>
      </c>
      <c r="AK30" s="79">
        <f>'Раздел 6'!AK41</f>
        <v>3</v>
      </c>
      <c r="AL30" s="79">
        <f>'Раздел 6'!AL41</f>
        <v>17</v>
      </c>
      <c r="AM30" s="79">
        <f>'Раздел 6'!AM41</f>
        <v>247</v>
      </c>
    </row>
    <row r="31" spans="2:39" x14ac:dyDescent="0.25">
      <c r="B31" s="56" t="s">
        <v>87</v>
      </c>
      <c r="C31" s="27" t="s">
        <v>106</v>
      </c>
      <c r="D31" s="79">
        <f>'Раздел 6'!D47</f>
        <v>0</v>
      </c>
      <c r="E31" s="79">
        <f>'Раздел 6'!E47</f>
        <v>0</v>
      </c>
      <c r="F31" s="79">
        <f>'Раздел 6'!F47</f>
        <v>0</v>
      </c>
      <c r="G31" s="79">
        <f>'Раздел 6'!G47</f>
        <v>0</v>
      </c>
      <c r="H31" s="79">
        <f>'Раздел 6'!H47</f>
        <v>0</v>
      </c>
      <c r="I31" s="79">
        <f>'Раздел 6'!I47</f>
        <v>0</v>
      </c>
      <c r="J31" s="79">
        <f>'Раздел 6'!J47</f>
        <v>0</v>
      </c>
      <c r="K31" s="79">
        <f>'Раздел 6'!K47</f>
        <v>0</v>
      </c>
      <c r="L31" s="79">
        <f>'Раздел 6'!L47</f>
        <v>0</v>
      </c>
      <c r="M31" s="79">
        <f>'Раздел 6'!M47</f>
        <v>0</v>
      </c>
      <c r="N31" s="79">
        <f>'Раздел 6'!N47</f>
        <v>0</v>
      </c>
      <c r="O31" s="79">
        <f>'Раздел 6'!O47</f>
        <v>0</v>
      </c>
      <c r="P31" s="79">
        <f>'Раздел 6'!P47</f>
        <v>0</v>
      </c>
      <c r="Q31" s="79">
        <f>'Раздел 6'!Q47</f>
        <v>0</v>
      </c>
      <c r="R31" s="79">
        <f>'Раздел 6'!R47</f>
        <v>0</v>
      </c>
      <c r="S31" s="79">
        <f>'Раздел 6'!S47</f>
        <v>0</v>
      </c>
      <c r="T31" s="79">
        <f>'Раздел 6'!T47</f>
        <v>0</v>
      </c>
      <c r="U31" s="79">
        <f>'Раздел 6'!U47</f>
        <v>0</v>
      </c>
      <c r="V31" s="79">
        <f>'Раздел 6'!V47</f>
        <v>0</v>
      </c>
      <c r="W31" s="79">
        <f>'Раздел 6'!W47</f>
        <v>0</v>
      </c>
      <c r="X31" s="79">
        <f>'Раздел 6'!X47</f>
        <v>0</v>
      </c>
      <c r="Y31" s="79">
        <f>'Раздел 6'!Y47</f>
        <v>0</v>
      </c>
      <c r="Z31" s="79">
        <f>'Раздел 6'!Z47</f>
        <v>0</v>
      </c>
      <c r="AA31" s="79">
        <f>'Раздел 6'!AA47</f>
        <v>0</v>
      </c>
      <c r="AB31" s="79">
        <f>'Раздел 6'!AB47</f>
        <v>0</v>
      </c>
      <c r="AC31" s="79">
        <f>'Раздел 6'!AC47</f>
        <v>0</v>
      </c>
      <c r="AD31" s="79">
        <f>'Раздел 6'!AD47</f>
        <v>0</v>
      </c>
      <c r="AE31" s="79">
        <f>'Раздел 6'!AE47</f>
        <v>0</v>
      </c>
      <c r="AF31" s="79">
        <f>'Раздел 6'!AF47</f>
        <v>0</v>
      </c>
      <c r="AG31" s="79">
        <f>'Раздел 6'!AG47</f>
        <v>0</v>
      </c>
      <c r="AH31" s="79">
        <f>'Раздел 6'!AH47</f>
        <v>0</v>
      </c>
      <c r="AI31" s="79">
        <f>'Раздел 6'!AI47</f>
        <v>0</v>
      </c>
      <c r="AJ31" s="79">
        <f>'Раздел 6'!AJ47</f>
        <v>0</v>
      </c>
      <c r="AK31" s="79">
        <f>'Раздел 6'!AK47</f>
        <v>0</v>
      </c>
      <c r="AL31" s="79">
        <f>'Раздел 6'!AL47</f>
        <v>0</v>
      </c>
      <c r="AM31" s="79">
        <f>'Раздел 6'!AM47</f>
        <v>0</v>
      </c>
    </row>
    <row r="32" spans="2:39" x14ac:dyDescent="0.25">
      <c r="B32" s="56" t="s">
        <v>695</v>
      </c>
      <c r="C32" s="27" t="s">
        <v>108</v>
      </c>
      <c r="D32" s="79">
        <f>'Раздел 6'!D48</f>
        <v>4</v>
      </c>
      <c r="E32" s="79">
        <f>'Раздел 6'!E48</f>
        <v>0</v>
      </c>
      <c r="F32" s="79">
        <f>'Раздел 6'!F48</f>
        <v>0</v>
      </c>
      <c r="G32" s="79">
        <f>'Раздел 6'!G48</f>
        <v>4</v>
      </c>
      <c r="H32" s="79">
        <f>'Раздел 6'!H48</f>
        <v>0</v>
      </c>
      <c r="I32" s="79">
        <f>'Раздел 6'!I48</f>
        <v>43</v>
      </c>
      <c r="J32" s="79">
        <f>'Раздел 6'!J48</f>
        <v>0</v>
      </c>
      <c r="K32" s="79">
        <f>'Раздел 6'!K48</f>
        <v>0</v>
      </c>
      <c r="L32" s="79">
        <f>'Раздел 6'!L48</f>
        <v>0</v>
      </c>
      <c r="M32" s="79">
        <f>'Раздел 6'!M48</f>
        <v>0</v>
      </c>
      <c r="N32" s="79">
        <f>'Раздел 6'!N48</f>
        <v>0</v>
      </c>
      <c r="O32" s="79">
        <f>'Раздел 6'!O48</f>
        <v>0</v>
      </c>
      <c r="P32" s="79">
        <f>'Раздел 6'!P48</f>
        <v>0</v>
      </c>
      <c r="Q32" s="79">
        <f>'Раздел 6'!Q48</f>
        <v>0</v>
      </c>
      <c r="R32" s="79">
        <f>'Раздел 6'!R48</f>
        <v>0</v>
      </c>
      <c r="S32" s="79">
        <f>'Раздел 6'!S48</f>
        <v>0</v>
      </c>
      <c r="T32" s="79">
        <f>'Раздел 6'!T48</f>
        <v>0</v>
      </c>
      <c r="U32" s="79">
        <f>'Раздел 6'!U48</f>
        <v>0</v>
      </c>
      <c r="V32" s="79">
        <f>'Раздел 6'!V48</f>
        <v>0</v>
      </c>
      <c r="W32" s="79">
        <f>'Раздел 6'!W48</f>
        <v>0</v>
      </c>
      <c r="X32" s="79">
        <f>'Раздел 6'!X48</f>
        <v>30</v>
      </c>
      <c r="Y32" s="79">
        <f>'Раздел 6'!Y48</f>
        <v>0</v>
      </c>
      <c r="Z32" s="79">
        <f>'Раздел 6'!Z48</f>
        <v>0</v>
      </c>
      <c r="AA32" s="79">
        <f>'Раздел 6'!AA48</f>
        <v>4</v>
      </c>
      <c r="AB32" s="79">
        <f>'Раздел 6'!AB48</f>
        <v>0</v>
      </c>
      <c r="AC32" s="79">
        <f>'Раздел 6'!AC48</f>
        <v>0</v>
      </c>
      <c r="AD32" s="79">
        <f>'Раздел 6'!AD48</f>
        <v>0</v>
      </c>
      <c r="AE32" s="79">
        <f>'Раздел 6'!AE48</f>
        <v>0</v>
      </c>
      <c r="AF32" s="79">
        <f>'Раздел 6'!AF48</f>
        <v>0</v>
      </c>
      <c r="AG32" s="79">
        <f>'Раздел 6'!AG48</f>
        <v>0</v>
      </c>
      <c r="AH32" s="79">
        <f>'Раздел 6'!AH48</f>
        <v>0</v>
      </c>
      <c r="AI32" s="79">
        <f>'Раздел 6'!AI48</f>
        <v>0</v>
      </c>
      <c r="AJ32" s="79">
        <f>'Раздел 6'!AJ48</f>
        <v>0</v>
      </c>
      <c r="AK32" s="79">
        <f>'Раздел 6'!AK48</f>
        <v>0</v>
      </c>
      <c r="AL32" s="79">
        <f>'Раздел 6'!AL48</f>
        <v>0</v>
      </c>
      <c r="AM32" s="79">
        <f>'Раздел 6'!AM48</f>
        <v>13</v>
      </c>
    </row>
    <row r="33" spans="2:39" x14ac:dyDescent="0.25">
      <c r="B33" s="56" t="s">
        <v>97</v>
      </c>
      <c r="C33" s="27" t="s">
        <v>116</v>
      </c>
      <c r="D33" s="79">
        <f>'Раздел 6'!D52</f>
        <v>0</v>
      </c>
      <c r="E33" s="79">
        <f>'Раздел 6'!E52</f>
        <v>0</v>
      </c>
      <c r="F33" s="79">
        <f>'Раздел 6'!F52</f>
        <v>0</v>
      </c>
      <c r="G33" s="79">
        <f>'Раздел 6'!G52</f>
        <v>0</v>
      </c>
      <c r="H33" s="79">
        <f>'Раздел 6'!H52</f>
        <v>0</v>
      </c>
      <c r="I33" s="79">
        <f>'Раздел 6'!I52</f>
        <v>0</v>
      </c>
      <c r="J33" s="79">
        <f>'Раздел 6'!J52</f>
        <v>0</v>
      </c>
      <c r="K33" s="79">
        <f>'Раздел 6'!K52</f>
        <v>0</v>
      </c>
      <c r="L33" s="79">
        <f>'Раздел 6'!L52</f>
        <v>0</v>
      </c>
      <c r="M33" s="79">
        <f>'Раздел 6'!M52</f>
        <v>0</v>
      </c>
      <c r="N33" s="79">
        <f>'Раздел 6'!N52</f>
        <v>0</v>
      </c>
      <c r="O33" s="79">
        <f>'Раздел 6'!O52</f>
        <v>0</v>
      </c>
      <c r="P33" s="79">
        <f>'Раздел 6'!P52</f>
        <v>0</v>
      </c>
      <c r="Q33" s="79">
        <f>'Раздел 6'!Q52</f>
        <v>0</v>
      </c>
      <c r="R33" s="79">
        <f>'Раздел 6'!R52</f>
        <v>0</v>
      </c>
      <c r="S33" s="79">
        <f>'Раздел 6'!S52</f>
        <v>0</v>
      </c>
      <c r="T33" s="79">
        <f>'Раздел 6'!T52</f>
        <v>0</v>
      </c>
      <c r="U33" s="79">
        <f>'Раздел 6'!U52</f>
        <v>0</v>
      </c>
      <c r="V33" s="79">
        <f>'Раздел 6'!V52</f>
        <v>0</v>
      </c>
      <c r="W33" s="79">
        <f>'Раздел 6'!W52</f>
        <v>0</v>
      </c>
      <c r="X33" s="79">
        <f>'Раздел 6'!X52</f>
        <v>0</v>
      </c>
      <c r="Y33" s="79">
        <f>'Раздел 6'!Y52</f>
        <v>0</v>
      </c>
      <c r="Z33" s="79">
        <f>'Раздел 6'!Z52</f>
        <v>0</v>
      </c>
      <c r="AA33" s="79">
        <f>'Раздел 6'!AA52</f>
        <v>0</v>
      </c>
      <c r="AB33" s="79">
        <f>'Раздел 6'!AB52</f>
        <v>0</v>
      </c>
      <c r="AC33" s="79">
        <f>'Раздел 6'!AC52</f>
        <v>0</v>
      </c>
      <c r="AD33" s="79">
        <f>'Раздел 6'!AD52</f>
        <v>0</v>
      </c>
      <c r="AE33" s="79">
        <f>'Раздел 6'!AE52</f>
        <v>0</v>
      </c>
      <c r="AF33" s="79">
        <f>'Раздел 6'!AF52</f>
        <v>0</v>
      </c>
      <c r="AG33" s="79">
        <f>'Раздел 6'!AG52</f>
        <v>0</v>
      </c>
      <c r="AH33" s="79">
        <f>'Раздел 6'!AH52</f>
        <v>0</v>
      </c>
      <c r="AI33" s="79">
        <f>'Раздел 6'!AI52</f>
        <v>0</v>
      </c>
      <c r="AJ33" s="79">
        <f>'Раздел 6'!AJ52</f>
        <v>0</v>
      </c>
      <c r="AK33" s="79">
        <f>'Раздел 6'!AK52</f>
        <v>0</v>
      </c>
      <c r="AL33" s="79">
        <f>'Раздел 6'!AL52</f>
        <v>0</v>
      </c>
      <c r="AM33" s="79">
        <f>'Раздел 6'!AM52</f>
        <v>0</v>
      </c>
    </row>
    <row r="34" spans="2:39" x14ac:dyDescent="0.25">
      <c r="B34" s="56" t="s">
        <v>745</v>
      </c>
      <c r="C34" s="27" t="s">
        <v>118</v>
      </c>
      <c r="D34" s="79">
        <f>'Раздел 6'!D53</f>
        <v>0</v>
      </c>
      <c r="E34" s="79">
        <f>'Раздел 6'!E53</f>
        <v>0</v>
      </c>
      <c r="F34" s="79">
        <f>'Раздел 6'!F53</f>
        <v>0</v>
      </c>
      <c r="G34" s="79">
        <f>'Раздел 6'!G53</f>
        <v>0</v>
      </c>
      <c r="H34" s="79">
        <f>'Раздел 6'!H53</f>
        <v>0</v>
      </c>
      <c r="I34" s="79">
        <f>'Раздел 6'!I53</f>
        <v>0</v>
      </c>
      <c r="J34" s="79">
        <f>'Раздел 6'!J53</f>
        <v>0</v>
      </c>
      <c r="K34" s="79">
        <f>'Раздел 6'!K53</f>
        <v>0</v>
      </c>
      <c r="L34" s="79">
        <f>'Раздел 6'!L53</f>
        <v>0</v>
      </c>
      <c r="M34" s="79">
        <f>'Раздел 6'!M53</f>
        <v>0</v>
      </c>
      <c r="N34" s="79">
        <f>'Раздел 6'!N53</f>
        <v>0</v>
      </c>
      <c r="O34" s="79">
        <f>'Раздел 6'!O53</f>
        <v>0</v>
      </c>
      <c r="P34" s="79">
        <f>'Раздел 6'!P53</f>
        <v>0</v>
      </c>
      <c r="Q34" s="79">
        <f>'Раздел 6'!Q53</f>
        <v>0</v>
      </c>
      <c r="R34" s="79">
        <f>'Раздел 6'!R53</f>
        <v>0</v>
      </c>
      <c r="S34" s="79">
        <f>'Раздел 6'!S53</f>
        <v>0</v>
      </c>
      <c r="T34" s="79">
        <f>'Раздел 6'!T53</f>
        <v>0</v>
      </c>
      <c r="U34" s="79">
        <f>'Раздел 6'!U53</f>
        <v>0</v>
      </c>
      <c r="V34" s="79">
        <f>'Раздел 6'!V53</f>
        <v>0</v>
      </c>
      <c r="W34" s="79">
        <f>'Раздел 6'!W53</f>
        <v>0</v>
      </c>
      <c r="X34" s="79">
        <f>'Раздел 6'!X53</f>
        <v>0</v>
      </c>
      <c r="Y34" s="79">
        <f>'Раздел 6'!Y53</f>
        <v>0</v>
      </c>
      <c r="Z34" s="79">
        <f>'Раздел 6'!Z53</f>
        <v>0</v>
      </c>
      <c r="AA34" s="79">
        <f>'Раздел 6'!AA53</f>
        <v>0</v>
      </c>
      <c r="AB34" s="79">
        <f>'Раздел 6'!AB53</f>
        <v>0</v>
      </c>
      <c r="AC34" s="79">
        <f>'Раздел 6'!AC53</f>
        <v>0</v>
      </c>
      <c r="AD34" s="79">
        <f>'Раздел 6'!AD53</f>
        <v>0</v>
      </c>
      <c r="AE34" s="79">
        <f>'Раздел 6'!AE53</f>
        <v>0</v>
      </c>
      <c r="AF34" s="79">
        <f>'Раздел 6'!AF53</f>
        <v>0</v>
      </c>
      <c r="AG34" s="79">
        <f>'Раздел 6'!AG53</f>
        <v>0</v>
      </c>
      <c r="AH34" s="79">
        <f>'Раздел 6'!AH53</f>
        <v>0</v>
      </c>
      <c r="AI34" s="79">
        <f>'Раздел 6'!AI53</f>
        <v>0</v>
      </c>
      <c r="AJ34" s="79">
        <f>'Раздел 6'!AJ53</f>
        <v>0</v>
      </c>
      <c r="AK34" s="79">
        <f>'Раздел 6'!AK53</f>
        <v>0</v>
      </c>
      <c r="AL34" s="79">
        <f>'Раздел 6'!AL53</f>
        <v>0</v>
      </c>
      <c r="AM34" s="79">
        <f>'Раздел 6'!AM53</f>
        <v>0</v>
      </c>
    </row>
    <row r="35" spans="2:39" x14ac:dyDescent="0.25">
      <c r="B35" s="56" t="s">
        <v>90</v>
      </c>
      <c r="C35" s="27" t="s">
        <v>120</v>
      </c>
      <c r="D35" s="79">
        <f>'Раздел 6'!D54</f>
        <v>0</v>
      </c>
      <c r="E35" s="79">
        <f>'Раздел 6'!E54</f>
        <v>0</v>
      </c>
      <c r="F35" s="79">
        <f>'Раздел 6'!F54</f>
        <v>0</v>
      </c>
      <c r="G35" s="79">
        <f>'Раздел 6'!G54</f>
        <v>0</v>
      </c>
      <c r="H35" s="79">
        <f>'Раздел 6'!H54</f>
        <v>0</v>
      </c>
      <c r="I35" s="79">
        <f>'Раздел 6'!I54</f>
        <v>0</v>
      </c>
      <c r="J35" s="79">
        <f>'Раздел 6'!J54</f>
        <v>0</v>
      </c>
      <c r="K35" s="79">
        <f>'Раздел 6'!K54</f>
        <v>0</v>
      </c>
      <c r="L35" s="79">
        <f>'Раздел 6'!L54</f>
        <v>0</v>
      </c>
      <c r="M35" s="79">
        <f>'Раздел 6'!M54</f>
        <v>0</v>
      </c>
      <c r="N35" s="79">
        <f>'Раздел 6'!N54</f>
        <v>0</v>
      </c>
      <c r="O35" s="79">
        <f>'Раздел 6'!O54</f>
        <v>0</v>
      </c>
      <c r="P35" s="79">
        <f>'Раздел 6'!P54</f>
        <v>0</v>
      </c>
      <c r="Q35" s="79">
        <f>'Раздел 6'!Q54</f>
        <v>0</v>
      </c>
      <c r="R35" s="79">
        <f>'Раздел 6'!R54</f>
        <v>0</v>
      </c>
      <c r="S35" s="79">
        <f>'Раздел 6'!S54</f>
        <v>0</v>
      </c>
      <c r="T35" s="79">
        <f>'Раздел 6'!T54</f>
        <v>0</v>
      </c>
      <c r="U35" s="79">
        <f>'Раздел 6'!U54</f>
        <v>0</v>
      </c>
      <c r="V35" s="79">
        <f>'Раздел 6'!V54</f>
        <v>0</v>
      </c>
      <c r="W35" s="79">
        <f>'Раздел 6'!W54</f>
        <v>0</v>
      </c>
      <c r="X35" s="79">
        <f>'Раздел 6'!X54</f>
        <v>0</v>
      </c>
      <c r="Y35" s="79">
        <f>'Раздел 6'!Y54</f>
        <v>0</v>
      </c>
      <c r="Z35" s="79">
        <f>'Раздел 6'!Z54</f>
        <v>0</v>
      </c>
      <c r="AA35" s="79">
        <f>'Раздел 6'!AA54</f>
        <v>0</v>
      </c>
      <c r="AB35" s="79">
        <f>'Раздел 6'!AB54</f>
        <v>0</v>
      </c>
      <c r="AC35" s="79">
        <f>'Раздел 6'!AC54</f>
        <v>0</v>
      </c>
      <c r="AD35" s="79">
        <f>'Раздел 6'!AD54</f>
        <v>0</v>
      </c>
      <c r="AE35" s="79">
        <f>'Раздел 6'!AE54</f>
        <v>0</v>
      </c>
      <c r="AF35" s="79">
        <f>'Раздел 6'!AF54</f>
        <v>0</v>
      </c>
      <c r="AG35" s="79">
        <f>'Раздел 6'!AG54</f>
        <v>0</v>
      </c>
      <c r="AH35" s="79">
        <f>'Раздел 6'!AH54</f>
        <v>0</v>
      </c>
      <c r="AI35" s="79">
        <f>'Раздел 6'!AI54</f>
        <v>0</v>
      </c>
      <c r="AJ35" s="79">
        <f>'Раздел 6'!AJ54</f>
        <v>0</v>
      </c>
      <c r="AK35" s="79">
        <f>'Раздел 6'!AK54</f>
        <v>0</v>
      </c>
      <c r="AL35" s="79">
        <f>'Раздел 6'!AL54</f>
        <v>0</v>
      </c>
      <c r="AM35" s="79">
        <f>'Раздел 6'!AM54</f>
        <v>0</v>
      </c>
    </row>
    <row r="36" spans="2:39" x14ac:dyDescent="0.25">
      <c r="B36" s="56" t="s">
        <v>99</v>
      </c>
      <c r="C36" s="27" t="s">
        <v>122</v>
      </c>
      <c r="D36" s="79">
        <f>'Раздел 6'!D55</f>
        <v>0</v>
      </c>
      <c r="E36" s="79">
        <f>'Раздел 6'!E55</f>
        <v>0</v>
      </c>
      <c r="F36" s="79">
        <f>'Раздел 6'!F55</f>
        <v>0</v>
      </c>
      <c r="G36" s="79">
        <f>'Раздел 6'!G55</f>
        <v>0</v>
      </c>
      <c r="H36" s="79">
        <f>'Раздел 6'!H55</f>
        <v>0</v>
      </c>
      <c r="I36" s="79">
        <f>'Раздел 6'!I55</f>
        <v>0</v>
      </c>
      <c r="J36" s="79">
        <f>'Раздел 6'!J55</f>
        <v>0</v>
      </c>
      <c r="K36" s="79">
        <f>'Раздел 6'!K55</f>
        <v>0</v>
      </c>
      <c r="L36" s="79">
        <f>'Раздел 6'!L55</f>
        <v>0</v>
      </c>
      <c r="M36" s="79">
        <f>'Раздел 6'!M55</f>
        <v>0</v>
      </c>
      <c r="N36" s="79">
        <f>'Раздел 6'!N55</f>
        <v>0</v>
      </c>
      <c r="O36" s="79">
        <f>'Раздел 6'!O55</f>
        <v>0</v>
      </c>
      <c r="P36" s="79">
        <f>'Раздел 6'!P55</f>
        <v>0</v>
      </c>
      <c r="Q36" s="79">
        <f>'Раздел 6'!Q55</f>
        <v>0</v>
      </c>
      <c r="R36" s="79">
        <f>'Раздел 6'!R55</f>
        <v>0</v>
      </c>
      <c r="S36" s="79">
        <f>'Раздел 6'!S55</f>
        <v>0</v>
      </c>
      <c r="T36" s="79">
        <f>'Раздел 6'!T55</f>
        <v>0</v>
      </c>
      <c r="U36" s="79">
        <f>'Раздел 6'!U55</f>
        <v>0</v>
      </c>
      <c r="V36" s="79">
        <f>'Раздел 6'!V55</f>
        <v>0</v>
      </c>
      <c r="W36" s="79">
        <f>'Раздел 6'!W55</f>
        <v>0</v>
      </c>
      <c r="X36" s="79">
        <f>'Раздел 6'!X55</f>
        <v>0</v>
      </c>
      <c r="Y36" s="79">
        <f>'Раздел 6'!Y55</f>
        <v>0</v>
      </c>
      <c r="Z36" s="79">
        <f>'Раздел 6'!Z55</f>
        <v>0</v>
      </c>
      <c r="AA36" s="79">
        <f>'Раздел 6'!AA55</f>
        <v>0</v>
      </c>
      <c r="AB36" s="79">
        <f>'Раздел 6'!AB55</f>
        <v>0</v>
      </c>
      <c r="AC36" s="79">
        <f>'Раздел 6'!AC55</f>
        <v>0</v>
      </c>
      <c r="AD36" s="79">
        <f>'Раздел 6'!AD55</f>
        <v>0</v>
      </c>
      <c r="AE36" s="79">
        <f>'Раздел 6'!AE55</f>
        <v>0</v>
      </c>
      <c r="AF36" s="79">
        <f>'Раздел 6'!AF55</f>
        <v>0</v>
      </c>
      <c r="AG36" s="79">
        <f>'Раздел 6'!AG55</f>
        <v>0</v>
      </c>
      <c r="AH36" s="79">
        <f>'Раздел 6'!AH55</f>
        <v>0</v>
      </c>
      <c r="AI36" s="79">
        <f>'Раздел 6'!AI55</f>
        <v>0</v>
      </c>
      <c r="AJ36" s="79">
        <f>'Раздел 6'!AJ55</f>
        <v>0</v>
      </c>
      <c r="AK36" s="79">
        <f>'Раздел 6'!AK55</f>
        <v>0</v>
      </c>
      <c r="AL36" s="79">
        <f>'Раздел 6'!AL55</f>
        <v>0</v>
      </c>
      <c r="AM36" s="79">
        <f>'Раздел 6'!AM55</f>
        <v>0</v>
      </c>
    </row>
    <row r="37" spans="2:39" x14ac:dyDescent="0.25">
      <c r="B37" s="56" t="s">
        <v>101</v>
      </c>
      <c r="C37" s="27" t="s">
        <v>124</v>
      </c>
      <c r="D37" s="79">
        <f>'Раздел 6'!D56</f>
        <v>0</v>
      </c>
      <c r="E37" s="79">
        <f>'Раздел 6'!E56</f>
        <v>0</v>
      </c>
      <c r="F37" s="79">
        <f>'Раздел 6'!F56</f>
        <v>0</v>
      </c>
      <c r="G37" s="79">
        <f>'Раздел 6'!G56</f>
        <v>0</v>
      </c>
      <c r="H37" s="79">
        <f>'Раздел 6'!H56</f>
        <v>0</v>
      </c>
      <c r="I37" s="79">
        <f>'Раздел 6'!I56</f>
        <v>0</v>
      </c>
      <c r="J37" s="79">
        <f>'Раздел 6'!J56</f>
        <v>0</v>
      </c>
      <c r="K37" s="79">
        <f>'Раздел 6'!K56</f>
        <v>0</v>
      </c>
      <c r="L37" s="79">
        <f>'Раздел 6'!L56</f>
        <v>0</v>
      </c>
      <c r="M37" s="79">
        <f>'Раздел 6'!M56</f>
        <v>0</v>
      </c>
      <c r="N37" s="79">
        <f>'Раздел 6'!N56</f>
        <v>0</v>
      </c>
      <c r="O37" s="79">
        <f>'Раздел 6'!O56</f>
        <v>0</v>
      </c>
      <c r="P37" s="79">
        <f>'Раздел 6'!P56</f>
        <v>0</v>
      </c>
      <c r="Q37" s="79">
        <f>'Раздел 6'!Q56</f>
        <v>0</v>
      </c>
      <c r="R37" s="79">
        <f>'Раздел 6'!R56</f>
        <v>0</v>
      </c>
      <c r="S37" s="79">
        <f>'Раздел 6'!S56</f>
        <v>0</v>
      </c>
      <c r="T37" s="79">
        <f>'Раздел 6'!T56</f>
        <v>0</v>
      </c>
      <c r="U37" s="79">
        <f>'Раздел 6'!U56</f>
        <v>0</v>
      </c>
      <c r="V37" s="79">
        <f>'Раздел 6'!V56</f>
        <v>0</v>
      </c>
      <c r="W37" s="79">
        <f>'Раздел 6'!W56</f>
        <v>0</v>
      </c>
      <c r="X37" s="79">
        <f>'Раздел 6'!X56</f>
        <v>0</v>
      </c>
      <c r="Y37" s="79">
        <f>'Раздел 6'!Y56</f>
        <v>0</v>
      </c>
      <c r="Z37" s="79">
        <f>'Раздел 6'!Z56</f>
        <v>0</v>
      </c>
      <c r="AA37" s="79">
        <f>'Раздел 6'!AA56</f>
        <v>0</v>
      </c>
      <c r="AB37" s="79">
        <f>'Раздел 6'!AB56</f>
        <v>0</v>
      </c>
      <c r="AC37" s="79">
        <f>'Раздел 6'!AC56</f>
        <v>0</v>
      </c>
      <c r="AD37" s="79">
        <f>'Раздел 6'!AD56</f>
        <v>0</v>
      </c>
      <c r="AE37" s="79">
        <f>'Раздел 6'!AE56</f>
        <v>0</v>
      </c>
      <c r="AF37" s="79">
        <f>'Раздел 6'!AF56</f>
        <v>0</v>
      </c>
      <c r="AG37" s="79">
        <f>'Раздел 6'!AG56</f>
        <v>0</v>
      </c>
      <c r="AH37" s="79">
        <f>'Раздел 6'!AH56</f>
        <v>0</v>
      </c>
      <c r="AI37" s="79">
        <f>'Раздел 6'!AI56</f>
        <v>0</v>
      </c>
      <c r="AJ37" s="79">
        <f>'Раздел 6'!AJ56</f>
        <v>0</v>
      </c>
      <c r="AK37" s="79">
        <f>'Раздел 6'!AK56</f>
        <v>0</v>
      </c>
      <c r="AL37" s="79">
        <f>'Раздел 6'!AL56</f>
        <v>0</v>
      </c>
      <c r="AM37" s="79">
        <f>'Раздел 6'!AM56</f>
        <v>0</v>
      </c>
    </row>
    <row r="38" spans="2:39" x14ac:dyDescent="0.25">
      <c r="B38" s="56" t="s">
        <v>103</v>
      </c>
      <c r="C38" s="27" t="s">
        <v>126</v>
      </c>
      <c r="D38" s="79">
        <f>'Раздел 6'!D57</f>
        <v>0</v>
      </c>
      <c r="E38" s="79">
        <f>'Раздел 6'!E57</f>
        <v>0</v>
      </c>
      <c r="F38" s="79">
        <f>'Раздел 6'!F57</f>
        <v>0</v>
      </c>
      <c r="G38" s="79">
        <f>'Раздел 6'!G57</f>
        <v>0</v>
      </c>
      <c r="H38" s="79">
        <f>'Раздел 6'!H57</f>
        <v>0</v>
      </c>
      <c r="I38" s="79">
        <f>'Раздел 6'!I57</f>
        <v>0</v>
      </c>
      <c r="J38" s="79">
        <f>'Раздел 6'!J57</f>
        <v>0</v>
      </c>
      <c r="K38" s="79">
        <f>'Раздел 6'!K57</f>
        <v>0</v>
      </c>
      <c r="L38" s="79">
        <f>'Раздел 6'!L57</f>
        <v>0</v>
      </c>
      <c r="M38" s="79">
        <f>'Раздел 6'!M57</f>
        <v>0</v>
      </c>
      <c r="N38" s="79">
        <f>'Раздел 6'!N57</f>
        <v>0</v>
      </c>
      <c r="O38" s="79">
        <f>'Раздел 6'!O57</f>
        <v>0</v>
      </c>
      <c r="P38" s="79">
        <f>'Раздел 6'!P57</f>
        <v>0</v>
      </c>
      <c r="Q38" s="79">
        <f>'Раздел 6'!Q57</f>
        <v>0</v>
      </c>
      <c r="R38" s="79">
        <f>'Раздел 6'!R57</f>
        <v>0</v>
      </c>
      <c r="S38" s="79">
        <f>'Раздел 6'!S57</f>
        <v>0</v>
      </c>
      <c r="T38" s="79">
        <f>'Раздел 6'!T57</f>
        <v>0</v>
      </c>
      <c r="U38" s="79">
        <f>'Раздел 6'!U57</f>
        <v>0</v>
      </c>
      <c r="V38" s="79">
        <f>'Раздел 6'!V57</f>
        <v>0</v>
      </c>
      <c r="W38" s="79">
        <f>'Раздел 6'!W57</f>
        <v>0</v>
      </c>
      <c r="X38" s="79">
        <f>'Раздел 6'!X57</f>
        <v>0</v>
      </c>
      <c r="Y38" s="79">
        <f>'Раздел 6'!Y57</f>
        <v>0</v>
      </c>
      <c r="Z38" s="79">
        <f>'Раздел 6'!Z57</f>
        <v>0</v>
      </c>
      <c r="AA38" s="79">
        <f>'Раздел 6'!AA57</f>
        <v>0</v>
      </c>
      <c r="AB38" s="79">
        <f>'Раздел 6'!AB57</f>
        <v>0</v>
      </c>
      <c r="AC38" s="79">
        <f>'Раздел 6'!AC57</f>
        <v>0</v>
      </c>
      <c r="AD38" s="79">
        <f>'Раздел 6'!AD57</f>
        <v>0</v>
      </c>
      <c r="AE38" s="79">
        <f>'Раздел 6'!AE57</f>
        <v>0</v>
      </c>
      <c r="AF38" s="79">
        <f>'Раздел 6'!AF57</f>
        <v>0</v>
      </c>
      <c r="AG38" s="79">
        <f>'Раздел 6'!AG57</f>
        <v>0</v>
      </c>
      <c r="AH38" s="79">
        <f>'Раздел 6'!AH57</f>
        <v>0</v>
      </c>
      <c r="AI38" s="79">
        <f>'Раздел 6'!AI57</f>
        <v>0</v>
      </c>
      <c r="AJ38" s="79">
        <f>'Раздел 6'!AJ57</f>
        <v>0</v>
      </c>
      <c r="AK38" s="79">
        <f>'Раздел 6'!AK57</f>
        <v>0</v>
      </c>
      <c r="AL38" s="79">
        <f>'Раздел 6'!AL57</f>
        <v>0</v>
      </c>
      <c r="AM38" s="79">
        <f>'Раздел 6'!AM57</f>
        <v>0</v>
      </c>
    </row>
    <row r="39" spans="2:39" x14ac:dyDescent="0.25">
      <c r="B39" s="56" t="s">
        <v>677</v>
      </c>
      <c r="C39" s="27" t="s">
        <v>128</v>
      </c>
      <c r="D39" s="79">
        <f>'Раздел 6'!D58</f>
        <v>0</v>
      </c>
      <c r="E39" s="79">
        <f>'Раздел 6'!E58</f>
        <v>0</v>
      </c>
      <c r="F39" s="79">
        <f>'Раздел 6'!F58</f>
        <v>0</v>
      </c>
      <c r="G39" s="79">
        <f>'Раздел 6'!G58</f>
        <v>0</v>
      </c>
      <c r="H39" s="79">
        <f>'Раздел 6'!H58</f>
        <v>0</v>
      </c>
      <c r="I39" s="79">
        <f>'Раздел 6'!I58</f>
        <v>0</v>
      </c>
      <c r="J39" s="79">
        <f>'Раздел 6'!J58</f>
        <v>0</v>
      </c>
      <c r="K39" s="79">
        <f>'Раздел 6'!K58</f>
        <v>0</v>
      </c>
      <c r="L39" s="79">
        <f>'Раздел 6'!L58</f>
        <v>0</v>
      </c>
      <c r="M39" s="79">
        <f>'Раздел 6'!M58</f>
        <v>0</v>
      </c>
      <c r="N39" s="79">
        <f>'Раздел 6'!N58</f>
        <v>0</v>
      </c>
      <c r="O39" s="79">
        <f>'Раздел 6'!O58</f>
        <v>0</v>
      </c>
      <c r="P39" s="79">
        <f>'Раздел 6'!P58</f>
        <v>0</v>
      </c>
      <c r="Q39" s="79">
        <f>'Раздел 6'!Q58</f>
        <v>0</v>
      </c>
      <c r="R39" s="79">
        <f>'Раздел 6'!R58</f>
        <v>0</v>
      </c>
      <c r="S39" s="79">
        <f>'Раздел 6'!S58</f>
        <v>0</v>
      </c>
      <c r="T39" s="79">
        <f>'Раздел 6'!T58</f>
        <v>0</v>
      </c>
      <c r="U39" s="79">
        <f>'Раздел 6'!U58</f>
        <v>0</v>
      </c>
      <c r="V39" s="79">
        <f>'Раздел 6'!V58</f>
        <v>0</v>
      </c>
      <c r="W39" s="79">
        <f>'Раздел 6'!W58</f>
        <v>0</v>
      </c>
      <c r="X39" s="79">
        <f>'Раздел 6'!X58</f>
        <v>0</v>
      </c>
      <c r="Y39" s="79">
        <f>'Раздел 6'!Y58</f>
        <v>0</v>
      </c>
      <c r="Z39" s="79">
        <f>'Раздел 6'!Z58</f>
        <v>0</v>
      </c>
      <c r="AA39" s="79">
        <f>'Раздел 6'!AA58</f>
        <v>0</v>
      </c>
      <c r="AB39" s="79">
        <f>'Раздел 6'!AB58</f>
        <v>0</v>
      </c>
      <c r="AC39" s="79">
        <f>'Раздел 6'!AC58</f>
        <v>0</v>
      </c>
      <c r="AD39" s="79">
        <f>'Раздел 6'!AD58</f>
        <v>0</v>
      </c>
      <c r="AE39" s="79">
        <f>'Раздел 6'!AE58</f>
        <v>0</v>
      </c>
      <c r="AF39" s="79">
        <f>'Раздел 6'!AF58</f>
        <v>0</v>
      </c>
      <c r="AG39" s="79">
        <f>'Раздел 6'!AG58</f>
        <v>0</v>
      </c>
      <c r="AH39" s="79">
        <f>'Раздел 6'!AH58</f>
        <v>0</v>
      </c>
      <c r="AI39" s="79">
        <f>'Раздел 6'!AI58</f>
        <v>0</v>
      </c>
      <c r="AJ39" s="79">
        <f>'Раздел 6'!AJ58</f>
        <v>0</v>
      </c>
      <c r="AK39" s="79">
        <f>'Раздел 6'!AK58</f>
        <v>0</v>
      </c>
      <c r="AL39" s="79">
        <f>'Раздел 6'!AL58</f>
        <v>0</v>
      </c>
      <c r="AM39" s="79">
        <f>'Раздел 6'!AM58</f>
        <v>0</v>
      </c>
    </row>
    <row r="40" spans="2:39" x14ac:dyDescent="0.25">
      <c r="B40" s="56" t="s">
        <v>105</v>
      </c>
      <c r="C40" s="27" t="s">
        <v>130</v>
      </c>
      <c r="D40" s="79">
        <f>'Раздел 6'!D59</f>
        <v>0</v>
      </c>
      <c r="E40" s="79">
        <f>'Раздел 6'!E59</f>
        <v>0</v>
      </c>
      <c r="F40" s="79">
        <f>'Раздел 6'!F59</f>
        <v>0</v>
      </c>
      <c r="G40" s="79">
        <f>'Раздел 6'!G59</f>
        <v>0</v>
      </c>
      <c r="H40" s="79">
        <f>'Раздел 6'!H59</f>
        <v>0</v>
      </c>
      <c r="I40" s="79">
        <f>'Раздел 6'!I59</f>
        <v>0</v>
      </c>
      <c r="J40" s="79">
        <f>'Раздел 6'!J59</f>
        <v>0</v>
      </c>
      <c r="K40" s="79">
        <f>'Раздел 6'!K59</f>
        <v>0</v>
      </c>
      <c r="L40" s="79">
        <f>'Раздел 6'!L59</f>
        <v>0</v>
      </c>
      <c r="M40" s="79">
        <f>'Раздел 6'!M59</f>
        <v>0</v>
      </c>
      <c r="N40" s="79">
        <f>'Раздел 6'!N59</f>
        <v>0</v>
      </c>
      <c r="O40" s="79">
        <f>'Раздел 6'!O59</f>
        <v>0</v>
      </c>
      <c r="P40" s="79">
        <f>'Раздел 6'!P59</f>
        <v>0</v>
      </c>
      <c r="Q40" s="79">
        <f>'Раздел 6'!Q59</f>
        <v>0</v>
      </c>
      <c r="R40" s="79">
        <f>'Раздел 6'!R59</f>
        <v>0</v>
      </c>
      <c r="S40" s="79">
        <f>'Раздел 6'!S59</f>
        <v>0</v>
      </c>
      <c r="T40" s="79">
        <f>'Раздел 6'!T59</f>
        <v>0</v>
      </c>
      <c r="U40" s="79">
        <f>'Раздел 6'!U59</f>
        <v>0</v>
      </c>
      <c r="V40" s="79">
        <f>'Раздел 6'!V59</f>
        <v>0</v>
      </c>
      <c r="W40" s="79">
        <f>'Раздел 6'!W59</f>
        <v>0</v>
      </c>
      <c r="X40" s="79">
        <f>'Раздел 6'!X59</f>
        <v>0</v>
      </c>
      <c r="Y40" s="79">
        <f>'Раздел 6'!Y59</f>
        <v>0</v>
      </c>
      <c r="Z40" s="79">
        <f>'Раздел 6'!Z59</f>
        <v>0</v>
      </c>
      <c r="AA40" s="79">
        <f>'Раздел 6'!AA59</f>
        <v>0</v>
      </c>
      <c r="AB40" s="79">
        <f>'Раздел 6'!AB59</f>
        <v>0</v>
      </c>
      <c r="AC40" s="79">
        <f>'Раздел 6'!AC59</f>
        <v>0</v>
      </c>
      <c r="AD40" s="79">
        <f>'Раздел 6'!AD59</f>
        <v>0</v>
      </c>
      <c r="AE40" s="79">
        <f>'Раздел 6'!AE59</f>
        <v>0</v>
      </c>
      <c r="AF40" s="79">
        <f>'Раздел 6'!AF59</f>
        <v>0</v>
      </c>
      <c r="AG40" s="79">
        <f>'Раздел 6'!AG59</f>
        <v>0</v>
      </c>
      <c r="AH40" s="79">
        <f>'Раздел 6'!AH59</f>
        <v>0</v>
      </c>
      <c r="AI40" s="79">
        <f>'Раздел 6'!AI59</f>
        <v>0</v>
      </c>
      <c r="AJ40" s="79">
        <f>'Раздел 6'!AJ59</f>
        <v>0</v>
      </c>
      <c r="AK40" s="79">
        <f>'Раздел 6'!AK59</f>
        <v>0</v>
      </c>
      <c r="AL40" s="79">
        <f>'Раздел 6'!AL59</f>
        <v>0</v>
      </c>
      <c r="AM40" s="79">
        <f>'Раздел 6'!AM59</f>
        <v>0</v>
      </c>
    </row>
    <row r="41" spans="2:39" x14ac:dyDescent="0.25">
      <c r="B41" s="56" t="s">
        <v>107</v>
      </c>
      <c r="C41" s="27" t="s">
        <v>132</v>
      </c>
      <c r="D41" s="79">
        <f>'Раздел 6'!D60</f>
        <v>135</v>
      </c>
      <c r="E41" s="79">
        <f>'Раздел 6'!E60</f>
        <v>34</v>
      </c>
      <c r="F41" s="79">
        <f>'Раздел 6'!F60</f>
        <v>34</v>
      </c>
      <c r="G41" s="79">
        <f>'Раздел 6'!G60</f>
        <v>67</v>
      </c>
      <c r="H41" s="79">
        <f>'Раздел 6'!H60</f>
        <v>47</v>
      </c>
      <c r="I41" s="79">
        <f>'Раздел 6'!I60</f>
        <v>105</v>
      </c>
      <c r="J41" s="79">
        <f>'Раздел 6'!J60</f>
        <v>0</v>
      </c>
      <c r="K41" s="79">
        <f>'Раздел 6'!K60</f>
        <v>0</v>
      </c>
      <c r="L41" s="79">
        <f>'Раздел 6'!L60</f>
        <v>0</v>
      </c>
      <c r="M41" s="79">
        <f>'Раздел 6'!M60</f>
        <v>12</v>
      </c>
      <c r="N41" s="79">
        <f>'Раздел 6'!N60</f>
        <v>11</v>
      </c>
      <c r="O41" s="79">
        <f>'Раздел 6'!O60</f>
        <v>0</v>
      </c>
      <c r="P41" s="79">
        <f>'Раздел 6'!P60</f>
        <v>0</v>
      </c>
      <c r="Q41" s="79">
        <f>'Раздел 6'!Q60</f>
        <v>0</v>
      </c>
      <c r="R41" s="79">
        <f>'Раздел 6'!R60</f>
        <v>0</v>
      </c>
      <c r="S41" s="79">
        <f>'Раздел 6'!S60</f>
        <v>11</v>
      </c>
      <c r="T41" s="79">
        <f>'Раздел 6'!T60</f>
        <v>0</v>
      </c>
      <c r="U41" s="79">
        <f>'Раздел 6'!U60</f>
        <v>0</v>
      </c>
      <c r="V41" s="79">
        <f>'Раздел 6'!V60</f>
        <v>0</v>
      </c>
      <c r="W41" s="79">
        <f>'Раздел 6'!W60</f>
        <v>0</v>
      </c>
      <c r="X41" s="79">
        <f>'Раздел 6'!X60</f>
        <v>24</v>
      </c>
      <c r="Y41" s="79">
        <f>'Раздел 6'!Y60</f>
        <v>0</v>
      </c>
      <c r="Z41" s="79">
        <f>'Раздел 6'!Z60</f>
        <v>10</v>
      </c>
      <c r="AA41" s="79">
        <f>'Раздел 6'!AA60</f>
        <v>0</v>
      </c>
      <c r="AB41" s="79">
        <f>'Раздел 6'!AB60</f>
        <v>0</v>
      </c>
      <c r="AC41" s="79">
        <f>'Раздел 6'!AC60</f>
        <v>0</v>
      </c>
      <c r="AD41" s="79">
        <f>'Раздел 6'!AD60</f>
        <v>0</v>
      </c>
      <c r="AE41" s="79">
        <f>'Раздел 6'!AE60</f>
        <v>0</v>
      </c>
      <c r="AF41" s="79">
        <f>'Раздел 6'!AF60</f>
        <v>0</v>
      </c>
      <c r="AG41" s="79">
        <f>'Раздел 6'!AG60</f>
        <v>0</v>
      </c>
      <c r="AH41" s="79">
        <f>'Раздел 6'!AH60</f>
        <v>0</v>
      </c>
      <c r="AI41" s="79">
        <f>'Раздел 6'!AI60</f>
        <v>34</v>
      </c>
      <c r="AJ41" s="79">
        <f>'Раздел 6'!AJ60</f>
        <v>24</v>
      </c>
      <c r="AK41" s="79">
        <f>'Раздел 6'!AK60</f>
        <v>67</v>
      </c>
      <c r="AL41" s="79">
        <f>'Раздел 6'!AL60</f>
        <v>35</v>
      </c>
      <c r="AM41" s="79">
        <f>'Раздел 6'!AM60</f>
        <v>59</v>
      </c>
    </row>
    <row r="42" spans="2:39" x14ac:dyDescent="0.25">
      <c r="B42" s="56" t="s">
        <v>117</v>
      </c>
      <c r="C42" s="27" t="s">
        <v>144</v>
      </c>
      <c r="D42" s="79">
        <f>'Раздел 6'!D66</f>
        <v>244</v>
      </c>
      <c r="E42" s="79">
        <f>'Раздел 6'!E66</f>
        <v>89</v>
      </c>
      <c r="F42" s="79">
        <f>'Раздел 6'!F66</f>
        <v>61</v>
      </c>
      <c r="G42" s="79">
        <f>'Раздел 6'!G66</f>
        <v>94</v>
      </c>
      <c r="H42" s="79">
        <f>'Раздел 6'!H66</f>
        <v>14</v>
      </c>
      <c r="I42" s="79">
        <f>'Раздел 6'!I66</f>
        <v>15</v>
      </c>
      <c r="J42" s="79">
        <f>'Раздел 6'!J66</f>
        <v>2</v>
      </c>
      <c r="K42" s="79">
        <f>'Раздел 6'!K66</f>
        <v>1</v>
      </c>
      <c r="L42" s="79">
        <f>'Раздел 6'!L66</f>
        <v>0</v>
      </c>
      <c r="M42" s="79">
        <f>'Раздел 6'!M66</f>
        <v>0</v>
      </c>
      <c r="N42" s="79">
        <f>'Раздел 6'!N66</f>
        <v>0</v>
      </c>
      <c r="O42" s="79">
        <f>'Раздел 6'!O66</f>
        <v>2</v>
      </c>
      <c r="P42" s="79">
        <f>'Раздел 6'!P66</f>
        <v>0</v>
      </c>
      <c r="Q42" s="79">
        <f>'Раздел 6'!Q66</f>
        <v>2</v>
      </c>
      <c r="R42" s="79">
        <f>'Раздел 6'!R66</f>
        <v>0</v>
      </c>
      <c r="S42" s="79">
        <f>'Раздел 6'!S66</f>
        <v>1</v>
      </c>
      <c r="T42" s="79">
        <f>'Раздел 6'!T66</f>
        <v>7</v>
      </c>
      <c r="U42" s="79">
        <f>'Раздел 6'!U66</f>
        <v>4</v>
      </c>
      <c r="V42" s="79">
        <f>'Раздел 6'!V66</f>
        <v>8</v>
      </c>
      <c r="W42" s="79">
        <f>'Раздел 6'!W66</f>
        <v>9</v>
      </c>
      <c r="X42" s="79">
        <f>'Раздел 6'!X66</f>
        <v>4</v>
      </c>
      <c r="Y42" s="79">
        <f>'Раздел 6'!Y66</f>
        <v>7</v>
      </c>
      <c r="Z42" s="79">
        <f>'Раздел 6'!Z66</f>
        <v>1</v>
      </c>
      <c r="AA42" s="79">
        <f>'Раздел 6'!AA66</f>
        <v>11</v>
      </c>
      <c r="AB42" s="79">
        <f>'Раздел 6'!AB66</f>
        <v>0</v>
      </c>
      <c r="AC42" s="79">
        <f>'Раздел 6'!AC66</f>
        <v>0</v>
      </c>
      <c r="AD42" s="79">
        <f>'Раздел 6'!AD66</f>
        <v>0</v>
      </c>
      <c r="AE42" s="79">
        <f>'Раздел 6'!AE66</f>
        <v>0</v>
      </c>
      <c r="AF42" s="79">
        <f>'Раздел 6'!AF66</f>
        <v>0</v>
      </c>
      <c r="AG42" s="79">
        <f>'Раздел 6'!AG66</f>
        <v>0</v>
      </c>
      <c r="AH42" s="79">
        <f>'Раздел 6'!AH66</f>
        <v>0</v>
      </c>
      <c r="AI42" s="79">
        <f>'Раздел 6'!AI66</f>
        <v>71</v>
      </c>
      <c r="AJ42" s="79">
        <f>'Раздел 6'!AJ66</f>
        <v>55</v>
      </c>
      <c r="AK42" s="79">
        <f>'Раздел 6'!AK66</f>
        <v>73</v>
      </c>
      <c r="AL42" s="79">
        <f>'Раздел 6'!AL66</f>
        <v>5</v>
      </c>
      <c r="AM42" s="79">
        <f>'Раздел 6'!AM66</f>
        <v>10</v>
      </c>
    </row>
    <row r="43" spans="2:39" x14ac:dyDescent="0.25">
      <c r="B43" s="56" t="s">
        <v>119</v>
      </c>
      <c r="C43" s="27" t="s">
        <v>146</v>
      </c>
      <c r="D43" s="79">
        <f>'Раздел 6'!D67</f>
        <v>58</v>
      </c>
      <c r="E43" s="79">
        <f>'Раздел 6'!E67</f>
        <v>21</v>
      </c>
      <c r="F43" s="79">
        <f>'Раздел 6'!F67</f>
        <v>19</v>
      </c>
      <c r="G43" s="79">
        <f>'Раздел 6'!G67</f>
        <v>18</v>
      </c>
      <c r="H43" s="79">
        <f>'Раздел 6'!H67</f>
        <v>0</v>
      </c>
      <c r="I43" s="79">
        <f>'Раздел 6'!I67</f>
        <v>173</v>
      </c>
      <c r="J43" s="79">
        <f>'Раздел 6'!J67</f>
        <v>0</v>
      </c>
      <c r="K43" s="79">
        <f>'Раздел 6'!K67</f>
        <v>2</v>
      </c>
      <c r="L43" s="79">
        <f>'Раздел 6'!L67</f>
        <v>1</v>
      </c>
      <c r="M43" s="79">
        <f>'Раздел 6'!M67</f>
        <v>0</v>
      </c>
      <c r="N43" s="79">
        <f>'Раздел 6'!N67</f>
        <v>6</v>
      </c>
      <c r="O43" s="79">
        <f>'Раздел 6'!O67</f>
        <v>0</v>
      </c>
      <c r="P43" s="79">
        <f>'Раздел 6'!P67</f>
        <v>0</v>
      </c>
      <c r="Q43" s="79">
        <f>'Раздел 6'!Q67</f>
        <v>0</v>
      </c>
      <c r="R43" s="79">
        <f>'Раздел 6'!R67</f>
        <v>0</v>
      </c>
      <c r="S43" s="79">
        <f>'Раздел 6'!S67</f>
        <v>0</v>
      </c>
      <c r="T43" s="79">
        <f>'Раздел 6'!T67</f>
        <v>2</v>
      </c>
      <c r="U43" s="79">
        <f>'Раздел 6'!U67</f>
        <v>0</v>
      </c>
      <c r="V43" s="79">
        <f>'Раздел 6'!V67</f>
        <v>3</v>
      </c>
      <c r="W43" s="79">
        <f>'Раздел 6'!W67</f>
        <v>0</v>
      </c>
      <c r="X43" s="79">
        <f>'Раздел 6'!X67</f>
        <v>27</v>
      </c>
      <c r="Y43" s="79">
        <f>'Раздел 6'!Y67</f>
        <v>0</v>
      </c>
      <c r="Z43" s="79">
        <f>'Раздел 6'!Z67</f>
        <v>0</v>
      </c>
      <c r="AA43" s="79">
        <f>'Раздел 6'!AA67</f>
        <v>1</v>
      </c>
      <c r="AB43" s="79">
        <f>'Раздел 6'!AB67</f>
        <v>0</v>
      </c>
      <c r="AC43" s="79">
        <f>'Раздел 6'!AC67</f>
        <v>1</v>
      </c>
      <c r="AD43" s="79">
        <f>'Раздел 6'!AD67</f>
        <v>0</v>
      </c>
      <c r="AE43" s="79">
        <f>'Раздел 6'!AE67</f>
        <v>0</v>
      </c>
      <c r="AF43" s="79">
        <f>'Раздел 6'!AF67</f>
        <v>0</v>
      </c>
      <c r="AG43" s="79">
        <f>'Раздел 6'!AG67</f>
        <v>0</v>
      </c>
      <c r="AH43" s="79">
        <f>'Раздел 6'!AH67</f>
        <v>0</v>
      </c>
      <c r="AI43" s="79">
        <f>'Раздел 6'!AI67</f>
        <v>19</v>
      </c>
      <c r="AJ43" s="79">
        <f>'Раздел 6'!AJ67</f>
        <v>17</v>
      </c>
      <c r="AK43" s="79">
        <f>'Раздел 6'!AK67</f>
        <v>13</v>
      </c>
      <c r="AL43" s="79">
        <f>'Раздел 6'!AL67</f>
        <v>0</v>
      </c>
      <c r="AM43" s="79">
        <f>'Раздел 6'!AM67</f>
        <v>139</v>
      </c>
    </row>
    <row r="44" spans="2:39" x14ac:dyDescent="0.25">
      <c r="B44" s="56" t="s">
        <v>121</v>
      </c>
      <c r="C44" s="27" t="s">
        <v>148</v>
      </c>
      <c r="D44" s="79">
        <f>'Раздел 6'!D68</f>
        <v>12</v>
      </c>
      <c r="E44" s="79">
        <f>'Раздел 6'!E68</f>
        <v>0</v>
      </c>
      <c r="F44" s="79">
        <f>'Раздел 6'!F68</f>
        <v>6</v>
      </c>
      <c r="G44" s="79">
        <f>'Раздел 6'!G68</f>
        <v>6</v>
      </c>
      <c r="H44" s="79">
        <f>'Раздел 6'!H68</f>
        <v>62</v>
      </c>
      <c r="I44" s="79">
        <f>'Раздел 6'!I68</f>
        <v>36</v>
      </c>
      <c r="J44" s="79">
        <f>'Раздел 6'!J68</f>
        <v>0</v>
      </c>
      <c r="K44" s="79">
        <f>'Раздел 6'!K68</f>
        <v>0</v>
      </c>
      <c r="L44" s="79">
        <f>'Раздел 6'!L68</f>
        <v>0</v>
      </c>
      <c r="M44" s="79">
        <f>'Раздел 6'!M68</f>
        <v>0</v>
      </c>
      <c r="N44" s="79">
        <f>'Раздел 6'!N68</f>
        <v>19</v>
      </c>
      <c r="O44" s="79">
        <f>'Раздел 6'!O68</f>
        <v>0</v>
      </c>
      <c r="P44" s="79">
        <f>'Раздел 6'!P68</f>
        <v>0</v>
      </c>
      <c r="Q44" s="79">
        <f>'Раздел 6'!Q68</f>
        <v>0</v>
      </c>
      <c r="R44" s="79">
        <f>'Раздел 6'!R68</f>
        <v>0</v>
      </c>
      <c r="S44" s="79">
        <f>'Раздел 6'!S68</f>
        <v>0</v>
      </c>
      <c r="T44" s="79">
        <f>'Раздел 6'!T68</f>
        <v>0</v>
      </c>
      <c r="U44" s="79">
        <f>'Раздел 6'!U68</f>
        <v>0</v>
      </c>
      <c r="V44" s="79">
        <f>'Раздел 6'!V68</f>
        <v>0</v>
      </c>
      <c r="W44" s="79">
        <f>'Раздел 6'!W68</f>
        <v>0</v>
      </c>
      <c r="X44" s="79">
        <f>'Раздел 6'!X68</f>
        <v>12</v>
      </c>
      <c r="Y44" s="79">
        <f>'Раздел 6'!Y68</f>
        <v>0</v>
      </c>
      <c r="Z44" s="79">
        <f>'Раздел 6'!Z68</f>
        <v>0</v>
      </c>
      <c r="AA44" s="79">
        <f>'Раздел 6'!AA68</f>
        <v>0</v>
      </c>
      <c r="AB44" s="79">
        <f>'Раздел 6'!AB68</f>
        <v>0</v>
      </c>
      <c r="AC44" s="79">
        <f>'Раздел 6'!AC68</f>
        <v>5</v>
      </c>
      <c r="AD44" s="79">
        <f>'Раздел 6'!AD68</f>
        <v>0</v>
      </c>
      <c r="AE44" s="79">
        <f>'Раздел 6'!AE68</f>
        <v>0</v>
      </c>
      <c r="AF44" s="79">
        <f>'Раздел 6'!AF68</f>
        <v>0</v>
      </c>
      <c r="AG44" s="79">
        <f>'Раздел 6'!AG68</f>
        <v>0</v>
      </c>
      <c r="AH44" s="79">
        <f>'Раздел 6'!AH68</f>
        <v>0</v>
      </c>
      <c r="AI44" s="79">
        <f>'Раздел 6'!AI68</f>
        <v>0</v>
      </c>
      <c r="AJ44" s="79">
        <f>'Раздел 6'!AJ68</f>
        <v>6</v>
      </c>
      <c r="AK44" s="79">
        <f>'Раздел 6'!AK68</f>
        <v>6</v>
      </c>
      <c r="AL44" s="79">
        <f>'Раздел 6'!AL68</f>
        <v>62</v>
      </c>
      <c r="AM44" s="79">
        <f>'Раздел 6'!AM68</f>
        <v>0</v>
      </c>
    </row>
    <row r="45" spans="2:39" x14ac:dyDescent="0.25">
      <c r="B45" s="56" t="s">
        <v>129</v>
      </c>
      <c r="C45" s="27" t="s">
        <v>154</v>
      </c>
      <c r="D45" s="79">
        <f>'Раздел 6'!D72</f>
        <v>41</v>
      </c>
      <c r="E45" s="79">
        <f>'Раздел 6'!E72</f>
        <v>12</v>
      </c>
      <c r="F45" s="79">
        <f>'Раздел 6'!F72</f>
        <v>14</v>
      </c>
      <c r="G45" s="79">
        <f>'Раздел 6'!G72</f>
        <v>15</v>
      </c>
      <c r="H45" s="79">
        <f>'Раздел 6'!H72</f>
        <v>0</v>
      </c>
      <c r="I45" s="79">
        <f>'Раздел 6'!I72</f>
        <v>0</v>
      </c>
      <c r="J45" s="79">
        <f>'Раздел 6'!J72</f>
        <v>2</v>
      </c>
      <c r="K45" s="79">
        <f>'Раздел 6'!K72</f>
        <v>0</v>
      </c>
      <c r="L45" s="79">
        <f>'Раздел 6'!L72</f>
        <v>0</v>
      </c>
      <c r="M45" s="79">
        <f>'Раздел 6'!M72</f>
        <v>0</v>
      </c>
      <c r="N45" s="79">
        <f>'Раздел 6'!N72</f>
        <v>0</v>
      </c>
      <c r="O45" s="79">
        <f>'Раздел 6'!O72</f>
        <v>1</v>
      </c>
      <c r="P45" s="79">
        <f>'Раздел 6'!P72</f>
        <v>0</v>
      </c>
      <c r="Q45" s="79">
        <f>'Раздел 6'!Q72</f>
        <v>0</v>
      </c>
      <c r="R45" s="79">
        <f>'Раздел 6'!R72</f>
        <v>0</v>
      </c>
      <c r="S45" s="79">
        <f>'Раздел 6'!S72</f>
        <v>0</v>
      </c>
      <c r="T45" s="79">
        <f>'Раздел 6'!T72</f>
        <v>1</v>
      </c>
      <c r="U45" s="79">
        <f>'Раздел 6'!U72</f>
        <v>1</v>
      </c>
      <c r="V45" s="79">
        <f>'Раздел 6'!V72</f>
        <v>1</v>
      </c>
      <c r="W45" s="79">
        <f>'Раздел 6'!W72</f>
        <v>0</v>
      </c>
      <c r="X45" s="79">
        <f>'Раздел 6'!X72</f>
        <v>0</v>
      </c>
      <c r="Y45" s="79">
        <f>'Раздел 6'!Y72</f>
        <v>1</v>
      </c>
      <c r="Z45" s="79">
        <f>'Раздел 6'!Z72</f>
        <v>0</v>
      </c>
      <c r="AA45" s="79">
        <f>'Раздел 6'!AA72</f>
        <v>0</v>
      </c>
      <c r="AB45" s="79">
        <f>'Раздел 6'!AB72</f>
        <v>0</v>
      </c>
      <c r="AC45" s="79">
        <f>'Раздел 6'!AC72</f>
        <v>0</v>
      </c>
      <c r="AD45" s="79">
        <f>'Раздел 6'!AD72</f>
        <v>0</v>
      </c>
      <c r="AE45" s="79">
        <f>'Раздел 6'!AE72</f>
        <v>0</v>
      </c>
      <c r="AF45" s="79">
        <f>'Раздел 6'!AF72</f>
        <v>0</v>
      </c>
      <c r="AG45" s="79">
        <f>'Раздел 6'!AG72</f>
        <v>0</v>
      </c>
      <c r="AH45" s="79">
        <f>'Раздел 6'!AH72</f>
        <v>0</v>
      </c>
      <c r="AI45" s="79">
        <f>'Раздел 6'!AI72</f>
        <v>7</v>
      </c>
      <c r="AJ45" s="79">
        <f>'Раздел 6'!AJ72</f>
        <v>13</v>
      </c>
      <c r="AK45" s="79">
        <f>'Раздел 6'!AK72</f>
        <v>14</v>
      </c>
      <c r="AL45" s="79">
        <f>'Раздел 6'!AL72</f>
        <v>0</v>
      </c>
      <c r="AM45" s="79">
        <f>'Раздел 6'!AM72</f>
        <v>0</v>
      </c>
    </row>
    <row r="46" spans="2:39" x14ac:dyDescent="0.25">
      <c r="B46" s="56" t="s">
        <v>131</v>
      </c>
      <c r="C46" s="27" t="s">
        <v>155</v>
      </c>
      <c r="D46" s="79">
        <f>'Раздел 6'!D73</f>
        <v>0</v>
      </c>
      <c r="E46" s="79">
        <f>'Раздел 6'!E73</f>
        <v>0</v>
      </c>
      <c r="F46" s="79">
        <f>'Раздел 6'!F73</f>
        <v>0</v>
      </c>
      <c r="G46" s="79">
        <f>'Раздел 6'!G73</f>
        <v>0</v>
      </c>
      <c r="H46" s="79">
        <f>'Раздел 6'!H73</f>
        <v>0</v>
      </c>
      <c r="I46" s="79">
        <f>'Раздел 6'!I73</f>
        <v>0</v>
      </c>
      <c r="J46" s="79">
        <f>'Раздел 6'!J73</f>
        <v>0</v>
      </c>
      <c r="K46" s="79">
        <f>'Раздел 6'!K73</f>
        <v>0</v>
      </c>
      <c r="L46" s="79">
        <f>'Раздел 6'!L73</f>
        <v>0</v>
      </c>
      <c r="M46" s="79">
        <f>'Раздел 6'!M73</f>
        <v>0</v>
      </c>
      <c r="N46" s="79">
        <f>'Раздел 6'!N73</f>
        <v>0</v>
      </c>
      <c r="O46" s="79">
        <f>'Раздел 6'!O73</f>
        <v>0</v>
      </c>
      <c r="P46" s="79">
        <f>'Раздел 6'!P73</f>
        <v>0</v>
      </c>
      <c r="Q46" s="79">
        <f>'Раздел 6'!Q73</f>
        <v>0</v>
      </c>
      <c r="R46" s="79">
        <f>'Раздел 6'!R73</f>
        <v>0</v>
      </c>
      <c r="S46" s="79">
        <f>'Раздел 6'!S73</f>
        <v>0</v>
      </c>
      <c r="T46" s="79">
        <f>'Раздел 6'!T73</f>
        <v>0</v>
      </c>
      <c r="U46" s="79">
        <f>'Раздел 6'!U73</f>
        <v>0</v>
      </c>
      <c r="V46" s="79">
        <f>'Раздел 6'!V73</f>
        <v>0</v>
      </c>
      <c r="W46" s="79">
        <f>'Раздел 6'!W73</f>
        <v>0</v>
      </c>
      <c r="X46" s="79">
        <f>'Раздел 6'!X73</f>
        <v>0</v>
      </c>
      <c r="Y46" s="79">
        <f>'Раздел 6'!Y73</f>
        <v>0</v>
      </c>
      <c r="Z46" s="79">
        <f>'Раздел 6'!Z73</f>
        <v>0</v>
      </c>
      <c r="AA46" s="79">
        <f>'Раздел 6'!AA73</f>
        <v>0</v>
      </c>
      <c r="AB46" s="79">
        <f>'Раздел 6'!AB73</f>
        <v>0</v>
      </c>
      <c r="AC46" s="79">
        <f>'Раздел 6'!AC73</f>
        <v>0</v>
      </c>
      <c r="AD46" s="79">
        <f>'Раздел 6'!AD73</f>
        <v>0</v>
      </c>
      <c r="AE46" s="79">
        <f>'Раздел 6'!AE73</f>
        <v>0</v>
      </c>
      <c r="AF46" s="79">
        <f>'Раздел 6'!AF73</f>
        <v>0</v>
      </c>
      <c r="AG46" s="79">
        <f>'Раздел 6'!AG73</f>
        <v>0</v>
      </c>
      <c r="AH46" s="79">
        <f>'Раздел 6'!AH73</f>
        <v>0</v>
      </c>
      <c r="AI46" s="79">
        <f>'Раздел 6'!AI73</f>
        <v>0</v>
      </c>
      <c r="AJ46" s="79">
        <f>'Раздел 6'!AJ73</f>
        <v>0</v>
      </c>
      <c r="AK46" s="79">
        <f>'Раздел 6'!AK73</f>
        <v>0</v>
      </c>
      <c r="AL46" s="79">
        <f>'Раздел 6'!AL73</f>
        <v>0</v>
      </c>
      <c r="AM46" s="79">
        <f>'Раздел 6'!AM73</f>
        <v>0</v>
      </c>
    </row>
    <row r="47" spans="2:39" x14ac:dyDescent="0.25">
      <c r="B47" s="56" t="s">
        <v>133</v>
      </c>
      <c r="C47" s="27" t="s">
        <v>157</v>
      </c>
      <c r="D47" s="79">
        <f>'Раздел 6'!D74</f>
        <v>0</v>
      </c>
      <c r="E47" s="79">
        <f>'Раздел 6'!E74</f>
        <v>0</v>
      </c>
      <c r="F47" s="79">
        <f>'Раздел 6'!F74</f>
        <v>0</v>
      </c>
      <c r="G47" s="79">
        <f>'Раздел 6'!G74</f>
        <v>0</v>
      </c>
      <c r="H47" s="79">
        <f>'Раздел 6'!H74</f>
        <v>0</v>
      </c>
      <c r="I47" s="79">
        <f>'Раздел 6'!I74</f>
        <v>0</v>
      </c>
      <c r="J47" s="79">
        <f>'Раздел 6'!J74</f>
        <v>0</v>
      </c>
      <c r="K47" s="79">
        <f>'Раздел 6'!K74</f>
        <v>0</v>
      </c>
      <c r="L47" s="79">
        <f>'Раздел 6'!L74</f>
        <v>0</v>
      </c>
      <c r="M47" s="79">
        <f>'Раздел 6'!M74</f>
        <v>0</v>
      </c>
      <c r="N47" s="79">
        <f>'Раздел 6'!N74</f>
        <v>0</v>
      </c>
      <c r="O47" s="79">
        <f>'Раздел 6'!O74</f>
        <v>0</v>
      </c>
      <c r="P47" s="79">
        <f>'Раздел 6'!P74</f>
        <v>0</v>
      </c>
      <c r="Q47" s="79">
        <f>'Раздел 6'!Q74</f>
        <v>0</v>
      </c>
      <c r="R47" s="79">
        <f>'Раздел 6'!R74</f>
        <v>0</v>
      </c>
      <c r="S47" s="79">
        <f>'Раздел 6'!S74</f>
        <v>0</v>
      </c>
      <c r="T47" s="79">
        <f>'Раздел 6'!T74</f>
        <v>0</v>
      </c>
      <c r="U47" s="79">
        <f>'Раздел 6'!U74</f>
        <v>0</v>
      </c>
      <c r="V47" s="79">
        <f>'Раздел 6'!V74</f>
        <v>0</v>
      </c>
      <c r="W47" s="79">
        <f>'Раздел 6'!W74</f>
        <v>0</v>
      </c>
      <c r="X47" s="79">
        <f>'Раздел 6'!X74</f>
        <v>0</v>
      </c>
      <c r="Y47" s="79">
        <f>'Раздел 6'!Y74</f>
        <v>0</v>
      </c>
      <c r="Z47" s="79">
        <f>'Раздел 6'!Z74</f>
        <v>0</v>
      </c>
      <c r="AA47" s="79">
        <f>'Раздел 6'!AA74</f>
        <v>0</v>
      </c>
      <c r="AB47" s="79">
        <f>'Раздел 6'!AB74</f>
        <v>0</v>
      </c>
      <c r="AC47" s="79">
        <f>'Раздел 6'!AC74</f>
        <v>0</v>
      </c>
      <c r="AD47" s="79">
        <f>'Раздел 6'!AD74</f>
        <v>0</v>
      </c>
      <c r="AE47" s="79">
        <f>'Раздел 6'!AE74</f>
        <v>0</v>
      </c>
      <c r="AF47" s="79">
        <f>'Раздел 6'!AF74</f>
        <v>0</v>
      </c>
      <c r="AG47" s="79">
        <f>'Раздел 6'!AG74</f>
        <v>0</v>
      </c>
      <c r="AH47" s="79">
        <f>'Раздел 6'!AH74</f>
        <v>0</v>
      </c>
      <c r="AI47" s="79">
        <f>'Раздел 6'!AI74</f>
        <v>0</v>
      </c>
      <c r="AJ47" s="79">
        <f>'Раздел 6'!AJ74</f>
        <v>0</v>
      </c>
      <c r="AK47" s="79">
        <f>'Раздел 6'!AK74</f>
        <v>0</v>
      </c>
      <c r="AL47" s="79">
        <f>'Раздел 6'!AL74</f>
        <v>0</v>
      </c>
      <c r="AM47" s="79">
        <f>'Раздел 6'!AM74</f>
        <v>0</v>
      </c>
    </row>
    <row r="48" spans="2:39" ht="21" x14ac:dyDescent="0.25">
      <c r="B48" s="56" t="s">
        <v>869</v>
      </c>
      <c r="C48" s="27" t="s">
        <v>159</v>
      </c>
      <c r="D48" s="79">
        <f>'Раздел 6'!D75</f>
        <v>0</v>
      </c>
      <c r="E48" s="79">
        <f>'Раздел 6'!E75</f>
        <v>0</v>
      </c>
      <c r="F48" s="79">
        <f>'Раздел 6'!F75</f>
        <v>0</v>
      </c>
      <c r="G48" s="79">
        <f>'Раздел 6'!G75</f>
        <v>0</v>
      </c>
      <c r="H48" s="79">
        <f>'Раздел 6'!H75</f>
        <v>0</v>
      </c>
      <c r="I48" s="79">
        <f>'Раздел 6'!I75</f>
        <v>0</v>
      </c>
      <c r="J48" s="79">
        <f>'Раздел 6'!J75</f>
        <v>0</v>
      </c>
      <c r="K48" s="79">
        <f>'Раздел 6'!K75</f>
        <v>0</v>
      </c>
      <c r="L48" s="79">
        <f>'Раздел 6'!L75</f>
        <v>0</v>
      </c>
      <c r="M48" s="79">
        <f>'Раздел 6'!M75</f>
        <v>0</v>
      </c>
      <c r="N48" s="79">
        <f>'Раздел 6'!N75</f>
        <v>0</v>
      </c>
      <c r="O48" s="79">
        <f>'Раздел 6'!O75</f>
        <v>0</v>
      </c>
      <c r="P48" s="79">
        <f>'Раздел 6'!P75</f>
        <v>0</v>
      </c>
      <c r="Q48" s="79">
        <f>'Раздел 6'!Q75</f>
        <v>0</v>
      </c>
      <c r="R48" s="79">
        <f>'Раздел 6'!R75</f>
        <v>0</v>
      </c>
      <c r="S48" s="79">
        <f>'Раздел 6'!S75</f>
        <v>0</v>
      </c>
      <c r="T48" s="79">
        <f>'Раздел 6'!T75</f>
        <v>0</v>
      </c>
      <c r="U48" s="79">
        <f>'Раздел 6'!U75</f>
        <v>0</v>
      </c>
      <c r="V48" s="79">
        <f>'Раздел 6'!V75</f>
        <v>0</v>
      </c>
      <c r="W48" s="79">
        <f>'Раздел 6'!W75</f>
        <v>0</v>
      </c>
      <c r="X48" s="79">
        <f>'Раздел 6'!X75</f>
        <v>0</v>
      </c>
      <c r="Y48" s="79">
        <f>'Раздел 6'!Y75</f>
        <v>0</v>
      </c>
      <c r="Z48" s="79">
        <f>'Раздел 6'!Z75</f>
        <v>0</v>
      </c>
      <c r="AA48" s="79">
        <f>'Раздел 6'!AA75</f>
        <v>0</v>
      </c>
      <c r="AB48" s="79">
        <f>'Раздел 6'!AB75</f>
        <v>0</v>
      </c>
      <c r="AC48" s="79">
        <f>'Раздел 6'!AC75</f>
        <v>0</v>
      </c>
      <c r="AD48" s="79">
        <f>'Раздел 6'!AD75</f>
        <v>0</v>
      </c>
      <c r="AE48" s="79">
        <f>'Раздел 6'!AE75</f>
        <v>0</v>
      </c>
      <c r="AF48" s="79">
        <f>'Раздел 6'!AF75</f>
        <v>0</v>
      </c>
      <c r="AG48" s="79">
        <f>'Раздел 6'!AG75</f>
        <v>0</v>
      </c>
      <c r="AH48" s="79">
        <f>'Раздел 6'!AH75</f>
        <v>0</v>
      </c>
      <c r="AI48" s="79">
        <f>'Раздел 6'!AI75</f>
        <v>0</v>
      </c>
      <c r="AJ48" s="79">
        <f>'Раздел 6'!AJ75</f>
        <v>0</v>
      </c>
      <c r="AK48" s="79">
        <f>'Раздел 6'!AK75</f>
        <v>0</v>
      </c>
      <c r="AL48" s="79">
        <f>'Раздел 6'!AL75</f>
        <v>0</v>
      </c>
      <c r="AM48" s="79">
        <f>'Раздел 6'!AM75</f>
        <v>0</v>
      </c>
    </row>
    <row r="49" spans="2:39" x14ac:dyDescent="0.25">
      <c r="B49" s="56" t="s">
        <v>135</v>
      </c>
      <c r="C49" s="27" t="s">
        <v>168</v>
      </c>
      <c r="D49" s="79">
        <f>'Раздел 6'!D80</f>
        <v>0</v>
      </c>
      <c r="E49" s="79">
        <f>'Раздел 6'!E80</f>
        <v>0</v>
      </c>
      <c r="F49" s="79">
        <f>'Раздел 6'!F80</f>
        <v>0</v>
      </c>
      <c r="G49" s="79">
        <f>'Раздел 6'!G80</f>
        <v>0</v>
      </c>
      <c r="H49" s="79">
        <f>'Раздел 6'!H80</f>
        <v>0</v>
      </c>
      <c r="I49" s="79">
        <f>'Раздел 6'!I80</f>
        <v>0</v>
      </c>
      <c r="J49" s="79">
        <f>'Раздел 6'!J80</f>
        <v>0</v>
      </c>
      <c r="K49" s="79">
        <f>'Раздел 6'!K80</f>
        <v>0</v>
      </c>
      <c r="L49" s="79">
        <f>'Раздел 6'!L80</f>
        <v>0</v>
      </c>
      <c r="M49" s="79">
        <f>'Раздел 6'!M80</f>
        <v>0</v>
      </c>
      <c r="N49" s="79">
        <f>'Раздел 6'!N80</f>
        <v>0</v>
      </c>
      <c r="O49" s="79">
        <f>'Раздел 6'!O80</f>
        <v>0</v>
      </c>
      <c r="P49" s="79">
        <f>'Раздел 6'!P80</f>
        <v>0</v>
      </c>
      <c r="Q49" s="79">
        <f>'Раздел 6'!Q80</f>
        <v>0</v>
      </c>
      <c r="R49" s="79">
        <f>'Раздел 6'!R80</f>
        <v>0</v>
      </c>
      <c r="S49" s="79">
        <f>'Раздел 6'!S80</f>
        <v>0</v>
      </c>
      <c r="T49" s="79">
        <f>'Раздел 6'!T80</f>
        <v>0</v>
      </c>
      <c r="U49" s="79">
        <f>'Раздел 6'!U80</f>
        <v>0</v>
      </c>
      <c r="V49" s="79">
        <f>'Раздел 6'!V80</f>
        <v>0</v>
      </c>
      <c r="W49" s="79">
        <f>'Раздел 6'!W80</f>
        <v>0</v>
      </c>
      <c r="X49" s="79">
        <f>'Раздел 6'!X80</f>
        <v>0</v>
      </c>
      <c r="Y49" s="79">
        <f>'Раздел 6'!Y80</f>
        <v>0</v>
      </c>
      <c r="Z49" s="79">
        <f>'Раздел 6'!Z80</f>
        <v>0</v>
      </c>
      <c r="AA49" s="79">
        <f>'Раздел 6'!AA80</f>
        <v>0</v>
      </c>
      <c r="AB49" s="79">
        <f>'Раздел 6'!AB80</f>
        <v>0</v>
      </c>
      <c r="AC49" s="79">
        <f>'Раздел 6'!AC80</f>
        <v>0</v>
      </c>
      <c r="AD49" s="79">
        <f>'Раздел 6'!AD80</f>
        <v>0</v>
      </c>
      <c r="AE49" s="79">
        <f>'Раздел 6'!AE80</f>
        <v>0</v>
      </c>
      <c r="AF49" s="79">
        <f>'Раздел 6'!AF80</f>
        <v>0</v>
      </c>
      <c r="AG49" s="79">
        <f>'Раздел 6'!AG80</f>
        <v>0</v>
      </c>
      <c r="AH49" s="79">
        <f>'Раздел 6'!AH80</f>
        <v>0</v>
      </c>
      <c r="AI49" s="79">
        <f>'Раздел 6'!AI80</f>
        <v>0</v>
      </c>
      <c r="AJ49" s="79">
        <f>'Раздел 6'!AJ80</f>
        <v>0</v>
      </c>
      <c r="AK49" s="79">
        <f>'Раздел 6'!AK80</f>
        <v>0</v>
      </c>
      <c r="AL49" s="79">
        <f>'Раздел 6'!AL80</f>
        <v>0</v>
      </c>
      <c r="AM49" s="79">
        <f>'Раздел 6'!AM80</f>
        <v>0</v>
      </c>
    </row>
    <row r="50" spans="2:39" x14ac:dyDescent="0.25">
      <c r="B50" s="56" t="s">
        <v>137</v>
      </c>
      <c r="C50" s="27" t="s">
        <v>170</v>
      </c>
      <c r="D50" s="79">
        <f>'Раздел 6'!D81</f>
        <v>0</v>
      </c>
      <c r="E50" s="79">
        <f>'Раздел 6'!E81</f>
        <v>0</v>
      </c>
      <c r="F50" s="79">
        <f>'Раздел 6'!F81</f>
        <v>0</v>
      </c>
      <c r="G50" s="79">
        <f>'Раздел 6'!G81</f>
        <v>0</v>
      </c>
      <c r="H50" s="79">
        <f>'Раздел 6'!H81</f>
        <v>0</v>
      </c>
      <c r="I50" s="79">
        <f>'Раздел 6'!I81</f>
        <v>0</v>
      </c>
      <c r="J50" s="79">
        <f>'Раздел 6'!J81</f>
        <v>0</v>
      </c>
      <c r="K50" s="79">
        <f>'Раздел 6'!K81</f>
        <v>0</v>
      </c>
      <c r="L50" s="79">
        <f>'Раздел 6'!L81</f>
        <v>0</v>
      </c>
      <c r="M50" s="79">
        <f>'Раздел 6'!M81</f>
        <v>0</v>
      </c>
      <c r="N50" s="79">
        <f>'Раздел 6'!N81</f>
        <v>0</v>
      </c>
      <c r="O50" s="79">
        <f>'Раздел 6'!O81</f>
        <v>0</v>
      </c>
      <c r="P50" s="79">
        <f>'Раздел 6'!P81</f>
        <v>0</v>
      </c>
      <c r="Q50" s="79">
        <f>'Раздел 6'!Q81</f>
        <v>0</v>
      </c>
      <c r="R50" s="79">
        <f>'Раздел 6'!R81</f>
        <v>0</v>
      </c>
      <c r="S50" s="79">
        <f>'Раздел 6'!S81</f>
        <v>0</v>
      </c>
      <c r="T50" s="79">
        <f>'Раздел 6'!T81</f>
        <v>0</v>
      </c>
      <c r="U50" s="79">
        <f>'Раздел 6'!U81</f>
        <v>0</v>
      </c>
      <c r="V50" s="79">
        <f>'Раздел 6'!V81</f>
        <v>0</v>
      </c>
      <c r="W50" s="79">
        <f>'Раздел 6'!W81</f>
        <v>0</v>
      </c>
      <c r="X50" s="79">
        <f>'Раздел 6'!X81</f>
        <v>0</v>
      </c>
      <c r="Y50" s="79">
        <f>'Раздел 6'!Y81</f>
        <v>0</v>
      </c>
      <c r="Z50" s="79">
        <f>'Раздел 6'!Z81</f>
        <v>0</v>
      </c>
      <c r="AA50" s="79">
        <f>'Раздел 6'!AA81</f>
        <v>0</v>
      </c>
      <c r="AB50" s="79">
        <f>'Раздел 6'!AB81</f>
        <v>0</v>
      </c>
      <c r="AC50" s="79">
        <f>'Раздел 6'!AC81</f>
        <v>0</v>
      </c>
      <c r="AD50" s="79">
        <f>'Раздел 6'!AD81</f>
        <v>0</v>
      </c>
      <c r="AE50" s="79">
        <f>'Раздел 6'!AE81</f>
        <v>0</v>
      </c>
      <c r="AF50" s="79">
        <f>'Раздел 6'!AF81</f>
        <v>0</v>
      </c>
      <c r="AG50" s="79">
        <f>'Раздел 6'!AG81</f>
        <v>0</v>
      </c>
      <c r="AH50" s="79">
        <f>'Раздел 6'!AH81</f>
        <v>0</v>
      </c>
      <c r="AI50" s="79">
        <f>'Раздел 6'!AI81</f>
        <v>0</v>
      </c>
      <c r="AJ50" s="79">
        <f>'Раздел 6'!AJ81</f>
        <v>0</v>
      </c>
      <c r="AK50" s="79">
        <f>'Раздел 6'!AK81</f>
        <v>0</v>
      </c>
      <c r="AL50" s="79">
        <f>'Раздел 6'!AL81</f>
        <v>0</v>
      </c>
      <c r="AM50" s="79">
        <f>'Раздел 6'!AM81</f>
        <v>0</v>
      </c>
    </row>
    <row r="51" spans="2:39" x14ac:dyDescent="0.25">
      <c r="B51" s="56" t="s">
        <v>139</v>
      </c>
      <c r="C51" s="27" t="s">
        <v>172</v>
      </c>
      <c r="D51" s="79">
        <f>'Раздел 6'!D82</f>
        <v>0</v>
      </c>
      <c r="E51" s="79">
        <f>'Раздел 6'!E82</f>
        <v>0</v>
      </c>
      <c r="F51" s="79">
        <f>'Раздел 6'!F82</f>
        <v>0</v>
      </c>
      <c r="G51" s="79">
        <f>'Раздел 6'!G82</f>
        <v>0</v>
      </c>
      <c r="H51" s="79">
        <f>'Раздел 6'!H82</f>
        <v>0</v>
      </c>
      <c r="I51" s="79">
        <f>'Раздел 6'!I82</f>
        <v>0</v>
      </c>
      <c r="J51" s="79">
        <f>'Раздел 6'!J82</f>
        <v>0</v>
      </c>
      <c r="K51" s="79">
        <f>'Раздел 6'!K82</f>
        <v>0</v>
      </c>
      <c r="L51" s="79">
        <f>'Раздел 6'!L82</f>
        <v>0</v>
      </c>
      <c r="M51" s="79">
        <f>'Раздел 6'!M82</f>
        <v>0</v>
      </c>
      <c r="N51" s="79">
        <f>'Раздел 6'!N82</f>
        <v>0</v>
      </c>
      <c r="O51" s="79">
        <f>'Раздел 6'!O82</f>
        <v>0</v>
      </c>
      <c r="P51" s="79">
        <f>'Раздел 6'!P82</f>
        <v>0</v>
      </c>
      <c r="Q51" s="79">
        <f>'Раздел 6'!Q82</f>
        <v>0</v>
      </c>
      <c r="R51" s="79">
        <f>'Раздел 6'!R82</f>
        <v>0</v>
      </c>
      <c r="S51" s="79">
        <f>'Раздел 6'!S82</f>
        <v>0</v>
      </c>
      <c r="T51" s="79">
        <f>'Раздел 6'!T82</f>
        <v>0</v>
      </c>
      <c r="U51" s="79">
        <f>'Раздел 6'!U82</f>
        <v>0</v>
      </c>
      <c r="V51" s="79">
        <f>'Раздел 6'!V82</f>
        <v>0</v>
      </c>
      <c r="W51" s="79">
        <f>'Раздел 6'!W82</f>
        <v>0</v>
      </c>
      <c r="X51" s="79">
        <f>'Раздел 6'!X82</f>
        <v>0</v>
      </c>
      <c r="Y51" s="79">
        <f>'Раздел 6'!Y82</f>
        <v>0</v>
      </c>
      <c r="Z51" s="79">
        <f>'Раздел 6'!Z82</f>
        <v>0</v>
      </c>
      <c r="AA51" s="79">
        <f>'Раздел 6'!AA82</f>
        <v>0</v>
      </c>
      <c r="AB51" s="79">
        <f>'Раздел 6'!AB82</f>
        <v>0</v>
      </c>
      <c r="AC51" s="79">
        <f>'Раздел 6'!AC82</f>
        <v>0</v>
      </c>
      <c r="AD51" s="79">
        <f>'Раздел 6'!AD82</f>
        <v>0</v>
      </c>
      <c r="AE51" s="79">
        <f>'Раздел 6'!AE82</f>
        <v>0</v>
      </c>
      <c r="AF51" s="79">
        <f>'Раздел 6'!AF82</f>
        <v>0</v>
      </c>
      <c r="AG51" s="79">
        <f>'Раздел 6'!AG82</f>
        <v>0</v>
      </c>
      <c r="AH51" s="79">
        <f>'Раздел 6'!AH82</f>
        <v>0</v>
      </c>
      <c r="AI51" s="79">
        <f>'Раздел 6'!AI82</f>
        <v>0</v>
      </c>
      <c r="AJ51" s="79">
        <f>'Раздел 6'!AJ82</f>
        <v>0</v>
      </c>
      <c r="AK51" s="79">
        <f>'Раздел 6'!AK82</f>
        <v>0</v>
      </c>
      <c r="AL51" s="79">
        <f>'Раздел 6'!AL82</f>
        <v>0</v>
      </c>
      <c r="AM51" s="79">
        <f>'Раздел 6'!AM82</f>
        <v>0</v>
      </c>
    </row>
    <row r="52" spans="2:39" x14ac:dyDescent="0.25">
      <c r="B52" s="56" t="s">
        <v>141</v>
      </c>
      <c r="C52" s="27" t="s">
        <v>174</v>
      </c>
      <c r="D52" s="79">
        <f>'Раздел 6'!D83</f>
        <v>0</v>
      </c>
      <c r="E52" s="79">
        <f>'Раздел 6'!E83</f>
        <v>0</v>
      </c>
      <c r="F52" s="79">
        <f>'Раздел 6'!F83</f>
        <v>0</v>
      </c>
      <c r="G52" s="79">
        <f>'Раздел 6'!G83</f>
        <v>0</v>
      </c>
      <c r="H52" s="79">
        <f>'Раздел 6'!H83</f>
        <v>0</v>
      </c>
      <c r="I52" s="79">
        <f>'Раздел 6'!I83</f>
        <v>0</v>
      </c>
      <c r="J52" s="79">
        <f>'Раздел 6'!J83</f>
        <v>0</v>
      </c>
      <c r="K52" s="79">
        <f>'Раздел 6'!K83</f>
        <v>0</v>
      </c>
      <c r="L52" s="79">
        <f>'Раздел 6'!L83</f>
        <v>0</v>
      </c>
      <c r="M52" s="79">
        <f>'Раздел 6'!M83</f>
        <v>0</v>
      </c>
      <c r="N52" s="79">
        <f>'Раздел 6'!N83</f>
        <v>0</v>
      </c>
      <c r="O52" s="79">
        <f>'Раздел 6'!O83</f>
        <v>0</v>
      </c>
      <c r="P52" s="79">
        <f>'Раздел 6'!P83</f>
        <v>0</v>
      </c>
      <c r="Q52" s="79">
        <f>'Раздел 6'!Q83</f>
        <v>0</v>
      </c>
      <c r="R52" s="79">
        <f>'Раздел 6'!R83</f>
        <v>0</v>
      </c>
      <c r="S52" s="79">
        <f>'Раздел 6'!S83</f>
        <v>0</v>
      </c>
      <c r="T52" s="79">
        <f>'Раздел 6'!T83</f>
        <v>0</v>
      </c>
      <c r="U52" s="79">
        <f>'Раздел 6'!U83</f>
        <v>0</v>
      </c>
      <c r="V52" s="79">
        <f>'Раздел 6'!V83</f>
        <v>0</v>
      </c>
      <c r="W52" s="79">
        <f>'Раздел 6'!W83</f>
        <v>0</v>
      </c>
      <c r="X52" s="79">
        <f>'Раздел 6'!X83</f>
        <v>0</v>
      </c>
      <c r="Y52" s="79">
        <f>'Раздел 6'!Y83</f>
        <v>0</v>
      </c>
      <c r="Z52" s="79">
        <f>'Раздел 6'!Z83</f>
        <v>0</v>
      </c>
      <c r="AA52" s="79">
        <f>'Раздел 6'!AA83</f>
        <v>0</v>
      </c>
      <c r="AB52" s="79">
        <f>'Раздел 6'!AB83</f>
        <v>0</v>
      </c>
      <c r="AC52" s="79">
        <f>'Раздел 6'!AC83</f>
        <v>0</v>
      </c>
      <c r="AD52" s="79">
        <f>'Раздел 6'!AD83</f>
        <v>0</v>
      </c>
      <c r="AE52" s="79">
        <f>'Раздел 6'!AE83</f>
        <v>0</v>
      </c>
      <c r="AF52" s="79">
        <f>'Раздел 6'!AF83</f>
        <v>0</v>
      </c>
      <c r="AG52" s="79">
        <f>'Раздел 6'!AG83</f>
        <v>0</v>
      </c>
      <c r="AH52" s="79">
        <f>'Раздел 6'!AH83</f>
        <v>0</v>
      </c>
      <c r="AI52" s="79">
        <f>'Раздел 6'!AI83</f>
        <v>0</v>
      </c>
      <c r="AJ52" s="79">
        <f>'Раздел 6'!AJ83</f>
        <v>0</v>
      </c>
      <c r="AK52" s="79">
        <f>'Раздел 6'!AK83</f>
        <v>0</v>
      </c>
      <c r="AL52" s="79">
        <f>'Раздел 6'!AL83</f>
        <v>0</v>
      </c>
      <c r="AM52" s="79">
        <f>'Раздел 6'!AM83</f>
        <v>0</v>
      </c>
    </row>
    <row r="53" spans="2:39" x14ac:dyDescent="0.25">
      <c r="B53" s="56" t="s">
        <v>143</v>
      </c>
      <c r="C53" s="27" t="s">
        <v>175</v>
      </c>
      <c r="D53" s="79">
        <f>'Раздел 6'!D84</f>
        <v>181</v>
      </c>
      <c r="E53" s="79">
        <f>'Раздел 6'!E84</f>
        <v>53</v>
      </c>
      <c r="F53" s="79">
        <f>'Раздел 6'!F84</f>
        <v>71</v>
      </c>
      <c r="G53" s="79">
        <f>'Раздел 6'!G84</f>
        <v>57</v>
      </c>
      <c r="H53" s="79">
        <f>'Раздел 6'!H84</f>
        <v>161</v>
      </c>
      <c r="I53" s="79">
        <f>'Раздел 6'!I84</f>
        <v>120</v>
      </c>
      <c r="J53" s="79">
        <f>'Раздел 6'!J84</f>
        <v>4</v>
      </c>
      <c r="K53" s="79">
        <f>'Раздел 6'!K84</f>
        <v>0</v>
      </c>
      <c r="L53" s="79">
        <f>'Раздел 6'!L84</f>
        <v>3</v>
      </c>
      <c r="M53" s="79">
        <f>'Раздел 6'!M84</f>
        <v>6</v>
      </c>
      <c r="N53" s="79">
        <f>'Раздел 6'!N84</f>
        <v>8</v>
      </c>
      <c r="O53" s="79">
        <f>'Раздел 6'!O84</f>
        <v>9</v>
      </c>
      <c r="P53" s="79">
        <f>'Раздел 6'!P84</f>
        <v>15</v>
      </c>
      <c r="Q53" s="79">
        <f>'Раздел 6'!Q84</f>
        <v>4</v>
      </c>
      <c r="R53" s="79">
        <f>'Раздел 6'!R84</f>
        <v>35</v>
      </c>
      <c r="S53" s="79">
        <f>'Раздел 6'!S84</f>
        <v>34</v>
      </c>
      <c r="T53" s="79">
        <f>'Раздел 6'!T84</f>
        <v>3</v>
      </c>
      <c r="U53" s="79">
        <f>'Раздел 6'!U84</f>
        <v>12</v>
      </c>
      <c r="V53" s="79">
        <f>'Раздел 6'!V84</f>
        <v>6</v>
      </c>
      <c r="W53" s="79">
        <f>'Раздел 6'!W84</f>
        <v>27</v>
      </c>
      <c r="X53" s="79">
        <f>'Раздел 6'!X84</f>
        <v>8</v>
      </c>
      <c r="Y53" s="79">
        <f>'Раздел 6'!Y84</f>
        <v>4</v>
      </c>
      <c r="Z53" s="79">
        <f>'Раздел 6'!Z84</f>
        <v>4</v>
      </c>
      <c r="AA53" s="79">
        <f>'Раздел 6'!AA84</f>
        <v>4</v>
      </c>
      <c r="AB53" s="79">
        <f>'Раздел 6'!AB84</f>
        <v>8</v>
      </c>
      <c r="AC53" s="79">
        <f>'Раздел 6'!AC84</f>
        <v>8</v>
      </c>
      <c r="AD53" s="79">
        <f>'Раздел 6'!AD84</f>
        <v>4</v>
      </c>
      <c r="AE53" s="79">
        <f>'Раздел 6'!AE84</f>
        <v>3</v>
      </c>
      <c r="AF53" s="79">
        <f>'Раздел 6'!AF84</f>
        <v>13</v>
      </c>
      <c r="AG53" s="79">
        <f>'Раздел 6'!AG84</f>
        <v>11</v>
      </c>
      <c r="AH53" s="79">
        <f>'Раздел 6'!AH84</f>
        <v>0</v>
      </c>
      <c r="AI53" s="79">
        <f>'Раздел 6'!AI84</f>
        <v>29</v>
      </c>
      <c r="AJ53" s="79">
        <f>'Раздел 6'!AJ84</f>
        <v>37</v>
      </c>
      <c r="AK53" s="79">
        <f>'Раздел 6'!AK84</f>
        <v>27</v>
      </c>
      <c r="AL53" s="79">
        <f>'Раздел 6'!AL84</f>
        <v>74</v>
      </c>
      <c r="AM53" s="79">
        <f>'Раздел 6'!AM84</f>
        <v>62</v>
      </c>
    </row>
    <row r="54" spans="2:39" x14ac:dyDescent="0.25">
      <c r="B54" s="56" t="s">
        <v>145</v>
      </c>
      <c r="C54" s="27" t="s">
        <v>176</v>
      </c>
      <c r="D54" s="79">
        <f>'Раздел 6'!D85</f>
        <v>0</v>
      </c>
      <c r="E54" s="79">
        <f>'Раздел 6'!E85</f>
        <v>0</v>
      </c>
      <c r="F54" s="79">
        <f>'Раздел 6'!F85</f>
        <v>0</v>
      </c>
      <c r="G54" s="79">
        <f>'Раздел 6'!G85</f>
        <v>0</v>
      </c>
      <c r="H54" s="79">
        <f>'Раздел 6'!H85</f>
        <v>0</v>
      </c>
      <c r="I54" s="79">
        <f>'Раздел 6'!I85</f>
        <v>0</v>
      </c>
      <c r="J54" s="79">
        <f>'Раздел 6'!J85</f>
        <v>0</v>
      </c>
      <c r="K54" s="79">
        <f>'Раздел 6'!K85</f>
        <v>0</v>
      </c>
      <c r="L54" s="79">
        <f>'Раздел 6'!L85</f>
        <v>0</v>
      </c>
      <c r="M54" s="79">
        <f>'Раздел 6'!M85</f>
        <v>0</v>
      </c>
      <c r="N54" s="79">
        <f>'Раздел 6'!N85</f>
        <v>0</v>
      </c>
      <c r="O54" s="79">
        <f>'Раздел 6'!O85</f>
        <v>0</v>
      </c>
      <c r="P54" s="79">
        <f>'Раздел 6'!P85</f>
        <v>0</v>
      </c>
      <c r="Q54" s="79">
        <f>'Раздел 6'!Q85</f>
        <v>0</v>
      </c>
      <c r="R54" s="79">
        <f>'Раздел 6'!R85</f>
        <v>0</v>
      </c>
      <c r="S54" s="79">
        <f>'Раздел 6'!S85</f>
        <v>0</v>
      </c>
      <c r="T54" s="79">
        <f>'Раздел 6'!T85</f>
        <v>0</v>
      </c>
      <c r="U54" s="79">
        <f>'Раздел 6'!U85</f>
        <v>0</v>
      </c>
      <c r="V54" s="79">
        <f>'Раздел 6'!V85</f>
        <v>0</v>
      </c>
      <c r="W54" s="79">
        <f>'Раздел 6'!W85</f>
        <v>0</v>
      </c>
      <c r="X54" s="79">
        <f>'Раздел 6'!X85</f>
        <v>0</v>
      </c>
      <c r="Y54" s="79">
        <f>'Раздел 6'!Y85</f>
        <v>0</v>
      </c>
      <c r="Z54" s="79">
        <f>'Раздел 6'!Z85</f>
        <v>0</v>
      </c>
      <c r="AA54" s="79">
        <f>'Раздел 6'!AA85</f>
        <v>0</v>
      </c>
      <c r="AB54" s="79">
        <f>'Раздел 6'!AB85</f>
        <v>0</v>
      </c>
      <c r="AC54" s="79">
        <f>'Раздел 6'!AC85</f>
        <v>0</v>
      </c>
      <c r="AD54" s="79">
        <f>'Раздел 6'!AD85</f>
        <v>0</v>
      </c>
      <c r="AE54" s="79">
        <f>'Раздел 6'!AE85</f>
        <v>0</v>
      </c>
      <c r="AF54" s="79">
        <f>'Раздел 6'!AF85</f>
        <v>0</v>
      </c>
      <c r="AG54" s="79">
        <f>'Раздел 6'!AG85</f>
        <v>0</v>
      </c>
      <c r="AH54" s="79">
        <f>'Раздел 6'!AH85</f>
        <v>0</v>
      </c>
      <c r="AI54" s="79">
        <f>'Раздел 6'!AI85</f>
        <v>0</v>
      </c>
      <c r="AJ54" s="79">
        <f>'Раздел 6'!AJ85</f>
        <v>0</v>
      </c>
      <c r="AK54" s="79">
        <f>'Раздел 6'!AK85</f>
        <v>0</v>
      </c>
      <c r="AL54" s="79">
        <f>'Раздел 6'!AL85</f>
        <v>0</v>
      </c>
      <c r="AM54" s="79">
        <f>'Раздел 6'!AM85</f>
        <v>0</v>
      </c>
    </row>
    <row r="55" spans="2:39" x14ac:dyDescent="0.25">
      <c r="B55" s="56" t="s">
        <v>147</v>
      </c>
      <c r="C55" s="27" t="s">
        <v>178</v>
      </c>
      <c r="D55" s="79">
        <f>'Раздел 6'!D86</f>
        <v>0</v>
      </c>
      <c r="E55" s="79">
        <f>'Раздел 6'!E86</f>
        <v>0</v>
      </c>
      <c r="F55" s="79">
        <f>'Раздел 6'!F86</f>
        <v>0</v>
      </c>
      <c r="G55" s="79">
        <f>'Раздел 6'!G86</f>
        <v>0</v>
      </c>
      <c r="H55" s="79">
        <f>'Раздел 6'!H86</f>
        <v>0</v>
      </c>
      <c r="I55" s="79">
        <f>'Раздел 6'!I86</f>
        <v>0</v>
      </c>
      <c r="J55" s="79">
        <f>'Раздел 6'!J86</f>
        <v>0</v>
      </c>
      <c r="K55" s="79">
        <f>'Раздел 6'!K86</f>
        <v>0</v>
      </c>
      <c r="L55" s="79">
        <f>'Раздел 6'!L86</f>
        <v>0</v>
      </c>
      <c r="M55" s="79">
        <f>'Раздел 6'!M86</f>
        <v>0</v>
      </c>
      <c r="N55" s="79">
        <f>'Раздел 6'!N86</f>
        <v>0</v>
      </c>
      <c r="O55" s="79">
        <f>'Раздел 6'!O86</f>
        <v>0</v>
      </c>
      <c r="P55" s="79">
        <f>'Раздел 6'!P86</f>
        <v>0</v>
      </c>
      <c r="Q55" s="79">
        <f>'Раздел 6'!Q86</f>
        <v>0</v>
      </c>
      <c r="R55" s="79">
        <f>'Раздел 6'!R86</f>
        <v>0</v>
      </c>
      <c r="S55" s="79">
        <f>'Раздел 6'!S86</f>
        <v>0</v>
      </c>
      <c r="T55" s="79">
        <f>'Раздел 6'!T86</f>
        <v>0</v>
      </c>
      <c r="U55" s="79">
        <f>'Раздел 6'!U86</f>
        <v>0</v>
      </c>
      <c r="V55" s="79">
        <f>'Раздел 6'!V86</f>
        <v>0</v>
      </c>
      <c r="W55" s="79">
        <f>'Раздел 6'!W86</f>
        <v>0</v>
      </c>
      <c r="X55" s="79">
        <f>'Раздел 6'!X86</f>
        <v>0</v>
      </c>
      <c r="Y55" s="79">
        <f>'Раздел 6'!Y86</f>
        <v>0</v>
      </c>
      <c r="Z55" s="79">
        <f>'Раздел 6'!Z86</f>
        <v>0</v>
      </c>
      <c r="AA55" s="79">
        <f>'Раздел 6'!AA86</f>
        <v>0</v>
      </c>
      <c r="AB55" s="79">
        <f>'Раздел 6'!AB86</f>
        <v>0</v>
      </c>
      <c r="AC55" s="79">
        <f>'Раздел 6'!AC86</f>
        <v>0</v>
      </c>
      <c r="AD55" s="79">
        <f>'Раздел 6'!AD86</f>
        <v>0</v>
      </c>
      <c r="AE55" s="79">
        <f>'Раздел 6'!AE86</f>
        <v>0</v>
      </c>
      <c r="AF55" s="79">
        <f>'Раздел 6'!AF86</f>
        <v>0</v>
      </c>
      <c r="AG55" s="79">
        <f>'Раздел 6'!AG86</f>
        <v>0</v>
      </c>
      <c r="AH55" s="79">
        <f>'Раздел 6'!AH86</f>
        <v>0</v>
      </c>
      <c r="AI55" s="79">
        <f>'Раздел 6'!AI86</f>
        <v>0</v>
      </c>
      <c r="AJ55" s="79">
        <f>'Раздел 6'!AJ86</f>
        <v>0</v>
      </c>
      <c r="AK55" s="79">
        <f>'Раздел 6'!AK86</f>
        <v>0</v>
      </c>
      <c r="AL55" s="79">
        <f>'Раздел 6'!AL86</f>
        <v>0</v>
      </c>
      <c r="AM55" s="79">
        <f>'Раздел 6'!AM86</f>
        <v>0</v>
      </c>
    </row>
    <row r="56" spans="2:39" x14ac:dyDescent="0.25">
      <c r="B56" s="56" t="s">
        <v>149</v>
      </c>
      <c r="C56" s="27" t="s">
        <v>180</v>
      </c>
      <c r="D56" s="79">
        <f>'Раздел 6'!D87</f>
        <v>0</v>
      </c>
      <c r="E56" s="79">
        <f>'Раздел 6'!E87</f>
        <v>0</v>
      </c>
      <c r="F56" s="79">
        <f>'Раздел 6'!F87</f>
        <v>0</v>
      </c>
      <c r="G56" s="79">
        <f>'Раздел 6'!G87</f>
        <v>0</v>
      </c>
      <c r="H56" s="79">
        <f>'Раздел 6'!H87</f>
        <v>2</v>
      </c>
      <c r="I56" s="79">
        <f>'Раздел 6'!I87</f>
        <v>16</v>
      </c>
      <c r="J56" s="79">
        <f>'Раздел 6'!J87</f>
        <v>0</v>
      </c>
      <c r="K56" s="79">
        <f>'Раздел 6'!K87</f>
        <v>0</v>
      </c>
      <c r="L56" s="79">
        <f>'Раздел 6'!L87</f>
        <v>0</v>
      </c>
      <c r="M56" s="79">
        <f>'Раздел 6'!M87</f>
        <v>0</v>
      </c>
      <c r="N56" s="79">
        <f>'Раздел 6'!N87</f>
        <v>0</v>
      </c>
      <c r="O56" s="79">
        <f>'Раздел 6'!O87</f>
        <v>0</v>
      </c>
      <c r="P56" s="79">
        <f>'Раздел 6'!P87</f>
        <v>0</v>
      </c>
      <c r="Q56" s="79">
        <f>'Раздел 6'!Q87</f>
        <v>0</v>
      </c>
      <c r="R56" s="79">
        <f>'Раздел 6'!R87</f>
        <v>0</v>
      </c>
      <c r="S56" s="79">
        <f>'Раздел 6'!S87</f>
        <v>0</v>
      </c>
      <c r="T56" s="79">
        <f>'Раздел 6'!T87</f>
        <v>0</v>
      </c>
      <c r="U56" s="79">
        <f>'Раздел 6'!U87</f>
        <v>0</v>
      </c>
      <c r="V56" s="79">
        <f>'Раздел 6'!V87</f>
        <v>0</v>
      </c>
      <c r="W56" s="79">
        <f>'Раздел 6'!W87</f>
        <v>0</v>
      </c>
      <c r="X56" s="79">
        <f>'Раздел 6'!X87</f>
        <v>0</v>
      </c>
      <c r="Y56" s="79">
        <f>'Раздел 6'!Y87</f>
        <v>0</v>
      </c>
      <c r="Z56" s="79">
        <f>'Раздел 6'!Z87</f>
        <v>0</v>
      </c>
      <c r="AA56" s="79">
        <f>'Раздел 6'!AA87</f>
        <v>0</v>
      </c>
      <c r="AB56" s="79">
        <f>'Раздел 6'!AB87</f>
        <v>0</v>
      </c>
      <c r="AC56" s="79">
        <f>'Раздел 6'!AC87</f>
        <v>0</v>
      </c>
      <c r="AD56" s="79">
        <f>'Раздел 6'!AD87</f>
        <v>0</v>
      </c>
      <c r="AE56" s="79">
        <f>'Раздел 6'!AE87</f>
        <v>0</v>
      </c>
      <c r="AF56" s="79">
        <f>'Раздел 6'!AF87</f>
        <v>0</v>
      </c>
      <c r="AG56" s="79">
        <f>'Раздел 6'!AG87</f>
        <v>0</v>
      </c>
      <c r="AH56" s="79">
        <f>'Раздел 6'!AH87</f>
        <v>0</v>
      </c>
      <c r="AI56" s="79">
        <f>'Раздел 6'!AI87</f>
        <v>0</v>
      </c>
      <c r="AJ56" s="79">
        <f>'Раздел 6'!AJ87</f>
        <v>0</v>
      </c>
      <c r="AK56" s="79">
        <f>'Раздел 6'!AK87</f>
        <v>0</v>
      </c>
      <c r="AL56" s="79">
        <f>'Раздел 6'!AL87</f>
        <v>2</v>
      </c>
      <c r="AM56" s="79">
        <f>'Раздел 6'!AM87</f>
        <v>16</v>
      </c>
    </row>
    <row r="57" spans="2:39" x14ac:dyDescent="0.25">
      <c r="B57" s="56" t="s">
        <v>156</v>
      </c>
      <c r="C57" s="27" t="s">
        <v>186</v>
      </c>
      <c r="D57" s="79">
        <f>'Раздел 6'!D90</f>
        <v>0</v>
      </c>
      <c r="E57" s="79">
        <f>'Раздел 6'!E90</f>
        <v>0</v>
      </c>
      <c r="F57" s="79">
        <f>'Раздел 6'!F90</f>
        <v>0</v>
      </c>
      <c r="G57" s="79">
        <f>'Раздел 6'!G90</f>
        <v>0</v>
      </c>
      <c r="H57" s="79">
        <f>'Раздел 6'!H90</f>
        <v>0</v>
      </c>
      <c r="I57" s="79">
        <f>'Раздел 6'!I90</f>
        <v>0</v>
      </c>
      <c r="J57" s="79">
        <f>'Раздел 6'!J90</f>
        <v>0</v>
      </c>
      <c r="K57" s="79">
        <f>'Раздел 6'!K90</f>
        <v>0</v>
      </c>
      <c r="L57" s="79">
        <f>'Раздел 6'!L90</f>
        <v>0</v>
      </c>
      <c r="M57" s="79">
        <f>'Раздел 6'!M90</f>
        <v>0</v>
      </c>
      <c r="N57" s="79">
        <f>'Раздел 6'!N90</f>
        <v>0</v>
      </c>
      <c r="O57" s="79">
        <f>'Раздел 6'!O90</f>
        <v>0</v>
      </c>
      <c r="P57" s="79">
        <f>'Раздел 6'!P90</f>
        <v>0</v>
      </c>
      <c r="Q57" s="79">
        <f>'Раздел 6'!Q90</f>
        <v>0</v>
      </c>
      <c r="R57" s="79">
        <f>'Раздел 6'!R90</f>
        <v>0</v>
      </c>
      <c r="S57" s="79">
        <f>'Раздел 6'!S90</f>
        <v>0</v>
      </c>
      <c r="T57" s="79">
        <f>'Раздел 6'!T90</f>
        <v>0</v>
      </c>
      <c r="U57" s="79">
        <f>'Раздел 6'!U90</f>
        <v>0</v>
      </c>
      <c r="V57" s="79">
        <f>'Раздел 6'!V90</f>
        <v>0</v>
      </c>
      <c r="W57" s="79">
        <f>'Раздел 6'!W90</f>
        <v>0</v>
      </c>
      <c r="X57" s="79">
        <f>'Раздел 6'!X90</f>
        <v>0</v>
      </c>
      <c r="Y57" s="79">
        <f>'Раздел 6'!Y90</f>
        <v>0</v>
      </c>
      <c r="Z57" s="79">
        <f>'Раздел 6'!Z90</f>
        <v>0</v>
      </c>
      <c r="AA57" s="79">
        <f>'Раздел 6'!AA90</f>
        <v>0</v>
      </c>
      <c r="AB57" s="79">
        <f>'Раздел 6'!AB90</f>
        <v>0</v>
      </c>
      <c r="AC57" s="79">
        <f>'Раздел 6'!AC90</f>
        <v>0</v>
      </c>
      <c r="AD57" s="79">
        <f>'Раздел 6'!AD90</f>
        <v>0</v>
      </c>
      <c r="AE57" s="79">
        <f>'Раздел 6'!AE90</f>
        <v>0</v>
      </c>
      <c r="AF57" s="79">
        <f>'Раздел 6'!AF90</f>
        <v>0</v>
      </c>
      <c r="AG57" s="79">
        <f>'Раздел 6'!AG90</f>
        <v>0</v>
      </c>
      <c r="AH57" s="79">
        <f>'Раздел 6'!AH90</f>
        <v>0</v>
      </c>
      <c r="AI57" s="79">
        <f>'Раздел 6'!AI90</f>
        <v>0</v>
      </c>
      <c r="AJ57" s="79">
        <f>'Раздел 6'!AJ90</f>
        <v>0</v>
      </c>
      <c r="AK57" s="79">
        <f>'Раздел 6'!AK90</f>
        <v>0</v>
      </c>
      <c r="AL57" s="79">
        <f>'Раздел 6'!AL90</f>
        <v>0</v>
      </c>
      <c r="AM57" s="79">
        <f>'Раздел 6'!AM90</f>
        <v>0</v>
      </c>
    </row>
    <row r="58" spans="2:39" x14ac:dyDescent="0.25">
      <c r="B58" s="56" t="s">
        <v>158</v>
      </c>
      <c r="C58" s="27" t="s">
        <v>187</v>
      </c>
      <c r="D58" s="79">
        <f>'Раздел 6'!D91</f>
        <v>0</v>
      </c>
      <c r="E58" s="79">
        <f>'Раздел 6'!E91</f>
        <v>0</v>
      </c>
      <c r="F58" s="79">
        <f>'Раздел 6'!F91</f>
        <v>0</v>
      </c>
      <c r="G58" s="79">
        <f>'Раздел 6'!G91</f>
        <v>0</v>
      </c>
      <c r="H58" s="79">
        <f>'Раздел 6'!H91</f>
        <v>0</v>
      </c>
      <c r="I58" s="79">
        <f>'Раздел 6'!I91</f>
        <v>0</v>
      </c>
      <c r="J58" s="79">
        <f>'Раздел 6'!J91</f>
        <v>0</v>
      </c>
      <c r="K58" s="79">
        <f>'Раздел 6'!K91</f>
        <v>0</v>
      </c>
      <c r="L58" s="79">
        <f>'Раздел 6'!L91</f>
        <v>0</v>
      </c>
      <c r="M58" s="79">
        <f>'Раздел 6'!M91</f>
        <v>0</v>
      </c>
      <c r="N58" s="79">
        <f>'Раздел 6'!N91</f>
        <v>0</v>
      </c>
      <c r="O58" s="79">
        <f>'Раздел 6'!O91</f>
        <v>0</v>
      </c>
      <c r="P58" s="79">
        <f>'Раздел 6'!P91</f>
        <v>0</v>
      </c>
      <c r="Q58" s="79">
        <f>'Раздел 6'!Q91</f>
        <v>0</v>
      </c>
      <c r="R58" s="79">
        <f>'Раздел 6'!R91</f>
        <v>0</v>
      </c>
      <c r="S58" s="79">
        <f>'Раздел 6'!S91</f>
        <v>0</v>
      </c>
      <c r="T58" s="79">
        <f>'Раздел 6'!T91</f>
        <v>0</v>
      </c>
      <c r="U58" s="79">
        <f>'Раздел 6'!U91</f>
        <v>0</v>
      </c>
      <c r="V58" s="79">
        <f>'Раздел 6'!V91</f>
        <v>0</v>
      </c>
      <c r="W58" s="79">
        <f>'Раздел 6'!W91</f>
        <v>0</v>
      </c>
      <c r="X58" s="79">
        <f>'Раздел 6'!X91</f>
        <v>0</v>
      </c>
      <c r="Y58" s="79">
        <f>'Раздел 6'!Y91</f>
        <v>0</v>
      </c>
      <c r="Z58" s="79">
        <f>'Раздел 6'!Z91</f>
        <v>0</v>
      </c>
      <c r="AA58" s="79">
        <f>'Раздел 6'!AA91</f>
        <v>0</v>
      </c>
      <c r="AB58" s="79">
        <f>'Раздел 6'!AB91</f>
        <v>0</v>
      </c>
      <c r="AC58" s="79">
        <f>'Раздел 6'!AC91</f>
        <v>0</v>
      </c>
      <c r="AD58" s="79">
        <f>'Раздел 6'!AD91</f>
        <v>0</v>
      </c>
      <c r="AE58" s="79">
        <f>'Раздел 6'!AE91</f>
        <v>0</v>
      </c>
      <c r="AF58" s="79">
        <f>'Раздел 6'!AF91</f>
        <v>0</v>
      </c>
      <c r="AG58" s="79">
        <f>'Раздел 6'!AG91</f>
        <v>0</v>
      </c>
      <c r="AH58" s="79">
        <f>'Раздел 6'!AH91</f>
        <v>0</v>
      </c>
      <c r="AI58" s="79">
        <f>'Раздел 6'!AI91</f>
        <v>0</v>
      </c>
      <c r="AJ58" s="79">
        <f>'Раздел 6'!AJ91</f>
        <v>0</v>
      </c>
      <c r="AK58" s="79">
        <f>'Раздел 6'!AK91</f>
        <v>0</v>
      </c>
      <c r="AL58" s="79">
        <f>'Раздел 6'!AL91</f>
        <v>0</v>
      </c>
      <c r="AM58" s="79">
        <f>'Раздел 6'!AM91</f>
        <v>0</v>
      </c>
    </row>
    <row r="59" spans="2:39" x14ac:dyDescent="0.25">
      <c r="B59" s="56" t="s">
        <v>160</v>
      </c>
      <c r="C59" s="27" t="s">
        <v>189</v>
      </c>
      <c r="D59" s="79">
        <f>'Раздел 6'!D92</f>
        <v>61</v>
      </c>
      <c r="E59" s="79">
        <f>'Раздел 6'!E92</f>
        <v>17</v>
      </c>
      <c r="F59" s="79">
        <f>'Раздел 6'!F92</f>
        <v>24</v>
      </c>
      <c r="G59" s="79">
        <f>'Раздел 6'!G92</f>
        <v>20</v>
      </c>
      <c r="H59" s="79">
        <f>'Раздел 6'!H92</f>
        <v>0</v>
      </c>
      <c r="I59" s="79">
        <f>'Раздел 6'!I92</f>
        <v>114</v>
      </c>
      <c r="J59" s="79">
        <f>'Раздел 6'!J92</f>
        <v>1</v>
      </c>
      <c r="K59" s="79">
        <f>'Раздел 6'!K92</f>
        <v>1</v>
      </c>
      <c r="L59" s="79">
        <f>'Раздел 6'!L92</f>
        <v>1</v>
      </c>
      <c r="M59" s="79">
        <f>'Раздел 6'!M92</f>
        <v>0</v>
      </c>
      <c r="N59" s="79">
        <f>'Раздел 6'!N92</f>
        <v>9</v>
      </c>
      <c r="O59" s="79">
        <f>'Раздел 6'!O92</f>
        <v>2</v>
      </c>
      <c r="P59" s="79">
        <f>'Раздел 6'!P92</f>
        <v>1</v>
      </c>
      <c r="Q59" s="79">
        <f>'Раздел 6'!Q92</f>
        <v>3</v>
      </c>
      <c r="R59" s="79">
        <f>'Раздел 6'!R92</f>
        <v>0</v>
      </c>
      <c r="S59" s="79">
        <f>'Раздел 6'!S92</f>
        <v>16</v>
      </c>
      <c r="T59" s="79">
        <f>'Раздел 6'!T92</f>
        <v>1</v>
      </c>
      <c r="U59" s="79">
        <f>'Раздел 6'!U92</f>
        <v>3</v>
      </c>
      <c r="V59" s="79">
        <f>'Раздел 6'!V92</f>
        <v>2</v>
      </c>
      <c r="W59" s="79">
        <f>'Раздел 6'!W92</f>
        <v>0</v>
      </c>
      <c r="X59" s="79">
        <f>'Раздел 6'!X92</f>
        <v>13</v>
      </c>
      <c r="Y59" s="79">
        <f>'Раздел 6'!Y92</f>
        <v>0</v>
      </c>
      <c r="Z59" s="79">
        <f>'Раздел 6'!Z92</f>
        <v>0</v>
      </c>
      <c r="AA59" s="79">
        <f>'Раздел 6'!AA92</f>
        <v>0</v>
      </c>
      <c r="AB59" s="79">
        <f>'Раздел 6'!AB92</f>
        <v>0</v>
      </c>
      <c r="AC59" s="79">
        <f>'Раздел 6'!AC92</f>
        <v>2</v>
      </c>
      <c r="AD59" s="79">
        <f>'Раздел 6'!AD92</f>
        <v>0</v>
      </c>
      <c r="AE59" s="79">
        <f>'Раздел 6'!AE92</f>
        <v>0</v>
      </c>
      <c r="AF59" s="79">
        <f>'Раздел 6'!AF92</f>
        <v>0</v>
      </c>
      <c r="AG59" s="79">
        <f>'Раздел 6'!AG92</f>
        <v>0</v>
      </c>
      <c r="AH59" s="79">
        <f>'Раздел 6'!AH92</f>
        <v>0</v>
      </c>
      <c r="AI59" s="79">
        <f>'Раздел 6'!AI92</f>
        <v>13</v>
      </c>
      <c r="AJ59" s="79">
        <f>'Раздел 6'!AJ92</f>
        <v>19</v>
      </c>
      <c r="AK59" s="79">
        <f>'Раздел 6'!AK92</f>
        <v>14</v>
      </c>
      <c r="AL59" s="79">
        <f>'Раздел 6'!AL92</f>
        <v>0</v>
      </c>
      <c r="AM59" s="79">
        <f>'Раздел 6'!AM92</f>
        <v>74</v>
      </c>
    </row>
    <row r="60" spans="2:39" x14ac:dyDescent="0.25">
      <c r="B60" s="56" t="s">
        <v>802</v>
      </c>
      <c r="C60" s="27" t="s">
        <v>191</v>
      </c>
      <c r="D60" s="79">
        <f>'Раздел 6'!D93</f>
        <v>0</v>
      </c>
      <c r="E60" s="79">
        <f>'Раздел 6'!E93</f>
        <v>0</v>
      </c>
      <c r="F60" s="79">
        <f>'Раздел 6'!F93</f>
        <v>0</v>
      </c>
      <c r="G60" s="79">
        <f>'Раздел 6'!G93</f>
        <v>0</v>
      </c>
      <c r="H60" s="79">
        <f>'Раздел 6'!H93</f>
        <v>0</v>
      </c>
      <c r="I60" s="79">
        <f>'Раздел 6'!I93</f>
        <v>0</v>
      </c>
      <c r="J60" s="79">
        <f>'Раздел 6'!J93</f>
        <v>0</v>
      </c>
      <c r="K60" s="79">
        <f>'Раздел 6'!K93</f>
        <v>0</v>
      </c>
      <c r="L60" s="79">
        <f>'Раздел 6'!L93</f>
        <v>0</v>
      </c>
      <c r="M60" s="79">
        <f>'Раздел 6'!M93</f>
        <v>0</v>
      </c>
      <c r="N60" s="79">
        <f>'Раздел 6'!N93</f>
        <v>0</v>
      </c>
      <c r="O60" s="79">
        <f>'Раздел 6'!O93</f>
        <v>0</v>
      </c>
      <c r="P60" s="79">
        <f>'Раздел 6'!P93</f>
        <v>0</v>
      </c>
      <c r="Q60" s="79">
        <f>'Раздел 6'!Q93</f>
        <v>0</v>
      </c>
      <c r="R60" s="79">
        <f>'Раздел 6'!R93</f>
        <v>0</v>
      </c>
      <c r="S60" s="79">
        <f>'Раздел 6'!S93</f>
        <v>0</v>
      </c>
      <c r="T60" s="79">
        <f>'Раздел 6'!T93</f>
        <v>0</v>
      </c>
      <c r="U60" s="79">
        <f>'Раздел 6'!U93</f>
        <v>0</v>
      </c>
      <c r="V60" s="79">
        <f>'Раздел 6'!V93</f>
        <v>0</v>
      </c>
      <c r="W60" s="79">
        <f>'Раздел 6'!W93</f>
        <v>0</v>
      </c>
      <c r="X60" s="79">
        <f>'Раздел 6'!X93</f>
        <v>0</v>
      </c>
      <c r="Y60" s="79">
        <f>'Раздел 6'!Y93</f>
        <v>0</v>
      </c>
      <c r="Z60" s="79">
        <f>'Раздел 6'!Z93</f>
        <v>0</v>
      </c>
      <c r="AA60" s="79">
        <f>'Раздел 6'!AA93</f>
        <v>0</v>
      </c>
      <c r="AB60" s="79">
        <f>'Раздел 6'!AB93</f>
        <v>0</v>
      </c>
      <c r="AC60" s="79">
        <f>'Раздел 6'!AC93</f>
        <v>0</v>
      </c>
      <c r="AD60" s="79">
        <f>'Раздел 6'!AD93</f>
        <v>0</v>
      </c>
      <c r="AE60" s="79">
        <f>'Раздел 6'!AE93</f>
        <v>0</v>
      </c>
      <c r="AF60" s="79">
        <f>'Раздел 6'!AF93</f>
        <v>0</v>
      </c>
      <c r="AG60" s="79">
        <f>'Раздел 6'!AG93</f>
        <v>0</v>
      </c>
      <c r="AH60" s="79">
        <f>'Раздел 6'!AH93</f>
        <v>0</v>
      </c>
      <c r="AI60" s="79">
        <f>'Раздел 6'!AI93</f>
        <v>0</v>
      </c>
      <c r="AJ60" s="79">
        <f>'Раздел 6'!AJ93</f>
        <v>0</v>
      </c>
      <c r="AK60" s="79">
        <f>'Раздел 6'!AK93</f>
        <v>0</v>
      </c>
      <c r="AL60" s="79">
        <f>'Раздел 6'!AL93</f>
        <v>0</v>
      </c>
      <c r="AM60" s="79">
        <f>'Раздел 6'!AM93</f>
        <v>0</v>
      </c>
    </row>
    <row r="61" spans="2:39" x14ac:dyDescent="0.25">
      <c r="B61" s="56" t="s">
        <v>162</v>
      </c>
      <c r="C61" s="27" t="s">
        <v>193</v>
      </c>
      <c r="D61" s="79">
        <f>'Раздел 6'!D94</f>
        <v>59</v>
      </c>
      <c r="E61" s="79">
        <f>'Раздел 6'!E94</f>
        <v>18</v>
      </c>
      <c r="F61" s="79">
        <f>'Раздел 6'!F94</f>
        <v>17</v>
      </c>
      <c r="G61" s="79">
        <f>'Раздел 6'!G94</f>
        <v>24</v>
      </c>
      <c r="H61" s="79">
        <f>'Раздел 6'!H94</f>
        <v>12</v>
      </c>
      <c r="I61" s="79">
        <f>'Раздел 6'!I94</f>
        <v>109</v>
      </c>
      <c r="J61" s="79">
        <f>'Раздел 6'!J94</f>
        <v>0</v>
      </c>
      <c r="K61" s="79">
        <f>'Раздел 6'!K94</f>
        <v>0</v>
      </c>
      <c r="L61" s="79">
        <f>'Раздел 6'!L94</f>
        <v>0</v>
      </c>
      <c r="M61" s="79">
        <f>'Раздел 6'!M94</f>
        <v>0</v>
      </c>
      <c r="N61" s="79">
        <f>'Раздел 6'!N94</f>
        <v>0</v>
      </c>
      <c r="O61" s="79">
        <f>'Раздел 6'!O94</f>
        <v>0</v>
      </c>
      <c r="P61" s="79">
        <f>'Раздел 6'!P94</f>
        <v>0</v>
      </c>
      <c r="Q61" s="79">
        <f>'Раздел 6'!Q94</f>
        <v>0</v>
      </c>
      <c r="R61" s="79">
        <f>'Раздел 6'!R94</f>
        <v>0</v>
      </c>
      <c r="S61" s="79">
        <f>'Раздел 6'!S94</f>
        <v>1</v>
      </c>
      <c r="T61" s="79">
        <f>'Раздел 6'!T94</f>
        <v>0</v>
      </c>
      <c r="U61" s="79">
        <f>'Раздел 6'!U94</f>
        <v>0</v>
      </c>
      <c r="V61" s="79">
        <f>'Раздел 6'!V94</f>
        <v>0</v>
      </c>
      <c r="W61" s="79">
        <f>'Раздел 6'!W94</f>
        <v>0</v>
      </c>
      <c r="X61" s="79">
        <f>'Раздел 6'!X94</f>
        <v>0</v>
      </c>
      <c r="Y61" s="79">
        <f>'Раздел 6'!Y94</f>
        <v>0</v>
      </c>
      <c r="Z61" s="79">
        <f>'Раздел 6'!Z94</f>
        <v>0</v>
      </c>
      <c r="AA61" s="79">
        <f>'Раздел 6'!AA94</f>
        <v>0</v>
      </c>
      <c r="AB61" s="79">
        <f>'Раздел 6'!AB94</f>
        <v>0</v>
      </c>
      <c r="AC61" s="79">
        <f>'Раздел 6'!AC94</f>
        <v>0</v>
      </c>
      <c r="AD61" s="79">
        <f>'Раздел 6'!AD94</f>
        <v>0</v>
      </c>
      <c r="AE61" s="79">
        <f>'Раздел 6'!AE94</f>
        <v>0</v>
      </c>
      <c r="AF61" s="79">
        <f>'Раздел 6'!AF94</f>
        <v>0</v>
      </c>
      <c r="AG61" s="79">
        <f>'Раздел 6'!AG94</f>
        <v>0</v>
      </c>
      <c r="AH61" s="79">
        <f>'Раздел 6'!AH94</f>
        <v>0</v>
      </c>
      <c r="AI61" s="79">
        <f>'Раздел 6'!AI94</f>
        <v>18</v>
      </c>
      <c r="AJ61" s="79">
        <f>'Раздел 6'!AJ94</f>
        <v>17</v>
      </c>
      <c r="AK61" s="79">
        <f>'Раздел 6'!AK94</f>
        <v>24</v>
      </c>
      <c r="AL61" s="79">
        <f>'Раздел 6'!AL94</f>
        <v>12</v>
      </c>
      <c r="AM61" s="79">
        <f>'Раздел 6'!AM94</f>
        <v>108</v>
      </c>
    </row>
    <row r="62" spans="2:39" x14ac:dyDescent="0.25">
      <c r="B62" s="56" t="s">
        <v>164</v>
      </c>
      <c r="C62" s="27" t="s">
        <v>195</v>
      </c>
      <c r="D62" s="79">
        <f>'Раздел 6'!D95</f>
        <v>0</v>
      </c>
      <c r="E62" s="79">
        <f>'Раздел 6'!E95</f>
        <v>0</v>
      </c>
      <c r="F62" s="79">
        <f>'Раздел 6'!F95</f>
        <v>0</v>
      </c>
      <c r="G62" s="79">
        <f>'Раздел 6'!G95</f>
        <v>0</v>
      </c>
      <c r="H62" s="79">
        <f>'Раздел 6'!H95</f>
        <v>0</v>
      </c>
      <c r="I62" s="79">
        <f>'Раздел 6'!I95</f>
        <v>0</v>
      </c>
      <c r="J62" s="79">
        <f>'Раздел 6'!J95</f>
        <v>0</v>
      </c>
      <c r="K62" s="79">
        <f>'Раздел 6'!K95</f>
        <v>0</v>
      </c>
      <c r="L62" s="79">
        <f>'Раздел 6'!L95</f>
        <v>0</v>
      </c>
      <c r="M62" s="79">
        <f>'Раздел 6'!M95</f>
        <v>0</v>
      </c>
      <c r="N62" s="79">
        <f>'Раздел 6'!N95</f>
        <v>0</v>
      </c>
      <c r="O62" s="79">
        <f>'Раздел 6'!O95</f>
        <v>0</v>
      </c>
      <c r="P62" s="79">
        <f>'Раздел 6'!P95</f>
        <v>0</v>
      </c>
      <c r="Q62" s="79">
        <f>'Раздел 6'!Q95</f>
        <v>0</v>
      </c>
      <c r="R62" s="79">
        <f>'Раздел 6'!R95</f>
        <v>0</v>
      </c>
      <c r="S62" s="79">
        <f>'Раздел 6'!S95</f>
        <v>0</v>
      </c>
      <c r="T62" s="79">
        <f>'Раздел 6'!T95</f>
        <v>0</v>
      </c>
      <c r="U62" s="79">
        <f>'Раздел 6'!U95</f>
        <v>0</v>
      </c>
      <c r="V62" s="79">
        <f>'Раздел 6'!V95</f>
        <v>0</v>
      </c>
      <c r="W62" s="79">
        <f>'Раздел 6'!W95</f>
        <v>0</v>
      </c>
      <c r="X62" s="79">
        <f>'Раздел 6'!X95</f>
        <v>0</v>
      </c>
      <c r="Y62" s="79">
        <f>'Раздел 6'!Y95</f>
        <v>0</v>
      </c>
      <c r="Z62" s="79">
        <f>'Раздел 6'!Z95</f>
        <v>0</v>
      </c>
      <c r="AA62" s="79">
        <f>'Раздел 6'!AA95</f>
        <v>0</v>
      </c>
      <c r="AB62" s="79">
        <f>'Раздел 6'!AB95</f>
        <v>0</v>
      </c>
      <c r="AC62" s="79">
        <f>'Раздел 6'!AC95</f>
        <v>0</v>
      </c>
      <c r="AD62" s="79">
        <f>'Раздел 6'!AD95</f>
        <v>0</v>
      </c>
      <c r="AE62" s="79">
        <f>'Раздел 6'!AE95</f>
        <v>0</v>
      </c>
      <c r="AF62" s="79">
        <f>'Раздел 6'!AF95</f>
        <v>0</v>
      </c>
      <c r="AG62" s="79">
        <f>'Раздел 6'!AG95</f>
        <v>0</v>
      </c>
      <c r="AH62" s="79">
        <f>'Раздел 6'!AH95</f>
        <v>0</v>
      </c>
      <c r="AI62" s="79">
        <f>'Раздел 6'!AI95</f>
        <v>0</v>
      </c>
      <c r="AJ62" s="79">
        <f>'Раздел 6'!AJ95</f>
        <v>0</v>
      </c>
      <c r="AK62" s="79">
        <f>'Раздел 6'!AK95</f>
        <v>0</v>
      </c>
      <c r="AL62" s="79">
        <f>'Раздел 6'!AL95</f>
        <v>0</v>
      </c>
      <c r="AM62" s="79">
        <f>'Раздел 6'!AM95</f>
        <v>0</v>
      </c>
    </row>
    <row r="63" spans="2:39" x14ac:dyDescent="0.25">
      <c r="B63" s="56" t="s">
        <v>648</v>
      </c>
      <c r="C63" s="27" t="s">
        <v>197</v>
      </c>
      <c r="D63" s="79">
        <f>'Раздел 6'!D96</f>
        <v>0</v>
      </c>
      <c r="E63" s="79">
        <f>'Раздел 6'!E96</f>
        <v>0</v>
      </c>
      <c r="F63" s="79">
        <f>'Раздел 6'!F96</f>
        <v>0</v>
      </c>
      <c r="G63" s="79">
        <f>'Раздел 6'!G96</f>
        <v>0</v>
      </c>
      <c r="H63" s="79">
        <f>'Раздел 6'!H96</f>
        <v>0</v>
      </c>
      <c r="I63" s="79">
        <f>'Раздел 6'!I96</f>
        <v>0</v>
      </c>
      <c r="J63" s="79">
        <f>'Раздел 6'!J96</f>
        <v>0</v>
      </c>
      <c r="K63" s="79">
        <f>'Раздел 6'!K96</f>
        <v>0</v>
      </c>
      <c r="L63" s="79">
        <f>'Раздел 6'!L96</f>
        <v>0</v>
      </c>
      <c r="M63" s="79">
        <f>'Раздел 6'!M96</f>
        <v>0</v>
      </c>
      <c r="N63" s="79">
        <f>'Раздел 6'!N96</f>
        <v>0</v>
      </c>
      <c r="O63" s="79">
        <f>'Раздел 6'!O96</f>
        <v>0</v>
      </c>
      <c r="P63" s="79">
        <f>'Раздел 6'!P96</f>
        <v>0</v>
      </c>
      <c r="Q63" s="79">
        <f>'Раздел 6'!Q96</f>
        <v>0</v>
      </c>
      <c r="R63" s="79">
        <f>'Раздел 6'!R96</f>
        <v>0</v>
      </c>
      <c r="S63" s="79">
        <f>'Раздел 6'!S96</f>
        <v>0</v>
      </c>
      <c r="T63" s="79">
        <f>'Раздел 6'!T96</f>
        <v>0</v>
      </c>
      <c r="U63" s="79">
        <f>'Раздел 6'!U96</f>
        <v>0</v>
      </c>
      <c r="V63" s="79">
        <f>'Раздел 6'!V96</f>
        <v>0</v>
      </c>
      <c r="W63" s="79">
        <f>'Раздел 6'!W96</f>
        <v>0</v>
      </c>
      <c r="X63" s="79">
        <f>'Раздел 6'!X96</f>
        <v>0</v>
      </c>
      <c r="Y63" s="79">
        <f>'Раздел 6'!Y96</f>
        <v>0</v>
      </c>
      <c r="Z63" s="79">
        <f>'Раздел 6'!Z96</f>
        <v>0</v>
      </c>
      <c r="AA63" s="79">
        <f>'Раздел 6'!AA96</f>
        <v>0</v>
      </c>
      <c r="AB63" s="79">
        <f>'Раздел 6'!AB96</f>
        <v>0</v>
      </c>
      <c r="AC63" s="79">
        <f>'Раздел 6'!AC96</f>
        <v>0</v>
      </c>
      <c r="AD63" s="79">
        <f>'Раздел 6'!AD96</f>
        <v>0</v>
      </c>
      <c r="AE63" s="79">
        <f>'Раздел 6'!AE96</f>
        <v>0</v>
      </c>
      <c r="AF63" s="79">
        <f>'Раздел 6'!AF96</f>
        <v>0</v>
      </c>
      <c r="AG63" s="79">
        <f>'Раздел 6'!AG96</f>
        <v>0</v>
      </c>
      <c r="AH63" s="79">
        <f>'Раздел 6'!AH96</f>
        <v>0</v>
      </c>
      <c r="AI63" s="79">
        <f>'Раздел 6'!AI96</f>
        <v>0</v>
      </c>
      <c r="AJ63" s="79">
        <f>'Раздел 6'!AJ96</f>
        <v>0</v>
      </c>
      <c r="AK63" s="79">
        <f>'Раздел 6'!AK96</f>
        <v>0</v>
      </c>
      <c r="AL63" s="79">
        <f>'Раздел 6'!AL96</f>
        <v>0</v>
      </c>
      <c r="AM63" s="79">
        <f>'Раздел 6'!AM96</f>
        <v>0</v>
      </c>
    </row>
    <row r="64" spans="2:39" x14ac:dyDescent="0.25">
      <c r="B64" s="56" t="s">
        <v>166</v>
      </c>
      <c r="C64" s="27" t="s">
        <v>198</v>
      </c>
      <c r="D64" s="79">
        <f>'Раздел 6'!D97</f>
        <v>0</v>
      </c>
      <c r="E64" s="79">
        <f>'Раздел 6'!E97</f>
        <v>0</v>
      </c>
      <c r="F64" s="79">
        <f>'Раздел 6'!F97</f>
        <v>0</v>
      </c>
      <c r="G64" s="79">
        <f>'Раздел 6'!G97</f>
        <v>0</v>
      </c>
      <c r="H64" s="79">
        <f>'Раздел 6'!H97</f>
        <v>0</v>
      </c>
      <c r="I64" s="79">
        <f>'Раздел 6'!I97</f>
        <v>0</v>
      </c>
      <c r="J64" s="79">
        <f>'Раздел 6'!J97</f>
        <v>0</v>
      </c>
      <c r="K64" s="79">
        <f>'Раздел 6'!K97</f>
        <v>0</v>
      </c>
      <c r="L64" s="79">
        <f>'Раздел 6'!L97</f>
        <v>0</v>
      </c>
      <c r="M64" s="79">
        <f>'Раздел 6'!M97</f>
        <v>0</v>
      </c>
      <c r="N64" s="79">
        <f>'Раздел 6'!N97</f>
        <v>0</v>
      </c>
      <c r="O64" s="79">
        <f>'Раздел 6'!O97</f>
        <v>0</v>
      </c>
      <c r="P64" s="79">
        <f>'Раздел 6'!P97</f>
        <v>0</v>
      </c>
      <c r="Q64" s="79">
        <f>'Раздел 6'!Q97</f>
        <v>0</v>
      </c>
      <c r="R64" s="79">
        <f>'Раздел 6'!R97</f>
        <v>0</v>
      </c>
      <c r="S64" s="79">
        <f>'Раздел 6'!S97</f>
        <v>0</v>
      </c>
      <c r="T64" s="79">
        <f>'Раздел 6'!T97</f>
        <v>0</v>
      </c>
      <c r="U64" s="79">
        <f>'Раздел 6'!U97</f>
        <v>0</v>
      </c>
      <c r="V64" s="79">
        <f>'Раздел 6'!V97</f>
        <v>0</v>
      </c>
      <c r="W64" s="79">
        <f>'Раздел 6'!W97</f>
        <v>0</v>
      </c>
      <c r="X64" s="79">
        <f>'Раздел 6'!X97</f>
        <v>0</v>
      </c>
      <c r="Y64" s="79">
        <f>'Раздел 6'!Y97</f>
        <v>0</v>
      </c>
      <c r="Z64" s="79">
        <f>'Раздел 6'!Z97</f>
        <v>0</v>
      </c>
      <c r="AA64" s="79">
        <f>'Раздел 6'!AA97</f>
        <v>0</v>
      </c>
      <c r="AB64" s="79">
        <f>'Раздел 6'!AB97</f>
        <v>0</v>
      </c>
      <c r="AC64" s="79">
        <f>'Раздел 6'!AC97</f>
        <v>0</v>
      </c>
      <c r="AD64" s="79">
        <f>'Раздел 6'!AD97</f>
        <v>0</v>
      </c>
      <c r="AE64" s="79">
        <f>'Раздел 6'!AE97</f>
        <v>0</v>
      </c>
      <c r="AF64" s="79">
        <f>'Раздел 6'!AF97</f>
        <v>0</v>
      </c>
      <c r="AG64" s="79">
        <f>'Раздел 6'!AG97</f>
        <v>0</v>
      </c>
      <c r="AH64" s="79">
        <f>'Раздел 6'!AH97</f>
        <v>0</v>
      </c>
      <c r="AI64" s="79">
        <f>'Раздел 6'!AI97</f>
        <v>0</v>
      </c>
      <c r="AJ64" s="79">
        <f>'Раздел 6'!AJ97</f>
        <v>0</v>
      </c>
      <c r="AK64" s="79">
        <f>'Раздел 6'!AK97</f>
        <v>0</v>
      </c>
      <c r="AL64" s="79">
        <f>'Раздел 6'!AL97</f>
        <v>0</v>
      </c>
      <c r="AM64" s="79">
        <f>'Раздел 6'!AM97</f>
        <v>0</v>
      </c>
    </row>
    <row r="65" spans="2:39" x14ac:dyDescent="0.25">
      <c r="B65" s="56" t="s">
        <v>746</v>
      </c>
      <c r="C65" s="27" t="s">
        <v>200</v>
      </c>
      <c r="D65" s="79">
        <f>'Раздел 6'!D98</f>
        <v>10</v>
      </c>
      <c r="E65" s="79">
        <f>'Раздел 6'!E98</f>
        <v>3</v>
      </c>
      <c r="F65" s="79">
        <f>'Раздел 6'!F98</f>
        <v>3</v>
      </c>
      <c r="G65" s="79">
        <f>'Раздел 6'!G98</f>
        <v>4</v>
      </c>
      <c r="H65" s="79">
        <f>'Раздел 6'!H98</f>
        <v>0</v>
      </c>
      <c r="I65" s="79">
        <f>'Раздел 6'!I98</f>
        <v>35</v>
      </c>
      <c r="J65" s="79">
        <f>'Раздел 6'!J98</f>
        <v>0</v>
      </c>
      <c r="K65" s="79">
        <f>'Раздел 6'!K98</f>
        <v>0</v>
      </c>
      <c r="L65" s="79">
        <f>'Раздел 6'!L98</f>
        <v>0</v>
      </c>
      <c r="M65" s="79">
        <f>'Раздел 6'!M98</f>
        <v>0</v>
      </c>
      <c r="N65" s="79">
        <f>'Раздел 6'!N98</f>
        <v>0</v>
      </c>
      <c r="O65" s="79">
        <f>'Раздел 6'!O98</f>
        <v>1</v>
      </c>
      <c r="P65" s="79">
        <f>'Раздел 6'!P98</f>
        <v>0</v>
      </c>
      <c r="Q65" s="79">
        <f>'Раздел 6'!Q98</f>
        <v>0</v>
      </c>
      <c r="R65" s="79">
        <f>'Раздел 6'!R98</f>
        <v>0</v>
      </c>
      <c r="S65" s="79">
        <f>'Раздел 6'!S98</f>
        <v>20</v>
      </c>
      <c r="T65" s="79">
        <f>'Раздел 6'!T98</f>
        <v>0</v>
      </c>
      <c r="U65" s="79">
        <f>'Раздел 6'!U98</f>
        <v>0</v>
      </c>
      <c r="V65" s="79">
        <f>'Раздел 6'!V98</f>
        <v>0</v>
      </c>
      <c r="W65" s="79">
        <f>'Раздел 6'!W98</f>
        <v>0</v>
      </c>
      <c r="X65" s="79">
        <f>'Раздел 6'!X98</f>
        <v>0</v>
      </c>
      <c r="Y65" s="79">
        <f>'Раздел 6'!Y98</f>
        <v>0</v>
      </c>
      <c r="Z65" s="79">
        <f>'Раздел 6'!Z98</f>
        <v>0</v>
      </c>
      <c r="AA65" s="79">
        <f>'Раздел 6'!AA98</f>
        <v>0</v>
      </c>
      <c r="AB65" s="79">
        <f>'Раздел 6'!AB98</f>
        <v>0</v>
      </c>
      <c r="AC65" s="79">
        <f>'Раздел 6'!AC98</f>
        <v>0</v>
      </c>
      <c r="AD65" s="79">
        <f>'Раздел 6'!AD98</f>
        <v>0</v>
      </c>
      <c r="AE65" s="79">
        <f>'Раздел 6'!AE98</f>
        <v>0</v>
      </c>
      <c r="AF65" s="79">
        <f>'Раздел 6'!AF98</f>
        <v>1</v>
      </c>
      <c r="AG65" s="79">
        <f>'Раздел 6'!AG98</f>
        <v>0</v>
      </c>
      <c r="AH65" s="79">
        <f>'Раздел 6'!AH98</f>
        <v>1</v>
      </c>
      <c r="AI65" s="79">
        <f>'Раздел 6'!AI98</f>
        <v>2</v>
      </c>
      <c r="AJ65" s="79">
        <f>'Раздел 6'!AJ98</f>
        <v>3</v>
      </c>
      <c r="AK65" s="79">
        <f>'Раздел 6'!AK98</f>
        <v>3</v>
      </c>
      <c r="AL65" s="79">
        <f>'Раздел 6'!AL98</f>
        <v>0</v>
      </c>
      <c r="AM65" s="79">
        <f>'Раздел 6'!AM98</f>
        <v>14</v>
      </c>
    </row>
    <row r="66" spans="2:39" x14ac:dyDescent="0.25">
      <c r="B66" s="56" t="s">
        <v>169</v>
      </c>
      <c r="C66" s="27" t="s">
        <v>202</v>
      </c>
      <c r="D66" s="79">
        <f>'Раздел 6'!D99</f>
        <v>0</v>
      </c>
      <c r="E66" s="79">
        <f>'Раздел 6'!E99</f>
        <v>0</v>
      </c>
      <c r="F66" s="79">
        <f>'Раздел 6'!F99</f>
        <v>0</v>
      </c>
      <c r="G66" s="79">
        <f>'Раздел 6'!G99</f>
        <v>0</v>
      </c>
      <c r="H66" s="79">
        <f>'Раздел 6'!H99</f>
        <v>0</v>
      </c>
      <c r="I66" s="79">
        <f>'Раздел 6'!I99</f>
        <v>0</v>
      </c>
      <c r="J66" s="79">
        <f>'Раздел 6'!J99</f>
        <v>0</v>
      </c>
      <c r="K66" s="79">
        <f>'Раздел 6'!K99</f>
        <v>0</v>
      </c>
      <c r="L66" s="79">
        <f>'Раздел 6'!L99</f>
        <v>0</v>
      </c>
      <c r="M66" s="79">
        <f>'Раздел 6'!M99</f>
        <v>0</v>
      </c>
      <c r="N66" s="79">
        <f>'Раздел 6'!N99</f>
        <v>0</v>
      </c>
      <c r="O66" s="79">
        <f>'Раздел 6'!O99</f>
        <v>0</v>
      </c>
      <c r="P66" s="79">
        <f>'Раздел 6'!P99</f>
        <v>0</v>
      </c>
      <c r="Q66" s="79">
        <f>'Раздел 6'!Q99</f>
        <v>0</v>
      </c>
      <c r="R66" s="79">
        <f>'Раздел 6'!R99</f>
        <v>0</v>
      </c>
      <c r="S66" s="79">
        <f>'Раздел 6'!S99</f>
        <v>0</v>
      </c>
      <c r="T66" s="79">
        <f>'Раздел 6'!T99</f>
        <v>0</v>
      </c>
      <c r="U66" s="79">
        <f>'Раздел 6'!U99</f>
        <v>0</v>
      </c>
      <c r="V66" s="79">
        <f>'Раздел 6'!V99</f>
        <v>0</v>
      </c>
      <c r="W66" s="79">
        <f>'Раздел 6'!W99</f>
        <v>0</v>
      </c>
      <c r="X66" s="79">
        <f>'Раздел 6'!X99</f>
        <v>0</v>
      </c>
      <c r="Y66" s="79">
        <f>'Раздел 6'!Y99</f>
        <v>0</v>
      </c>
      <c r="Z66" s="79">
        <f>'Раздел 6'!Z99</f>
        <v>0</v>
      </c>
      <c r="AA66" s="79">
        <f>'Раздел 6'!AA99</f>
        <v>0</v>
      </c>
      <c r="AB66" s="79">
        <f>'Раздел 6'!AB99</f>
        <v>0</v>
      </c>
      <c r="AC66" s="79">
        <f>'Раздел 6'!AC99</f>
        <v>0</v>
      </c>
      <c r="AD66" s="79">
        <f>'Раздел 6'!AD99</f>
        <v>0</v>
      </c>
      <c r="AE66" s="79">
        <f>'Раздел 6'!AE99</f>
        <v>0</v>
      </c>
      <c r="AF66" s="79">
        <f>'Раздел 6'!AF99</f>
        <v>0</v>
      </c>
      <c r="AG66" s="79">
        <f>'Раздел 6'!AG99</f>
        <v>0</v>
      </c>
      <c r="AH66" s="79">
        <f>'Раздел 6'!AH99</f>
        <v>0</v>
      </c>
      <c r="AI66" s="79">
        <f>'Раздел 6'!AI99</f>
        <v>0</v>
      </c>
      <c r="AJ66" s="79">
        <f>'Раздел 6'!AJ99</f>
        <v>0</v>
      </c>
      <c r="AK66" s="79">
        <f>'Раздел 6'!AK99</f>
        <v>0</v>
      </c>
      <c r="AL66" s="79">
        <f>'Раздел 6'!AL99</f>
        <v>0</v>
      </c>
      <c r="AM66" s="79">
        <f>'Раздел 6'!AM99</f>
        <v>0</v>
      </c>
    </row>
    <row r="67" spans="2:39" x14ac:dyDescent="0.25">
      <c r="B67" s="56" t="s">
        <v>171</v>
      </c>
      <c r="C67" s="27" t="s">
        <v>204</v>
      </c>
      <c r="D67" s="79">
        <f>'Раздел 6'!D100</f>
        <v>0</v>
      </c>
      <c r="E67" s="79">
        <f>'Раздел 6'!E100</f>
        <v>0</v>
      </c>
      <c r="F67" s="79">
        <f>'Раздел 6'!F100</f>
        <v>0</v>
      </c>
      <c r="G67" s="79">
        <f>'Раздел 6'!G100</f>
        <v>0</v>
      </c>
      <c r="H67" s="79">
        <f>'Раздел 6'!H100</f>
        <v>0</v>
      </c>
      <c r="I67" s="79">
        <f>'Раздел 6'!I100</f>
        <v>0</v>
      </c>
      <c r="J67" s="79">
        <f>'Раздел 6'!J100</f>
        <v>0</v>
      </c>
      <c r="K67" s="79">
        <f>'Раздел 6'!K100</f>
        <v>0</v>
      </c>
      <c r="L67" s="79">
        <f>'Раздел 6'!L100</f>
        <v>0</v>
      </c>
      <c r="M67" s="79">
        <f>'Раздел 6'!M100</f>
        <v>0</v>
      </c>
      <c r="N67" s="79">
        <f>'Раздел 6'!N100</f>
        <v>0</v>
      </c>
      <c r="O67" s="79">
        <f>'Раздел 6'!O100</f>
        <v>0</v>
      </c>
      <c r="P67" s="79">
        <f>'Раздел 6'!P100</f>
        <v>0</v>
      </c>
      <c r="Q67" s="79">
        <f>'Раздел 6'!Q100</f>
        <v>0</v>
      </c>
      <c r="R67" s="79">
        <f>'Раздел 6'!R100</f>
        <v>0</v>
      </c>
      <c r="S67" s="79">
        <f>'Раздел 6'!S100</f>
        <v>0</v>
      </c>
      <c r="T67" s="79">
        <f>'Раздел 6'!T100</f>
        <v>0</v>
      </c>
      <c r="U67" s="79">
        <f>'Раздел 6'!U100</f>
        <v>0</v>
      </c>
      <c r="V67" s="79">
        <f>'Раздел 6'!V100</f>
        <v>0</v>
      </c>
      <c r="W67" s="79">
        <f>'Раздел 6'!W100</f>
        <v>0</v>
      </c>
      <c r="X67" s="79">
        <f>'Раздел 6'!X100</f>
        <v>0</v>
      </c>
      <c r="Y67" s="79">
        <f>'Раздел 6'!Y100</f>
        <v>0</v>
      </c>
      <c r="Z67" s="79">
        <f>'Раздел 6'!Z100</f>
        <v>0</v>
      </c>
      <c r="AA67" s="79">
        <f>'Раздел 6'!AA100</f>
        <v>0</v>
      </c>
      <c r="AB67" s="79">
        <f>'Раздел 6'!AB100</f>
        <v>0</v>
      </c>
      <c r="AC67" s="79">
        <f>'Раздел 6'!AC100</f>
        <v>0</v>
      </c>
      <c r="AD67" s="79">
        <f>'Раздел 6'!AD100</f>
        <v>0</v>
      </c>
      <c r="AE67" s="79">
        <f>'Раздел 6'!AE100</f>
        <v>0</v>
      </c>
      <c r="AF67" s="79">
        <f>'Раздел 6'!AF100</f>
        <v>0</v>
      </c>
      <c r="AG67" s="79">
        <f>'Раздел 6'!AG100</f>
        <v>0</v>
      </c>
      <c r="AH67" s="79">
        <f>'Раздел 6'!AH100</f>
        <v>0</v>
      </c>
      <c r="AI67" s="79">
        <f>'Раздел 6'!AI100</f>
        <v>0</v>
      </c>
      <c r="AJ67" s="79">
        <f>'Раздел 6'!AJ100</f>
        <v>0</v>
      </c>
      <c r="AK67" s="79">
        <f>'Раздел 6'!AK100</f>
        <v>0</v>
      </c>
      <c r="AL67" s="79">
        <f>'Раздел 6'!AL100</f>
        <v>0</v>
      </c>
      <c r="AM67" s="79">
        <f>'Раздел 6'!AM100</f>
        <v>0</v>
      </c>
    </row>
    <row r="68" spans="2:39" x14ac:dyDescent="0.25">
      <c r="B68" s="56" t="s">
        <v>173</v>
      </c>
      <c r="C68" s="27" t="s">
        <v>205</v>
      </c>
      <c r="D68" s="79">
        <f>'Раздел 6'!D101</f>
        <v>0</v>
      </c>
      <c r="E68" s="79">
        <f>'Раздел 6'!E101</f>
        <v>0</v>
      </c>
      <c r="F68" s="79">
        <f>'Раздел 6'!F101</f>
        <v>0</v>
      </c>
      <c r="G68" s="79">
        <f>'Раздел 6'!G101</f>
        <v>0</v>
      </c>
      <c r="H68" s="79">
        <f>'Раздел 6'!H101</f>
        <v>0</v>
      </c>
      <c r="I68" s="79">
        <f>'Раздел 6'!I101</f>
        <v>0</v>
      </c>
      <c r="J68" s="79">
        <f>'Раздел 6'!J101</f>
        <v>0</v>
      </c>
      <c r="K68" s="79">
        <f>'Раздел 6'!K101</f>
        <v>0</v>
      </c>
      <c r="L68" s="79">
        <f>'Раздел 6'!L101</f>
        <v>0</v>
      </c>
      <c r="M68" s="79">
        <f>'Раздел 6'!M101</f>
        <v>0</v>
      </c>
      <c r="N68" s="79">
        <f>'Раздел 6'!N101</f>
        <v>0</v>
      </c>
      <c r="O68" s="79">
        <f>'Раздел 6'!O101</f>
        <v>0</v>
      </c>
      <c r="P68" s="79">
        <f>'Раздел 6'!P101</f>
        <v>0</v>
      </c>
      <c r="Q68" s="79">
        <f>'Раздел 6'!Q101</f>
        <v>0</v>
      </c>
      <c r="R68" s="79">
        <f>'Раздел 6'!R101</f>
        <v>0</v>
      </c>
      <c r="S68" s="79">
        <f>'Раздел 6'!S101</f>
        <v>0</v>
      </c>
      <c r="T68" s="79">
        <f>'Раздел 6'!T101</f>
        <v>0</v>
      </c>
      <c r="U68" s="79">
        <f>'Раздел 6'!U101</f>
        <v>0</v>
      </c>
      <c r="V68" s="79">
        <f>'Раздел 6'!V101</f>
        <v>0</v>
      </c>
      <c r="W68" s="79">
        <f>'Раздел 6'!W101</f>
        <v>0</v>
      </c>
      <c r="X68" s="79">
        <f>'Раздел 6'!X101</f>
        <v>0</v>
      </c>
      <c r="Y68" s="79">
        <f>'Раздел 6'!Y101</f>
        <v>0</v>
      </c>
      <c r="Z68" s="79">
        <f>'Раздел 6'!Z101</f>
        <v>0</v>
      </c>
      <c r="AA68" s="79">
        <f>'Раздел 6'!AA101</f>
        <v>0</v>
      </c>
      <c r="AB68" s="79">
        <f>'Раздел 6'!AB101</f>
        <v>0</v>
      </c>
      <c r="AC68" s="79">
        <f>'Раздел 6'!AC101</f>
        <v>0</v>
      </c>
      <c r="AD68" s="79">
        <f>'Раздел 6'!AD101</f>
        <v>0</v>
      </c>
      <c r="AE68" s="79">
        <f>'Раздел 6'!AE101</f>
        <v>0</v>
      </c>
      <c r="AF68" s="79">
        <f>'Раздел 6'!AF101</f>
        <v>0</v>
      </c>
      <c r="AG68" s="79">
        <f>'Раздел 6'!AG101</f>
        <v>0</v>
      </c>
      <c r="AH68" s="79">
        <f>'Раздел 6'!AH101</f>
        <v>0</v>
      </c>
      <c r="AI68" s="79">
        <f>'Раздел 6'!AI101</f>
        <v>0</v>
      </c>
      <c r="AJ68" s="79">
        <f>'Раздел 6'!AJ101</f>
        <v>0</v>
      </c>
      <c r="AK68" s="79">
        <f>'Раздел 6'!AK101</f>
        <v>0</v>
      </c>
      <c r="AL68" s="79">
        <f>'Раздел 6'!AL101</f>
        <v>0</v>
      </c>
      <c r="AM68" s="79">
        <f>'Раздел 6'!AM101</f>
        <v>0</v>
      </c>
    </row>
    <row r="69" spans="2:39" x14ac:dyDescent="0.25">
      <c r="B69" s="56" t="s">
        <v>179</v>
      </c>
      <c r="C69" s="27" t="s">
        <v>209</v>
      </c>
      <c r="D69" s="79">
        <f>'Раздел 6'!D105</f>
        <v>22</v>
      </c>
      <c r="E69" s="79">
        <f>'Раздел 6'!E105</f>
        <v>5</v>
      </c>
      <c r="F69" s="79">
        <f>'Раздел 6'!F105</f>
        <v>6</v>
      </c>
      <c r="G69" s="79">
        <f>'Раздел 6'!G105</f>
        <v>11</v>
      </c>
      <c r="H69" s="79">
        <f>'Раздел 6'!H105</f>
        <v>0</v>
      </c>
      <c r="I69" s="79">
        <f>'Раздел 6'!I105</f>
        <v>12</v>
      </c>
      <c r="J69" s="79">
        <f>'Раздел 6'!J105</f>
        <v>0</v>
      </c>
      <c r="K69" s="79">
        <f>'Раздел 6'!K105</f>
        <v>0</v>
      </c>
      <c r="L69" s="79">
        <f>'Раздел 6'!L105</f>
        <v>0</v>
      </c>
      <c r="M69" s="79">
        <f>'Раздел 6'!M105</f>
        <v>0</v>
      </c>
      <c r="N69" s="79">
        <f>'Раздел 6'!N105</f>
        <v>0</v>
      </c>
      <c r="O69" s="79">
        <f>'Раздел 6'!O105</f>
        <v>0</v>
      </c>
      <c r="P69" s="79">
        <f>'Раздел 6'!P105</f>
        <v>1</v>
      </c>
      <c r="Q69" s="79">
        <f>'Раздел 6'!Q105</f>
        <v>0</v>
      </c>
      <c r="R69" s="79">
        <f>'Раздел 6'!R105</f>
        <v>0</v>
      </c>
      <c r="S69" s="79">
        <f>'Раздел 6'!S105</f>
        <v>0</v>
      </c>
      <c r="T69" s="79">
        <f>'Раздел 6'!T105</f>
        <v>0</v>
      </c>
      <c r="U69" s="79">
        <f>'Раздел 6'!U105</f>
        <v>0</v>
      </c>
      <c r="V69" s="79">
        <f>'Раздел 6'!V105</f>
        <v>2</v>
      </c>
      <c r="W69" s="79">
        <f>'Раздел 6'!W105</f>
        <v>0</v>
      </c>
      <c r="X69" s="79">
        <f>'Раздел 6'!X105</f>
        <v>0</v>
      </c>
      <c r="Y69" s="79">
        <f>'Раздел 6'!Y105</f>
        <v>0</v>
      </c>
      <c r="Z69" s="79">
        <f>'Раздел 6'!Z105</f>
        <v>0</v>
      </c>
      <c r="AA69" s="79">
        <f>'Раздел 6'!AA105</f>
        <v>0</v>
      </c>
      <c r="AB69" s="79">
        <f>'Раздел 6'!AB105</f>
        <v>0</v>
      </c>
      <c r="AC69" s="79">
        <f>'Раздел 6'!AC105</f>
        <v>0</v>
      </c>
      <c r="AD69" s="79">
        <f>'Раздел 6'!AD105</f>
        <v>0</v>
      </c>
      <c r="AE69" s="79">
        <f>'Раздел 6'!AE105</f>
        <v>0</v>
      </c>
      <c r="AF69" s="79">
        <f>'Раздел 6'!AF105</f>
        <v>0</v>
      </c>
      <c r="AG69" s="79">
        <f>'Раздел 6'!AG105</f>
        <v>0</v>
      </c>
      <c r="AH69" s="79">
        <f>'Раздел 6'!AH105</f>
        <v>0</v>
      </c>
      <c r="AI69" s="79">
        <f>'Раздел 6'!AI105</f>
        <v>5</v>
      </c>
      <c r="AJ69" s="79">
        <f>'Раздел 6'!AJ105</f>
        <v>5</v>
      </c>
      <c r="AK69" s="79">
        <f>'Раздел 6'!AK105</f>
        <v>9</v>
      </c>
      <c r="AL69" s="79">
        <f>'Раздел 6'!AL105</f>
        <v>0</v>
      </c>
      <c r="AM69" s="79">
        <f>'Раздел 6'!AM105</f>
        <v>12</v>
      </c>
    </row>
    <row r="70" spans="2:39" x14ac:dyDescent="0.25">
      <c r="B70" s="56" t="s">
        <v>181</v>
      </c>
      <c r="C70" s="27" t="s">
        <v>210</v>
      </c>
      <c r="D70" s="79">
        <f>'Раздел 6'!D106</f>
        <v>0</v>
      </c>
      <c r="E70" s="79">
        <f>'Раздел 6'!E106</f>
        <v>0</v>
      </c>
      <c r="F70" s="79">
        <f>'Раздел 6'!F106</f>
        <v>0</v>
      </c>
      <c r="G70" s="79">
        <f>'Раздел 6'!G106</f>
        <v>0</v>
      </c>
      <c r="H70" s="79">
        <f>'Раздел 6'!H106</f>
        <v>0</v>
      </c>
      <c r="I70" s="79">
        <f>'Раздел 6'!I106</f>
        <v>0</v>
      </c>
      <c r="J70" s="79">
        <f>'Раздел 6'!J106</f>
        <v>0</v>
      </c>
      <c r="K70" s="79">
        <f>'Раздел 6'!K106</f>
        <v>0</v>
      </c>
      <c r="L70" s="79">
        <f>'Раздел 6'!L106</f>
        <v>0</v>
      </c>
      <c r="M70" s="79">
        <f>'Раздел 6'!M106</f>
        <v>0</v>
      </c>
      <c r="N70" s="79">
        <f>'Раздел 6'!N106</f>
        <v>0</v>
      </c>
      <c r="O70" s="79">
        <f>'Раздел 6'!O106</f>
        <v>0</v>
      </c>
      <c r="P70" s="79">
        <f>'Раздел 6'!P106</f>
        <v>0</v>
      </c>
      <c r="Q70" s="79">
        <f>'Раздел 6'!Q106</f>
        <v>0</v>
      </c>
      <c r="R70" s="79">
        <f>'Раздел 6'!R106</f>
        <v>0</v>
      </c>
      <c r="S70" s="79">
        <f>'Раздел 6'!S106</f>
        <v>0</v>
      </c>
      <c r="T70" s="79">
        <f>'Раздел 6'!T106</f>
        <v>0</v>
      </c>
      <c r="U70" s="79">
        <f>'Раздел 6'!U106</f>
        <v>0</v>
      </c>
      <c r="V70" s="79">
        <f>'Раздел 6'!V106</f>
        <v>0</v>
      </c>
      <c r="W70" s="79">
        <f>'Раздел 6'!W106</f>
        <v>0</v>
      </c>
      <c r="X70" s="79">
        <f>'Раздел 6'!X106</f>
        <v>0</v>
      </c>
      <c r="Y70" s="79">
        <f>'Раздел 6'!Y106</f>
        <v>0</v>
      </c>
      <c r="Z70" s="79">
        <f>'Раздел 6'!Z106</f>
        <v>0</v>
      </c>
      <c r="AA70" s="79">
        <f>'Раздел 6'!AA106</f>
        <v>0</v>
      </c>
      <c r="AB70" s="79">
        <f>'Раздел 6'!AB106</f>
        <v>0</v>
      </c>
      <c r="AC70" s="79">
        <f>'Раздел 6'!AC106</f>
        <v>0</v>
      </c>
      <c r="AD70" s="79">
        <f>'Раздел 6'!AD106</f>
        <v>0</v>
      </c>
      <c r="AE70" s="79">
        <f>'Раздел 6'!AE106</f>
        <v>0</v>
      </c>
      <c r="AF70" s="79">
        <f>'Раздел 6'!AF106</f>
        <v>0</v>
      </c>
      <c r="AG70" s="79">
        <f>'Раздел 6'!AG106</f>
        <v>0</v>
      </c>
      <c r="AH70" s="79">
        <f>'Раздел 6'!AH106</f>
        <v>0</v>
      </c>
      <c r="AI70" s="79">
        <f>'Раздел 6'!AI106</f>
        <v>0</v>
      </c>
      <c r="AJ70" s="79">
        <f>'Раздел 6'!AJ106</f>
        <v>0</v>
      </c>
      <c r="AK70" s="79">
        <f>'Раздел 6'!AK106</f>
        <v>0</v>
      </c>
      <c r="AL70" s="79">
        <f>'Раздел 6'!AL106</f>
        <v>0</v>
      </c>
      <c r="AM70" s="79">
        <f>'Раздел 6'!AM106</f>
        <v>0</v>
      </c>
    </row>
    <row r="71" spans="2:39" x14ac:dyDescent="0.25">
      <c r="B71" s="56" t="s">
        <v>183</v>
      </c>
      <c r="C71" s="27" t="s">
        <v>211</v>
      </c>
      <c r="D71" s="79">
        <f>'Раздел 6'!D107</f>
        <v>6</v>
      </c>
      <c r="E71" s="79">
        <f>'Раздел 6'!E107</f>
        <v>2</v>
      </c>
      <c r="F71" s="79">
        <f>'Раздел 6'!F107</f>
        <v>2</v>
      </c>
      <c r="G71" s="79">
        <f>'Раздел 6'!G107</f>
        <v>2</v>
      </c>
      <c r="H71" s="79">
        <f>'Раздел 6'!H107</f>
        <v>0</v>
      </c>
      <c r="I71" s="79">
        <f>'Раздел 6'!I107</f>
        <v>12</v>
      </c>
      <c r="J71" s="79">
        <f>'Раздел 6'!J107</f>
        <v>0</v>
      </c>
      <c r="K71" s="79">
        <f>'Раздел 6'!K107</f>
        <v>0</v>
      </c>
      <c r="L71" s="79">
        <f>'Раздел 6'!L107</f>
        <v>0</v>
      </c>
      <c r="M71" s="79">
        <f>'Раздел 6'!M107</f>
        <v>0</v>
      </c>
      <c r="N71" s="79">
        <f>'Раздел 6'!N107</f>
        <v>0</v>
      </c>
      <c r="O71" s="79">
        <f>'Раздел 6'!O107</f>
        <v>0</v>
      </c>
      <c r="P71" s="79">
        <f>'Раздел 6'!P107</f>
        <v>0</v>
      </c>
      <c r="Q71" s="79">
        <f>'Раздел 6'!Q107</f>
        <v>0</v>
      </c>
      <c r="R71" s="79">
        <f>'Раздел 6'!R107</f>
        <v>0</v>
      </c>
      <c r="S71" s="79">
        <f>'Раздел 6'!S107</f>
        <v>2</v>
      </c>
      <c r="T71" s="79">
        <f>'Раздел 6'!T107</f>
        <v>0</v>
      </c>
      <c r="U71" s="79">
        <f>'Раздел 6'!U107</f>
        <v>0</v>
      </c>
      <c r="V71" s="79">
        <f>'Раздел 6'!V107</f>
        <v>0</v>
      </c>
      <c r="W71" s="79">
        <f>'Раздел 6'!W107</f>
        <v>0</v>
      </c>
      <c r="X71" s="79">
        <f>'Раздел 6'!X107</f>
        <v>0</v>
      </c>
      <c r="Y71" s="79">
        <f>'Раздел 6'!Y107</f>
        <v>0</v>
      </c>
      <c r="Z71" s="79">
        <f>'Раздел 6'!Z107</f>
        <v>0</v>
      </c>
      <c r="AA71" s="79">
        <f>'Раздел 6'!AA107</f>
        <v>0</v>
      </c>
      <c r="AB71" s="79">
        <f>'Раздел 6'!AB107</f>
        <v>0</v>
      </c>
      <c r="AC71" s="79">
        <f>'Раздел 6'!AC107</f>
        <v>0</v>
      </c>
      <c r="AD71" s="79">
        <f>'Раздел 6'!AD107</f>
        <v>0</v>
      </c>
      <c r="AE71" s="79">
        <f>'Раздел 6'!AE107</f>
        <v>0</v>
      </c>
      <c r="AF71" s="79">
        <f>'Раздел 6'!AF107</f>
        <v>0</v>
      </c>
      <c r="AG71" s="79">
        <f>'Раздел 6'!AG107</f>
        <v>0</v>
      </c>
      <c r="AH71" s="79">
        <f>'Раздел 6'!AH107</f>
        <v>0</v>
      </c>
      <c r="AI71" s="79">
        <f>'Раздел 6'!AI107</f>
        <v>2</v>
      </c>
      <c r="AJ71" s="79">
        <f>'Раздел 6'!AJ107</f>
        <v>2</v>
      </c>
      <c r="AK71" s="79">
        <f>'Раздел 6'!AK107</f>
        <v>2</v>
      </c>
      <c r="AL71" s="79">
        <f>'Раздел 6'!AL107</f>
        <v>0</v>
      </c>
      <c r="AM71" s="79">
        <f>'Раздел 6'!AM107</f>
        <v>10</v>
      </c>
    </row>
    <row r="72" spans="2:39" x14ac:dyDescent="0.25">
      <c r="B72" s="56" t="s">
        <v>634</v>
      </c>
      <c r="C72" s="27" t="s">
        <v>212</v>
      </c>
      <c r="D72" s="79">
        <f>'Раздел 6'!D108</f>
        <v>0</v>
      </c>
      <c r="E72" s="79">
        <f>'Раздел 6'!E108</f>
        <v>0</v>
      </c>
      <c r="F72" s="79">
        <f>'Раздел 6'!F108</f>
        <v>0</v>
      </c>
      <c r="G72" s="79">
        <f>'Раздел 6'!G108</f>
        <v>0</v>
      </c>
      <c r="H72" s="79">
        <f>'Раздел 6'!H108</f>
        <v>0</v>
      </c>
      <c r="I72" s="79">
        <f>'Раздел 6'!I108</f>
        <v>0</v>
      </c>
      <c r="J72" s="79">
        <f>'Раздел 6'!J108</f>
        <v>0</v>
      </c>
      <c r="K72" s="79">
        <f>'Раздел 6'!K108</f>
        <v>0</v>
      </c>
      <c r="L72" s="79">
        <f>'Раздел 6'!L108</f>
        <v>0</v>
      </c>
      <c r="M72" s="79">
        <f>'Раздел 6'!M108</f>
        <v>0</v>
      </c>
      <c r="N72" s="79">
        <f>'Раздел 6'!N108</f>
        <v>0</v>
      </c>
      <c r="O72" s="79">
        <f>'Раздел 6'!O108</f>
        <v>0</v>
      </c>
      <c r="P72" s="79">
        <f>'Раздел 6'!P108</f>
        <v>0</v>
      </c>
      <c r="Q72" s="79">
        <f>'Раздел 6'!Q108</f>
        <v>0</v>
      </c>
      <c r="R72" s="79">
        <f>'Раздел 6'!R108</f>
        <v>0</v>
      </c>
      <c r="S72" s="79">
        <f>'Раздел 6'!S108</f>
        <v>0</v>
      </c>
      <c r="T72" s="79">
        <f>'Раздел 6'!T108</f>
        <v>0</v>
      </c>
      <c r="U72" s="79">
        <f>'Раздел 6'!U108</f>
        <v>0</v>
      </c>
      <c r="V72" s="79">
        <f>'Раздел 6'!V108</f>
        <v>0</v>
      </c>
      <c r="W72" s="79">
        <f>'Раздел 6'!W108</f>
        <v>0</v>
      </c>
      <c r="X72" s="79">
        <f>'Раздел 6'!X108</f>
        <v>0</v>
      </c>
      <c r="Y72" s="79">
        <f>'Раздел 6'!Y108</f>
        <v>0</v>
      </c>
      <c r="Z72" s="79">
        <f>'Раздел 6'!Z108</f>
        <v>0</v>
      </c>
      <c r="AA72" s="79">
        <f>'Раздел 6'!AA108</f>
        <v>0</v>
      </c>
      <c r="AB72" s="79">
        <f>'Раздел 6'!AB108</f>
        <v>0</v>
      </c>
      <c r="AC72" s="79">
        <f>'Раздел 6'!AC108</f>
        <v>0</v>
      </c>
      <c r="AD72" s="79">
        <f>'Раздел 6'!AD108</f>
        <v>0</v>
      </c>
      <c r="AE72" s="79">
        <f>'Раздел 6'!AE108</f>
        <v>0</v>
      </c>
      <c r="AF72" s="79">
        <f>'Раздел 6'!AF108</f>
        <v>0</v>
      </c>
      <c r="AG72" s="79">
        <f>'Раздел 6'!AG108</f>
        <v>0</v>
      </c>
      <c r="AH72" s="79">
        <f>'Раздел 6'!AH108</f>
        <v>0</v>
      </c>
      <c r="AI72" s="79">
        <f>'Раздел 6'!AI108</f>
        <v>0</v>
      </c>
      <c r="AJ72" s="79">
        <f>'Раздел 6'!AJ108</f>
        <v>0</v>
      </c>
      <c r="AK72" s="79">
        <f>'Раздел 6'!AK108</f>
        <v>0</v>
      </c>
      <c r="AL72" s="79">
        <f>'Раздел 6'!AL108</f>
        <v>0</v>
      </c>
      <c r="AM72" s="79">
        <f>'Раздел 6'!AM108</f>
        <v>0</v>
      </c>
    </row>
    <row r="73" spans="2:39" x14ac:dyDescent="0.25">
      <c r="B73" s="56" t="s">
        <v>185</v>
      </c>
      <c r="C73" s="27" t="s">
        <v>214</v>
      </c>
      <c r="D73" s="79">
        <f>'Раздел 6'!D109</f>
        <v>0</v>
      </c>
      <c r="E73" s="79">
        <f>'Раздел 6'!E109</f>
        <v>0</v>
      </c>
      <c r="F73" s="79">
        <f>'Раздел 6'!F109</f>
        <v>0</v>
      </c>
      <c r="G73" s="79">
        <f>'Раздел 6'!G109</f>
        <v>0</v>
      </c>
      <c r="H73" s="79">
        <f>'Раздел 6'!H109</f>
        <v>0</v>
      </c>
      <c r="I73" s="79">
        <f>'Раздел 6'!I109</f>
        <v>0</v>
      </c>
      <c r="J73" s="79">
        <f>'Раздел 6'!J109</f>
        <v>0</v>
      </c>
      <c r="K73" s="79">
        <f>'Раздел 6'!K109</f>
        <v>0</v>
      </c>
      <c r="L73" s="79">
        <f>'Раздел 6'!L109</f>
        <v>0</v>
      </c>
      <c r="M73" s="79">
        <f>'Раздел 6'!M109</f>
        <v>0</v>
      </c>
      <c r="N73" s="79">
        <f>'Раздел 6'!N109</f>
        <v>0</v>
      </c>
      <c r="O73" s="79">
        <f>'Раздел 6'!O109</f>
        <v>0</v>
      </c>
      <c r="P73" s="79">
        <f>'Раздел 6'!P109</f>
        <v>0</v>
      </c>
      <c r="Q73" s="79">
        <f>'Раздел 6'!Q109</f>
        <v>0</v>
      </c>
      <c r="R73" s="79">
        <f>'Раздел 6'!R109</f>
        <v>0</v>
      </c>
      <c r="S73" s="79">
        <f>'Раздел 6'!S109</f>
        <v>0</v>
      </c>
      <c r="T73" s="79">
        <f>'Раздел 6'!T109</f>
        <v>0</v>
      </c>
      <c r="U73" s="79">
        <f>'Раздел 6'!U109</f>
        <v>0</v>
      </c>
      <c r="V73" s="79">
        <f>'Раздел 6'!V109</f>
        <v>0</v>
      </c>
      <c r="W73" s="79">
        <f>'Раздел 6'!W109</f>
        <v>0</v>
      </c>
      <c r="X73" s="79">
        <f>'Раздел 6'!X109</f>
        <v>0</v>
      </c>
      <c r="Y73" s="79">
        <f>'Раздел 6'!Y109</f>
        <v>0</v>
      </c>
      <c r="Z73" s="79">
        <f>'Раздел 6'!Z109</f>
        <v>0</v>
      </c>
      <c r="AA73" s="79">
        <f>'Раздел 6'!AA109</f>
        <v>0</v>
      </c>
      <c r="AB73" s="79">
        <f>'Раздел 6'!AB109</f>
        <v>0</v>
      </c>
      <c r="AC73" s="79">
        <f>'Раздел 6'!AC109</f>
        <v>0</v>
      </c>
      <c r="AD73" s="79">
        <f>'Раздел 6'!AD109</f>
        <v>0</v>
      </c>
      <c r="AE73" s="79">
        <f>'Раздел 6'!AE109</f>
        <v>0</v>
      </c>
      <c r="AF73" s="79">
        <f>'Раздел 6'!AF109</f>
        <v>0</v>
      </c>
      <c r="AG73" s="79">
        <f>'Раздел 6'!AG109</f>
        <v>0</v>
      </c>
      <c r="AH73" s="79">
        <f>'Раздел 6'!AH109</f>
        <v>0</v>
      </c>
      <c r="AI73" s="79">
        <f>'Раздел 6'!AI109</f>
        <v>0</v>
      </c>
      <c r="AJ73" s="79">
        <f>'Раздел 6'!AJ109</f>
        <v>0</v>
      </c>
      <c r="AK73" s="79">
        <f>'Раздел 6'!AK109</f>
        <v>0</v>
      </c>
      <c r="AL73" s="79">
        <f>'Раздел 6'!AL109</f>
        <v>0</v>
      </c>
      <c r="AM73" s="79">
        <f>'Раздел 6'!AM109</f>
        <v>0</v>
      </c>
    </row>
    <row r="74" spans="2:39" x14ac:dyDescent="0.25">
      <c r="B74" s="56" t="s">
        <v>870</v>
      </c>
      <c r="C74" s="27" t="s">
        <v>216</v>
      </c>
      <c r="D74" s="79">
        <f>'Раздел 6'!D110</f>
        <v>0</v>
      </c>
      <c r="E74" s="79">
        <f>'Раздел 6'!E110</f>
        <v>0</v>
      </c>
      <c r="F74" s="79">
        <f>'Раздел 6'!F110</f>
        <v>0</v>
      </c>
      <c r="G74" s="79">
        <f>'Раздел 6'!G110</f>
        <v>0</v>
      </c>
      <c r="H74" s="79">
        <f>'Раздел 6'!H110</f>
        <v>0</v>
      </c>
      <c r="I74" s="79">
        <f>'Раздел 6'!I110</f>
        <v>0</v>
      </c>
      <c r="J74" s="79">
        <f>'Раздел 6'!J110</f>
        <v>0</v>
      </c>
      <c r="K74" s="79">
        <f>'Раздел 6'!K110</f>
        <v>0</v>
      </c>
      <c r="L74" s="79">
        <f>'Раздел 6'!L110</f>
        <v>0</v>
      </c>
      <c r="M74" s="79">
        <f>'Раздел 6'!M110</f>
        <v>0</v>
      </c>
      <c r="N74" s="79">
        <f>'Раздел 6'!N110</f>
        <v>0</v>
      </c>
      <c r="O74" s="79">
        <f>'Раздел 6'!O110</f>
        <v>0</v>
      </c>
      <c r="P74" s="79">
        <f>'Раздел 6'!P110</f>
        <v>0</v>
      </c>
      <c r="Q74" s="79">
        <f>'Раздел 6'!Q110</f>
        <v>0</v>
      </c>
      <c r="R74" s="79">
        <f>'Раздел 6'!R110</f>
        <v>0</v>
      </c>
      <c r="S74" s="79">
        <f>'Раздел 6'!S110</f>
        <v>0</v>
      </c>
      <c r="T74" s="79">
        <f>'Раздел 6'!T110</f>
        <v>0</v>
      </c>
      <c r="U74" s="79">
        <f>'Раздел 6'!U110</f>
        <v>0</v>
      </c>
      <c r="V74" s="79">
        <f>'Раздел 6'!V110</f>
        <v>0</v>
      </c>
      <c r="W74" s="79">
        <f>'Раздел 6'!W110</f>
        <v>0</v>
      </c>
      <c r="X74" s="79">
        <f>'Раздел 6'!X110</f>
        <v>0</v>
      </c>
      <c r="Y74" s="79">
        <f>'Раздел 6'!Y110</f>
        <v>0</v>
      </c>
      <c r="Z74" s="79">
        <f>'Раздел 6'!Z110</f>
        <v>0</v>
      </c>
      <c r="AA74" s="79">
        <f>'Раздел 6'!AA110</f>
        <v>0</v>
      </c>
      <c r="AB74" s="79">
        <f>'Раздел 6'!AB110</f>
        <v>0</v>
      </c>
      <c r="AC74" s="79">
        <f>'Раздел 6'!AC110</f>
        <v>0</v>
      </c>
      <c r="AD74" s="79">
        <f>'Раздел 6'!AD110</f>
        <v>0</v>
      </c>
      <c r="AE74" s="79">
        <f>'Раздел 6'!AE110</f>
        <v>0</v>
      </c>
      <c r="AF74" s="79">
        <f>'Раздел 6'!AF110</f>
        <v>0</v>
      </c>
      <c r="AG74" s="79">
        <f>'Раздел 6'!AG110</f>
        <v>0</v>
      </c>
      <c r="AH74" s="79">
        <f>'Раздел 6'!AH110</f>
        <v>0</v>
      </c>
      <c r="AI74" s="79">
        <f>'Раздел 6'!AI110</f>
        <v>0</v>
      </c>
      <c r="AJ74" s="79">
        <f>'Раздел 6'!AJ110</f>
        <v>0</v>
      </c>
      <c r="AK74" s="79">
        <f>'Раздел 6'!AK110</f>
        <v>0</v>
      </c>
      <c r="AL74" s="79">
        <f>'Раздел 6'!AL110</f>
        <v>0</v>
      </c>
      <c r="AM74" s="79">
        <f>'Раздел 6'!AM110</f>
        <v>0</v>
      </c>
    </row>
    <row r="75" spans="2:39" x14ac:dyDescent="0.25">
      <c r="B75" s="56" t="s">
        <v>188</v>
      </c>
      <c r="C75" s="27" t="s">
        <v>232</v>
      </c>
      <c r="D75" s="79">
        <f>'Раздел 6'!D118</f>
        <v>0</v>
      </c>
      <c r="E75" s="79">
        <f>'Раздел 6'!E118</f>
        <v>0</v>
      </c>
      <c r="F75" s="79">
        <f>'Раздел 6'!F118</f>
        <v>0</v>
      </c>
      <c r="G75" s="79">
        <f>'Раздел 6'!G118</f>
        <v>0</v>
      </c>
      <c r="H75" s="79">
        <f>'Раздел 6'!H118</f>
        <v>0</v>
      </c>
      <c r="I75" s="79">
        <f>'Раздел 6'!I118</f>
        <v>0</v>
      </c>
      <c r="J75" s="79">
        <f>'Раздел 6'!J118</f>
        <v>0</v>
      </c>
      <c r="K75" s="79">
        <f>'Раздел 6'!K118</f>
        <v>0</v>
      </c>
      <c r="L75" s="79">
        <f>'Раздел 6'!L118</f>
        <v>0</v>
      </c>
      <c r="M75" s="79">
        <f>'Раздел 6'!M118</f>
        <v>0</v>
      </c>
      <c r="N75" s="79">
        <f>'Раздел 6'!N118</f>
        <v>0</v>
      </c>
      <c r="O75" s="79">
        <f>'Раздел 6'!O118</f>
        <v>0</v>
      </c>
      <c r="P75" s="79">
        <f>'Раздел 6'!P118</f>
        <v>0</v>
      </c>
      <c r="Q75" s="79">
        <f>'Раздел 6'!Q118</f>
        <v>0</v>
      </c>
      <c r="R75" s="79">
        <f>'Раздел 6'!R118</f>
        <v>0</v>
      </c>
      <c r="S75" s="79">
        <f>'Раздел 6'!S118</f>
        <v>0</v>
      </c>
      <c r="T75" s="79">
        <f>'Раздел 6'!T118</f>
        <v>0</v>
      </c>
      <c r="U75" s="79">
        <f>'Раздел 6'!U118</f>
        <v>0</v>
      </c>
      <c r="V75" s="79">
        <f>'Раздел 6'!V118</f>
        <v>0</v>
      </c>
      <c r="W75" s="79">
        <f>'Раздел 6'!W118</f>
        <v>0</v>
      </c>
      <c r="X75" s="79">
        <f>'Раздел 6'!X118</f>
        <v>0</v>
      </c>
      <c r="Y75" s="79">
        <f>'Раздел 6'!Y118</f>
        <v>0</v>
      </c>
      <c r="Z75" s="79">
        <f>'Раздел 6'!Z118</f>
        <v>0</v>
      </c>
      <c r="AA75" s="79">
        <f>'Раздел 6'!AA118</f>
        <v>0</v>
      </c>
      <c r="AB75" s="79">
        <f>'Раздел 6'!AB118</f>
        <v>0</v>
      </c>
      <c r="AC75" s="79">
        <f>'Раздел 6'!AC118</f>
        <v>0</v>
      </c>
      <c r="AD75" s="79">
        <f>'Раздел 6'!AD118</f>
        <v>0</v>
      </c>
      <c r="AE75" s="79">
        <f>'Раздел 6'!AE118</f>
        <v>0</v>
      </c>
      <c r="AF75" s="79">
        <f>'Раздел 6'!AF118</f>
        <v>0</v>
      </c>
      <c r="AG75" s="79">
        <f>'Раздел 6'!AG118</f>
        <v>0</v>
      </c>
      <c r="AH75" s="79">
        <f>'Раздел 6'!AH118</f>
        <v>0</v>
      </c>
      <c r="AI75" s="79">
        <f>'Раздел 6'!AI118</f>
        <v>0</v>
      </c>
      <c r="AJ75" s="79">
        <f>'Раздел 6'!AJ118</f>
        <v>0</v>
      </c>
      <c r="AK75" s="79">
        <f>'Раздел 6'!AK118</f>
        <v>0</v>
      </c>
      <c r="AL75" s="79">
        <f>'Раздел 6'!AL118</f>
        <v>0</v>
      </c>
      <c r="AM75" s="79">
        <f>'Раздел 6'!AM118</f>
        <v>0</v>
      </c>
    </row>
    <row r="76" spans="2:39" x14ac:dyDescent="0.25">
      <c r="B76" s="56" t="s">
        <v>190</v>
      </c>
      <c r="C76" s="27" t="s">
        <v>234</v>
      </c>
      <c r="D76" s="79">
        <f>'Раздел 6'!D119</f>
        <v>0</v>
      </c>
      <c r="E76" s="79">
        <f>'Раздел 6'!E119</f>
        <v>0</v>
      </c>
      <c r="F76" s="79">
        <f>'Раздел 6'!F119</f>
        <v>0</v>
      </c>
      <c r="G76" s="79">
        <f>'Раздел 6'!G119</f>
        <v>0</v>
      </c>
      <c r="H76" s="79">
        <f>'Раздел 6'!H119</f>
        <v>0</v>
      </c>
      <c r="I76" s="79">
        <f>'Раздел 6'!I119</f>
        <v>0</v>
      </c>
      <c r="J76" s="79">
        <f>'Раздел 6'!J119</f>
        <v>0</v>
      </c>
      <c r="K76" s="79">
        <f>'Раздел 6'!K119</f>
        <v>0</v>
      </c>
      <c r="L76" s="79">
        <f>'Раздел 6'!L119</f>
        <v>0</v>
      </c>
      <c r="M76" s="79">
        <f>'Раздел 6'!M119</f>
        <v>0</v>
      </c>
      <c r="N76" s="79">
        <f>'Раздел 6'!N119</f>
        <v>0</v>
      </c>
      <c r="O76" s="79">
        <f>'Раздел 6'!O119</f>
        <v>0</v>
      </c>
      <c r="P76" s="79">
        <f>'Раздел 6'!P119</f>
        <v>0</v>
      </c>
      <c r="Q76" s="79">
        <f>'Раздел 6'!Q119</f>
        <v>0</v>
      </c>
      <c r="R76" s="79">
        <f>'Раздел 6'!R119</f>
        <v>0</v>
      </c>
      <c r="S76" s="79">
        <f>'Раздел 6'!S119</f>
        <v>0</v>
      </c>
      <c r="T76" s="79">
        <f>'Раздел 6'!T119</f>
        <v>0</v>
      </c>
      <c r="U76" s="79">
        <f>'Раздел 6'!U119</f>
        <v>0</v>
      </c>
      <c r="V76" s="79">
        <f>'Раздел 6'!V119</f>
        <v>0</v>
      </c>
      <c r="W76" s="79">
        <f>'Раздел 6'!W119</f>
        <v>0</v>
      </c>
      <c r="X76" s="79">
        <f>'Раздел 6'!X119</f>
        <v>0</v>
      </c>
      <c r="Y76" s="79">
        <f>'Раздел 6'!Y119</f>
        <v>0</v>
      </c>
      <c r="Z76" s="79">
        <f>'Раздел 6'!Z119</f>
        <v>0</v>
      </c>
      <c r="AA76" s="79">
        <f>'Раздел 6'!AA119</f>
        <v>0</v>
      </c>
      <c r="AB76" s="79">
        <f>'Раздел 6'!AB119</f>
        <v>0</v>
      </c>
      <c r="AC76" s="79">
        <f>'Раздел 6'!AC119</f>
        <v>0</v>
      </c>
      <c r="AD76" s="79">
        <f>'Раздел 6'!AD119</f>
        <v>0</v>
      </c>
      <c r="AE76" s="79">
        <f>'Раздел 6'!AE119</f>
        <v>0</v>
      </c>
      <c r="AF76" s="79">
        <f>'Раздел 6'!AF119</f>
        <v>0</v>
      </c>
      <c r="AG76" s="79">
        <f>'Раздел 6'!AG119</f>
        <v>0</v>
      </c>
      <c r="AH76" s="79">
        <f>'Раздел 6'!AH119</f>
        <v>0</v>
      </c>
      <c r="AI76" s="79">
        <f>'Раздел 6'!AI119</f>
        <v>0</v>
      </c>
      <c r="AJ76" s="79">
        <f>'Раздел 6'!AJ119</f>
        <v>0</v>
      </c>
      <c r="AK76" s="79">
        <f>'Раздел 6'!AK119</f>
        <v>0</v>
      </c>
      <c r="AL76" s="79">
        <f>'Раздел 6'!AL119</f>
        <v>0</v>
      </c>
      <c r="AM76" s="79">
        <f>'Раздел 6'!AM119</f>
        <v>0</v>
      </c>
    </row>
    <row r="77" spans="2:39" x14ac:dyDescent="0.25">
      <c r="B77" s="56" t="s">
        <v>196</v>
      </c>
      <c r="C77" s="27" t="s">
        <v>243</v>
      </c>
      <c r="D77" s="79">
        <f>'Раздел 6'!D124</f>
        <v>0</v>
      </c>
      <c r="E77" s="79">
        <f>'Раздел 6'!E124</f>
        <v>0</v>
      </c>
      <c r="F77" s="79">
        <f>'Раздел 6'!F124</f>
        <v>0</v>
      </c>
      <c r="G77" s="79">
        <f>'Раздел 6'!G124</f>
        <v>0</v>
      </c>
      <c r="H77" s="79">
        <f>'Раздел 6'!H124</f>
        <v>0</v>
      </c>
      <c r="I77" s="79">
        <f>'Раздел 6'!I124</f>
        <v>0</v>
      </c>
      <c r="J77" s="79">
        <f>'Раздел 6'!J124</f>
        <v>0</v>
      </c>
      <c r="K77" s="79">
        <f>'Раздел 6'!K124</f>
        <v>0</v>
      </c>
      <c r="L77" s="79">
        <f>'Раздел 6'!L124</f>
        <v>0</v>
      </c>
      <c r="M77" s="79">
        <f>'Раздел 6'!M124</f>
        <v>0</v>
      </c>
      <c r="N77" s="79">
        <f>'Раздел 6'!N124</f>
        <v>0</v>
      </c>
      <c r="O77" s="79">
        <f>'Раздел 6'!O124</f>
        <v>0</v>
      </c>
      <c r="P77" s="79">
        <f>'Раздел 6'!P124</f>
        <v>0</v>
      </c>
      <c r="Q77" s="79">
        <f>'Раздел 6'!Q124</f>
        <v>0</v>
      </c>
      <c r="R77" s="79">
        <f>'Раздел 6'!R124</f>
        <v>0</v>
      </c>
      <c r="S77" s="79">
        <f>'Раздел 6'!S124</f>
        <v>0</v>
      </c>
      <c r="T77" s="79">
        <f>'Раздел 6'!T124</f>
        <v>0</v>
      </c>
      <c r="U77" s="79">
        <f>'Раздел 6'!U124</f>
        <v>0</v>
      </c>
      <c r="V77" s="79">
        <f>'Раздел 6'!V124</f>
        <v>0</v>
      </c>
      <c r="W77" s="79">
        <f>'Раздел 6'!W124</f>
        <v>0</v>
      </c>
      <c r="X77" s="79">
        <f>'Раздел 6'!X124</f>
        <v>0</v>
      </c>
      <c r="Y77" s="79">
        <f>'Раздел 6'!Y124</f>
        <v>0</v>
      </c>
      <c r="Z77" s="79">
        <f>'Раздел 6'!Z124</f>
        <v>0</v>
      </c>
      <c r="AA77" s="79">
        <f>'Раздел 6'!AA124</f>
        <v>0</v>
      </c>
      <c r="AB77" s="79">
        <f>'Раздел 6'!AB124</f>
        <v>0</v>
      </c>
      <c r="AC77" s="79">
        <f>'Раздел 6'!AC124</f>
        <v>0</v>
      </c>
      <c r="AD77" s="79">
        <f>'Раздел 6'!AD124</f>
        <v>0</v>
      </c>
      <c r="AE77" s="79">
        <f>'Раздел 6'!AE124</f>
        <v>0</v>
      </c>
      <c r="AF77" s="79">
        <f>'Раздел 6'!AF124</f>
        <v>0</v>
      </c>
      <c r="AG77" s="79">
        <f>'Раздел 6'!AG124</f>
        <v>0</v>
      </c>
      <c r="AH77" s="79">
        <f>'Раздел 6'!AH124</f>
        <v>0</v>
      </c>
      <c r="AI77" s="79">
        <f>'Раздел 6'!AI124</f>
        <v>0</v>
      </c>
      <c r="AJ77" s="79">
        <f>'Раздел 6'!AJ124</f>
        <v>0</v>
      </c>
      <c r="AK77" s="79">
        <f>'Раздел 6'!AK124</f>
        <v>0</v>
      </c>
      <c r="AL77" s="79">
        <f>'Раздел 6'!AL124</f>
        <v>0</v>
      </c>
      <c r="AM77" s="79">
        <f>'Раздел 6'!AM124</f>
        <v>0</v>
      </c>
    </row>
    <row r="78" spans="2:39" x14ac:dyDescent="0.25">
      <c r="B78" s="56" t="s">
        <v>199</v>
      </c>
      <c r="C78" s="27" t="s">
        <v>244</v>
      </c>
      <c r="D78" s="79">
        <f>'Раздел 6'!D125</f>
        <v>0</v>
      </c>
      <c r="E78" s="79">
        <f>'Раздел 6'!E125</f>
        <v>0</v>
      </c>
      <c r="F78" s="79">
        <f>'Раздел 6'!F125</f>
        <v>0</v>
      </c>
      <c r="G78" s="79">
        <f>'Раздел 6'!G125</f>
        <v>0</v>
      </c>
      <c r="H78" s="79">
        <f>'Раздел 6'!H125</f>
        <v>0</v>
      </c>
      <c r="I78" s="79">
        <f>'Раздел 6'!I125</f>
        <v>0</v>
      </c>
      <c r="J78" s="79">
        <f>'Раздел 6'!J125</f>
        <v>0</v>
      </c>
      <c r="K78" s="79">
        <f>'Раздел 6'!K125</f>
        <v>0</v>
      </c>
      <c r="L78" s="79">
        <f>'Раздел 6'!L125</f>
        <v>0</v>
      </c>
      <c r="M78" s="79">
        <f>'Раздел 6'!M125</f>
        <v>0</v>
      </c>
      <c r="N78" s="79">
        <f>'Раздел 6'!N125</f>
        <v>0</v>
      </c>
      <c r="O78" s="79">
        <f>'Раздел 6'!O125</f>
        <v>0</v>
      </c>
      <c r="P78" s="79">
        <f>'Раздел 6'!P125</f>
        <v>0</v>
      </c>
      <c r="Q78" s="79">
        <f>'Раздел 6'!Q125</f>
        <v>0</v>
      </c>
      <c r="R78" s="79">
        <f>'Раздел 6'!R125</f>
        <v>0</v>
      </c>
      <c r="S78" s="79">
        <f>'Раздел 6'!S125</f>
        <v>0</v>
      </c>
      <c r="T78" s="79">
        <f>'Раздел 6'!T125</f>
        <v>0</v>
      </c>
      <c r="U78" s="79">
        <f>'Раздел 6'!U125</f>
        <v>0</v>
      </c>
      <c r="V78" s="79">
        <f>'Раздел 6'!V125</f>
        <v>0</v>
      </c>
      <c r="W78" s="79">
        <f>'Раздел 6'!W125</f>
        <v>0</v>
      </c>
      <c r="X78" s="79">
        <f>'Раздел 6'!X125</f>
        <v>0</v>
      </c>
      <c r="Y78" s="79">
        <f>'Раздел 6'!Y125</f>
        <v>0</v>
      </c>
      <c r="Z78" s="79">
        <f>'Раздел 6'!Z125</f>
        <v>0</v>
      </c>
      <c r="AA78" s="79">
        <f>'Раздел 6'!AA125</f>
        <v>0</v>
      </c>
      <c r="AB78" s="79">
        <f>'Раздел 6'!AB125</f>
        <v>0</v>
      </c>
      <c r="AC78" s="79">
        <f>'Раздел 6'!AC125</f>
        <v>0</v>
      </c>
      <c r="AD78" s="79">
        <f>'Раздел 6'!AD125</f>
        <v>0</v>
      </c>
      <c r="AE78" s="79">
        <f>'Раздел 6'!AE125</f>
        <v>0</v>
      </c>
      <c r="AF78" s="79">
        <f>'Раздел 6'!AF125</f>
        <v>0</v>
      </c>
      <c r="AG78" s="79">
        <f>'Раздел 6'!AG125</f>
        <v>0</v>
      </c>
      <c r="AH78" s="79">
        <f>'Раздел 6'!AH125</f>
        <v>0</v>
      </c>
      <c r="AI78" s="79">
        <f>'Раздел 6'!AI125</f>
        <v>0</v>
      </c>
      <c r="AJ78" s="79">
        <f>'Раздел 6'!AJ125</f>
        <v>0</v>
      </c>
      <c r="AK78" s="79">
        <f>'Раздел 6'!AK125</f>
        <v>0</v>
      </c>
      <c r="AL78" s="79">
        <f>'Раздел 6'!AL125</f>
        <v>0</v>
      </c>
      <c r="AM78" s="79">
        <f>'Раздел 6'!AM125</f>
        <v>0</v>
      </c>
    </row>
    <row r="79" spans="2:39" x14ac:dyDescent="0.25">
      <c r="B79" s="56" t="s">
        <v>201</v>
      </c>
      <c r="C79" s="27" t="s">
        <v>246</v>
      </c>
      <c r="D79" s="79">
        <f>'Раздел 6'!D126</f>
        <v>5</v>
      </c>
      <c r="E79" s="79">
        <f>'Раздел 6'!E126</f>
        <v>0</v>
      </c>
      <c r="F79" s="79">
        <f>'Раздел 6'!F126</f>
        <v>2</v>
      </c>
      <c r="G79" s="79">
        <f>'Раздел 6'!G126</f>
        <v>3</v>
      </c>
      <c r="H79" s="79">
        <f>'Раздел 6'!H126</f>
        <v>0</v>
      </c>
      <c r="I79" s="79">
        <f>'Раздел 6'!I126</f>
        <v>18</v>
      </c>
      <c r="J79" s="79">
        <f>'Раздел 6'!J126</f>
        <v>0</v>
      </c>
      <c r="K79" s="79">
        <f>'Раздел 6'!K126</f>
        <v>0</v>
      </c>
      <c r="L79" s="79">
        <f>'Раздел 6'!L126</f>
        <v>0</v>
      </c>
      <c r="M79" s="79">
        <f>'Раздел 6'!M126</f>
        <v>0</v>
      </c>
      <c r="N79" s="79">
        <f>'Раздел 6'!N126</f>
        <v>0</v>
      </c>
      <c r="O79" s="79">
        <f>'Раздел 6'!O126</f>
        <v>0</v>
      </c>
      <c r="P79" s="79">
        <f>'Раздел 6'!P126</f>
        <v>1</v>
      </c>
      <c r="Q79" s="79">
        <f>'Раздел 6'!Q126</f>
        <v>0</v>
      </c>
      <c r="R79" s="79">
        <f>'Раздел 6'!R126</f>
        <v>0</v>
      </c>
      <c r="S79" s="79">
        <f>'Раздел 6'!S126</f>
        <v>1</v>
      </c>
      <c r="T79" s="79">
        <f>'Раздел 6'!T126</f>
        <v>0</v>
      </c>
      <c r="U79" s="79">
        <f>'Раздел 6'!U126</f>
        <v>0</v>
      </c>
      <c r="V79" s="79">
        <f>'Раздел 6'!V126</f>
        <v>0</v>
      </c>
      <c r="W79" s="79">
        <f>'Раздел 6'!W126</f>
        <v>0</v>
      </c>
      <c r="X79" s="79">
        <f>'Раздел 6'!X126</f>
        <v>0</v>
      </c>
      <c r="Y79" s="79">
        <f>'Раздел 6'!Y126</f>
        <v>0</v>
      </c>
      <c r="Z79" s="79">
        <f>'Раздел 6'!Z126</f>
        <v>0</v>
      </c>
      <c r="AA79" s="79">
        <f>'Раздел 6'!AA126</f>
        <v>0</v>
      </c>
      <c r="AB79" s="79">
        <f>'Раздел 6'!AB126</f>
        <v>0</v>
      </c>
      <c r="AC79" s="79">
        <f>'Раздел 6'!AC126</f>
        <v>0</v>
      </c>
      <c r="AD79" s="79">
        <f>'Раздел 6'!AD126</f>
        <v>0</v>
      </c>
      <c r="AE79" s="79">
        <f>'Раздел 6'!AE126</f>
        <v>0</v>
      </c>
      <c r="AF79" s="79">
        <f>'Раздел 6'!AF126</f>
        <v>0</v>
      </c>
      <c r="AG79" s="79">
        <f>'Раздел 6'!AG126</f>
        <v>0</v>
      </c>
      <c r="AH79" s="79">
        <f>'Раздел 6'!AH126</f>
        <v>0</v>
      </c>
      <c r="AI79" s="79">
        <f>'Раздел 6'!AI126</f>
        <v>0</v>
      </c>
      <c r="AJ79" s="79">
        <f>'Раздел 6'!AJ126</f>
        <v>1</v>
      </c>
      <c r="AK79" s="79">
        <f>'Раздел 6'!AK126</f>
        <v>3</v>
      </c>
      <c r="AL79" s="79">
        <f>'Раздел 6'!AL126</f>
        <v>0</v>
      </c>
      <c r="AM79" s="79">
        <f>'Раздел 6'!AM126</f>
        <v>17</v>
      </c>
    </row>
    <row r="80" spans="2:39" x14ac:dyDescent="0.25">
      <c r="B80" s="56" t="s">
        <v>678</v>
      </c>
      <c r="C80" s="27" t="s">
        <v>248</v>
      </c>
      <c r="D80" s="79">
        <f>'Раздел 6'!D127</f>
        <v>0</v>
      </c>
      <c r="E80" s="79">
        <f>'Раздел 6'!E127</f>
        <v>0</v>
      </c>
      <c r="F80" s="79">
        <f>'Раздел 6'!F127</f>
        <v>0</v>
      </c>
      <c r="G80" s="79">
        <f>'Раздел 6'!G127</f>
        <v>0</v>
      </c>
      <c r="H80" s="79">
        <f>'Раздел 6'!H127</f>
        <v>0</v>
      </c>
      <c r="I80" s="79">
        <f>'Раздел 6'!I127</f>
        <v>0</v>
      </c>
      <c r="J80" s="79">
        <f>'Раздел 6'!J127</f>
        <v>0</v>
      </c>
      <c r="K80" s="79">
        <f>'Раздел 6'!K127</f>
        <v>0</v>
      </c>
      <c r="L80" s="79">
        <f>'Раздел 6'!L127</f>
        <v>0</v>
      </c>
      <c r="M80" s="79">
        <f>'Раздел 6'!M127</f>
        <v>0</v>
      </c>
      <c r="N80" s="79">
        <f>'Раздел 6'!N127</f>
        <v>0</v>
      </c>
      <c r="O80" s="79">
        <f>'Раздел 6'!O127</f>
        <v>0</v>
      </c>
      <c r="P80" s="79">
        <f>'Раздел 6'!P127</f>
        <v>0</v>
      </c>
      <c r="Q80" s="79">
        <f>'Раздел 6'!Q127</f>
        <v>0</v>
      </c>
      <c r="R80" s="79">
        <f>'Раздел 6'!R127</f>
        <v>0</v>
      </c>
      <c r="S80" s="79">
        <f>'Раздел 6'!S127</f>
        <v>0</v>
      </c>
      <c r="T80" s="79">
        <f>'Раздел 6'!T127</f>
        <v>0</v>
      </c>
      <c r="U80" s="79">
        <f>'Раздел 6'!U127</f>
        <v>0</v>
      </c>
      <c r="V80" s="79">
        <f>'Раздел 6'!V127</f>
        <v>0</v>
      </c>
      <c r="W80" s="79">
        <f>'Раздел 6'!W127</f>
        <v>0</v>
      </c>
      <c r="X80" s="79">
        <f>'Раздел 6'!X127</f>
        <v>0</v>
      </c>
      <c r="Y80" s="79">
        <f>'Раздел 6'!Y127</f>
        <v>0</v>
      </c>
      <c r="Z80" s="79">
        <f>'Раздел 6'!Z127</f>
        <v>0</v>
      </c>
      <c r="AA80" s="79">
        <f>'Раздел 6'!AA127</f>
        <v>0</v>
      </c>
      <c r="AB80" s="79">
        <f>'Раздел 6'!AB127</f>
        <v>0</v>
      </c>
      <c r="AC80" s="79">
        <f>'Раздел 6'!AC127</f>
        <v>0</v>
      </c>
      <c r="AD80" s="79">
        <f>'Раздел 6'!AD127</f>
        <v>0</v>
      </c>
      <c r="AE80" s="79">
        <f>'Раздел 6'!AE127</f>
        <v>0</v>
      </c>
      <c r="AF80" s="79">
        <f>'Раздел 6'!AF127</f>
        <v>0</v>
      </c>
      <c r="AG80" s="79">
        <f>'Раздел 6'!AG127</f>
        <v>0</v>
      </c>
      <c r="AH80" s="79">
        <f>'Раздел 6'!AH127</f>
        <v>0</v>
      </c>
      <c r="AI80" s="79">
        <f>'Раздел 6'!AI127</f>
        <v>0</v>
      </c>
      <c r="AJ80" s="79">
        <f>'Раздел 6'!AJ127</f>
        <v>0</v>
      </c>
      <c r="AK80" s="79">
        <f>'Раздел 6'!AK127</f>
        <v>0</v>
      </c>
      <c r="AL80" s="79">
        <f>'Раздел 6'!AL127</f>
        <v>0</v>
      </c>
      <c r="AM80" s="79">
        <f>'Раздел 6'!AM127</f>
        <v>0</v>
      </c>
    </row>
    <row r="81" spans="2:39" x14ac:dyDescent="0.25">
      <c r="B81" s="56" t="s">
        <v>203</v>
      </c>
      <c r="C81" s="27" t="s">
        <v>250</v>
      </c>
      <c r="D81" s="79">
        <f>'Раздел 6'!D128</f>
        <v>28</v>
      </c>
      <c r="E81" s="79">
        <f>'Раздел 6'!E128</f>
        <v>0</v>
      </c>
      <c r="F81" s="79">
        <f>'Раздел 6'!F128</f>
        <v>21</v>
      </c>
      <c r="G81" s="79">
        <f>'Раздел 6'!G128</f>
        <v>7</v>
      </c>
      <c r="H81" s="79">
        <f>'Раздел 6'!H128</f>
        <v>25</v>
      </c>
      <c r="I81" s="79">
        <f>'Раздел 6'!I128</f>
        <v>34</v>
      </c>
      <c r="J81" s="79">
        <f>'Раздел 6'!J128</f>
        <v>0</v>
      </c>
      <c r="K81" s="79">
        <f>'Раздел 6'!K128</f>
        <v>0</v>
      </c>
      <c r="L81" s="79">
        <f>'Раздел 6'!L128</f>
        <v>0</v>
      </c>
      <c r="M81" s="79">
        <f>'Раздел 6'!M128</f>
        <v>5</v>
      </c>
      <c r="N81" s="79">
        <f>'Раздел 6'!N128</f>
        <v>9</v>
      </c>
      <c r="O81" s="79">
        <f>'Раздел 6'!O128</f>
        <v>0</v>
      </c>
      <c r="P81" s="79">
        <f>'Раздел 6'!P128</f>
        <v>8</v>
      </c>
      <c r="Q81" s="79">
        <f>'Раздел 6'!Q128</f>
        <v>0</v>
      </c>
      <c r="R81" s="79">
        <f>'Раздел 6'!R128</f>
        <v>6</v>
      </c>
      <c r="S81" s="79">
        <f>'Раздел 6'!S128</f>
        <v>4</v>
      </c>
      <c r="T81" s="79">
        <f>'Раздел 6'!T128</f>
        <v>0</v>
      </c>
      <c r="U81" s="79">
        <f>'Раздел 6'!U128</f>
        <v>0</v>
      </c>
      <c r="V81" s="79">
        <f>'Раздел 6'!V128</f>
        <v>0</v>
      </c>
      <c r="W81" s="79">
        <f>'Раздел 6'!W128</f>
        <v>0</v>
      </c>
      <c r="X81" s="79">
        <f>'Раздел 6'!X128</f>
        <v>8</v>
      </c>
      <c r="Y81" s="79">
        <f>'Раздел 6'!Y128</f>
        <v>0</v>
      </c>
      <c r="Z81" s="79">
        <f>'Раздел 6'!Z128</f>
        <v>0</v>
      </c>
      <c r="AA81" s="79">
        <f>'Раздел 6'!AA128</f>
        <v>0</v>
      </c>
      <c r="AB81" s="79">
        <f>'Раздел 6'!AB128</f>
        <v>0</v>
      </c>
      <c r="AC81" s="79">
        <f>'Раздел 6'!AC128</f>
        <v>0</v>
      </c>
      <c r="AD81" s="79">
        <f>'Раздел 6'!AD128</f>
        <v>0</v>
      </c>
      <c r="AE81" s="79">
        <f>'Раздел 6'!AE128</f>
        <v>0</v>
      </c>
      <c r="AF81" s="79">
        <f>'Раздел 6'!AF128</f>
        <v>0</v>
      </c>
      <c r="AG81" s="79">
        <f>'Раздел 6'!AG128</f>
        <v>0</v>
      </c>
      <c r="AH81" s="79">
        <f>'Раздел 6'!AH128</f>
        <v>0</v>
      </c>
      <c r="AI81" s="79">
        <f>'Раздел 6'!AI128</f>
        <v>0</v>
      </c>
      <c r="AJ81" s="79">
        <f>'Раздел 6'!AJ128</f>
        <v>13</v>
      </c>
      <c r="AK81" s="79">
        <f>'Раздел 6'!AK128</f>
        <v>7</v>
      </c>
      <c r="AL81" s="79">
        <f>'Раздел 6'!AL128</f>
        <v>14</v>
      </c>
      <c r="AM81" s="79">
        <f>'Раздел 6'!AM128</f>
        <v>13</v>
      </c>
    </row>
    <row r="82" spans="2:39" x14ac:dyDescent="0.25">
      <c r="B82" s="56" t="s">
        <v>849</v>
      </c>
      <c r="C82" s="27" t="s">
        <v>252</v>
      </c>
      <c r="D82" s="79">
        <f>'Раздел 6'!D129</f>
        <v>151</v>
      </c>
      <c r="E82" s="79">
        <f>'Раздел 6'!E129</f>
        <v>57</v>
      </c>
      <c r="F82" s="79">
        <f>'Раздел 6'!F129</f>
        <v>46</v>
      </c>
      <c r="G82" s="79">
        <f>'Раздел 6'!G129</f>
        <v>48</v>
      </c>
      <c r="H82" s="79">
        <f>'Раздел 6'!H129</f>
        <v>100</v>
      </c>
      <c r="I82" s="79">
        <f>'Раздел 6'!I129</f>
        <v>315</v>
      </c>
      <c r="J82" s="79">
        <f>'Раздел 6'!J129</f>
        <v>12</v>
      </c>
      <c r="K82" s="79">
        <f>'Раздел 6'!K129</f>
        <v>7</v>
      </c>
      <c r="L82" s="79">
        <f>'Раздел 6'!L129</f>
        <v>0</v>
      </c>
      <c r="M82" s="79">
        <f>'Раздел 6'!M129</f>
        <v>12</v>
      </c>
      <c r="N82" s="79">
        <f>'Раздел 6'!N129</f>
        <v>42</v>
      </c>
      <c r="O82" s="79">
        <f>'Раздел 6'!O129</f>
        <v>0</v>
      </c>
      <c r="P82" s="79">
        <f>'Раздел 6'!P129</f>
        <v>7</v>
      </c>
      <c r="Q82" s="79">
        <f>'Раздел 6'!Q129</f>
        <v>2</v>
      </c>
      <c r="R82" s="79">
        <f>'Раздел 6'!R129</f>
        <v>6</v>
      </c>
      <c r="S82" s="79">
        <f>'Раздел 6'!S129</f>
        <v>29</v>
      </c>
      <c r="T82" s="79">
        <f>'Раздел 6'!T129</f>
        <v>1</v>
      </c>
      <c r="U82" s="79">
        <f>'Раздел 6'!U129</f>
        <v>1</v>
      </c>
      <c r="V82" s="79">
        <f>'Раздел 6'!V129</f>
        <v>1</v>
      </c>
      <c r="W82" s="79">
        <f>'Раздел 6'!W129</f>
        <v>1</v>
      </c>
      <c r="X82" s="79">
        <f>'Раздел 6'!X129</f>
        <v>20</v>
      </c>
      <c r="Y82" s="79">
        <f>'Раздел 6'!Y129</f>
        <v>2</v>
      </c>
      <c r="Z82" s="79">
        <f>'Раздел 6'!Z129</f>
        <v>1</v>
      </c>
      <c r="AA82" s="79">
        <f>'Раздел 6'!AA129</f>
        <v>5</v>
      </c>
      <c r="AB82" s="79">
        <f>'Раздел 6'!AB129</f>
        <v>7</v>
      </c>
      <c r="AC82" s="79">
        <f>'Раздел 6'!AC129</f>
        <v>17</v>
      </c>
      <c r="AD82" s="79">
        <f>'Раздел 6'!AD129</f>
        <v>0</v>
      </c>
      <c r="AE82" s="79">
        <f>'Раздел 6'!AE129</f>
        <v>0</v>
      </c>
      <c r="AF82" s="79">
        <f>'Раздел 6'!AF129</f>
        <v>0</v>
      </c>
      <c r="AG82" s="79">
        <f>'Раздел 6'!AG129</f>
        <v>5</v>
      </c>
      <c r="AH82" s="79">
        <f>'Раздел 6'!AH129</f>
        <v>14</v>
      </c>
      <c r="AI82" s="79">
        <f>'Раздел 6'!AI129</f>
        <v>42</v>
      </c>
      <c r="AJ82" s="79">
        <f>'Раздел 6'!AJ129</f>
        <v>30</v>
      </c>
      <c r="AK82" s="79">
        <f>'Раздел 6'!AK129</f>
        <v>40</v>
      </c>
      <c r="AL82" s="79">
        <f>'Раздел 6'!AL129</f>
        <v>69</v>
      </c>
      <c r="AM82" s="79">
        <f>'Раздел 6'!AM129</f>
        <v>193</v>
      </c>
    </row>
    <row r="83" spans="2:39" x14ac:dyDescent="0.25">
      <c r="B83" s="56" t="s">
        <v>213</v>
      </c>
      <c r="C83" s="27" t="s">
        <v>254</v>
      </c>
      <c r="D83" s="79">
        <f>'Раздел 6'!D130</f>
        <v>0</v>
      </c>
      <c r="E83" s="79">
        <f>'Раздел 6'!E130</f>
        <v>0</v>
      </c>
      <c r="F83" s="79">
        <f>'Раздел 6'!F130</f>
        <v>0</v>
      </c>
      <c r="G83" s="79">
        <f>'Раздел 6'!G130</f>
        <v>0</v>
      </c>
      <c r="H83" s="79">
        <f>'Раздел 6'!H130</f>
        <v>0</v>
      </c>
      <c r="I83" s="79">
        <f>'Раздел 6'!I130</f>
        <v>0</v>
      </c>
      <c r="J83" s="79">
        <f>'Раздел 6'!J130</f>
        <v>0</v>
      </c>
      <c r="K83" s="79">
        <f>'Раздел 6'!K130</f>
        <v>0</v>
      </c>
      <c r="L83" s="79">
        <f>'Раздел 6'!L130</f>
        <v>0</v>
      </c>
      <c r="M83" s="79">
        <f>'Раздел 6'!M130</f>
        <v>0</v>
      </c>
      <c r="N83" s="79">
        <f>'Раздел 6'!N130</f>
        <v>0</v>
      </c>
      <c r="O83" s="79">
        <f>'Раздел 6'!O130</f>
        <v>0</v>
      </c>
      <c r="P83" s="79">
        <f>'Раздел 6'!P130</f>
        <v>0</v>
      </c>
      <c r="Q83" s="79">
        <f>'Раздел 6'!Q130</f>
        <v>0</v>
      </c>
      <c r="R83" s="79">
        <f>'Раздел 6'!R130</f>
        <v>0</v>
      </c>
      <c r="S83" s="79">
        <f>'Раздел 6'!S130</f>
        <v>0</v>
      </c>
      <c r="T83" s="79">
        <f>'Раздел 6'!T130</f>
        <v>0</v>
      </c>
      <c r="U83" s="79">
        <f>'Раздел 6'!U130</f>
        <v>0</v>
      </c>
      <c r="V83" s="79">
        <f>'Раздел 6'!V130</f>
        <v>0</v>
      </c>
      <c r="W83" s="79">
        <f>'Раздел 6'!W130</f>
        <v>0</v>
      </c>
      <c r="X83" s="79">
        <f>'Раздел 6'!X130</f>
        <v>0</v>
      </c>
      <c r="Y83" s="79">
        <f>'Раздел 6'!Y130</f>
        <v>0</v>
      </c>
      <c r="Z83" s="79">
        <f>'Раздел 6'!Z130</f>
        <v>0</v>
      </c>
      <c r="AA83" s="79">
        <f>'Раздел 6'!AA130</f>
        <v>0</v>
      </c>
      <c r="AB83" s="79">
        <f>'Раздел 6'!AB130</f>
        <v>0</v>
      </c>
      <c r="AC83" s="79">
        <f>'Раздел 6'!AC130</f>
        <v>0</v>
      </c>
      <c r="AD83" s="79">
        <f>'Раздел 6'!AD130</f>
        <v>0</v>
      </c>
      <c r="AE83" s="79">
        <f>'Раздел 6'!AE130</f>
        <v>0</v>
      </c>
      <c r="AF83" s="79">
        <f>'Раздел 6'!AF130</f>
        <v>0</v>
      </c>
      <c r="AG83" s="79">
        <f>'Раздел 6'!AG130</f>
        <v>0</v>
      </c>
      <c r="AH83" s="79">
        <f>'Раздел 6'!AH130</f>
        <v>0</v>
      </c>
      <c r="AI83" s="79">
        <f>'Раздел 6'!AI130</f>
        <v>0</v>
      </c>
      <c r="AJ83" s="79">
        <f>'Раздел 6'!AJ130</f>
        <v>0</v>
      </c>
      <c r="AK83" s="79">
        <f>'Раздел 6'!AK130</f>
        <v>0</v>
      </c>
      <c r="AL83" s="79">
        <f>'Раздел 6'!AL130</f>
        <v>0</v>
      </c>
      <c r="AM83" s="79">
        <f>'Раздел 6'!AM130</f>
        <v>0</v>
      </c>
    </row>
    <row r="84" spans="2:39" x14ac:dyDescent="0.25">
      <c r="B84" s="56" t="s">
        <v>215</v>
      </c>
      <c r="C84" s="27" t="s">
        <v>255</v>
      </c>
      <c r="D84" s="79">
        <f>'Раздел 6'!D131</f>
        <v>19</v>
      </c>
      <c r="E84" s="79">
        <f>'Раздел 6'!E131</f>
        <v>6</v>
      </c>
      <c r="F84" s="79">
        <f>'Раздел 6'!F131</f>
        <v>5</v>
      </c>
      <c r="G84" s="79">
        <f>'Раздел 6'!G131</f>
        <v>8</v>
      </c>
      <c r="H84" s="79">
        <f>'Раздел 6'!H131</f>
        <v>8</v>
      </c>
      <c r="I84" s="79">
        <f>'Раздел 6'!I131</f>
        <v>99</v>
      </c>
      <c r="J84" s="79">
        <f>'Раздел 6'!J131</f>
        <v>0</v>
      </c>
      <c r="K84" s="79">
        <f>'Раздел 6'!K131</f>
        <v>0</v>
      </c>
      <c r="L84" s="79">
        <f>'Раздел 6'!L131</f>
        <v>0</v>
      </c>
      <c r="M84" s="79">
        <f>'Раздел 6'!M131</f>
        <v>0</v>
      </c>
      <c r="N84" s="79">
        <f>'Раздел 6'!N131</f>
        <v>11</v>
      </c>
      <c r="O84" s="79">
        <f>'Раздел 6'!O131</f>
        <v>0</v>
      </c>
      <c r="P84" s="79">
        <f>'Раздел 6'!P131</f>
        <v>0</v>
      </c>
      <c r="Q84" s="79">
        <f>'Раздел 6'!Q131</f>
        <v>0</v>
      </c>
      <c r="R84" s="79">
        <f>'Раздел 6'!R131</f>
        <v>0</v>
      </c>
      <c r="S84" s="79">
        <f>'Раздел 6'!S131</f>
        <v>11</v>
      </c>
      <c r="T84" s="79">
        <f>'Раздел 6'!T131</f>
        <v>0</v>
      </c>
      <c r="U84" s="79">
        <f>'Раздел 6'!U131</f>
        <v>0</v>
      </c>
      <c r="V84" s="79">
        <f>'Раздел 6'!V131</f>
        <v>0</v>
      </c>
      <c r="W84" s="79">
        <f>'Раздел 6'!W131</f>
        <v>0</v>
      </c>
      <c r="X84" s="79">
        <f>'Раздел 6'!X131</f>
        <v>12</v>
      </c>
      <c r="Y84" s="79">
        <f>'Раздел 6'!Y131</f>
        <v>1</v>
      </c>
      <c r="Z84" s="79">
        <f>'Раздел 6'!Z131</f>
        <v>4</v>
      </c>
      <c r="AA84" s="79">
        <f>'Раздел 6'!AA131</f>
        <v>2</v>
      </c>
      <c r="AB84" s="79">
        <f>'Раздел 6'!AB131</f>
        <v>3</v>
      </c>
      <c r="AC84" s="79">
        <f>'Раздел 6'!AC131</f>
        <v>21</v>
      </c>
      <c r="AD84" s="79">
        <f>'Раздел 6'!AD131</f>
        <v>0</v>
      </c>
      <c r="AE84" s="79">
        <f>'Раздел 6'!AE131</f>
        <v>0</v>
      </c>
      <c r="AF84" s="79">
        <f>'Раздел 6'!AF131</f>
        <v>0</v>
      </c>
      <c r="AG84" s="79">
        <f>'Раздел 6'!AG131</f>
        <v>0</v>
      </c>
      <c r="AH84" s="79">
        <f>'Раздел 6'!AH131</f>
        <v>0</v>
      </c>
      <c r="AI84" s="79">
        <f>'Раздел 6'!AI131</f>
        <v>5</v>
      </c>
      <c r="AJ84" s="79">
        <f>'Раздел 6'!AJ131</f>
        <v>1</v>
      </c>
      <c r="AK84" s="79">
        <f>'Раздел 6'!AK131</f>
        <v>6</v>
      </c>
      <c r="AL84" s="79">
        <f>'Раздел 6'!AL131</f>
        <v>5</v>
      </c>
      <c r="AM84" s="79">
        <f>'Раздел 6'!AM131</f>
        <v>44</v>
      </c>
    </row>
    <row r="85" spans="2:39" x14ac:dyDescent="0.25">
      <c r="B85" s="56" t="s">
        <v>217</v>
      </c>
      <c r="C85" s="27" t="s">
        <v>256</v>
      </c>
      <c r="D85" s="79">
        <f>'Раздел 6'!D132</f>
        <v>0</v>
      </c>
      <c r="E85" s="79">
        <f>'Раздел 6'!E132</f>
        <v>0</v>
      </c>
      <c r="F85" s="79">
        <f>'Раздел 6'!F132</f>
        <v>0</v>
      </c>
      <c r="G85" s="79">
        <f>'Раздел 6'!G132</f>
        <v>0</v>
      </c>
      <c r="H85" s="79">
        <f>'Раздел 6'!H132</f>
        <v>0</v>
      </c>
      <c r="I85" s="79">
        <f>'Раздел 6'!I132</f>
        <v>0</v>
      </c>
      <c r="J85" s="79">
        <f>'Раздел 6'!J132</f>
        <v>0</v>
      </c>
      <c r="K85" s="79">
        <f>'Раздел 6'!K132</f>
        <v>0</v>
      </c>
      <c r="L85" s="79">
        <f>'Раздел 6'!L132</f>
        <v>0</v>
      </c>
      <c r="M85" s="79">
        <f>'Раздел 6'!M132</f>
        <v>0</v>
      </c>
      <c r="N85" s="79">
        <f>'Раздел 6'!N132</f>
        <v>0</v>
      </c>
      <c r="O85" s="79">
        <f>'Раздел 6'!O132</f>
        <v>0</v>
      </c>
      <c r="P85" s="79">
        <f>'Раздел 6'!P132</f>
        <v>0</v>
      </c>
      <c r="Q85" s="79">
        <f>'Раздел 6'!Q132</f>
        <v>0</v>
      </c>
      <c r="R85" s="79">
        <f>'Раздел 6'!R132</f>
        <v>0</v>
      </c>
      <c r="S85" s="79">
        <f>'Раздел 6'!S132</f>
        <v>0</v>
      </c>
      <c r="T85" s="79">
        <f>'Раздел 6'!T132</f>
        <v>0</v>
      </c>
      <c r="U85" s="79">
        <f>'Раздел 6'!U132</f>
        <v>0</v>
      </c>
      <c r="V85" s="79">
        <f>'Раздел 6'!V132</f>
        <v>0</v>
      </c>
      <c r="W85" s="79">
        <f>'Раздел 6'!W132</f>
        <v>0</v>
      </c>
      <c r="X85" s="79">
        <f>'Раздел 6'!X132</f>
        <v>0</v>
      </c>
      <c r="Y85" s="79">
        <f>'Раздел 6'!Y132</f>
        <v>0</v>
      </c>
      <c r="Z85" s="79">
        <f>'Раздел 6'!Z132</f>
        <v>0</v>
      </c>
      <c r="AA85" s="79">
        <f>'Раздел 6'!AA132</f>
        <v>0</v>
      </c>
      <c r="AB85" s="79">
        <f>'Раздел 6'!AB132</f>
        <v>0</v>
      </c>
      <c r="AC85" s="79">
        <f>'Раздел 6'!AC132</f>
        <v>0</v>
      </c>
      <c r="AD85" s="79">
        <f>'Раздел 6'!AD132</f>
        <v>0</v>
      </c>
      <c r="AE85" s="79">
        <f>'Раздел 6'!AE132</f>
        <v>0</v>
      </c>
      <c r="AF85" s="79">
        <f>'Раздел 6'!AF132</f>
        <v>0</v>
      </c>
      <c r="AG85" s="79">
        <f>'Раздел 6'!AG132</f>
        <v>0</v>
      </c>
      <c r="AH85" s="79">
        <f>'Раздел 6'!AH132</f>
        <v>0</v>
      </c>
      <c r="AI85" s="79">
        <f>'Раздел 6'!AI132</f>
        <v>0</v>
      </c>
      <c r="AJ85" s="79">
        <f>'Раздел 6'!AJ132</f>
        <v>0</v>
      </c>
      <c r="AK85" s="79">
        <f>'Раздел 6'!AK132</f>
        <v>0</v>
      </c>
      <c r="AL85" s="79">
        <f>'Раздел 6'!AL132</f>
        <v>0</v>
      </c>
      <c r="AM85" s="79">
        <f>'Раздел 6'!AM132</f>
        <v>0</v>
      </c>
    </row>
    <row r="86" spans="2:39" ht="22.5" x14ac:dyDescent="0.25">
      <c r="B86" s="58" t="s">
        <v>219</v>
      </c>
      <c r="C86" s="27" t="s">
        <v>257</v>
      </c>
      <c r="D86" s="79">
        <f>'Раздел 6'!D133</f>
        <v>0</v>
      </c>
      <c r="E86" s="79">
        <f>'Раздел 6'!E133</f>
        <v>0</v>
      </c>
      <c r="F86" s="79">
        <f>'Раздел 6'!F133</f>
        <v>0</v>
      </c>
      <c r="G86" s="79">
        <f>'Раздел 6'!G133</f>
        <v>0</v>
      </c>
      <c r="H86" s="79">
        <f>'Раздел 6'!H133</f>
        <v>0</v>
      </c>
      <c r="I86" s="79">
        <f>'Раздел 6'!I133</f>
        <v>0</v>
      </c>
      <c r="J86" s="79">
        <f>'Раздел 6'!J133</f>
        <v>0</v>
      </c>
      <c r="K86" s="79">
        <f>'Раздел 6'!K133</f>
        <v>0</v>
      </c>
      <c r="L86" s="79">
        <f>'Раздел 6'!L133</f>
        <v>0</v>
      </c>
      <c r="M86" s="79">
        <f>'Раздел 6'!M133</f>
        <v>0</v>
      </c>
      <c r="N86" s="79">
        <f>'Раздел 6'!N133</f>
        <v>0</v>
      </c>
      <c r="O86" s="79">
        <f>'Раздел 6'!O133</f>
        <v>0</v>
      </c>
      <c r="P86" s="79">
        <f>'Раздел 6'!P133</f>
        <v>0</v>
      </c>
      <c r="Q86" s="79">
        <f>'Раздел 6'!Q133</f>
        <v>0</v>
      </c>
      <c r="R86" s="79">
        <f>'Раздел 6'!R133</f>
        <v>0</v>
      </c>
      <c r="S86" s="79">
        <f>'Раздел 6'!S133</f>
        <v>0</v>
      </c>
      <c r="T86" s="79">
        <f>'Раздел 6'!T133</f>
        <v>0</v>
      </c>
      <c r="U86" s="79">
        <f>'Раздел 6'!U133</f>
        <v>0</v>
      </c>
      <c r="V86" s="79">
        <f>'Раздел 6'!V133</f>
        <v>0</v>
      </c>
      <c r="W86" s="79">
        <f>'Раздел 6'!W133</f>
        <v>0</v>
      </c>
      <c r="X86" s="79">
        <f>'Раздел 6'!X133</f>
        <v>0</v>
      </c>
      <c r="Y86" s="79">
        <f>'Раздел 6'!Y133</f>
        <v>0</v>
      </c>
      <c r="Z86" s="79">
        <f>'Раздел 6'!Z133</f>
        <v>0</v>
      </c>
      <c r="AA86" s="79">
        <f>'Раздел 6'!AA133</f>
        <v>0</v>
      </c>
      <c r="AB86" s="79">
        <f>'Раздел 6'!AB133</f>
        <v>0</v>
      </c>
      <c r="AC86" s="79">
        <f>'Раздел 6'!AC133</f>
        <v>0</v>
      </c>
      <c r="AD86" s="79">
        <f>'Раздел 6'!AD133</f>
        <v>0</v>
      </c>
      <c r="AE86" s="79">
        <f>'Раздел 6'!AE133</f>
        <v>0</v>
      </c>
      <c r="AF86" s="79">
        <f>'Раздел 6'!AF133</f>
        <v>0</v>
      </c>
      <c r="AG86" s="79">
        <f>'Раздел 6'!AG133</f>
        <v>0</v>
      </c>
      <c r="AH86" s="79">
        <f>'Раздел 6'!AH133</f>
        <v>0</v>
      </c>
      <c r="AI86" s="79">
        <f>'Раздел 6'!AI133</f>
        <v>0</v>
      </c>
      <c r="AJ86" s="79">
        <f>'Раздел 6'!AJ133</f>
        <v>0</v>
      </c>
      <c r="AK86" s="79">
        <f>'Раздел 6'!AK133</f>
        <v>0</v>
      </c>
      <c r="AL86" s="79">
        <f>'Раздел 6'!AL133</f>
        <v>0</v>
      </c>
      <c r="AM86" s="79">
        <f>'Раздел 6'!AM133</f>
        <v>0</v>
      </c>
    </row>
    <row r="87" spans="2:39" x14ac:dyDescent="0.25">
      <c r="B87" s="58" t="s">
        <v>635</v>
      </c>
      <c r="C87" s="27" t="s">
        <v>259</v>
      </c>
      <c r="D87" s="79">
        <f>'Раздел 6'!D134</f>
        <v>0</v>
      </c>
      <c r="E87" s="79">
        <f>'Раздел 6'!E134</f>
        <v>0</v>
      </c>
      <c r="F87" s="79">
        <f>'Раздел 6'!F134</f>
        <v>0</v>
      </c>
      <c r="G87" s="79">
        <f>'Раздел 6'!G134</f>
        <v>0</v>
      </c>
      <c r="H87" s="79">
        <f>'Раздел 6'!H134</f>
        <v>0</v>
      </c>
      <c r="I87" s="79">
        <f>'Раздел 6'!I134</f>
        <v>0</v>
      </c>
      <c r="J87" s="79">
        <f>'Раздел 6'!J134</f>
        <v>0</v>
      </c>
      <c r="K87" s="79">
        <f>'Раздел 6'!K134</f>
        <v>0</v>
      </c>
      <c r="L87" s="79">
        <f>'Раздел 6'!L134</f>
        <v>0</v>
      </c>
      <c r="M87" s="79">
        <f>'Раздел 6'!M134</f>
        <v>0</v>
      </c>
      <c r="N87" s="79">
        <f>'Раздел 6'!N134</f>
        <v>0</v>
      </c>
      <c r="O87" s="79">
        <f>'Раздел 6'!O134</f>
        <v>0</v>
      </c>
      <c r="P87" s="79">
        <f>'Раздел 6'!P134</f>
        <v>0</v>
      </c>
      <c r="Q87" s="79">
        <f>'Раздел 6'!Q134</f>
        <v>0</v>
      </c>
      <c r="R87" s="79">
        <f>'Раздел 6'!R134</f>
        <v>0</v>
      </c>
      <c r="S87" s="79">
        <f>'Раздел 6'!S134</f>
        <v>0</v>
      </c>
      <c r="T87" s="79">
        <f>'Раздел 6'!T134</f>
        <v>0</v>
      </c>
      <c r="U87" s="79">
        <f>'Раздел 6'!U134</f>
        <v>0</v>
      </c>
      <c r="V87" s="79">
        <f>'Раздел 6'!V134</f>
        <v>0</v>
      </c>
      <c r="W87" s="79">
        <f>'Раздел 6'!W134</f>
        <v>0</v>
      </c>
      <c r="X87" s="79">
        <f>'Раздел 6'!X134</f>
        <v>0</v>
      </c>
      <c r="Y87" s="79">
        <f>'Раздел 6'!Y134</f>
        <v>0</v>
      </c>
      <c r="Z87" s="79">
        <f>'Раздел 6'!Z134</f>
        <v>0</v>
      </c>
      <c r="AA87" s="79">
        <f>'Раздел 6'!AA134</f>
        <v>0</v>
      </c>
      <c r="AB87" s="79">
        <f>'Раздел 6'!AB134</f>
        <v>0</v>
      </c>
      <c r="AC87" s="79">
        <f>'Раздел 6'!AC134</f>
        <v>0</v>
      </c>
      <c r="AD87" s="79">
        <f>'Раздел 6'!AD134</f>
        <v>0</v>
      </c>
      <c r="AE87" s="79">
        <f>'Раздел 6'!AE134</f>
        <v>0</v>
      </c>
      <c r="AF87" s="79">
        <f>'Раздел 6'!AF134</f>
        <v>0</v>
      </c>
      <c r="AG87" s="79">
        <f>'Раздел 6'!AG134</f>
        <v>0</v>
      </c>
      <c r="AH87" s="79">
        <f>'Раздел 6'!AH134</f>
        <v>0</v>
      </c>
      <c r="AI87" s="79">
        <f>'Раздел 6'!AI134</f>
        <v>0</v>
      </c>
      <c r="AJ87" s="79">
        <f>'Раздел 6'!AJ134</f>
        <v>0</v>
      </c>
      <c r="AK87" s="79">
        <f>'Раздел 6'!AK134</f>
        <v>0</v>
      </c>
      <c r="AL87" s="79">
        <f>'Раздел 6'!AL134</f>
        <v>0</v>
      </c>
      <c r="AM87" s="79">
        <f>'Раздел 6'!AM134</f>
        <v>0</v>
      </c>
    </row>
    <row r="88" spans="2:39" ht="22.5" x14ac:dyDescent="0.25">
      <c r="B88" s="58" t="s">
        <v>679</v>
      </c>
      <c r="C88" s="27" t="s">
        <v>261</v>
      </c>
      <c r="D88" s="79">
        <f>'Раздел 6'!D135</f>
        <v>0</v>
      </c>
      <c r="E88" s="79">
        <f>'Раздел 6'!E135</f>
        <v>0</v>
      </c>
      <c r="F88" s="79">
        <f>'Раздел 6'!F135</f>
        <v>0</v>
      </c>
      <c r="G88" s="79">
        <f>'Раздел 6'!G135</f>
        <v>0</v>
      </c>
      <c r="H88" s="79">
        <f>'Раздел 6'!H135</f>
        <v>0</v>
      </c>
      <c r="I88" s="79">
        <f>'Раздел 6'!I135</f>
        <v>0</v>
      </c>
      <c r="J88" s="79">
        <f>'Раздел 6'!J135</f>
        <v>0</v>
      </c>
      <c r="K88" s="79">
        <f>'Раздел 6'!K135</f>
        <v>0</v>
      </c>
      <c r="L88" s="79">
        <f>'Раздел 6'!L135</f>
        <v>0</v>
      </c>
      <c r="M88" s="79">
        <f>'Раздел 6'!M135</f>
        <v>0</v>
      </c>
      <c r="N88" s="79">
        <f>'Раздел 6'!N135</f>
        <v>0</v>
      </c>
      <c r="O88" s="79">
        <f>'Раздел 6'!O135</f>
        <v>0</v>
      </c>
      <c r="P88" s="79">
        <f>'Раздел 6'!P135</f>
        <v>0</v>
      </c>
      <c r="Q88" s="79">
        <f>'Раздел 6'!Q135</f>
        <v>0</v>
      </c>
      <c r="R88" s="79">
        <f>'Раздел 6'!R135</f>
        <v>0</v>
      </c>
      <c r="S88" s="79">
        <f>'Раздел 6'!S135</f>
        <v>0</v>
      </c>
      <c r="T88" s="79">
        <f>'Раздел 6'!T135</f>
        <v>0</v>
      </c>
      <c r="U88" s="79">
        <f>'Раздел 6'!U135</f>
        <v>0</v>
      </c>
      <c r="V88" s="79">
        <f>'Раздел 6'!V135</f>
        <v>0</v>
      </c>
      <c r="W88" s="79">
        <f>'Раздел 6'!W135</f>
        <v>0</v>
      </c>
      <c r="X88" s="79">
        <f>'Раздел 6'!X135</f>
        <v>0</v>
      </c>
      <c r="Y88" s="79">
        <f>'Раздел 6'!Y135</f>
        <v>0</v>
      </c>
      <c r="Z88" s="79">
        <f>'Раздел 6'!Z135</f>
        <v>0</v>
      </c>
      <c r="AA88" s="79">
        <f>'Раздел 6'!AA135</f>
        <v>0</v>
      </c>
      <c r="AB88" s="79">
        <f>'Раздел 6'!AB135</f>
        <v>0</v>
      </c>
      <c r="AC88" s="79">
        <f>'Раздел 6'!AC135</f>
        <v>0</v>
      </c>
      <c r="AD88" s="79">
        <f>'Раздел 6'!AD135</f>
        <v>0</v>
      </c>
      <c r="AE88" s="79">
        <f>'Раздел 6'!AE135</f>
        <v>0</v>
      </c>
      <c r="AF88" s="79">
        <f>'Раздел 6'!AF135</f>
        <v>0</v>
      </c>
      <c r="AG88" s="79">
        <f>'Раздел 6'!AG135</f>
        <v>0</v>
      </c>
      <c r="AH88" s="79">
        <f>'Раздел 6'!AH135</f>
        <v>0</v>
      </c>
      <c r="AI88" s="79">
        <f>'Раздел 6'!AI135</f>
        <v>0</v>
      </c>
      <c r="AJ88" s="79">
        <f>'Раздел 6'!AJ135</f>
        <v>0</v>
      </c>
      <c r="AK88" s="79">
        <f>'Раздел 6'!AK135</f>
        <v>0</v>
      </c>
      <c r="AL88" s="79">
        <f>'Раздел 6'!AL135</f>
        <v>0</v>
      </c>
      <c r="AM88" s="79">
        <f>'Раздел 6'!AM135</f>
        <v>0</v>
      </c>
    </row>
    <row r="89" spans="2:39" x14ac:dyDescent="0.25">
      <c r="B89" s="56" t="s">
        <v>221</v>
      </c>
      <c r="C89" s="27" t="s">
        <v>263</v>
      </c>
      <c r="D89" s="79">
        <f>'Раздел 6'!D136</f>
        <v>0</v>
      </c>
      <c r="E89" s="79">
        <f>'Раздел 6'!E136</f>
        <v>0</v>
      </c>
      <c r="F89" s="79">
        <f>'Раздел 6'!F136</f>
        <v>0</v>
      </c>
      <c r="G89" s="79">
        <f>'Раздел 6'!G136</f>
        <v>0</v>
      </c>
      <c r="H89" s="79">
        <f>'Раздел 6'!H136</f>
        <v>0</v>
      </c>
      <c r="I89" s="79">
        <f>'Раздел 6'!I136</f>
        <v>0</v>
      </c>
      <c r="J89" s="79">
        <f>'Раздел 6'!J136</f>
        <v>0</v>
      </c>
      <c r="K89" s="79">
        <f>'Раздел 6'!K136</f>
        <v>0</v>
      </c>
      <c r="L89" s="79">
        <f>'Раздел 6'!L136</f>
        <v>0</v>
      </c>
      <c r="M89" s="79">
        <f>'Раздел 6'!M136</f>
        <v>0</v>
      </c>
      <c r="N89" s="79">
        <f>'Раздел 6'!N136</f>
        <v>0</v>
      </c>
      <c r="O89" s="79">
        <f>'Раздел 6'!O136</f>
        <v>0</v>
      </c>
      <c r="P89" s="79">
        <f>'Раздел 6'!P136</f>
        <v>0</v>
      </c>
      <c r="Q89" s="79">
        <f>'Раздел 6'!Q136</f>
        <v>0</v>
      </c>
      <c r="R89" s="79">
        <f>'Раздел 6'!R136</f>
        <v>0</v>
      </c>
      <c r="S89" s="79">
        <f>'Раздел 6'!S136</f>
        <v>0</v>
      </c>
      <c r="T89" s="79">
        <f>'Раздел 6'!T136</f>
        <v>0</v>
      </c>
      <c r="U89" s="79">
        <f>'Раздел 6'!U136</f>
        <v>0</v>
      </c>
      <c r="V89" s="79">
        <f>'Раздел 6'!V136</f>
        <v>0</v>
      </c>
      <c r="W89" s="79">
        <f>'Раздел 6'!W136</f>
        <v>0</v>
      </c>
      <c r="X89" s="79">
        <f>'Раздел 6'!X136</f>
        <v>0</v>
      </c>
      <c r="Y89" s="79">
        <f>'Раздел 6'!Y136</f>
        <v>0</v>
      </c>
      <c r="Z89" s="79">
        <f>'Раздел 6'!Z136</f>
        <v>0</v>
      </c>
      <c r="AA89" s="79">
        <f>'Раздел 6'!AA136</f>
        <v>0</v>
      </c>
      <c r="AB89" s="79">
        <f>'Раздел 6'!AB136</f>
        <v>0</v>
      </c>
      <c r="AC89" s="79">
        <f>'Раздел 6'!AC136</f>
        <v>0</v>
      </c>
      <c r="AD89" s="79">
        <f>'Раздел 6'!AD136</f>
        <v>0</v>
      </c>
      <c r="AE89" s="79">
        <f>'Раздел 6'!AE136</f>
        <v>0</v>
      </c>
      <c r="AF89" s="79">
        <f>'Раздел 6'!AF136</f>
        <v>0</v>
      </c>
      <c r="AG89" s="79">
        <f>'Раздел 6'!AG136</f>
        <v>0</v>
      </c>
      <c r="AH89" s="79">
        <f>'Раздел 6'!AH136</f>
        <v>0</v>
      </c>
      <c r="AI89" s="79">
        <f>'Раздел 6'!AI136</f>
        <v>0</v>
      </c>
      <c r="AJ89" s="79">
        <f>'Раздел 6'!AJ136</f>
        <v>0</v>
      </c>
      <c r="AK89" s="79">
        <f>'Раздел 6'!AK136</f>
        <v>0</v>
      </c>
      <c r="AL89" s="79">
        <f>'Раздел 6'!AL136</f>
        <v>0</v>
      </c>
      <c r="AM89" s="79">
        <f>'Раздел 6'!AM136</f>
        <v>0</v>
      </c>
    </row>
    <row r="90" spans="2:39" x14ac:dyDescent="0.25">
      <c r="B90" s="56" t="s">
        <v>223</v>
      </c>
      <c r="C90" s="27" t="s">
        <v>265</v>
      </c>
      <c r="D90" s="79">
        <f>'Раздел 6'!D137</f>
        <v>0</v>
      </c>
      <c r="E90" s="79">
        <f>'Раздел 6'!E137</f>
        <v>0</v>
      </c>
      <c r="F90" s="79">
        <f>'Раздел 6'!F137</f>
        <v>0</v>
      </c>
      <c r="G90" s="79">
        <f>'Раздел 6'!G137</f>
        <v>0</v>
      </c>
      <c r="H90" s="79">
        <f>'Раздел 6'!H137</f>
        <v>0</v>
      </c>
      <c r="I90" s="79">
        <f>'Раздел 6'!I137</f>
        <v>0</v>
      </c>
      <c r="J90" s="79">
        <f>'Раздел 6'!J137</f>
        <v>0</v>
      </c>
      <c r="K90" s="79">
        <f>'Раздел 6'!K137</f>
        <v>0</v>
      </c>
      <c r="L90" s="79">
        <f>'Раздел 6'!L137</f>
        <v>0</v>
      </c>
      <c r="M90" s="79">
        <f>'Раздел 6'!M137</f>
        <v>0</v>
      </c>
      <c r="N90" s="79">
        <f>'Раздел 6'!N137</f>
        <v>0</v>
      </c>
      <c r="O90" s="79">
        <f>'Раздел 6'!O137</f>
        <v>0</v>
      </c>
      <c r="P90" s="79">
        <f>'Раздел 6'!P137</f>
        <v>0</v>
      </c>
      <c r="Q90" s="79">
        <f>'Раздел 6'!Q137</f>
        <v>0</v>
      </c>
      <c r="R90" s="79">
        <f>'Раздел 6'!R137</f>
        <v>0</v>
      </c>
      <c r="S90" s="79">
        <f>'Раздел 6'!S137</f>
        <v>0</v>
      </c>
      <c r="T90" s="79">
        <f>'Раздел 6'!T137</f>
        <v>0</v>
      </c>
      <c r="U90" s="79">
        <f>'Раздел 6'!U137</f>
        <v>0</v>
      </c>
      <c r="V90" s="79">
        <f>'Раздел 6'!V137</f>
        <v>0</v>
      </c>
      <c r="W90" s="79">
        <f>'Раздел 6'!W137</f>
        <v>0</v>
      </c>
      <c r="X90" s="79">
        <f>'Раздел 6'!X137</f>
        <v>0</v>
      </c>
      <c r="Y90" s="79">
        <f>'Раздел 6'!Y137</f>
        <v>0</v>
      </c>
      <c r="Z90" s="79">
        <f>'Раздел 6'!Z137</f>
        <v>0</v>
      </c>
      <c r="AA90" s="79">
        <f>'Раздел 6'!AA137</f>
        <v>0</v>
      </c>
      <c r="AB90" s="79">
        <f>'Раздел 6'!AB137</f>
        <v>0</v>
      </c>
      <c r="AC90" s="79">
        <f>'Раздел 6'!AC137</f>
        <v>0</v>
      </c>
      <c r="AD90" s="79">
        <f>'Раздел 6'!AD137</f>
        <v>0</v>
      </c>
      <c r="AE90" s="79">
        <f>'Раздел 6'!AE137</f>
        <v>0</v>
      </c>
      <c r="AF90" s="79">
        <f>'Раздел 6'!AF137</f>
        <v>0</v>
      </c>
      <c r="AG90" s="79">
        <f>'Раздел 6'!AG137</f>
        <v>0</v>
      </c>
      <c r="AH90" s="79">
        <f>'Раздел 6'!AH137</f>
        <v>0</v>
      </c>
      <c r="AI90" s="79">
        <f>'Раздел 6'!AI137</f>
        <v>0</v>
      </c>
      <c r="AJ90" s="79">
        <f>'Раздел 6'!AJ137</f>
        <v>0</v>
      </c>
      <c r="AK90" s="79">
        <f>'Раздел 6'!AK137</f>
        <v>0</v>
      </c>
      <c r="AL90" s="79">
        <f>'Раздел 6'!AL137</f>
        <v>0</v>
      </c>
      <c r="AM90" s="79">
        <f>'Раздел 6'!AM137</f>
        <v>0</v>
      </c>
    </row>
    <row r="91" spans="2:39" x14ac:dyDescent="0.25">
      <c r="B91" s="56" t="s">
        <v>225</v>
      </c>
      <c r="C91" s="27" t="s">
        <v>267</v>
      </c>
      <c r="D91" s="79">
        <f>'Раздел 6'!D138</f>
        <v>0</v>
      </c>
      <c r="E91" s="79">
        <f>'Раздел 6'!E138</f>
        <v>0</v>
      </c>
      <c r="F91" s="79">
        <f>'Раздел 6'!F138</f>
        <v>0</v>
      </c>
      <c r="G91" s="79">
        <f>'Раздел 6'!G138</f>
        <v>0</v>
      </c>
      <c r="H91" s="79">
        <f>'Раздел 6'!H138</f>
        <v>0</v>
      </c>
      <c r="I91" s="79">
        <f>'Раздел 6'!I138</f>
        <v>0</v>
      </c>
      <c r="J91" s="79">
        <f>'Раздел 6'!J138</f>
        <v>0</v>
      </c>
      <c r="K91" s="79">
        <f>'Раздел 6'!K138</f>
        <v>0</v>
      </c>
      <c r="L91" s="79">
        <f>'Раздел 6'!L138</f>
        <v>0</v>
      </c>
      <c r="M91" s="79">
        <f>'Раздел 6'!M138</f>
        <v>0</v>
      </c>
      <c r="N91" s="79">
        <f>'Раздел 6'!N138</f>
        <v>0</v>
      </c>
      <c r="O91" s="79">
        <f>'Раздел 6'!O138</f>
        <v>0</v>
      </c>
      <c r="P91" s="79">
        <f>'Раздел 6'!P138</f>
        <v>0</v>
      </c>
      <c r="Q91" s="79">
        <f>'Раздел 6'!Q138</f>
        <v>0</v>
      </c>
      <c r="R91" s="79">
        <f>'Раздел 6'!R138</f>
        <v>0</v>
      </c>
      <c r="S91" s="79">
        <f>'Раздел 6'!S138</f>
        <v>0</v>
      </c>
      <c r="T91" s="79">
        <f>'Раздел 6'!T138</f>
        <v>0</v>
      </c>
      <c r="U91" s="79">
        <f>'Раздел 6'!U138</f>
        <v>0</v>
      </c>
      <c r="V91" s="79">
        <f>'Раздел 6'!V138</f>
        <v>0</v>
      </c>
      <c r="W91" s="79">
        <f>'Раздел 6'!W138</f>
        <v>0</v>
      </c>
      <c r="X91" s="79">
        <f>'Раздел 6'!X138</f>
        <v>0</v>
      </c>
      <c r="Y91" s="79">
        <f>'Раздел 6'!Y138</f>
        <v>0</v>
      </c>
      <c r="Z91" s="79">
        <f>'Раздел 6'!Z138</f>
        <v>0</v>
      </c>
      <c r="AA91" s="79">
        <f>'Раздел 6'!AA138</f>
        <v>0</v>
      </c>
      <c r="AB91" s="79">
        <f>'Раздел 6'!AB138</f>
        <v>0</v>
      </c>
      <c r="AC91" s="79">
        <f>'Раздел 6'!AC138</f>
        <v>0</v>
      </c>
      <c r="AD91" s="79">
        <f>'Раздел 6'!AD138</f>
        <v>0</v>
      </c>
      <c r="AE91" s="79">
        <f>'Раздел 6'!AE138</f>
        <v>0</v>
      </c>
      <c r="AF91" s="79">
        <f>'Раздел 6'!AF138</f>
        <v>0</v>
      </c>
      <c r="AG91" s="79">
        <f>'Раздел 6'!AG138</f>
        <v>0</v>
      </c>
      <c r="AH91" s="79">
        <f>'Раздел 6'!AH138</f>
        <v>0</v>
      </c>
      <c r="AI91" s="79">
        <f>'Раздел 6'!AI138</f>
        <v>0</v>
      </c>
      <c r="AJ91" s="79">
        <f>'Раздел 6'!AJ138</f>
        <v>0</v>
      </c>
      <c r="AK91" s="79">
        <f>'Раздел 6'!AK138</f>
        <v>0</v>
      </c>
      <c r="AL91" s="79">
        <f>'Раздел 6'!AL138</f>
        <v>0</v>
      </c>
      <c r="AM91" s="79">
        <f>'Раздел 6'!AM138</f>
        <v>0</v>
      </c>
    </row>
    <row r="92" spans="2:39" x14ac:dyDescent="0.25">
      <c r="B92" s="56" t="s">
        <v>227</v>
      </c>
      <c r="C92" s="27" t="s">
        <v>269</v>
      </c>
      <c r="D92" s="79">
        <f>'Раздел 6'!D139</f>
        <v>0</v>
      </c>
      <c r="E92" s="79">
        <f>'Раздел 6'!E139</f>
        <v>0</v>
      </c>
      <c r="F92" s="79">
        <f>'Раздел 6'!F139</f>
        <v>0</v>
      </c>
      <c r="G92" s="79">
        <f>'Раздел 6'!G139</f>
        <v>0</v>
      </c>
      <c r="H92" s="79">
        <f>'Раздел 6'!H139</f>
        <v>0</v>
      </c>
      <c r="I92" s="79">
        <f>'Раздел 6'!I139</f>
        <v>0</v>
      </c>
      <c r="J92" s="79">
        <f>'Раздел 6'!J139</f>
        <v>0</v>
      </c>
      <c r="K92" s="79">
        <f>'Раздел 6'!K139</f>
        <v>0</v>
      </c>
      <c r="L92" s="79">
        <f>'Раздел 6'!L139</f>
        <v>0</v>
      </c>
      <c r="M92" s="79">
        <f>'Раздел 6'!M139</f>
        <v>0</v>
      </c>
      <c r="N92" s="79">
        <f>'Раздел 6'!N139</f>
        <v>0</v>
      </c>
      <c r="O92" s="79">
        <f>'Раздел 6'!O139</f>
        <v>0</v>
      </c>
      <c r="P92" s="79">
        <f>'Раздел 6'!P139</f>
        <v>0</v>
      </c>
      <c r="Q92" s="79">
        <f>'Раздел 6'!Q139</f>
        <v>0</v>
      </c>
      <c r="R92" s="79">
        <f>'Раздел 6'!R139</f>
        <v>0</v>
      </c>
      <c r="S92" s="79">
        <f>'Раздел 6'!S139</f>
        <v>0</v>
      </c>
      <c r="T92" s="79">
        <f>'Раздел 6'!T139</f>
        <v>0</v>
      </c>
      <c r="U92" s="79">
        <f>'Раздел 6'!U139</f>
        <v>0</v>
      </c>
      <c r="V92" s="79">
        <f>'Раздел 6'!V139</f>
        <v>0</v>
      </c>
      <c r="W92" s="79">
        <f>'Раздел 6'!W139</f>
        <v>0</v>
      </c>
      <c r="X92" s="79">
        <f>'Раздел 6'!X139</f>
        <v>0</v>
      </c>
      <c r="Y92" s="79">
        <f>'Раздел 6'!Y139</f>
        <v>0</v>
      </c>
      <c r="Z92" s="79">
        <f>'Раздел 6'!Z139</f>
        <v>0</v>
      </c>
      <c r="AA92" s="79">
        <f>'Раздел 6'!AA139</f>
        <v>0</v>
      </c>
      <c r="AB92" s="79">
        <f>'Раздел 6'!AB139</f>
        <v>0</v>
      </c>
      <c r="AC92" s="79">
        <f>'Раздел 6'!AC139</f>
        <v>0</v>
      </c>
      <c r="AD92" s="79">
        <f>'Раздел 6'!AD139</f>
        <v>0</v>
      </c>
      <c r="AE92" s="79">
        <f>'Раздел 6'!AE139</f>
        <v>0</v>
      </c>
      <c r="AF92" s="79">
        <f>'Раздел 6'!AF139</f>
        <v>0</v>
      </c>
      <c r="AG92" s="79">
        <f>'Раздел 6'!AG139</f>
        <v>0</v>
      </c>
      <c r="AH92" s="79">
        <f>'Раздел 6'!AH139</f>
        <v>0</v>
      </c>
      <c r="AI92" s="79">
        <f>'Раздел 6'!AI139</f>
        <v>0</v>
      </c>
      <c r="AJ92" s="79">
        <f>'Раздел 6'!AJ139</f>
        <v>0</v>
      </c>
      <c r="AK92" s="79">
        <f>'Раздел 6'!AK139</f>
        <v>0</v>
      </c>
      <c r="AL92" s="79">
        <f>'Раздел 6'!AL139</f>
        <v>0</v>
      </c>
      <c r="AM92" s="79">
        <f>'Раздел 6'!AM139</f>
        <v>0</v>
      </c>
    </row>
    <row r="93" spans="2:39" x14ac:dyDescent="0.25">
      <c r="B93" s="56" t="s">
        <v>659</v>
      </c>
      <c r="C93" s="27" t="s">
        <v>271</v>
      </c>
      <c r="D93" s="79">
        <f>'Раздел 6'!D140</f>
        <v>0</v>
      </c>
      <c r="E93" s="79">
        <f>'Раздел 6'!E140</f>
        <v>0</v>
      </c>
      <c r="F93" s="79">
        <f>'Раздел 6'!F140</f>
        <v>0</v>
      </c>
      <c r="G93" s="79">
        <f>'Раздел 6'!G140</f>
        <v>0</v>
      </c>
      <c r="H93" s="79">
        <f>'Раздел 6'!H140</f>
        <v>0</v>
      </c>
      <c r="I93" s="79">
        <f>'Раздел 6'!I140</f>
        <v>0</v>
      </c>
      <c r="J93" s="79">
        <f>'Раздел 6'!J140</f>
        <v>0</v>
      </c>
      <c r="K93" s="79">
        <f>'Раздел 6'!K140</f>
        <v>0</v>
      </c>
      <c r="L93" s="79">
        <f>'Раздел 6'!L140</f>
        <v>0</v>
      </c>
      <c r="M93" s="79">
        <f>'Раздел 6'!M140</f>
        <v>0</v>
      </c>
      <c r="N93" s="79">
        <f>'Раздел 6'!N140</f>
        <v>0</v>
      </c>
      <c r="O93" s="79">
        <f>'Раздел 6'!O140</f>
        <v>0</v>
      </c>
      <c r="P93" s="79">
        <f>'Раздел 6'!P140</f>
        <v>0</v>
      </c>
      <c r="Q93" s="79">
        <f>'Раздел 6'!Q140</f>
        <v>0</v>
      </c>
      <c r="R93" s="79">
        <f>'Раздел 6'!R140</f>
        <v>0</v>
      </c>
      <c r="S93" s="79">
        <f>'Раздел 6'!S140</f>
        <v>0</v>
      </c>
      <c r="T93" s="79">
        <f>'Раздел 6'!T140</f>
        <v>0</v>
      </c>
      <c r="U93" s="79">
        <f>'Раздел 6'!U140</f>
        <v>0</v>
      </c>
      <c r="V93" s="79">
        <f>'Раздел 6'!V140</f>
        <v>0</v>
      </c>
      <c r="W93" s="79">
        <f>'Раздел 6'!W140</f>
        <v>0</v>
      </c>
      <c r="X93" s="79">
        <f>'Раздел 6'!X140</f>
        <v>0</v>
      </c>
      <c r="Y93" s="79">
        <f>'Раздел 6'!Y140</f>
        <v>0</v>
      </c>
      <c r="Z93" s="79">
        <f>'Раздел 6'!Z140</f>
        <v>0</v>
      </c>
      <c r="AA93" s="79">
        <f>'Раздел 6'!AA140</f>
        <v>0</v>
      </c>
      <c r="AB93" s="79">
        <f>'Раздел 6'!AB140</f>
        <v>0</v>
      </c>
      <c r="AC93" s="79">
        <f>'Раздел 6'!AC140</f>
        <v>0</v>
      </c>
      <c r="AD93" s="79">
        <f>'Раздел 6'!AD140</f>
        <v>0</v>
      </c>
      <c r="AE93" s="79">
        <f>'Раздел 6'!AE140</f>
        <v>0</v>
      </c>
      <c r="AF93" s="79">
        <f>'Раздел 6'!AF140</f>
        <v>0</v>
      </c>
      <c r="AG93" s="79">
        <f>'Раздел 6'!AG140</f>
        <v>0</v>
      </c>
      <c r="AH93" s="79">
        <f>'Раздел 6'!AH140</f>
        <v>0</v>
      </c>
      <c r="AI93" s="79">
        <f>'Раздел 6'!AI140</f>
        <v>0</v>
      </c>
      <c r="AJ93" s="79">
        <f>'Раздел 6'!AJ140</f>
        <v>0</v>
      </c>
      <c r="AK93" s="79">
        <f>'Раздел 6'!AK140</f>
        <v>0</v>
      </c>
      <c r="AL93" s="79">
        <f>'Раздел 6'!AL140</f>
        <v>0</v>
      </c>
      <c r="AM93" s="79">
        <f>'Раздел 6'!AM140</f>
        <v>0</v>
      </c>
    </row>
    <row r="94" spans="2:39" x14ac:dyDescent="0.25">
      <c r="B94" s="56" t="s">
        <v>647</v>
      </c>
      <c r="C94" s="27" t="s">
        <v>273</v>
      </c>
      <c r="D94" s="79">
        <f>'Раздел 6'!D141</f>
        <v>0</v>
      </c>
      <c r="E94" s="79">
        <f>'Раздел 6'!E141</f>
        <v>0</v>
      </c>
      <c r="F94" s="79">
        <f>'Раздел 6'!F141</f>
        <v>0</v>
      </c>
      <c r="G94" s="79">
        <f>'Раздел 6'!G141</f>
        <v>0</v>
      </c>
      <c r="H94" s="79">
        <f>'Раздел 6'!H141</f>
        <v>0</v>
      </c>
      <c r="I94" s="79">
        <f>'Раздел 6'!I141</f>
        <v>0</v>
      </c>
      <c r="J94" s="79">
        <f>'Раздел 6'!J141</f>
        <v>0</v>
      </c>
      <c r="K94" s="79">
        <f>'Раздел 6'!K141</f>
        <v>0</v>
      </c>
      <c r="L94" s="79">
        <f>'Раздел 6'!L141</f>
        <v>0</v>
      </c>
      <c r="M94" s="79">
        <f>'Раздел 6'!M141</f>
        <v>0</v>
      </c>
      <c r="N94" s="79">
        <f>'Раздел 6'!N141</f>
        <v>0</v>
      </c>
      <c r="O94" s="79">
        <f>'Раздел 6'!O141</f>
        <v>0</v>
      </c>
      <c r="P94" s="79">
        <f>'Раздел 6'!P141</f>
        <v>0</v>
      </c>
      <c r="Q94" s="79">
        <f>'Раздел 6'!Q141</f>
        <v>0</v>
      </c>
      <c r="R94" s="79">
        <f>'Раздел 6'!R141</f>
        <v>0</v>
      </c>
      <c r="S94" s="79">
        <f>'Раздел 6'!S141</f>
        <v>0</v>
      </c>
      <c r="T94" s="79">
        <f>'Раздел 6'!T141</f>
        <v>0</v>
      </c>
      <c r="U94" s="79">
        <f>'Раздел 6'!U141</f>
        <v>0</v>
      </c>
      <c r="V94" s="79">
        <f>'Раздел 6'!V141</f>
        <v>0</v>
      </c>
      <c r="W94" s="79">
        <f>'Раздел 6'!W141</f>
        <v>0</v>
      </c>
      <c r="X94" s="79">
        <f>'Раздел 6'!X141</f>
        <v>0</v>
      </c>
      <c r="Y94" s="79">
        <f>'Раздел 6'!Y141</f>
        <v>0</v>
      </c>
      <c r="Z94" s="79">
        <f>'Раздел 6'!Z141</f>
        <v>0</v>
      </c>
      <c r="AA94" s="79">
        <f>'Раздел 6'!AA141</f>
        <v>0</v>
      </c>
      <c r="AB94" s="79">
        <f>'Раздел 6'!AB141</f>
        <v>0</v>
      </c>
      <c r="AC94" s="79">
        <f>'Раздел 6'!AC141</f>
        <v>0</v>
      </c>
      <c r="AD94" s="79">
        <f>'Раздел 6'!AD141</f>
        <v>0</v>
      </c>
      <c r="AE94" s="79">
        <f>'Раздел 6'!AE141</f>
        <v>0</v>
      </c>
      <c r="AF94" s="79">
        <f>'Раздел 6'!AF141</f>
        <v>0</v>
      </c>
      <c r="AG94" s="79">
        <f>'Раздел 6'!AG141</f>
        <v>0</v>
      </c>
      <c r="AH94" s="79">
        <f>'Раздел 6'!AH141</f>
        <v>0</v>
      </c>
      <c r="AI94" s="79">
        <f>'Раздел 6'!AI141</f>
        <v>0</v>
      </c>
      <c r="AJ94" s="79">
        <f>'Раздел 6'!AJ141</f>
        <v>0</v>
      </c>
      <c r="AK94" s="79">
        <f>'Раздел 6'!AK141</f>
        <v>0</v>
      </c>
      <c r="AL94" s="79">
        <f>'Раздел 6'!AL141</f>
        <v>0</v>
      </c>
      <c r="AM94" s="79">
        <f>'Раздел 6'!AM141</f>
        <v>0</v>
      </c>
    </row>
    <row r="95" spans="2:39" x14ac:dyDescent="0.25">
      <c r="B95" s="56" t="s">
        <v>229</v>
      </c>
      <c r="C95" s="27" t="s">
        <v>275</v>
      </c>
      <c r="D95" s="79">
        <f>'Раздел 6'!D142</f>
        <v>82</v>
      </c>
      <c r="E95" s="79">
        <f>'Раздел 6'!E142</f>
        <v>18</v>
      </c>
      <c r="F95" s="79">
        <f>'Раздел 6'!F142</f>
        <v>34</v>
      </c>
      <c r="G95" s="79">
        <f>'Раздел 6'!G142</f>
        <v>30</v>
      </c>
      <c r="H95" s="79">
        <f>'Раздел 6'!H142</f>
        <v>6</v>
      </c>
      <c r="I95" s="79">
        <f>'Раздел 6'!I142</f>
        <v>317</v>
      </c>
      <c r="J95" s="79">
        <f>'Раздел 6'!J142</f>
        <v>0</v>
      </c>
      <c r="K95" s="79">
        <f>'Раздел 6'!K142</f>
        <v>0</v>
      </c>
      <c r="L95" s="79">
        <f>'Раздел 6'!L142</f>
        <v>0</v>
      </c>
      <c r="M95" s="79">
        <f>'Раздел 6'!M142</f>
        <v>0</v>
      </c>
      <c r="N95" s="79">
        <f>'Раздел 6'!N142</f>
        <v>0</v>
      </c>
      <c r="O95" s="79">
        <f>'Раздел 6'!O142</f>
        <v>0</v>
      </c>
      <c r="P95" s="79">
        <f>'Раздел 6'!P142</f>
        <v>0</v>
      </c>
      <c r="Q95" s="79">
        <f>'Раздел 6'!Q142</f>
        <v>0</v>
      </c>
      <c r="R95" s="79">
        <f>'Раздел 6'!R142</f>
        <v>0</v>
      </c>
      <c r="S95" s="79">
        <f>'Раздел 6'!S142</f>
        <v>0</v>
      </c>
      <c r="T95" s="79">
        <f>'Раздел 6'!T142</f>
        <v>0</v>
      </c>
      <c r="U95" s="79">
        <f>'Раздел 6'!U142</f>
        <v>1</v>
      </c>
      <c r="V95" s="79">
        <f>'Раздел 6'!V142</f>
        <v>0</v>
      </c>
      <c r="W95" s="79">
        <f>'Раздел 6'!W142</f>
        <v>1</v>
      </c>
      <c r="X95" s="79">
        <f>'Раздел 6'!X142</f>
        <v>10</v>
      </c>
      <c r="Y95" s="79">
        <f>'Раздел 6'!Y142</f>
        <v>0</v>
      </c>
      <c r="Z95" s="79">
        <f>'Раздел 6'!Z142</f>
        <v>0</v>
      </c>
      <c r="AA95" s="79">
        <f>'Раздел 6'!AA142</f>
        <v>0</v>
      </c>
      <c r="AB95" s="79">
        <f>'Раздел 6'!AB142</f>
        <v>0</v>
      </c>
      <c r="AC95" s="79">
        <f>'Раздел 6'!AC142</f>
        <v>0</v>
      </c>
      <c r="AD95" s="79">
        <f>'Раздел 6'!AD142</f>
        <v>0</v>
      </c>
      <c r="AE95" s="79">
        <f>'Раздел 6'!AE142</f>
        <v>0</v>
      </c>
      <c r="AF95" s="79">
        <f>'Раздел 6'!AF142</f>
        <v>0</v>
      </c>
      <c r="AG95" s="79">
        <f>'Раздел 6'!AG142</f>
        <v>0</v>
      </c>
      <c r="AH95" s="79">
        <f>'Раздел 6'!AH142</f>
        <v>0</v>
      </c>
      <c r="AI95" s="79">
        <f>'Раздел 6'!AI142</f>
        <v>18</v>
      </c>
      <c r="AJ95" s="79">
        <f>'Раздел 6'!AJ142</f>
        <v>33</v>
      </c>
      <c r="AK95" s="79">
        <f>'Раздел 6'!AK142</f>
        <v>30</v>
      </c>
      <c r="AL95" s="79">
        <f>'Раздел 6'!AL142</f>
        <v>5</v>
      </c>
      <c r="AM95" s="79">
        <f>'Раздел 6'!AM142</f>
        <v>307</v>
      </c>
    </row>
    <row r="96" spans="2:39" x14ac:dyDescent="0.25">
      <c r="B96" s="56" t="s">
        <v>231</v>
      </c>
      <c r="C96" s="27" t="s">
        <v>277</v>
      </c>
      <c r="D96" s="79">
        <f>'Раздел 6'!D143</f>
        <v>0</v>
      </c>
      <c r="E96" s="79">
        <f>'Раздел 6'!E143</f>
        <v>0</v>
      </c>
      <c r="F96" s="79">
        <f>'Раздел 6'!F143</f>
        <v>0</v>
      </c>
      <c r="G96" s="79">
        <f>'Раздел 6'!G143</f>
        <v>0</v>
      </c>
      <c r="H96" s="79">
        <f>'Раздел 6'!H143</f>
        <v>0</v>
      </c>
      <c r="I96" s="79">
        <f>'Раздел 6'!I143</f>
        <v>0</v>
      </c>
      <c r="J96" s="79">
        <f>'Раздел 6'!J143</f>
        <v>0</v>
      </c>
      <c r="K96" s="79">
        <f>'Раздел 6'!K143</f>
        <v>0</v>
      </c>
      <c r="L96" s="79">
        <f>'Раздел 6'!L143</f>
        <v>0</v>
      </c>
      <c r="M96" s="79">
        <f>'Раздел 6'!M143</f>
        <v>0</v>
      </c>
      <c r="N96" s="79">
        <f>'Раздел 6'!N143</f>
        <v>0</v>
      </c>
      <c r="O96" s="79">
        <f>'Раздел 6'!O143</f>
        <v>0</v>
      </c>
      <c r="P96" s="79">
        <f>'Раздел 6'!P143</f>
        <v>0</v>
      </c>
      <c r="Q96" s="79">
        <f>'Раздел 6'!Q143</f>
        <v>0</v>
      </c>
      <c r="R96" s="79">
        <f>'Раздел 6'!R143</f>
        <v>0</v>
      </c>
      <c r="S96" s="79">
        <f>'Раздел 6'!S143</f>
        <v>0</v>
      </c>
      <c r="T96" s="79">
        <f>'Раздел 6'!T143</f>
        <v>0</v>
      </c>
      <c r="U96" s="79">
        <f>'Раздел 6'!U143</f>
        <v>0</v>
      </c>
      <c r="V96" s="79">
        <f>'Раздел 6'!V143</f>
        <v>0</v>
      </c>
      <c r="W96" s="79">
        <f>'Раздел 6'!W143</f>
        <v>0</v>
      </c>
      <c r="X96" s="79">
        <f>'Раздел 6'!X143</f>
        <v>0</v>
      </c>
      <c r="Y96" s="79">
        <f>'Раздел 6'!Y143</f>
        <v>0</v>
      </c>
      <c r="Z96" s="79">
        <f>'Раздел 6'!Z143</f>
        <v>0</v>
      </c>
      <c r="AA96" s="79">
        <f>'Раздел 6'!AA143</f>
        <v>0</v>
      </c>
      <c r="AB96" s="79">
        <f>'Раздел 6'!AB143</f>
        <v>0</v>
      </c>
      <c r="AC96" s="79">
        <f>'Раздел 6'!AC143</f>
        <v>0</v>
      </c>
      <c r="AD96" s="79">
        <f>'Раздел 6'!AD143</f>
        <v>0</v>
      </c>
      <c r="AE96" s="79">
        <f>'Раздел 6'!AE143</f>
        <v>0</v>
      </c>
      <c r="AF96" s="79">
        <f>'Раздел 6'!AF143</f>
        <v>0</v>
      </c>
      <c r="AG96" s="79">
        <f>'Раздел 6'!AG143</f>
        <v>0</v>
      </c>
      <c r="AH96" s="79">
        <f>'Раздел 6'!AH143</f>
        <v>0</v>
      </c>
      <c r="AI96" s="79">
        <f>'Раздел 6'!AI143</f>
        <v>0</v>
      </c>
      <c r="AJ96" s="79">
        <f>'Раздел 6'!AJ143</f>
        <v>0</v>
      </c>
      <c r="AK96" s="79">
        <f>'Раздел 6'!AK143</f>
        <v>0</v>
      </c>
      <c r="AL96" s="79">
        <f>'Раздел 6'!AL143</f>
        <v>0</v>
      </c>
      <c r="AM96" s="79">
        <f>'Раздел 6'!AM143</f>
        <v>0</v>
      </c>
    </row>
    <row r="97" spans="2:39" x14ac:dyDescent="0.25">
      <c r="B97" s="56" t="s">
        <v>233</v>
      </c>
      <c r="C97" s="27" t="s">
        <v>279</v>
      </c>
      <c r="D97" s="79">
        <f>'Раздел 6'!D144</f>
        <v>0</v>
      </c>
      <c r="E97" s="79">
        <f>'Раздел 6'!E144</f>
        <v>0</v>
      </c>
      <c r="F97" s="79">
        <f>'Раздел 6'!F144</f>
        <v>0</v>
      </c>
      <c r="G97" s="79">
        <f>'Раздел 6'!G144</f>
        <v>0</v>
      </c>
      <c r="H97" s="79">
        <f>'Раздел 6'!H144</f>
        <v>0</v>
      </c>
      <c r="I97" s="79">
        <f>'Раздел 6'!I144</f>
        <v>0</v>
      </c>
      <c r="J97" s="79">
        <f>'Раздел 6'!J144</f>
        <v>0</v>
      </c>
      <c r="K97" s="79">
        <f>'Раздел 6'!K144</f>
        <v>0</v>
      </c>
      <c r="L97" s="79">
        <f>'Раздел 6'!L144</f>
        <v>0</v>
      </c>
      <c r="M97" s="79">
        <f>'Раздел 6'!M144</f>
        <v>0</v>
      </c>
      <c r="N97" s="79">
        <f>'Раздел 6'!N144</f>
        <v>0</v>
      </c>
      <c r="O97" s="79">
        <f>'Раздел 6'!O144</f>
        <v>0</v>
      </c>
      <c r="P97" s="79">
        <f>'Раздел 6'!P144</f>
        <v>0</v>
      </c>
      <c r="Q97" s="79">
        <f>'Раздел 6'!Q144</f>
        <v>0</v>
      </c>
      <c r="R97" s="79">
        <f>'Раздел 6'!R144</f>
        <v>0</v>
      </c>
      <c r="S97" s="79">
        <f>'Раздел 6'!S144</f>
        <v>0</v>
      </c>
      <c r="T97" s="79">
        <f>'Раздел 6'!T144</f>
        <v>0</v>
      </c>
      <c r="U97" s="79">
        <f>'Раздел 6'!U144</f>
        <v>0</v>
      </c>
      <c r="V97" s="79">
        <f>'Раздел 6'!V144</f>
        <v>0</v>
      </c>
      <c r="W97" s="79">
        <f>'Раздел 6'!W144</f>
        <v>0</v>
      </c>
      <c r="X97" s="79">
        <f>'Раздел 6'!X144</f>
        <v>0</v>
      </c>
      <c r="Y97" s="79">
        <f>'Раздел 6'!Y144</f>
        <v>0</v>
      </c>
      <c r="Z97" s="79">
        <f>'Раздел 6'!Z144</f>
        <v>0</v>
      </c>
      <c r="AA97" s="79">
        <f>'Раздел 6'!AA144</f>
        <v>0</v>
      </c>
      <c r="AB97" s="79">
        <f>'Раздел 6'!AB144</f>
        <v>0</v>
      </c>
      <c r="AC97" s="79">
        <f>'Раздел 6'!AC144</f>
        <v>0</v>
      </c>
      <c r="AD97" s="79">
        <f>'Раздел 6'!AD144</f>
        <v>0</v>
      </c>
      <c r="AE97" s="79">
        <f>'Раздел 6'!AE144</f>
        <v>0</v>
      </c>
      <c r="AF97" s="79">
        <f>'Раздел 6'!AF144</f>
        <v>0</v>
      </c>
      <c r="AG97" s="79">
        <f>'Раздел 6'!AG144</f>
        <v>0</v>
      </c>
      <c r="AH97" s="79">
        <f>'Раздел 6'!AH144</f>
        <v>0</v>
      </c>
      <c r="AI97" s="79">
        <f>'Раздел 6'!AI144</f>
        <v>0</v>
      </c>
      <c r="AJ97" s="79">
        <f>'Раздел 6'!AJ144</f>
        <v>0</v>
      </c>
      <c r="AK97" s="79">
        <f>'Раздел 6'!AK144</f>
        <v>0</v>
      </c>
      <c r="AL97" s="79">
        <f>'Раздел 6'!AL144</f>
        <v>0</v>
      </c>
      <c r="AM97" s="79">
        <f>'Раздел 6'!AM144</f>
        <v>0</v>
      </c>
    </row>
    <row r="98" spans="2:39" x14ac:dyDescent="0.25">
      <c r="B98" s="56" t="s">
        <v>235</v>
      </c>
      <c r="C98" s="27" t="s">
        <v>280</v>
      </c>
      <c r="D98" s="79">
        <f>'Раздел 6'!D145</f>
        <v>42</v>
      </c>
      <c r="E98" s="79">
        <f>'Раздел 6'!E145</f>
        <v>15</v>
      </c>
      <c r="F98" s="79">
        <f>'Раздел 6'!F145</f>
        <v>16</v>
      </c>
      <c r="G98" s="79">
        <f>'Раздел 6'!G145</f>
        <v>11</v>
      </c>
      <c r="H98" s="79">
        <f>'Раздел 6'!H145</f>
        <v>14</v>
      </c>
      <c r="I98" s="79">
        <f>'Раздел 6'!I145</f>
        <v>40</v>
      </c>
      <c r="J98" s="79">
        <f>'Раздел 6'!J145</f>
        <v>0</v>
      </c>
      <c r="K98" s="79">
        <f>'Раздел 6'!K145</f>
        <v>2</v>
      </c>
      <c r="L98" s="79">
        <f>'Раздел 6'!L145</f>
        <v>0</v>
      </c>
      <c r="M98" s="79">
        <f>'Раздел 6'!M145</f>
        <v>1</v>
      </c>
      <c r="N98" s="79">
        <f>'Раздел 6'!N145</f>
        <v>1</v>
      </c>
      <c r="O98" s="79">
        <f>'Раздел 6'!O145</f>
        <v>0</v>
      </c>
      <c r="P98" s="79">
        <f>'Раздел 6'!P145</f>
        <v>0</v>
      </c>
      <c r="Q98" s="79">
        <f>'Раздел 6'!Q145</f>
        <v>0</v>
      </c>
      <c r="R98" s="79">
        <f>'Раздел 6'!R145</f>
        <v>0</v>
      </c>
      <c r="S98" s="79">
        <f>'Раздел 6'!S145</f>
        <v>0</v>
      </c>
      <c r="T98" s="79">
        <f>'Раздел 6'!T145</f>
        <v>3</v>
      </c>
      <c r="U98" s="79">
        <f>'Раздел 6'!U145</f>
        <v>0</v>
      </c>
      <c r="V98" s="79">
        <f>'Раздел 6'!V145</f>
        <v>2</v>
      </c>
      <c r="W98" s="79">
        <f>'Раздел 6'!W145</f>
        <v>3</v>
      </c>
      <c r="X98" s="79">
        <f>'Раздел 6'!X145</f>
        <v>7</v>
      </c>
      <c r="Y98" s="79">
        <f>'Раздел 6'!Y145</f>
        <v>2</v>
      </c>
      <c r="Z98" s="79">
        <f>'Раздел 6'!Z145</f>
        <v>2</v>
      </c>
      <c r="AA98" s="79">
        <f>'Раздел 6'!AA145</f>
        <v>1</v>
      </c>
      <c r="AB98" s="79">
        <f>'Раздел 6'!AB145</f>
        <v>0</v>
      </c>
      <c r="AC98" s="79">
        <f>'Раздел 6'!AC145</f>
        <v>3</v>
      </c>
      <c r="AD98" s="79">
        <f>'Раздел 6'!AD145</f>
        <v>0</v>
      </c>
      <c r="AE98" s="79">
        <f>'Раздел 6'!AE145</f>
        <v>0</v>
      </c>
      <c r="AF98" s="79">
        <f>'Раздел 6'!AF145</f>
        <v>0</v>
      </c>
      <c r="AG98" s="79">
        <f>'Раздел 6'!AG145</f>
        <v>0</v>
      </c>
      <c r="AH98" s="79">
        <f>'Раздел 6'!AH145</f>
        <v>0</v>
      </c>
      <c r="AI98" s="79">
        <f>'Раздел 6'!AI145</f>
        <v>10</v>
      </c>
      <c r="AJ98" s="79">
        <f>'Раздел 6'!AJ145</f>
        <v>12</v>
      </c>
      <c r="AK98" s="79">
        <f>'Раздел 6'!AK145</f>
        <v>8</v>
      </c>
      <c r="AL98" s="79">
        <f>'Раздел 6'!AL145</f>
        <v>10</v>
      </c>
      <c r="AM98" s="79">
        <f>'Раздел 6'!AM145</f>
        <v>29</v>
      </c>
    </row>
    <row r="99" spans="2:39" x14ac:dyDescent="0.25">
      <c r="B99" s="56" t="s">
        <v>237</v>
      </c>
      <c r="C99" s="27" t="s">
        <v>282</v>
      </c>
      <c r="D99" s="79">
        <f>'Раздел 6'!D146</f>
        <v>26</v>
      </c>
      <c r="E99" s="79">
        <f>'Раздел 6'!E146</f>
        <v>12</v>
      </c>
      <c r="F99" s="79">
        <f>'Раздел 6'!F146</f>
        <v>9</v>
      </c>
      <c r="G99" s="79">
        <f>'Раздел 6'!G146</f>
        <v>5</v>
      </c>
      <c r="H99" s="79">
        <f>'Раздел 6'!H146</f>
        <v>11</v>
      </c>
      <c r="I99" s="79">
        <f>'Раздел 6'!I146</f>
        <v>9</v>
      </c>
      <c r="J99" s="79">
        <f>'Раздел 6'!J146</f>
        <v>0</v>
      </c>
      <c r="K99" s="79">
        <f>'Раздел 6'!K146</f>
        <v>0</v>
      </c>
      <c r="L99" s="79">
        <f>'Раздел 6'!L146</f>
        <v>1</v>
      </c>
      <c r="M99" s="79">
        <f>'Раздел 6'!M146</f>
        <v>2</v>
      </c>
      <c r="N99" s="79">
        <f>'Раздел 6'!N146</f>
        <v>1</v>
      </c>
      <c r="O99" s="79">
        <f>'Раздел 6'!O146</f>
        <v>3</v>
      </c>
      <c r="P99" s="79">
        <f>'Раздел 6'!P146</f>
        <v>0</v>
      </c>
      <c r="Q99" s="79">
        <f>'Раздел 6'!Q146</f>
        <v>0</v>
      </c>
      <c r="R99" s="79">
        <f>'Раздел 6'!R146</f>
        <v>4</v>
      </c>
      <c r="S99" s="79">
        <f>'Раздел 6'!S146</f>
        <v>4</v>
      </c>
      <c r="T99" s="79">
        <f>'Раздел 6'!T146</f>
        <v>1</v>
      </c>
      <c r="U99" s="79">
        <f>'Раздел 6'!U146</f>
        <v>3</v>
      </c>
      <c r="V99" s="79">
        <f>'Раздел 6'!V146</f>
        <v>1</v>
      </c>
      <c r="W99" s="79">
        <f>'Раздел 6'!W146</f>
        <v>0</v>
      </c>
      <c r="X99" s="79">
        <f>'Раздел 6'!X146</f>
        <v>0</v>
      </c>
      <c r="Y99" s="79">
        <f>'Раздел 6'!Y146</f>
        <v>0</v>
      </c>
      <c r="Z99" s="79">
        <f>'Раздел 6'!Z146</f>
        <v>0</v>
      </c>
      <c r="AA99" s="79">
        <f>'Раздел 6'!AA146</f>
        <v>2</v>
      </c>
      <c r="AB99" s="79">
        <f>'Раздел 6'!AB146</f>
        <v>0</v>
      </c>
      <c r="AC99" s="79">
        <f>'Раздел 6'!AC146</f>
        <v>0</v>
      </c>
      <c r="AD99" s="79">
        <f>'Раздел 6'!AD146</f>
        <v>0</v>
      </c>
      <c r="AE99" s="79">
        <f>'Раздел 6'!AE146</f>
        <v>0</v>
      </c>
      <c r="AF99" s="79">
        <f>'Раздел 6'!AF146</f>
        <v>0</v>
      </c>
      <c r="AG99" s="79">
        <f>'Раздел 6'!AG146</f>
        <v>0</v>
      </c>
      <c r="AH99" s="79">
        <f>'Раздел 6'!AH146</f>
        <v>0</v>
      </c>
      <c r="AI99" s="79">
        <f>'Раздел 6'!AI146</f>
        <v>8</v>
      </c>
      <c r="AJ99" s="79">
        <f>'Раздел 6'!AJ146</f>
        <v>6</v>
      </c>
      <c r="AK99" s="79">
        <f>'Раздел 6'!AK146</f>
        <v>1</v>
      </c>
      <c r="AL99" s="79">
        <f>'Раздел 6'!AL146</f>
        <v>5</v>
      </c>
      <c r="AM99" s="79">
        <f>'Раздел 6'!AM146</f>
        <v>4</v>
      </c>
    </row>
    <row r="100" spans="2:39" x14ac:dyDescent="0.25">
      <c r="B100" s="56" t="s">
        <v>239</v>
      </c>
      <c r="C100" s="27" t="s">
        <v>284</v>
      </c>
      <c r="D100" s="79">
        <f>'Раздел 6'!D147</f>
        <v>0</v>
      </c>
      <c r="E100" s="79">
        <f>'Раздел 6'!E147</f>
        <v>0</v>
      </c>
      <c r="F100" s="79">
        <f>'Раздел 6'!F147</f>
        <v>0</v>
      </c>
      <c r="G100" s="79">
        <f>'Раздел 6'!G147</f>
        <v>0</v>
      </c>
      <c r="H100" s="79">
        <f>'Раздел 6'!H147</f>
        <v>0</v>
      </c>
      <c r="I100" s="79">
        <f>'Раздел 6'!I147</f>
        <v>0</v>
      </c>
      <c r="J100" s="79">
        <f>'Раздел 6'!J147</f>
        <v>0</v>
      </c>
      <c r="K100" s="79">
        <f>'Раздел 6'!K147</f>
        <v>0</v>
      </c>
      <c r="L100" s="79">
        <f>'Раздел 6'!L147</f>
        <v>0</v>
      </c>
      <c r="M100" s="79">
        <f>'Раздел 6'!M147</f>
        <v>0</v>
      </c>
      <c r="N100" s="79">
        <f>'Раздел 6'!N147</f>
        <v>0</v>
      </c>
      <c r="O100" s="79">
        <f>'Раздел 6'!O147</f>
        <v>0</v>
      </c>
      <c r="P100" s="79">
        <f>'Раздел 6'!P147</f>
        <v>0</v>
      </c>
      <c r="Q100" s="79">
        <f>'Раздел 6'!Q147</f>
        <v>0</v>
      </c>
      <c r="R100" s="79">
        <f>'Раздел 6'!R147</f>
        <v>0</v>
      </c>
      <c r="S100" s="79">
        <f>'Раздел 6'!S147</f>
        <v>0</v>
      </c>
      <c r="T100" s="79">
        <f>'Раздел 6'!T147</f>
        <v>0</v>
      </c>
      <c r="U100" s="79">
        <f>'Раздел 6'!U147</f>
        <v>0</v>
      </c>
      <c r="V100" s="79">
        <f>'Раздел 6'!V147</f>
        <v>0</v>
      </c>
      <c r="W100" s="79">
        <f>'Раздел 6'!W147</f>
        <v>0</v>
      </c>
      <c r="X100" s="79">
        <f>'Раздел 6'!X147</f>
        <v>0</v>
      </c>
      <c r="Y100" s="79">
        <f>'Раздел 6'!Y147</f>
        <v>0</v>
      </c>
      <c r="Z100" s="79">
        <f>'Раздел 6'!Z147</f>
        <v>0</v>
      </c>
      <c r="AA100" s="79">
        <f>'Раздел 6'!AA147</f>
        <v>0</v>
      </c>
      <c r="AB100" s="79">
        <f>'Раздел 6'!AB147</f>
        <v>0</v>
      </c>
      <c r="AC100" s="79">
        <f>'Раздел 6'!AC147</f>
        <v>0</v>
      </c>
      <c r="AD100" s="79">
        <f>'Раздел 6'!AD147</f>
        <v>0</v>
      </c>
      <c r="AE100" s="79">
        <f>'Раздел 6'!AE147</f>
        <v>0</v>
      </c>
      <c r="AF100" s="79">
        <f>'Раздел 6'!AF147</f>
        <v>0</v>
      </c>
      <c r="AG100" s="79">
        <f>'Раздел 6'!AG147</f>
        <v>0</v>
      </c>
      <c r="AH100" s="79">
        <f>'Раздел 6'!AH147</f>
        <v>0</v>
      </c>
      <c r="AI100" s="79">
        <f>'Раздел 6'!AI147</f>
        <v>0</v>
      </c>
      <c r="AJ100" s="79">
        <f>'Раздел 6'!AJ147</f>
        <v>0</v>
      </c>
      <c r="AK100" s="79">
        <f>'Раздел 6'!AK147</f>
        <v>0</v>
      </c>
      <c r="AL100" s="79">
        <f>'Раздел 6'!AL147</f>
        <v>0</v>
      </c>
      <c r="AM100" s="79">
        <f>'Раздел 6'!AM147</f>
        <v>0</v>
      </c>
    </row>
    <row r="101" spans="2:39" x14ac:dyDescent="0.25">
      <c r="B101" s="56" t="s">
        <v>636</v>
      </c>
      <c r="C101" s="27" t="s">
        <v>286</v>
      </c>
      <c r="D101" s="79">
        <f>'Раздел 6'!D148</f>
        <v>0</v>
      </c>
      <c r="E101" s="79">
        <f>'Раздел 6'!E148</f>
        <v>0</v>
      </c>
      <c r="F101" s="79">
        <f>'Раздел 6'!F148</f>
        <v>0</v>
      </c>
      <c r="G101" s="79">
        <f>'Раздел 6'!G148</f>
        <v>0</v>
      </c>
      <c r="H101" s="79">
        <f>'Раздел 6'!H148</f>
        <v>0</v>
      </c>
      <c r="I101" s="79">
        <f>'Раздел 6'!I148</f>
        <v>0</v>
      </c>
      <c r="J101" s="79">
        <f>'Раздел 6'!J148</f>
        <v>0</v>
      </c>
      <c r="K101" s="79">
        <f>'Раздел 6'!K148</f>
        <v>0</v>
      </c>
      <c r="L101" s="79">
        <f>'Раздел 6'!L148</f>
        <v>0</v>
      </c>
      <c r="M101" s="79">
        <f>'Раздел 6'!M148</f>
        <v>0</v>
      </c>
      <c r="N101" s="79">
        <f>'Раздел 6'!N148</f>
        <v>0</v>
      </c>
      <c r="O101" s="79">
        <f>'Раздел 6'!O148</f>
        <v>0</v>
      </c>
      <c r="P101" s="79">
        <f>'Раздел 6'!P148</f>
        <v>0</v>
      </c>
      <c r="Q101" s="79">
        <f>'Раздел 6'!Q148</f>
        <v>0</v>
      </c>
      <c r="R101" s="79">
        <f>'Раздел 6'!R148</f>
        <v>0</v>
      </c>
      <c r="S101" s="79">
        <f>'Раздел 6'!S148</f>
        <v>0</v>
      </c>
      <c r="T101" s="79">
        <f>'Раздел 6'!T148</f>
        <v>0</v>
      </c>
      <c r="U101" s="79">
        <f>'Раздел 6'!U148</f>
        <v>0</v>
      </c>
      <c r="V101" s="79">
        <f>'Раздел 6'!V148</f>
        <v>0</v>
      </c>
      <c r="W101" s="79">
        <f>'Раздел 6'!W148</f>
        <v>0</v>
      </c>
      <c r="X101" s="79">
        <f>'Раздел 6'!X148</f>
        <v>0</v>
      </c>
      <c r="Y101" s="79">
        <f>'Раздел 6'!Y148</f>
        <v>0</v>
      </c>
      <c r="Z101" s="79">
        <f>'Раздел 6'!Z148</f>
        <v>0</v>
      </c>
      <c r="AA101" s="79">
        <f>'Раздел 6'!AA148</f>
        <v>0</v>
      </c>
      <c r="AB101" s="79">
        <f>'Раздел 6'!AB148</f>
        <v>0</v>
      </c>
      <c r="AC101" s="79">
        <f>'Раздел 6'!AC148</f>
        <v>0</v>
      </c>
      <c r="AD101" s="79">
        <f>'Раздел 6'!AD148</f>
        <v>0</v>
      </c>
      <c r="AE101" s="79">
        <f>'Раздел 6'!AE148</f>
        <v>0</v>
      </c>
      <c r="AF101" s="79">
        <f>'Раздел 6'!AF148</f>
        <v>0</v>
      </c>
      <c r="AG101" s="79">
        <f>'Раздел 6'!AG148</f>
        <v>0</v>
      </c>
      <c r="AH101" s="79">
        <f>'Раздел 6'!AH148</f>
        <v>0</v>
      </c>
      <c r="AI101" s="79">
        <f>'Раздел 6'!AI148</f>
        <v>0</v>
      </c>
      <c r="AJ101" s="79">
        <f>'Раздел 6'!AJ148</f>
        <v>0</v>
      </c>
      <c r="AK101" s="79">
        <f>'Раздел 6'!AK148</f>
        <v>0</v>
      </c>
      <c r="AL101" s="79">
        <f>'Раздел 6'!AL148</f>
        <v>0</v>
      </c>
      <c r="AM101" s="79">
        <f>'Раздел 6'!AM148</f>
        <v>0</v>
      </c>
    </row>
    <row r="102" spans="2:39" x14ac:dyDescent="0.25">
      <c r="B102" s="56" t="s">
        <v>241</v>
      </c>
      <c r="C102" s="27" t="s">
        <v>288</v>
      </c>
      <c r="D102" s="79">
        <f>'Раздел 6'!D149</f>
        <v>268</v>
      </c>
      <c r="E102" s="79">
        <f>'Раздел 6'!E149</f>
        <v>96</v>
      </c>
      <c r="F102" s="79">
        <f>'Раздел 6'!F149</f>
        <v>83</v>
      </c>
      <c r="G102" s="79">
        <f>'Раздел 6'!G149</f>
        <v>89</v>
      </c>
      <c r="H102" s="79">
        <f>'Раздел 6'!H149</f>
        <v>109</v>
      </c>
      <c r="I102" s="79">
        <f>'Раздел 6'!I149</f>
        <v>442</v>
      </c>
      <c r="J102" s="79">
        <f>'Раздел 6'!J149</f>
        <v>8</v>
      </c>
      <c r="K102" s="79">
        <f>'Раздел 6'!K149</f>
        <v>13</v>
      </c>
      <c r="L102" s="79">
        <f>'Раздел 6'!L149</f>
        <v>11</v>
      </c>
      <c r="M102" s="79">
        <f>'Раздел 6'!M149</f>
        <v>10</v>
      </c>
      <c r="N102" s="79">
        <f>'Раздел 6'!N149</f>
        <v>26</v>
      </c>
      <c r="O102" s="79">
        <f>'Раздел 6'!O149</f>
        <v>0</v>
      </c>
      <c r="P102" s="79">
        <f>'Раздел 6'!P149</f>
        <v>2</v>
      </c>
      <c r="Q102" s="79">
        <f>'Раздел 6'!Q149</f>
        <v>3</v>
      </c>
      <c r="R102" s="79">
        <f>'Раздел 6'!R149</f>
        <v>0</v>
      </c>
      <c r="S102" s="79">
        <f>'Раздел 6'!S149</f>
        <v>27</v>
      </c>
      <c r="T102" s="79">
        <f>'Раздел 6'!T149</f>
        <v>4</v>
      </c>
      <c r="U102" s="79">
        <f>'Раздел 6'!U149</f>
        <v>4</v>
      </c>
      <c r="V102" s="79">
        <f>'Раздел 6'!V149</f>
        <v>8</v>
      </c>
      <c r="W102" s="79">
        <f>'Раздел 6'!W149</f>
        <v>0</v>
      </c>
      <c r="X102" s="79">
        <f>'Раздел 6'!X149</f>
        <v>49</v>
      </c>
      <c r="Y102" s="79">
        <f>'Раздел 6'!Y149</f>
        <v>9</v>
      </c>
      <c r="Z102" s="79">
        <f>'Раздел 6'!Z149</f>
        <v>0</v>
      </c>
      <c r="AA102" s="79">
        <f>'Раздел 6'!AA149</f>
        <v>8</v>
      </c>
      <c r="AB102" s="79">
        <f>'Раздел 6'!AB149</f>
        <v>3</v>
      </c>
      <c r="AC102" s="79">
        <f>'Раздел 6'!AC149</f>
        <v>25</v>
      </c>
      <c r="AD102" s="79">
        <f>'Раздел 6'!AD149</f>
        <v>2</v>
      </c>
      <c r="AE102" s="79">
        <f>'Раздел 6'!AE149</f>
        <v>1</v>
      </c>
      <c r="AF102" s="79">
        <f>'Раздел 6'!AF149</f>
        <v>0</v>
      </c>
      <c r="AG102" s="79">
        <f>'Раздел 6'!AG149</f>
        <v>6</v>
      </c>
      <c r="AH102" s="79">
        <f>'Раздел 6'!AH149</f>
        <v>17</v>
      </c>
      <c r="AI102" s="79">
        <f>'Раздел 6'!AI149</f>
        <v>73</v>
      </c>
      <c r="AJ102" s="79">
        <f>'Раздел 6'!AJ149</f>
        <v>63</v>
      </c>
      <c r="AK102" s="79">
        <f>'Раздел 6'!AK149</f>
        <v>59</v>
      </c>
      <c r="AL102" s="79">
        <f>'Раздел 6'!AL149</f>
        <v>90</v>
      </c>
      <c r="AM102" s="79">
        <f>'Раздел 6'!AM149</f>
        <v>298</v>
      </c>
    </row>
    <row r="103" spans="2:39" x14ac:dyDescent="0.25">
      <c r="B103" s="56" t="s">
        <v>245</v>
      </c>
      <c r="C103" s="27" t="s">
        <v>294</v>
      </c>
      <c r="D103" s="79">
        <f>'Раздел 6'!D152</f>
        <v>0</v>
      </c>
      <c r="E103" s="79">
        <f>'Раздел 6'!E152</f>
        <v>0</v>
      </c>
      <c r="F103" s="79">
        <f>'Раздел 6'!F152</f>
        <v>0</v>
      </c>
      <c r="G103" s="79">
        <f>'Раздел 6'!G152</f>
        <v>0</v>
      </c>
      <c r="H103" s="79">
        <f>'Раздел 6'!H152</f>
        <v>0</v>
      </c>
      <c r="I103" s="79">
        <f>'Раздел 6'!I152</f>
        <v>0</v>
      </c>
      <c r="J103" s="79">
        <f>'Раздел 6'!J152</f>
        <v>0</v>
      </c>
      <c r="K103" s="79">
        <f>'Раздел 6'!K152</f>
        <v>0</v>
      </c>
      <c r="L103" s="79">
        <f>'Раздел 6'!L152</f>
        <v>0</v>
      </c>
      <c r="M103" s="79">
        <f>'Раздел 6'!M152</f>
        <v>0</v>
      </c>
      <c r="N103" s="79">
        <f>'Раздел 6'!N152</f>
        <v>0</v>
      </c>
      <c r="O103" s="79">
        <f>'Раздел 6'!O152</f>
        <v>0</v>
      </c>
      <c r="P103" s="79">
        <f>'Раздел 6'!P152</f>
        <v>0</v>
      </c>
      <c r="Q103" s="79">
        <f>'Раздел 6'!Q152</f>
        <v>0</v>
      </c>
      <c r="R103" s="79">
        <f>'Раздел 6'!R152</f>
        <v>0</v>
      </c>
      <c r="S103" s="79">
        <f>'Раздел 6'!S152</f>
        <v>0</v>
      </c>
      <c r="T103" s="79">
        <f>'Раздел 6'!T152</f>
        <v>0</v>
      </c>
      <c r="U103" s="79">
        <f>'Раздел 6'!U152</f>
        <v>0</v>
      </c>
      <c r="V103" s="79">
        <f>'Раздел 6'!V152</f>
        <v>0</v>
      </c>
      <c r="W103" s="79">
        <f>'Раздел 6'!W152</f>
        <v>0</v>
      </c>
      <c r="X103" s="79">
        <f>'Раздел 6'!X152</f>
        <v>0</v>
      </c>
      <c r="Y103" s="79">
        <f>'Раздел 6'!Y152</f>
        <v>0</v>
      </c>
      <c r="Z103" s="79">
        <f>'Раздел 6'!Z152</f>
        <v>0</v>
      </c>
      <c r="AA103" s="79">
        <f>'Раздел 6'!AA152</f>
        <v>0</v>
      </c>
      <c r="AB103" s="79">
        <f>'Раздел 6'!AB152</f>
        <v>0</v>
      </c>
      <c r="AC103" s="79">
        <f>'Раздел 6'!AC152</f>
        <v>0</v>
      </c>
      <c r="AD103" s="79">
        <f>'Раздел 6'!AD152</f>
        <v>0</v>
      </c>
      <c r="AE103" s="79">
        <f>'Раздел 6'!AE152</f>
        <v>0</v>
      </c>
      <c r="AF103" s="79">
        <f>'Раздел 6'!AF152</f>
        <v>0</v>
      </c>
      <c r="AG103" s="79">
        <f>'Раздел 6'!AG152</f>
        <v>0</v>
      </c>
      <c r="AH103" s="79">
        <f>'Раздел 6'!AH152</f>
        <v>0</v>
      </c>
      <c r="AI103" s="79">
        <f>'Раздел 6'!AI152</f>
        <v>0</v>
      </c>
      <c r="AJ103" s="79">
        <f>'Раздел 6'!AJ152</f>
        <v>0</v>
      </c>
      <c r="AK103" s="79">
        <f>'Раздел 6'!AK152</f>
        <v>0</v>
      </c>
      <c r="AL103" s="79">
        <f>'Раздел 6'!AL152</f>
        <v>0</v>
      </c>
      <c r="AM103" s="79">
        <f>'Раздел 6'!AM152</f>
        <v>0</v>
      </c>
    </row>
    <row r="104" spans="2:39" x14ac:dyDescent="0.25">
      <c r="B104" s="56" t="s">
        <v>247</v>
      </c>
      <c r="C104" s="27" t="s">
        <v>296</v>
      </c>
      <c r="D104" s="79">
        <f>'Раздел 6'!D153</f>
        <v>31</v>
      </c>
      <c r="E104" s="79">
        <f>'Раздел 6'!E153</f>
        <v>14</v>
      </c>
      <c r="F104" s="79">
        <f>'Раздел 6'!F153</f>
        <v>8</v>
      </c>
      <c r="G104" s="79">
        <f>'Раздел 6'!G153</f>
        <v>9</v>
      </c>
      <c r="H104" s="79">
        <f>'Раздел 6'!H153</f>
        <v>36</v>
      </c>
      <c r="I104" s="79">
        <f>'Раздел 6'!I153</f>
        <v>17</v>
      </c>
      <c r="J104" s="79">
        <f>'Раздел 6'!J153</f>
        <v>5</v>
      </c>
      <c r="K104" s="79">
        <f>'Раздел 6'!K153</f>
        <v>2</v>
      </c>
      <c r="L104" s="79">
        <f>'Раздел 6'!L153</f>
        <v>4</v>
      </c>
      <c r="M104" s="79">
        <f>'Раздел 6'!M153</f>
        <v>14</v>
      </c>
      <c r="N104" s="79">
        <f>'Раздел 6'!N153</f>
        <v>0</v>
      </c>
      <c r="O104" s="79">
        <f>'Раздел 6'!O153</f>
        <v>6</v>
      </c>
      <c r="P104" s="79">
        <f>'Раздел 6'!P153</f>
        <v>5</v>
      </c>
      <c r="Q104" s="79">
        <f>'Раздел 6'!Q153</f>
        <v>4</v>
      </c>
      <c r="R104" s="79">
        <f>'Раздел 6'!R153</f>
        <v>14</v>
      </c>
      <c r="S104" s="79">
        <f>'Раздел 6'!S153</f>
        <v>5</v>
      </c>
      <c r="T104" s="79">
        <f>'Раздел 6'!T153</f>
        <v>0</v>
      </c>
      <c r="U104" s="79">
        <f>'Раздел 6'!U153</f>
        <v>0</v>
      </c>
      <c r="V104" s="79">
        <f>'Раздел 6'!V153</f>
        <v>0</v>
      </c>
      <c r="W104" s="79">
        <f>'Раздел 6'!W153</f>
        <v>0</v>
      </c>
      <c r="X104" s="79">
        <f>'Раздел 6'!X153</f>
        <v>0</v>
      </c>
      <c r="Y104" s="79">
        <f>'Раздел 6'!Y153</f>
        <v>0</v>
      </c>
      <c r="Z104" s="79">
        <f>'Раздел 6'!Z153</f>
        <v>0</v>
      </c>
      <c r="AA104" s="79">
        <f>'Раздел 6'!AA153</f>
        <v>0</v>
      </c>
      <c r="AB104" s="79">
        <f>'Раздел 6'!AB153</f>
        <v>0</v>
      </c>
      <c r="AC104" s="79">
        <f>'Раздел 6'!AC153</f>
        <v>0</v>
      </c>
      <c r="AD104" s="79">
        <f>'Раздел 6'!AD153</f>
        <v>0</v>
      </c>
      <c r="AE104" s="79">
        <f>'Раздел 6'!AE153</f>
        <v>0</v>
      </c>
      <c r="AF104" s="79">
        <f>'Раздел 6'!AF153</f>
        <v>0</v>
      </c>
      <c r="AG104" s="79">
        <f>'Раздел 6'!AG153</f>
        <v>0</v>
      </c>
      <c r="AH104" s="79">
        <f>'Раздел 6'!AH153</f>
        <v>0</v>
      </c>
      <c r="AI104" s="79">
        <f>'Раздел 6'!AI153</f>
        <v>3</v>
      </c>
      <c r="AJ104" s="79">
        <f>'Раздел 6'!AJ153</f>
        <v>1</v>
      </c>
      <c r="AK104" s="79">
        <f>'Раздел 6'!AK153</f>
        <v>1</v>
      </c>
      <c r="AL104" s="79">
        <f>'Раздел 6'!AL153</f>
        <v>8</v>
      </c>
      <c r="AM104" s="79">
        <f>'Раздел 6'!AM153</f>
        <v>12</v>
      </c>
    </row>
    <row r="105" spans="2:39" x14ac:dyDescent="0.25">
      <c r="B105" s="56" t="s">
        <v>249</v>
      </c>
      <c r="C105" s="27" t="s">
        <v>298</v>
      </c>
      <c r="D105" s="79">
        <f>'Раздел 6'!D154</f>
        <v>0</v>
      </c>
      <c r="E105" s="79">
        <f>'Раздел 6'!E154</f>
        <v>0</v>
      </c>
      <c r="F105" s="79">
        <f>'Раздел 6'!F154</f>
        <v>0</v>
      </c>
      <c r="G105" s="79">
        <f>'Раздел 6'!G154</f>
        <v>0</v>
      </c>
      <c r="H105" s="79">
        <f>'Раздел 6'!H154</f>
        <v>0</v>
      </c>
      <c r="I105" s="79">
        <f>'Раздел 6'!I154</f>
        <v>0</v>
      </c>
      <c r="J105" s="79">
        <f>'Раздел 6'!J154</f>
        <v>0</v>
      </c>
      <c r="K105" s="79">
        <f>'Раздел 6'!K154</f>
        <v>0</v>
      </c>
      <c r="L105" s="79">
        <f>'Раздел 6'!L154</f>
        <v>0</v>
      </c>
      <c r="M105" s="79">
        <f>'Раздел 6'!M154</f>
        <v>0</v>
      </c>
      <c r="N105" s="79">
        <f>'Раздел 6'!N154</f>
        <v>0</v>
      </c>
      <c r="O105" s="79">
        <f>'Раздел 6'!O154</f>
        <v>0</v>
      </c>
      <c r="P105" s="79">
        <f>'Раздел 6'!P154</f>
        <v>0</v>
      </c>
      <c r="Q105" s="79">
        <f>'Раздел 6'!Q154</f>
        <v>0</v>
      </c>
      <c r="R105" s="79">
        <f>'Раздел 6'!R154</f>
        <v>0</v>
      </c>
      <c r="S105" s="79">
        <f>'Раздел 6'!S154</f>
        <v>0</v>
      </c>
      <c r="T105" s="79">
        <f>'Раздел 6'!T154</f>
        <v>0</v>
      </c>
      <c r="U105" s="79">
        <f>'Раздел 6'!U154</f>
        <v>0</v>
      </c>
      <c r="V105" s="79">
        <f>'Раздел 6'!V154</f>
        <v>0</v>
      </c>
      <c r="W105" s="79">
        <f>'Раздел 6'!W154</f>
        <v>0</v>
      </c>
      <c r="X105" s="79">
        <f>'Раздел 6'!X154</f>
        <v>0</v>
      </c>
      <c r="Y105" s="79">
        <f>'Раздел 6'!Y154</f>
        <v>0</v>
      </c>
      <c r="Z105" s="79">
        <f>'Раздел 6'!Z154</f>
        <v>0</v>
      </c>
      <c r="AA105" s="79">
        <f>'Раздел 6'!AA154</f>
        <v>0</v>
      </c>
      <c r="AB105" s="79">
        <f>'Раздел 6'!AB154</f>
        <v>0</v>
      </c>
      <c r="AC105" s="79">
        <f>'Раздел 6'!AC154</f>
        <v>0</v>
      </c>
      <c r="AD105" s="79">
        <f>'Раздел 6'!AD154</f>
        <v>0</v>
      </c>
      <c r="AE105" s="79">
        <f>'Раздел 6'!AE154</f>
        <v>0</v>
      </c>
      <c r="AF105" s="79">
        <f>'Раздел 6'!AF154</f>
        <v>0</v>
      </c>
      <c r="AG105" s="79">
        <f>'Раздел 6'!AG154</f>
        <v>0</v>
      </c>
      <c r="AH105" s="79">
        <f>'Раздел 6'!AH154</f>
        <v>0</v>
      </c>
      <c r="AI105" s="79">
        <f>'Раздел 6'!AI154</f>
        <v>0</v>
      </c>
      <c r="AJ105" s="79">
        <f>'Раздел 6'!AJ154</f>
        <v>0</v>
      </c>
      <c r="AK105" s="79">
        <f>'Раздел 6'!AK154</f>
        <v>0</v>
      </c>
      <c r="AL105" s="79">
        <f>'Раздел 6'!AL154</f>
        <v>0</v>
      </c>
      <c r="AM105" s="79">
        <f>'Раздел 6'!AM154</f>
        <v>0</v>
      </c>
    </row>
    <row r="106" spans="2:39" x14ac:dyDescent="0.25">
      <c r="B106" s="56" t="s">
        <v>251</v>
      </c>
      <c r="C106" s="27" t="s">
        <v>300</v>
      </c>
      <c r="D106" s="79">
        <f>'Раздел 6'!D155</f>
        <v>0</v>
      </c>
      <c r="E106" s="79">
        <f>'Раздел 6'!E155</f>
        <v>0</v>
      </c>
      <c r="F106" s="79">
        <f>'Раздел 6'!F155</f>
        <v>0</v>
      </c>
      <c r="G106" s="79">
        <f>'Раздел 6'!G155</f>
        <v>0</v>
      </c>
      <c r="H106" s="79">
        <f>'Раздел 6'!H155</f>
        <v>0</v>
      </c>
      <c r="I106" s="79">
        <f>'Раздел 6'!I155</f>
        <v>0</v>
      </c>
      <c r="J106" s="79">
        <f>'Раздел 6'!J155</f>
        <v>0</v>
      </c>
      <c r="K106" s="79">
        <f>'Раздел 6'!K155</f>
        <v>0</v>
      </c>
      <c r="L106" s="79">
        <f>'Раздел 6'!L155</f>
        <v>0</v>
      </c>
      <c r="M106" s="79">
        <f>'Раздел 6'!M155</f>
        <v>0</v>
      </c>
      <c r="N106" s="79">
        <f>'Раздел 6'!N155</f>
        <v>0</v>
      </c>
      <c r="O106" s="79">
        <f>'Раздел 6'!O155</f>
        <v>0</v>
      </c>
      <c r="P106" s="79">
        <f>'Раздел 6'!P155</f>
        <v>0</v>
      </c>
      <c r="Q106" s="79">
        <f>'Раздел 6'!Q155</f>
        <v>0</v>
      </c>
      <c r="R106" s="79">
        <f>'Раздел 6'!R155</f>
        <v>0</v>
      </c>
      <c r="S106" s="79">
        <f>'Раздел 6'!S155</f>
        <v>0</v>
      </c>
      <c r="T106" s="79">
        <f>'Раздел 6'!T155</f>
        <v>0</v>
      </c>
      <c r="U106" s="79">
        <f>'Раздел 6'!U155</f>
        <v>0</v>
      </c>
      <c r="V106" s="79">
        <f>'Раздел 6'!V155</f>
        <v>0</v>
      </c>
      <c r="W106" s="79">
        <f>'Раздел 6'!W155</f>
        <v>0</v>
      </c>
      <c r="X106" s="79">
        <f>'Раздел 6'!X155</f>
        <v>0</v>
      </c>
      <c r="Y106" s="79">
        <f>'Раздел 6'!Y155</f>
        <v>0</v>
      </c>
      <c r="Z106" s="79">
        <f>'Раздел 6'!Z155</f>
        <v>0</v>
      </c>
      <c r="AA106" s="79">
        <f>'Раздел 6'!AA155</f>
        <v>0</v>
      </c>
      <c r="AB106" s="79">
        <f>'Раздел 6'!AB155</f>
        <v>0</v>
      </c>
      <c r="AC106" s="79">
        <f>'Раздел 6'!AC155</f>
        <v>0</v>
      </c>
      <c r="AD106" s="79">
        <f>'Раздел 6'!AD155</f>
        <v>0</v>
      </c>
      <c r="AE106" s="79">
        <f>'Раздел 6'!AE155</f>
        <v>0</v>
      </c>
      <c r="AF106" s="79">
        <f>'Раздел 6'!AF155</f>
        <v>0</v>
      </c>
      <c r="AG106" s="79">
        <f>'Раздел 6'!AG155</f>
        <v>0</v>
      </c>
      <c r="AH106" s="79">
        <f>'Раздел 6'!AH155</f>
        <v>0</v>
      </c>
      <c r="AI106" s="79">
        <f>'Раздел 6'!AI155</f>
        <v>0</v>
      </c>
      <c r="AJ106" s="79">
        <f>'Раздел 6'!AJ155</f>
        <v>0</v>
      </c>
      <c r="AK106" s="79">
        <f>'Раздел 6'!AK155</f>
        <v>0</v>
      </c>
      <c r="AL106" s="79">
        <f>'Раздел 6'!AL155</f>
        <v>0</v>
      </c>
      <c r="AM106" s="79">
        <f>'Раздел 6'!AM155</f>
        <v>0</v>
      </c>
    </row>
    <row r="107" spans="2:39" x14ac:dyDescent="0.25">
      <c r="B107" s="56" t="s">
        <v>253</v>
      </c>
      <c r="C107" s="27" t="s">
        <v>302</v>
      </c>
      <c r="D107" s="79">
        <f>'Раздел 6'!D156</f>
        <v>0</v>
      </c>
      <c r="E107" s="79">
        <f>'Раздел 6'!E156</f>
        <v>0</v>
      </c>
      <c r="F107" s="79">
        <f>'Раздел 6'!F156</f>
        <v>0</v>
      </c>
      <c r="G107" s="79">
        <f>'Раздел 6'!G156</f>
        <v>0</v>
      </c>
      <c r="H107" s="79">
        <f>'Раздел 6'!H156</f>
        <v>0</v>
      </c>
      <c r="I107" s="79">
        <f>'Раздел 6'!I156</f>
        <v>0</v>
      </c>
      <c r="J107" s="79">
        <f>'Раздел 6'!J156</f>
        <v>0</v>
      </c>
      <c r="K107" s="79">
        <f>'Раздел 6'!K156</f>
        <v>0</v>
      </c>
      <c r="L107" s="79">
        <f>'Раздел 6'!L156</f>
        <v>0</v>
      </c>
      <c r="M107" s="79">
        <f>'Раздел 6'!M156</f>
        <v>0</v>
      </c>
      <c r="N107" s="79">
        <f>'Раздел 6'!N156</f>
        <v>0</v>
      </c>
      <c r="O107" s="79">
        <f>'Раздел 6'!O156</f>
        <v>0</v>
      </c>
      <c r="P107" s="79">
        <f>'Раздел 6'!P156</f>
        <v>0</v>
      </c>
      <c r="Q107" s="79">
        <f>'Раздел 6'!Q156</f>
        <v>0</v>
      </c>
      <c r="R107" s="79">
        <f>'Раздел 6'!R156</f>
        <v>0</v>
      </c>
      <c r="S107" s="79">
        <f>'Раздел 6'!S156</f>
        <v>0</v>
      </c>
      <c r="T107" s="79">
        <f>'Раздел 6'!T156</f>
        <v>0</v>
      </c>
      <c r="U107" s="79">
        <f>'Раздел 6'!U156</f>
        <v>0</v>
      </c>
      <c r="V107" s="79">
        <f>'Раздел 6'!V156</f>
        <v>0</v>
      </c>
      <c r="W107" s="79">
        <f>'Раздел 6'!W156</f>
        <v>0</v>
      </c>
      <c r="X107" s="79">
        <f>'Раздел 6'!X156</f>
        <v>0</v>
      </c>
      <c r="Y107" s="79">
        <f>'Раздел 6'!Y156</f>
        <v>0</v>
      </c>
      <c r="Z107" s="79">
        <f>'Раздел 6'!Z156</f>
        <v>0</v>
      </c>
      <c r="AA107" s="79">
        <f>'Раздел 6'!AA156</f>
        <v>0</v>
      </c>
      <c r="AB107" s="79">
        <f>'Раздел 6'!AB156</f>
        <v>0</v>
      </c>
      <c r="AC107" s="79">
        <f>'Раздел 6'!AC156</f>
        <v>0</v>
      </c>
      <c r="AD107" s="79">
        <f>'Раздел 6'!AD156</f>
        <v>0</v>
      </c>
      <c r="AE107" s="79">
        <f>'Раздел 6'!AE156</f>
        <v>0</v>
      </c>
      <c r="AF107" s="79">
        <f>'Раздел 6'!AF156</f>
        <v>0</v>
      </c>
      <c r="AG107" s="79">
        <f>'Раздел 6'!AG156</f>
        <v>0</v>
      </c>
      <c r="AH107" s="79">
        <f>'Раздел 6'!AH156</f>
        <v>0</v>
      </c>
      <c r="AI107" s="79">
        <f>'Раздел 6'!AI156</f>
        <v>0</v>
      </c>
      <c r="AJ107" s="79">
        <f>'Раздел 6'!AJ156</f>
        <v>0</v>
      </c>
      <c r="AK107" s="79">
        <f>'Раздел 6'!AK156</f>
        <v>0</v>
      </c>
      <c r="AL107" s="79">
        <f>'Раздел 6'!AL156</f>
        <v>0</v>
      </c>
      <c r="AM107" s="79">
        <f>'Раздел 6'!AM156</f>
        <v>0</v>
      </c>
    </row>
    <row r="108" spans="2:39" x14ac:dyDescent="0.25">
      <c r="B108" s="56" t="s">
        <v>850</v>
      </c>
      <c r="C108" s="27" t="s">
        <v>304</v>
      </c>
      <c r="D108" s="79">
        <f>'Раздел 6'!D157</f>
        <v>100</v>
      </c>
      <c r="E108" s="79">
        <f>'Раздел 6'!E157</f>
        <v>33</v>
      </c>
      <c r="F108" s="79">
        <f>'Раздел 6'!F157</f>
        <v>31</v>
      </c>
      <c r="G108" s="79">
        <f>'Раздел 6'!G157</f>
        <v>36</v>
      </c>
      <c r="H108" s="79">
        <f>'Раздел 6'!H157</f>
        <v>84</v>
      </c>
      <c r="I108" s="79">
        <f>'Раздел 6'!I157</f>
        <v>129</v>
      </c>
      <c r="J108" s="79">
        <f>'Раздел 6'!J157</f>
        <v>1</v>
      </c>
      <c r="K108" s="79">
        <f>'Раздел 6'!K157</f>
        <v>1</v>
      </c>
      <c r="L108" s="79">
        <f>'Раздел 6'!L157</f>
        <v>3</v>
      </c>
      <c r="M108" s="79">
        <f>'Раздел 6'!M157</f>
        <v>2</v>
      </c>
      <c r="N108" s="79">
        <f>'Раздел 6'!N157</f>
        <v>3</v>
      </c>
      <c r="O108" s="79">
        <f>'Раздел 6'!O157</f>
        <v>1</v>
      </c>
      <c r="P108" s="79">
        <f>'Раздел 6'!P157</f>
        <v>1</v>
      </c>
      <c r="Q108" s="79">
        <f>'Раздел 6'!Q157</f>
        <v>1</v>
      </c>
      <c r="R108" s="79">
        <f>'Раздел 6'!R157</f>
        <v>0</v>
      </c>
      <c r="S108" s="79">
        <f>'Раздел 6'!S157</f>
        <v>19</v>
      </c>
      <c r="T108" s="79">
        <f>'Раздел 6'!T157</f>
        <v>1</v>
      </c>
      <c r="U108" s="79">
        <f>'Раздел 6'!U157</f>
        <v>0</v>
      </c>
      <c r="V108" s="79">
        <f>'Раздел 6'!V157</f>
        <v>0</v>
      </c>
      <c r="W108" s="79">
        <f>'Раздел 6'!W157</f>
        <v>4</v>
      </c>
      <c r="X108" s="79">
        <f>'Раздел 6'!X157</f>
        <v>4</v>
      </c>
      <c r="Y108" s="79">
        <f>'Раздел 6'!Y157</f>
        <v>0</v>
      </c>
      <c r="Z108" s="79">
        <f>'Раздел 6'!Z157</f>
        <v>1</v>
      </c>
      <c r="AA108" s="79">
        <f>'Раздел 6'!AA157</f>
        <v>2</v>
      </c>
      <c r="AB108" s="79">
        <f>'Раздел 6'!AB157</f>
        <v>0</v>
      </c>
      <c r="AC108" s="79">
        <f>'Раздел 6'!AC157</f>
        <v>9</v>
      </c>
      <c r="AD108" s="79">
        <f>'Раздел 6'!AD157</f>
        <v>0</v>
      </c>
      <c r="AE108" s="79">
        <f>'Раздел 6'!AE157</f>
        <v>1</v>
      </c>
      <c r="AF108" s="79">
        <f>'Раздел 6'!AF157</f>
        <v>4</v>
      </c>
      <c r="AG108" s="79">
        <f>'Раздел 6'!AG157</f>
        <v>5</v>
      </c>
      <c r="AH108" s="79">
        <f>'Раздел 6'!AH157</f>
        <v>6</v>
      </c>
      <c r="AI108" s="79">
        <f>'Раздел 6'!AI157</f>
        <v>30</v>
      </c>
      <c r="AJ108" s="79">
        <f>'Раздел 6'!AJ157</f>
        <v>27</v>
      </c>
      <c r="AK108" s="79">
        <f>'Раздел 6'!AK157</f>
        <v>26</v>
      </c>
      <c r="AL108" s="79">
        <f>'Раздел 6'!AL157</f>
        <v>73</v>
      </c>
      <c r="AM108" s="79">
        <f>'Раздел 6'!AM157</f>
        <v>88</v>
      </c>
    </row>
    <row r="109" spans="2:39" x14ac:dyDescent="0.25">
      <c r="B109" s="56" t="s">
        <v>258</v>
      </c>
      <c r="C109" s="27" t="s">
        <v>306</v>
      </c>
      <c r="D109" s="79">
        <f>'Раздел 6'!D158</f>
        <v>16</v>
      </c>
      <c r="E109" s="79">
        <f>'Раздел 6'!E158</f>
        <v>9</v>
      </c>
      <c r="F109" s="79">
        <f>'Раздел 6'!F158</f>
        <v>3</v>
      </c>
      <c r="G109" s="79">
        <f>'Раздел 6'!G158</f>
        <v>4</v>
      </c>
      <c r="H109" s="79">
        <f>'Раздел 6'!H158</f>
        <v>10</v>
      </c>
      <c r="I109" s="79">
        <f>'Раздел 6'!I158</f>
        <v>40</v>
      </c>
      <c r="J109" s="79">
        <f>'Раздел 6'!J158</f>
        <v>0</v>
      </c>
      <c r="K109" s="79">
        <f>'Раздел 6'!K158</f>
        <v>0</v>
      </c>
      <c r="L109" s="79">
        <f>'Раздел 6'!L158</f>
        <v>0</v>
      </c>
      <c r="M109" s="79">
        <f>'Раздел 6'!M158</f>
        <v>0</v>
      </c>
      <c r="N109" s="79">
        <f>'Раздел 6'!N158</f>
        <v>0</v>
      </c>
      <c r="O109" s="79">
        <f>'Раздел 6'!O158</f>
        <v>4</v>
      </c>
      <c r="P109" s="79">
        <f>'Раздел 6'!P158</f>
        <v>1</v>
      </c>
      <c r="Q109" s="79">
        <f>'Раздел 6'!Q158</f>
        <v>1</v>
      </c>
      <c r="R109" s="79">
        <f>'Раздел 6'!R158</f>
        <v>0</v>
      </c>
      <c r="S109" s="79">
        <f>'Раздел 6'!S158</f>
        <v>3</v>
      </c>
      <c r="T109" s="79">
        <f>'Раздел 6'!T158</f>
        <v>0</v>
      </c>
      <c r="U109" s="79">
        <f>'Раздел 6'!U158</f>
        <v>0</v>
      </c>
      <c r="V109" s="79">
        <f>'Раздел 6'!V158</f>
        <v>0</v>
      </c>
      <c r="W109" s="79">
        <f>'Раздел 6'!W158</f>
        <v>0</v>
      </c>
      <c r="X109" s="79">
        <f>'Раздел 6'!X158</f>
        <v>0</v>
      </c>
      <c r="Y109" s="79">
        <f>'Раздел 6'!Y158</f>
        <v>0</v>
      </c>
      <c r="Z109" s="79">
        <f>'Раздел 6'!Z158</f>
        <v>0</v>
      </c>
      <c r="AA109" s="79">
        <f>'Раздел 6'!AA158</f>
        <v>0</v>
      </c>
      <c r="AB109" s="79">
        <f>'Раздел 6'!AB158</f>
        <v>0</v>
      </c>
      <c r="AC109" s="79">
        <f>'Раздел 6'!AC158</f>
        <v>0</v>
      </c>
      <c r="AD109" s="79">
        <f>'Раздел 6'!AD158</f>
        <v>0</v>
      </c>
      <c r="AE109" s="79">
        <f>'Раздел 6'!AE158</f>
        <v>0</v>
      </c>
      <c r="AF109" s="79">
        <f>'Раздел 6'!AF158</f>
        <v>0</v>
      </c>
      <c r="AG109" s="79">
        <f>'Раздел 6'!AG158</f>
        <v>0</v>
      </c>
      <c r="AH109" s="79">
        <f>'Раздел 6'!AH158</f>
        <v>0</v>
      </c>
      <c r="AI109" s="79">
        <f>'Раздел 6'!AI158</f>
        <v>5</v>
      </c>
      <c r="AJ109" s="79">
        <f>'Раздел 6'!AJ158</f>
        <v>2</v>
      </c>
      <c r="AK109" s="79">
        <f>'Раздел 6'!AK158</f>
        <v>3</v>
      </c>
      <c r="AL109" s="79">
        <f>'Раздел 6'!AL158</f>
        <v>10</v>
      </c>
      <c r="AM109" s="79">
        <f>'Раздел 6'!AM158</f>
        <v>37</v>
      </c>
    </row>
    <row r="110" spans="2:39" x14ac:dyDescent="0.25">
      <c r="B110" s="56" t="s">
        <v>268</v>
      </c>
      <c r="C110" s="27" t="s">
        <v>316</v>
      </c>
      <c r="D110" s="79">
        <f>'Раздел 6'!D163</f>
        <v>0</v>
      </c>
      <c r="E110" s="79">
        <f>'Раздел 6'!E163</f>
        <v>0</v>
      </c>
      <c r="F110" s="79">
        <f>'Раздел 6'!F163</f>
        <v>0</v>
      </c>
      <c r="G110" s="79">
        <f>'Раздел 6'!G163</f>
        <v>0</v>
      </c>
      <c r="H110" s="79">
        <f>'Раздел 6'!H163</f>
        <v>0</v>
      </c>
      <c r="I110" s="79">
        <f>'Раздел 6'!I163</f>
        <v>0</v>
      </c>
      <c r="J110" s="79">
        <f>'Раздел 6'!J163</f>
        <v>0</v>
      </c>
      <c r="K110" s="79">
        <f>'Раздел 6'!K163</f>
        <v>0</v>
      </c>
      <c r="L110" s="79">
        <f>'Раздел 6'!L163</f>
        <v>0</v>
      </c>
      <c r="M110" s="79">
        <f>'Раздел 6'!M163</f>
        <v>0</v>
      </c>
      <c r="N110" s="79">
        <f>'Раздел 6'!N163</f>
        <v>0</v>
      </c>
      <c r="O110" s="79">
        <f>'Раздел 6'!O163</f>
        <v>0</v>
      </c>
      <c r="P110" s="79">
        <f>'Раздел 6'!P163</f>
        <v>0</v>
      </c>
      <c r="Q110" s="79">
        <f>'Раздел 6'!Q163</f>
        <v>0</v>
      </c>
      <c r="R110" s="79">
        <f>'Раздел 6'!R163</f>
        <v>0</v>
      </c>
      <c r="S110" s="79">
        <f>'Раздел 6'!S163</f>
        <v>0</v>
      </c>
      <c r="T110" s="79">
        <f>'Раздел 6'!T163</f>
        <v>0</v>
      </c>
      <c r="U110" s="79">
        <f>'Раздел 6'!U163</f>
        <v>0</v>
      </c>
      <c r="V110" s="79">
        <f>'Раздел 6'!V163</f>
        <v>0</v>
      </c>
      <c r="W110" s="79">
        <f>'Раздел 6'!W163</f>
        <v>0</v>
      </c>
      <c r="X110" s="79">
        <f>'Раздел 6'!X163</f>
        <v>0</v>
      </c>
      <c r="Y110" s="79">
        <f>'Раздел 6'!Y163</f>
        <v>0</v>
      </c>
      <c r="Z110" s="79">
        <f>'Раздел 6'!Z163</f>
        <v>0</v>
      </c>
      <c r="AA110" s="79">
        <f>'Раздел 6'!AA163</f>
        <v>0</v>
      </c>
      <c r="AB110" s="79">
        <f>'Раздел 6'!AB163</f>
        <v>0</v>
      </c>
      <c r="AC110" s="79">
        <f>'Раздел 6'!AC163</f>
        <v>0</v>
      </c>
      <c r="AD110" s="79">
        <f>'Раздел 6'!AD163</f>
        <v>0</v>
      </c>
      <c r="AE110" s="79">
        <f>'Раздел 6'!AE163</f>
        <v>0</v>
      </c>
      <c r="AF110" s="79">
        <f>'Раздел 6'!AF163</f>
        <v>0</v>
      </c>
      <c r="AG110" s="79">
        <f>'Раздел 6'!AG163</f>
        <v>0</v>
      </c>
      <c r="AH110" s="79">
        <f>'Раздел 6'!AH163</f>
        <v>0</v>
      </c>
      <c r="AI110" s="79">
        <f>'Раздел 6'!AI163</f>
        <v>0</v>
      </c>
      <c r="AJ110" s="79">
        <f>'Раздел 6'!AJ163</f>
        <v>0</v>
      </c>
      <c r="AK110" s="79">
        <f>'Раздел 6'!AK163</f>
        <v>0</v>
      </c>
      <c r="AL110" s="79">
        <f>'Раздел 6'!AL163</f>
        <v>0</v>
      </c>
      <c r="AM110" s="79">
        <f>'Раздел 6'!AM163</f>
        <v>0</v>
      </c>
    </row>
    <row r="111" spans="2:39" x14ac:dyDescent="0.25">
      <c r="B111" s="56" t="s">
        <v>270</v>
      </c>
      <c r="C111" s="27" t="s">
        <v>318</v>
      </c>
      <c r="D111" s="79">
        <f>'Раздел 6'!D164</f>
        <v>7</v>
      </c>
      <c r="E111" s="79">
        <f>'Раздел 6'!E164</f>
        <v>3</v>
      </c>
      <c r="F111" s="79">
        <f>'Раздел 6'!F164</f>
        <v>1</v>
      </c>
      <c r="G111" s="79">
        <f>'Раздел 6'!G164</f>
        <v>3</v>
      </c>
      <c r="H111" s="79">
        <f>'Раздел 6'!H164</f>
        <v>8</v>
      </c>
      <c r="I111" s="79">
        <f>'Раздел 6'!I164</f>
        <v>62</v>
      </c>
      <c r="J111" s="79">
        <f>'Раздел 6'!J164</f>
        <v>1</v>
      </c>
      <c r="K111" s="79">
        <f>'Раздел 6'!K164</f>
        <v>0</v>
      </c>
      <c r="L111" s="79">
        <f>'Раздел 6'!L164</f>
        <v>0</v>
      </c>
      <c r="M111" s="79">
        <f>'Раздел 6'!M164</f>
        <v>0</v>
      </c>
      <c r="N111" s="79">
        <f>'Раздел 6'!N164</f>
        <v>4</v>
      </c>
      <c r="O111" s="79">
        <f>'Раздел 6'!O164</f>
        <v>0</v>
      </c>
      <c r="P111" s="79">
        <f>'Раздел 6'!P164</f>
        <v>0</v>
      </c>
      <c r="Q111" s="79">
        <f>'Раздел 6'!Q164</f>
        <v>1</v>
      </c>
      <c r="R111" s="79">
        <f>'Раздел 6'!R164</f>
        <v>1</v>
      </c>
      <c r="S111" s="79">
        <f>'Раздел 6'!S164</f>
        <v>6</v>
      </c>
      <c r="T111" s="79">
        <f>'Раздел 6'!T164</f>
        <v>0</v>
      </c>
      <c r="U111" s="79">
        <f>'Раздел 6'!U164</f>
        <v>0</v>
      </c>
      <c r="V111" s="79">
        <f>'Раздел 6'!V164</f>
        <v>0</v>
      </c>
      <c r="W111" s="79">
        <f>'Раздел 6'!W164</f>
        <v>1</v>
      </c>
      <c r="X111" s="79">
        <f>'Раздел 6'!X164</f>
        <v>6</v>
      </c>
      <c r="Y111" s="79">
        <f>'Раздел 6'!Y164</f>
        <v>0</v>
      </c>
      <c r="Z111" s="79">
        <f>'Раздел 6'!Z164</f>
        <v>0</v>
      </c>
      <c r="AA111" s="79">
        <f>'Раздел 6'!AA164</f>
        <v>0</v>
      </c>
      <c r="AB111" s="79">
        <f>'Раздел 6'!AB164</f>
        <v>1</v>
      </c>
      <c r="AC111" s="79">
        <f>'Раздел 6'!AC164</f>
        <v>1</v>
      </c>
      <c r="AD111" s="79">
        <f>'Раздел 6'!AD164</f>
        <v>0</v>
      </c>
      <c r="AE111" s="79">
        <f>'Раздел 6'!AE164</f>
        <v>0</v>
      </c>
      <c r="AF111" s="79">
        <f>'Раздел 6'!AF164</f>
        <v>0</v>
      </c>
      <c r="AG111" s="79">
        <f>'Раздел 6'!AG164</f>
        <v>0</v>
      </c>
      <c r="AH111" s="79">
        <f>'Раздел 6'!AH164</f>
        <v>1</v>
      </c>
      <c r="AI111" s="79">
        <f>'Раздел 6'!AI164</f>
        <v>2</v>
      </c>
      <c r="AJ111" s="79">
        <f>'Раздел 6'!AJ164</f>
        <v>1</v>
      </c>
      <c r="AK111" s="79">
        <f>'Раздел 6'!AK164</f>
        <v>2</v>
      </c>
      <c r="AL111" s="79">
        <f>'Раздел 6'!AL164</f>
        <v>5</v>
      </c>
      <c r="AM111" s="79">
        <f>'Раздел 6'!AM164</f>
        <v>44</v>
      </c>
    </row>
    <row r="112" spans="2:39" x14ac:dyDescent="0.25">
      <c r="B112" s="56" t="s">
        <v>281</v>
      </c>
      <c r="C112" s="27" t="s">
        <v>328</v>
      </c>
      <c r="D112" s="79">
        <f>'Раздел 6'!D170</f>
        <v>0</v>
      </c>
      <c r="E112" s="79">
        <f>'Раздел 6'!E170</f>
        <v>0</v>
      </c>
      <c r="F112" s="79">
        <f>'Раздел 6'!F170</f>
        <v>0</v>
      </c>
      <c r="G112" s="79">
        <f>'Раздел 6'!G170</f>
        <v>0</v>
      </c>
      <c r="H112" s="79">
        <f>'Раздел 6'!H170</f>
        <v>0</v>
      </c>
      <c r="I112" s="79">
        <f>'Раздел 6'!I170</f>
        <v>0</v>
      </c>
      <c r="J112" s="79">
        <f>'Раздел 6'!J170</f>
        <v>0</v>
      </c>
      <c r="K112" s="79">
        <f>'Раздел 6'!K170</f>
        <v>0</v>
      </c>
      <c r="L112" s="79">
        <f>'Раздел 6'!L170</f>
        <v>0</v>
      </c>
      <c r="M112" s="79">
        <f>'Раздел 6'!M170</f>
        <v>0</v>
      </c>
      <c r="N112" s="79">
        <f>'Раздел 6'!N170</f>
        <v>0</v>
      </c>
      <c r="O112" s="79">
        <f>'Раздел 6'!O170</f>
        <v>0</v>
      </c>
      <c r="P112" s="79">
        <f>'Раздел 6'!P170</f>
        <v>0</v>
      </c>
      <c r="Q112" s="79">
        <f>'Раздел 6'!Q170</f>
        <v>0</v>
      </c>
      <c r="R112" s="79">
        <f>'Раздел 6'!R170</f>
        <v>0</v>
      </c>
      <c r="S112" s="79">
        <f>'Раздел 6'!S170</f>
        <v>0</v>
      </c>
      <c r="T112" s="79">
        <f>'Раздел 6'!T170</f>
        <v>0</v>
      </c>
      <c r="U112" s="79">
        <f>'Раздел 6'!U170</f>
        <v>0</v>
      </c>
      <c r="V112" s="79">
        <f>'Раздел 6'!V170</f>
        <v>0</v>
      </c>
      <c r="W112" s="79">
        <f>'Раздел 6'!W170</f>
        <v>0</v>
      </c>
      <c r="X112" s="79">
        <f>'Раздел 6'!X170</f>
        <v>0</v>
      </c>
      <c r="Y112" s="79">
        <f>'Раздел 6'!Y170</f>
        <v>0</v>
      </c>
      <c r="Z112" s="79">
        <f>'Раздел 6'!Z170</f>
        <v>0</v>
      </c>
      <c r="AA112" s="79">
        <f>'Раздел 6'!AA170</f>
        <v>0</v>
      </c>
      <c r="AB112" s="79">
        <f>'Раздел 6'!AB170</f>
        <v>0</v>
      </c>
      <c r="AC112" s="79">
        <f>'Раздел 6'!AC170</f>
        <v>0</v>
      </c>
      <c r="AD112" s="79">
        <f>'Раздел 6'!AD170</f>
        <v>0</v>
      </c>
      <c r="AE112" s="79">
        <f>'Раздел 6'!AE170</f>
        <v>0</v>
      </c>
      <c r="AF112" s="79">
        <f>'Раздел 6'!AF170</f>
        <v>0</v>
      </c>
      <c r="AG112" s="79">
        <f>'Раздел 6'!AG170</f>
        <v>0</v>
      </c>
      <c r="AH112" s="79">
        <f>'Раздел 6'!AH170</f>
        <v>0</v>
      </c>
      <c r="AI112" s="79">
        <f>'Раздел 6'!AI170</f>
        <v>0</v>
      </c>
      <c r="AJ112" s="79">
        <f>'Раздел 6'!AJ170</f>
        <v>0</v>
      </c>
      <c r="AK112" s="79">
        <f>'Раздел 6'!AK170</f>
        <v>0</v>
      </c>
      <c r="AL112" s="79">
        <f>'Раздел 6'!AL170</f>
        <v>0</v>
      </c>
      <c r="AM112" s="79">
        <f>'Раздел 6'!AM170</f>
        <v>0</v>
      </c>
    </row>
    <row r="113" spans="2:39" x14ac:dyDescent="0.25">
      <c r="B113" s="56" t="s">
        <v>283</v>
      </c>
      <c r="C113" s="27" t="s">
        <v>330</v>
      </c>
      <c r="D113" s="79">
        <f>'Раздел 6'!D171</f>
        <v>0</v>
      </c>
      <c r="E113" s="79">
        <f>'Раздел 6'!E171</f>
        <v>0</v>
      </c>
      <c r="F113" s="79">
        <f>'Раздел 6'!F171</f>
        <v>0</v>
      </c>
      <c r="G113" s="79">
        <f>'Раздел 6'!G171</f>
        <v>0</v>
      </c>
      <c r="H113" s="79">
        <f>'Раздел 6'!H171</f>
        <v>0</v>
      </c>
      <c r="I113" s="79">
        <f>'Раздел 6'!I171</f>
        <v>0</v>
      </c>
      <c r="J113" s="79">
        <f>'Раздел 6'!J171</f>
        <v>0</v>
      </c>
      <c r="K113" s="79">
        <f>'Раздел 6'!K171</f>
        <v>0</v>
      </c>
      <c r="L113" s="79">
        <f>'Раздел 6'!L171</f>
        <v>0</v>
      </c>
      <c r="M113" s="79">
        <f>'Раздел 6'!M171</f>
        <v>0</v>
      </c>
      <c r="N113" s="79">
        <f>'Раздел 6'!N171</f>
        <v>0</v>
      </c>
      <c r="O113" s="79">
        <f>'Раздел 6'!O171</f>
        <v>0</v>
      </c>
      <c r="P113" s="79">
        <f>'Раздел 6'!P171</f>
        <v>0</v>
      </c>
      <c r="Q113" s="79">
        <f>'Раздел 6'!Q171</f>
        <v>0</v>
      </c>
      <c r="R113" s="79">
        <f>'Раздел 6'!R171</f>
        <v>0</v>
      </c>
      <c r="S113" s="79">
        <f>'Раздел 6'!S171</f>
        <v>0</v>
      </c>
      <c r="T113" s="79">
        <f>'Раздел 6'!T171</f>
        <v>0</v>
      </c>
      <c r="U113" s="79">
        <f>'Раздел 6'!U171</f>
        <v>0</v>
      </c>
      <c r="V113" s="79">
        <f>'Раздел 6'!V171</f>
        <v>0</v>
      </c>
      <c r="W113" s="79">
        <f>'Раздел 6'!W171</f>
        <v>0</v>
      </c>
      <c r="X113" s="79">
        <f>'Раздел 6'!X171</f>
        <v>0</v>
      </c>
      <c r="Y113" s="79">
        <f>'Раздел 6'!Y171</f>
        <v>0</v>
      </c>
      <c r="Z113" s="79">
        <f>'Раздел 6'!Z171</f>
        <v>0</v>
      </c>
      <c r="AA113" s="79">
        <f>'Раздел 6'!AA171</f>
        <v>0</v>
      </c>
      <c r="AB113" s="79">
        <f>'Раздел 6'!AB171</f>
        <v>0</v>
      </c>
      <c r="AC113" s="79">
        <f>'Раздел 6'!AC171</f>
        <v>0</v>
      </c>
      <c r="AD113" s="79">
        <f>'Раздел 6'!AD171</f>
        <v>0</v>
      </c>
      <c r="AE113" s="79">
        <f>'Раздел 6'!AE171</f>
        <v>0</v>
      </c>
      <c r="AF113" s="79">
        <f>'Раздел 6'!AF171</f>
        <v>0</v>
      </c>
      <c r="AG113" s="79">
        <f>'Раздел 6'!AG171</f>
        <v>0</v>
      </c>
      <c r="AH113" s="79">
        <f>'Раздел 6'!AH171</f>
        <v>0</v>
      </c>
      <c r="AI113" s="79">
        <f>'Раздел 6'!AI171</f>
        <v>0</v>
      </c>
      <c r="AJ113" s="79">
        <f>'Раздел 6'!AJ171</f>
        <v>0</v>
      </c>
      <c r="AK113" s="79">
        <f>'Раздел 6'!AK171</f>
        <v>0</v>
      </c>
      <c r="AL113" s="79">
        <f>'Раздел 6'!AL171</f>
        <v>0</v>
      </c>
      <c r="AM113" s="79">
        <f>'Раздел 6'!AM171</f>
        <v>0</v>
      </c>
    </row>
    <row r="114" spans="2:39" x14ac:dyDescent="0.25">
      <c r="B114" s="56" t="s">
        <v>285</v>
      </c>
      <c r="C114" s="27" t="s">
        <v>332</v>
      </c>
      <c r="D114" s="79">
        <f>'Раздел 6'!D172</f>
        <v>0</v>
      </c>
      <c r="E114" s="79">
        <f>'Раздел 6'!E172</f>
        <v>0</v>
      </c>
      <c r="F114" s="79">
        <f>'Раздел 6'!F172</f>
        <v>0</v>
      </c>
      <c r="G114" s="79">
        <f>'Раздел 6'!G172</f>
        <v>0</v>
      </c>
      <c r="H114" s="79">
        <f>'Раздел 6'!H172</f>
        <v>0</v>
      </c>
      <c r="I114" s="79">
        <f>'Раздел 6'!I172</f>
        <v>0</v>
      </c>
      <c r="J114" s="79">
        <f>'Раздел 6'!J172</f>
        <v>0</v>
      </c>
      <c r="K114" s="79">
        <f>'Раздел 6'!K172</f>
        <v>0</v>
      </c>
      <c r="L114" s="79">
        <f>'Раздел 6'!L172</f>
        <v>0</v>
      </c>
      <c r="M114" s="79">
        <f>'Раздел 6'!M172</f>
        <v>0</v>
      </c>
      <c r="N114" s="79">
        <f>'Раздел 6'!N172</f>
        <v>0</v>
      </c>
      <c r="O114" s="79">
        <f>'Раздел 6'!O172</f>
        <v>0</v>
      </c>
      <c r="P114" s="79">
        <f>'Раздел 6'!P172</f>
        <v>0</v>
      </c>
      <c r="Q114" s="79">
        <f>'Раздел 6'!Q172</f>
        <v>0</v>
      </c>
      <c r="R114" s="79">
        <f>'Раздел 6'!R172</f>
        <v>0</v>
      </c>
      <c r="S114" s="79">
        <f>'Раздел 6'!S172</f>
        <v>0</v>
      </c>
      <c r="T114" s="79">
        <f>'Раздел 6'!T172</f>
        <v>0</v>
      </c>
      <c r="U114" s="79">
        <f>'Раздел 6'!U172</f>
        <v>0</v>
      </c>
      <c r="V114" s="79">
        <f>'Раздел 6'!V172</f>
        <v>0</v>
      </c>
      <c r="W114" s="79">
        <f>'Раздел 6'!W172</f>
        <v>0</v>
      </c>
      <c r="X114" s="79">
        <f>'Раздел 6'!X172</f>
        <v>0</v>
      </c>
      <c r="Y114" s="79">
        <f>'Раздел 6'!Y172</f>
        <v>0</v>
      </c>
      <c r="Z114" s="79">
        <f>'Раздел 6'!Z172</f>
        <v>0</v>
      </c>
      <c r="AA114" s="79">
        <f>'Раздел 6'!AA172</f>
        <v>0</v>
      </c>
      <c r="AB114" s="79">
        <f>'Раздел 6'!AB172</f>
        <v>0</v>
      </c>
      <c r="AC114" s="79">
        <f>'Раздел 6'!AC172</f>
        <v>0</v>
      </c>
      <c r="AD114" s="79">
        <f>'Раздел 6'!AD172</f>
        <v>0</v>
      </c>
      <c r="AE114" s="79">
        <f>'Раздел 6'!AE172</f>
        <v>0</v>
      </c>
      <c r="AF114" s="79">
        <f>'Раздел 6'!AF172</f>
        <v>0</v>
      </c>
      <c r="AG114" s="79">
        <f>'Раздел 6'!AG172</f>
        <v>0</v>
      </c>
      <c r="AH114" s="79">
        <f>'Раздел 6'!AH172</f>
        <v>0</v>
      </c>
      <c r="AI114" s="79">
        <f>'Раздел 6'!AI172</f>
        <v>0</v>
      </c>
      <c r="AJ114" s="79">
        <f>'Раздел 6'!AJ172</f>
        <v>0</v>
      </c>
      <c r="AK114" s="79">
        <f>'Раздел 6'!AK172</f>
        <v>0</v>
      </c>
      <c r="AL114" s="79">
        <f>'Раздел 6'!AL172</f>
        <v>0</v>
      </c>
      <c r="AM114" s="79">
        <f>'Раздел 6'!AM172</f>
        <v>0</v>
      </c>
    </row>
    <row r="115" spans="2:39" x14ac:dyDescent="0.25">
      <c r="B115" s="56" t="s">
        <v>287</v>
      </c>
      <c r="C115" s="27" t="s">
        <v>334</v>
      </c>
      <c r="D115" s="79">
        <f>'Раздел 6'!D173</f>
        <v>25</v>
      </c>
      <c r="E115" s="79">
        <f>'Раздел 6'!E173</f>
        <v>13</v>
      </c>
      <c r="F115" s="79">
        <f>'Раздел 6'!F173</f>
        <v>12</v>
      </c>
      <c r="G115" s="79">
        <f>'Раздел 6'!G173</f>
        <v>0</v>
      </c>
      <c r="H115" s="79">
        <f>'Раздел 6'!H173</f>
        <v>0</v>
      </c>
      <c r="I115" s="79">
        <f>'Раздел 6'!I173</f>
        <v>25</v>
      </c>
      <c r="J115" s="79">
        <f>'Раздел 6'!J173</f>
        <v>0</v>
      </c>
      <c r="K115" s="79">
        <f>'Раздел 6'!K173</f>
        <v>0</v>
      </c>
      <c r="L115" s="79">
        <f>'Раздел 6'!L173</f>
        <v>0</v>
      </c>
      <c r="M115" s="79">
        <f>'Раздел 6'!M173</f>
        <v>0</v>
      </c>
      <c r="N115" s="79">
        <f>'Раздел 6'!N173</f>
        <v>0</v>
      </c>
      <c r="O115" s="79">
        <f>'Раздел 6'!O173</f>
        <v>0</v>
      </c>
      <c r="P115" s="79">
        <f>'Раздел 6'!P173</f>
        <v>0</v>
      </c>
      <c r="Q115" s="79">
        <f>'Раздел 6'!Q173</f>
        <v>0</v>
      </c>
      <c r="R115" s="79">
        <f>'Раздел 6'!R173</f>
        <v>0</v>
      </c>
      <c r="S115" s="79">
        <f>'Раздел 6'!S173</f>
        <v>0</v>
      </c>
      <c r="T115" s="79">
        <f>'Раздел 6'!T173</f>
        <v>0</v>
      </c>
      <c r="U115" s="79">
        <f>'Раздел 6'!U173</f>
        <v>0</v>
      </c>
      <c r="V115" s="79">
        <f>'Раздел 6'!V173</f>
        <v>0</v>
      </c>
      <c r="W115" s="79">
        <f>'Раздел 6'!W173</f>
        <v>0</v>
      </c>
      <c r="X115" s="79">
        <f>'Раздел 6'!X173</f>
        <v>0</v>
      </c>
      <c r="Y115" s="79">
        <f>'Раздел 6'!Y173</f>
        <v>0</v>
      </c>
      <c r="Z115" s="79">
        <f>'Раздел 6'!Z173</f>
        <v>0</v>
      </c>
      <c r="AA115" s="79">
        <f>'Раздел 6'!AA173</f>
        <v>0</v>
      </c>
      <c r="AB115" s="79">
        <f>'Раздел 6'!AB173</f>
        <v>0</v>
      </c>
      <c r="AC115" s="79">
        <f>'Раздел 6'!AC173</f>
        <v>0</v>
      </c>
      <c r="AD115" s="79">
        <f>'Раздел 6'!AD173</f>
        <v>0</v>
      </c>
      <c r="AE115" s="79">
        <f>'Раздел 6'!AE173</f>
        <v>0</v>
      </c>
      <c r="AF115" s="79">
        <f>'Раздел 6'!AF173</f>
        <v>0</v>
      </c>
      <c r="AG115" s="79">
        <f>'Раздел 6'!AG173</f>
        <v>0</v>
      </c>
      <c r="AH115" s="79">
        <f>'Раздел 6'!AH173</f>
        <v>0</v>
      </c>
      <c r="AI115" s="79">
        <f>'Раздел 6'!AI173</f>
        <v>13</v>
      </c>
      <c r="AJ115" s="79">
        <f>'Раздел 6'!AJ173</f>
        <v>12</v>
      </c>
      <c r="AK115" s="79">
        <f>'Раздел 6'!AK173</f>
        <v>0</v>
      </c>
      <c r="AL115" s="79">
        <f>'Раздел 6'!AL173</f>
        <v>0</v>
      </c>
      <c r="AM115" s="79">
        <f>'Раздел 6'!AM173</f>
        <v>25</v>
      </c>
    </row>
    <row r="116" spans="2:39" x14ac:dyDescent="0.25">
      <c r="B116" s="56" t="s">
        <v>297</v>
      </c>
      <c r="C116" s="27" t="s">
        <v>348</v>
      </c>
      <c r="D116" s="79">
        <f>'Раздел 6'!D180</f>
        <v>0</v>
      </c>
      <c r="E116" s="79">
        <f>'Раздел 6'!E180</f>
        <v>0</v>
      </c>
      <c r="F116" s="79">
        <f>'Раздел 6'!F180</f>
        <v>0</v>
      </c>
      <c r="G116" s="79">
        <f>'Раздел 6'!G180</f>
        <v>0</v>
      </c>
      <c r="H116" s="79">
        <f>'Раздел 6'!H180</f>
        <v>0</v>
      </c>
      <c r="I116" s="79">
        <f>'Раздел 6'!I180</f>
        <v>0</v>
      </c>
      <c r="J116" s="79">
        <f>'Раздел 6'!J180</f>
        <v>0</v>
      </c>
      <c r="K116" s="79">
        <f>'Раздел 6'!K180</f>
        <v>0</v>
      </c>
      <c r="L116" s="79">
        <f>'Раздел 6'!L180</f>
        <v>0</v>
      </c>
      <c r="M116" s="79">
        <f>'Раздел 6'!M180</f>
        <v>0</v>
      </c>
      <c r="N116" s="79">
        <f>'Раздел 6'!N180</f>
        <v>0</v>
      </c>
      <c r="O116" s="79">
        <f>'Раздел 6'!O180</f>
        <v>0</v>
      </c>
      <c r="P116" s="79">
        <f>'Раздел 6'!P180</f>
        <v>0</v>
      </c>
      <c r="Q116" s="79">
        <f>'Раздел 6'!Q180</f>
        <v>0</v>
      </c>
      <c r="R116" s="79">
        <f>'Раздел 6'!R180</f>
        <v>0</v>
      </c>
      <c r="S116" s="79">
        <f>'Раздел 6'!S180</f>
        <v>0</v>
      </c>
      <c r="T116" s="79">
        <f>'Раздел 6'!T180</f>
        <v>0</v>
      </c>
      <c r="U116" s="79">
        <f>'Раздел 6'!U180</f>
        <v>0</v>
      </c>
      <c r="V116" s="79">
        <f>'Раздел 6'!V180</f>
        <v>0</v>
      </c>
      <c r="W116" s="79">
        <f>'Раздел 6'!W180</f>
        <v>0</v>
      </c>
      <c r="X116" s="79">
        <f>'Раздел 6'!X180</f>
        <v>0</v>
      </c>
      <c r="Y116" s="79">
        <f>'Раздел 6'!Y180</f>
        <v>0</v>
      </c>
      <c r="Z116" s="79">
        <f>'Раздел 6'!Z180</f>
        <v>0</v>
      </c>
      <c r="AA116" s="79">
        <f>'Раздел 6'!AA180</f>
        <v>0</v>
      </c>
      <c r="AB116" s="79">
        <f>'Раздел 6'!AB180</f>
        <v>0</v>
      </c>
      <c r="AC116" s="79">
        <f>'Раздел 6'!AC180</f>
        <v>0</v>
      </c>
      <c r="AD116" s="79">
        <f>'Раздел 6'!AD180</f>
        <v>0</v>
      </c>
      <c r="AE116" s="79">
        <f>'Раздел 6'!AE180</f>
        <v>0</v>
      </c>
      <c r="AF116" s="79">
        <f>'Раздел 6'!AF180</f>
        <v>0</v>
      </c>
      <c r="AG116" s="79">
        <f>'Раздел 6'!AG180</f>
        <v>0</v>
      </c>
      <c r="AH116" s="79">
        <f>'Раздел 6'!AH180</f>
        <v>0</v>
      </c>
      <c r="AI116" s="79">
        <f>'Раздел 6'!AI180</f>
        <v>0</v>
      </c>
      <c r="AJ116" s="79">
        <f>'Раздел 6'!AJ180</f>
        <v>0</v>
      </c>
      <c r="AK116" s="79">
        <f>'Раздел 6'!AK180</f>
        <v>0</v>
      </c>
      <c r="AL116" s="79">
        <f>'Раздел 6'!AL180</f>
        <v>0</v>
      </c>
      <c r="AM116" s="79">
        <f>'Раздел 6'!AM180</f>
        <v>0</v>
      </c>
    </row>
    <row r="117" spans="2:39" x14ac:dyDescent="0.25">
      <c r="B117" s="56" t="s">
        <v>299</v>
      </c>
      <c r="C117" s="27" t="s">
        <v>349</v>
      </c>
      <c r="D117" s="79">
        <f>'Раздел 6'!D181</f>
        <v>0</v>
      </c>
      <c r="E117" s="79">
        <f>'Раздел 6'!E181</f>
        <v>0</v>
      </c>
      <c r="F117" s="79">
        <f>'Раздел 6'!F181</f>
        <v>0</v>
      </c>
      <c r="G117" s="79">
        <f>'Раздел 6'!G181</f>
        <v>0</v>
      </c>
      <c r="H117" s="79">
        <f>'Раздел 6'!H181</f>
        <v>0</v>
      </c>
      <c r="I117" s="79">
        <f>'Раздел 6'!I181</f>
        <v>0</v>
      </c>
      <c r="J117" s="79">
        <f>'Раздел 6'!J181</f>
        <v>0</v>
      </c>
      <c r="K117" s="79">
        <f>'Раздел 6'!K181</f>
        <v>0</v>
      </c>
      <c r="L117" s="79">
        <f>'Раздел 6'!L181</f>
        <v>0</v>
      </c>
      <c r="M117" s="79">
        <f>'Раздел 6'!M181</f>
        <v>0</v>
      </c>
      <c r="N117" s="79">
        <f>'Раздел 6'!N181</f>
        <v>0</v>
      </c>
      <c r="O117" s="79">
        <f>'Раздел 6'!O181</f>
        <v>0</v>
      </c>
      <c r="P117" s="79">
        <f>'Раздел 6'!P181</f>
        <v>0</v>
      </c>
      <c r="Q117" s="79">
        <f>'Раздел 6'!Q181</f>
        <v>0</v>
      </c>
      <c r="R117" s="79">
        <f>'Раздел 6'!R181</f>
        <v>0</v>
      </c>
      <c r="S117" s="79">
        <f>'Раздел 6'!S181</f>
        <v>0</v>
      </c>
      <c r="T117" s="79">
        <f>'Раздел 6'!T181</f>
        <v>0</v>
      </c>
      <c r="U117" s="79">
        <f>'Раздел 6'!U181</f>
        <v>0</v>
      </c>
      <c r="V117" s="79">
        <f>'Раздел 6'!V181</f>
        <v>0</v>
      </c>
      <c r="W117" s="79">
        <f>'Раздел 6'!W181</f>
        <v>0</v>
      </c>
      <c r="X117" s="79">
        <f>'Раздел 6'!X181</f>
        <v>0</v>
      </c>
      <c r="Y117" s="79">
        <f>'Раздел 6'!Y181</f>
        <v>0</v>
      </c>
      <c r="Z117" s="79">
        <f>'Раздел 6'!Z181</f>
        <v>0</v>
      </c>
      <c r="AA117" s="79">
        <f>'Раздел 6'!AA181</f>
        <v>0</v>
      </c>
      <c r="AB117" s="79">
        <f>'Раздел 6'!AB181</f>
        <v>0</v>
      </c>
      <c r="AC117" s="79">
        <f>'Раздел 6'!AC181</f>
        <v>0</v>
      </c>
      <c r="AD117" s="79">
        <f>'Раздел 6'!AD181</f>
        <v>0</v>
      </c>
      <c r="AE117" s="79">
        <f>'Раздел 6'!AE181</f>
        <v>0</v>
      </c>
      <c r="AF117" s="79">
        <f>'Раздел 6'!AF181</f>
        <v>0</v>
      </c>
      <c r="AG117" s="79">
        <f>'Раздел 6'!AG181</f>
        <v>0</v>
      </c>
      <c r="AH117" s="79">
        <f>'Раздел 6'!AH181</f>
        <v>0</v>
      </c>
      <c r="AI117" s="79">
        <f>'Раздел 6'!AI181</f>
        <v>0</v>
      </c>
      <c r="AJ117" s="79">
        <f>'Раздел 6'!AJ181</f>
        <v>0</v>
      </c>
      <c r="AK117" s="79">
        <f>'Раздел 6'!AK181</f>
        <v>0</v>
      </c>
      <c r="AL117" s="79">
        <f>'Раздел 6'!AL181</f>
        <v>0</v>
      </c>
      <c r="AM117" s="79">
        <f>'Раздел 6'!AM181</f>
        <v>0</v>
      </c>
    </row>
    <row r="118" spans="2:39" ht="21" x14ac:dyDescent="0.25">
      <c r="B118" s="56" t="s">
        <v>301</v>
      </c>
      <c r="C118" s="27" t="s">
        <v>351</v>
      </c>
      <c r="D118" s="79">
        <f>'Раздел 6'!D182</f>
        <v>0</v>
      </c>
      <c r="E118" s="79">
        <f>'Раздел 6'!E182</f>
        <v>0</v>
      </c>
      <c r="F118" s="79">
        <f>'Раздел 6'!F182</f>
        <v>0</v>
      </c>
      <c r="G118" s="79">
        <f>'Раздел 6'!G182</f>
        <v>0</v>
      </c>
      <c r="H118" s="79">
        <f>'Раздел 6'!H182</f>
        <v>0</v>
      </c>
      <c r="I118" s="79">
        <f>'Раздел 6'!I182</f>
        <v>0</v>
      </c>
      <c r="J118" s="79">
        <f>'Раздел 6'!J182</f>
        <v>0</v>
      </c>
      <c r="K118" s="79">
        <f>'Раздел 6'!K182</f>
        <v>0</v>
      </c>
      <c r="L118" s="79">
        <f>'Раздел 6'!L182</f>
        <v>0</v>
      </c>
      <c r="M118" s="79">
        <f>'Раздел 6'!M182</f>
        <v>0</v>
      </c>
      <c r="N118" s="79">
        <f>'Раздел 6'!N182</f>
        <v>0</v>
      </c>
      <c r="O118" s="79">
        <f>'Раздел 6'!O182</f>
        <v>0</v>
      </c>
      <c r="P118" s="79">
        <f>'Раздел 6'!P182</f>
        <v>0</v>
      </c>
      <c r="Q118" s="79">
        <f>'Раздел 6'!Q182</f>
        <v>0</v>
      </c>
      <c r="R118" s="79">
        <f>'Раздел 6'!R182</f>
        <v>0</v>
      </c>
      <c r="S118" s="79">
        <f>'Раздел 6'!S182</f>
        <v>0</v>
      </c>
      <c r="T118" s="79">
        <f>'Раздел 6'!T182</f>
        <v>0</v>
      </c>
      <c r="U118" s="79">
        <f>'Раздел 6'!U182</f>
        <v>0</v>
      </c>
      <c r="V118" s="79">
        <f>'Раздел 6'!V182</f>
        <v>0</v>
      </c>
      <c r="W118" s="79">
        <f>'Раздел 6'!W182</f>
        <v>0</v>
      </c>
      <c r="X118" s="79">
        <f>'Раздел 6'!X182</f>
        <v>0</v>
      </c>
      <c r="Y118" s="79">
        <f>'Раздел 6'!Y182</f>
        <v>0</v>
      </c>
      <c r="Z118" s="79">
        <f>'Раздел 6'!Z182</f>
        <v>0</v>
      </c>
      <c r="AA118" s="79">
        <f>'Раздел 6'!AA182</f>
        <v>0</v>
      </c>
      <c r="AB118" s="79">
        <f>'Раздел 6'!AB182</f>
        <v>0</v>
      </c>
      <c r="AC118" s="79">
        <f>'Раздел 6'!AC182</f>
        <v>0</v>
      </c>
      <c r="AD118" s="79">
        <f>'Раздел 6'!AD182</f>
        <v>0</v>
      </c>
      <c r="AE118" s="79">
        <f>'Раздел 6'!AE182</f>
        <v>0</v>
      </c>
      <c r="AF118" s="79">
        <f>'Раздел 6'!AF182</f>
        <v>0</v>
      </c>
      <c r="AG118" s="79">
        <f>'Раздел 6'!AG182</f>
        <v>0</v>
      </c>
      <c r="AH118" s="79">
        <f>'Раздел 6'!AH182</f>
        <v>0</v>
      </c>
      <c r="AI118" s="79">
        <f>'Раздел 6'!AI182</f>
        <v>0</v>
      </c>
      <c r="AJ118" s="79">
        <f>'Раздел 6'!AJ182</f>
        <v>0</v>
      </c>
      <c r="AK118" s="79">
        <f>'Раздел 6'!AK182</f>
        <v>0</v>
      </c>
      <c r="AL118" s="79">
        <f>'Раздел 6'!AL182</f>
        <v>0</v>
      </c>
      <c r="AM118" s="79">
        <f>'Раздел 6'!AM182</f>
        <v>0</v>
      </c>
    </row>
    <row r="119" spans="2:39" x14ac:dyDescent="0.25">
      <c r="B119" s="56" t="s">
        <v>303</v>
      </c>
      <c r="C119" s="27" t="s">
        <v>353</v>
      </c>
      <c r="D119" s="79">
        <f>'Раздел 6'!D183</f>
        <v>0</v>
      </c>
      <c r="E119" s="79">
        <f>'Раздел 6'!E183</f>
        <v>0</v>
      </c>
      <c r="F119" s="79">
        <f>'Раздел 6'!F183</f>
        <v>0</v>
      </c>
      <c r="G119" s="79">
        <f>'Раздел 6'!G183</f>
        <v>0</v>
      </c>
      <c r="H119" s="79">
        <f>'Раздел 6'!H183</f>
        <v>0</v>
      </c>
      <c r="I119" s="79">
        <f>'Раздел 6'!I183</f>
        <v>0</v>
      </c>
      <c r="J119" s="79">
        <f>'Раздел 6'!J183</f>
        <v>0</v>
      </c>
      <c r="K119" s="79">
        <f>'Раздел 6'!K183</f>
        <v>0</v>
      </c>
      <c r="L119" s="79">
        <f>'Раздел 6'!L183</f>
        <v>0</v>
      </c>
      <c r="M119" s="79">
        <f>'Раздел 6'!M183</f>
        <v>0</v>
      </c>
      <c r="N119" s="79">
        <f>'Раздел 6'!N183</f>
        <v>0</v>
      </c>
      <c r="O119" s="79">
        <f>'Раздел 6'!O183</f>
        <v>0</v>
      </c>
      <c r="P119" s="79">
        <f>'Раздел 6'!P183</f>
        <v>0</v>
      </c>
      <c r="Q119" s="79">
        <f>'Раздел 6'!Q183</f>
        <v>0</v>
      </c>
      <c r="R119" s="79">
        <f>'Раздел 6'!R183</f>
        <v>0</v>
      </c>
      <c r="S119" s="79">
        <f>'Раздел 6'!S183</f>
        <v>0</v>
      </c>
      <c r="T119" s="79">
        <f>'Раздел 6'!T183</f>
        <v>0</v>
      </c>
      <c r="U119" s="79">
        <f>'Раздел 6'!U183</f>
        <v>0</v>
      </c>
      <c r="V119" s="79">
        <f>'Раздел 6'!V183</f>
        <v>0</v>
      </c>
      <c r="W119" s="79">
        <f>'Раздел 6'!W183</f>
        <v>0</v>
      </c>
      <c r="X119" s="79">
        <f>'Раздел 6'!X183</f>
        <v>0</v>
      </c>
      <c r="Y119" s="79">
        <f>'Раздел 6'!Y183</f>
        <v>0</v>
      </c>
      <c r="Z119" s="79">
        <f>'Раздел 6'!Z183</f>
        <v>0</v>
      </c>
      <c r="AA119" s="79">
        <f>'Раздел 6'!AA183</f>
        <v>0</v>
      </c>
      <c r="AB119" s="79">
        <f>'Раздел 6'!AB183</f>
        <v>0</v>
      </c>
      <c r="AC119" s="79">
        <f>'Раздел 6'!AC183</f>
        <v>0</v>
      </c>
      <c r="AD119" s="79">
        <f>'Раздел 6'!AD183</f>
        <v>0</v>
      </c>
      <c r="AE119" s="79">
        <f>'Раздел 6'!AE183</f>
        <v>0</v>
      </c>
      <c r="AF119" s="79">
        <f>'Раздел 6'!AF183</f>
        <v>0</v>
      </c>
      <c r="AG119" s="79">
        <f>'Раздел 6'!AG183</f>
        <v>0</v>
      </c>
      <c r="AH119" s="79">
        <f>'Раздел 6'!AH183</f>
        <v>0</v>
      </c>
      <c r="AI119" s="79">
        <f>'Раздел 6'!AI183</f>
        <v>0</v>
      </c>
      <c r="AJ119" s="79">
        <f>'Раздел 6'!AJ183</f>
        <v>0</v>
      </c>
      <c r="AK119" s="79">
        <f>'Раздел 6'!AK183</f>
        <v>0</v>
      </c>
      <c r="AL119" s="79">
        <f>'Раздел 6'!AL183</f>
        <v>0</v>
      </c>
      <c r="AM119" s="79">
        <f>'Раздел 6'!AM183</f>
        <v>0</v>
      </c>
    </row>
    <row r="120" spans="2:39" x14ac:dyDescent="0.25">
      <c r="B120" s="56" t="s">
        <v>305</v>
      </c>
      <c r="C120" s="27" t="s">
        <v>355</v>
      </c>
      <c r="D120" s="79">
        <f>'Раздел 6'!D184</f>
        <v>0</v>
      </c>
      <c r="E120" s="79">
        <f>'Раздел 6'!E184</f>
        <v>0</v>
      </c>
      <c r="F120" s="79">
        <f>'Раздел 6'!F184</f>
        <v>0</v>
      </c>
      <c r="G120" s="79">
        <f>'Раздел 6'!G184</f>
        <v>0</v>
      </c>
      <c r="H120" s="79">
        <f>'Раздел 6'!H184</f>
        <v>0</v>
      </c>
      <c r="I120" s="79">
        <f>'Раздел 6'!I184</f>
        <v>0</v>
      </c>
      <c r="J120" s="79">
        <f>'Раздел 6'!J184</f>
        <v>0</v>
      </c>
      <c r="K120" s="79">
        <f>'Раздел 6'!K184</f>
        <v>0</v>
      </c>
      <c r="L120" s="79">
        <f>'Раздел 6'!L184</f>
        <v>0</v>
      </c>
      <c r="M120" s="79">
        <f>'Раздел 6'!M184</f>
        <v>0</v>
      </c>
      <c r="N120" s="79">
        <f>'Раздел 6'!N184</f>
        <v>0</v>
      </c>
      <c r="O120" s="79">
        <f>'Раздел 6'!O184</f>
        <v>0</v>
      </c>
      <c r="P120" s="79">
        <f>'Раздел 6'!P184</f>
        <v>0</v>
      </c>
      <c r="Q120" s="79">
        <f>'Раздел 6'!Q184</f>
        <v>0</v>
      </c>
      <c r="R120" s="79">
        <f>'Раздел 6'!R184</f>
        <v>0</v>
      </c>
      <c r="S120" s="79">
        <f>'Раздел 6'!S184</f>
        <v>0</v>
      </c>
      <c r="T120" s="79">
        <f>'Раздел 6'!T184</f>
        <v>0</v>
      </c>
      <c r="U120" s="79">
        <f>'Раздел 6'!U184</f>
        <v>0</v>
      </c>
      <c r="V120" s="79">
        <f>'Раздел 6'!V184</f>
        <v>0</v>
      </c>
      <c r="W120" s="79">
        <f>'Раздел 6'!W184</f>
        <v>0</v>
      </c>
      <c r="X120" s="79">
        <f>'Раздел 6'!X184</f>
        <v>0</v>
      </c>
      <c r="Y120" s="79">
        <f>'Раздел 6'!Y184</f>
        <v>0</v>
      </c>
      <c r="Z120" s="79">
        <f>'Раздел 6'!Z184</f>
        <v>0</v>
      </c>
      <c r="AA120" s="79">
        <f>'Раздел 6'!AA184</f>
        <v>0</v>
      </c>
      <c r="AB120" s="79">
        <f>'Раздел 6'!AB184</f>
        <v>0</v>
      </c>
      <c r="AC120" s="79">
        <f>'Раздел 6'!AC184</f>
        <v>0</v>
      </c>
      <c r="AD120" s="79">
        <f>'Раздел 6'!AD184</f>
        <v>0</v>
      </c>
      <c r="AE120" s="79">
        <f>'Раздел 6'!AE184</f>
        <v>0</v>
      </c>
      <c r="AF120" s="79">
        <f>'Раздел 6'!AF184</f>
        <v>0</v>
      </c>
      <c r="AG120" s="79">
        <f>'Раздел 6'!AG184</f>
        <v>0</v>
      </c>
      <c r="AH120" s="79">
        <f>'Раздел 6'!AH184</f>
        <v>0</v>
      </c>
      <c r="AI120" s="79">
        <f>'Раздел 6'!AI184</f>
        <v>0</v>
      </c>
      <c r="AJ120" s="79">
        <f>'Раздел 6'!AJ184</f>
        <v>0</v>
      </c>
      <c r="AK120" s="79">
        <f>'Раздел 6'!AK184</f>
        <v>0</v>
      </c>
      <c r="AL120" s="79">
        <f>'Раздел 6'!AL184</f>
        <v>0</v>
      </c>
      <c r="AM120" s="79">
        <f>'Раздел 6'!AM184</f>
        <v>0</v>
      </c>
    </row>
    <row r="121" spans="2:39" x14ac:dyDescent="0.25">
      <c r="B121" s="56" t="s">
        <v>307</v>
      </c>
      <c r="C121" s="27" t="s">
        <v>357</v>
      </c>
      <c r="D121" s="79">
        <f>'Раздел 6'!D185</f>
        <v>0</v>
      </c>
      <c r="E121" s="79">
        <f>'Раздел 6'!E185</f>
        <v>0</v>
      </c>
      <c r="F121" s="79">
        <f>'Раздел 6'!F185</f>
        <v>0</v>
      </c>
      <c r="G121" s="79">
        <f>'Раздел 6'!G185</f>
        <v>0</v>
      </c>
      <c r="H121" s="79">
        <f>'Раздел 6'!H185</f>
        <v>0</v>
      </c>
      <c r="I121" s="79">
        <f>'Раздел 6'!I185</f>
        <v>0</v>
      </c>
      <c r="J121" s="79">
        <f>'Раздел 6'!J185</f>
        <v>0</v>
      </c>
      <c r="K121" s="79">
        <f>'Раздел 6'!K185</f>
        <v>0</v>
      </c>
      <c r="L121" s="79">
        <f>'Раздел 6'!L185</f>
        <v>0</v>
      </c>
      <c r="M121" s="79">
        <f>'Раздел 6'!M185</f>
        <v>0</v>
      </c>
      <c r="N121" s="79">
        <f>'Раздел 6'!N185</f>
        <v>0</v>
      </c>
      <c r="O121" s="79">
        <f>'Раздел 6'!O185</f>
        <v>0</v>
      </c>
      <c r="P121" s="79">
        <f>'Раздел 6'!P185</f>
        <v>0</v>
      </c>
      <c r="Q121" s="79">
        <f>'Раздел 6'!Q185</f>
        <v>0</v>
      </c>
      <c r="R121" s="79">
        <f>'Раздел 6'!R185</f>
        <v>0</v>
      </c>
      <c r="S121" s="79">
        <f>'Раздел 6'!S185</f>
        <v>0</v>
      </c>
      <c r="T121" s="79">
        <f>'Раздел 6'!T185</f>
        <v>0</v>
      </c>
      <c r="U121" s="79">
        <f>'Раздел 6'!U185</f>
        <v>0</v>
      </c>
      <c r="V121" s="79">
        <f>'Раздел 6'!V185</f>
        <v>0</v>
      </c>
      <c r="W121" s="79">
        <f>'Раздел 6'!W185</f>
        <v>0</v>
      </c>
      <c r="X121" s="79">
        <f>'Раздел 6'!X185</f>
        <v>0</v>
      </c>
      <c r="Y121" s="79">
        <f>'Раздел 6'!Y185</f>
        <v>0</v>
      </c>
      <c r="Z121" s="79">
        <f>'Раздел 6'!Z185</f>
        <v>0</v>
      </c>
      <c r="AA121" s="79">
        <f>'Раздел 6'!AA185</f>
        <v>0</v>
      </c>
      <c r="AB121" s="79">
        <f>'Раздел 6'!AB185</f>
        <v>0</v>
      </c>
      <c r="AC121" s="79">
        <f>'Раздел 6'!AC185</f>
        <v>0</v>
      </c>
      <c r="AD121" s="79">
        <f>'Раздел 6'!AD185</f>
        <v>0</v>
      </c>
      <c r="AE121" s="79">
        <f>'Раздел 6'!AE185</f>
        <v>0</v>
      </c>
      <c r="AF121" s="79">
        <f>'Раздел 6'!AF185</f>
        <v>0</v>
      </c>
      <c r="AG121" s="79">
        <f>'Раздел 6'!AG185</f>
        <v>0</v>
      </c>
      <c r="AH121" s="79">
        <f>'Раздел 6'!AH185</f>
        <v>0</v>
      </c>
      <c r="AI121" s="79">
        <f>'Раздел 6'!AI185</f>
        <v>0</v>
      </c>
      <c r="AJ121" s="79">
        <f>'Раздел 6'!AJ185</f>
        <v>0</v>
      </c>
      <c r="AK121" s="79">
        <f>'Раздел 6'!AK185</f>
        <v>0</v>
      </c>
      <c r="AL121" s="79">
        <f>'Раздел 6'!AL185</f>
        <v>0</v>
      </c>
      <c r="AM121" s="79">
        <f>'Раздел 6'!AM185</f>
        <v>0</v>
      </c>
    </row>
    <row r="122" spans="2:39" x14ac:dyDescent="0.25">
      <c r="B122" s="56" t="s">
        <v>309</v>
      </c>
      <c r="C122" s="27" t="s">
        <v>359</v>
      </c>
      <c r="D122" s="79">
        <f>'Раздел 6'!D186</f>
        <v>102</v>
      </c>
      <c r="E122" s="79">
        <f>'Раздел 6'!E186</f>
        <v>26</v>
      </c>
      <c r="F122" s="79">
        <f>'Раздел 6'!F186</f>
        <v>25</v>
      </c>
      <c r="G122" s="79">
        <f>'Раздел 6'!G186</f>
        <v>51</v>
      </c>
      <c r="H122" s="79">
        <f>'Раздел 6'!H186</f>
        <v>18</v>
      </c>
      <c r="I122" s="79">
        <f>'Раздел 6'!I186</f>
        <v>127</v>
      </c>
      <c r="J122" s="79">
        <f>'Раздел 6'!J186</f>
        <v>0</v>
      </c>
      <c r="K122" s="79">
        <f>'Раздел 6'!K186</f>
        <v>0</v>
      </c>
      <c r="L122" s="79">
        <f>'Раздел 6'!L186</f>
        <v>0</v>
      </c>
      <c r="M122" s="79">
        <f>'Раздел 6'!M186</f>
        <v>0</v>
      </c>
      <c r="N122" s="79">
        <f>'Раздел 6'!N186</f>
        <v>0</v>
      </c>
      <c r="O122" s="79">
        <f>'Раздел 6'!O186</f>
        <v>0</v>
      </c>
      <c r="P122" s="79">
        <f>'Раздел 6'!P186</f>
        <v>0</v>
      </c>
      <c r="Q122" s="79">
        <f>'Раздел 6'!Q186</f>
        <v>0</v>
      </c>
      <c r="R122" s="79">
        <f>'Раздел 6'!R186</f>
        <v>0</v>
      </c>
      <c r="S122" s="79">
        <f>'Раздел 6'!S186</f>
        <v>0</v>
      </c>
      <c r="T122" s="79">
        <f>'Раздел 6'!T186</f>
        <v>0</v>
      </c>
      <c r="U122" s="79">
        <f>'Раздел 6'!U186</f>
        <v>0</v>
      </c>
      <c r="V122" s="79">
        <f>'Раздел 6'!V186</f>
        <v>2</v>
      </c>
      <c r="W122" s="79">
        <f>'Раздел 6'!W186</f>
        <v>1</v>
      </c>
      <c r="X122" s="79">
        <f>'Раздел 6'!X186</f>
        <v>12</v>
      </c>
      <c r="Y122" s="79">
        <f>'Раздел 6'!Y186</f>
        <v>0</v>
      </c>
      <c r="Z122" s="79">
        <f>'Раздел 6'!Z186</f>
        <v>1</v>
      </c>
      <c r="AA122" s="79">
        <f>'Раздел 6'!AA186</f>
        <v>0</v>
      </c>
      <c r="AB122" s="79">
        <f>'Раздел 6'!AB186</f>
        <v>1</v>
      </c>
      <c r="AC122" s="79">
        <f>'Раздел 6'!AC186</f>
        <v>2</v>
      </c>
      <c r="AD122" s="79">
        <f>'Раздел 6'!AD186</f>
        <v>0</v>
      </c>
      <c r="AE122" s="79">
        <f>'Раздел 6'!AE186</f>
        <v>0</v>
      </c>
      <c r="AF122" s="79">
        <f>'Раздел 6'!AF186</f>
        <v>0</v>
      </c>
      <c r="AG122" s="79">
        <f>'Раздел 6'!AG186</f>
        <v>0</v>
      </c>
      <c r="AH122" s="79">
        <f>'Раздел 6'!AH186</f>
        <v>0</v>
      </c>
      <c r="AI122" s="79">
        <f>'Раздел 6'!AI186</f>
        <v>26</v>
      </c>
      <c r="AJ122" s="79">
        <f>'Раздел 6'!AJ186</f>
        <v>24</v>
      </c>
      <c r="AK122" s="79">
        <f>'Раздел 6'!AK186</f>
        <v>49</v>
      </c>
      <c r="AL122" s="79">
        <f>'Раздел 6'!AL186</f>
        <v>16</v>
      </c>
      <c r="AM122" s="79">
        <f>'Раздел 6'!AM186</f>
        <v>113</v>
      </c>
    </row>
    <row r="123" spans="2:39" x14ac:dyDescent="0.25">
      <c r="B123" s="56" t="s">
        <v>311</v>
      </c>
      <c r="C123" s="27" t="s">
        <v>361</v>
      </c>
      <c r="D123" s="79">
        <f>'Раздел 6'!D187</f>
        <v>0</v>
      </c>
      <c r="E123" s="79">
        <f>'Раздел 6'!E187</f>
        <v>0</v>
      </c>
      <c r="F123" s="79">
        <f>'Раздел 6'!F187</f>
        <v>0</v>
      </c>
      <c r="G123" s="79">
        <f>'Раздел 6'!G187</f>
        <v>0</v>
      </c>
      <c r="H123" s="79">
        <f>'Раздел 6'!H187</f>
        <v>0</v>
      </c>
      <c r="I123" s="79">
        <f>'Раздел 6'!I187</f>
        <v>0</v>
      </c>
      <c r="J123" s="79">
        <f>'Раздел 6'!J187</f>
        <v>0</v>
      </c>
      <c r="K123" s="79">
        <f>'Раздел 6'!K187</f>
        <v>0</v>
      </c>
      <c r="L123" s="79">
        <f>'Раздел 6'!L187</f>
        <v>0</v>
      </c>
      <c r="M123" s="79">
        <f>'Раздел 6'!M187</f>
        <v>0</v>
      </c>
      <c r="N123" s="79">
        <f>'Раздел 6'!N187</f>
        <v>0</v>
      </c>
      <c r="O123" s="79">
        <f>'Раздел 6'!O187</f>
        <v>0</v>
      </c>
      <c r="P123" s="79">
        <f>'Раздел 6'!P187</f>
        <v>0</v>
      </c>
      <c r="Q123" s="79">
        <f>'Раздел 6'!Q187</f>
        <v>0</v>
      </c>
      <c r="R123" s="79">
        <f>'Раздел 6'!R187</f>
        <v>0</v>
      </c>
      <c r="S123" s="79">
        <f>'Раздел 6'!S187</f>
        <v>0</v>
      </c>
      <c r="T123" s="79">
        <f>'Раздел 6'!T187</f>
        <v>0</v>
      </c>
      <c r="U123" s="79">
        <f>'Раздел 6'!U187</f>
        <v>0</v>
      </c>
      <c r="V123" s="79">
        <f>'Раздел 6'!V187</f>
        <v>0</v>
      </c>
      <c r="W123" s="79">
        <f>'Раздел 6'!W187</f>
        <v>0</v>
      </c>
      <c r="X123" s="79">
        <f>'Раздел 6'!X187</f>
        <v>0</v>
      </c>
      <c r="Y123" s="79">
        <f>'Раздел 6'!Y187</f>
        <v>0</v>
      </c>
      <c r="Z123" s="79">
        <f>'Раздел 6'!Z187</f>
        <v>0</v>
      </c>
      <c r="AA123" s="79">
        <f>'Раздел 6'!AA187</f>
        <v>0</v>
      </c>
      <c r="AB123" s="79">
        <f>'Раздел 6'!AB187</f>
        <v>0</v>
      </c>
      <c r="AC123" s="79">
        <f>'Раздел 6'!AC187</f>
        <v>0</v>
      </c>
      <c r="AD123" s="79">
        <f>'Раздел 6'!AD187</f>
        <v>0</v>
      </c>
      <c r="AE123" s="79">
        <f>'Раздел 6'!AE187</f>
        <v>0</v>
      </c>
      <c r="AF123" s="79">
        <f>'Раздел 6'!AF187</f>
        <v>0</v>
      </c>
      <c r="AG123" s="79">
        <f>'Раздел 6'!AG187</f>
        <v>0</v>
      </c>
      <c r="AH123" s="79">
        <f>'Раздел 6'!AH187</f>
        <v>0</v>
      </c>
      <c r="AI123" s="79">
        <f>'Раздел 6'!AI187</f>
        <v>0</v>
      </c>
      <c r="AJ123" s="79">
        <f>'Раздел 6'!AJ187</f>
        <v>0</v>
      </c>
      <c r="AK123" s="79">
        <f>'Раздел 6'!AK187</f>
        <v>0</v>
      </c>
      <c r="AL123" s="79">
        <f>'Раздел 6'!AL187</f>
        <v>0</v>
      </c>
      <c r="AM123" s="79">
        <f>'Раздел 6'!AM187</f>
        <v>0</v>
      </c>
    </row>
    <row r="124" spans="2:39" x14ac:dyDescent="0.25">
      <c r="B124" s="56" t="s">
        <v>313</v>
      </c>
      <c r="C124" s="27" t="s">
        <v>363</v>
      </c>
      <c r="D124" s="79">
        <f>'Раздел 6'!D188</f>
        <v>0</v>
      </c>
      <c r="E124" s="79">
        <f>'Раздел 6'!E188</f>
        <v>0</v>
      </c>
      <c r="F124" s="79">
        <f>'Раздел 6'!F188</f>
        <v>0</v>
      </c>
      <c r="G124" s="79">
        <f>'Раздел 6'!G188</f>
        <v>0</v>
      </c>
      <c r="H124" s="79">
        <f>'Раздел 6'!H188</f>
        <v>0</v>
      </c>
      <c r="I124" s="79">
        <f>'Раздел 6'!I188</f>
        <v>0</v>
      </c>
      <c r="J124" s="79">
        <f>'Раздел 6'!J188</f>
        <v>0</v>
      </c>
      <c r="K124" s="79">
        <f>'Раздел 6'!K188</f>
        <v>0</v>
      </c>
      <c r="L124" s="79">
        <f>'Раздел 6'!L188</f>
        <v>0</v>
      </c>
      <c r="M124" s="79">
        <f>'Раздел 6'!M188</f>
        <v>0</v>
      </c>
      <c r="N124" s="79">
        <f>'Раздел 6'!N188</f>
        <v>0</v>
      </c>
      <c r="O124" s="79">
        <f>'Раздел 6'!O188</f>
        <v>0</v>
      </c>
      <c r="P124" s="79">
        <f>'Раздел 6'!P188</f>
        <v>0</v>
      </c>
      <c r="Q124" s="79">
        <f>'Раздел 6'!Q188</f>
        <v>0</v>
      </c>
      <c r="R124" s="79">
        <f>'Раздел 6'!R188</f>
        <v>0</v>
      </c>
      <c r="S124" s="79">
        <f>'Раздел 6'!S188</f>
        <v>0</v>
      </c>
      <c r="T124" s="79">
        <f>'Раздел 6'!T188</f>
        <v>0</v>
      </c>
      <c r="U124" s="79">
        <f>'Раздел 6'!U188</f>
        <v>0</v>
      </c>
      <c r="V124" s="79">
        <f>'Раздел 6'!V188</f>
        <v>0</v>
      </c>
      <c r="W124" s="79">
        <f>'Раздел 6'!W188</f>
        <v>0</v>
      </c>
      <c r="X124" s="79">
        <f>'Раздел 6'!X188</f>
        <v>0</v>
      </c>
      <c r="Y124" s="79">
        <f>'Раздел 6'!Y188</f>
        <v>0</v>
      </c>
      <c r="Z124" s="79">
        <f>'Раздел 6'!Z188</f>
        <v>0</v>
      </c>
      <c r="AA124" s="79">
        <f>'Раздел 6'!AA188</f>
        <v>0</v>
      </c>
      <c r="AB124" s="79">
        <f>'Раздел 6'!AB188</f>
        <v>0</v>
      </c>
      <c r="AC124" s="79">
        <f>'Раздел 6'!AC188</f>
        <v>0</v>
      </c>
      <c r="AD124" s="79">
        <f>'Раздел 6'!AD188</f>
        <v>0</v>
      </c>
      <c r="AE124" s="79">
        <f>'Раздел 6'!AE188</f>
        <v>0</v>
      </c>
      <c r="AF124" s="79">
        <f>'Раздел 6'!AF188</f>
        <v>0</v>
      </c>
      <c r="AG124" s="79">
        <f>'Раздел 6'!AG188</f>
        <v>0</v>
      </c>
      <c r="AH124" s="79">
        <f>'Раздел 6'!AH188</f>
        <v>0</v>
      </c>
      <c r="AI124" s="79">
        <f>'Раздел 6'!AI188</f>
        <v>0</v>
      </c>
      <c r="AJ124" s="79">
        <f>'Раздел 6'!AJ188</f>
        <v>0</v>
      </c>
      <c r="AK124" s="79">
        <f>'Раздел 6'!AK188</f>
        <v>0</v>
      </c>
      <c r="AL124" s="79">
        <f>'Раздел 6'!AL188</f>
        <v>0</v>
      </c>
      <c r="AM124" s="79">
        <f>'Раздел 6'!AM188</f>
        <v>0</v>
      </c>
    </row>
    <row r="125" spans="2:39" x14ac:dyDescent="0.25">
      <c r="B125" s="56" t="s">
        <v>315</v>
      </c>
      <c r="C125" s="27" t="s">
        <v>365</v>
      </c>
      <c r="D125" s="79">
        <f>'Раздел 6'!D189</f>
        <v>0</v>
      </c>
      <c r="E125" s="79">
        <f>'Раздел 6'!E189</f>
        <v>0</v>
      </c>
      <c r="F125" s="79">
        <f>'Раздел 6'!F189</f>
        <v>0</v>
      </c>
      <c r="G125" s="79">
        <f>'Раздел 6'!G189</f>
        <v>0</v>
      </c>
      <c r="H125" s="79">
        <f>'Раздел 6'!H189</f>
        <v>0</v>
      </c>
      <c r="I125" s="79">
        <f>'Раздел 6'!I189</f>
        <v>0</v>
      </c>
      <c r="J125" s="79">
        <f>'Раздел 6'!J189</f>
        <v>0</v>
      </c>
      <c r="K125" s="79">
        <f>'Раздел 6'!K189</f>
        <v>0</v>
      </c>
      <c r="L125" s="79">
        <f>'Раздел 6'!L189</f>
        <v>0</v>
      </c>
      <c r="M125" s="79">
        <f>'Раздел 6'!M189</f>
        <v>0</v>
      </c>
      <c r="N125" s="79">
        <f>'Раздел 6'!N189</f>
        <v>0</v>
      </c>
      <c r="O125" s="79">
        <f>'Раздел 6'!O189</f>
        <v>0</v>
      </c>
      <c r="P125" s="79">
        <f>'Раздел 6'!P189</f>
        <v>0</v>
      </c>
      <c r="Q125" s="79">
        <f>'Раздел 6'!Q189</f>
        <v>0</v>
      </c>
      <c r="R125" s="79">
        <f>'Раздел 6'!R189</f>
        <v>0</v>
      </c>
      <c r="S125" s="79">
        <f>'Раздел 6'!S189</f>
        <v>0</v>
      </c>
      <c r="T125" s="79">
        <f>'Раздел 6'!T189</f>
        <v>0</v>
      </c>
      <c r="U125" s="79">
        <f>'Раздел 6'!U189</f>
        <v>0</v>
      </c>
      <c r="V125" s="79">
        <f>'Раздел 6'!V189</f>
        <v>0</v>
      </c>
      <c r="W125" s="79">
        <f>'Раздел 6'!W189</f>
        <v>0</v>
      </c>
      <c r="X125" s="79">
        <f>'Раздел 6'!X189</f>
        <v>0</v>
      </c>
      <c r="Y125" s="79">
        <f>'Раздел 6'!Y189</f>
        <v>0</v>
      </c>
      <c r="Z125" s="79">
        <f>'Раздел 6'!Z189</f>
        <v>0</v>
      </c>
      <c r="AA125" s="79">
        <f>'Раздел 6'!AA189</f>
        <v>0</v>
      </c>
      <c r="AB125" s="79">
        <f>'Раздел 6'!AB189</f>
        <v>0</v>
      </c>
      <c r="AC125" s="79">
        <f>'Раздел 6'!AC189</f>
        <v>0</v>
      </c>
      <c r="AD125" s="79">
        <f>'Раздел 6'!AD189</f>
        <v>0</v>
      </c>
      <c r="AE125" s="79">
        <f>'Раздел 6'!AE189</f>
        <v>0</v>
      </c>
      <c r="AF125" s="79">
        <f>'Раздел 6'!AF189</f>
        <v>0</v>
      </c>
      <c r="AG125" s="79">
        <f>'Раздел 6'!AG189</f>
        <v>0</v>
      </c>
      <c r="AH125" s="79">
        <f>'Раздел 6'!AH189</f>
        <v>0</v>
      </c>
      <c r="AI125" s="79">
        <f>'Раздел 6'!AI189</f>
        <v>0</v>
      </c>
      <c r="AJ125" s="79">
        <f>'Раздел 6'!AJ189</f>
        <v>0</v>
      </c>
      <c r="AK125" s="79">
        <f>'Раздел 6'!AK189</f>
        <v>0</v>
      </c>
      <c r="AL125" s="79">
        <f>'Раздел 6'!AL189</f>
        <v>0</v>
      </c>
      <c r="AM125" s="79">
        <f>'Раздел 6'!AM189</f>
        <v>0</v>
      </c>
    </row>
    <row r="126" spans="2:39" x14ac:dyDescent="0.25">
      <c r="B126" s="56" t="s">
        <v>317</v>
      </c>
      <c r="C126" s="27" t="s">
        <v>367</v>
      </c>
      <c r="D126" s="79">
        <f>'Раздел 6'!D190</f>
        <v>0</v>
      </c>
      <c r="E126" s="79">
        <f>'Раздел 6'!E190</f>
        <v>0</v>
      </c>
      <c r="F126" s="79">
        <f>'Раздел 6'!F190</f>
        <v>0</v>
      </c>
      <c r="G126" s="79">
        <f>'Раздел 6'!G190</f>
        <v>0</v>
      </c>
      <c r="H126" s="79">
        <f>'Раздел 6'!H190</f>
        <v>0</v>
      </c>
      <c r="I126" s="79">
        <f>'Раздел 6'!I190</f>
        <v>0</v>
      </c>
      <c r="J126" s="79">
        <f>'Раздел 6'!J190</f>
        <v>0</v>
      </c>
      <c r="K126" s="79">
        <f>'Раздел 6'!K190</f>
        <v>0</v>
      </c>
      <c r="L126" s="79">
        <f>'Раздел 6'!L190</f>
        <v>0</v>
      </c>
      <c r="M126" s="79">
        <f>'Раздел 6'!M190</f>
        <v>0</v>
      </c>
      <c r="N126" s="79">
        <f>'Раздел 6'!N190</f>
        <v>0</v>
      </c>
      <c r="O126" s="79">
        <f>'Раздел 6'!O190</f>
        <v>0</v>
      </c>
      <c r="P126" s="79">
        <f>'Раздел 6'!P190</f>
        <v>0</v>
      </c>
      <c r="Q126" s="79">
        <f>'Раздел 6'!Q190</f>
        <v>0</v>
      </c>
      <c r="R126" s="79">
        <f>'Раздел 6'!R190</f>
        <v>0</v>
      </c>
      <c r="S126" s="79">
        <f>'Раздел 6'!S190</f>
        <v>0</v>
      </c>
      <c r="T126" s="79">
        <f>'Раздел 6'!T190</f>
        <v>0</v>
      </c>
      <c r="U126" s="79">
        <f>'Раздел 6'!U190</f>
        <v>0</v>
      </c>
      <c r="V126" s="79">
        <f>'Раздел 6'!V190</f>
        <v>0</v>
      </c>
      <c r="W126" s="79">
        <f>'Раздел 6'!W190</f>
        <v>0</v>
      </c>
      <c r="X126" s="79">
        <f>'Раздел 6'!X190</f>
        <v>0</v>
      </c>
      <c r="Y126" s="79">
        <f>'Раздел 6'!Y190</f>
        <v>0</v>
      </c>
      <c r="Z126" s="79">
        <f>'Раздел 6'!Z190</f>
        <v>0</v>
      </c>
      <c r="AA126" s="79">
        <f>'Раздел 6'!AA190</f>
        <v>0</v>
      </c>
      <c r="AB126" s="79">
        <f>'Раздел 6'!AB190</f>
        <v>0</v>
      </c>
      <c r="AC126" s="79">
        <f>'Раздел 6'!AC190</f>
        <v>0</v>
      </c>
      <c r="AD126" s="79">
        <f>'Раздел 6'!AD190</f>
        <v>0</v>
      </c>
      <c r="AE126" s="79">
        <f>'Раздел 6'!AE190</f>
        <v>0</v>
      </c>
      <c r="AF126" s="79">
        <f>'Раздел 6'!AF190</f>
        <v>0</v>
      </c>
      <c r="AG126" s="79">
        <f>'Раздел 6'!AG190</f>
        <v>0</v>
      </c>
      <c r="AH126" s="79">
        <f>'Раздел 6'!AH190</f>
        <v>0</v>
      </c>
      <c r="AI126" s="79">
        <f>'Раздел 6'!AI190</f>
        <v>0</v>
      </c>
      <c r="AJ126" s="79">
        <f>'Раздел 6'!AJ190</f>
        <v>0</v>
      </c>
      <c r="AK126" s="79">
        <f>'Раздел 6'!AK190</f>
        <v>0</v>
      </c>
      <c r="AL126" s="79">
        <f>'Раздел 6'!AL190</f>
        <v>0</v>
      </c>
      <c r="AM126" s="79">
        <f>'Раздел 6'!AM190</f>
        <v>0</v>
      </c>
    </row>
    <row r="127" spans="2:39" x14ac:dyDescent="0.25">
      <c r="B127" s="56" t="s">
        <v>804</v>
      </c>
      <c r="C127" s="27" t="s">
        <v>368</v>
      </c>
      <c r="D127" s="79">
        <f>'Раздел 6'!D191</f>
        <v>0</v>
      </c>
      <c r="E127" s="79">
        <f>'Раздел 6'!E191</f>
        <v>0</v>
      </c>
      <c r="F127" s="79">
        <f>'Раздел 6'!F191</f>
        <v>0</v>
      </c>
      <c r="G127" s="79">
        <f>'Раздел 6'!G191</f>
        <v>0</v>
      </c>
      <c r="H127" s="79">
        <f>'Раздел 6'!H191</f>
        <v>0</v>
      </c>
      <c r="I127" s="79">
        <f>'Раздел 6'!I191</f>
        <v>0</v>
      </c>
      <c r="J127" s="79">
        <f>'Раздел 6'!J191</f>
        <v>0</v>
      </c>
      <c r="K127" s="79">
        <f>'Раздел 6'!K191</f>
        <v>0</v>
      </c>
      <c r="L127" s="79">
        <f>'Раздел 6'!L191</f>
        <v>0</v>
      </c>
      <c r="M127" s="79">
        <f>'Раздел 6'!M191</f>
        <v>0</v>
      </c>
      <c r="N127" s="79">
        <f>'Раздел 6'!N191</f>
        <v>0</v>
      </c>
      <c r="O127" s="79">
        <f>'Раздел 6'!O191</f>
        <v>0</v>
      </c>
      <c r="P127" s="79">
        <f>'Раздел 6'!P191</f>
        <v>0</v>
      </c>
      <c r="Q127" s="79">
        <f>'Раздел 6'!Q191</f>
        <v>0</v>
      </c>
      <c r="R127" s="79">
        <f>'Раздел 6'!R191</f>
        <v>0</v>
      </c>
      <c r="S127" s="79">
        <f>'Раздел 6'!S191</f>
        <v>0</v>
      </c>
      <c r="T127" s="79">
        <f>'Раздел 6'!T191</f>
        <v>0</v>
      </c>
      <c r="U127" s="79">
        <f>'Раздел 6'!U191</f>
        <v>0</v>
      </c>
      <c r="V127" s="79">
        <f>'Раздел 6'!V191</f>
        <v>0</v>
      </c>
      <c r="W127" s="79">
        <f>'Раздел 6'!W191</f>
        <v>0</v>
      </c>
      <c r="X127" s="79">
        <f>'Раздел 6'!X191</f>
        <v>0</v>
      </c>
      <c r="Y127" s="79">
        <f>'Раздел 6'!Y191</f>
        <v>0</v>
      </c>
      <c r="Z127" s="79">
        <f>'Раздел 6'!Z191</f>
        <v>0</v>
      </c>
      <c r="AA127" s="79">
        <f>'Раздел 6'!AA191</f>
        <v>0</v>
      </c>
      <c r="AB127" s="79">
        <f>'Раздел 6'!AB191</f>
        <v>0</v>
      </c>
      <c r="AC127" s="79">
        <f>'Раздел 6'!AC191</f>
        <v>0</v>
      </c>
      <c r="AD127" s="79">
        <f>'Раздел 6'!AD191</f>
        <v>0</v>
      </c>
      <c r="AE127" s="79">
        <f>'Раздел 6'!AE191</f>
        <v>0</v>
      </c>
      <c r="AF127" s="79">
        <f>'Раздел 6'!AF191</f>
        <v>0</v>
      </c>
      <c r="AG127" s="79">
        <f>'Раздел 6'!AG191</f>
        <v>0</v>
      </c>
      <c r="AH127" s="79">
        <f>'Раздел 6'!AH191</f>
        <v>0</v>
      </c>
      <c r="AI127" s="79">
        <f>'Раздел 6'!AI191</f>
        <v>0</v>
      </c>
      <c r="AJ127" s="79">
        <f>'Раздел 6'!AJ191</f>
        <v>0</v>
      </c>
      <c r="AK127" s="79">
        <f>'Раздел 6'!AK191</f>
        <v>0</v>
      </c>
      <c r="AL127" s="79">
        <f>'Раздел 6'!AL191</f>
        <v>0</v>
      </c>
      <c r="AM127" s="79">
        <f>'Раздел 6'!AM191</f>
        <v>0</v>
      </c>
    </row>
    <row r="128" spans="2:39" x14ac:dyDescent="0.25">
      <c r="B128" s="56" t="s">
        <v>622</v>
      </c>
      <c r="C128" s="27" t="s">
        <v>370</v>
      </c>
      <c r="D128" s="79">
        <f>'Раздел 6'!D192</f>
        <v>0</v>
      </c>
      <c r="E128" s="79">
        <f>'Раздел 6'!E192</f>
        <v>0</v>
      </c>
      <c r="F128" s="79">
        <f>'Раздел 6'!F192</f>
        <v>0</v>
      </c>
      <c r="G128" s="79">
        <f>'Раздел 6'!G192</f>
        <v>0</v>
      </c>
      <c r="H128" s="79">
        <f>'Раздел 6'!H192</f>
        <v>0</v>
      </c>
      <c r="I128" s="79">
        <f>'Раздел 6'!I192</f>
        <v>0</v>
      </c>
      <c r="J128" s="79">
        <f>'Раздел 6'!J192</f>
        <v>0</v>
      </c>
      <c r="K128" s="79">
        <f>'Раздел 6'!K192</f>
        <v>0</v>
      </c>
      <c r="L128" s="79">
        <f>'Раздел 6'!L192</f>
        <v>0</v>
      </c>
      <c r="M128" s="79">
        <f>'Раздел 6'!M192</f>
        <v>0</v>
      </c>
      <c r="N128" s="79">
        <f>'Раздел 6'!N192</f>
        <v>0</v>
      </c>
      <c r="O128" s="79">
        <f>'Раздел 6'!O192</f>
        <v>0</v>
      </c>
      <c r="P128" s="79">
        <f>'Раздел 6'!P192</f>
        <v>0</v>
      </c>
      <c r="Q128" s="79">
        <f>'Раздел 6'!Q192</f>
        <v>0</v>
      </c>
      <c r="R128" s="79">
        <f>'Раздел 6'!R192</f>
        <v>0</v>
      </c>
      <c r="S128" s="79">
        <f>'Раздел 6'!S192</f>
        <v>0</v>
      </c>
      <c r="T128" s="79">
        <f>'Раздел 6'!T192</f>
        <v>0</v>
      </c>
      <c r="U128" s="79">
        <f>'Раздел 6'!U192</f>
        <v>0</v>
      </c>
      <c r="V128" s="79">
        <f>'Раздел 6'!V192</f>
        <v>0</v>
      </c>
      <c r="W128" s="79">
        <f>'Раздел 6'!W192</f>
        <v>0</v>
      </c>
      <c r="X128" s="79">
        <f>'Раздел 6'!X192</f>
        <v>0</v>
      </c>
      <c r="Y128" s="79">
        <f>'Раздел 6'!Y192</f>
        <v>0</v>
      </c>
      <c r="Z128" s="79">
        <f>'Раздел 6'!Z192</f>
        <v>0</v>
      </c>
      <c r="AA128" s="79">
        <f>'Раздел 6'!AA192</f>
        <v>0</v>
      </c>
      <c r="AB128" s="79">
        <f>'Раздел 6'!AB192</f>
        <v>0</v>
      </c>
      <c r="AC128" s="79">
        <f>'Раздел 6'!AC192</f>
        <v>0</v>
      </c>
      <c r="AD128" s="79">
        <f>'Раздел 6'!AD192</f>
        <v>0</v>
      </c>
      <c r="AE128" s="79">
        <f>'Раздел 6'!AE192</f>
        <v>0</v>
      </c>
      <c r="AF128" s="79">
        <f>'Раздел 6'!AF192</f>
        <v>0</v>
      </c>
      <c r="AG128" s="79">
        <f>'Раздел 6'!AG192</f>
        <v>0</v>
      </c>
      <c r="AH128" s="79">
        <f>'Раздел 6'!AH192</f>
        <v>0</v>
      </c>
      <c r="AI128" s="79">
        <f>'Раздел 6'!AI192</f>
        <v>0</v>
      </c>
      <c r="AJ128" s="79">
        <f>'Раздел 6'!AJ192</f>
        <v>0</v>
      </c>
      <c r="AK128" s="79">
        <f>'Раздел 6'!AK192</f>
        <v>0</v>
      </c>
      <c r="AL128" s="79">
        <f>'Раздел 6'!AL192</f>
        <v>0</v>
      </c>
      <c r="AM128" s="79">
        <f>'Раздел 6'!AM192</f>
        <v>0</v>
      </c>
    </row>
    <row r="129" spans="2:39" x14ac:dyDescent="0.25">
      <c r="B129" s="56" t="s">
        <v>319</v>
      </c>
      <c r="C129" s="27" t="s">
        <v>372</v>
      </c>
      <c r="D129" s="79">
        <f>'Раздел 6'!D193</f>
        <v>0</v>
      </c>
      <c r="E129" s="79">
        <f>'Раздел 6'!E193</f>
        <v>0</v>
      </c>
      <c r="F129" s="79">
        <f>'Раздел 6'!F193</f>
        <v>0</v>
      </c>
      <c r="G129" s="79">
        <f>'Раздел 6'!G193</f>
        <v>0</v>
      </c>
      <c r="H129" s="79">
        <f>'Раздел 6'!H193</f>
        <v>0</v>
      </c>
      <c r="I129" s="79">
        <f>'Раздел 6'!I193</f>
        <v>0</v>
      </c>
      <c r="J129" s="79">
        <f>'Раздел 6'!J193</f>
        <v>0</v>
      </c>
      <c r="K129" s="79">
        <f>'Раздел 6'!K193</f>
        <v>0</v>
      </c>
      <c r="L129" s="79">
        <f>'Раздел 6'!L193</f>
        <v>0</v>
      </c>
      <c r="M129" s="79">
        <f>'Раздел 6'!M193</f>
        <v>0</v>
      </c>
      <c r="N129" s="79">
        <f>'Раздел 6'!N193</f>
        <v>0</v>
      </c>
      <c r="O129" s="79">
        <f>'Раздел 6'!O193</f>
        <v>0</v>
      </c>
      <c r="P129" s="79">
        <f>'Раздел 6'!P193</f>
        <v>0</v>
      </c>
      <c r="Q129" s="79">
        <f>'Раздел 6'!Q193</f>
        <v>0</v>
      </c>
      <c r="R129" s="79">
        <f>'Раздел 6'!R193</f>
        <v>0</v>
      </c>
      <c r="S129" s="79">
        <f>'Раздел 6'!S193</f>
        <v>0</v>
      </c>
      <c r="T129" s="79">
        <f>'Раздел 6'!T193</f>
        <v>0</v>
      </c>
      <c r="U129" s="79">
        <f>'Раздел 6'!U193</f>
        <v>0</v>
      </c>
      <c r="V129" s="79">
        <f>'Раздел 6'!V193</f>
        <v>0</v>
      </c>
      <c r="W129" s="79">
        <f>'Раздел 6'!W193</f>
        <v>0</v>
      </c>
      <c r="X129" s="79">
        <f>'Раздел 6'!X193</f>
        <v>0</v>
      </c>
      <c r="Y129" s="79">
        <f>'Раздел 6'!Y193</f>
        <v>0</v>
      </c>
      <c r="Z129" s="79">
        <f>'Раздел 6'!Z193</f>
        <v>0</v>
      </c>
      <c r="AA129" s="79">
        <f>'Раздел 6'!AA193</f>
        <v>0</v>
      </c>
      <c r="AB129" s="79">
        <f>'Раздел 6'!AB193</f>
        <v>0</v>
      </c>
      <c r="AC129" s="79">
        <f>'Раздел 6'!AC193</f>
        <v>0</v>
      </c>
      <c r="AD129" s="79">
        <f>'Раздел 6'!AD193</f>
        <v>0</v>
      </c>
      <c r="AE129" s="79">
        <f>'Раздел 6'!AE193</f>
        <v>0</v>
      </c>
      <c r="AF129" s="79">
        <f>'Раздел 6'!AF193</f>
        <v>0</v>
      </c>
      <c r="AG129" s="79">
        <f>'Раздел 6'!AG193</f>
        <v>0</v>
      </c>
      <c r="AH129" s="79">
        <f>'Раздел 6'!AH193</f>
        <v>0</v>
      </c>
      <c r="AI129" s="79">
        <f>'Раздел 6'!AI193</f>
        <v>0</v>
      </c>
      <c r="AJ129" s="79">
        <f>'Раздел 6'!AJ193</f>
        <v>0</v>
      </c>
      <c r="AK129" s="79">
        <f>'Раздел 6'!AK193</f>
        <v>0</v>
      </c>
      <c r="AL129" s="79">
        <f>'Раздел 6'!AL193</f>
        <v>0</v>
      </c>
      <c r="AM129" s="79">
        <f>'Раздел 6'!AM193</f>
        <v>0</v>
      </c>
    </row>
    <row r="130" spans="2:39" x14ac:dyDescent="0.25">
      <c r="B130" s="56" t="s">
        <v>697</v>
      </c>
      <c r="C130" s="27" t="s">
        <v>374</v>
      </c>
      <c r="D130" s="79">
        <f>'Раздел 6'!D194</f>
        <v>23</v>
      </c>
      <c r="E130" s="79">
        <f>'Раздел 6'!E194</f>
        <v>7</v>
      </c>
      <c r="F130" s="79">
        <f>'Раздел 6'!F194</f>
        <v>10</v>
      </c>
      <c r="G130" s="79">
        <f>'Раздел 6'!G194</f>
        <v>6</v>
      </c>
      <c r="H130" s="79">
        <f>'Раздел 6'!H194</f>
        <v>42</v>
      </c>
      <c r="I130" s="79">
        <f>'Раздел 6'!I194</f>
        <v>297</v>
      </c>
      <c r="J130" s="79">
        <f>'Раздел 6'!J194</f>
        <v>0</v>
      </c>
      <c r="K130" s="79">
        <f>'Раздел 6'!K194</f>
        <v>1</v>
      </c>
      <c r="L130" s="79">
        <f>'Раздел 6'!L194</f>
        <v>1</v>
      </c>
      <c r="M130" s="79">
        <f>'Раздел 6'!M194</f>
        <v>1</v>
      </c>
      <c r="N130" s="79">
        <f>'Раздел 6'!N194</f>
        <v>9</v>
      </c>
      <c r="O130" s="79">
        <f>'Раздел 6'!O194</f>
        <v>0</v>
      </c>
      <c r="P130" s="79">
        <f>'Раздел 6'!P194</f>
        <v>0</v>
      </c>
      <c r="Q130" s="79">
        <f>'Раздел 6'!Q194</f>
        <v>0</v>
      </c>
      <c r="R130" s="79">
        <f>'Раздел 6'!R194</f>
        <v>2</v>
      </c>
      <c r="S130" s="79">
        <f>'Раздел 6'!S194</f>
        <v>4</v>
      </c>
      <c r="T130" s="79">
        <f>'Раздел 6'!T194</f>
        <v>1</v>
      </c>
      <c r="U130" s="79">
        <f>'Раздел 6'!U194</f>
        <v>0</v>
      </c>
      <c r="V130" s="79">
        <f>'Раздел 6'!V194</f>
        <v>0</v>
      </c>
      <c r="W130" s="79">
        <f>'Раздел 6'!W194</f>
        <v>6</v>
      </c>
      <c r="X130" s="79">
        <f>'Раздел 6'!X194</f>
        <v>63</v>
      </c>
      <c r="Y130" s="79">
        <f>'Раздел 6'!Y194</f>
        <v>0</v>
      </c>
      <c r="Z130" s="79">
        <f>'Раздел 6'!Z194</f>
        <v>1</v>
      </c>
      <c r="AA130" s="79">
        <f>'Раздел 6'!AA194</f>
        <v>0</v>
      </c>
      <c r="AB130" s="79">
        <f>'Раздел 6'!AB194</f>
        <v>0</v>
      </c>
      <c r="AC130" s="79">
        <f>'Раздел 6'!AC194</f>
        <v>8</v>
      </c>
      <c r="AD130" s="79">
        <f>'Раздел 6'!AD194</f>
        <v>0</v>
      </c>
      <c r="AE130" s="79">
        <f>'Раздел 6'!AE194</f>
        <v>0</v>
      </c>
      <c r="AF130" s="79">
        <f>'Раздел 6'!AF194</f>
        <v>0</v>
      </c>
      <c r="AG130" s="79">
        <f>'Раздел 6'!AG194</f>
        <v>1</v>
      </c>
      <c r="AH130" s="79">
        <f>'Раздел 6'!AH194</f>
        <v>10</v>
      </c>
      <c r="AI130" s="79">
        <f>'Раздел 6'!AI194</f>
        <v>6</v>
      </c>
      <c r="AJ130" s="79">
        <f>'Раздел 6'!AJ194</f>
        <v>8</v>
      </c>
      <c r="AK130" s="79">
        <f>'Раздел 6'!AK194</f>
        <v>5</v>
      </c>
      <c r="AL130" s="79">
        <f>'Раздел 6'!AL194</f>
        <v>32</v>
      </c>
      <c r="AM130" s="79">
        <f>'Раздел 6'!AM194</f>
        <v>203</v>
      </c>
    </row>
    <row r="131" spans="2:39" x14ac:dyDescent="0.25">
      <c r="B131" s="56" t="s">
        <v>322</v>
      </c>
      <c r="C131" s="27" t="s">
        <v>382</v>
      </c>
      <c r="D131" s="79">
        <f>'Раздел 6'!D198</f>
        <v>0</v>
      </c>
      <c r="E131" s="79">
        <f>'Раздел 6'!E198</f>
        <v>0</v>
      </c>
      <c r="F131" s="79">
        <f>'Раздел 6'!F198</f>
        <v>0</v>
      </c>
      <c r="G131" s="79">
        <f>'Раздел 6'!G198</f>
        <v>0</v>
      </c>
      <c r="H131" s="79">
        <f>'Раздел 6'!H198</f>
        <v>0</v>
      </c>
      <c r="I131" s="79">
        <f>'Раздел 6'!I198</f>
        <v>0</v>
      </c>
      <c r="J131" s="79">
        <f>'Раздел 6'!J198</f>
        <v>0</v>
      </c>
      <c r="K131" s="79">
        <f>'Раздел 6'!K198</f>
        <v>0</v>
      </c>
      <c r="L131" s="79">
        <f>'Раздел 6'!L198</f>
        <v>0</v>
      </c>
      <c r="M131" s="79">
        <f>'Раздел 6'!M198</f>
        <v>0</v>
      </c>
      <c r="N131" s="79">
        <f>'Раздел 6'!N198</f>
        <v>0</v>
      </c>
      <c r="O131" s="79">
        <f>'Раздел 6'!O198</f>
        <v>0</v>
      </c>
      <c r="P131" s="79">
        <f>'Раздел 6'!P198</f>
        <v>0</v>
      </c>
      <c r="Q131" s="79">
        <f>'Раздел 6'!Q198</f>
        <v>0</v>
      </c>
      <c r="R131" s="79">
        <f>'Раздел 6'!R198</f>
        <v>0</v>
      </c>
      <c r="S131" s="79">
        <f>'Раздел 6'!S198</f>
        <v>0</v>
      </c>
      <c r="T131" s="79">
        <f>'Раздел 6'!T198</f>
        <v>0</v>
      </c>
      <c r="U131" s="79">
        <f>'Раздел 6'!U198</f>
        <v>0</v>
      </c>
      <c r="V131" s="79">
        <f>'Раздел 6'!V198</f>
        <v>0</v>
      </c>
      <c r="W131" s="79">
        <f>'Раздел 6'!W198</f>
        <v>0</v>
      </c>
      <c r="X131" s="79">
        <f>'Раздел 6'!X198</f>
        <v>0</v>
      </c>
      <c r="Y131" s="79">
        <f>'Раздел 6'!Y198</f>
        <v>0</v>
      </c>
      <c r="Z131" s="79">
        <f>'Раздел 6'!Z198</f>
        <v>0</v>
      </c>
      <c r="AA131" s="79">
        <f>'Раздел 6'!AA198</f>
        <v>0</v>
      </c>
      <c r="AB131" s="79">
        <f>'Раздел 6'!AB198</f>
        <v>0</v>
      </c>
      <c r="AC131" s="79">
        <f>'Раздел 6'!AC198</f>
        <v>0</v>
      </c>
      <c r="AD131" s="79">
        <f>'Раздел 6'!AD198</f>
        <v>0</v>
      </c>
      <c r="AE131" s="79">
        <f>'Раздел 6'!AE198</f>
        <v>0</v>
      </c>
      <c r="AF131" s="79">
        <f>'Раздел 6'!AF198</f>
        <v>0</v>
      </c>
      <c r="AG131" s="79">
        <f>'Раздел 6'!AG198</f>
        <v>0</v>
      </c>
      <c r="AH131" s="79">
        <f>'Раздел 6'!AH198</f>
        <v>0</v>
      </c>
      <c r="AI131" s="79">
        <f>'Раздел 6'!AI198</f>
        <v>0</v>
      </c>
      <c r="AJ131" s="79">
        <f>'Раздел 6'!AJ198</f>
        <v>0</v>
      </c>
      <c r="AK131" s="79">
        <f>'Раздел 6'!AK198</f>
        <v>0</v>
      </c>
      <c r="AL131" s="79">
        <f>'Раздел 6'!AL198</f>
        <v>0</v>
      </c>
      <c r="AM131" s="79">
        <f>'Раздел 6'!AM198</f>
        <v>0</v>
      </c>
    </row>
    <row r="132" spans="2:39" x14ac:dyDescent="0.25">
      <c r="B132" s="56" t="s">
        <v>324</v>
      </c>
      <c r="C132" s="27" t="s">
        <v>384</v>
      </c>
      <c r="D132" s="79">
        <f>'Раздел 6'!D199</f>
        <v>0</v>
      </c>
      <c r="E132" s="79">
        <f>'Раздел 6'!E199</f>
        <v>0</v>
      </c>
      <c r="F132" s="79">
        <f>'Раздел 6'!F199</f>
        <v>0</v>
      </c>
      <c r="G132" s="79">
        <f>'Раздел 6'!G199</f>
        <v>0</v>
      </c>
      <c r="H132" s="79">
        <f>'Раздел 6'!H199</f>
        <v>0</v>
      </c>
      <c r="I132" s="79">
        <f>'Раздел 6'!I199</f>
        <v>0</v>
      </c>
      <c r="J132" s="79">
        <f>'Раздел 6'!J199</f>
        <v>0</v>
      </c>
      <c r="K132" s="79">
        <f>'Раздел 6'!K199</f>
        <v>0</v>
      </c>
      <c r="L132" s="79">
        <f>'Раздел 6'!L199</f>
        <v>0</v>
      </c>
      <c r="M132" s="79">
        <f>'Раздел 6'!M199</f>
        <v>0</v>
      </c>
      <c r="N132" s="79">
        <f>'Раздел 6'!N199</f>
        <v>0</v>
      </c>
      <c r="O132" s="79">
        <f>'Раздел 6'!O199</f>
        <v>0</v>
      </c>
      <c r="P132" s="79">
        <f>'Раздел 6'!P199</f>
        <v>0</v>
      </c>
      <c r="Q132" s="79">
        <f>'Раздел 6'!Q199</f>
        <v>0</v>
      </c>
      <c r="R132" s="79">
        <f>'Раздел 6'!R199</f>
        <v>0</v>
      </c>
      <c r="S132" s="79">
        <f>'Раздел 6'!S199</f>
        <v>0</v>
      </c>
      <c r="T132" s="79">
        <f>'Раздел 6'!T199</f>
        <v>0</v>
      </c>
      <c r="U132" s="79">
        <f>'Раздел 6'!U199</f>
        <v>0</v>
      </c>
      <c r="V132" s="79">
        <f>'Раздел 6'!V199</f>
        <v>0</v>
      </c>
      <c r="W132" s="79">
        <f>'Раздел 6'!W199</f>
        <v>0</v>
      </c>
      <c r="X132" s="79">
        <f>'Раздел 6'!X199</f>
        <v>0</v>
      </c>
      <c r="Y132" s="79">
        <f>'Раздел 6'!Y199</f>
        <v>0</v>
      </c>
      <c r="Z132" s="79">
        <f>'Раздел 6'!Z199</f>
        <v>0</v>
      </c>
      <c r="AA132" s="79">
        <f>'Раздел 6'!AA199</f>
        <v>0</v>
      </c>
      <c r="AB132" s="79">
        <f>'Раздел 6'!AB199</f>
        <v>0</v>
      </c>
      <c r="AC132" s="79">
        <f>'Раздел 6'!AC199</f>
        <v>0</v>
      </c>
      <c r="AD132" s="79">
        <f>'Раздел 6'!AD199</f>
        <v>0</v>
      </c>
      <c r="AE132" s="79">
        <f>'Раздел 6'!AE199</f>
        <v>0</v>
      </c>
      <c r="AF132" s="79">
        <f>'Раздел 6'!AF199</f>
        <v>0</v>
      </c>
      <c r="AG132" s="79">
        <f>'Раздел 6'!AG199</f>
        <v>0</v>
      </c>
      <c r="AH132" s="79">
        <f>'Раздел 6'!AH199</f>
        <v>0</v>
      </c>
      <c r="AI132" s="79">
        <f>'Раздел 6'!AI199</f>
        <v>0</v>
      </c>
      <c r="AJ132" s="79">
        <f>'Раздел 6'!AJ199</f>
        <v>0</v>
      </c>
      <c r="AK132" s="79">
        <f>'Раздел 6'!AK199</f>
        <v>0</v>
      </c>
      <c r="AL132" s="79">
        <f>'Раздел 6'!AL199</f>
        <v>0</v>
      </c>
      <c r="AM132" s="79">
        <f>'Раздел 6'!AM199</f>
        <v>0</v>
      </c>
    </row>
    <row r="133" spans="2:39" x14ac:dyDescent="0.25">
      <c r="B133" s="56" t="s">
        <v>699</v>
      </c>
      <c r="C133" s="27" t="s">
        <v>386</v>
      </c>
      <c r="D133" s="79">
        <f>'Раздел 6'!D200</f>
        <v>0</v>
      </c>
      <c r="E133" s="79">
        <f>'Раздел 6'!E200</f>
        <v>0</v>
      </c>
      <c r="F133" s="79">
        <f>'Раздел 6'!F200</f>
        <v>0</v>
      </c>
      <c r="G133" s="79">
        <f>'Раздел 6'!G200</f>
        <v>0</v>
      </c>
      <c r="H133" s="79">
        <f>'Раздел 6'!H200</f>
        <v>0</v>
      </c>
      <c r="I133" s="79">
        <f>'Раздел 6'!I200</f>
        <v>0</v>
      </c>
      <c r="J133" s="79">
        <f>'Раздел 6'!J200</f>
        <v>0</v>
      </c>
      <c r="K133" s="79">
        <f>'Раздел 6'!K200</f>
        <v>0</v>
      </c>
      <c r="L133" s="79">
        <f>'Раздел 6'!L200</f>
        <v>0</v>
      </c>
      <c r="M133" s="79">
        <f>'Раздел 6'!M200</f>
        <v>0</v>
      </c>
      <c r="N133" s="79">
        <f>'Раздел 6'!N200</f>
        <v>0</v>
      </c>
      <c r="O133" s="79">
        <f>'Раздел 6'!O200</f>
        <v>0</v>
      </c>
      <c r="P133" s="79">
        <f>'Раздел 6'!P200</f>
        <v>0</v>
      </c>
      <c r="Q133" s="79">
        <f>'Раздел 6'!Q200</f>
        <v>0</v>
      </c>
      <c r="R133" s="79">
        <f>'Раздел 6'!R200</f>
        <v>0</v>
      </c>
      <c r="S133" s="79">
        <f>'Раздел 6'!S200</f>
        <v>0</v>
      </c>
      <c r="T133" s="79">
        <f>'Раздел 6'!T200</f>
        <v>0</v>
      </c>
      <c r="U133" s="79">
        <f>'Раздел 6'!U200</f>
        <v>0</v>
      </c>
      <c r="V133" s="79">
        <f>'Раздел 6'!V200</f>
        <v>0</v>
      </c>
      <c r="W133" s="79">
        <f>'Раздел 6'!W200</f>
        <v>0</v>
      </c>
      <c r="X133" s="79">
        <f>'Раздел 6'!X200</f>
        <v>0</v>
      </c>
      <c r="Y133" s="79">
        <f>'Раздел 6'!Y200</f>
        <v>0</v>
      </c>
      <c r="Z133" s="79">
        <f>'Раздел 6'!Z200</f>
        <v>0</v>
      </c>
      <c r="AA133" s="79">
        <f>'Раздел 6'!AA200</f>
        <v>0</v>
      </c>
      <c r="AB133" s="79">
        <f>'Раздел 6'!AB200</f>
        <v>0</v>
      </c>
      <c r="AC133" s="79">
        <f>'Раздел 6'!AC200</f>
        <v>0</v>
      </c>
      <c r="AD133" s="79">
        <f>'Раздел 6'!AD200</f>
        <v>0</v>
      </c>
      <c r="AE133" s="79">
        <f>'Раздел 6'!AE200</f>
        <v>0</v>
      </c>
      <c r="AF133" s="79">
        <f>'Раздел 6'!AF200</f>
        <v>0</v>
      </c>
      <c r="AG133" s="79">
        <f>'Раздел 6'!AG200</f>
        <v>0</v>
      </c>
      <c r="AH133" s="79">
        <f>'Раздел 6'!AH200</f>
        <v>0</v>
      </c>
      <c r="AI133" s="79">
        <f>'Раздел 6'!AI200</f>
        <v>0</v>
      </c>
      <c r="AJ133" s="79">
        <f>'Раздел 6'!AJ200</f>
        <v>0</v>
      </c>
      <c r="AK133" s="79">
        <f>'Раздел 6'!AK200</f>
        <v>0</v>
      </c>
      <c r="AL133" s="79">
        <f>'Раздел 6'!AL200</f>
        <v>0</v>
      </c>
      <c r="AM133" s="79">
        <f>'Раздел 6'!AM200</f>
        <v>0</v>
      </c>
    </row>
    <row r="134" spans="2:39" x14ac:dyDescent="0.25">
      <c r="B134" s="56" t="s">
        <v>333</v>
      </c>
      <c r="C134" s="27" t="s">
        <v>388</v>
      </c>
      <c r="D134" s="79">
        <f>'Раздел 6'!D201</f>
        <v>0</v>
      </c>
      <c r="E134" s="79">
        <f>'Раздел 6'!E201</f>
        <v>0</v>
      </c>
      <c r="F134" s="79">
        <f>'Раздел 6'!F201</f>
        <v>0</v>
      </c>
      <c r="G134" s="79">
        <f>'Раздел 6'!G201</f>
        <v>0</v>
      </c>
      <c r="H134" s="79">
        <f>'Раздел 6'!H201</f>
        <v>0</v>
      </c>
      <c r="I134" s="79">
        <f>'Раздел 6'!I201</f>
        <v>0</v>
      </c>
      <c r="J134" s="79">
        <f>'Раздел 6'!J201</f>
        <v>0</v>
      </c>
      <c r="K134" s="79">
        <f>'Раздел 6'!K201</f>
        <v>0</v>
      </c>
      <c r="L134" s="79">
        <f>'Раздел 6'!L201</f>
        <v>0</v>
      </c>
      <c r="M134" s="79">
        <f>'Раздел 6'!M201</f>
        <v>0</v>
      </c>
      <c r="N134" s="79">
        <f>'Раздел 6'!N201</f>
        <v>0</v>
      </c>
      <c r="O134" s="79">
        <f>'Раздел 6'!O201</f>
        <v>0</v>
      </c>
      <c r="P134" s="79">
        <f>'Раздел 6'!P201</f>
        <v>0</v>
      </c>
      <c r="Q134" s="79">
        <f>'Раздел 6'!Q201</f>
        <v>0</v>
      </c>
      <c r="R134" s="79">
        <f>'Раздел 6'!R201</f>
        <v>0</v>
      </c>
      <c r="S134" s="79">
        <f>'Раздел 6'!S201</f>
        <v>0</v>
      </c>
      <c r="T134" s="79">
        <f>'Раздел 6'!T201</f>
        <v>0</v>
      </c>
      <c r="U134" s="79">
        <f>'Раздел 6'!U201</f>
        <v>0</v>
      </c>
      <c r="V134" s="79">
        <f>'Раздел 6'!V201</f>
        <v>0</v>
      </c>
      <c r="W134" s="79">
        <f>'Раздел 6'!W201</f>
        <v>0</v>
      </c>
      <c r="X134" s="79">
        <f>'Раздел 6'!X201</f>
        <v>0</v>
      </c>
      <c r="Y134" s="79">
        <f>'Раздел 6'!Y201</f>
        <v>0</v>
      </c>
      <c r="Z134" s="79">
        <f>'Раздел 6'!Z201</f>
        <v>0</v>
      </c>
      <c r="AA134" s="79">
        <f>'Раздел 6'!AA201</f>
        <v>0</v>
      </c>
      <c r="AB134" s="79">
        <f>'Раздел 6'!AB201</f>
        <v>0</v>
      </c>
      <c r="AC134" s="79">
        <f>'Раздел 6'!AC201</f>
        <v>0</v>
      </c>
      <c r="AD134" s="79">
        <f>'Раздел 6'!AD201</f>
        <v>0</v>
      </c>
      <c r="AE134" s="79">
        <f>'Раздел 6'!AE201</f>
        <v>0</v>
      </c>
      <c r="AF134" s="79">
        <f>'Раздел 6'!AF201</f>
        <v>0</v>
      </c>
      <c r="AG134" s="79">
        <f>'Раздел 6'!AG201</f>
        <v>0</v>
      </c>
      <c r="AH134" s="79">
        <f>'Раздел 6'!AH201</f>
        <v>0</v>
      </c>
      <c r="AI134" s="79">
        <f>'Раздел 6'!AI201</f>
        <v>0</v>
      </c>
      <c r="AJ134" s="79">
        <f>'Раздел 6'!AJ201</f>
        <v>0</v>
      </c>
      <c r="AK134" s="79">
        <f>'Раздел 6'!AK201</f>
        <v>0</v>
      </c>
      <c r="AL134" s="79">
        <f>'Раздел 6'!AL201</f>
        <v>0</v>
      </c>
      <c r="AM134" s="79">
        <f>'Раздел 6'!AM201</f>
        <v>0</v>
      </c>
    </row>
    <row r="135" spans="2:39" x14ac:dyDescent="0.25">
      <c r="B135" s="56" t="s">
        <v>335</v>
      </c>
      <c r="C135" s="27" t="s">
        <v>390</v>
      </c>
      <c r="D135" s="79">
        <f>'Раздел 6'!D202</f>
        <v>0</v>
      </c>
      <c r="E135" s="79">
        <f>'Раздел 6'!E202</f>
        <v>0</v>
      </c>
      <c r="F135" s="79">
        <f>'Раздел 6'!F202</f>
        <v>0</v>
      </c>
      <c r="G135" s="79">
        <f>'Раздел 6'!G202</f>
        <v>0</v>
      </c>
      <c r="H135" s="79">
        <f>'Раздел 6'!H202</f>
        <v>0</v>
      </c>
      <c r="I135" s="79">
        <f>'Раздел 6'!I202</f>
        <v>0</v>
      </c>
      <c r="J135" s="79">
        <f>'Раздел 6'!J202</f>
        <v>0</v>
      </c>
      <c r="K135" s="79">
        <f>'Раздел 6'!K202</f>
        <v>0</v>
      </c>
      <c r="L135" s="79">
        <f>'Раздел 6'!L202</f>
        <v>0</v>
      </c>
      <c r="M135" s="79">
        <f>'Раздел 6'!M202</f>
        <v>0</v>
      </c>
      <c r="N135" s="79">
        <f>'Раздел 6'!N202</f>
        <v>0</v>
      </c>
      <c r="O135" s="79">
        <f>'Раздел 6'!O202</f>
        <v>0</v>
      </c>
      <c r="P135" s="79">
        <f>'Раздел 6'!P202</f>
        <v>0</v>
      </c>
      <c r="Q135" s="79">
        <f>'Раздел 6'!Q202</f>
        <v>0</v>
      </c>
      <c r="R135" s="79">
        <f>'Раздел 6'!R202</f>
        <v>0</v>
      </c>
      <c r="S135" s="79">
        <f>'Раздел 6'!S202</f>
        <v>0</v>
      </c>
      <c r="T135" s="79">
        <f>'Раздел 6'!T202</f>
        <v>0</v>
      </c>
      <c r="U135" s="79">
        <f>'Раздел 6'!U202</f>
        <v>0</v>
      </c>
      <c r="V135" s="79">
        <f>'Раздел 6'!V202</f>
        <v>0</v>
      </c>
      <c r="W135" s="79">
        <f>'Раздел 6'!W202</f>
        <v>0</v>
      </c>
      <c r="X135" s="79">
        <f>'Раздел 6'!X202</f>
        <v>0</v>
      </c>
      <c r="Y135" s="79">
        <f>'Раздел 6'!Y202</f>
        <v>0</v>
      </c>
      <c r="Z135" s="79">
        <f>'Раздел 6'!Z202</f>
        <v>0</v>
      </c>
      <c r="AA135" s="79">
        <f>'Раздел 6'!AA202</f>
        <v>0</v>
      </c>
      <c r="AB135" s="79">
        <f>'Раздел 6'!AB202</f>
        <v>0</v>
      </c>
      <c r="AC135" s="79">
        <f>'Раздел 6'!AC202</f>
        <v>0</v>
      </c>
      <c r="AD135" s="79">
        <f>'Раздел 6'!AD202</f>
        <v>0</v>
      </c>
      <c r="AE135" s="79">
        <f>'Раздел 6'!AE202</f>
        <v>0</v>
      </c>
      <c r="AF135" s="79">
        <f>'Раздел 6'!AF202</f>
        <v>0</v>
      </c>
      <c r="AG135" s="79">
        <f>'Раздел 6'!AG202</f>
        <v>0</v>
      </c>
      <c r="AH135" s="79">
        <f>'Раздел 6'!AH202</f>
        <v>0</v>
      </c>
      <c r="AI135" s="79">
        <f>'Раздел 6'!AI202</f>
        <v>0</v>
      </c>
      <c r="AJ135" s="79">
        <f>'Раздел 6'!AJ202</f>
        <v>0</v>
      </c>
      <c r="AK135" s="79">
        <f>'Раздел 6'!AK202</f>
        <v>0</v>
      </c>
      <c r="AL135" s="79">
        <f>'Раздел 6'!AL202</f>
        <v>0</v>
      </c>
      <c r="AM135" s="79">
        <f>'Раздел 6'!AM202</f>
        <v>0</v>
      </c>
    </row>
    <row r="136" spans="2:39" x14ac:dyDescent="0.25">
      <c r="B136" s="56" t="s">
        <v>337</v>
      </c>
      <c r="C136" s="27" t="s">
        <v>391</v>
      </c>
      <c r="D136" s="79">
        <f>'Раздел 6'!D203</f>
        <v>0</v>
      </c>
      <c r="E136" s="79">
        <f>'Раздел 6'!E203</f>
        <v>0</v>
      </c>
      <c r="F136" s="79">
        <f>'Раздел 6'!F203</f>
        <v>0</v>
      </c>
      <c r="G136" s="79">
        <f>'Раздел 6'!G203</f>
        <v>0</v>
      </c>
      <c r="H136" s="79">
        <f>'Раздел 6'!H203</f>
        <v>0</v>
      </c>
      <c r="I136" s="79">
        <f>'Раздел 6'!I203</f>
        <v>0</v>
      </c>
      <c r="J136" s="79">
        <f>'Раздел 6'!J203</f>
        <v>0</v>
      </c>
      <c r="K136" s="79">
        <f>'Раздел 6'!K203</f>
        <v>0</v>
      </c>
      <c r="L136" s="79">
        <f>'Раздел 6'!L203</f>
        <v>0</v>
      </c>
      <c r="M136" s="79">
        <f>'Раздел 6'!M203</f>
        <v>0</v>
      </c>
      <c r="N136" s="79">
        <f>'Раздел 6'!N203</f>
        <v>0</v>
      </c>
      <c r="O136" s="79">
        <f>'Раздел 6'!O203</f>
        <v>0</v>
      </c>
      <c r="P136" s="79">
        <f>'Раздел 6'!P203</f>
        <v>0</v>
      </c>
      <c r="Q136" s="79">
        <f>'Раздел 6'!Q203</f>
        <v>0</v>
      </c>
      <c r="R136" s="79">
        <f>'Раздел 6'!R203</f>
        <v>0</v>
      </c>
      <c r="S136" s="79">
        <f>'Раздел 6'!S203</f>
        <v>0</v>
      </c>
      <c r="T136" s="79">
        <f>'Раздел 6'!T203</f>
        <v>0</v>
      </c>
      <c r="U136" s="79">
        <f>'Раздел 6'!U203</f>
        <v>0</v>
      </c>
      <c r="V136" s="79">
        <f>'Раздел 6'!V203</f>
        <v>0</v>
      </c>
      <c r="W136" s="79">
        <f>'Раздел 6'!W203</f>
        <v>0</v>
      </c>
      <c r="X136" s="79">
        <f>'Раздел 6'!X203</f>
        <v>0</v>
      </c>
      <c r="Y136" s="79">
        <f>'Раздел 6'!Y203</f>
        <v>0</v>
      </c>
      <c r="Z136" s="79">
        <f>'Раздел 6'!Z203</f>
        <v>0</v>
      </c>
      <c r="AA136" s="79">
        <f>'Раздел 6'!AA203</f>
        <v>0</v>
      </c>
      <c r="AB136" s="79">
        <f>'Раздел 6'!AB203</f>
        <v>0</v>
      </c>
      <c r="AC136" s="79">
        <f>'Раздел 6'!AC203</f>
        <v>0</v>
      </c>
      <c r="AD136" s="79">
        <f>'Раздел 6'!AD203</f>
        <v>0</v>
      </c>
      <c r="AE136" s="79">
        <f>'Раздел 6'!AE203</f>
        <v>0</v>
      </c>
      <c r="AF136" s="79">
        <f>'Раздел 6'!AF203</f>
        <v>0</v>
      </c>
      <c r="AG136" s="79">
        <f>'Раздел 6'!AG203</f>
        <v>0</v>
      </c>
      <c r="AH136" s="79">
        <f>'Раздел 6'!AH203</f>
        <v>0</v>
      </c>
      <c r="AI136" s="79">
        <f>'Раздел 6'!AI203</f>
        <v>0</v>
      </c>
      <c r="AJ136" s="79">
        <f>'Раздел 6'!AJ203</f>
        <v>0</v>
      </c>
      <c r="AK136" s="79">
        <f>'Раздел 6'!AK203</f>
        <v>0</v>
      </c>
      <c r="AL136" s="79">
        <f>'Раздел 6'!AL203</f>
        <v>0</v>
      </c>
      <c r="AM136" s="79">
        <f>'Раздел 6'!AM203</f>
        <v>0</v>
      </c>
    </row>
    <row r="137" spans="2:39" x14ac:dyDescent="0.25">
      <c r="B137" s="56" t="s">
        <v>327</v>
      </c>
      <c r="C137" s="27" t="s">
        <v>392</v>
      </c>
      <c r="D137" s="79">
        <f>'Раздел 6'!D204</f>
        <v>0</v>
      </c>
      <c r="E137" s="79">
        <f>'Раздел 6'!E204</f>
        <v>0</v>
      </c>
      <c r="F137" s="79">
        <f>'Раздел 6'!F204</f>
        <v>0</v>
      </c>
      <c r="G137" s="79">
        <f>'Раздел 6'!G204</f>
        <v>0</v>
      </c>
      <c r="H137" s="79">
        <f>'Раздел 6'!H204</f>
        <v>0</v>
      </c>
      <c r="I137" s="79">
        <f>'Раздел 6'!I204</f>
        <v>0</v>
      </c>
      <c r="J137" s="79">
        <f>'Раздел 6'!J204</f>
        <v>0</v>
      </c>
      <c r="K137" s="79">
        <f>'Раздел 6'!K204</f>
        <v>0</v>
      </c>
      <c r="L137" s="79">
        <f>'Раздел 6'!L204</f>
        <v>0</v>
      </c>
      <c r="M137" s="79">
        <f>'Раздел 6'!M204</f>
        <v>0</v>
      </c>
      <c r="N137" s="79">
        <f>'Раздел 6'!N204</f>
        <v>0</v>
      </c>
      <c r="O137" s="79">
        <f>'Раздел 6'!O204</f>
        <v>0</v>
      </c>
      <c r="P137" s="79">
        <f>'Раздел 6'!P204</f>
        <v>0</v>
      </c>
      <c r="Q137" s="79">
        <f>'Раздел 6'!Q204</f>
        <v>0</v>
      </c>
      <c r="R137" s="79">
        <f>'Раздел 6'!R204</f>
        <v>0</v>
      </c>
      <c r="S137" s="79">
        <f>'Раздел 6'!S204</f>
        <v>0</v>
      </c>
      <c r="T137" s="79">
        <f>'Раздел 6'!T204</f>
        <v>0</v>
      </c>
      <c r="U137" s="79">
        <f>'Раздел 6'!U204</f>
        <v>0</v>
      </c>
      <c r="V137" s="79">
        <f>'Раздел 6'!V204</f>
        <v>0</v>
      </c>
      <c r="W137" s="79">
        <f>'Раздел 6'!W204</f>
        <v>0</v>
      </c>
      <c r="X137" s="79">
        <f>'Раздел 6'!X204</f>
        <v>0</v>
      </c>
      <c r="Y137" s="79">
        <f>'Раздел 6'!Y204</f>
        <v>0</v>
      </c>
      <c r="Z137" s="79">
        <f>'Раздел 6'!Z204</f>
        <v>0</v>
      </c>
      <c r="AA137" s="79">
        <f>'Раздел 6'!AA204</f>
        <v>0</v>
      </c>
      <c r="AB137" s="79">
        <f>'Раздел 6'!AB204</f>
        <v>0</v>
      </c>
      <c r="AC137" s="79">
        <f>'Раздел 6'!AC204</f>
        <v>0</v>
      </c>
      <c r="AD137" s="79">
        <f>'Раздел 6'!AD204</f>
        <v>0</v>
      </c>
      <c r="AE137" s="79">
        <f>'Раздел 6'!AE204</f>
        <v>0</v>
      </c>
      <c r="AF137" s="79">
        <f>'Раздел 6'!AF204</f>
        <v>0</v>
      </c>
      <c r="AG137" s="79">
        <f>'Раздел 6'!AG204</f>
        <v>0</v>
      </c>
      <c r="AH137" s="79">
        <f>'Раздел 6'!AH204</f>
        <v>0</v>
      </c>
      <c r="AI137" s="79">
        <f>'Раздел 6'!AI204</f>
        <v>0</v>
      </c>
      <c r="AJ137" s="79">
        <f>'Раздел 6'!AJ204</f>
        <v>0</v>
      </c>
      <c r="AK137" s="79">
        <f>'Раздел 6'!AK204</f>
        <v>0</v>
      </c>
      <c r="AL137" s="79">
        <f>'Раздел 6'!AL204</f>
        <v>0</v>
      </c>
      <c r="AM137" s="79">
        <f>'Раздел 6'!AM204</f>
        <v>0</v>
      </c>
    </row>
    <row r="138" spans="2:39" ht="21" x14ac:dyDescent="0.25">
      <c r="B138" s="56" t="s">
        <v>329</v>
      </c>
      <c r="C138" s="27" t="s">
        <v>394</v>
      </c>
      <c r="D138" s="79">
        <f>'Раздел 6'!D205</f>
        <v>0</v>
      </c>
      <c r="E138" s="79">
        <f>'Раздел 6'!E205</f>
        <v>0</v>
      </c>
      <c r="F138" s="79">
        <f>'Раздел 6'!F205</f>
        <v>0</v>
      </c>
      <c r="G138" s="79">
        <f>'Раздел 6'!G205</f>
        <v>0</v>
      </c>
      <c r="H138" s="79">
        <f>'Раздел 6'!H205</f>
        <v>0</v>
      </c>
      <c r="I138" s="79">
        <f>'Раздел 6'!I205</f>
        <v>0</v>
      </c>
      <c r="J138" s="79">
        <f>'Раздел 6'!J205</f>
        <v>0</v>
      </c>
      <c r="K138" s="79">
        <f>'Раздел 6'!K205</f>
        <v>0</v>
      </c>
      <c r="L138" s="79">
        <f>'Раздел 6'!L205</f>
        <v>0</v>
      </c>
      <c r="M138" s="79">
        <f>'Раздел 6'!M205</f>
        <v>0</v>
      </c>
      <c r="N138" s="79">
        <f>'Раздел 6'!N205</f>
        <v>0</v>
      </c>
      <c r="O138" s="79">
        <f>'Раздел 6'!O205</f>
        <v>0</v>
      </c>
      <c r="P138" s="79">
        <f>'Раздел 6'!P205</f>
        <v>0</v>
      </c>
      <c r="Q138" s="79">
        <f>'Раздел 6'!Q205</f>
        <v>0</v>
      </c>
      <c r="R138" s="79">
        <f>'Раздел 6'!R205</f>
        <v>0</v>
      </c>
      <c r="S138" s="79">
        <f>'Раздел 6'!S205</f>
        <v>0</v>
      </c>
      <c r="T138" s="79">
        <f>'Раздел 6'!T205</f>
        <v>0</v>
      </c>
      <c r="U138" s="79">
        <f>'Раздел 6'!U205</f>
        <v>0</v>
      </c>
      <c r="V138" s="79">
        <f>'Раздел 6'!V205</f>
        <v>0</v>
      </c>
      <c r="W138" s="79">
        <f>'Раздел 6'!W205</f>
        <v>0</v>
      </c>
      <c r="X138" s="79">
        <f>'Раздел 6'!X205</f>
        <v>0</v>
      </c>
      <c r="Y138" s="79">
        <f>'Раздел 6'!Y205</f>
        <v>0</v>
      </c>
      <c r="Z138" s="79">
        <f>'Раздел 6'!Z205</f>
        <v>0</v>
      </c>
      <c r="AA138" s="79">
        <f>'Раздел 6'!AA205</f>
        <v>0</v>
      </c>
      <c r="AB138" s="79">
        <f>'Раздел 6'!AB205</f>
        <v>0</v>
      </c>
      <c r="AC138" s="79">
        <f>'Раздел 6'!AC205</f>
        <v>0</v>
      </c>
      <c r="AD138" s="79">
        <f>'Раздел 6'!AD205</f>
        <v>0</v>
      </c>
      <c r="AE138" s="79">
        <f>'Раздел 6'!AE205</f>
        <v>0</v>
      </c>
      <c r="AF138" s="79">
        <f>'Раздел 6'!AF205</f>
        <v>0</v>
      </c>
      <c r="AG138" s="79">
        <f>'Раздел 6'!AG205</f>
        <v>0</v>
      </c>
      <c r="AH138" s="79">
        <f>'Раздел 6'!AH205</f>
        <v>0</v>
      </c>
      <c r="AI138" s="79">
        <f>'Раздел 6'!AI205</f>
        <v>0</v>
      </c>
      <c r="AJ138" s="79">
        <f>'Раздел 6'!AJ205</f>
        <v>0</v>
      </c>
      <c r="AK138" s="79">
        <f>'Раздел 6'!AK205</f>
        <v>0</v>
      </c>
      <c r="AL138" s="79">
        <f>'Раздел 6'!AL205</f>
        <v>0</v>
      </c>
      <c r="AM138" s="79">
        <f>'Раздел 6'!AM205</f>
        <v>0</v>
      </c>
    </row>
    <row r="139" spans="2:39" ht="21" x14ac:dyDescent="0.25">
      <c r="B139" s="56" t="s">
        <v>331</v>
      </c>
      <c r="C139" s="27" t="s">
        <v>396</v>
      </c>
      <c r="D139" s="79">
        <f>'Раздел 6'!D206</f>
        <v>0</v>
      </c>
      <c r="E139" s="79">
        <f>'Раздел 6'!E206</f>
        <v>0</v>
      </c>
      <c r="F139" s="79">
        <f>'Раздел 6'!F206</f>
        <v>0</v>
      </c>
      <c r="G139" s="79">
        <f>'Раздел 6'!G206</f>
        <v>0</v>
      </c>
      <c r="H139" s="79">
        <f>'Раздел 6'!H206</f>
        <v>0</v>
      </c>
      <c r="I139" s="79">
        <f>'Раздел 6'!I206</f>
        <v>0</v>
      </c>
      <c r="J139" s="79">
        <f>'Раздел 6'!J206</f>
        <v>0</v>
      </c>
      <c r="K139" s="79">
        <f>'Раздел 6'!K206</f>
        <v>0</v>
      </c>
      <c r="L139" s="79">
        <f>'Раздел 6'!L206</f>
        <v>0</v>
      </c>
      <c r="M139" s="79">
        <f>'Раздел 6'!M206</f>
        <v>0</v>
      </c>
      <c r="N139" s="79">
        <f>'Раздел 6'!N206</f>
        <v>0</v>
      </c>
      <c r="O139" s="79">
        <f>'Раздел 6'!O206</f>
        <v>0</v>
      </c>
      <c r="P139" s="79">
        <f>'Раздел 6'!P206</f>
        <v>0</v>
      </c>
      <c r="Q139" s="79">
        <f>'Раздел 6'!Q206</f>
        <v>0</v>
      </c>
      <c r="R139" s="79">
        <f>'Раздел 6'!R206</f>
        <v>0</v>
      </c>
      <c r="S139" s="79">
        <f>'Раздел 6'!S206</f>
        <v>0</v>
      </c>
      <c r="T139" s="79">
        <f>'Раздел 6'!T206</f>
        <v>0</v>
      </c>
      <c r="U139" s="79">
        <f>'Раздел 6'!U206</f>
        <v>0</v>
      </c>
      <c r="V139" s="79">
        <f>'Раздел 6'!V206</f>
        <v>0</v>
      </c>
      <c r="W139" s="79">
        <f>'Раздел 6'!W206</f>
        <v>0</v>
      </c>
      <c r="X139" s="79">
        <f>'Раздел 6'!X206</f>
        <v>0</v>
      </c>
      <c r="Y139" s="79">
        <f>'Раздел 6'!Y206</f>
        <v>0</v>
      </c>
      <c r="Z139" s="79">
        <f>'Раздел 6'!Z206</f>
        <v>0</v>
      </c>
      <c r="AA139" s="79">
        <f>'Раздел 6'!AA206</f>
        <v>0</v>
      </c>
      <c r="AB139" s="79">
        <f>'Раздел 6'!AB206</f>
        <v>0</v>
      </c>
      <c r="AC139" s="79">
        <f>'Раздел 6'!AC206</f>
        <v>0</v>
      </c>
      <c r="AD139" s="79">
        <f>'Раздел 6'!AD206</f>
        <v>0</v>
      </c>
      <c r="AE139" s="79">
        <f>'Раздел 6'!AE206</f>
        <v>0</v>
      </c>
      <c r="AF139" s="79">
        <f>'Раздел 6'!AF206</f>
        <v>0</v>
      </c>
      <c r="AG139" s="79">
        <f>'Раздел 6'!AG206</f>
        <v>0</v>
      </c>
      <c r="AH139" s="79">
        <f>'Раздел 6'!AH206</f>
        <v>0</v>
      </c>
      <c r="AI139" s="79">
        <f>'Раздел 6'!AI206</f>
        <v>0</v>
      </c>
      <c r="AJ139" s="79">
        <f>'Раздел 6'!AJ206</f>
        <v>0</v>
      </c>
      <c r="AK139" s="79">
        <f>'Раздел 6'!AK206</f>
        <v>0</v>
      </c>
      <c r="AL139" s="79">
        <f>'Раздел 6'!AL206</f>
        <v>0</v>
      </c>
      <c r="AM139" s="79">
        <f>'Раздел 6'!AM206</f>
        <v>0</v>
      </c>
    </row>
    <row r="140" spans="2:39" x14ac:dyDescent="0.25">
      <c r="B140" s="56" t="s">
        <v>339</v>
      </c>
      <c r="C140" s="27" t="s">
        <v>398</v>
      </c>
      <c r="D140" s="79">
        <f>'Раздел 6'!D207</f>
        <v>0</v>
      </c>
      <c r="E140" s="79">
        <f>'Раздел 6'!E207</f>
        <v>0</v>
      </c>
      <c r="F140" s="79">
        <f>'Раздел 6'!F207</f>
        <v>0</v>
      </c>
      <c r="G140" s="79">
        <f>'Раздел 6'!G207</f>
        <v>0</v>
      </c>
      <c r="H140" s="79">
        <f>'Раздел 6'!H207</f>
        <v>0</v>
      </c>
      <c r="I140" s="79">
        <f>'Раздел 6'!I207</f>
        <v>0</v>
      </c>
      <c r="J140" s="79">
        <f>'Раздел 6'!J207</f>
        <v>0</v>
      </c>
      <c r="K140" s="79">
        <f>'Раздел 6'!K207</f>
        <v>0</v>
      </c>
      <c r="L140" s="79">
        <f>'Раздел 6'!L207</f>
        <v>0</v>
      </c>
      <c r="M140" s="79">
        <f>'Раздел 6'!M207</f>
        <v>0</v>
      </c>
      <c r="N140" s="79">
        <f>'Раздел 6'!N207</f>
        <v>0</v>
      </c>
      <c r="O140" s="79">
        <f>'Раздел 6'!O207</f>
        <v>0</v>
      </c>
      <c r="P140" s="79">
        <f>'Раздел 6'!P207</f>
        <v>0</v>
      </c>
      <c r="Q140" s="79">
        <f>'Раздел 6'!Q207</f>
        <v>0</v>
      </c>
      <c r="R140" s="79">
        <f>'Раздел 6'!R207</f>
        <v>0</v>
      </c>
      <c r="S140" s="79">
        <f>'Раздел 6'!S207</f>
        <v>0</v>
      </c>
      <c r="T140" s="79">
        <f>'Раздел 6'!T207</f>
        <v>0</v>
      </c>
      <c r="U140" s="79">
        <f>'Раздел 6'!U207</f>
        <v>0</v>
      </c>
      <c r="V140" s="79">
        <f>'Раздел 6'!V207</f>
        <v>0</v>
      </c>
      <c r="W140" s="79">
        <f>'Раздел 6'!W207</f>
        <v>0</v>
      </c>
      <c r="X140" s="79">
        <f>'Раздел 6'!X207</f>
        <v>0</v>
      </c>
      <c r="Y140" s="79">
        <f>'Раздел 6'!Y207</f>
        <v>0</v>
      </c>
      <c r="Z140" s="79">
        <f>'Раздел 6'!Z207</f>
        <v>0</v>
      </c>
      <c r="AA140" s="79">
        <f>'Раздел 6'!AA207</f>
        <v>0</v>
      </c>
      <c r="AB140" s="79">
        <f>'Раздел 6'!AB207</f>
        <v>0</v>
      </c>
      <c r="AC140" s="79">
        <f>'Раздел 6'!AC207</f>
        <v>0</v>
      </c>
      <c r="AD140" s="79">
        <f>'Раздел 6'!AD207</f>
        <v>0</v>
      </c>
      <c r="AE140" s="79">
        <f>'Раздел 6'!AE207</f>
        <v>0</v>
      </c>
      <c r="AF140" s="79">
        <f>'Раздел 6'!AF207</f>
        <v>0</v>
      </c>
      <c r="AG140" s="79">
        <f>'Раздел 6'!AG207</f>
        <v>0</v>
      </c>
      <c r="AH140" s="79">
        <f>'Раздел 6'!AH207</f>
        <v>0</v>
      </c>
      <c r="AI140" s="79">
        <f>'Раздел 6'!AI207</f>
        <v>0</v>
      </c>
      <c r="AJ140" s="79">
        <f>'Раздел 6'!AJ207</f>
        <v>0</v>
      </c>
      <c r="AK140" s="79">
        <f>'Раздел 6'!AK207</f>
        <v>0</v>
      </c>
      <c r="AL140" s="79">
        <f>'Раздел 6'!AL207</f>
        <v>0</v>
      </c>
      <c r="AM140" s="79">
        <f>'Раздел 6'!AM207</f>
        <v>0</v>
      </c>
    </row>
    <row r="141" spans="2:39" ht="21" x14ac:dyDescent="0.25">
      <c r="B141" s="56" t="s">
        <v>347</v>
      </c>
      <c r="C141" s="27" t="s">
        <v>400</v>
      </c>
      <c r="D141" s="79">
        <f>'Раздел 6'!D208</f>
        <v>0</v>
      </c>
      <c r="E141" s="79">
        <f>'Раздел 6'!E208</f>
        <v>0</v>
      </c>
      <c r="F141" s="79">
        <f>'Раздел 6'!F208</f>
        <v>0</v>
      </c>
      <c r="G141" s="79">
        <f>'Раздел 6'!G208</f>
        <v>0</v>
      </c>
      <c r="H141" s="79">
        <f>'Раздел 6'!H208</f>
        <v>0</v>
      </c>
      <c r="I141" s="79">
        <f>'Раздел 6'!I208</f>
        <v>0</v>
      </c>
      <c r="J141" s="79">
        <f>'Раздел 6'!J208</f>
        <v>0</v>
      </c>
      <c r="K141" s="79">
        <f>'Раздел 6'!K208</f>
        <v>0</v>
      </c>
      <c r="L141" s="79">
        <f>'Раздел 6'!L208</f>
        <v>0</v>
      </c>
      <c r="M141" s="79">
        <f>'Раздел 6'!M208</f>
        <v>0</v>
      </c>
      <c r="N141" s="79">
        <f>'Раздел 6'!N208</f>
        <v>0</v>
      </c>
      <c r="O141" s="79">
        <f>'Раздел 6'!O208</f>
        <v>0</v>
      </c>
      <c r="P141" s="79">
        <f>'Раздел 6'!P208</f>
        <v>0</v>
      </c>
      <c r="Q141" s="79">
        <f>'Раздел 6'!Q208</f>
        <v>0</v>
      </c>
      <c r="R141" s="79">
        <f>'Раздел 6'!R208</f>
        <v>0</v>
      </c>
      <c r="S141" s="79">
        <f>'Раздел 6'!S208</f>
        <v>0</v>
      </c>
      <c r="T141" s="79">
        <f>'Раздел 6'!T208</f>
        <v>0</v>
      </c>
      <c r="U141" s="79">
        <f>'Раздел 6'!U208</f>
        <v>0</v>
      </c>
      <c r="V141" s="79">
        <f>'Раздел 6'!V208</f>
        <v>0</v>
      </c>
      <c r="W141" s="79">
        <f>'Раздел 6'!W208</f>
        <v>0</v>
      </c>
      <c r="X141" s="79">
        <f>'Раздел 6'!X208</f>
        <v>0</v>
      </c>
      <c r="Y141" s="79">
        <f>'Раздел 6'!Y208</f>
        <v>0</v>
      </c>
      <c r="Z141" s="79">
        <f>'Раздел 6'!Z208</f>
        <v>0</v>
      </c>
      <c r="AA141" s="79">
        <f>'Раздел 6'!AA208</f>
        <v>0</v>
      </c>
      <c r="AB141" s="79">
        <f>'Раздел 6'!AB208</f>
        <v>0</v>
      </c>
      <c r="AC141" s="79">
        <f>'Раздел 6'!AC208</f>
        <v>0</v>
      </c>
      <c r="AD141" s="79">
        <f>'Раздел 6'!AD208</f>
        <v>0</v>
      </c>
      <c r="AE141" s="79">
        <f>'Раздел 6'!AE208</f>
        <v>0</v>
      </c>
      <c r="AF141" s="79">
        <f>'Раздел 6'!AF208</f>
        <v>0</v>
      </c>
      <c r="AG141" s="79">
        <f>'Раздел 6'!AG208</f>
        <v>0</v>
      </c>
      <c r="AH141" s="79">
        <f>'Раздел 6'!AH208</f>
        <v>0</v>
      </c>
      <c r="AI141" s="79">
        <f>'Раздел 6'!AI208</f>
        <v>0</v>
      </c>
      <c r="AJ141" s="79">
        <f>'Раздел 6'!AJ208</f>
        <v>0</v>
      </c>
      <c r="AK141" s="79">
        <f>'Раздел 6'!AK208</f>
        <v>0</v>
      </c>
      <c r="AL141" s="79">
        <f>'Раздел 6'!AL208</f>
        <v>0</v>
      </c>
      <c r="AM141" s="79">
        <f>'Раздел 6'!AM208</f>
        <v>0</v>
      </c>
    </row>
    <row r="142" spans="2:39" x14ac:dyDescent="0.25">
      <c r="B142" s="56" t="s">
        <v>700</v>
      </c>
      <c r="C142" s="27" t="s">
        <v>401</v>
      </c>
      <c r="D142" s="79">
        <f>'Раздел 6'!D209</f>
        <v>0</v>
      </c>
      <c r="E142" s="79">
        <f>'Раздел 6'!E209</f>
        <v>0</v>
      </c>
      <c r="F142" s="79">
        <f>'Раздел 6'!F209</f>
        <v>0</v>
      </c>
      <c r="G142" s="79">
        <f>'Раздел 6'!G209</f>
        <v>0</v>
      </c>
      <c r="H142" s="79">
        <f>'Раздел 6'!H209</f>
        <v>0</v>
      </c>
      <c r="I142" s="79">
        <f>'Раздел 6'!I209</f>
        <v>0</v>
      </c>
      <c r="J142" s="79">
        <f>'Раздел 6'!J209</f>
        <v>0</v>
      </c>
      <c r="K142" s="79">
        <f>'Раздел 6'!K209</f>
        <v>0</v>
      </c>
      <c r="L142" s="79">
        <f>'Раздел 6'!L209</f>
        <v>0</v>
      </c>
      <c r="M142" s="79">
        <f>'Раздел 6'!M209</f>
        <v>0</v>
      </c>
      <c r="N142" s="79">
        <f>'Раздел 6'!N209</f>
        <v>0</v>
      </c>
      <c r="O142" s="79">
        <f>'Раздел 6'!O209</f>
        <v>0</v>
      </c>
      <c r="P142" s="79">
        <f>'Раздел 6'!P209</f>
        <v>0</v>
      </c>
      <c r="Q142" s="79">
        <f>'Раздел 6'!Q209</f>
        <v>0</v>
      </c>
      <c r="R142" s="79">
        <f>'Раздел 6'!R209</f>
        <v>0</v>
      </c>
      <c r="S142" s="79">
        <f>'Раздел 6'!S209</f>
        <v>0</v>
      </c>
      <c r="T142" s="79">
        <f>'Раздел 6'!T209</f>
        <v>0</v>
      </c>
      <c r="U142" s="79">
        <f>'Раздел 6'!U209</f>
        <v>0</v>
      </c>
      <c r="V142" s="79">
        <f>'Раздел 6'!V209</f>
        <v>0</v>
      </c>
      <c r="W142" s="79">
        <f>'Раздел 6'!W209</f>
        <v>0</v>
      </c>
      <c r="X142" s="79">
        <f>'Раздел 6'!X209</f>
        <v>0</v>
      </c>
      <c r="Y142" s="79">
        <f>'Раздел 6'!Y209</f>
        <v>0</v>
      </c>
      <c r="Z142" s="79">
        <f>'Раздел 6'!Z209</f>
        <v>0</v>
      </c>
      <c r="AA142" s="79">
        <f>'Раздел 6'!AA209</f>
        <v>0</v>
      </c>
      <c r="AB142" s="79">
        <f>'Раздел 6'!AB209</f>
        <v>0</v>
      </c>
      <c r="AC142" s="79">
        <f>'Раздел 6'!AC209</f>
        <v>0</v>
      </c>
      <c r="AD142" s="79">
        <f>'Раздел 6'!AD209</f>
        <v>0</v>
      </c>
      <c r="AE142" s="79">
        <f>'Раздел 6'!AE209</f>
        <v>0</v>
      </c>
      <c r="AF142" s="79">
        <f>'Раздел 6'!AF209</f>
        <v>0</v>
      </c>
      <c r="AG142" s="79">
        <f>'Раздел 6'!AG209</f>
        <v>0</v>
      </c>
      <c r="AH142" s="79">
        <f>'Раздел 6'!AH209</f>
        <v>0</v>
      </c>
      <c r="AI142" s="79">
        <f>'Раздел 6'!AI209</f>
        <v>0</v>
      </c>
      <c r="AJ142" s="79">
        <f>'Раздел 6'!AJ209</f>
        <v>0</v>
      </c>
      <c r="AK142" s="79">
        <f>'Раздел 6'!AK209</f>
        <v>0</v>
      </c>
      <c r="AL142" s="79">
        <f>'Раздел 6'!AL209</f>
        <v>0</v>
      </c>
      <c r="AM142" s="79">
        <f>'Раздел 6'!AM209</f>
        <v>0</v>
      </c>
    </row>
    <row r="143" spans="2:39" x14ac:dyDescent="0.25">
      <c r="B143" s="56" t="s">
        <v>350</v>
      </c>
      <c r="C143" s="27" t="s">
        <v>410</v>
      </c>
      <c r="D143" s="79">
        <f>'Раздел 6'!D215</f>
        <v>0</v>
      </c>
      <c r="E143" s="79">
        <f>'Раздел 6'!E215</f>
        <v>0</v>
      </c>
      <c r="F143" s="79">
        <f>'Раздел 6'!F215</f>
        <v>0</v>
      </c>
      <c r="G143" s="79">
        <f>'Раздел 6'!G215</f>
        <v>0</v>
      </c>
      <c r="H143" s="79">
        <f>'Раздел 6'!H215</f>
        <v>0</v>
      </c>
      <c r="I143" s="79">
        <f>'Раздел 6'!I215</f>
        <v>0</v>
      </c>
      <c r="J143" s="79">
        <f>'Раздел 6'!J215</f>
        <v>0</v>
      </c>
      <c r="K143" s="79">
        <f>'Раздел 6'!K215</f>
        <v>0</v>
      </c>
      <c r="L143" s="79">
        <f>'Раздел 6'!L215</f>
        <v>0</v>
      </c>
      <c r="M143" s="79">
        <f>'Раздел 6'!M215</f>
        <v>0</v>
      </c>
      <c r="N143" s="79">
        <f>'Раздел 6'!N215</f>
        <v>0</v>
      </c>
      <c r="O143" s="79">
        <f>'Раздел 6'!O215</f>
        <v>0</v>
      </c>
      <c r="P143" s="79">
        <f>'Раздел 6'!P215</f>
        <v>0</v>
      </c>
      <c r="Q143" s="79">
        <f>'Раздел 6'!Q215</f>
        <v>0</v>
      </c>
      <c r="R143" s="79">
        <f>'Раздел 6'!R215</f>
        <v>0</v>
      </c>
      <c r="S143" s="79">
        <f>'Раздел 6'!S215</f>
        <v>0</v>
      </c>
      <c r="T143" s="79">
        <f>'Раздел 6'!T215</f>
        <v>0</v>
      </c>
      <c r="U143" s="79">
        <f>'Раздел 6'!U215</f>
        <v>0</v>
      </c>
      <c r="V143" s="79">
        <f>'Раздел 6'!V215</f>
        <v>0</v>
      </c>
      <c r="W143" s="79">
        <f>'Раздел 6'!W215</f>
        <v>0</v>
      </c>
      <c r="X143" s="79">
        <f>'Раздел 6'!X215</f>
        <v>0</v>
      </c>
      <c r="Y143" s="79">
        <f>'Раздел 6'!Y215</f>
        <v>0</v>
      </c>
      <c r="Z143" s="79">
        <f>'Раздел 6'!Z215</f>
        <v>0</v>
      </c>
      <c r="AA143" s="79">
        <f>'Раздел 6'!AA215</f>
        <v>0</v>
      </c>
      <c r="AB143" s="79">
        <f>'Раздел 6'!AB215</f>
        <v>0</v>
      </c>
      <c r="AC143" s="79">
        <f>'Раздел 6'!AC215</f>
        <v>0</v>
      </c>
      <c r="AD143" s="79">
        <f>'Раздел 6'!AD215</f>
        <v>0</v>
      </c>
      <c r="AE143" s="79">
        <f>'Раздел 6'!AE215</f>
        <v>0</v>
      </c>
      <c r="AF143" s="79">
        <f>'Раздел 6'!AF215</f>
        <v>0</v>
      </c>
      <c r="AG143" s="79">
        <f>'Раздел 6'!AG215</f>
        <v>0</v>
      </c>
      <c r="AH143" s="79">
        <f>'Раздел 6'!AH215</f>
        <v>0</v>
      </c>
      <c r="AI143" s="79">
        <f>'Раздел 6'!AI215</f>
        <v>0</v>
      </c>
      <c r="AJ143" s="79">
        <f>'Раздел 6'!AJ215</f>
        <v>0</v>
      </c>
      <c r="AK143" s="79">
        <f>'Раздел 6'!AK215</f>
        <v>0</v>
      </c>
      <c r="AL143" s="79">
        <f>'Раздел 6'!AL215</f>
        <v>0</v>
      </c>
      <c r="AM143" s="79">
        <f>'Раздел 6'!AM215</f>
        <v>0</v>
      </c>
    </row>
    <row r="144" spans="2:39" x14ac:dyDescent="0.25">
      <c r="B144" s="56" t="s">
        <v>352</v>
      </c>
      <c r="C144" s="27" t="s">
        <v>412</v>
      </c>
      <c r="D144" s="79">
        <f>'Раздел 6'!D216</f>
        <v>0</v>
      </c>
      <c r="E144" s="79">
        <f>'Раздел 6'!E216</f>
        <v>0</v>
      </c>
      <c r="F144" s="79">
        <f>'Раздел 6'!F216</f>
        <v>0</v>
      </c>
      <c r="G144" s="79">
        <f>'Раздел 6'!G216</f>
        <v>0</v>
      </c>
      <c r="H144" s="79">
        <f>'Раздел 6'!H216</f>
        <v>0</v>
      </c>
      <c r="I144" s="79">
        <f>'Раздел 6'!I216</f>
        <v>0</v>
      </c>
      <c r="J144" s="79">
        <f>'Раздел 6'!J216</f>
        <v>0</v>
      </c>
      <c r="K144" s="79">
        <f>'Раздел 6'!K216</f>
        <v>0</v>
      </c>
      <c r="L144" s="79">
        <f>'Раздел 6'!L216</f>
        <v>0</v>
      </c>
      <c r="M144" s="79">
        <f>'Раздел 6'!M216</f>
        <v>0</v>
      </c>
      <c r="N144" s="79">
        <f>'Раздел 6'!N216</f>
        <v>0</v>
      </c>
      <c r="O144" s="79">
        <f>'Раздел 6'!O216</f>
        <v>0</v>
      </c>
      <c r="P144" s="79">
        <f>'Раздел 6'!P216</f>
        <v>0</v>
      </c>
      <c r="Q144" s="79">
        <f>'Раздел 6'!Q216</f>
        <v>0</v>
      </c>
      <c r="R144" s="79">
        <f>'Раздел 6'!R216</f>
        <v>0</v>
      </c>
      <c r="S144" s="79">
        <f>'Раздел 6'!S216</f>
        <v>0</v>
      </c>
      <c r="T144" s="79">
        <f>'Раздел 6'!T216</f>
        <v>0</v>
      </c>
      <c r="U144" s="79">
        <f>'Раздел 6'!U216</f>
        <v>0</v>
      </c>
      <c r="V144" s="79">
        <f>'Раздел 6'!V216</f>
        <v>0</v>
      </c>
      <c r="W144" s="79">
        <f>'Раздел 6'!W216</f>
        <v>0</v>
      </c>
      <c r="X144" s="79">
        <f>'Раздел 6'!X216</f>
        <v>0</v>
      </c>
      <c r="Y144" s="79">
        <f>'Раздел 6'!Y216</f>
        <v>0</v>
      </c>
      <c r="Z144" s="79">
        <f>'Раздел 6'!Z216</f>
        <v>0</v>
      </c>
      <c r="AA144" s="79">
        <f>'Раздел 6'!AA216</f>
        <v>0</v>
      </c>
      <c r="AB144" s="79">
        <f>'Раздел 6'!AB216</f>
        <v>0</v>
      </c>
      <c r="AC144" s="79">
        <f>'Раздел 6'!AC216</f>
        <v>0</v>
      </c>
      <c r="AD144" s="79">
        <f>'Раздел 6'!AD216</f>
        <v>0</v>
      </c>
      <c r="AE144" s="79">
        <f>'Раздел 6'!AE216</f>
        <v>0</v>
      </c>
      <c r="AF144" s="79">
        <f>'Раздел 6'!AF216</f>
        <v>0</v>
      </c>
      <c r="AG144" s="79">
        <f>'Раздел 6'!AG216</f>
        <v>0</v>
      </c>
      <c r="AH144" s="79">
        <f>'Раздел 6'!AH216</f>
        <v>0</v>
      </c>
      <c r="AI144" s="79">
        <f>'Раздел 6'!AI216</f>
        <v>0</v>
      </c>
      <c r="AJ144" s="79">
        <f>'Раздел 6'!AJ216</f>
        <v>0</v>
      </c>
      <c r="AK144" s="79">
        <f>'Раздел 6'!AK216</f>
        <v>0</v>
      </c>
      <c r="AL144" s="79">
        <f>'Раздел 6'!AL216</f>
        <v>0</v>
      </c>
      <c r="AM144" s="79">
        <f>'Раздел 6'!AM216</f>
        <v>0</v>
      </c>
    </row>
    <row r="145" spans="2:39" x14ac:dyDescent="0.25">
      <c r="B145" s="56" t="s">
        <v>341</v>
      </c>
      <c r="C145" s="27" t="s">
        <v>413</v>
      </c>
      <c r="D145" s="79">
        <f>'Раздел 6'!D217</f>
        <v>0</v>
      </c>
      <c r="E145" s="79">
        <f>'Раздел 6'!E217</f>
        <v>0</v>
      </c>
      <c r="F145" s="79">
        <f>'Раздел 6'!F217</f>
        <v>0</v>
      </c>
      <c r="G145" s="79">
        <f>'Раздел 6'!G217</f>
        <v>0</v>
      </c>
      <c r="H145" s="79">
        <f>'Раздел 6'!H217</f>
        <v>0</v>
      </c>
      <c r="I145" s="79">
        <f>'Раздел 6'!I217</f>
        <v>0</v>
      </c>
      <c r="J145" s="79">
        <f>'Раздел 6'!J217</f>
        <v>0</v>
      </c>
      <c r="K145" s="79">
        <f>'Раздел 6'!K217</f>
        <v>0</v>
      </c>
      <c r="L145" s="79">
        <f>'Раздел 6'!L217</f>
        <v>0</v>
      </c>
      <c r="M145" s="79">
        <f>'Раздел 6'!M217</f>
        <v>0</v>
      </c>
      <c r="N145" s="79">
        <f>'Раздел 6'!N217</f>
        <v>0</v>
      </c>
      <c r="O145" s="79">
        <f>'Раздел 6'!O217</f>
        <v>0</v>
      </c>
      <c r="P145" s="79">
        <f>'Раздел 6'!P217</f>
        <v>0</v>
      </c>
      <c r="Q145" s="79">
        <f>'Раздел 6'!Q217</f>
        <v>0</v>
      </c>
      <c r="R145" s="79">
        <f>'Раздел 6'!R217</f>
        <v>0</v>
      </c>
      <c r="S145" s="79">
        <f>'Раздел 6'!S217</f>
        <v>0</v>
      </c>
      <c r="T145" s="79">
        <f>'Раздел 6'!T217</f>
        <v>0</v>
      </c>
      <c r="U145" s="79">
        <f>'Раздел 6'!U217</f>
        <v>0</v>
      </c>
      <c r="V145" s="79">
        <f>'Раздел 6'!V217</f>
        <v>0</v>
      </c>
      <c r="W145" s="79">
        <f>'Раздел 6'!W217</f>
        <v>0</v>
      </c>
      <c r="X145" s="79">
        <f>'Раздел 6'!X217</f>
        <v>0</v>
      </c>
      <c r="Y145" s="79">
        <f>'Раздел 6'!Y217</f>
        <v>0</v>
      </c>
      <c r="Z145" s="79">
        <f>'Раздел 6'!Z217</f>
        <v>0</v>
      </c>
      <c r="AA145" s="79">
        <f>'Раздел 6'!AA217</f>
        <v>0</v>
      </c>
      <c r="AB145" s="79">
        <f>'Раздел 6'!AB217</f>
        <v>0</v>
      </c>
      <c r="AC145" s="79">
        <f>'Раздел 6'!AC217</f>
        <v>0</v>
      </c>
      <c r="AD145" s="79">
        <f>'Раздел 6'!AD217</f>
        <v>0</v>
      </c>
      <c r="AE145" s="79">
        <f>'Раздел 6'!AE217</f>
        <v>0</v>
      </c>
      <c r="AF145" s="79">
        <f>'Раздел 6'!AF217</f>
        <v>0</v>
      </c>
      <c r="AG145" s="79">
        <f>'Раздел 6'!AG217</f>
        <v>0</v>
      </c>
      <c r="AH145" s="79">
        <f>'Раздел 6'!AH217</f>
        <v>0</v>
      </c>
      <c r="AI145" s="79">
        <f>'Раздел 6'!AI217</f>
        <v>0</v>
      </c>
      <c r="AJ145" s="79">
        <f>'Раздел 6'!AJ217</f>
        <v>0</v>
      </c>
      <c r="AK145" s="79">
        <f>'Раздел 6'!AK217</f>
        <v>0</v>
      </c>
      <c r="AL145" s="79">
        <f>'Раздел 6'!AL217</f>
        <v>0</v>
      </c>
      <c r="AM145" s="79">
        <f>'Раздел 6'!AM217</f>
        <v>0</v>
      </c>
    </row>
    <row r="146" spans="2:39" x14ac:dyDescent="0.25">
      <c r="B146" s="56" t="s">
        <v>354</v>
      </c>
      <c r="C146" s="27" t="s">
        <v>414</v>
      </c>
      <c r="D146" s="79">
        <f>'Раздел 6'!D218</f>
        <v>0</v>
      </c>
      <c r="E146" s="79">
        <f>'Раздел 6'!E218</f>
        <v>0</v>
      </c>
      <c r="F146" s="79">
        <f>'Раздел 6'!F218</f>
        <v>0</v>
      </c>
      <c r="G146" s="79">
        <f>'Раздел 6'!G218</f>
        <v>0</v>
      </c>
      <c r="H146" s="79">
        <f>'Раздел 6'!H218</f>
        <v>0</v>
      </c>
      <c r="I146" s="79">
        <f>'Раздел 6'!I218</f>
        <v>0</v>
      </c>
      <c r="J146" s="79">
        <f>'Раздел 6'!J218</f>
        <v>0</v>
      </c>
      <c r="K146" s="79">
        <f>'Раздел 6'!K218</f>
        <v>0</v>
      </c>
      <c r="L146" s="79">
        <f>'Раздел 6'!L218</f>
        <v>0</v>
      </c>
      <c r="M146" s="79">
        <f>'Раздел 6'!M218</f>
        <v>0</v>
      </c>
      <c r="N146" s="79">
        <f>'Раздел 6'!N218</f>
        <v>0</v>
      </c>
      <c r="O146" s="79">
        <f>'Раздел 6'!O218</f>
        <v>0</v>
      </c>
      <c r="P146" s="79">
        <f>'Раздел 6'!P218</f>
        <v>0</v>
      </c>
      <c r="Q146" s="79">
        <f>'Раздел 6'!Q218</f>
        <v>0</v>
      </c>
      <c r="R146" s="79">
        <f>'Раздел 6'!R218</f>
        <v>0</v>
      </c>
      <c r="S146" s="79">
        <f>'Раздел 6'!S218</f>
        <v>0</v>
      </c>
      <c r="T146" s="79">
        <f>'Раздел 6'!T218</f>
        <v>0</v>
      </c>
      <c r="U146" s="79">
        <f>'Раздел 6'!U218</f>
        <v>0</v>
      </c>
      <c r="V146" s="79">
        <f>'Раздел 6'!V218</f>
        <v>0</v>
      </c>
      <c r="W146" s="79">
        <f>'Раздел 6'!W218</f>
        <v>0</v>
      </c>
      <c r="X146" s="79">
        <f>'Раздел 6'!X218</f>
        <v>0</v>
      </c>
      <c r="Y146" s="79">
        <f>'Раздел 6'!Y218</f>
        <v>0</v>
      </c>
      <c r="Z146" s="79">
        <f>'Раздел 6'!Z218</f>
        <v>0</v>
      </c>
      <c r="AA146" s="79">
        <f>'Раздел 6'!AA218</f>
        <v>0</v>
      </c>
      <c r="AB146" s="79">
        <f>'Раздел 6'!AB218</f>
        <v>0</v>
      </c>
      <c r="AC146" s="79">
        <f>'Раздел 6'!AC218</f>
        <v>0</v>
      </c>
      <c r="AD146" s="79">
        <f>'Раздел 6'!AD218</f>
        <v>0</v>
      </c>
      <c r="AE146" s="79">
        <f>'Раздел 6'!AE218</f>
        <v>0</v>
      </c>
      <c r="AF146" s="79">
        <f>'Раздел 6'!AF218</f>
        <v>0</v>
      </c>
      <c r="AG146" s="79">
        <f>'Раздел 6'!AG218</f>
        <v>0</v>
      </c>
      <c r="AH146" s="79">
        <f>'Раздел 6'!AH218</f>
        <v>0</v>
      </c>
      <c r="AI146" s="79">
        <f>'Раздел 6'!AI218</f>
        <v>0</v>
      </c>
      <c r="AJ146" s="79">
        <f>'Раздел 6'!AJ218</f>
        <v>0</v>
      </c>
      <c r="AK146" s="79">
        <f>'Раздел 6'!AK218</f>
        <v>0</v>
      </c>
      <c r="AL146" s="79">
        <f>'Раздел 6'!AL218</f>
        <v>0</v>
      </c>
      <c r="AM146" s="79">
        <f>'Раздел 6'!AM218</f>
        <v>0</v>
      </c>
    </row>
    <row r="147" spans="2:39" x14ac:dyDescent="0.25">
      <c r="B147" s="56" t="s">
        <v>356</v>
      </c>
      <c r="C147" s="27" t="s">
        <v>416</v>
      </c>
      <c r="D147" s="79">
        <f>'Раздел 6'!D219</f>
        <v>153</v>
      </c>
      <c r="E147" s="79">
        <f>'Раздел 6'!E219</f>
        <v>59</v>
      </c>
      <c r="F147" s="79">
        <f>'Раздел 6'!F219</f>
        <v>37</v>
      </c>
      <c r="G147" s="79">
        <f>'Раздел 6'!G219</f>
        <v>57</v>
      </c>
      <c r="H147" s="79">
        <f>'Раздел 6'!H219</f>
        <v>63</v>
      </c>
      <c r="I147" s="79">
        <f>'Раздел 6'!I219</f>
        <v>145</v>
      </c>
      <c r="J147" s="79">
        <f>'Раздел 6'!J219</f>
        <v>4</v>
      </c>
      <c r="K147" s="79">
        <f>'Раздел 6'!K219</f>
        <v>4</v>
      </c>
      <c r="L147" s="79">
        <f>'Раздел 6'!L219</f>
        <v>27</v>
      </c>
      <c r="M147" s="79">
        <f>'Раздел 6'!M219</f>
        <v>12</v>
      </c>
      <c r="N147" s="79">
        <f>'Раздел 6'!N219</f>
        <v>43</v>
      </c>
      <c r="O147" s="79">
        <f>'Раздел 6'!O219</f>
        <v>4</v>
      </c>
      <c r="P147" s="79">
        <f>'Раздел 6'!P219</f>
        <v>4</v>
      </c>
      <c r="Q147" s="79">
        <f>'Раздел 6'!Q219</f>
        <v>4</v>
      </c>
      <c r="R147" s="79">
        <f>'Раздел 6'!R219</f>
        <v>10</v>
      </c>
      <c r="S147" s="79">
        <f>'Раздел 6'!S219</f>
        <v>32</v>
      </c>
      <c r="T147" s="79">
        <f>'Раздел 6'!T219</f>
        <v>14</v>
      </c>
      <c r="U147" s="79">
        <f>'Раздел 6'!U219</f>
        <v>0</v>
      </c>
      <c r="V147" s="79">
        <f>'Раздел 6'!V219</f>
        <v>10</v>
      </c>
      <c r="W147" s="79">
        <f>'Раздел 6'!W219</f>
        <v>19</v>
      </c>
      <c r="X147" s="79">
        <f>'Раздел 6'!X219</f>
        <v>38</v>
      </c>
      <c r="Y147" s="79">
        <f>'Раздел 6'!Y219</f>
        <v>4</v>
      </c>
      <c r="Z147" s="79">
        <f>'Раздел 6'!Z219</f>
        <v>0</v>
      </c>
      <c r="AA147" s="79">
        <f>'Раздел 6'!AA219</f>
        <v>2</v>
      </c>
      <c r="AB147" s="79">
        <f>'Раздел 6'!AB219</f>
        <v>0</v>
      </c>
      <c r="AC147" s="79">
        <f>'Раздел 6'!AC219</f>
        <v>10</v>
      </c>
      <c r="AD147" s="79">
        <f>'Раздел 6'!AD219</f>
        <v>0</v>
      </c>
      <c r="AE147" s="79">
        <f>'Раздел 6'!AE219</f>
        <v>0</v>
      </c>
      <c r="AF147" s="79">
        <f>'Раздел 6'!AF219</f>
        <v>0</v>
      </c>
      <c r="AG147" s="79">
        <f>'Раздел 6'!AG219</f>
        <v>0</v>
      </c>
      <c r="AH147" s="79">
        <f>'Раздел 6'!AH219</f>
        <v>0</v>
      </c>
      <c r="AI147" s="79">
        <f>'Раздел 6'!AI219</f>
        <v>33</v>
      </c>
      <c r="AJ147" s="79">
        <f>'Раздел 6'!AJ219</f>
        <v>29</v>
      </c>
      <c r="AK147" s="79">
        <f>'Раздел 6'!AK219</f>
        <v>14</v>
      </c>
      <c r="AL147" s="79">
        <f>'Раздел 6'!AL219</f>
        <v>22</v>
      </c>
      <c r="AM147" s="79">
        <f>'Раздел 6'!AM219</f>
        <v>22</v>
      </c>
    </row>
    <row r="148" spans="2:39" x14ac:dyDescent="0.25">
      <c r="B148" s="56" t="s">
        <v>358</v>
      </c>
      <c r="C148" s="27" t="s">
        <v>418</v>
      </c>
      <c r="D148" s="79">
        <f>'Раздел 6'!D220</f>
        <v>0</v>
      </c>
      <c r="E148" s="79">
        <f>'Раздел 6'!E220</f>
        <v>0</v>
      </c>
      <c r="F148" s="79">
        <f>'Раздел 6'!F220</f>
        <v>0</v>
      </c>
      <c r="G148" s="79">
        <f>'Раздел 6'!G220</f>
        <v>0</v>
      </c>
      <c r="H148" s="79">
        <f>'Раздел 6'!H220</f>
        <v>0</v>
      </c>
      <c r="I148" s="79">
        <f>'Раздел 6'!I220</f>
        <v>0</v>
      </c>
      <c r="J148" s="79">
        <f>'Раздел 6'!J220</f>
        <v>0</v>
      </c>
      <c r="K148" s="79">
        <f>'Раздел 6'!K220</f>
        <v>0</v>
      </c>
      <c r="L148" s="79">
        <f>'Раздел 6'!L220</f>
        <v>0</v>
      </c>
      <c r="M148" s="79">
        <f>'Раздел 6'!M220</f>
        <v>0</v>
      </c>
      <c r="N148" s="79">
        <f>'Раздел 6'!N220</f>
        <v>0</v>
      </c>
      <c r="O148" s="79">
        <f>'Раздел 6'!O220</f>
        <v>0</v>
      </c>
      <c r="P148" s="79">
        <f>'Раздел 6'!P220</f>
        <v>0</v>
      </c>
      <c r="Q148" s="79">
        <f>'Раздел 6'!Q220</f>
        <v>0</v>
      </c>
      <c r="R148" s="79">
        <f>'Раздел 6'!R220</f>
        <v>0</v>
      </c>
      <c r="S148" s="79">
        <f>'Раздел 6'!S220</f>
        <v>0</v>
      </c>
      <c r="T148" s="79">
        <f>'Раздел 6'!T220</f>
        <v>0</v>
      </c>
      <c r="U148" s="79">
        <f>'Раздел 6'!U220</f>
        <v>0</v>
      </c>
      <c r="V148" s="79">
        <f>'Раздел 6'!V220</f>
        <v>0</v>
      </c>
      <c r="W148" s="79">
        <f>'Раздел 6'!W220</f>
        <v>0</v>
      </c>
      <c r="X148" s="79">
        <f>'Раздел 6'!X220</f>
        <v>0</v>
      </c>
      <c r="Y148" s="79">
        <f>'Раздел 6'!Y220</f>
        <v>0</v>
      </c>
      <c r="Z148" s="79">
        <f>'Раздел 6'!Z220</f>
        <v>0</v>
      </c>
      <c r="AA148" s="79">
        <f>'Раздел 6'!AA220</f>
        <v>0</v>
      </c>
      <c r="AB148" s="79">
        <f>'Раздел 6'!AB220</f>
        <v>0</v>
      </c>
      <c r="AC148" s="79">
        <f>'Раздел 6'!AC220</f>
        <v>0</v>
      </c>
      <c r="AD148" s="79">
        <f>'Раздел 6'!AD220</f>
        <v>0</v>
      </c>
      <c r="AE148" s="79">
        <f>'Раздел 6'!AE220</f>
        <v>0</v>
      </c>
      <c r="AF148" s="79">
        <f>'Раздел 6'!AF220</f>
        <v>0</v>
      </c>
      <c r="AG148" s="79">
        <f>'Раздел 6'!AG220</f>
        <v>0</v>
      </c>
      <c r="AH148" s="79">
        <f>'Раздел 6'!AH220</f>
        <v>0</v>
      </c>
      <c r="AI148" s="79">
        <f>'Раздел 6'!AI220</f>
        <v>0</v>
      </c>
      <c r="AJ148" s="79">
        <f>'Раздел 6'!AJ220</f>
        <v>0</v>
      </c>
      <c r="AK148" s="79">
        <f>'Раздел 6'!AK220</f>
        <v>0</v>
      </c>
      <c r="AL148" s="79">
        <f>'Раздел 6'!AL220</f>
        <v>0</v>
      </c>
      <c r="AM148" s="79">
        <f>'Раздел 6'!AM220</f>
        <v>0</v>
      </c>
    </row>
    <row r="149" spans="2:39" x14ac:dyDescent="0.25">
      <c r="B149" s="56" t="s">
        <v>360</v>
      </c>
      <c r="C149" s="27" t="s">
        <v>420</v>
      </c>
      <c r="D149" s="79">
        <f>'Раздел 6'!D221</f>
        <v>200</v>
      </c>
      <c r="E149" s="79">
        <f>'Раздел 6'!E221</f>
        <v>50</v>
      </c>
      <c r="F149" s="79">
        <f>'Раздел 6'!F221</f>
        <v>53</v>
      </c>
      <c r="G149" s="79">
        <f>'Раздел 6'!G221</f>
        <v>97</v>
      </c>
      <c r="H149" s="79">
        <f>'Раздел 6'!H221</f>
        <v>59</v>
      </c>
      <c r="I149" s="79">
        <f>'Раздел 6'!I221</f>
        <v>315</v>
      </c>
      <c r="J149" s="79">
        <f>'Раздел 6'!J221</f>
        <v>0</v>
      </c>
      <c r="K149" s="79">
        <f>'Раздел 6'!K221</f>
        <v>0</v>
      </c>
      <c r="L149" s="79">
        <f>'Раздел 6'!L221</f>
        <v>2</v>
      </c>
      <c r="M149" s="79">
        <f>'Раздел 6'!M221</f>
        <v>0</v>
      </c>
      <c r="N149" s="79">
        <f>'Раздел 6'!N221</f>
        <v>9</v>
      </c>
      <c r="O149" s="79">
        <f>'Раздел 6'!O221</f>
        <v>0</v>
      </c>
      <c r="P149" s="79">
        <f>'Раздел 6'!P221</f>
        <v>0</v>
      </c>
      <c r="Q149" s="79">
        <f>'Раздел 6'!Q221</f>
        <v>2</v>
      </c>
      <c r="R149" s="79">
        <f>'Раздел 6'!R221</f>
        <v>3</v>
      </c>
      <c r="S149" s="79">
        <f>'Раздел 6'!S221</f>
        <v>8</v>
      </c>
      <c r="T149" s="79">
        <f>'Раздел 6'!T221</f>
        <v>0</v>
      </c>
      <c r="U149" s="79">
        <f>'Раздел 6'!U221</f>
        <v>1</v>
      </c>
      <c r="V149" s="79">
        <f>'Раздел 6'!V221</f>
        <v>1</v>
      </c>
      <c r="W149" s="79">
        <f>'Раздел 6'!W221</f>
        <v>1</v>
      </c>
      <c r="X149" s="79">
        <f>'Раздел 6'!X221</f>
        <v>13</v>
      </c>
      <c r="Y149" s="79">
        <f>'Раздел 6'!Y221</f>
        <v>0</v>
      </c>
      <c r="Z149" s="79">
        <f>'Раздел 6'!Z221</f>
        <v>0</v>
      </c>
      <c r="AA149" s="79">
        <f>'Раздел 6'!AA221</f>
        <v>0</v>
      </c>
      <c r="AB149" s="79">
        <f>'Раздел 6'!AB221</f>
        <v>0</v>
      </c>
      <c r="AC149" s="79">
        <f>'Раздел 6'!AC221</f>
        <v>0</v>
      </c>
      <c r="AD149" s="79">
        <f>'Раздел 6'!AD221</f>
        <v>0</v>
      </c>
      <c r="AE149" s="79">
        <f>'Раздел 6'!AE221</f>
        <v>1</v>
      </c>
      <c r="AF149" s="79">
        <f>'Раздел 6'!AF221</f>
        <v>1</v>
      </c>
      <c r="AG149" s="79">
        <f>'Раздел 6'!AG221</f>
        <v>4</v>
      </c>
      <c r="AH149" s="79">
        <f>'Раздел 6'!AH221</f>
        <v>3</v>
      </c>
      <c r="AI149" s="79">
        <f>'Раздел 6'!AI221</f>
        <v>50</v>
      </c>
      <c r="AJ149" s="79">
        <f>'Раздел 6'!AJ221</f>
        <v>51</v>
      </c>
      <c r="AK149" s="79">
        <f>'Раздел 6'!AK221</f>
        <v>91</v>
      </c>
      <c r="AL149" s="79">
        <f>'Раздел 6'!AL221</f>
        <v>51</v>
      </c>
      <c r="AM149" s="79">
        <f>'Раздел 6'!AM221</f>
        <v>282</v>
      </c>
    </row>
    <row r="150" spans="2:39" x14ac:dyDescent="0.25">
      <c r="B150" s="56" t="s">
        <v>371</v>
      </c>
      <c r="C150" s="27" t="s">
        <v>432</v>
      </c>
      <c r="D150" s="79">
        <f>'Раздел 6'!D227</f>
        <v>182</v>
      </c>
      <c r="E150" s="79">
        <f>'Раздел 6'!E227</f>
        <v>55</v>
      </c>
      <c r="F150" s="79">
        <f>'Раздел 6'!F227</f>
        <v>67</v>
      </c>
      <c r="G150" s="79">
        <f>'Раздел 6'!G227</f>
        <v>60</v>
      </c>
      <c r="H150" s="79">
        <f>'Раздел 6'!H227</f>
        <v>193</v>
      </c>
      <c r="I150" s="79">
        <f>'Раздел 6'!I227</f>
        <v>68</v>
      </c>
      <c r="J150" s="79">
        <f>'Раздел 6'!J227</f>
        <v>4</v>
      </c>
      <c r="K150" s="79">
        <f>'Раздел 6'!K227</f>
        <v>1</v>
      </c>
      <c r="L150" s="79">
        <f>'Раздел 6'!L227</f>
        <v>0</v>
      </c>
      <c r="M150" s="79">
        <f>'Раздел 6'!M227</f>
        <v>0</v>
      </c>
      <c r="N150" s="79">
        <f>'Раздел 6'!N227</f>
        <v>0</v>
      </c>
      <c r="O150" s="79">
        <f>'Раздел 6'!O227</f>
        <v>0</v>
      </c>
      <c r="P150" s="79">
        <f>'Раздел 6'!P227</f>
        <v>0</v>
      </c>
      <c r="Q150" s="79">
        <f>'Раздел 6'!Q227</f>
        <v>0</v>
      </c>
      <c r="R150" s="79">
        <f>'Раздел 6'!R227</f>
        <v>1</v>
      </c>
      <c r="S150" s="79">
        <f>'Раздел 6'!S227</f>
        <v>6</v>
      </c>
      <c r="T150" s="79">
        <f>'Раздел 6'!T227</f>
        <v>0</v>
      </c>
      <c r="U150" s="79">
        <f>'Раздел 6'!U227</f>
        <v>0</v>
      </c>
      <c r="V150" s="79">
        <f>'Раздел 6'!V227</f>
        <v>0</v>
      </c>
      <c r="W150" s="79">
        <f>'Раздел 6'!W227</f>
        <v>0</v>
      </c>
      <c r="X150" s="79">
        <f>'Раздел 6'!X227</f>
        <v>5</v>
      </c>
      <c r="Y150" s="79">
        <f>'Раздел 6'!Y227</f>
        <v>0</v>
      </c>
      <c r="Z150" s="79">
        <f>'Раздел 6'!Z227</f>
        <v>0</v>
      </c>
      <c r="AA150" s="79">
        <f>'Раздел 6'!AA227</f>
        <v>0</v>
      </c>
      <c r="AB150" s="79">
        <f>'Раздел 6'!AB227</f>
        <v>0</v>
      </c>
      <c r="AC150" s="79">
        <f>'Раздел 6'!AC227</f>
        <v>0</v>
      </c>
      <c r="AD150" s="79">
        <f>'Раздел 6'!AD227</f>
        <v>0</v>
      </c>
      <c r="AE150" s="79">
        <f>'Раздел 6'!AE227</f>
        <v>2</v>
      </c>
      <c r="AF150" s="79">
        <f>'Раздел 6'!AF227</f>
        <v>1</v>
      </c>
      <c r="AG150" s="79">
        <f>'Раздел 6'!AG227</f>
        <v>8</v>
      </c>
      <c r="AH150" s="79">
        <f>'Раздел 6'!AH227</f>
        <v>4</v>
      </c>
      <c r="AI150" s="79">
        <f>'Раздел 6'!AI227</f>
        <v>51</v>
      </c>
      <c r="AJ150" s="79">
        <f>'Раздел 6'!AJ227</f>
        <v>64</v>
      </c>
      <c r="AK150" s="79">
        <f>'Раздел 6'!AK227</f>
        <v>59</v>
      </c>
      <c r="AL150" s="79">
        <f>'Раздел 6'!AL227</f>
        <v>184</v>
      </c>
      <c r="AM150" s="79">
        <f>'Раздел 6'!AM227</f>
        <v>53</v>
      </c>
    </row>
    <row r="151" spans="2:39" x14ac:dyDescent="0.25">
      <c r="B151" s="56" t="s">
        <v>373</v>
      </c>
      <c r="C151" s="27" t="s">
        <v>434</v>
      </c>
      <c r="D151" s="79">
        <f>'Раздел 6'!D228</f>
        <v>0</v>
      </c>
      <c r="E151" s="79">
        <f>'Раздел 6'!E228</f>
        <v>0</v>
      </c>
      <c r="F151" s="79">
        <f>'Раздел 6'!F228</f>
        <v>0</v>
      </c>
      <c r="G151" s="79">
        <f>'Раздел 6'!G228</f>
        <v>0</v>
      </c>
      <c r="H151" s="79">
        <f>'Раздел 6'!H228</f>
        <v>0</v>
      </c>
      <c r="I151" s="79">
        <f>'Раздел 6'!I228</f>
        <v>0</v>
      </c>
      <c r="J151" s="79">
        <f>'Раздел 6'!J228</f>
        <v>0</v>
      </c>
      <c r="K151" s="79">
        <f>'Раздел 6'!K228</f>
        <v>0</v>
      </c>
      <c r="L151" s="79">
        <f>'Раздел 6'!L228</f>
        <v>0</v>
      </c>
      <c r="M151" s="79">
        <f>'Раздел 6'!M228</f>
        <v>0</v>
      </c>
      <c r="N151" s="79">
        <f>'Раздел 6'!N228</f>
        <v>0</v>
      </c>
      <c r="O151" s="79">
        <f>'Раздел 6'!O228</f>
        <v>0</v>
      </c>
      <c r="P151" s="79">
        <f>'Раздел 6'!P228</f>
        <v>0</v>
      </c>
      <c r="Q151" s="79">
        <f>'Раздел 6'!Q228</f>
        <v>0</v>
      </c>
      <c r="R151" s="79">
        <f>'Раздел 6'!R228</f>
        <v>0</v>
      </c>
      <c r="S151" s="79">
        <f>'Раздел 6'!S228</f>
        <v>0</v>
      </c>
      <c r="T151" s="79">
        <f>'Раздел 6'!T228</f>
        <v>0</v>
      </c>
      <c r="U151" s="79">
        <f>'Раздел 6'!U228</f>
        <v>0</v>
      </c>
      <c r="V151" s="79">
        <f>'Раздел 6'!V228</f>
        <v>0</v>
      </c>
      <c r="W151" s="79">
        <f>'Раздел 6'!W228</f>
        <v>0</v>
      </c>
      <c r="X151" s="79">
        <f>'Раздел 6'!X228</f>
        <v>0</v>
      </c>
      <c r="Y151" s="79">
        <f>'Раздел 6'!Y228</f>
        <v>0</v>
      </c>
      <c r="Z151" s="79">
        <f>'Раздел 6'!Z228</f>
        <v>0</v>
      </c>
      <c r="AA151" s="79">
        <f>'Раздел 6'!AA228</f>
        <v>0</v>
      </c>
      <c r="AB151" s="79">
        <f>'Раздел 6'!AB228</f>
        <v>0</v>
      </c>
      <c r="AC151" s="79">
        <f>'Раздел 6'!AC228</f>
        <v>0</v>
      </c>
      <c r="AD151" s="79">
        <f>'Раздел 6'!AD228</f>
        <v>0</v>
      </c>
      <c r="AE151" s="79">
        <f>'Раздел 6'!AE228</f>
        <v>0</v>
      </c>
      <c r="AF151" s="79">
        <f>'Раздел 6'!AF228</f>
        <v>0</v>
      </c>
      <c r="AG151" s="79">
        <f>'Раздел 6'!AG228</f>
        <v>0</v>
      </c>
      <c r="AH151" s="79">
        <f>'Раздел 6'!AH228</f>
        <v>0</v>
      </c>
      <c r="AI151" s="79">
        <f>'Раздел 6'!AI228</f>
        <v>0</v>
      </c>
      <c r="AJ151" s="79">
        <f>'Раздел 6'!AJ228</f>
        <v>0</v>
      </c>
      <c r="AK151" s="79">
        <f>'Раздел 6'!AK228</f>
        <v>0</v>
      </c>
      <c r="AL151" s="79">
        <f>'Раздел 6'!AL228</f>
        <v>0</v>
      </c>
      <c r="AM151" s="79">
        <f>'Раздел 6'!AM228</f>
        <v>0</v>
      </c>
    </row>
    <row r="152" spans="2:39" x14ac:dyDescent="0.25">
      <c r="B152" s="56" t="s">
        <v>377</v>
      </c>
      <c r="C152" s="27" t="s">
        <v>436</v>
      </c>
      <c r="D152" s="79">
        <f>'Раздел 6'!D229</f>
        <v>0</v>
      </c>
      <c r="E152" s="79">
        <f>'Раздел 6'!E229</f>
        <v>0</v>
      </c>
      <c r="F152" s="79">
        <f>'Раздел 6'!F229</f>
        <v>0</v>
      </c>
      <c r="G152" s="79">
        <f>'Раздел 6'!G229</f>
        <v>0</v>
      </c>
      <c r="H152" s="79">
        <f>'Раздел 6'!H229</f>
        <v>0</v>
      </c>
      <c r="I152" s="79">
        <f>'Раздел 6'!I229</f>
        <v>0</v>
      </c>
      <c r="J152" s="79">
        <f>'Раздел 6'!J229</f>
        <v>0</v>
      </c>
      <c r="K152" s="79">
        <f>'Раздел 6'!K229</f>
        <v>0</v>
      </c>
      <c r="L152" s="79">
        <f>'Раздел 6'!L229</f>
        <v>0</v>
      </c>
      <c r="M152" s="79">
        <f>'Раздел 6'!M229</f>
        <v>0</v>
      </c>
      <c r="N152" s="79">
        <f>'Раздел 6'!N229</f>
        <v>0</v>
      </c>
      <c r="O152" s="79">
        <f>'Раздел 6'!O229</f>
        <v>0</v>
      </c>
      <c r="P152" s="79">
        <f>'Раздел 6'!P229</f>
        <v>0</v>
      </c>
      <c r="Q152" s="79">
        <f>'Раздел 6'!Q229</f>
        <v>0</v>
      </c>
      <c r="R152" s="79">
        <f>'Раздел 6'!R229</f>
        <v>0</v>
      </c>
      <c r="S152" s="79">
        <f>'Раздел 6'!S229</f>
        <v>0</v>
      </c>
      <c r="T152" s="79">
        <f>'Раздел 6'!T229</f>
        <v>0</v>
      </c>
      <c r="U152" s="79">
        <f>'Раздел 6'!U229</f>
        <v>0</v>
      </c>
      <c r="V152" s="79">
        <f>'Раздел 6'!V229</f>
        <v>0</v>
      </c>
      <c r="W152" s="79">
        <f>'Раздел 6'!W229</f>
        <v>0</v>
      </c>
      <c r="X152" s="79">
        <f>'Раздел 6'!X229</f>
        <v>0</v>
      </c>
      <c r="Y152" s="79">
        <f>'Раздел 6'!Y229</f>
        <v>0</v>
      </c>
      <c r="Z152" s="79">
        <f>'Раздел 6'!Z229</f>
        <v>0</v>
      </c>
      <c r="AA152" s="79">
        <f>'Раздел 6'!AA229</f>
        <v>0</v>
      </c>
      <c r="AB152" s="79">
        <f>'Раздел 6'!AB229</f>
        <v>0</v>
      </c>
      <c r="AC152" s="79">
        <f>'Раздел 6'!AC229</f>
        <v>0</v>
      </c>
      <c r="AD152" s="79">
        <f>'Раздел 6'!AD229</f>
        <v>0</v>
      </c>
      <c r="AE152" s="79">
        <f>'Раздел 6'!AE229</f>
        <v>0</v>
      </c>
      <c r="AF152" s="79">
        <f>'Раздел 6'!AF229</f>
        <v>0</v>
      </c>
      <c r="AG152" s="79">
        <f>'Раздел 6'!AG229</f>
        <v>0</v>
      </c>
      <c r="AH152" s="79">
        <f>'Раздел 6'!AH229</f>
        <v>0</v>
      </c>
      <c r="AI152" s="79">
        <f>'Раздел 6'!AI229</f>
        <v>0</v>
      </c>
      <c r="AJ152" s="79">
        <f>'Раздел 6'!AJ229</f>
        <v>0</v>
      </c>
      <c r="AK152" s="79">
        <f>'Раздел 6'!AK229</f>
        <v>0</v>
      </c>
      <c r="AL152" s="79">
        <f>'Раздел 6'!AL229</f>
        <v>0</v>
      </c>
      <c r="AM152" s="79">
        <f>'Раздел 6'!AM229</f>
        <v>0</v>
      </c>
    </row>
    <row r="153" spans="2:39" x14ac:dyDescent="0.25">
      <c r="B153" s="56" t="s">
        <v>379</v>
      </c>
      <c r="C153" s="27" t="s">
        <v>438</v>
      </c>
      <c r="D153" s="79">
        <f>'Раздел 6'!D230</f>
        <v>300</v>
      </c>
      <c r="E153" s="79">
        <f>'Раздел 6'!E230</f>
        <v>112</v>
      </c>
      <c r="F153" s="79">
        <f>'Раздел 6'!F230</f>
        <v>107</v>
      </c>
      <c r="G153" s="79">
        <f>'Раздел 6'!G230</f>
        <v>81</v>
      </c>
      <c r="H153" s="79">
        <f>'Раздел 6'!H230</f>
        <v>211</v>
      </c>
      <c r="I153" s="79">
        <f>'Раздел 6'!I230</f>
        <v>1040</v>
      </c>
      <c r="J153" s="79">
        <f>'Раздел 6'!J230</f>
        <v>2</v>
      </c>
      <c r="K153" s="79">
        <f>'Раздел 6'!K230</f>
        <v>13</v>
      </c>
      <c r="L153" s="79">
        <f>'Раздел 6'!L230</f>
        <v>6</v>
      </c>
      <c r="M153" s="79">
        <f>'Раздел 6'!M230</f>
        <v>6</v>
      </c>
      <c r="N153" s="79">
        <f>'Раздел 6'!N230</f>
        <v>21</v>
      </c>
      <c r="O153" s="79">
        <f>'Раздел 6'!O230</f>
        <v>3</v>
      </c>
      <c r="P153" s="79">
        <f>'Раздел 6'!P230</f>
        <v>8</v>
      </c>
      <c r="Q153" s="79">
        <f>'Раздел 6'!Q230</f>
        <v>3</v>
      </c>
      <c r="R153" s="79">
        <f>'Раздел 6'!R230</f>
        <v>10</v>
      </c>
      <c r="S153" s="79">
        <f>'Раздел 6'!S230</f>
        <v>20</v>
      </c>
      <c r="T153" s="79">
        <f>'Раздел 6'!T230</f>
        <v>15</v>
      </c>
      <c r="U153" s="79">
        <f>'Раздел 6'!U230</f>
        <v>15</v>
      </c>
      <c r="V153" s="79">
        <f>'Раздел 6'!V230</f>
        <v>10</v>
      </c>
      <c r="W153" s="79">
        <f>'Раздел 6'!W230</f>
        <v>35</v>
      </c>
      <c r="X153" s="79">
        <f>'Раздел 6'!X230</f>
        <v>198</v>
      </c>
      <c r="Y153" s="79">
        <f>'Раздел 6'!Y230</f>
        <v>10</v>
      </c>
      <c r="Z153" s="79">
        <f>'Раздел 6'!Z230</f>
        <v>8</v>
      </c>
      <c r="AA153" s="79">
        <f>'Раздел 6'!AA230</f>
        <v>6</v>
      </c>
      <c r="AB153" s="79">
        <f>'Раздел 6'!AB230</f>
        <v>9</v>
      </c>
      <c r="AC153" s="79">
        <f>'Раздел 6'!AC230</f>
        <v>33</v>
      </c>
      <c r="AD153" s="79">
        <f>'Раздел 6'!AD230</f>
        <v>0</v>
      </c>
      <c r="AE153" s="79">
        <f>'Раздел 6'!AE230</f>
        <v>0</v>
      </c>
      <c r="AF153" s="79">
        <f>'Раздел 6'!AF230</f>
        <v>0</v>
      </c>
      <c r="AG153" s="79">
        <f>'Раздел 6'!AG230</f>
        <v>0</v>
      </c>
      <c r="AH153" s="79">
        <f>'Раздел 6'!AH230</f>
        <v>0</v>
      </c>
      <c r="AI153" s="79">
        <f>'Раздел 6'!AI230</f>
        <v>82</v>
      </c>
      <c r="AJ153" s="79">
        <f>'Раздел 6'!AJ230</f>
        <v>63</v>
      </c>
      <c r="AK153" s="79">
        <f>'Раздел 6'!AK230</f>
        <v>56</v>
      </c>
      <c r="AL153" s="79">
        <f>'Раздел 6'!AL230</f>
        <v>151</v>
      </c>
      <c r="AM153" s="79">
        <f>'Раздел 6'!AM230</f>
        <v>768</v>
      </c>
    </row>
    <row r="154" spans="2:39" ht="21" x14ac:dyDescent="0.25">
      <c r="B154" s="56" t="s">
        <v>871</v>
      </c>
      <c r="C154" s="27" t="s">
        <v>440</v>
      </c>
      <c r="D154" s="79">
        <f>'Раздел 6'!D231</f>
        <v>0</v>
      </c>
      <c r="E154" s="79">
        <f>'Раздел 6'!E231</f>
        <v>0</v>
      </c>
      <c r="F154" s="79">
        <f>'Раздел 6'!F231</f>
        <v>0</v>
      </c>
      <c r="G154" s="79">
        <f>'Раздел 6'!G231</f>
        <v>0</v>
      </c>
      <c r="H154" s="79">
        <f>'Раздел 6'!H231</f>
        <v>0</v>
      </c>
      <c r="I154" s="79">
        <f>'Раздел 6'!I231</f>
        <v>2</v>
      </c>
      <c r="J154" s="79">
        <f>'Раздел 6'!J231</f>
        <v>0</v>
      </c>
      <c r="K154" s="79">
        <f>'Раздел 6'!K231</f>
        <v>0</v>
      </c>
      <c r="L154" s="79">
        <f>'Раздел 6'!L231</f>
        <v>0</v>
      </c>
      <c r="M154" s="79">
        <f>'Раздел 6'!M231</f>
        <v>0</v>
      </c>
      <c r="N154" s="79">
        <f>'Раздел 6'!N231</f>
        <v>0</v>
      </c>
      <c r="O154" s="79">
        <f>'Раздел 6'!O231</f>
        <v>0</v>
      </c>
      <c r="P154" s="79">
        <f>'Раздел 6'!P231</f>
        <v>0</v>
      </c>
      <c r="Q154" s="79">
        <f>'Раздел 6'!Q231</f>
        <v>0</v>
      </c>
      <c r="R154" s="79">
        <f>'Раздел 6'!R231</f>
        <v>0</v>
      </c>
      <c r="S154" s="79">
        <f>'Раздел 6'!S231</f>
        <v>0</v>
      </c>
      <c r="T154" s="79">
        <f>'Раздел 6'!T231</f>
        <v>0</v>
      </c>
      <c r="U154" s="79">
        <f>'Раздел 6'!U231</f>
        <v>0</v>
      </c>
      <c r="V154" s="79">
        <f>'Раздел 6'!V231</f>
        <v>0</v>
      </c>
      <c r="W154" s="79">
        <f>'Раздел 6'!W231</f>
        <v>0</v>
      </c>
      <c r="X154" s="79">
        <f>'Раздел 6'!X231</f>
        <v>0</v>
      </c>
      <c r="Y154" s="79">
        <f>'Раздел 6'!Y231</f>
        <v>0</v>
      </c>
      <c r="Z154" s="79">
        <f>'Раздел 6'!Z231</f>
        <v>0</v>
      </c>
      <c r="AA154" s="79">
        <f>'Раздел 6'!AA231</f>
        <v>0</v>
      </c>
      <c r="AB154" s="79">
        <f>'Раздел 6'!AB231</f>
        <v>0</v>
      </c>
      <c r="AC154" s="79">
        <f>'Раздел 6'!AC231</f>
        <v>0</v>
      </c>
      <c r="AD154" s="79">
        <f>'Раздел 6'!AD231</f>
        <v>0</v>
      </c>
      <c r="AE154" s="79">
        <f>'Раздел 6'!AE231</f>
        <v>0</v>
      </c>
      <c r="AF154" s="79">
        <f>'Раздел 6'!AF231</f>
        <v>0</v>
      </c>
      <c r="AG154" s="79">
        <f>'Раздел 6'!AG231</f>
        <v>0</v>
      </c>
      <c r="AH154" s="79">
        <f>'Раздел 6'!AH231</f>
        <v>0</v>
      </c>
      <c r="AI154" s="79">
        <f>'Раздел 6'!AI231</f>
        <v>0</v>
      </c>
      <c r="AJ154" s="79">
        <f>'Раздел 6'!AJ231</f>
        <v>0</v>
      </c>
      <c r="AK154" s="79">
        <f>'Раздел 6'!AK231</f>
        <v>0</v>
      </c>
      <c r="AL154" s="79">
        <f>'Раздел 6'!AL231</f>
        <v>0</v>
      </c>
      <c r="AM154" s="79">
        <f>'Раздел 6'!AM231</f>
        <v>2</v>
      </c>
    </row>
    <row r="155" spans="2:39" ht="21" x14ac:dyDescent="0.25">
      <c r="B155" s="56" t="s">
        <v>375</v>
      </c>
      <c r="C155" s="27" t="s">
        <v>452</v>
      </c>
      <c r="D155" s="79">
        <f>'Раздел 6'!D237</f>
        <v>0</v>
      </c>
      <c r="E155" s="79">
        <f>'Раздел 6'!E237</f>
        <v>0</v>
      </c>
      <c r="F155" s="79">
        <f>'Раздел 6'!F237</f>
        <v>0</v>
      </c>
      <c r="G155" s="79">
        <f>'Раздел 6'!G237</f>
        <v>0</v>
      </c>
      <c r="H155" s="79">
        <f>'Раздел 6'!H237</f>
        <v>0</v>
      </c>
      <c r="I155" s="79">
        <f>'Раздел 6'!I237</f>
        <v>0</v>
      </c>
      <c r="J155" s="79">
        <f>'Раздел 6'!J237</f>
        <v>0</v>
      </c>
      <c r="K155" s="79">
        <f>'Раздел 6'!K237</f>
        <v>0</v>
      </c>
      <c r="L155" s="79">
        <f>'Раздел 6'!L237</f>
        <v>0</v>
      </c>
      <c r="M155" s="79">
        <f>'Раздел 6'!M237</f>
        <v>0</v>
      </c>
      <c r="N155" s="79">
        <f>'Раздел 6'!N237</f>
        <v>0</v>
      </c>
      <c r="O155" s="79">
        <f>'Раздел 6'!O237</f>
        <v>0</v>
      </c>
      <c r="P155" s="79">
        <f>'Раздел 6'!P237</f>
        <v>0</v>
      </c>
      <c r="Q155" s="79">
        <f>'Раздел 6'!Q237</f>
        <v>0</v>
      </c>
      <c r="R155" s="79">
        <f>'Раздел 6'!R237</f>
        <v>0</v>
      </c>
      <c r="S155" s="79">
        <f>'Раздел 6'!S237</f>
        <v>0</v>
      </c>
      <c r="T155" s="79">
        <f>'Раздел 6'!T237</f>
        <v>0</v>
      </c>
      <c r="U155" s="79">
        <f>'Раздел 6'!U237</f>
        <v>0</v>
      </c>
      <c r="V155" s="79">
        <f>'Раздел 6'!V237</f>
        <v>0</v>
      </c>
      <c r="W155" s="79">
        <f>'Раздел 6'!W237</f>
        <v>0</v>
      </c>
      <c r="X155" s="79">
        <f>'Раздел 6'!X237</f>
        <v>0</v>
      </c>
      <c r="Y155" s="79">
        <f>'Раздел 6'!Y237</f>
        <v>0</v>
      </c>
      <c r="Z155" s="79">
        <f>'Раздел 6'!Z237</f>
        <v>0</v>
      </c>
      <c r="AA155" s="79">
        <f>'Раздел 6'!AA237</f>
        <v>0</v>
      </c>
      <c r="AB155" s="79">
        <f>'Раздел 6'!AB237</f>
        <v>0</v>
      </c>
      <c r="AC155" s="79">
        <f>'Раздел 6'!AC237</f>
        <v>0</v>
      </c>
      <c r="AD155" s="79">
        <f>'Раздел 6'!AD237</f>
        <v>0</v>
      </c>
      <c r="AE155" s="79">
        <f>'Раздел 6'!AE237</f>
        <v>0</v>
      </c>
      <c r="AF155" s="79">
        <f>'Раздел 6'!AF237</f>
        <v>0</v>
      </c>
      <c r="AG155" s="79">
        <f>'Раздел 6'!AG237</f>
        <v>0</v>
      </c>
      <c r="AH155" s="79">
        <f>'Раздел 6'!AH237</f>
        <v>0</v>
      </c>
      <c r="AI155" s="79">
        <f>'Раздел 6'!AI237</f>
        <v>0</v>
      </c>
      <c r="AJ155" s="79">
        <f>'Раздел 6'!AJ237</f>
        <v>0</v>
      </c>
      <c r="AK155" s="79">
        <f>'Раздел 6'!AK237</f>
        <v>0</v>
      </c>
      <c r="AL155" s="79">
        <f>'Раздел 6'!AL237</f>
        <v>0</v>
      </c>
      <c r="AM155" s="79">
        <f>'Раздел 6'!AM237</f>
        <v>0</v>
      </c>
    </row>
    <row r="156" spans="2:39" x14ac:dyDescent="0.25">
      <c r="B156" s="56" t="s">
        <v>381</v>
      </c>
      <c r="C156" s="27" t="s">
        <v>454</v>
      </c>
      <c r="D156" s="79">
        <f>'Раздел 6'!D238</f>
        <v>0</v>
      </c>
      <c r="E156" s="79">
        <f>'Раздел 6'!E238</f>
        <v>0</v>
      </c>
      <c r="F156" s="79">
        <f>'Раздел 6'!F238</f>
        <v>0</v>
      </c>
      <c r="G156" s="79">
        <f>'Раздел 6'!G238</f>
        <v>0</v>
      </c>
      <c r="H156" s="79">
        <f>'Раздел 6'!H238</f>
        <v>0</v>
      </c>
      <c r="I156" s="79">
        <f>'Раздел 6'!I238</f>
        <v>0</v>
      </c>
      <c r="J156" s="79">
        <f>'Раздел 6'!J238</f>
        <v>0</v>
      </c>
      <c r="K156" s="79">
        <f>'Раздел 6'!K238</f>
        <v>0</v>
      </c>
      <c r="L156" s="79">
        <f>'Раздел 6'!L238</f>
        <v>0</v>
      </c>
      <c r="M156" s="79">
        <f>'Раздел 6'!M238</f>
        <v>0</v>
      </c>
      <c r="N156" s="79">
        <f>'Раздел 6'!N238</f>
        <v>0</v>
      </c>
      <c r="O156" s="79">
        <f>'Раздел 6'!O238</f>
        <v>0</v>
      </c>
      <c r="P156" s="79">
        <f>'Раздел 6'!P238</f>
        <v>0</v>
      </c>
      <c r="Q156" s="79">
        <f>'Раздел 6'!Q238</f>
        <v>0</v>
      </c>
      <c r="R156" s="79">
        <f>'Раздел 6'!R238</f>
        <v>0</v>
      </c>
      <c r="S156" s="79">
        <f>'Раздел 6'!S238</f>
        <v>0</v>
      </c>
      <c r="T156" s="79">
        <f>'Раздел 6'!T238</f>
        <v>0</v>
      </c>
      <c r="U156" s="79">
        <f>'Раздел 6'!U238</f>
        <v>0</v>
      </c>
      <c r="V156" s="79">
        <f>'Раздел 6'!V238</f>
        <v>0</v>
      </c>
      <c r="W156" s="79">
        <f>'Раздел 6'!W238</f>
        <v>0</v>
      </c>
      <c r="X156" s="79">
        <f>'Раздел 6'!X238</f>
        <v>0</v>
      </c>
      <c r="Y156" s="79">
        <f>'Раздел 6'!Y238</f>
        <v>0</v>
      </c>
      <c r="Z156" s="79">
        <f>'Раздел 6'!Z238</f>
        <v>0</v>
      </c>
      <c r="AA156" s="79">
        <f>'Раздел 6'!AA238</f>
        <v>0</v>
      </c>
      <c r="AB156" s="79">
        <f>'Раздел 6'!AB238</f>
        <v>0</v>
      </c>
      <c r="AC156" s="79">
        <f>'Раздел 6'!AC238</f>
        <v>0</v>
      </c>
      <c r="AD156" s="79">
        <f>'Раздел 6'!AD238</f>
        <v>0</v>
      </c>
      <c r="AE156" s="79">
        <f>'Раздел 6'!AE238</f>
        <v>0</v>
      </c>
      <c r="AF156" s="79">
        <f>'Раздел 6'!AF238</f>
        <v>0</v>
      </c>
      <c r="AG156" s="79">
        <f>'Раздел 6'!AG238</f>
        <v>0</v>
      </c>
      <c r="AH156" s="79">
        <f>'Раздел 6'!AH238</f>
        <v>0</v>
      </c>
      <c r="AI156" s="79">
        <f>'Раздел 6'!AI238</f>
        <v>0</v>
      </c>
      <c r="AJ156" s="79">
        <f>'Раздел 6'!AJ238</f>
        <v>0</v>
      </c>
      <c r="AK156" s="79">
        <f>'Раздел 6'!AK238</f>
        <v>0</v>
      </c>
      <c r="AL156" s="79">
        <f>'Раздел 6'!AL238</f>
        <v>0</v>
      </c>
      <c r="AM156" s="79">
        <f>'Раздел 6'!AM238</f>
        <v>0</v>
      </c>
    </row>
    <row r="157" spans="2:39" x14ac:dyDescent="0.25">
      <c r="B157" s="56" t="s">
        <v>383</v>
      </c>
      <c r="C157" s="27" t="s">
        <v>456</v>
      </c>
      <c r="D157" s="79">
        <f>'Раздел 6'!D239</f>
        <v>0</v>
      </c>
      <c r="E157" s="79">
        <f>'Раздел 6'!E239</f>
        <v>0</v>
      </c>
      <c r="F157" s="79">
        <f>'Раздел 6'!F239</f>
        <v>0</v>
      </c>
      <c r="G157" s="79">
        <f>'Раздел 6'!G239</f>
        <v>0</v>
      </c>
      <c r="H157" s="79">
        <f>'Раздел 6'!H239</f>
        <v>0</v>
      </c>
      <c r="I157" s="79">
        <f>'Раздел 6'!I239</f>
        <v>3</v>
      </c>
      <c r="J157" s="79">
        <f>'Раздел 6'!J239</f>
        <v>0</v>
      </c>
      <c r="K157" s="79">
        <f>'Раздел 6'!K239</f>
        <v>0</v>
      </c>
      <c r="L157" s="79">
        <f>'Раздел 6'!L239</f>
        <v>0</v>
      </c>
      <c r="M157" s="79">
        <f>'Раздел 6'!M239</f>
        <v>0</v>
      </c>
      <c r="N157" s="79">
        <f>'Раздел 6'!N239</f>
        <v>0</v>
      </c>
      <c r="O157" s="79">
        <f>'Раздел 6'!O239</f>
        <v>0</v>
      </c>
      <c r="P157" s="79">
        <f>'Раздел 6'!P239</f>
        <v>0</v>
      </c>
      <c r="Q157" s="79">
        <f>'Раздел 6'!Q239</f>
        <v>0</v>
      </c>
      <c r="R157" s="79">
        <f>'Раздел 6'!R239</f>
        <v>0</v>
      </c>
      <c r="S157" s="79">
        <f>'Раздел 6'!S239</f>
        <v>0</v>
      </c>
      <c r="T157" s="79">
        <f>'Раздел 6'!T239</f>
        <v>0</v>
      </c>
      <c r="U157" s="79">
        <f>'Раздел 6'!U239</f>
        <v>0</v>
      </c>
      <c r="V157" s="79">
        <f>'Раздел 6'!V239</f>
        <v>0</v>
      </c>
      <c r="W157" s="79">
        <f>'Раздел 6'!W239</f>
        <v>0</v>
      </c>
      <c r="X157" s="79">
        <f>'Раздел 6'!X239</f>
        <v>0</v>
      </c>
      <c r="Y157" s="79">
        <f>'Раздел 6'!Y239</f>
        <v>0</v>
      </c>
      <c r="Z157" s="79">
        <f>'Раздел 6'!Z239</f>
        <v>0</v>
      </c>
      <c r="AA157" s="79">
        <f>'Раздел 6'!AA239</f>
        <v>0</v>
      </c>
      <c r="AB157" s="79">
        <f>'Раздел 6'!AB239</f>
        <v>0</v>
      </c>
      <c r="AC157" s="79">
        <f>'Раздел 6'!AC239</f>
        <v>0</v>
      </c>
      <c r="AD157" s="79">
        <f>'Раздел 6'!AD239</f>
        <v>0</v>
      </c>
      <c r="AE157" s="79">
        <f>'Раздел 6'!AE239</f>
        <v>0</v>
      </c>
      <c r="AF157" s="79">
        <f>'Раздел 6'!AF239</f>
        <v>0</v>
      </c>
      <c r="AG157" s="79">
        <f>'Раздел 6'!AG239</f>
        <v>0</v>
      </c>
      <c r="AH157" s="79">
        <f>'Раздел 6'!AH239</f>
        <v>0</v>
      </c>
      <c r="AI157" s="79">
        <f>'Раздел 6'!AI239</f>
        <v>0</v>
      </c>
      <c r="AJ157" s="79">
        <f>'Раздел 6'!AJ239</f>
        <v>0</v>
      </c>
      <c r="AK157" s="79">
        <f>'Раздел 6'!AK239</f>
        <v>0</v>
      </c>
      <c r="AL157" s="79">
        <f>'Раздел 6'!AL239</f>
        <v>0</v>
      </c>
      <c r="AM157" s="79">
        <f>'Раздел 6'!AM239</f>
        <v>3</v>
      </c>
    </row>
    <row r="158" spans="2:39" x14ac:dyDescent="0.25">
      <c r="B158" s="56" t="s">
        <v>385</v>
      </c>
      <c r="C158" s="27" t="s">
        <v>457</v>
      </c>
      <c r="D158" s="79">
        <f>'Раздел 6'!D240</f>
        <v>12</v>
      </c>
      <c r="E158" s="79">
        <f>'Раздел 6'!E240</f>
        <v>1</v>
      </c>
      <c r="F158" s="79">
        <f>'Раздел 6'!F240</f>
        <v>5</v>
      </c>
      <c r="G158" s="79">
        <f>'Раздел 6'!G240</f>
        <v>6</v>
      </c>
      <c r="H158" s="79">
        <f>'Раздел 6'!H240</f>
        <v>14</v>
      </c>
      <c r="I158" s="79">
        <f>'Раздел 6'!I240</f>
        <v>132</v>
      </c>
      <c r="J158" s="79">
        <f>'Раздел 6'!J240</f>
        <v>0</v>
      </c>
      <c r="K158" s="79">
        <f>'Раздел 6'!K240</f>
        <v>0</v>
      </c>
      <c r="L158" s="79">
        <f>'Раздел 6'!L240</f>
        <v>0</v>
      </c>
      <c r="M158" s="79">
        <f>'Раздел 6'!M240</f>
        <v>0</v>
      </c>
      <c r="N158" s="79">
        <f>'Раздел 6'!N240</f>
        <v>14</v>
      </c>
      <c r="O158" s="79">
        <f>'Раздел 6'!O240</f>
        <v>0</v>
      </c>
      <c r="P158" s="79">
        <f>'Раздел 6'!P240</f>
        <v>0</v>
      </c>
      <c r="Q158" s="79">
        <f>'Раздел 6'!Q240</f>
        <v>0</v>
      </c>
      <c r="R158" s="79">
        <f>'Раздел 6'!R240</f>
        <v>0</v>
      </c>
      <c r="S158" s="79">
        <f>'Раздел 6'!S240</f>
        <v>34</v>
      </c>
      <c r="T158" s="79">
        <f>'Раздел 6'!T240</f>
        <v>0</v>
      </c>
      <c r="U158" s="79">
        <f>'Раздел 6'!U240</f>
        <v>0</v>
      </c>
      <c r="V158" s="79">
        <f>'Раздел 6'!V240</f>
        <v>0</v>
      </c>
      <c r="W158" s="79">
        <f>'Раздел 6'!W240</f>
        <v>3</v>
      </c>
      <c r="X158" s="79">
        <f>'Раздел 6'!X240</f>
        <v>29</v>
      </c>
      <c r="Y158" s="79">
        <f>'Раздел 6'!Y240</f>
        <v>0</v>
      </c>
      <c r="Z158" s="79">
        <f>'Раздел 6'!Z240</f>
        <v>0</v>
      </c>
      <c r="AA158" s="79">
        <f>'Раздел 6'!AA240</f>
        <v>0</v>
      </c>
      <c r="AB158" s="79">
        <f>'Раздел 6'!AB240</f>
        <v>0</v>
      </c>
      <c r="AC158" s="79">
        <f>'Раздел 6'!AC240</f>
        <v>0</v>
      </c>
      <c r="AD158" s="79">
        <f>'Раздел 6'!AD240</f>
        <v>0</v>
      </c>
      <c r="AE158" s="79">
        <f>'Раздел 6'!AE240</f>
        <v>2</v>
      </c>
      <c r="AF158" s="79">
        <f>'Раздел 6'!AF240</f>
        <v>1</v>
      </c>
      <c r="AG158" s="79">
        <f>'Раздел 6'!AG240</f>
        <v>1</v>
      </c>
      <c r="AH158" s="79">
        <f>'Раздел 6'!AH240</f>
        <v>12</v>
      </c>
      <c r="AI158" s="79">
        <f>'Раздел 6'!AI240</f>
        <v>1</v>
      </c>
      <c r="AJ158" s="79">
        <f>'Раздел 6'!AJ240</f>
        <v>3</v>
      </c>
      <c r="AK158" s="79">
        <f>'Раздел 6'!AK240</f>
        <v>5</v>
      </c>
      <c r="AL158" s="79">
        <f>'Раздел 6'!AL240</f>
        <v>10</v>
      </c>
      <c r="AM158" s="79">
        <f>'Раздел 6'!AM240</f>
        <v>43</v>
      </c>
    </row>
    <row r="159" spans="2:39" x14ac:dyDescent="0.25">
      <c r="B159" s="56" t="s">
        <v>393</v>
      </c>
      <c r="C159" s="27" t="s">
        <v>465</v>
      </c>
      <c r="D159" s="79">
        <f>'Раздел 6'!D244</f>
        <v>0</v>
      </c>
      <c r="E159" s="79">
        <f>'Раздел 6'!E244</f>
        <v>0</v>
      </c>
      <c r="F159" s="79">
        <f>'Раздел 6'!F244</f>
        <v>0</v>
      </c>
      <c r="G159" s="79">
        <f>'Раздел 6'!G244</f>
        <v>0</v>
      </c>
      <c r="H159" s="79">
        <f>'Раздел 6'!H244</f>
        <v>0</v>
      </c>
      <c r="I159" s="79">
        <f>'Раздел 6'!I244</f>
        <v>0</v>
      </c>
      <c r="J159" s="79">
        <f>'Раздел 6'!J244</f>
        <v>0</v>
      </c>
      <c r="K159" s="79">
        <f>'Раздел 6'!K244</f>
        <v>0</v>
      </c>
      <c r="L159" s="79">
        <f>'Раздел 6'!L244</f>
        <v>0</v>
      </c>
      <c r="M159" s="79">
        <f>'Раздел 6'!M244</f>
        <v>0</v>
      </c>
      <c r="N159" s="79">
        <f>'Раздел 6'!N244</f>
        <v>0</v>
      </c>
      <c r="O159" s="79">
        <f>'Раздел 6'!O244</f>
        <v>0</v>
      </c>
      <c r="P159" s="79">
        <f>'Раздел 6'!P244</f>
        <v>0</v>
      </c>
      <c r="Q159" s="79">
        <f>'Раздел 6'!Q244</f>
        <v>0</v>
      </c>
      <c r="R159" s="79">
        <f>'Раздел 6'!R244</f>
        <v>0</v>
      </c>
      <c r="S159" s="79">
        <f>'Раздел 6'!S244</f>
        <v>0</v>
      </c>
      <c r="T159" s="79">
        <f>'Раздел 6'!T244</f>
        <v>0</v>
      </c>
      <c r="U159" s="79">
        <f>'Раздел 6'!U244</f>
        <v>0</v>
      </c>
      <c r="V159" s="79">
        <f>'Раздел 6'!V244</f>
        <v>0</v>
      </c>
      <c r="W159" s="79">
        <f>'Раздел 6'!W244</f>
        <v>0</v>
      </c>
      <c r="X159" s="79">
        <f>'Раздел 6'!X244</f>
        <v>0</v>
      </c>
      <c r="Y159" s="79">
        <f>'Раздел 6'!Y244</f>
        <v>0</v>
      </c>
      <c r="Z159" s="79">
        <f>'Раздел 6'!Z244</f>
        <v>0</v>
      </c>
      <c r="AA159" s="79">
        <f>'Раздел 6'!AA244</f>
        <v>0</v>
      </c>
      <c r="AB159" s="79">
        <f>'Раздел 6'!AB244</f>
        <v>0</v>
      </c>
      <c r="AC159" s="79">
        <f>'Раздел 6'!AC244</f>
        <v>0</v>
      </c>
      <c r="AD159" s="79">
        <f>'Раздел 6'!AD244</f>
        <v>0</v>
      </c>
      <c r="AE159" s="79">
        <f>'Раздел 6'!AE244</f>
        <v>0</v>
      </c>
      <c r="AF159" s="79">
        <f>'Раздел 6'!AF244</f>
        <v>0</v>
      </c>
      <c r="AG159" s="79">
        <f>'Раздел 6'!AG244</f>
        <v>0</v>
      </c>
      <c r="AH159" s="79">
        <f>'Раздел 6'!AH244</f>
        <v>0</v>
      </c>
      <c r="AI159" s="79">
        <f>'Раздел 6'!AI244</f>
        <v>0</v>
      </c>
      <c r="AJ159" s="79">
        <f>'Раздел 6'!AJ244</f>
        <v>0</v>
      </c>
      <c r="AK159" s="79">
        <f>'Раздел 6'!AK244</f>
        <v>0</v>
      </c>
      <c r="AL159" s="79">
        <f>'Раздел 6'!AL244</f>
        <v>0</v>
      </c>
      <c r="AM159" s="79">
        <f>'Раздел 6'!AM244</f>
        <v>0</v>
      </c>
    </row>
    <row r="160" spans="2:39" x14ac:dyDescent="0.25">
      <c r="B160" s="56" t="s">
        <v>395</v>
      </c>
      <c r="C160" s="27" t="s">
        <v>466</v>
      </c>
      <c r="D160" s="79">
        <f>'Раздел 6'!D245</f>
        <v>0</v>
      </c>
      <c r="E160" s="79">
        <f>'Раздел 6'!E245</f>
        <v>0</v>
      </c>
      <c r="F160" s="79">
        <f>'Раздел 6'!F245</f>
        <v>0</v>
      </c>
      <c r="G160" s="79">
        <f>'Раздел 6'!G245</f>
        <v>0</v>
      </c>
      <c r="H160" s="79">
        <f>'Раздел 6'!H245</f>
        <v>0</v>
      </c>
      <c r="I160" s="79">
        <f>'Раздел 6'!I245</f>
        <v>0</v>
      </c>
      <c r="J160" s="79">
        <f>'Раздел 6'!J245</f>
        <v>0</v>
      </c>
      <c r="K160" s="79">
        <f>'Раздел 6'!K245</f>
        <v>0</v>
      </c>
      <c r="L160" s="79">
        <f>'Раздел 6'!L245</f>
        <v>0</v>
      </c>
      <c r="M160" s="79">
        <f>'Раздел 6'!M245</f>
        <v>0</v>
      </c>
      <c r="N160" s="79">
        <f>'Раздел 6'!N245</f>
        <v>0</v>
      </c>
      <c r="O160" s="79">
        <f>'Раздел 6'!O245</f>
        <v>0</v>
      </c>
      <c r="P160" s="79">
        <f>'Раздел 6'!P245</f>
        <v>0</v>
      </c>
      <c r="Q160" s="79">
        <f>'Раздел 6'!Q245</f>
        <v>0</v>
      </c>
      <c r="R160" s="79">
        <f>'Раздел 6'!R245</f>
        <v>0</v>
      </c>
      <c r="S160" s="79">
        <f>'Раздел 6'!S245</f>
        <v>0</v>
      </c>
      <c r="T160" s="79">
        <f>'Раздел 6'!T245</f>
        <v>0</v>
      </c>
      <c r="U160" s="79">
        <f>'Раздел 6'!U245</f>
        <v>0</v>
      </c>
      <c r="V160" s="79">
        <f>'Раздел 6'!V245</f>
        <v>0</v>
      </c>
      <c r="W160" s="79">
        <f>'Раздел 6'!W245</f>
        <v>0</v>
      </c>
      <c r="X160" s="79">
        <f>'Раздел 6'!X245</f>
        <v>0</v>
      </c>
      <c r="Y160" s="79">
        <f>'Раздел 6'!Y245</f>
        <v>0</v>
      </c>
      <c r="Z160" s="79">
        <f>'Раздел 6'!Z245</f>
        <v>0</v>
      </c>
      <c r="AA160" s="79">
        <f>'Раздел 6'!AA245</f>
        <v>0</v>
      </c>
      <c r="AB160" s="79">
        <f>'Раздел 6'!AB245</f>
        <v>0</v>
      </c>
      <c r="AC160" s="79">
        <f>'Раздел 6'!AC245</f>
        <v>0</v>
      </c>
      <c r="AD160" s="79">
        <f>'Раздел 6'!AD245</f>
        <v>0</v>
      </c>
      <c r="AE160" s="79">
        <f>'Раздел 6'!AE245</f>
        <v>0</v>
      </c>
      <c r="AF160" s="79">
        <f>'Раздел 6'!AF245</f>
        <v>0</v>
      </c>
      <c r="AG160" s="79">
        <f>'Раздел 6'!AG245</f>
        <v>0</v>
      </c>
      <c r="AH160" s="79">
        <f>'Раздел 6'!AH245</f>
        <v>0</v>
      </c>
      <c r="AI160" s="79">
        <f>'Раздел 6'!AI245</f>
        <v>0</v>
      </c>
      <c r="AJ160" s="79">
        <f>'Раздел 6'!AJ245</f>
        <v>0</v>
      </c>
      <c r="AK160" s="79">
        <f>'Раздел 6'!AK245</f>
        <v>0</v>
      </c>
      <c r="AL160" s="79">
        <f>'Раздел 6'!AL245</f>
        <v>0</v>
      </c>
      <c r="AM160" s="79">
        <f>'Раздел 6'!AM245</f>
        <v>0</v>
      </c>
    </row>
    <row r="161" spans="2:39" ht="21" x14ac:dyDescent="0.25">
      <c r="B161" s="56" t="s">
        <v>343</v>
      </c>
      <c r="C161" s="27" t="s">
        <v>468</v>
      </c>
      <c r="D161" s="79">
        <f>'Раздел 6'!D246</f>
        <v>0</v>
      </c>
      <c r="E161" s="79">
        <f>'Раздел 6'!E246</f>
        <v>0</v>
      </c>
      <c r="F161" s="79">
        <f>'Раздел 6'!F246</f>
        <v>0</v>
      </c>
      <c r="G161" s="79">
        <f>'Раздел 6'!G246</f>
        <v>0</v>
      </c>
      <c r="H161" s="79">
        <f>'Раздел 6'!H246</f>
        <v>0</v>
      </c>
      <c r="I161" s="79">
        <f>'Раздел 6'!I246</f>
        <v>0</v>
      </c>
      <c r="J161" s="79">
        <f>'Раздел 6'!J246</f>
        <v>0</v>
      </c>
      <c r="K161" s="79">
        <f>'Раздел 6'!K246</f>
        <v>0</v>
      </c>
      <c r="L161" s="79">
        <f>'Раздел 6'!L246</f>
        <v>0</v>
      </c>
      <c r="M161" s="79">
        <f>'Раздел 6'!M246</f>
        <v>0</v>
      </c>
      <c r="N161" s="79">
        <f>'Раздел 6'!N246</f>
        <v>0</v>
      </c>
      <c r="O161" s="79">
        <f>'Раздел 6'!O246</f>
        <v>0</v>
      </c>
      <c r="P161" s="79">
        <f>'Раздел 6'!P246</f>
        <v>0</v>
      </c>
      <c r="Q161" s="79">
        <f>'Раздел 6'!Q246</f>
        <v>0</v>
      </c>
      <c r="R161" s="79">
        <f>'Раздел 6'!R246</f>
        <v>0</v>
      </c>
      <c r="S161" s="79">
        <f>'Раздел 6'!S246</f>
        <v>0</v>
      </c>
      <c r="T161" s="79">
        <f>'Раздел 6'!T246</f>
        <v>0</v>
      </c>
      <c r="U161" s="79">
        <f>'Раздел 6'!U246</f>
        <v>0</v>
      </c>
      <c r="V161" s="79">
        <f>'Раздел 6'!V246</f>
        <v>0</v>
      </c>
      <c r="W161" s="79">
        <f>'Раздел 6'!W246</f>
        <v>0</v>
      </c>
      <c r="X161" s="79">
        <f>'Раздел 6'!X246</f>
        <v>0</v>
      </c>
      <c r="Y161" s="79">
        <f>'Раздел 6'!Y246</f>
        <v>0</v>
      </c>
      <c r="Z161" s="79">
        <f>'Раздел 6'!Z246</f>
        <v>0</v>
      </c>
      <c r="AA161" s="79">
        <f>'Раздел 6'!AA246</f>
        <v>0</v>
      </c>
      <c r="AB161" s="79">
        <f>'Раздел 6'!AB246</f>
        <v>0</v>
      </c>
      <c r="AC161" s="79">
        <f>'Раздел 6'!AC246</f>
        <v>0</v>
      </c>
      <c r="AD161" s="79">
        <f>'Раздел 6'!AD246</f>
        <v>0</v>
      </c>
      <c r="AE161" s="79">
        <f>'Раздел 6'!AE246</f>
        <v>0</v>
      </c>
      <c r="AF161" s="79">
        <f>'Раздел 6'!AF246</f>
        <v>0</v>
      </c>
      <c r="AG161" s="79">
        <f>'Раздел 6'!AG246</f>
        <v>0</v>
      </c>
      <c r="AH161" s="79">
        <f>'Раздел 6'!AH246</f>
        <v>0</v>
      </c>
      <c r="AI161" s="79">
        <f>'Раздел 6'!AI246</f>
        <v>0</v>
      </c>
      <c r="AJ161" s="79">
        <f>'Раздел 6'!AJ246</f>
        <v>0</v>
      </c>
      <c r="AK161" s="79">
        <f>'Раздел 6'!AK246</f>
        <v>0</v>
      </c>
      <c r="AL161" s="79">
        <f>'Раздел 6'!AL246</f>
        <v>0</v>
      </c>
      <c r="AM161" s="79">
        <f>'Раздел 6'!AM246</f>
        <v>0</v>
      </c>
    </row>
    <row r="162" spans="2:39" x14ac:dyDescent="0.25">
      <c r="B162" s="56" t="s">
        <v>397</v>
      </c>
      <c r="C162" s="27" t="s">
        <v>469</v>
      </c>
      <c r="D162" s="79">
        <f>'Раздел 6'!D247</f>
        <v>1</v>
      </c>
      <c r="E162" s="79">
        <f>'Раздел 6'!E247</f>
        <v>0</v>
      </c>
      <c r="F162" s="79">
        <f>'Раздел 6'!F247</f>
        <v>0</v>
      </c>
      <c r="G162" s="79">
        <f>'Раздел 6'!G247</f>
        <v>1</v>
      </c>
      <c r="H162" s="79">
        <f>'Раздел 6'!H247</f>
        <v>0</v>
      </c>
      <c r="I162" s="79">
        <f>'Раздел 6'!I247</f>
        <v>10</v>
      </c>
      <c r="J162" s="79">
        <f>'Раздел 6'!J247</f>
        <v>0</v>
      </c>
      <c r="K162" s="79">
        <f>'Раздел 6'!K247</f>
        <v>0</v>
      </c>
      <c r="L162" s="79">
        <f>'Раздел 6'!L247</f>
        <v>0</v>
      </c>
      <c r="M162" s="79">
        <f>'Раздел 6'!M247</f>
        <v>0</v>
      </c>
      <c r="N162" s="79">
        <f>'Раздел 6'!N247</f>
        <v>0</v>
      </c>
      <c r="O162" s="79">
        <f>'Раздел 6'!O247</f>
        <v>0</v>
      </c>
      <c r="P162" s="79">
        <f>'Раздел 6'!P247</f>
        <v>0</v>
      </c>
      <c r="Q162" s="79">
        <f>'Раздел 6'!Q247</f>
        <v>0</v>
      </c>
      <c r="R162" s="79">
        <f>'Раздел 6'!R247</f>
        <v>0</v>
      </c>
      <c r="S162" s="79">
        <f>'Раздел 6'!S247</f>
        <v>0</v>
      </c>
      <c r="T162" s="79">
        <f>'Раздел 6'!T247</f>
        <v>0</v>
      </c>
      <c r="U162" s="79">
        <f>'Раздел 6'!U247</f>
        <v>0</v>
      </c>
      <c r="V162" s="79">
        <f>'Раздел 6'!V247</f>
        <v>0</v>
      </c>
      <c r="W162" s="79">
        <f>'Раздел 6'!W247</f>
        <v>0</v>
      </c>
      <c r="X162" s="79">
        <f>'Раздел 6'!X247</f>
        <v>0</v>
      </c>
      <c r="Y162" s="79">
        <f>'Раздел 6'!Y247</f>
        <v>0</v>
      </c>
      <c r="Z162" s="79">
        <f>'Раздел 6'!Z247</f>
        <v>0</v>
      </c>
      <c r="AA162" s="79">
        <f>'Раздел 6'!AA247</f>
        <v>0</v>
      </c>
      <c r="AB162" s="79">
        <f>'Раздел 6'!AB247</f>
        <v>0</v>
      </c>
      <c r="AC162" s="79">
        <f>'Раздел 6'!AC247</f>
        <v>1</v>
      </c>
      <c r="AD162" s="79">
        <f>'Раздел 6'!AD247</f>
        <v>0</v>
      </c>
      <c r="AE162" s="79">
        <f>'Раздел 6'!AE247</f>
        <v>0</v>
      </c>
      <c r="AF162" s="79">
        <f>'Раздел 6'!AF247</f>
        <v>0</v>
      </c>
      <c r="AG162" s="79">
        <f>'Раздел 6'!AG247</f>
        <v>0</v>
      </c>
      <c r="AH162" s="79">
        <f>'Раздел 6'!AH247</f>
        <v>0</v>
      </c>
      <c r="AI162" s="79">
        <f>'Раздел 6'!AI247</f>
        <v>0</v>
      </c>
      <c r="AJ162" s="79">
        <f>'Раздел 6'!AJ247</f>
        <v>0</v>
      </c>
      <c r="AK162" s="79">
        <f>'Раздел 6'!AK247</f>
        <v>1</v>
      </c>
      <c r="AL162" s="79">
        <f>'Раздел 6'!AL247</f>
        <v>0</v>
      </c>
      <c r="AM162" s="79">
        <f>'Раздел 6'!AM247</f>
        <v>9</v>
      </c>
    </row>
    <row r="163" spans="2:39" ht="21" x14ac:dyDescent="0.25">
      <c r="B163" s="56" t="s">
        <v>345</v>
      </c>
      <c r="C163" s="27" t="s">
        <v>478</v>
      </c>
      <c r="D163" s="79">
        <f>'Раздел 6'!D252</f>
        <v>0</v>
      </c>
      <c r="E163" s="79">
        <f>'Раздел 6'!E252</f>
        <v>0</v>
      </c>
      <c r="F163" s="79">
        <f>'Раздел 6'!F252</f>
        <v>0</v>
      </c>
      <c r="G163" s="79">
        <f>'Раздел 6'!G252</f>
        <v>0</v>
      </c>
      <c r="H163" s="79">
        <f>'Раздел 6'!H252</f>
        <v>0</v>
      </c>
      <c r="I163" s="79">
        <f>'Раздел 6'!I252</f>
        <v>0</v>
      </c>
      <c r="J163" s="79">
        <f>'Раздел 6'!J252</f>
        <v>0</v>
      </c>
      <c r="K163" s="79">
        <f>'Раздел 6'!K252</f>
        <v>0</v>
      </c>
      <c r="L163" s="79">
        <f>'Раздел 6'!L252</f>
        <v>0</v>
      </c>
      <c r="M163" s="79">
        <f>'Раздел 6'!M252</f>
        <v>0</v>
      </c>
      <c r="N163" s="79">
        <f>'Раздел 6'!N252</f>
        <v>0</v>
      </c>
      <c r="O163" s="79">
        <f>'Раздел 6'!O252</f>
        <v>0</v>
      </c>
      <c r="P163" s="79">
        <f>'Раздел 6'!P252</f>
        <v>0</v>
      </c>
      <c r="Q163" s="79">
        <f>'Раздел 6'!Q252</f>
        <v>0</v>
      </c>
      <c r="R163" s="79">
        <f>'Раздел 6'!R252</f>
        <v>0</v>
      </c>
      <c r="S163" s="79">
        <f>'Раздел 6'!S252</f>
        <v>0</v>
      </c>
      <c r="T163" s="79">
        <f>'Раздел 6'!T252</f>
        <v>0</v>
      </c>
      <c r="U163" s="79">
        <f>'Раздел 6'!U252</f>
        <v>0</v>
      </c>
      <c r="V163" s="79">
        <f>'Раздел 6'!V252</f>
        <v>0</v>
      </c>
      <c r="W163" s="79">
        <f>'Раздел 6'!W252</f>
        <v>0</v>
      </c>
      <c r="X163" s="79">
        <f>'Раздел 6'!X252</f>
        <v>0</v>
      </c>
      <c r="Y163" s="79">
        <f>'Раздел 6'!Y252</f>
        <v>0</v>
      </c>
      <c r="Z163" s="79">
        <f>'Раздел 6'!Z252</f>
        <v>0</v>
      </c>
      <c r="AA163" s="79">
        <f>'Раздел 6'!AA252</f>
        <v>0</v>
      </c>
      <c r="AB163" s="79">
        <f>'Раздел 6'!AB252</f>
        <v>0</v>
      </c>
      <c r="AC163" s="79">
        <f>'Раздел 6'!AC252</f>
        <v>0</v>
      </c>
      <c r="AD163" s="79">
        <f>'Раздел 6'!AD252</f>
        <v>0</v>
      </c>
      <c r="AE163" s="79">
        <f>'Раздел 6'!AE252</f>
        <v>0</v>
      </c>
      <c r="AF163" s="79">
        <f>'Раздел 6'!AF252</f>
        <v>0</v>
      </c>
      <c r="AG163" s="79">
        <f>'Раздел 6'!AG252</f>
        <v>0</v>
      </c>
      <c r="AH163" s="79">
        <f>'Раздел 6'!AH252</f>
        <v>0</v>
      </c>
      <c r="AI163" s="79">
        <f>'Раздел 6'!AI252</f>
        <v>0</v>
      </c>
      <c r="AJ163" s="79">
        <f>'Раздел 6'!AJ252</f>
        <v>0</v>
      </c>
      <c r="AK163" s="79">
        <f>'Раздел 6'!AK252</f>
        <v>0</v>
      </c>
      <c r="AL163" s="79">
        <f>'Раздел 6'!AL252</f>
        <v>0</v>
      </c>
      <c r="AM163" s="79">
        <f>'Раздел 6'!AM252</f>
        <v>0</v>
      </c>
    </row>
    <row r="164" spans="2:39" x14ac:dyDescent="0.25">
      <c r="B164" s="56" t="s">
        <v>637</v>
      </c>
      <c r="C164" s="27" t="s">
        <v>480</v>
      </c>
      <c r="D164" s="79">
        <f>'Раздел 6'!D253</f>
        <v>0</v>
      </c>
      <c r="E164" s="79">
        <f>'Раздел 6'!E253</f>
        <v>0</v>
      </c>
      <c r="F164" s="79">
        <f>'Раздел 6'!F253</f>
        <v>0</v>
      </c>
      <c r="G164" s="79">
        <f>'Раздел 6'!G253</f>
        <v>0</v>
      </c>
      <c r="H164" s="79">
        <f>'Раздел 6'!H253</f>
        <v>0</v>
      </c>
      <c r="I164" s="79">
        <f>'Раздел 6'!I253</f>
        <v>0</v>
      </c>
      <c r="J164" s="79">
        <f>'Раздел 6'!J253</f>
        <v>0</v>
      </c>
      <c r="K164" s="79">
        <f>'Раздел 6'!K253</f>
        <v>0</v>
      </c>
      <c r="L164" s="79">
        <f>'Раздел 6'!L253</f>
        <v>0</v>
      </c>
      <c r="M164" s="79">
        <f>'Раздел 6'!M253</f>
        <v>0</v>
      </c>
      <c r="N164" s="79">
        <f>'Раздел 6'!N253</f>
        <v>0</v>
      </c>
      <c r="O164" s="79">
        <f>'Раздел 6'!O253</f>
        <v>0</v>
      </c>
      <c r="P164" s="79">
        <f>'Раздел 6'!P253</f>
        <v>0</v>
      </c>
      <c r="Q164" s="79">
        <f>'Раздел 6'!Q253</f>
        <v>0</v>
      </c>
      <c r="R164" s="79">
        <f>'Раздел 6'!R253</f>
        <v>0</v>
      </c>
      <c r="S164" s="79">
        <f>'Раздел 6'!S253</f>
        <v>0</v>
      </c>
      <c r="T164" s="79">
        <f>'Раздел 6'!T253</f>
        <v>0</v>
      </c>
      <c r="U164" s="79">
        <f>'Раздел 6'!U253</f>
        <v>0</v>
      </c>
      <c r="V164" s="79">
        <f>'Раздел 6'!V253</f>
        <v>0</v>
      </c>
      <c r="W164" s="79">
        <f>'Раздел 6'!W253</f>
        <v>0</v>
      </c>
      <c r="X164" s="79">
        <f>'Раздел 6'!X253</f>
        <v>0</v>
      </c>
      <c r="Y164" s="79">
        <f>'Раздел 6'!Y253</f>
        <v>0</v>
      </c>
      <c r="Z164" s="79">
        <f>'Раздел 6'!Z253</f>
        <v>0</v>
      </c>
      <c r="AA164" s="79">
        <f>'Раздел 6'!AA253</f>
        <v>0</v>
      </c>
      <c r="AB164" s="79">
        <f>'Раздел 6'!AB253</f>
        <v>0</v>
      </c>
      <c r="AC164" s="79">
        <f>'Раздел 6'!AC253</f>
        <v>0</v>
      </c>
      <c r="AD164" s="79">
        <f>'Раздел 6'!AD253</f>
        <v>0</v>
      </c>
      <c r="AE164" s="79">
        <f>'Раздел 6'!AE253</f>
        <v>0</v>
      </c>
      <c r="AF164" s="79">
        <f>'Раздел 6'!AF253</f>
        <v>0</v>
      </c>
      <c r="AG164" s="79">
        <f>'Раздел 6'!AG253</f>
        <v>0</v>
      </c>
      <c r="AH164" s="79">
        <f>'Раздел 6'!AH253</f>
        <v>0</v>
      </c>
      <c r="AI164" s="79">
        <f>'Раздел 6'!AI253</f>
        <v>0</v>
      </c>
      <c r="AJ164" s="79">
        <f>'Раздел 6'!AJ253</f>
        <v>0</v>
      </c>
      <c r="AK164" s="79">
        <f>'Раздел 6'!AK253</f>
        <v>0</v>
      </c>
      <c r="AL164" s="79">
        <f>'Раздел 6'!AL253</f>
        <v>0</v>
      </c>
      <c r="AM164" s="79">
        <f>'Раздел 6'!AM253</f>
        <v>0</v>
      </c>
    </row>
    <row r="165" spans="2:39" x14ac:dyDescent="0.25">
      <c r="B165" s="56" t="s">
        <v>403</v>
      </c>
      <c r="C165" s="27" t="s">
        <v>482</v>
      </c>
      <c r="D165" s="79">
        <f>'Раздел 6'!D254</f>
        <v>0</v>
      </c>
      <c r="E165" s="79">
        <f>'Раздел 6'!E254</f>
        <v>0</v>
      </c>
      <c r="F165" s="79">
        <f>'Раздел 6'!F254</f>
        <v>0</v>
      </c>
      <c r="G165" s="79">
        <f>'Раздел 6'!G254</f>
        <v>0</v>
      </c>
      <c r="H165" s="79">
        <f>'Раздел 6'!H254</f>
        <v>0</v>
      </c>
      <c r="I165" s="79">
        <f>'Раздел 6'!I254</f>
        <v>0</v>
      </c>
      <c r="J165" s="79">
        <f>'Раздел 6'!J254</f>
        <v>0</v>
      </c>
      <c r="K165" s="79">
        <f>'Раздел 6'!K254</f>
        <v>0</v>
      </c>
      <c r="L165" s="79">
        <f>'Раздел 6'!L254</f>
        <v>0</v>
      </c>
      <c r="M165" s="79">
        <f>'Раздел 6'!M254</f>
        <v>0</v>
      </c>
      <c r="N165" s="79">
        <f>'Раздел 6'!N254</f>
        <v>0</v>
      </c>
      <c r="O165" s="79">
        <f>'Раздел 6'!O254</f>
        <v>0</v>
      </c>
      <c r="P165" s="79">
        <f>'Раздел 6'!P254</f>
        <v>0</v>
      </c>
      <c r="Q165" s="79">
        <f>'Раздел 6'!Q254</f>
        <v>0</v>
      </c>
      <c r="R165" s="79">
        <f>'Раздел 6'!R254</f>
        <v>0</v>
      </c>
      <c r="S165" s="79">
        <f>'Раздел 6'!S254</f>
        <v>0</v>
      </c>
      <c r="T165" s="79">
        <f>'Раздел 6'!T254</f>
        <v>0</v>
      </c>
      <c r="U165" s="79">
        <f>'Раздел 6'!U254</f>
        <v>0</v>
      </c>
      <c r="V165" s="79">
        <f>'Раздел 6'!V254</f>
        <v>0</v>
      </c>
      <c r="W165" s="79">
        <f>'Раздел 6'!W254</f>
        <v>0</v>
      </c>
      <c r="X165" s="79">
        <f>'Раздел 6'!X254</f>
        <v>0</v>
      </c>
      <c r="Y165" s="79">
        <f>'Раздел 6'!Y254</f>
        <v>0</v>
      </c>
      <c r="Z165" s="79">
        <f>'Раздел 6'!Z254</f>
        <v>0</v>
      </c>
      <c r="AA165" s="79">
        <f>'Раздел 6'!AA254</f>
        <v>0</v>
      </c>
      <c r="AB165" s="79">
        <f>'Раздел 6'!AB254</f>
        <v>0</v>
      </c>
      <c r="AC165" s="79">
        <f>'Раздел 6'!AC254</f>
        <v>0</v>
      </c>
      <c r="AD165" s="79">
        <f>'Раздел 6'!AD254</f>
        <v>0</v>
      </c>
      <c r="AE165" s="79">
        <f>'Раздел 6'!AE254</f>
        <v>0</v>
      </c>
      <c r="AF165" s="79">
        <f>'Раздел 6'!AF254</f>
        <v>0</v>
      </c>
      <c r="AG165" s="79">
        <f>'Раздел 6'!AG254</f>
        <v>0</v>
      </c>
      <c r="AH165" s="79">
        <f>'Раздел 6'!AH254</f>
        <v>0</v>
      </c>
      <c r="AI165" s="79">
        <f>'Раздел 6'!AI254</f>
        <v>0</v>
      </c>
      <c r="AJ165" s="79">
        <f>'Раздел 6'!AJ254</f>
        <v>0</v>
      </c>
      <c r="AK165" s="79">
        <f>'Раздел 6'!AK254</f>
        <v>0</v>
      </c>
      <c r="AL165" s="79">
        <f>'Раздел 6'!AL254</f>
        <v>0</v>
      </c>
      <c r="AM165" s="79">
        <f>'Раздел 6'!AM254</f>
        <v>0</v>
      </c>
    </row>
    <row r="166" spans="2:39" x14ac:dyDescent="0.25">
      <c r="B166" s="56" t="s">
        <v>405</v>
      </c>
      <c r="C166" s="27" t="s">
        <v>484</v>
      </c>
      <c r="D166" s="79">
        <f>'Раздел 6'!D255</f>
        <v>0</v>
      </c>
      <c r="E166" s="79">
        <f>'Раздел 6'!E255</f>
        <v>0</v>
      </c>
      <c r="F166" s="79">
        <f>'Раздел 6'!F255</f>
        <v>0</v>
      </c>
      <c r="G166" s="79">
        <f>'Раздел 6'!G255</f>
        <v>0</v>
      </c>
      <c r="H166" s="79">
        <f>'Раздел 6'!H255</f>
        <v>0</v>
      </c>
      <c r="I166" s="79">
        <f>'Раздел 6'!I255</f>
        <v>0</v>
      </c>
      <c r="J166" s="79">
        <f>'Раздел 6'!J255</f>
        <v>0</v>
      </c>
      <c r="K166" s="79">
        <f>'Раздел 6'!K255</f>
        <v>0</v>
      </c>
      <c r="L166" s="79">
        <f>'Раздел 6'!L255</f>
        <v>0</v>
      </c>
      <c r="M166" s="79">
        <f>'Раздел 6'!M255</f>
        <v>0</v>
      </c>
      <c r="N166" s="79">
        <f>'Раздел 6'!N255</f>
        <v>0</v>
      </c>
      <c r="O166" s="79">
        <f>'Раздел 6'!O255</f>
        <v>0</v>
      </c>
      <c r="P166" s="79">
        <f>'Раздел 6'!P255</f>
        <v>0</v>
      </c>
      <c r="Q166" s="79">
        <f>'Раздел 6'!Q255</f>
        <v>0</v>
      </c>
      <c r="R166" s="79">
        <f>'Раздел 6'!R255</f>
        <v>0</v>
      </c>
      <c r="S166" s="79">
        <f>'Раздел 6'!S255</f>
        <v>0</v>
      </c>
      <c r="T166" s="79">
        <f>'Раздел 6'!T255</f>
        <v>0</v>
      </c>
      <c r="U166" s="79">
        <f>'Раздел 6'!U255</f>
        <v>0</v>
      </c>
      <c r="V166" s="79">
        <f>'Раздел 6'!V255</f>
        <v>0</v>
      </c>
      <c r="W166" s="79">
        <f>'Раздел 6'!W255</f>
        <v>0</v>
      </c>
      <c r="X166" s="79">
        <f>'Раздел 6'!X255</f>
        <v>0</v>
      </c>
      <c r="Y166" s="79">
        <f>'Раздел 6'!Y255</f>
        <v>0</v>
      </c>
      <c r="Z166" s="79">
        <f>'Раздел 6'!Z255</f>
        <v>0</v>
      </c>
      <c r="AA166" s="79">
        <f>'Раздел 6'!AA255</f>
        <v>0</v>
      </c>
      <c r="AB166" s="79">
        <f>'Раздел 6'!AB255</f>
        <v>0</v>
      </c>
      <c r="AC166" s="79">
        <f>'Раздел 6'!AC255</f>
        <v>0</v>
      </c>
      <c r="AD166" s="79">
        <f>'Раздел 6'!AD255</f>
        <v>0</v>
      </c>
      <c r="AE166" s="79">
        <f>'Раздел 6'!AE255</f>
        <v>0</v>
      </c>
      <c r="AF166" s="79">
        <f>'Раздел 6'!AF255</f>
        <v>0</v>
      </c>
      <c r="AG166" s="79">
        <f>'Раздел 6'!AG255</f>
        <v>0</v>
      </c>
      <c r="AH166" s="79">
        <f>'Раздел 6'!AH255</f>
        <v>0</v>
      </c>
      <c r="AI166" s="79">
        <f>'Раздел 6'!AI255</f>
        <v>0</v>
      </c>
      <c r="AJ166" s="79">
        <f>'Раздел 6'!AJ255</f>
        <v>0</v>
      </c>
      <c r="AK166" s="79">
        <f>'Раздел 6'!AK255</f>
        <v>0</v>
      </c>
      <c r="AL166" s="79">
        <f>'Раздел 6'!AL255</f>
        <v>0</v>
      </c>
      <c r="AM166" s="79">
        <f>'Раздел 6'!AM255</f>
        <v>0</v>
      </c>
    </row>
    <row r="167" spans="2:39" x14ac:dyDescent="0.25">
      <c r="B167" s="56" t="s">
        <v>407</v>
      </c>
      <c r="C167" s="27" t="s">
        <v>486</v>
      </c>
      <c r="D167" s="79">
        <f>'Раздел 6'!D256</f>
        <v>0</v>
      </c>
      <c r="E167" s="79">
        <f>'Раздел 6'!E256</f>
        <v>0</v>
      </c>
      <c r="F167" s="79">
        <f>'Раздел 6'!F256</f>
        <v>0</v>
      </c>
      <c r="G167" s="79">
        <f>'Раздел 6'!G256</f>
        <v>0</v>
      </c>
      <c r="H167" s="79">
        <f>'Раздел 6'!H256</f>
        <v>0</v>
      </c>
      <c r="I167" s="79">
        <f>'Раздел 6'!I256</f>
        <v>0</v>
      </c>
      <c r="J167" s="79">
        <f>'Раздел 6'!J256</f>
        <v>0</v>
      </c>
      <c r="K167" s="79">
        <f>'Раздел 6'!K256</f>
        <v>0</v>
      </c>
      <c r="L167" s="79">
        <f>'Раздел 6'!L256</f>
        <v>0</v>
      </c>
      <c r="M167" s="79">
        <f>'Раздел 6'!M256</f>
        <v>0</v>
      </c>
      <c r="N167" s="79">
        <f>'Раздел 6'!N256</f>
        <v>0</v>
      </c>
      <c r="O167" s="79">
        <f>'Раздел 6'!O256</f>
        <v>0</v>
      </c>
      <c r="P167" s="79">
        <f>'Раздел 6'!P256</f>
        <v>0</v>
      </c>
      <c r="Q167" s="79">
        <f>'Раздел 6'!Q256</f>
        <v>0</v>
      </c>
      <c r="R167" s="79">
        <f>'Раздел 6'!R256</f>
        <v>0</v>
      </c>
      <c r="S167" s="79">
        <f>'Раздел 6'!S256</f>
        <v>0</v>
      </c>
      <c r="T167" s="79">
        <f>'Раздел 6'!T256</f>
        <v>0</v>
      </c>
      <c r="U167" s="79">
        <f>'Раздел 6'!U256</f>
        <v>0</v>
      </c>
      <c r="V167" s="79">
        <f>'Раздел 6'!V256</f>
        <v>0</v>
      </c>
      <c r="W167" s="79">
        <f>'Раздел 6'!W256</f>
        <v>0</v>
      </c>
      <c r="X167" s="79">
        <f>'Раздел 6'!X256</f>
        <v>0</v>
      </c>
      <c r="Y167" s="79">
        <f>'Раздел 6'!Y256</f>
        <v>0</v>
      </c>
      <c r="Z167" s="79">
        <f>'Раздел 6'!Z256</f>
        <v>0</v>
      </c>
      <c r="AA167" s="79">
        <f>'Раздел 6'!AA256</f>
        <v>0</v>
      </c>
      <c r="AB167" s="79">
        <f>'Раздел 6'!AB256</f>
        <v>0</v>
      </c>
      <c r="AC167" s="79">
        <f>'Раздел 6'!AC256</f>
        <v>0</v>
      </c>
      <c r="AD167" s="79">
        <f>'Раздел 6'!AD256</f>
        <v>0</v>
      </c>
      <c r="AE167" s="79">
        <f>'Раздел 6'!AE256</f>
        <v>0</v>
      </c>
      <c r="AF167" s="79">
        <f>'Раздел 6'!AF256</f>
        <v>0</v>
      </c>
      <c r="AG167" s="79">
        <f>'Раздел 6'!AG256</f>
        <v>0</v>
      </c>
      <c r="AH167" s="79">
        <f>'Раздел 6'!AH256</f>
        <v>0</v>
      </c>
      <c r="AI167" s="79">
        <f>'Раздел 6'!AI256</f>
        <v>0</v>
      </c>
      <c r="AJ167" s="79">
        <f>'Раздел 6'!AJ256</f>
        <v>0</v>
      </c>
      <c r="AK167" s="79">
        <f>'Раздел 6'!AK256</f>
        <v>0</v>
      </c>
      <c r="AL167" s="79">
        <f>'Раздел 6'!AL256</f>
        <v>0</v>
      </c>
      <c r="AM167" s="79">
        <f>'Раздел 6'!AM256</f>
        <v>0</v>
      </c>
    </row>
    <row r="168" spans="2:39" x14ac:dyDescent="0.25">
      <c r="B168" s="56" t="s">
        <v>689</v>
      </c>
      <c r="C168" s="27" t="s">
        <v>488</v>
      </c>
      <c r="D168" s="79">
        <f>'Раздел 6'!D257</f>
        <v>0</v>
      </c>
      <c r="E168" s="79">
        <f>'Раздел 6'!E257</f>
        <v>0</v>
      </c>
      <c r="F168" s="79">
        <f>'Раздел 6'!F257</f>
        <v>0</v>
      </c>
      <c r="G168" s="79">
        <f>'Раздел 6'!G257</f>
        <v>0</v>
      </c>
      <c r="H168" s="79">
        <f>'Раздел 6'!H257</f>
        <v>0</v>
      </c>
      <c r="I168" s="79">
        <f>'Раздел 6'!I257</f>
        <v>58</v>
      </c>
      <c r="J168" s="79">
        <f>'Раздел 6'!J257</f>
        <v>0</v>
      </c>
      <c r="K168" s="79">
        <f>'Раздел 6'!K257</f>
        <v>0</v>
      </c>
      <c r="L168" s="79">
        <f>'Раздел 6'!L257</f>
        <v>0</v>
      </c>
      <c r="M168" s="79">
        <f>'Раздел 6'!M257</f>
        <v>0</v>
      </c>
      <c r="N168" s="79">
        <f>'Раздел 6'!N257</f>
        <v>0</v>
      </c>
      <c r="O168" s="79">
        <f>'Раздел 6'!O257</f>
        <v>0</v>
      </c>
      <c r="P168" s="79">
        <f>'Раздел 6'!P257</f>
        <v>0</v>
      </c>
      <c r="Q168" s="79">
        <f>'Раздел 6'!Q257</f>
        <v>0</v>
      </c>
      <c r="R168" s="79">
        <f>'Раздел 6'!R257</f>
        <v>0</v>
      </c>
      <c r="S168" s="79">
        <f>'Раздел 6'!S257</f>
        <v>6</v>
      </c>
      <c r="T168" s="79">
        <f>'Раздел 6'!T257</f>
        <v>0</v>
      </c>
      <c r="U168" s="79">
        <f>'Раздел 6'!U257</f>
        <v>0</v>
      </c>
      <c r="V168" s="79">
        <f>'Раздел 6'!V257</f>
        <v>0</v>
      </c>
      <c r="W168" s="79">
        <f>'Раздел 6'!W257</f>
        <v>0</v>
      </c>
      <c r="X168" s="79">
        <f>'Раздел 6'!X257</f>
        <v>0</v>
      </c>
      <c r="Y168" s="79">
        <f>'Раздел 6'!Y257</f>
        <v>0</v>
      </c>
      <c r="Z168" s="79">
        <f>'Раздел 6'!Z257</f>
        <v>0</v>
      </c>
      <c r="AA168" s="79">
        <f>'Раздел 6'!AA257</f>
        <v>0</v>
      </c>
      <c r="AB168" s="79">
        <f>'Раздел 6'!AB257</f>
        <v>0</v>
      </c>
      <c r="AC168" s="79">
        <f>'Раздел 6'!AC257</f>
        <v>0</v>
      </c>
      <c r="AD168" s="79">
        <f>'Раздел 6'!AD257</f>
        <v>0</v>
      </c>
      <c r="AE168" s="79">
        <f>'Раздел 6'!AE257</f>
        <v>0</v>
      </c>
      <c r="AF168" s="79">
        <f>'Раздел 6'!AF257</f>
        <v>0</v>
      </c>
      <c r="AG168" s="79">
        <f>'Раздел 6'!AG257</f>
        <v>0</v>
      </c>
      <c r="AH168" s="79">
        <f>'Раздел 6'!AH257</f>
        <v>0</v>
      </c>
      <c r="AI168" s="79">
        <f>'Раздел 6'!AI257</f>
        <v>0</v>
      </c>
      <c r="AJ168" s="79">
        <f>'Раздел 6'!AJ257</f>
        <v>0</v>
      </c>
      <c r="AK168" s="79">
        <f>'Раздел 6'!AK257</f>
        <v>0</v>
      </c>
      <c r="AL168" s="79">
        <f>'Раздел 6'!AL257</f>
        <v>0</v>
      </c>
      <c r="AM168" s="79">
        <f>'Раздел 6'!AM257</f>
        <v>52</v>
      </c>
    </row>
    <row r="169" spans="2:39" x14ac:dyDescent="0.25">
      <c r="B169" s="56" t="s">
        <v>411</v>
      </c>
      <c r="C169" s="27" t="s">
        <v>489</v>
      </c>
      <c r="D169" s="79">
        <f>'Раздел 6'!D258</f>
        <v>3</v>
      </c>
      <c r="E169" s="79">
        <f>'Раздел 6'!E258</f>
        <v>0</v>
      </c>
      <c r="F169" s="79">
        <f>'Раздел 6'!F258</f>
        <v>1</v>
      </c>
      <c r="G169" s="79">
        <f>'Раздел 6'!G258</f>
        <v>2</v>
      </c>
      <c r="H169" s="79">
        <f>'Раздел 6'!H258</f>
        <v>1</v>
      </c>
      <c r="I169" s="79">
        <f>'Раздел 6'!I258</f>
        <v>23</v>
      </c>
      <c r="J169" s="79">
        <f>'Раздел 6'!J258</f>
        <v>0</v>
      </c>
      <c r="K169" s="79">
        <f>'Раздел 6'!K258</f>
        <v>0</v>
      </c>
      <c r="L169" s="79">
        <f>'Раздел 6'!L258</f>
        <v>0</v>
      </c>
      <c r="M169" s="79">
        <f>'Раздел 6'!M258</f>
        <v>0</v>
      </c>
      <c r="N169" s="79">
        <f>'Раздел 6'!N258</f>
        <v>0</v>
      </c>
      <c r="O169" s="79">
        <f>'Раздел 6'!O258</f>
        <v>0</v>
      </c>
      <c r="P169" s="79">
        <f>'Раздел 6'!P258</f>
        <v>0</v>
      </c>
      <c r="Q169" s="79">
        <f>'Раздел 6'!Q258</f>
        <v>0</v>
      </c>
      <c r="R169" s="79">
        <f>'Раздел 6'!R258</f>
        <v>0</v>
      </c>
      <c r="S169" s="79">
        <f>'Раздел 6'!S258</f>
        <v>2</v>
      </c>
      <c r="T169" s="79">
        <f>'Раздел 6'!T258</f>
        <v>0</v>
      </c>
      <c r="U169" s="79">
        <f>'Раздел 6'!U258</f>
        <v>0</v>
      </c>
      <c r="V169" s="79">
        <f>'Раздел 6'!V258</f>
        <v>0</v>
      </c>
      <c r="W169" s="79">
        <f>'Раздел 6'!W258</f>
        <v>0</v>
      </c>
      <c r="X169" s="79">
        <f>'Раздел 6'!X258</f>
        <v>2</v>
      </c>
      <c r="Y169" s="79">
        <f>'Раздел 6'!Y258</f>
        <v>0</v>
      </c>
      <c r="Z169" s="79">
        <f>'Раздел 6'!Z258</f>
        <v>0</v>
      </c>
      <c r="AA169" s="79">
        <f>'Раздел 6'!AA258</f>
        <v>0</v>
      </c>
      <c r="AB169" s="79">
        <f>'Раздел 6'!AB258</f>
        <v>0</v>
      </c>
      <c r="AC169" s="79">
        <f>'Раздел 6'!AC258</f>
        <v>1</v>
      </c>
      <c r="AD169" s="79">
        <f>'Раздел 6'!AD258</f>
        <v>0</v>
      </c>
      <c r="AE169" s="79">
        <f>'Раздел 6'!AE258</f>
        <v>0</v>
      </c>
      <c r="AF169" s="79">
        <f>'Раздел 6'!AF258</f>
        <v>1</v>
      </c>
      <c r="AG169" s="79">
        <f>'Раздел 6'!AG258</f>
        <v>1</v>
      </c>
      <c r="AH169" s="79">
        <f>'Раздел 6'!AH258</f>
        <v>5</v>
      </c>
      <c r="AI169" s="79">
        <f>'Раздел 6'!AI258</f>
        <v>0</v>
      </c>
      <c r="AJ169" s="79">
        <f>'Раздел 6'!AJ258</f>
        <v>1</v>
      </c>
      <c r="AK169" s="79">
        <f>'Раздел 6'!AK258</f>
        <v>1</v>
      </c>
      <c r="AL169" s="79">
        <f>'Раздел 6'!AL258</f>
        <v>0</v>
      </c>
      <c r="AM169" s="79">
        <f>'Раздел 6'!AM258</f>
        <v>13</v>
      </c>
    </row>
    <row r="170" spans="2:39" x14ac:dyDescent="0.25">
      <c r="B170" s="56" t="s">
        <v>747</v>
      </c>
      <c r="C170" s="27" t="s">
        <v>491</v>
      </c>
      <c r="D170" s="79">
        <f>'Раздел 6'!D259</f>
        <v>0</v>
      </c>
      <c r="E170" s="79">
        <f>'Раздел 6'!E259</f>
        <v>0</v>
      </c>
      <c r="F170" s="79">
        <f>'Раздел 6'!F259</f>
        <v>0</v>
      </c>
      <c r="G170" s="79">
        <f>'Раздел 6'!G259</f>
        <v>0</v>
      </c>
      <c r="H170" s="79">
        <f>'Раздел 6'!H259</f>
        <v>0</v>
      </c>
      <c r="I170" s="79">
        <f>'Раздел 6'!I259</f>
        <v>0</v>
      </c>
      <c r="J170" s="79">
        <f>'Раздел 6'!J259</f>
        <v>0</v>
      </c>
      <c r="K170" s="79">
        <f>'Раздел 6'!K259</f>
        <v>0</v>
      </c>
      <c r="L170" s="79">
        <f>'Раздел 6'!L259</f>
        <v>0</v>
      </c>
      <c r="M170" s="79">
        <f>'Раздел 6'!M259</f>
        <v>0</v>
      </c>
      <c r="N170" s="79">
        <f>'Раздел 6'!N259</f>
        <v>0</v>
      </c>
      <c r="O170" s="79">
        <f>'Раздел 6'!O259</f>
        <v>0</v>
      </c>
      <c r="P170" s="79">
        <f>'Раздел 6'!P259</f>
        <v>0</v>
      </c>
      <c r="Q170" s="79">
        <f>'Раздел 6'!Q259</f>
        <v>0</v>
      </c>
      <c r="R170" s="79">
        <f>'Раздел 6'!R259</f>
        <v>0</v>
      </c>
      <c r="S170" s="79">
        <f>'Раздел 6'!S259</f>
        <v>0</v>
      </c>
      <c r="T170" s="79">
        <f>'Раздел 6'!T259</f>
        <v>0</v>
      </c>
      <c r="U170" s="79">
        <f>'Раздел 6'!U259</f>
        <v>0</v>
      </c>
      <c r="V170" s="79">
        <f>'Раздел 6'!V259</f>
        <v>0</v>
      </c>
      <c r="W170" s="79">
        <f>'Раздел 6'!W259</f>
        <v>0</v>
      </c>
      <c r="X170" s="79">
        <f>'Раздел 6'!X259</f>
        <v>0</v>
      </c>
      <c r="Y170" s="79">
        <f>'Раздел 6'!Y259</f>
        <v>0</v>
      </c>
      <c r="Z170" s="79">
        <f>'Раздел 6'!Z259</f>
        <v>0</v>
      </c>
      <c r="AA170" s="79">
        <f>'Раздел 6'!AA259</f>
        <v>0</v>
      </c>
      <c r="AB170" s="79">
        <f>'Раздел 6'!AB259</f>
        <v>0</v>
      </c>
      <c r="AC170" s="79">
        <f>'Раздел 6'!AC259</f>
        <v>0</v>
      </c>
      <c r="AD170" s="79">
        <f>'Раздел 6'!AD259</f>
        <v>0</v>
      </c>
      <c r="AE170" s="79">
        <f>'Раздел 6'!AE259</f>
        <v>0</v>
      </c>
      <c r="AF170" s="79">
        <f>'Раздел 6'!AF259</f>
        <v>0</v>
      </c>
      <c r="AG170" s="79">
        <f>'Раздел 6'!AG259</f>
        <v>0</v>
      </c>
      <c r="AH170" s="79">
        <f>'Раздел 6'!AH259</f>
        <v>0</v>
      </c>
      <c r="AI170" s="79">
        <f>'Раздел 6'!AI259</f>
        <v>0</v>
      </c>
      <c r="AJ170" s="79">
        <f>'Раздел 6'!AJ259</f>
        <v>0</v>
      </c>
      <c r="AK170" s="79">
        <f>'Раздел 6'!AK259</f>
        <v>0</v>
      </c>
      <c r="AL170" s="79">
        <f>'Раздел 6'!AL259</f>
        <v>0</v>
      </c>
      <c r="AM170" s="79">
        <f>'Раздел 6'!AM259</f>
        <v>0</v>
      </c>
    </row>
    <row r="171" spans="2:39" x14ac:dyDescent="0.25">
      <c r="B171" s="56" t="s">
        <v>748</v>
      </c>
      <c r="C171" s="27" t="s">
        <v>493</v>
      </c>
      <c r="D171" s="79">
        <f>'Раздел 6'!D260</f>
        <v>166</v>
      </c>
      <c r="E171" s="79">
        <f>'Раздел 6'!E260</f>
        <v>39</v>
      </c>
      <c r="F171" s="79">
        <f>'Раздел 6'!F260</f>
        <v>41</v>
      </c>
      <c r="G171" s="79">
        <f>'Раздел 6'!G260</f>
        <v>86</v>
      </c>
      <c r="H171" s="79">
        <f>'Раздел 6'!H260</f>
        <v>71</v>
      </c>
      <c r="I171" s="79">
        <f>'Раздел 6'!I260</f>
        <v>384</v>
      </c>
      <c r="J171" s="79">
        <f>'Раздел 6'!J260</f>
        <v>0</v>
      </c>
      <c r="K171" s="79">
        <f>'Раздел 6'!K260</f>
        <v>0</v>
      </c>
      <c r="L171" s="79">
        <f>'Раздел 6'!L260</f>
        <v>0</v>
      </c>
      <c r="M171" s="79">
        <f>'Раздел 6'!M260</f>
        <v>5</v>
      </c>
      <c r="N171" s="79">
        <f>'Раздел 6'!N260</f>
        <v>6</v>
      </c>
      <c r="O171" s="79">
        <f>'Раздел 6'!O260</f>
        <v>0</v>
      </c>
      <c r="P171" s="79">
        <f>'Раздел 6'!P260</f>
        <v>0</v>
      </c>
      <c r="Q171" s="79">
        <f>'Раздел 6'!Q260</f>
        <v>3</v>
      </c>
      <c r="R171" s="79">
        <f>'Раздел 6'!R260</f>
        <v>1</v>
      </c>
      <c r="S171" s="79">
        <f>'Раздел 6'!S260</f>
        <v>31</v>
      </c>
      <c r="T171" s="79">
        <f>'Раздел 6'!T260</f>
        <v>2</v>
      </c>
      <c r="U171" s="79">
        <f>'Раздел 6'!U260</f>
        <v>2</v>
      </c>
      <c r="V171" s="79">
        <f>'Раздел 6'!V260</f>
        <v>1</v>
      </c>
      <c r="W171" s="79">
        <f>'Раздел 6'!W260</f>
        <v>4</v>
      </c>
      <c r="X171" s="79">
        <f>'Раздел 6'!X260</f>
        <v>31</v>
      </c>
      <c r="Y171" s="79">
        <f>'Раздел 6'!Y260</f>
        <v>3</v>
      </c>
      <c r="Z171" s="79">
        <f>'Раздел 6'!Z260</f>
        <v>0</v>
      </c>
      <c r="AA171" s="79">
        <f>'Раздел 6'!AA260</f>
        <v>0</v>
      </c>
      <c r="AB171" s="79">
        <f>'Раздел 6'!AB260</f>
        <v>3</v>
      </c>
      <c r="AC171" s="79">
        <f>'Раздел 6'!AC260</f>
        <v>7</v>
      </c>
      <c r="AD171" s="79">
        <f>'Раздел 6'!AD260</f>
        <v>1</v>
      </c>
      <c r="AE171" s="79">
        <f>'Раздел 6'!AE260</f>
        <v>0</v>
      </c>
      <c r="AF171" s="79">
        <f>'Раздел 6'!AF260</f>
        <v>0</v>
      </c>
      <c r="AG171" s="79">
        <f>'Раздел 6'!AG260</f>
        <v>1</v>
      </c>
      <c r="AH171" s="79">
        <f>'Раздел 6'!AH260</f>
        <v>2</v>
      </c>
      <c r="AI171" s="79">
        <f>'Раздел 6'!AI260</f>
        <v>33</v>
      </c>
      <c r="AJ171" s="79">
        <f>'Раздел 6'!AJ260</f>
        <v>39</v>
      </c>
      <c r="AK171" s="79">
        <f>'Раздел 6'!AK260</f>
        <v>82</v>
      </c>
      <c r="AL171" s="79">
        <f>'Раздел 6'!AL260</f>
        <v>57</v>
      </c>
      <c r="AM171" s="79">
        <f>'Раздел 6'!AM260</f>
        <v>307</v>
      </c>
    </row>
    <row r="172" spans="2:39" x14ac:dyDescent="0.25">
      <c r="B172" s="59" t="s">
        <v>415</v>
      </c>
      <c r="C172" s="27" t="s">
        <v>495</v>
      </c>
      <c r="D172" s="79">
        <f>'Раздел 6'!D261</f>
        <v>7</v>
      </c>
      <c r="E172" s="79">
        <f>'Раздел 6'!E261</f>
        <v>2</v>
      </c>
      <c r="F172" s="79">
        <f>'Раздел 6'!F261</f>
        <v>3</v>
      </c>
      <c r="G172" s="79">
        <f>'Раздел 6'!G261</f>
        <v>2</v>
      </c>
      <c r="H172" s="79">
        <f>'Раздел 6'!H261</f>
        <v>0</v>
      </c>
      <c r="I172" s="79">
        <f>'Раздел 6'!I261</f>
        <v>7</v>
      </c>
      <c r="J172" s="79">
        <f>'Раздел 6'!J261</f>
        <v>0</v>
      </c>
      <c r="K172" s="79">
        <f>'Раздел 6'!K261</f>
        <v>0</v>
      </c>
      <c r="L172" s="79">
        <f>'Раздел 6'!L261</f>
        <v>0</v>
      </c>
      <c r="M172" s="79">
        <f>'Раздел 6'!M261</f>
        <v>0</v>
      </c>
      <c r="N172" s="79">
        <f>'Раздел 6'!N261</f>
        <v>0</v>
      </c>
      <c r="O172" s="79">
        <f>'Раздел 6'!O261</f>
        <v>0</v>
      </c>
      <c r="P172" s="79">
        <f>'Раздел 6'!P261</f>
        <v>0</v>
      </c>
      <c r="Q172" s="79">
        <f>'Раздел 6'!Q261</f>
        <v>0</v>
      </c>
      <c r="R172" s="79">
        <f>'Раздел 6'!R261</f>
        <v>0</v>
      </c>
      <c r="S172" s="79">
        <f>'Раздел 6'!S261</f>
        <v>0</v>
      </c>
      <c r="T172" s="79">
        <f>'Раздел 6'!T261</f>
        <v>1</v>
      </c>
      <c r="U172" s="79">
        <f>'Раздел 6'!U261</f>
        <v>1</v>
      </c>
      <c r="V172" s="79">
        <f>'Раздел 6'!V261</f>
        <v>2</v>
      </c>
      <c r="W172" s="79">
        <f>'Раздел 6'!W261</f>
        <v>0</v>
      </c>
      <c r="X172" s="79">
        <f>'Раздел 6'!X261</f>
        <v>3</v>
      </c>
      <c r="Y172" s="79">
        <f>'Раздел 6'!Y261</f>
        <v>1</v>
      </c>
      <c r="Z172" s="79">
        <f>'Раздел 6'!Z261</f>
        <v>2</v>
      </c>
      <c r="AA172" s="79">
        <f>'Раздел 6'!AA261</f>
        <v>0</v>
      </c>
      <c r="AB172" s="79">
        <f>'Раздел 6'!AB261</f>
        <v>0</v>
      </c>
      <c r="AC172" s="79">
        <f>'Раздел 6'!AC261</f>
        <v>4</v>
      </c>
      <c r="AD172" s="79">
        <f>'Раздел 6'!AD261</f>
        <v>0</v>
      </c>
      <c r="AE172" s="79">
        <f>'Раздел 6'!AE261</f>
        <v>0</v>
      </c>
      <c r="AF172" s="79">
        <f>'Раздел 6'!AF261</f>
        <v>0</v>
      </c>
      <c r="AG172" s="79">
        <f>'Раздел 6'!AG261</f>
        <v>0</v>
      </c>
      <c r="AH172" s="79">
        <f>'Раздел 6'!AH261</f>
        <v>0</v>
      </c>
      <c r="AI172" s="79">
        <f>'Раздел 6'!AI261</f>
        <v>0</v>
      </c>
      <c r="AJ172" s="79">
        <f>'Раздел 6'!AJ261</f>
        <v>0</v>
      </c>
      <c r="AK172" s="79">
        <f>'Раздел 6'!AK261</f>
        <v>0</v>
      </c>
      <c r="AL172" s="79">
        <f>'Раздел 6'!AL261</f>
        <v>0</v>
      </c>
      <c r="AM172" s="79">
        <f>'Раздел 6'!AM261</f>
        <v>0</v>
      </c>
    </row>
    <row r="173" spans="2:39" x14ac:dyDescent="0.25">
      <c r="B173" s="56" t="s">
        <v>417</v>
      </c>
      <c r="C173" s="27" t="s">
        <v>497</v>
      </c>
      <c r="D173" s="79">
        <f>'Раздел 6'!D262</f>
        <v>0</v>
      </c>
      <c r="E173" s="79">
        <f>'Раздел 6'!E262</f>
        <v>0</v>
      </c>
      <c r="F173" s="79">
        <f>'Раздел 6'!F262</f>
        <v>0</v>
      </c>
      <c r="G173" s="79">
        <f>'Раздел 6'!G262</f>
        <v>0</v>
      </c>
      <c r="H173" s="79">
        <f>'Раздел 6'!H262</f>
        <v>0</v>
      </c>
      <c r="I173" s="79">
        <f>'Раздел 6'!I262</f>
        <v>0</v>
      </c>
      <c r="J173" s="79">
        <f>'Раздел 6'!J262</f>
        <v>0</v>
      </c>
      <c r="K173" s="79">
        <f>'Раздел 6'!K262</f>
        <v>0</v>
      </c>
      <c r="L173" s="79">
        <f>'Раздел 6'!L262</f>
        <v>0</v>
      </c>
      <c r="M173" s="79">
        <f>'Раздел 6'!M262</f>
        <v>0</v>
      </c>
      <c r="N173" s="79">
        <f>'Раздел 6'!N262</f>
        <v>0</v>
      </c>
      <c r="O173" s="79">
        <f>'Раздел 6'!O262</f>
        <v>0</v>
      </c>
      <c r="P173" s="79">
        <f>'Раздел 6'!P262</f>
        <v>0</v>
      </c>
      <c r="Q173" s="79">
        <f>'Раздел 6'!Q262</f>
        <v>0</v>
      </c>
      <c r="R173" s="79">
        <f>'Раздел 6'!R262</f>
        <v>0</v>
      </c>
      <c r="S173" s="79">
        <f>'Раздел 6'!S262</f>
        <v>0</v>
      </c>
      <c r="T173" s="79">
        <f>'Раздел 6'!T262</f>
        <v>0</v>
      </c>
      <c r="U173" s="79">
        <f>'Раздел 6'!U262</f>
        <v>0</v>
      </c>
      <c r="V173" s="79">
        <f>'Раздел 6'!V262</f>
        <v>0</v>
      </c>
      <c r="W173" s="79">
        <f>'Раздел 6'!W262</f>
        <v>0</v>
      </c>
      <c r="X173" s="79">
        <f>'Раздел 6'!X262</f>
        <v>0</v>
      </c>
      <c r="Y173" s="79">
        <f>'Раздел 6'!Y262</f>
        <v>0</v>
      </c>
      <c r="Z173" s="79">
        <f>'Раздел 6'!Z262</f>
        <v>0</v>
      </c>
      <c r="AA173" s="79">
        <f>'Раздел 6'!AA262</f>
        <v>0</v>
      </c>
      <c r="AB173" s="79">
        <f>'Раздел 6'!AB262</f>
        <v>0</v>
      </c>
      <c r="AC173" s="79">
        <f>'Раздел 6'!AC262</f>
        <v>0</v>
      </c>
      <c r="AD173" s="79">
        <f>'Раздел 6'!AD262</f>
        <v>0</v>
      </c>
      <c r="AE173" s="79">
        <f>'Раздел 6'!AE262</f>
        <v>0</v>
      </c>
      <c r="AF173" s="79">
        <f>'Раздел 6'!AF262</f>
        <v>0</v>
      </c>
      <c r="AG173" s="79">
        <f>'Раздел 6'!AG262</f>
        <v>0</v>
      </c>
      <c r="AH173" s="79">
        <f>'Раздел 6'!AH262</f>
        <v>0</v>
      </c>
      <c r="AI173" s="79">
        <f>'Раздел 6'!AI262</f>
        <v>0</v>
      </c>
      <c r="AJ173" s="79">
        <f>'Раздел 6'!AJ262</f>
        <v>0</v>
      </c>
      <c r="AK173" s="79">
        <f>'Раздел 6'!AK262</f>
        <v>0</v>
      </c>
      <c r="AL173" s="79">
        <f>'Раздел 6'!AL262</f>
        <v>0</v>
      </c>
      <c r="AM173" s="79">
        <f>'Раздел 6'!AM262</f>
        <v>0</v>
      </c>
    </row>
    <row r="174" spans="2:39" x14ac:dyDescent="0.25">
      <c r="B174" s="56" t="s">
        <v>419</v>
      </c>
      <c r="C174" s="27" t="s">
        <v>499</v>
      </c>
      <c r="D174" s="79">
        <f>'Раздел 6'!D263</f>
        <v>11</v>
      </c>
      <c r="E174" s="79">
        <f>'Раздел 6'!E263</f>
        <v>4</v>
      </c>
      <c r="F174" s="79">
        <f>'Раздел 6'!F263</f>
        <v>3</v>
      </c>
      <c r="G174" s="79">
        <f>'Раздел 6'!G263</f>
        <v>4</v>
      </c>
      <c r="H174" s="79">
        <f>'Раздел 6'!H263</f>
        <v>0</v>
      </c>
      <c r="I174" s="79">
        <f>'Раздел 6'!I263</f>
        <v>0</v>
      </c>
      <c r="J174" s="79">
        <f>'Раздел 6'!J263</f>
        <v>2</v>
      </c>
      <c r="K174" s="79">
        <f>'Раздел 6'!K263</f>
        <v>2</v>
      </c>
      <c r="L174" s="79">
        <f>'Раздел 6'!L263</f>
        <v>3</v>
      </c>
      <c r="M174" s="79">
        <f>'Раздел 6'!M263</f>
        <v>0</v>
      </c>
      <c r="N174" s="79">
        <f>'Раздел 6'!N263</f>
        <v>0</v>
      </c>
      <c r="O174" s="79">
        <f>'Раздел 6'!O263</f>
        <v>0</v>
      </c>
      <c r="P174" s="79">
        <f>'Раздел 6'!P263</f>
        <v>0</v>
      </c>
      <c r="Q174" s="79">
        <f>'Раздел 6'!Q263</f>
        <v>0</v>
      </c>
      <c r="R174" s="79">
        <f>'Раздел 6'!R263</f>
        <v>0</v>
      </c>
      <c r="S174" s="79">
        <f>'Раздел 6'!S263</f>
        <v>0</v>
      </c>
      <c r="T174" s="79">
        <f>'Раздел 6'!T263</f>
        <v>0</v>
      </c>
      <c r="U174" s="79">
        <f>'Раздел 6'!U263</f>
        <v>0</v>
      </c>
      <c r="V174" s="79">
        <f>'Раздел 6'!V263</f>
        <v>0</v>
      </c>
      <c r="W174" s="79">
        <f>'Раздел 6'!W263</f>
        <v>0</v>
      </c>
      <c r="X174" s="79">
        <f>'Раздел 6'!X263</f>
        <v>0</v>
      </c>
      <c r="Y174" s="79">
        <f>'Раздел 6'!Y263</f>
        <v>0</v>
      </c>
      <c r="Z174" s="79">
        <f>'Раздел 6'!Z263</f>
        <v>0</v>
      </c>
      <c r="AA174" s="79">
        <f>'Раздел 6'!AA263</f>
        <v>0</v>
      </c>
      <c r="AB174" s="79">
        <f>'Раздел 6'!AB263</f>
        <v>0</v>
      </c>
      <c r="AC174" s="79">
        <f>'Раздел 6'!AC263</f>
        <v>0</v>
      </c>
      <c r="AD174" s="79">
        <f>'Раздел 6'!AD263</f>
        <v>0</v>
      </c>
      <c r="AE174" s="79">
        <f>'Раздел 6'!AE263</f>
        <v>0</v>
      </c>
      <c r="AF174" s="79">
        <f>'Раздел 6'!AF263</f>
        <v>0</v>
      </c>
      <c r="AG174" s="79">
        <f>'Раздел 6'!AG263</f>
        <v>0</v>
      </c>
      <c r="AH174" s="79">
        <f>'Раздел 6'!AH263</f>
        <v>0</v>
      </c>
      <c r="AI174" s="79">
        <f>'Раздел 6'!AI263</f>
        <v>2</v>
      </c>
      <c r="AJ174" s="79">
        <f>'Раздел 6'!AJ263</f>
        <v>1</v>
      </c>
      <c r="AK174" s="79">
        <f>'Раздел 6'!AK263</f>
        <v>1</v>
      </c>
      <c r="AL174" s="79">
        <f>'Раздел 6'!AL263</f>
        <v>0</v>
      </c>
      <c r="AM174" s="79">
        <f>'Раздел 6'!AM263</f>
        <v>0</v>
      </c>
    </row>
    <row r="175" spans="2:39" x14ac:dyDescent="0.25">
      <c r="B175" s="56" t="s">
        <v>421</v>
      </c>
      <c r="C175" s="27" t="s">
        <v>501</v>
      </c>
      <c r="D175" s="79">
        <f>'Раздел 6'!D264</f>
        <v>62</v>
      </c>
      <c r="E175" s="79">
        <f>'Раздел 6'!E264</f>
        <v>20</v>
      </c>
      <c r="F175" s="79">
        <f>'Раздел 6'!F264</f>
        <v>16</v>
      </c>
      <c r="G175" s="79">
        <f>'Раздел 6'!G264</f>
        <v>26</v>
      </c>
      <c r="H175" s="79">
        <f>'Раздел 6'!H264</f>
        <v>31</v>
      </c>
      <c r="I175" s="79">
        <f>'Раздел 6'!I264</f>
        <v>26</v>
      </c>
      <c r="J175" s="79">
        <f>'Раздел 6'!J264</f>
        <v>0</v>
      </c>
      <c r="K175" s="79">
        <f>'Раздел 6'!K264</f>
        <v>2</v>
      </c>
      <c r="L175" s="79">
        <f>'Раздел 6'!L264</f>
        <v>2</v>
      </c>
      <c r="M175" s="79">
        <f>'Раздел 6'!M264</f>
        <v>1</v>
      </c>
      <c r="N175" s="79">
        <f>'Раздел 6'!N264</f>
        <v>0</v>
      </c>
      <c r="O175" s="79">
        <f>'Раздел 6'!O264</f>
        <v>0</v>
      </c>
      <c r="P175" s="79">
        <f>'Раздел 6'!P264</f>
        <v>1</v>
      </c>
      <c r="Q175" s="79">
        <f>'Раздел 6'!Q264</f>
        <v>3</v>
      </c>
      <c r="R175" s="79">
        <f>'Раздел 6'!R264</f>
        <v>0</v>
      </c>
      <c r="S175" s="79">
        <f>'Раздел 6'!S264</f>
        <v>1</v>
      </c>
      <c r="T175" s="79">
        <f>'Раздел 6'!T264</f>
        <v>0</v>
      </c>
      <c r="U175" s="79">
        <f>'Раздел 6'!U264</f>
        <v>2</v>
      </c>
      <c r="V175" s="79">
        <f>'Раздел 6'!V264</f>
        <v>2</v>
      </c>
      <c r="W175" s="79">
        <f>'Раздел 6'!W264</f>
        <v>4</v>
      </c>
      <c r="X175" s="79">
        <f>'Раздел 6'!X264</f>
        <v>5</v>
      </c>
      <c r="Y175" s="79">
        <f>'Раздел 6'!Y264</f>
        <v>1</v>
      </c>
      <c r="Z175" s="79">
        <f>'Раздел 6'!Z264</f>
        <v>0</v>
      </c>
      <c r="AA175" s="79">
        <f>'Раздел 6'!AA264</f>
        <v>0</v>
      </c>
      <c r="AB175" s="79">
        <f>'Раздел 6'!AB264</f>
        <v>1</v>
      </c>
      <c r="AC175" s="79">
        <f>'Раздел 6'!AC264</f>
        <v>0</v>
      </c>
      <c r="AD175" s="79">
        <f>'Раздел 6'!AD264</f>
        <v>0</v>
      </c>
      <c r="AE175" s="79">
        <f>'Раздел 6'!AE264</f>
        <v>1</v>
      </c>
      <c r="AF175" s="79">
        <f>'Раздел 6'!AF264</f>
        <v>0</v>
      </c>
      <c r="AG175" s="79">
        <f>'Раздел 6'!AG264</f>
        <v>1</v>
      </c>
      <c r="AH175" s="79">
        <f>'Раздел 6'!AH264</f>
        <v>1</v>
      </c>
      <c r="AI175" s="79">
        <f>'Раздел 6'!AI264</f>
        <v>19</v>
      </c>
      <c r="AJ175" s="79">
        <f>'Раздел 6'!AJ264</f>
        <v>10</v>
      </c>
      <c r="AK175" s="79">
        <f>'Раздел 6'!AK264</f>
        <v>19</v>
      </c>
      <c r="AL175" s="79">
        <f>'Раздел 6'!AL264</f>
        <v>24</v>
      </c>
      <c r="AM175" s="79">
        <f>'Раздел 6'!AM264</f>
        <v>19</v>
      </c>
    </row>
    <row r="176" spans="2:39" x14ac:dyDescent="0.25">
      <c r="B176" s="56" t="s">
        <v>423</v>
      </c>
      <c r="C176" s="27" t="s">
        <v>503</v>
      </c>
      <c r="D176" s="79">
        <f>'Раздел 6'!D265</f>
        <v>27</v>
      </c>
      <c r="E176" s="79">
        <f>'Раздел 6'!E265</f>
        <v>12</v>
      </c>
      <c r="F176" s="79">
        <f>'Раздел 6'!F265</f>
        <v>8</v>
      </c>
      <c r="G176" s="79">
        <f>'Раздел 6'!G265</f>
        <v>7</v>
      </c>
      <c r="H176" s="79">
        <f>'Раздел 6'!H265</f>
        <v>0</v>
      </c>
      <c r="I176" s="79">
        <f>'Раздел 6'!I265</f>
        <v>33</v>
      </c>
      <c r="J176" s="79">
        <f>'Раздел 6'!J265</f>
        <v>2</v>
      </c>
      <c r="K176" s="79">
        <f>'Раздел 6'!K265</f>
        <v>1</v>
      </c>
      <c r="L176" s="79">
        <f>'Раздел 6'!L265</f>
        <v>0</v>
      </c>
      <c r="M176" s="79">
        <f>'Раздел 6'!M265</f>
        <v>0</v>
      </c>
      <c r="N176" s="79">
        <f>'Раздел 6'!N265</f>
        <v>14</v>
      </c>
      <c r="O176" s="79">
        <f>'Раздел 6'!O265</f>
        <v>0</v>
      </c>
      <c r="P176" s="79">
        <f>'Раздел 6'!P265</f>
        <v>0</v>
      </c>
      <c r="Q176" s="79">
        <f>'Раздел 6'!Q265</f>
        <v>0</v>
      </c>
      <c r="R176" s="79">
        <f>'Раздел 6'!R265</f>
        <v>0</v>
      </c>
      <c r="S176" s="79">
        <f>'Раздел 6'!S265</f>
        <v>0</v>
      </c>
      <c r="T176" s="79">
        <f>'Раздел 6'!T265</f>
        <v>0</v>
      </c>
      <c r="U176" s="79">
        <f>'Раздел 6'!U265</f>
        <v>1</v>
      </c>
      <c r="V176" s="79">
        <f>'Раздел 6'!V265</f>
        <v>1</v>
      </c>
      <c r="W176" s="79">
        <f>'Раздел 6'!W265</f>
        <v>0</v>
      </c>
      <c r="X176" s="79">
        <f>'Раздел 6'!X265</f>
        <v>5</v>
      </c>
      <c r="Y176" s="79">
        <f>'Раздел 6'!Y265</f>
        <v>1</v>
      </c>
      <c r="Z176" s="79">
        <f>'Раздел 6'!Z265</f>
        <v>0</v>
      </c>
      <c r="AA176" s="79">
        <f>'Раздел 6'!AA265</f>
        <v>0</v>
      </c>
      <c r="AB176" s="79">
        <f>'Раздел 6'!AB265</f>
        <v>0</v>
      </c>
      <c r="AC176" s="79">
        <f>'Раздел 6'!AC265</f>
        <v>3</v>
      </c>
      <c r="AD176" s="79">
        <f>'Раздел 6'!AD265</f>
        <v>0</v>
      </c>
      <c r="AE176" s="79">
        <f>'Раздел 6'!AE265</f>
        <v>0</v>
      </c>
      <c r="AF176" s="79">
        <f>'Раздел 6'!AF265</f>
        <v>0</v>
      </c>
      <c r="AG176" s="79">
        <f>'Раздел 6'!AG265</f>
        <v>0</v>
      </c>
      <c r="AH176" s="79">
        <f>'Раздел 6'!AH265</f>
        <v>0</v>
      </c>
      <c r="AI176" s="79">
        <f>'Раздел 6'!AI265</f>
        <v>9</v>
      </c>
      <c r="AJ176" s="79">
        <f>'Раздел 6'!AJ265</f>
        <v>6</v>
      </c>
      <c r="AK176" s="79">
        <f>'Раздел 6'!AK265</f>
        <v>6</v>
      </c>
      <c r="AL176" s="79">
        <f>'Раздел 6'!AL265</f>
        <v>0</v>
      </c>
      <c r="AM176" s="79">
        <f>'Раздел 6'!AM265</f>
        <v>11</v>
      </c>
    </row>
    <row r="177" spans="2:39" x14ac:dyDescent="0.25">
      <c r="B177" s="56" t="s">
        <v>425</v>
      </c>
      <c r="C177" s="27" t="s">
        <v>505</v>
      </c>
      <c r="D177" s="79">
        <f>'Раздел 6'!D266</f>
        <v>114</v>
      </c>
      <c r="E177" s="79">
        <f>'Раздел 6'!E266</f>
        <v>56</v>
      </c>
      <c r="F177" s="79">
        <f>'Раздел 6'!F266</f>
        <v>31</v>
      </c>
      <c r="G177" s="79">
        <f>'Раздел 6'!G266</f>
        <v>27</v>
      </c>
      <c r="H177" s="79">
        <f>'Раздел 6'!H266</f>
        <v>95</v>
      </c>
      <c r="I177" s="79">
        <f>'Раздел 6'!I266</f>
        <v>63</v>
      </c>
      <c r="J177" s="79">
        <f>'Раздел 6'!J266</f>
        <v>3</v>
      </c>
      <c r="K177" s="79">
        <f>'Раздел 6'!K266</f>
        <v>1</v>
      </c>
      <c r="L177" s="79">
        <f>'Раздел 6'!L266</f>
        <v>1</v>
      </c>
      <c r="M177" s="79">
        <f>'Раздел 6'!M266</f>
        <v>4</v>
      </c>
      <c r="N177" s="79">
        <f>'Раздел 6'!N266</f>
        <v>5</v>
      </c>
      <c r="O177" s="79">
        <f>'Раздел 6'!O266</f>
        <v>6</v>
      </c>
      <c r="P177" s="79">
        <f>'Раздел 6'!P266</f>
        <v>5</v>
      </c>
      <c r="Q177" s="79">
        <f>'Раздел 6'!Q266</f>
        <v>1</v>
      </c>
      <c r="R177" s="79">
        <f>'Раздел 6'!R266</f>
        <v>15</v>
      </c>
      <c r="S177" s="79">
        <f>'Раздел 6'!S266</f>
        <v>5</v>
      </c>
      <c r="T177" s="79">
        <f>'Раздел 6'!T266</f>
        <v>12</v>
      </c>
      <c r="U177" s="79">
        <f>'Раздел 6'!U266</f>
        <v>7</v>
      </c>
      <c r="V177" s="79">
        <f>'Раздел 6'!V266</f>
        <v>7</v>
      </c>
      <c r="W177" s="79">
        <f>'Раздел 6'!W266</f>
        <v>32</v>
      </c>
      <c r="X177" s="79">
        <f>'Раздел 6'!X266</f>
        <v>21</v>
      </c>
      <c r="Y177" s="79">
        <f>'Раздел 6'!Y266</f>
        <v>3</v>
      </c>
      <c r="Z177" s="79">
        <f>'Раздел 6'!Z266</f>
        <v>2</v>
      </c>
      <c r="AA177" s="79">
        <f>'Раздел 6'!AA266</f>
        <v>1</v>
      </c>
      <c r="AB177" s="79">
        <f>'Раздел 6'!AB266</f>
        <v>3</v>
      </c>
      <c r="AC177" s="79">
        <f>'Раздел 6'!AC266</f>
        <v>11</v>
      </c>
      <c r="AD177" s="79">
        <f>'Раздел 6'!AD266</f>
        <v>0</v>
      </c>
      <c r="AE177" s="79">
        <f>'Раздел 6'!AE266</f>
        <v>2</v>
      </c>
      <c r="AF177" s="79">
        <f>'Раздел 6'!AF266</f>
        <v>3</v>
      </c>
      <c r="AG177" s="79">
        <f>'Раздел 6'!AG266</f>
        <v>2</v>
      </c>
      <c r="AH177" s="79">
        <f>'Раздел 6'!AH266</f>
        <v>0</v>
      </c>
      <c r="AI177" s="79">
        <f>'Раздел 6'!AI266</f>
        <v>32</v>
      </c>
      <c r="AJ177" s="79">
        <f>'Раздел 6'!AJ266</f>
        <v>14</v>
      </c>
      <c r="AK177" s="79">
        <f>'Раздел 6'!AK266</f>
        <v>14</v>
      </c>
      <c r="AL177" s="79">
        <f>'Раздел 6'!AL266</f>
        <v>39</v>
      </c>
      <c r="AM177" s="79">
        <f>'Раздел 6'!AM266</f>
        <v>21</v>
      </c>
    </row>
    <row r="178" spans="2:39" x14ac:dyDescent="0.25">
      <c r="B178" s="56" t="s">
        <v>427</v>
      </c>
      <c r="C178" s="27" t="s">
        <v>507</v>
      </c>
      <c r="D178" s="79">
        <f>'Раздел 6'!D267</f>
        <v>2</v>
      </c>
      <c r="E178" s="79">
        <f>'Раздел 6'!E267</f>
        <v>0</v>
      </c>
      <c r="F178" s="79">
        <f>'Раздел 6'!F267</f>
        <v>1</v>
      </c>
      <c r="G178" s="79">
        <f>'Раздел 6'!G267</f>
        <v>1</v>
      </c>
      <c r="H178" s="79">
        <f>'Раздел 6'!H267</f>
        <v>0</v>
      </c>
      <c r="I178" s="79">
        <f>'Раздел 6'!I267</f>
        <v>174</v>
      </c>
      <c r="J178" s="79">
        <f>'Раздел 6'!J267</f>
        <v>0</v>
      </c>
      <c r="K178" s="79">
        <f>'Раздел 6'!K267</f>
        <v>0</v>
      </c>
      <c r="L178" s="79">
        <f>'Раздел 6'!L267</f>
        <v>0</v>
      </c>
      <c r="M178" s="79">
        <f>'Раздел 6'!M267</f>
        <v>0</v>
      </c>
      <c r="N178" s="79">
        <f>'Раздел 6'!N267</f>
        <v>0</v>
      </c>
      <c r="O178" s="79">
        <f>'Раздел 6'!O267</f>
        <v>0</v>
      </c>
      <c r="P178" s="79">
        <f>'Раздел 6'!P267</f>
        <v>0</v>
      </c>
      <c r="Q178" s="79">
        <f>'Раздел 6'!Q267</f>
        <v>0</v>
      </c>
      <c r="R178" s="79">
        <f>'Раздел 6'!R267</f>
        <v>0</v>
      </c>
      <c r="S178" s="79">
        <f>'Раздел 6'!S267</f>
        <v>0</v>
      </c>
      <c r="T178" s="79">
        <f>'Раздел 6'!T267</f>
        <v>0</v>
      </c>
      <c r="U178" s="79">
        <f>'Раздел 6'!U267</f>
        <v>0</v>
      </c>
      <c r="V178" s="79">
        <f>'Раздел 6'!V267</f>
        <v>0</v>
      </c>
      <c r="W178" s="79">
        <f>'Раздел 6'!W267</f>
        <v>0</v>
      </c>
      <c r="X178" s="79">
        <f>'Раздел 6'!X267</f>
        <v>9</v>
      </c>
      <c r="Y178" s="79">
        <f>'Раздел 6'!Y267</f>
        <v>0</v>
      </c>
      <c r="Z178" s="79">
        <f>'Раздел 6'!Z267</f>
        <v>0</v>
      </c>
      <c r="AA178" s="79">
        <f>'Раздел 6'!AA267</f>
        <v>0</v>
      </c>
      <c r="AB178" s="79">
        <f>'Раздел 6'!AB267</f>
        <v>0</v>
      </c>
      <c r="AC178" s="79">
        <f>'Раздел 6'!AC267</f>
        <v>0</v>
      </c>
      <c r="AD178" s="79">
        <f>'Раздел 6'!AD267</f>
        <v>0</v>
      </c>
      <c r="AE178" s="79">
        <f>'Раздел 6'!AE267</f>
        <v>0</v>
      </c>
      <c r="AF178" s="79">
        <f>'Раздел 6'!AF267</f>
        <v>0</v>
      </c>
      <c r="AG178" s="79">
        <f>'Раздел 6'!AG267</f>
        <v>0</v>
      </c>
      <c r="AH178" s="79">
        <f>'Раздел 6'!AH267</f>
        <v>0</v>
      </c>
      <c r="AI178" s="79">
        <f>'Раздел 6'!AI267</f>
        <v>0</v>
      </c>
      <c r="AJ178" s="79">
        <f>'Раздел 6'!AJ267</f>
        <v>1</v>
      </c>
      <c r="AK178" s="79">
        <f>'Раздел 6'!AK267</f>
        <v>1</v>
      </c>
      <c r="AL178" s="79">
        <f>'Раздел 6'!AL267</f>
        <v>0</v>
      </c>
      <c r="AM178" s="79">
        <f>'Раздел 6'!AM267</f>
        <v>165</v>
      </c>
    </row>
    <row r="179" spans="2:39" x14ac:dyDescent="0.25">
      <c r="B179" s="56" t="s">
        <v>437</v>
      </c>
      <c r="C179" s="27" t="s">
        <v>515</v>
      </c>
      <c r="D179" s="79">
        <f>'Раздел 6'!D272</f>
        <v>0</v>
      </c>
      <c r="E179" s="79">
        <f>'Раздел 6'!E272</f>
        <v>0</v>
      </c>
      <c r="F179" s="79">
        <f>'Раздел 6'!F272</f>
        <v>0</v>
      </c>
      <c r="G179" s="79">
        <f>'Раздел 6'!G272</f>
        <v>0</v>
      </c>
      <c r="H179" s="79">
        <f>'Раздел 6'!H272</f>
        <v>0</v>
      </c>
      <c r="I179" s="79">
        <f>'Раздел 6'!I272</f>
        <v>0</v>
      </c>
      <c r="J179" s="79">
        <f>'Раздел 6'!J272</f>
        <v>0</v>
      </c>
      <c r="K179" s="79">
        <f>'Раздел 6'!K272</f>
        <v>0</v>
      </c>
      <c r="L179" s="79">
        <f>'Раздел 6'!L272</f>
        <v>0</v>
      </c>
      <c r="M179" s="79">
        <f>'Раздел 6'!M272</f>
        <v>0</v>
      </c>
      <c r="N179" s="79">
        <f>'Раздел 6'!N272</f>
        <v>0</v>
      </c>
      <c r="O179" s="79">
        <f>'Раздел 6'!O272</f>
        <v>0</v>
      </c>
      <c r="P179" s="79">
        <f>'Раздел 6'!P272</f>
        <v>0</v>
      </c>
      <c r="Q179" s="79">
        <f>'Раздел 6'!Q272</f>
        <v>0</v>
      </c>
      <c r="R179" s="79">
        <f>'Раздел 6'!R272</f>
        <v>0</v>
      </c>
      <c r="S179" s="79">
        <f>'Раздел 6'!S272</f>
        <v>0</v>
      </c>
      <c r="T179" s="79">
        <f>'Раздел 6'!T272</f>
        <v>0</v>
      </c>
      <c r="U179" s="79">
        <f>'Раздел 6'!U272</f>
        <v>0</v>
      </c>
      <c r="V179" s="79">
        <f>'Раздел 6'!V272</f>
        <v>0</v>
      </c>
      <c r="W179" s="79">
        <f>'Раздел 6'!W272</f>
        <v>0</v>
      </c>
      <c r="X179" s="79">
        <f>'Раздел 6'!X272</f>
        <v>0</v>
      </c>
      <c r="Y179" s="79">
        <f>'Раздел 6'!Y272</f>
        <v>0</v>
      </c>
      <c r="Z179" s="79">
        <f>'Раздел 6'!Z272</f>
        <v>0</v>
      </c>
      <c r="AA179" s="79">
        <f>'Раздел 6'!AA272</f>
        <v>0</v>
      </c>
      <c r="AB179" s="79">
        <f>'Раздел 6'!AB272</f>
        <v>0</v>
      </c>
      <c r="AC179" s="79">
        <f>'Раздел 6'!AC272</f>
        <v>0</v>
      </c>
      <c r="AD179" s="79">
        <f>'Раздел 6'!AD272</f>
        <v>0</v>
      </c>
      <c r="AE179" s="79">
        <f>'Раздел 6'!AE272</f>
        <v>0</v>
      </c>
      <c r="AF179" s="79">
        <f>'Раздел 6'!AF272</f>
        <v>0</v>
      </c>
      <c r="AG179" s="79">
        <f>'Раздел 6'!AG272</f>
        <v>0</v>
      </c>
      <c r="AH179" s="79">
        <f>'Раздел 6'!AH272</f>
        <v>0</v>
      </c>
      <c r="AI179" s="79">
        <f>'Раздел 6'!AI272</f>
        <v>0</v>
      </c>
      <c r="AJ179" s="79">
        <f>'Раздел 6'!AJ272</f>
        <v>0</v>
      </c>
      <c r="AK179" s="79">
        <f>'Раздел 6'!AK272</f>
        <v>0</v>
      </c>
      <c r="AL179" s="79">
        <f>'Раздел 6'!AL272</f>
        <v>0</v>
      </c>
      <c r="AM179" s="79">
        <f>'Раздел 6'!AM272</f>
        <v>0</v>
      </c>
    </row>
    <row r="180" spans="2:39" ht="21" x14ac:dyDescent="0.25">
      <c r="B180" s="56" t="s">
        <v>872</v>
      </c>
      <c r="C180" s="27" t="s">
        <v>517</v>
      </c>
      <c r="D180" s="79">
        <f>'Раздел 6'!D273</f>
        <v>0</v>
      </c>
      <c r="E180" s="79">
        <f>'Раздел 6'!E273</f>
        <v>0</v>
      </c>
      <c r="F180" s="79">
        <f>'Раздел 6'!F273</f>
        <v>0</v>
      </c>
      <c r="G180" s="79">
        <f>'Раздел 6'!G273</f>
        <v>0</v>
      </c>
      <c r="H180" s="79">
        <f>'Раздел 6'!H273</f>
        <v>0</v>
      </c>
      <c r="I180" s="79">
        <f>'Раздел 6'!I273</f>
        <v>0</v>
      </c>
      <c r="J180" s="79">
        <f>'Раздел 6'!J273</f>
        <v>0</v>
      </c>
      <c r="K180" s="79">
        <f>'Раздел 6'!K273</f>
        <v>0</v>
      </c>
      <c r="L180" s="79">
        <f>'Раздел 6'!L273</f>
        <v>0</v>
      </c>
      <c r="M180" s="79">
        <f>'Раздел 6'!M273</f>
        <v>0</v>
      </c>
      <c r="N180" s="79">
        <f>'Раздел 6'!N273</f>
        <v>0</v>
      </c>
      <c r="O180" s="79">
        <f>'Раздел 6'!O273</f>
        <v>0</v>
      </c>
      <c r="P180" s="79">
        <f>'Раздел 6'!P273</f>
        <v>0</v>
      </c>
      <c r="Q180" s="79">
        <f>'Раздел 6'!Q273</f>
        <v>0</v>
      </c>
      <c r="R180" s="79">
        <f>'Раздел 6'!R273</f>
        <v>0</v>
      </c>
      <c r="S180" s="79">
        <f>'Раздел 6'!S273</f>
        <v>0</v>
      </c>
      <c r="T180" s="79">
        <f>'Раздел 6'!T273</f>
        <v>0</v>
      </c>
      <c r="U180" s="79">
        <f>'Раздел 6'!U273</f>
        <v>0</v>
      </c>
      <c r="V180" s="79">
        <f>'Раздел 6'!V273</f>
        <v>0</v>
      </c>
      <c r="W180" s="79">
        <f>'Раздел 6'!W273</f>
        <v>0</v>
      </c>
      <c r="X180" s="79">
        <f>'Раздел 6'!X273</f>
        <v>0</v>
      </c>
      <c r="Y180" s="79">
        <f>'Раздел 6'!Y273</f>
        <v>0</v>
      </c>
      <c r="Z180" s="79">
        <f>'Раздел 6'!Z273</f>
        <v>0</v>
      </c>
      <c r="AA180" s="79">
        <f>'Раздел 6'!AA273</f>
        <v>0</v>
      </c>
      <c r="AB180" s="79">
        <f>'Раздел 6'!AB273</f>
        <v>0</v>
      </c>
      <c r="AC180" s="79">
        <f>'Раздел 6'!AC273</f>
        <v>0</v>
      </c>
      <c r="AD180" s="79">
        <f>'Раздел 6'!AD273</f>
        <v>0</v>
      </c>
      <c r="AE180" s="79">
        <f>'Раздел 6'!AE273</f>
        <v>0</v>
      </c>
      <c r="AF180" s="79">
        <f>'Раздел 6'!AF273</f>
        <v>0</v>
      </c>
      <c r="AG180" s="79">
        <f>'Раздел 6'!AG273</f>
        <v>0</v>
      </c>
      <c r="AH180" s="79">
        <f>'Раздел 6'!AH273</f>
        <v>0</v>
      </c>
      <c r="AI180" s="79">
        <f>'Раздел 6'!AI273</f>
        <v>0</v>
      </c>
      <c r="AJ180" s="79">
        <f>'Раздел 6'!AJ273</f>
        <v>0</v>
      </c>
      <c r="AK180" s="79">
        <f>'Раздел 6'!AK273</f>
        <v>0</v>
      </c>
      <c r="AL180" s="79">
        <f>'Раздел 6'!AL273</f>
        <v>0</v>
      </c>
      <c r="AM180" s="79">
        <f>'Раздел 6'!AM273</f>
        <v>0</v>
      </c>
    </row>
    <row r="181" spans="2:39" x14ac:dyDescent="0.25">
      <c r="B181" s="56" t="s">
        <v>439</v>
      </c>
      <c r="C181" s="27" t="s">
        <v>526</v>
      </c>
      <c r="D181" s="79">
        <f>'Раздел 6'!D279</f>
        <v>0</v>
      </c>
      <c r="E181" s="79">
        <f>'Раздел 6'!E279</f>
        <v>0</v>
      </c>
      <c r="F181" s="79">
        <f>'Раздел 6'!F279</f>
        <v>0</v>
      </c>
      <c r="G181" s="79">
        <f>'Раздел 6'!G279</f>
        <v>0</v>
      </c>
      <c r="H181" s="79">
        <f>'Раздел 6'!H279</f>
        <v>0</v>
      </c>
      <c r="I181" s="79">
        <f>'Раздел 6'!I279</f>
        <v>0</v>
      </c>
      <c r="J181" s="79">
        <f>'Раздел 6'!J279</f>
        <v>0</v>
      </c>
      <c r="K181" s="79">
        <f>'Раздел 6'!K279</f>
        <v>0</v>
      </c>
      <c r="L181" s="79">
        <f>'Раздел 6'!L279</f>
        <v>0</v>
      </c>
      <c r="M181" s="79">
        <f>'Раздел 6'!M279</f>
        <v>0</v>
      </c>
      <c r="N181" s="79">
        <f>'Раздел 6'!N279</f>
        <v>0</v>
      </c>
      <c r="O181" s="79">
        <f>'Раздел 6'!O279</f>
        <v>0</v>
      </c>
      <c r="P181" s="79">
        <f>'Раздел 6'!P279</f>
        <v>0</v>
      </c>
      <c r="Q181" s="79">
        <f>'Раздел 6'!Q279</f>
        <v>0</v>
      </c>
      <c r="R181" s="79">
        <f>'Раздел 6'!R279</f>
        <v>0</v>
      </c>
      <c r="S181" s="79">
        <f>'Раздел 6'!S279</f>
        <v>0</v>
      </c>
      <c r="T181" s="79">
        <f>'Раздел 6'!T279</f>
        <v>0</v>
      </c>
      <c r="U181" s="79">
        <f>'Раздел 6'!U279</f>
        <v>0</v>
      </c>
      <c r="V181" s="79">
        <f>'Раздел 6'!V279</f>
        <v>0</v>
      </c>
      <c r="W181" s="79">
        <f>'Раздел 6'!W279</f>
        <v>0</v>
      </c>
      <c r="X181" s="79">
        <f>'Раздел 6'!X279</f>
        <v>0</v>
      </c>
      <c r="Y181" s="79">
        <f>'Раздел 6'!Y279</f>
        <v>0</v>
      </c>
      <c r="Z181" s="79">
        <f>'Раздел 6'!Z279</f>
        <v>0</v>
      </c>
      <c r="AA181" s="79">
        <f>'Раздел 6'!AA279</f>
        <v>0</v>
      </c>
      <c r="AB181" s="79">
        <f>'Раздел 6'!AB279</f>
        <v>0</v>
      </c>
      <c r="AC181" s="79">
        <f>'Раздел 6'!AC279</f>
        <v>0</v>
      </c>
      <c r="AD181" s="79">
        <f>'Раздел 6'!AD279</f>
        <v>0</v>
      </c>
      <c r="AE181" s="79">
        <f>'Раздел 6'!AE279</f>
        <v>0</v>
      </c>
      <c r="AF181" s="79">
        <f>'Раздел 6'!AF279</f>
        <v>0</v>
      </c>
      <c r="AG181" s="79">
        <f>'Раздел 6'!AG279</f>
        <v>0</v>
      </c>
      <c r="AH181" s="79">
        <f>'Раздел 6'!AH279</f>
        <v>0</v>
      </c>
      <c r="AI181" s="79">
        <f>'Раздел 6'!AI279</f>
        <v>0</v>
      </c>
      <c r="AJ181" s="79">
        <f>'Раздел 6'!AJ279</f>
        <v>0</v>
      </c>
      <c r="AK181" s="79">
        <f>'Раздел 6'!AK279</f>
        <v>0</v>
      </c>
      <c r="AL181" s="79">
        <f>'Раздел 6'!AL279</f>
        <v>0</v>
      </c>
      <c r="AM181" s="79">
        <f>'Раздел 6'!AM279</f>
        <v>0</v>
      </c>
    </row>
    <row r="182" spans="2:39" x14ac:dyDescent="0.25">
      <c r="B182" s="56" t="s">
        <v>441</v>
      </c>
      <c r="C182" s="27" t="s">
        <v>625</v>
      </c>
      <c r="D182" s="79">
        <f>'Раздел 6'!D280</f>
        <v>0</v>
      </c>
      <c r="E182" s="79">
        <f>'Раздел 6'!E280</f>
        <v>0</v>
      </c>
      <c r="F182" s="79">
        <f>'Раздел 6'!F280</f>
        <v>0</v>
      </c>
      <c r="G182" s="79">
        <f>'Раздел 6'!G280</f>
        <v>0</v>
      </c>
      <c r="H182" s="79">
        <f>'Раздел 6'!H280</f>
        <v>0</v>
      </c>
      <c r="I182" s="79">
        <f>'Раздел 6'!I280</f>
        <v>0</v>
      </c>
      <c r="J182" s="79">
        <f>'Раздел 6'!J280</f>
        <v>0</v>
      </c>
      <c r="K182" s="79">
        <f>'Раздел 6'!K280</f>
        <v>0</v>
      </c>
      <c r="L182" s="79">
        <f>'Раздел 6'!L280</f>
        <v>0</v>
      </c>
      <c r="M182" s="79">
        <f>'Раздел 6'!M280</f>
        <v>0</v>
      </c>
      <c r="N182" s="79">
        <f>'Раздел 6'!N280</f>
        <v>0</v>
      </c>
      <c r="O182" s="79">
        <f>'Раздел 6'!O280</f>
        <v>0</v>
      </c>
      <c r="P182" s="79">
        <f>'Раздел 6'!P280</f>
        <v>0</v>
      </c>
      <c r="Q182" s="79">
        <f>'Раздел 6'!Q280</f>
        <v>0</v>
      </c>
      <c r="R182" s="79">
        <f>'Раздел 6'!R280</f>
        <v>0</v>
      </c>
      <c r="S182" s="79">
        <f>'Раздел 6'!S280</f>
        <v>0</v>
      </c>
      <c r="T182" s="79">
        <f>'Раздел 6'!T280</f>
        <v>0</v>
      </c>
      <c r="U182" s="79">
        <f>'Раздел 6'!U280</f>
        <v>0</v>
      </c>
      <c r="V182" s="79">
        <f>'Раздел 6'!V280</f>
        <v>0</v>
      </c>
      <c r="W182" s="79">
        <f>'Раздел 6'!W280</f>
        <v>0</v>
      </c>
      <c r="X182" s="79">
        <f>'Раздел 6'!X280</f>
        <v>0</v>
      </c>
      <c r="Y182" s="79">
        <f>'Раздел 6'!Y280</f>
        <v>0</v>
      </c>
      <c r="Z182" s="79">
        <f>'Раздел 6'!Z280</f>
        <v>0</v>
      </c>
      <c r="AA182" s="79">
        <f>'Раздел 6'!AA280</f>
        <v>0</v>
      </c>
      <c r="AB182" s="79">
        <f>'Раздел 6'!AB280</f>
        <v>0</v>
      </c>
      <c r="AC182" s="79">
        <f>'Раздел 6'!AC280</f>
        <v>0</v>
      </c>
      <c r="AD182" s="79">
        <f>'Раздел 6'!AD280</f>
        <v>0</v>
      </c>
      <c r="AE182" s="79">
        <f>'Раздел 6'!AE280</f>
        <v>0</v>
      </c>
      <c r="AF182" s="79">
        <f>'Раздел 6'!AF280</f>
        <v>0</v>
      </c>
      <c r="AG182" s="79">
        <f>'Раздел 6'!AG280</f>
        <v>0</v>
      </c>
      <c r="AH182" s="79">
        <f>'Раздел 6'!AH280</f>
        <v>0</v>
      </c>
      <c r="AI182" s="79">
        <f>'Раздел 6'!AI280</f>
        <v>0</v>
      </c>
      <c r="AJ182" s="79">
        <f>'Раздел 6'!AJ280</f>
        <v>0</v>
      </c>
      <c r="AK182" s="79">
        <f>'Раздел 6'!AK280</f>
        <v>0</v>
      </c>
      <c r="AL182" s="79">
        <f>'Раздел 6'!AL280</f>
        <v>0</v>
      </c>
      <c r="AM182" s="79">
        <f>'Раздел 6'!AM280</f>
        <v>0</v>
      </c>
    </row>
    <row r="183" spans="2:39" x14ac:dyDescent="0.25">
      <c r="B183" s="56" t="s">
        <v>443</v>
      </c>
      <c r="C183" s="27" t="s">
        <v>626</v>
      </c>
      <c r="D183" s="79">
        <f>'Раздел 6'!D281</f>
        <v>0</v>
      </c>
      <c r="E183" s="79">
        <f>'Раздел 6'!E281</f>
        <v>0</v>
      </c>
      <c r="F183" s="79">
        <f>'Раздел 6'!F281</f>
        <v>0</v>
      </c>
      <c r="G183" s="79">
        <f>'Раздел 6'!G281</f>
        <v>0</v>
      </c>
      <c r="H183" s="79">
        <f>'Раздел 6'!H281</f>
        <v>0</v>
      </c>
      <c r="I183" s="79">
        <f>'Раздел 6'!I281</f>
        <v>0</v>
      </c>
      <c r="J183" s="79">
        <f>'Раздел 6'!J281</f>
        <v>0</v>
      </c>
      <c r="K183" s="79">
        <f>'Раздел 6'!K281</f>
        <v>0</v>
      </c>
      <c r="L183" s="79">
        <f>'Раздел 6'!L281</f>
        <v>0</v>
      </c>
      <c r="M183" s="79">
        <f>'Раздел 6'!M281</f>
        <v>0</v>
      </c>
      <c r="N183" s="79">
        <f>'Раздел 6'!N281</f>
        <v>0</v>
      </c>
      <c r="O183" s="79">
        <f>'Раздел 6'!O281</f>
        <v>0</v>
      </c>
      <c r="P183" s="79">
        <f>'Раздел 6'!P281</f>
        <v>0</v>
      </c>
      <c r="Q183" s="79">
        <f>'Раздел 6'!Q281</f>
        <v>0</v>
      </c>
      <c r="R183" s="79">
        <f>'Раздел 6'!R281</f>
        <v>0</v>
      </c>
      <c r="S183" s="79">
        <f>'Раздел 6'!S281</f>
        <v>0</v>
      </c>
      <c r="T183" s="79">
        <f>'Раздел 6'!T281</f>
        <v>0</v>
      </c>
      <c r="U183" s="79">
        <f>'Раздел 6'!U281</f>
        <v>0</v>
      </c>
      <c r="V183" s="79">
        <f>'Раздел 6'!V281</f>
        <v>0</v>
      </c>
      <c r="W183" s="79">
        <f>'Раздел 6'!W281</f>
        <v>0</v>
      </c>
      <c r="X183" s="79">
        <f>'Раздел 6'!X281</f>
        <v>0</v>
      </c>
      <c r="Y183" s="79">
        <f>'Раздел 6'!Y281</f>
        <v>0</v>
      </c>
      <c r="Z183" s="79">
        <f>'Раздел 6'!Z281</f>
        <v>0</v>
      </c>
      <c r="AA183" s="79">
        <f>'Раздел 6'!AA281</f>
        <v>0</v>
      </c>
      <c r="AB183" s="79">
        <f>'Раздел 6'!AB281</f>
        <v>0</v>
      </c>
      <c r="AC183" s="79">
        <f>'Раздел 6'!AC281</f>
        <v>0</v>
      </c>
      <c r="AD183" s="79">
        <f>'Раздел 6'!AD281</f>
        <v>0</v>
      </c>
      <c r="AE183" s="79">
        <f>'Раздел 6'!AE281</f>
        <v>0</v>
      </c>
      <c r="AF183" s="79">
        <f>'Раздел 6'!AF281</f>
        <v>0</v>
      </c>
      <c r="AG183" s="79">
        <f>'Раздел 6'!AG281</f>
        <v>0</v>
      </c>
      <c r="AH183" s="79">
        <f>'Раздел 6'!AH281</f>
        <v>0</v>
      </c>
      <c r="AI183" s="79">
        <f>'Раздел 6'!AI281</f>
        <v>0</v>
      </c>
      <c r="AJ183" s="79">
        <f>'Раздел 6'!AJ281</f>
        <v>0</v>
      </c>
      <c r="AK183" s="79">
        <f>'Раздел 6'!AK281</f>
        <v>0</v>
      </c>
      <c r="AL183" s="79">
        <f>'Раздел 6'!AL281</f>
        <v>0</v>
      </c>
      <c r="AM183" s="79">
        <f>'Раздел 6'!AM281</f>
        <v>0</v>
      </c>
    </row>
    <row r="184" spans="2:39" x14ac:dyDescent="0.25">
      <c r="B184" s="56" t="s">
        <v>445</v>
      </c>
      <c r="C184" s="27" t="s">
        <v>627</v>
      </c>
      <c r="D184" s="79">
        <f>'Раздел 6'!D282</f>
        <v>0</v>
      </c>
      <c r="E184" s="79">
        <f>'Раздел 6'!E282</f>
        <v>0</v>
      </c>
      <c r="F184" s="79">
        <f>'Раздел 6'!F282</f>
        <v>0</v>
      </c>
      <c r="G184" s="79">
        <f>'Раздел 6'!G282</f>
        <v>0</v>
      </c>
      <c r="H184" s="79">
        <f>'Раздел 6'!H282</f>
        <v>0</v>
      </c>
      <c r="I184" s="79">
        <f>'Раздел 6'!I282</f>
        <v>0</v>
      </c>
      <c r="J184" s="79">
        <f>'Раздел 6'!J282</f>
        <v>0</v>
      </c>
      <c r="K184" s="79">
        <f>'Раздел 6'!K282</f>
        <v>0</v>
      </c>
      <c r="L184" s="79">
        <f>'Раздел 6'!L282</f>
        <v>0</v>
      </c>
      <c r="M184" s="79">
        <f>'Раздел 6'!M282</f>
        <v>0</v>
      </c>
      <c r="N184" s="79">
        <f>'Раздел 6'!N282</f>
        <v>0</v>
      </c>
      <c r="O184" s="79">
        <f>'Раздел 6'!O282</f>
        <v>0</v>
      </c>
      <c r="P184" s="79">
        <f>'Раздел 6'!P282</f>
        <v>0</v>
      </c>
      <c r="Q184" s="79">
        <f>'Раздел 6'!Q282</f>
        <v>0</v>
      </c>
      <c r="R184" s="79">
        <f>'Раздел 6'!R282</f>
        <v>0</v>
      </c>
      <c r="S184" s="79">
        <f>'Раздел 6'!S282</f>
        <v>0</v>
      </c>
      <c r="T184" s="79">
        <f>'Раздел 6'!T282</f>
        <v>0</v>
      </c>
      <c r="U184" s="79">
        <f>'Раздел 6'!U282</f>
        <v>0</v>
      </c>
      <c r="V184" s="79">
        <f>'Раздел 6'!V282</f>
        <v>0</v>
      </c>
      <c r="W184" s="79">
        <f>'Раздел 6'!W282</f>
        <v>0</v>
      </c>
      <c r="X184" s="79">
        <f>'Раздел 6'!X282</f>
        <v>0</v>
      </c>
      <c r="Y184" s="79">
        <f>'Раздел 6'!Y282</f>
        <v>0</v>
      </c>
      <c r="Z184" s="79">
        <f>'Раздел 6'!Z282</f>
        <v>0</v>
      </c>
      <c r="AA184" s="79">
        <f>'Раздел 6'!AA282</f>
        <v>0</v>
      </c>
      <c r="AB184" s="79">
        <f>'Раздел 6'!AB282</f>
        <v>0</v>
      </c>
      <c r="AC184" s="79">
        <f>'Раздел 6'!AC282</f>
        <v>0</v>
      </c>
      <c r="AD184" s="79">
        <f>'Раздел 6'!AD282</f>
        <v>0</v>
      </c>
      <c r="AE184" s="79">
        <f>'Раздел 6'!AE282</f>
        <v>0</v>
      </c>
      <c r="AF184" s="79">
        <f>'Раздел 6'!AF282</f>
        <v>0</v>
      </c>
      <c r="AG184" s="79">
        <f>'Раздел 6'!AG282</f>
        <v>0</v>
      </c>
      <c r="AH184" s="79">
        <f>'Раздел 6'!AH282</f>
        <v>0</v>
      </c>
      <c r="AI184" s="79">
        <f>'Раздел 6'!AI282</f>
        <v>0</v>
      </c>
      <c r="AJ184" s="79">
        <f>'Раздел 6'!AJ282</f>
        <v>0</v>
      </c>
      <c r="AK184" s="79">
        <f>'Раздел 6'!AK282</f>
        <v>0</v>
      </c>
      <c r="AL184" s="79">
        <f>'Раздел 6'!AL282</f>
        <v>0</v>
      </c>
      <c r="AM184" s="79">
        <f>'Раздел 6'!AM282</f>
        <v>0</v>
      </c>
    </row>
    <row r="185" spans="2:39" x14ac:dyDescent="0.25">
      <c r="B185" s="56" t="s">
        <v>458</v>
      </c>
      <c r="C185" s="27" t="s">
        <v>643</v>
      </c>
      <c r="D185" s="79">
        <f>'Раздел 6'!D289</f>
        <v>0</v>
      </c>
      <c r="E185" s="79">
        <f>'Раздел 6'!E289</f>
        <v>0</v>
      </c>
      <c r="F185" s="79">
        <f>'Раздел 6'!F289</f>
        <v>0</v>
      </c>
      <c r="G185" s="79">
        <f>'Раздел 6'!G289</f>
        <v>0</v>
      </c>
      <c r="H185" s="79">
        <f>'Раздел 6'!H289</f>
        <v>0</v>
      </c>
      <c r="I185" s="79">
        <f>'Раздел 6'!I289</f>
        <v>0</v>
      </c>
      <c r="J185" s="79">
        <f>'Раздел 6'!J289</f>
        <v>0</v>
      </c>
      <c r="K185" s="79">
        <f>'Раздел 6'!K289</f>
        <v>0</v>
      </c>
      <c r="L185" s="79">
        <f>'Раздел 6'!L289</f>
        <v>0</v>
      </c>
      <c r="M185" s="79">
        <f>'Раздел 6'!M289</f>
        <v>0</v>
      </c>
      <c r="N185" s="79">
        <f>'Раздел 6'!N289</f>
        <v>0</v>
      </c>
      <c r="O185" s="79">
        <f>'Раздел 6'!O289</f>
        <v>0</v>
      </c>
      <c r="P185" s="79">
        <f>'Раздел 6'!P289</f>
        <v>0</v>
      </c>
      <c r="Q185" s="79">
        <f>'Раздел 6'!Q289</f>
        <v>0</v>
      </c>
      <c r="R185" s="79">
        <f>'Раздел 6'!R289</f>
        <v>0</v>
      </c>
      <c r="S185" s="79">
        <f>'Раздел 6'!S289</f>
        <v>0</v>
      </c>
      <c r="T185" s="79">
        <f>'Раздел 6'!T289</f>
        <v>0</v>
      </c>
      <c r="U185" s="79">
        <f>'Раздел 6'!U289</f>
        <v>0</v>
      </c>
      <c r="V185" s="79">
        <f>'Раздел 6'!V289</f>
        <v>0</v>
      </c>
      <c r="W185" s="79">
        <f>'Раздел 6'!W289</f>
        <v>0</v>
      </c>
      <c r="X185" s="79">
        <f>'Раздел 6'!X289</f>
        <v>0</v>
      </c>
      <c r="Y185" s="79">
        <f>'Раздел 6'!Y289</f>
        <v>0</v>
      </c>
      <c r="Z185" s="79">
        <f>'Раздел 6'!Z289</f>
        <v>0</v>
      </c>
      <c r="AA185" s="79">
        <f>'Раздел 6'!AA289</f>
        <v>0</v>
      </c>
      <c r="AB185" s="79">
        <f>'Раздел 6'!AB289</f>
        <v>0</v>
      </c>
      <c r="AC185" s="79">
        <f>'Раздел 6'!AC289</f>
        <v>0</v>
      </c>
      <c r="AD185" s="79">
        <f>'Раздел 6'!AD289</f>
        <v>0</v>
      </c>
      <c r="AE185" s="79">
        <f>'Раздел 6'!AE289</f>
        <v>0</v>
      </c>
      <c r="AF185" s="79">
        <f>'Раздел 6'!AF289</f>
        <v>0</v>
      </c>
      <c r="AG185" s="79">
        <f>'Раздел 6'!AG289</f>
        <v>0</v>
      </c>
      <c r="AH185" s="79">
        <f>'Раздел 6'!AH289</f>
        <v>0</v>
      </c>
      <c r="AI185" s="79">
        <f>'Раздел 6'!AI289</f>
        <v>0</v>
      </c>
      <c r="AJ185" s="79">
        <f>'Раздел 6'!AJ289</f>
        <v>0</v>
      </c>
      <c r="AK185" s="79">
        <f>'Раздел 6'!AK289</f>
        <v>0</v>
      </c>
      <c r="AL185" s="79">
        <f>'Раздел 6'!AL289</f>
        <v>0</v>
      </c>
      <c r="AM185" s="79">
        <f>'Раздел 6'!AM289</f>
        <v>0</v>
      </c>
    </row>
    <row r="186" spans="2:39" x14ac:dyDescent="0.25">
      <c r="B186" s="56" t="s">
        <v>460</v>
      </c>
      <c r="C186" s="27" t="s">
        <v>650</v>
      </c>
      <c r="D186" s="79">
        <f>'Раздел 6'!D290</f>
        <v>139</v>
      </c>
      <c r="E186" s="79">
        <f>'Раздел 6'!E290</f>
        <v>56</v>
      </c>
      <c r="F186" s="79">
        <f>'Раздел 6'!F290</f>
        <v>51</v>
      </c>
      <c r="G186" s="79">
        <f>'Раздел 6'!G290</f>
        <v>32</v>
      </c>
      <c r="H186" s="79">
        <f>'Раздел 6'!H290</f>
        <v>90</v>
      </c>
      <c r="I186" s="79">
        <f>'Раздел 6'!I290</f>
        <v>235</v>
      </c>
      <c r="J186" s="79">
        <f>'Раздел 6'!J290</f>
        <v>0</v>
      </c>
      <c r="K186" s="79">
        <f>'Раздел 6'!K290</f>
        <v>0</v>
      </c>
      <c r="L186" s="79">
        <f>'Раздел 6'!L290</f>
        <v>0</v>
      </c>
      <c r="M186" s="79">
        <f>'Раздел 6'!M290</f>
        <v>0</v>
      </c>
      <c r="N186" s="79">
        <f>'Раздел 6'!N290</f>
        <v>0</v>
      </c>
      <c r="O186" s="79">
        <f>'Раздел 6'!O290</f>
        <v>0</v>
      </c>
      <c r="P186" s="79">
        <f>'Раздел 6'!P290</f>
        <v>18</v>
      </c>
      <c r="Q186" s="79">
        <f>'Раздел 6'!Q290</f>
        <v>0</v>
      </c>
      <c r="R186" s="79">
        <f>'Раздел 6'!R290</f>
        <v>0</v>
      </c>
      <c r="S186" s="79">
        <f>'Раздел 6'!S290</f>
        <v>18</v>
      </c>
      <c r="T186" s="79">
        <f>'Раздел 6'!T290</f>
        <v>32</v>
      </c>
      <c r="U186" s="79">
        <f>'Раздел 6'!U290</f>
        <v>0</v>
      </c>
      <c r="V186" s="79">
        <f>'Раздел 6'!V290</f>
        <v>0</v>
      </c>
      <c r="W186" s="79">
        <f>'Раздел 6'!W290</f>
        <v>52</v>
      </c>
      <c r="X186" s="79">
        <f>'Раздел 6'!X290</f>
        <v>63</v>
      </c>
      <c r="Y186" s="79">
        <f>'Раздел 6'!Y290</f>
        <v>0</v>
      </c>
      <c r="Z186" s="79">
        <f>'Раздел 6'!Z290</f>
        <v>0</v>
      </c>
      <c r="AA186" s="79">
        <f>'Раздел 6'!AA290</f>
        <v>0</v>
      </c>
      <c r="AB186" s="79">
        <f>'Раздел 6'!AB290</f>
        <v>0</v>
      </c>
      <c r="AC186" s="79">
        <f>'Раздел 6'!AC290</f>
        <v>0</v>
      </c>
      <c r="AD186" s="79">
        <f>'Раздел 6'!AD290</f>
        <v>0</v>
      </c>
      <c r="AE186" s="79">
        <f>'Раздел 6'!AE290</f>
        <v>0</v>
      </c>
      <c r="AF186" s="79">
        <f>'Раздел 6'!AF290</f>
        <v>0</v>
      </c>
      <c r="AG186" s="79">
        <f>'Раздел 6'!AG290</f>
        <v>0</v>
      </c>
      <c r="AH186" s="79">
        <f>'Раздел 6'!AH290</f>
        <v>0</v>
      </c>
      <c r="AI186" s="79">
        <f>'Раздел 6'!AI290</f>
        <v>24</v>
      </c>
      <c r="AJ186" s="79">
        <f>'Раздел 6'!AJ290</f>
        <v>33</v>
      </c>
      <c r="AK186" s="79">
        <f>'Раздел 6'!AK290</f>
        <v>32</v>
      </c>
      <c r="AL186" s="79">
        <f>'Раздел 6'!AL290</f>
        <v>38</v>
      </c>
      <c r="AM186" s="79">
        <f>'Раздел 6'!AM290</f>
        <v>154</v>
      </c>
    </row>
    <row r="187" spans="2:39" x14ac:dyDescent="0.25">
      <c r="B187" s="56" t="s">
        <v>473</v>
      </c>
      <c r="C187" s="27" t="s">
        <v>704</v>
      </c>
      <c r="D187" s="79">
        <f>'Раздел 6'!D298</f>
        <v>0</v>
      </c>
      <c r="E187" s="79">
        <f>'Раздел 6'!E298</f>
        <v>0</v>
      </c>
      <c r="F187" s="79">
        <f>'Раздел 6'!F298</f>
        <v>0</v>
      </c>
      <c r="G187" s="79">
        <f>'Раздел 6'!G298</f>
        <v>0</v>
      </c>
      <c r="H187" s="79">
        <f>'Раздел 6'!H298</f>
        <v>0</v>
      </c>
      <c r="I187" s="79">
        <f>'Раздел 6'!I298</f>
        <v>0</v>
      </c>
      <c r="J187" s="79">
        <f>'Раздел 6'!J298</f>
        <v>0</v>
      </c>
      <c r="K187" s="79">
        <f>'Раздел 6'!K298</f>
        <v>0</v>
      </c>
      <c r="L187" s="79">
        <f>'Раздел 6'!L298</f>
        <v>0</v>
      </c>
      <c r="M187" s="79">
        <f>'Раздел 6'!M298</f>
        <v>0</v>
      </c>
      <c r="N187" s="79">
        <f>'Раздел 6'!N298</f>
        <v>0</v>
      </c>
      <c r="O187" s="79">
        <f>'Раздел 6'!O298</f>
        <v>0</v>
      </c>
      <c r="P187" s="79">
        <f>'Раздел 6'!P298</f>
        <v>0</v>
      </c>
      <c r="Q187" s="79">
        <f>'Раздел 6'!Q298</f>
        <v>0</v>
      </c>
      <c r="R187" s="79">
        <f>'Раздел 6'!R298</f>
        <v>0</v>
      </c>
      <c r="S187" s="79">
        <f>'Раздел 6'!S298</f>
        <v>0</v>
      </c>
      <c r="T187" s="79">
        <f>'Раздел 6'!T298</f>
        <v>0</v>
      </c>
      <c r="U187" s="79">
        <f>'Раздел 6'!U298</f>
        <v>0</v>
      </c>
      <c r="V187" s="79">
        <f>'Раздел 6'!V298</f>
        <v>0</v>
      </c>
      <c r="W187" s="79">
        <f>'Раздел 6'!W298</f>
        <v>0</v>
      </c>
      <c r="X187" s="79">
        <f>'Раздел 6'!X298</f>
        <v>0</v>
      </c>
      <c r="Y187" s="79">
        <f>'Раздел 6'!Y298</f>
        <v>0</v>
      </c>
      <c r="Z187" s="79">
        <f>'Раздел 6'!Z298</f>
        <v>0</v>
      </c>
      <c r="AA187" s="79">
        <f>'Раздел 6'!AA298</f>
        <v>0</v>
      </c>
      <c r="AB187" s="79">
        <f>'Раздел 6'!AB298</f>
        <v>0</v>
      </c>
      <c r="AC187" s="79">
        <f>'Раздел 6'!AC298</f>
        <v>0</v>
      </c>
      <c r="AD187" s="79">
        <f>'Раздел 6'!AD298</f>
        <v>0</v>
      </c>
      <c r="AE187" s="79">
        <f>'Раздел 6'!AE298</f>
        <v>0</v>
      </c>
      <c r="AF187" s="79">
        <f>'Раздел 6'!AF298</f>
        <v>0</v>
      </c>
      <c r="AG187" s="79">
        <f>'Раздел 6'!AG298</f>
        <v>0</v>
      </c>
      <c r="AH187" s="79">
        <f>'Раздел 6'!AH298</f>
        <v>0</v>
      </c>
      <c r="AI187" s="79">
        <f>'Раздел 6'!AI298</f>
        <v>0</v>
      </c>
      <c r="AJ187" s="79">
        <f>'Раздел 6'!AJ298</f>
        <v>0</v>
      </c>
      <c r="AK187" s="79">
        <f>'Раздел 6'!AK298</f>
        <v>0</v>
      </c>
      <c r="AL187" s="79">
        <f>'Раздел 6'!AL298</f>
        <v>0</v>
      </c>
      <c r="AM187" s="79">
        <f>'Раздел 6'!AM298</f>
        <v>0</v>
      </c>
    </row>
    <row r="188" spans="2:39" x14ac:dyDescent="0.25">
      <c r="B188" s="56" t="s">
        <v>475</v>
      </c>
      <c r="C188" s="27" t="s">
        <v>705</v>
      </c>
      <c r="D188" s="79">
        <f>'Раздел 6'!D299</f>
        <v>0</v>
      </c>
      <c r="E188" s="79">
        <f>'Раздел 6'!E299</f>
        <v>0</v>
      </c>
      <c r="F188" s="79">
        <f>'Раздел 6'!F299</f>
        <v>0</v>
      </c>
      <c r="G188" s="79">
        <f>'Раздел 6'!G299</f>
        <v>0</v>
      </c>
      <c r="H188" s="79">
        <f>'Раздел 6'!H299</f>
        <v>0</v>
      </c>
      <c r="I188" s="79">
        <f>'Раздел 6'!I299</f>
        <v>0</v>
      </c>
      <c r="J188" s="79">
        <f>'Раздел 6'!J299</f>
        <v>0</v>
      </c>
      <c r="K188" s="79">
        <f>'Раздел 6'!K299</f>
        <v>0</v>
      </c>
      <c r="L188" s="79">
        <f>'Раздел 6'!L299</f>
        <v>0</v>
      </c>
      <c r="M188" s="79">
        <f>'Раздел 6'!M299</f>
        <v>0</v>
      </c>
      <c r="N188" s="79">
        <f>'Раздел 6'!N299</f>
        <v>0</v>
      </c>
      <c r="O188" s="79">
        <f>'Раздел 6'!O299</f>
        <v>0</v>
      </c>
      <c r="P188" s="79">
        <f>'Раздел 6'!P299</f>
        <v>0</v>
      </c>
      <c r="Q188" s="79">
        <f>'Раздел 6'!Q299</f>
        <v>0</v>
      </c>
      <c r="R188" s="79">
        <f>'Раздел 6'!R299</f>
        <v>0</v>
      </c>
      <c r="S188" s="79">
        <f>'Раздел 6'!S299</f>
        <v>0</v>
      </c>
      <c r="T188" s="79">
        <f>'Раздел 6'!T299</f>
        <v>0</v>
      </c>
      <c r="U188" s="79">
        <f>'Раздел 6'!U299</f>
        <v>0</v>
      </c>
      <c r="V188" s="79">
        <f>'Раздел 6'!V299</f>
        <v>0</v>
      </c>
      <c r="W188" s="79">
        <f>'Раздел 6'!W299</f>
        <v>0</v>
      </c>
      <c r="X188" s="79">
        <f>'Раздел 6'!X299</f>
        <v>0</v>
      </c>
      <c r="Y188" s="79">
        <f>'Раздел 6'!Y299</f>
        <v>0</v>
      </c>
      <c r="Z188" s="79">
        <f>'Раздел 6'!Z299</f>
        <v>0</v>
      </c>
      <c r="AA188" s="79">
        <f>'Раздел 6'!AA299</f>
        <v>0</v>
      </c>
      <c r="AB188" s="79">
        <f>'Раздел 6'!AB299</f>
        <v>0</v>
      </c>
      <c r="AC188" s="79">
        <f>'Раздел 6'!AC299</f>
        <v>0</v>
      </c>
      <c r="AD188" s="79">
        <f>'Раздел 6'!AD299</f>
        <v>0</v>
      </c>
      <c r="AE188" s="79">
        <f>'Раздел 6'!AE299</f>
        <v>0</v>
      </c>
      <c r="AF188" s="79">
        <f>'Раздел 6'!AF299</f>
        <v>0</v>
      </c>
      <c r="AG188" s="79">
        <f>'Раздел 6'!AG299</f>
        <v>0</v>
      </c>
      <c r="AH188" s="79">
        <f>'Раздел 6'!AH299</f>
        <v>0</v>
      </c>
      <c r="AI188" s="79">
        <f>'Раздел 6'!AI299</f>
        <v>0</v>
      </c>
      <c r="AJ188" s="79">
        <f>'Раздел 6'!AJ299</f>
        <v>0</v>
      </c>
      <c r="AK188" s="79">
        <f>'Раздел 6'!AK299</f>
        <v>0</v>
      </c>
      <c r="AL188" s="79">
        <f>'Раздел 6'!AL299</f>
        <v>0</v>
      </c>
      <c r="AM188" s="79">
        <f>'Раздел 6'!AM299</f>
        <v>0</v>
      </c>
    </row>
    <row r="189" spans="2:39" x14ac:dyDescent="0.25">
      <c r="B189" s="56" t="s">
        <v>477</v>
      </c>
      <c r="C189" s="27" t="s">
        <v>706</v>
      </c>
      <c r="D189" s="79">
        <f>'Раздел 6'!D300</f>
        <v>76</v>
      </c>
      <c r="E189" s="79">
        <f>'Раздел 6'!E300</f>
        <v>38</v>
      </c>
      <c r="F189" s="79">
        <f>'Раздел 6'!F300</f>
        <v>38</v>
      </c>
      <c r="G189" s="79">
        <f>'Раздел 6'!G300</f>
        <v>0</v>
      </c>
      <c r="H189" s="79">
        <f>'Раздел 6'!H300</f>
        <v>169</v>
      </c>
      <c r="I189" s="79">
        <f>'Раздел 6'!I300</f>
        <v>275</v>
      </c>
      <c r="J189" s="79">
        <f>'Раздел 6'!J300</f>
        <v>0</v>
      </c>
      <c r="K189" s="79">
        <f>'Раздел 6'!K300</f>
        <v>0</v>
      </c>
      <c r="L189" s="79">
        <f>'Раздел 6'!L300</f>
        <v>0</v>
      </c>
      <c r="M189" s="79">
        <f>'Раздел 6'!M300</f>
        <v>0</v>
      </c>
      <c r="N189" s="79">
        <f>'Раздел 6'!N300</f>
        <v>0</v>
      </c>
      <c r="O189" s="79">
        <f>'Раздел 6'!O300</f>
        <v>0</v>
      </c>
      <c r="P189" s="79">
        <f>'Раздел 6'!P300</f>
        <v>0</v>
      </c>
      <c r="Q189" s="79">
        <f>'Раздел 6'!Q300</f>
        <v>0</v>
      </c>
      <c r="R189" s="79">
        <f>'Раздел 6'!R300</f>
        <v>0</v>
      </c>
      <c r="S189" s="79">
        <f>'Раздел 6'!S300</f>
        <v>0</v>
      </c>
      <c r="T189" s="79">
        <f>'Раздел 6'!T300</f>
        <v>0</v>
      </c>
      <c r="U189" s="79">
        <f>'Раздел 6'!U300</f>
        <v>0</v>
      </c>
      <c r="V189" s="79">
        <f>'Раздел 6'!V300</f>
        <v>0</v>
      </c>
      <c r="W189" s="79">
        <f>'Раздел 6'!W300</f>
        <v>0</v>
      </c>
      <c r="X189" s="79">
        <f>'Раздел 6'!X300</f>
        <v>0</v>
      </c>
      <c r="Y189" s="79">
        <f>'Раздел 6'!Y300</f>
        <v>0</v>
      </c>
      <c r="Z189" s="79">
        <f>'Раздел 6'!Z300</f>
        <v>0</v>
      </c>
      <c r="AA189" s="79">
        <f>'Раздел 6'!AA300</f>
        <v>0</v>
      </c>
      <c r="AB189" s="79">
        <f>'Раздел 6'!AB300</f>
        <v>0</v>
      </c>
      <c r="AC189" s="79">
        <f>'Раздел 6'!AC300</f>
        <v>0</v>
      </c>
      <c r="AD189" s="79">
        <f>'Раздел 6'!AD300</f>
        <v>0</v>
      </c>
      <c r="AE189" s="79">
        <f>'Раздел 6'!AE300</f>
        <v>0</v>
      </c>
      <c r="AF189" s="79">
        <f>'Раздел 6'!AF300</f>
        <v>0</v>
      </c>
      <c r="AG189" s="79">
        <f>'Раздел 6'!AG300</f>
        <v>0</v>
      </c>
      <c r="AH189" s="79">
        <f>'Раздел 6'!AH300</f>
        <v>0</v>
      </c>
      <c r="AI189" s="79">
        <f>'Раздел 6'!AI300</f>
        <v>38</v>
      </c>
      <c r="AJ189" s="79">
        <f>'Раздел 6'!AJ300</f>
        <v>38</v>
      </c>
      <c r="AK189" s="79">
        <f>'Раздел 6'!AK300</f>
        <v>0</v>
      </c>
      <c r="AL189" s="79">
        <f>'Раздел 6'!AL300</f>
        <v>169</v>
      </c>
      <c r="AM189" s="79">
        <f>'Раздел 6'!AM300</f>
        <v>275</v>
      </c>
    </row>
    <row r="190" spans="2:39" x14ac:dyDescent="0.25">
      <c r="B190" s="56" t="s">
        <v>483</v>
      </c>
      <c r="C190" s="27" t="s">
        <v>712</v>
      </c>
      <c r="D190" s="79">
        <f>'Раздел 6'!D306</f>
        <v>0</v>
      </c>
      <c r="E190" s="79">
        <f>'Раздел 6'!E306</f>
        <v>0</v>
      </c>
      <c r="F190" s="79">
        <f>'Раздел 6'!F306</f>
        <v>0</v>
      </c>
      <c r="G190" s="79">
        <f>'Раздел 6'!G306</f>
        <v>0</v>
      </c>
      <c r="H190" s="79">
        <f>'Раздел 6'!H306</f>
        <v>0</v>
      </c>
      <c r="I190" s="79">
        <f>'Раздел 6'!I306</f>
        <v>0</v>
      </c>
      <c r="J190" s="79">
        <f>'Раздел 6'!J306</f>
        <v>0</v>
      </c>
      <c r="K190" s="79">
        <f>'Раздел 6'!K306</f>
        <v>0</v>
      </c>
      <c r="L190" s="79">
        <f>'Раздел 6'!L306</f>
        <v>0</v>
      </c>
      <c r="M190" s="79">
        <f>'Раздел 6'!M306</f>
        <v>0</v>
      </c>
      <c r="N190" s="79">
        <f>'Раздел 6'!N306</f>
        <v>0</v>
      </c>
      <c r="O190" s="79">
        <f>'Раздел 6'!O306</f>
        <v>0</v>
      </c>
      <c r="P190" s="79">
        <f>'Раздел 6'!P306</f>
        <v>0</v>
      </c>
      <c r="Q190" s="79">
        <f>'Раздел 6'!Q306</f>
        <v>0</v>
      </c>
      <c r="R190" s="79">
        <f>'Раздел 6'!R306</f>
        <v>0</v>
      </c>
      <c r="S190" s="79">
        <f>'Раздел 6'!S306</f>
        <v>0</v>
      </c>
      <c r="T190" s="79">
        <f>'Раздел 6'!T306</f>
        <v>0</v>
      </c>
      <c r="U190" s="79">
        <f>'Раздел 6'!U306</f>
        <v>0</v>
      </c>
      <c r="V190" s="79">
        <f>'Раздел 6'!V306</f>
        <v>0</v>
      </c>
      <c r="W190" s="79">
        <f>'Раздел 6'!W306</f>
        <v>0</v>
      </c>
      <c r="X190" s="79">
        <f>'Раздел 6'!X306</f>
        <v>0</v>
      </c>
      <c r="Y190" s="79">
        <f>'Раздел 6'!Y306</f>
        <v>0</v>
      </c>
      <c r="Z190" s="79">
        <f>'Раздел 6'!Z306</f>
        <v>0</v>
      </c>
      <c r="AA190" s="79">
        <f>'Раздел 6'!AA306</f>
        <v>0</v>
      </c>
      <c r="AB190" s="79">
        <f>'Раздел 6'!AB306</f>
        <v>0</v>
      </c>
      <c r="AC190" s="79">
        <f>'Раздел 6'!AC306</f>
        <v>0</v>
      </c>
      <c r="AD190" s="79">
        <f>'Раздел 6'!AD306</f>
        <v>0</v>
      </c>
      <c r="AE190" s="79">
        <f>'Раздел 6'!AE306</f>
        <v>0</v>
      </c>
      <c r="AF190" s="79">
        <f>'Раздел 6'!AF306</f>
        <v>0</v>
      </c>
      <c r="AG190" s="79">
        <f>'Раздел 6'!AG306</f>
        <v>0</v>
      </c>
      <c r="AH190" s="79">
        <f>'Раздел 6'!AH306</f>
        <v>0</v>
      </c>
      <c r="AI190" s="79">
        <f>'Раздел 6'!AI306</f>
        <v>0</v>
      </c>
      <c r="AJ190" s="79">
        <f>'Раздел 6'!AJ306</f>
        <v>0</v>
      </c>
      <c r="AK190" s="79">
        <f>'Раздел 6'!AK306</f>
        <v>0</v>
      </c>
      <c r="AL190" s="79">
        <f>'Раздел 6'!AL306</f>
        <v>0</v>
      </c>
      <c r="AM190" s="79">
        <f>'Раздел 6'!AM306</f>
        <v>0</v>
      </c>
    </row>
    <row r="191" spans="2:39" x14ac:dyDescent="0.25">
      <c r="B191" s="56" t="s">
        <v>490</v>
      </c>
      <c r="C191" s="27" t="s">
        <v>812</v>
      </c>
      <c r="D191" s="79">
        <f>'Раздел 6'!D310</f>
        <v>0</v>
      </c>
      <c r="E191" s="79">
        <f>'Раздел 6'!E310</f>
        <v>0</v>
      </c>
      <c r="F191" s="79">
        <f>'Раздел 6'!F310</f>
        <v>0</v>
      </c>
      <c r="G191" s="79">
        <f>'Раздел 6'!G310</f>
        <v>0</v>
      </c>
      <c r="H191" s="79">
        <f>'Раздел 6'!H310</f>
        <v>0</v>
      </c>
      <c r="I191" s="79">
        <f>'Раздел 6'!I310</f>
        <v>0</v>
      </c>
      <c r="J191" s="79">
        <f>'Раздел 6'!J310</f>
        <v>0</v>
      </c>
      <c r="K191" s="79">
        <f>'Раздел 6'!K310</f>
        <v>0</v>
      </c>
      <c r="L191" s="79">
        <f>'Раздел 6'!L310</f>
        <v>0</v>
      </c>
      <c r="M191" s="79">
        <f>'Раздел 6'!M310</f>
        <v>0</v>
      </c>
      <c r="N191" s="79">
        <f>'Раздел 6'!N310</f>
        <v>0</v>
      </c>
      <c r="O191" s="79">
        <f>'Раздел 6'!O310</f>
        <v>0</v>
      </c>
      <c r="P191" s="79">
        <f>'Раздел 6'!P310</f>
        <v>0</v>
      </c>
      <c r="Q191" s="79">
        <f>'Раздел 6'!Q310</f>
        <v>0</v>
      </c>
      <c r="R191" s="79">
        <f>'Раздел 6'!R310</f>
        <v>0</v>
      </c>
      <c r="S191" s="79">
        <f>'Раздел 6'!S310</f>
        <v>0</v>
      </c>
      <c r="T191" s="79">
        <f>'Раздел 6'!T310</f>
        <v>0</v>
      </c>
      <c r="U191" s="79">
        <f>'Раздел 6'!U310</f>
        <v>0</v>
      </c>
      <c r="V191" s="79">
        <f>'Раздел 6'!V310</f>
        <v>0</v>
      </c>
      <c r="W191" s="79">
        <f>'Раздел 6'!W310</f>
        <v>0</v>
      </c>
      <c r="X191" s="79">
        <f>'Раздел 6'!X310</f>
        <v>0</v>
      </c>
      <c r="Y191" s="79">
        <f>'Раздел 6'!Y310</f>
        <v>0</v>
      </c>
      <c r="Z191" s="79">
        <f>'Раздел 6'!Z310</f>
        <v>0</v>
      </c>
      <c r="AA191" s="79">
        <f>'Раздел 6'!AA310</f>
        <v>0</v>
      </c>
      <c r="AB191" s="79">
        <f>'Раздел 6'!AB310</f>
        <v>0</v>
      </c>
      <c r="AC191" s="79">
        <f>'Раздел 6'!AC310</f>
        <v>0</v>
      </c>
      <c r="AD191" s="79">
        <f>'Раздел 6'!AD310</f>
        <v>0</v>
      </c>
      <c r="AE191" s="79">
        <f>'Раздел 6'!AE310</f>
        <v>0</v>
      </c>
      <c r="AF191" s="79">
        <f>'Раздел 6'!AF310</f>
        <v>0</v>
      </c>
      <c r="AG191" s="79">
        <f>'Раздел 6'!AG310</f>
        <v>0</v>
      </c>
      <c r="AH191" s="79">
        <f>'Раздел 6'!AH310</f>
        <v>0</v>
      </c>
      <c r="AI191" s="79">
        <f>'Раздел 6'!AI310</f>
        <v>0</v>
      </c>
      <c r="AJ191" s="79">
        <f>'Раздел 6'!AJ310</f>
        <v>0</v>
      </c>
      <c r="AK191" s="79">
        <f>'Раздел 6'!AK310</f>
        <v>0</v>
      </c>
      <c r="AL191" s="79">
        <f>'Раздел 6'!AL310</f>
        <v>0</v>
      </c>
      <c r="AM191" s="79">
        <f>'Раздел 6'!AM310</f>
        <v>0</v>
      </c>
    </row>
    <row r="192" spans="2:39" x14ac:dyDescent="0.25">
      <c r="B192" s="56" t="s">
        <v>492</v>
      </c>
      <c r="C192" s="27" t="s">
        <v>813</v>
      </c>
      <c r="D192" s="79">
        <f>'Раздел 6'!D311</f>
        <v>35</v>
      </c>
      <c r="E192" s="79">
        <f>'Раздел 6'!E311</f>
        <v>7</v>
      </c>
      <c r="F192" s="79">
        <f>'Раздел 6'!F311</f>
        <v>8</v>
      </c>
      <c r="G192" s="79">
        <f>'Раздел 6'!G311</f>
        <v>20</v>
      </c>
      <c r="H192" s="79">
        <f>'Раздел 6'!H311</f>
        <v>12</v>
      </c>
      <c r="I192" s="79">
        <f>'Раздел 6'!I311</f>
        <v>42</v>
      </c>
      <c r="J192" s="79">
        <f>'Раздел 6'!J311</f>
        <v>0</v>
      </c>
      <c r="K192" s="79">
        <f>'Раздел 6'!K311</f>
        <v>0</v>
      </c>
      <c r="L192" s="79">
        <f>'Раздел 6'!L311</f>
        <v>0</v>
      </c>
      <c r="M192" s="79">
        <f>'Раздел 6'!M311</f>
        <v>0</v>
      </c>
      <c r="N192" s="79">
        <f>'Раздел 6'!N311</f>
        <v>0</v>
      </c>
      <c r="O192" s="79">
        <f>'Раздел 6'!O311</f>
        <v>0</v>
      </c>
      <c r="P192" s="79">
        <f>'Раздел 6'!P311</f>
        <v>0</v>
      </c>
      <c r="Q192" s="79">
        <f>'Раздел 6'!Q311</f>
        <v>0</v>
      </c>
      <c r="R192" s="79">
        <f>'Раздел 6'!R311</f>
        <v>0</v>
      </c>
      <c r="S192" s="79">
        <f>'Раздел 6'!S311</f>
        <v>0</v>
      </c>
      <c r="T192" s="79">
        <f>'Раздел 6'!T311</f>
        <v>0</v>
      </c>
      <c r="U192" s="79">
        <f>'Раздел 6'!U311</f>
        <v>0</v>
      </c>
      <c r="V192" s="79">
        <f>'Раздел 6'!V311</f>
        <v>0</v>
      </c>
      <c r="W192" s="79">
        <f>'Раздел 6'!W311</f>
        <v>0</v>
      </c>
      <c r="X192" s="79">
        <f>'Раздел 6'!X311</f>
        <v>0</v>
      </c>
      <c r="Y192" s="79">
        <f>'Раздел 6'!Y311</f>
        <v>0</v>
      </c>
      <c r="Z192" s="79">
        <f>'Раздел 6'!Z311</f>
        <v>0</v>
      </c>
      <c r="AA192" s="79">
        <f>'Раздел 6'!AA311</f>
        <v>0</v>
      </c>
      <c r="AB192" s="79">
        <f>'Раздел 6'!AB311</f>
        <v>0</v>
      </c>
      <c r="AC192" s="79">
        <f>'Раздел 6'!AC311</f>
        <v>0</v>
      </c>
      <c r="AD192" s="79">
        <f>'Раздел 6'!AD311</f>
        <v>0</v>
      </c>
      <c r="AE192" s="79">
        <f>'Раздел 6'!AE311</f>
        <v>0</v>
      </c>
      <c r="AF192" s="79">
        <f>'Раздел 6'!AF311</f>
        <v>0</v>
      </c>
      <c r="AG192" s="79">
        <f>'Раздел 6'!AG311</f>
        <v>0</v>
      </c>
      <c r="AH192" s="79">
        <f>'Раздел 6'!AH311</f>
        <v>0</v>
      </c>
      <c r="AI192" s="79">
        <f>'Раздел 6'!AI311</f>
        <v>7</v>
      </c>
      <c r="AJ192" s="79">
        <f>'Раздел 6'!AJ311</f>
        <v>8</v>
      </c>
      <c r="AK192" s="79">
        <f>'Раздел 6'!AK311</f>
        <v>20</v>
      </c>
      <c r="AL192" s="79">
        <f>'Раздел 6'!AL311</f>
        <v>12</v>
      </c>
      <c r="AM192" s="79">
        <f>'Раздел 6'!AM311</f>
        <v>42</v>
      </c>
    </row>
    <row r="193" spans="2:39" x14ac:dyDescent="0.25">
      <c r="B193" s="56" t="s">
        <v>494</v>
      </c>
      <c r="C193" s="27" t="s">
        <v>814</v>
      </c>
      <c r="D193" s="79">
        <f>'Раздел 6'!D312</f>
        <v>0</v>
      </c>
      <c r="E193" s="79">
        <f>'Раздел 6'!E312</f>
        <v>0</v>
      </c>
      <c r="F193" s="79">
        <f>'Раздел 6'!F312</f>
        <v>0</v>
      </c>
      <c r="G193" s="79">
        <f>'Раздел 6'!G312</f>
        <v>0</v>
      </c>
      <c r="H193" s="79">
        <f>'Раздел 6'!H312</f>
        <v>0</v>
      </c>
      <c r="I193" s="79">
        <f>'Раздел 6'!I312</f>
        <v>0</v>
      </c>
      <c r="J193" s="79">
        <f>'Раздел 6'!J312</f>
        <v>0</v>
      </c>
      <c r="K193" s="79">
        <f>'Раздел 6'!K312</f>
        <v>0</v>
      </c>
      <c r="L193" s="79">
        <f>'Раздел 6'!L312</f>
        <v>0</v>
      </c>
      <c r="M193" s="79">
        <f>'Раздел 6'!M312</f>
        <v>0</v>
      </c>
      <c r="N193" s="79">
        <f>'Раздел 6'!N312</f>
        <v>0</v>
      </c>
      <c r="O193" s="79">
        <f>'Раздел 6'!O312</f>
        <v>0</v>
      </c>
      <c r="P193" s="79">
        <f>'Раздел 6'!P312</f>
        <v>0</v>
      </c>
      <c r="Q193" s="79">
        <f>'Раздел 6'!Q312</f>
        <v>0</v>
      </c>
      <c r="R193" s="79">
        <f>'Раздел 6'!R312</f>
        <v>0</v>
      </c>
      <c r="S193" s="79">
        <f>'Раздел 6'!S312</f>
        <v>0</v>
      </c>
      <c r="T193" s="79">
        <f>'Раздел 6'!T312</f>
        <v>0</v>
      </c>
      <c r="U193" s="79">
        <f>'Раздел 6'!U312</f>
        <v>0</v>
      </c>
      <c r="V193" s="79">
        <f>'Раздел 6'!V312</f>
        <v>0</v>
      </c>
      <c r="W193" s="79">
        <f>'Раздел 6'!W312</f>
        <v>0</v>
      </c>
      <c r="X193" s="79">
        <f>'Раздел 6'!X312</f>
        <v>0</v>
      </c>
      <c r="Y193" s="79">
        <f>'Раздел 6'!Y312</f>
        <v>0</v>
      </c>
      <c r="Z193" s="79">
        <f>'Раздел 6'!Z312</f>
        <v>0</v>
      </c>
      <c r="AA193" s="79">
        <f>'Раздел 6'!AA312</f>
        <v>0</v>
      </c>
      <c r="AB193" s="79">
        <f>'Раздел 6'!AB312</f>
        <v>0</v>
      </c>
      <c r="AC193" s="79">
        <f>'Раздел 6'!AC312</f>
        <v>0</v>
      </c>
      <c r="AD193" s="79">
        <f>'Раздел 6'!AD312</f>
        <v>0</v>
      </c>
      <c r="AE193" s="79">
        <f>'Раздел 6'!AE312</f>
        <v>0</v>
      </c>
      <c r="AF193" s="79">
        <f>'Раздел 6'!AF312</f>
        <v>0</v>
      </c>
      <c r="AG193" s="79">
        <f>'Раздел 6'!AG312</f>
        <v>0</v>
      </c>
      <c r="AH193" s="79">
        <f>'Раздел 6'!AH312</f>
        <v>0</v>
      </c>
      <c r="AI193" s="79">
        <f>'Раздел 6'!AI312</f>
        <v>0</v>
      </c>
      <c r="AJ193" s="79">
        <f>'Раздел 6'!AJ312</f>
        <v>0</v>
      </c>
      <c r="AK193" s="79">
        <f>'Раздел 6'!AK312</f>
        <v>0</v>
      </c>
      <c r="AL193" s="79">
        <f>'Раздел 6'!AL312</f>
        <v>0</v>
      </c>
      <c r="AM193" s="79">
        <f>'Раздел 6'!AM312</f>
        <v>0</v>
      </c>
    </row>
    <row r="194" spans="2:39" x14ac:dyDescent="0.25">
      <c r="B194" s="56" t="s">
        <v>496</v>
      </c>
      <c r="C194" s="27" t="s">
        <v>815</v>
      </c>
      <c r="D194" s="79">
        <f>'Раздел 6'!D313</f>
        <v>0</v>
      </c>
      <c r="E194" s="79">
        <f>'Раздел 6'!E313</f>
        <v>0</v>
      </c>
      <c r="F194" s="79">
        <f>'Раздел 6'!F313</f>
        <v>0</v>
      </c>
      <c r="G194" s="79">
        <f>'Раздел 6'!G313</f>
        <v>0</v>
      </c>
      <c r="H194" s="79">
        <f>'Раздел 6'!H313</f>
        <v>0</v>
      </c>
      <c r="I194" s="79">
        <f>'Раздел 6'!I313</f>
        <v>0</v>
      </c>
      <c r="J194" s="79">
        <f>'Раздел 6'!J313</f>
        <v>0</v>
      </c>
      <c r="K194" s="79">
        <f>'Раздел 6'!K313</f>
        <v>0</v>
      </c>
      <c r="L194" s="79">
        <f>'Раздел 6'!L313</f>
        <v>0</v>
      </c>
      <c r="M194" s="79">
        <f>'Раздел 6'!M313</f>
        <v>0</v>
      </c>
      <c r="N194" s="79">
        <f>'Раздел 6'!N313</f>
        <v>0</v>
      </c>
      <c r="O194" s="79">
        <f>'Раздел 6'!O313</f>
        <v>0</v>
      </c>
      <c r="P194" s="79">
        <f>'Раздел 6'!P313</f>
        <v>0</v>
      </c>
      <c r="Q194" s="79">
        <f>'Раздел 6'!Q313</f>
        <v>0</v>
      </c>
      <c r="R194" s="79">
        <f>'Раздел 6'!R313</f>
        <v>0</v>
      </c>
      <c r="S194" s="79">
        <f>'Раздел 6'!S313</f>
        <v>0</v>
      </c>
      <c r="T194" s="79">
        <f>'Раздел 6'!T313</f>
        <v>0</v>
      </c>
      <c r="U194" s="79">
        <f>'Раздел 6'!U313</f>
        <v>0</v>
      </c>
      <c r="V194" s="79">
        <f>'Раздел 6'!V313</f>
        <v>0</v>
      </c>
      <c r="W194" s="79">
        <f>'Раздел 6'!W313</f>
        <v>0</v>
      </c>
      <c r="X194" s="79">
        <f>'Раздел 6'!X313</f>
        <v>0</v>
      </c>
      <c r="Y194" s="79">
        <f>'Раздел 6'!Y313</f>
        <v>0</v>
      </c>
      <c r="Z194" s="79">
        <f>'Раздел 6'!Z313</f>
        <v>0</v>
      </c>
      <c r="AA194" s="79">
        <f>'Раздел 6'!AA313</f>
        <v>0</v>
      </c>
      <c r="AB194" s="79">
        <f>'Раздел 6'!AB313</f>
        <v>0</v>
      </c>
      <c r="AC194" s="79">
        <f>'Раздел 6'!AC313</f>
        <v>0</v>
      </c>
      <c r="AD194" s="79">
        <f>'Раздел 6'!AD313</f>
        <v>0</v>
      </c>
      <c r="AE194" s="79">
        <f>'Раздел 6'!AE313</f>
        <v>0</v>
      </c>
      <c r="AF194" s="79">
        <f>'Раздел 6'!AF313</f>
        <v>0</v>
      </c>
      <c r="AG194" s="79">
        <f>'Раздел 6'!AG313</f>
        <v>0</v>
      </c>
      <c r="AH194" s="79">
        <f>'Раздел 6'!AH313</f>
        <v>0</v>
      </c>
      <c r="AI194" s="79">
        <f>'Раздел 6'!AI313</f>
        <v>0</v>
      </c>
      <c r="AJ194" s="79">
        <f>'Раздел 6'!AJ313</f>
        <v>0</v>
      </c>
      <c r="AK194" s="79">
        <f>'Раздел 6'!AK313</f>
        <v>0</v>
      </c>
      <c r="AL194" s="79">
        <f>'Раздел 6'!AL313</f>
        <v>0</v>
      </c>
      <c r="AM194" s="79">
        <f>'Раздел 6'!AM313</f>
        <v>0</v>
      </c>
    </row>
    <row r="195" spans="2:39" x14ac:dyDescent="0.25">
      <c r="B195" s="56" t="s">
        <v>809</v>
      </c>
      <c r="C195" s="27" t="s">
        <v>816</v>
      </c>
      <c r="D195" s="79">
        <f>'Раздел 6'!D314</f>
        <v>0</v>
      </c>
      <c r="E195" s="79">
        <f>'Раздел 6'!E314</f>
        <v>0</v>
      </c>
      <c r="F195" s="79">
        <f>'Раздел 6'!F314</f>
        <v>0</v>
      </c>
      <c r="G195" s="79">
        <f>'Раздел 6'!G314</f>
        <v>0</v>
      </c>
      <c r="H195" s="79">
        <f>'Раздел 6'!H314</f>
        <v>0</v>
      </c>
      <c r="I195" s="79">
        <f>'Раздел 6'!I314</f>
        <v>0</v>
      </c>
      <c r="J195" s="79">
        <f>'Раздел 6'!J314</f>
        <v>0</v>
      </c>
      <c r="K195" s="79">
        <f>'Раздел 6'!K314</f>
        <v>0</v>
      </c>
      <c r="L195" s="79">
        <f>'Раздел 6'!L314</f>
        <v>0</v>
      </c>
      <c r="M195" s="79">
        <f>'Раздел 6'!M314</f>
        <v>0</v>
      </c>
      <c r="N195" s="79">
        <f>'Раздел 6'!N314</f>
        <v>0</v>
      </c>
      <c r="O195" s="79">
        <f>'Раздел 6'!O314</f>
        <v>0</v>
      </c>
      <c r="P195" s="79">
        <f>'Раздел 6'!P314</f>
        <v>0</v>
      </c>
      <c r="Q195" s="79">
        <f>'Раздел 6'!Q314</f>
        <v>0</v>
      </c>
      <c r="R195" s="79">
        <f>'Раздел 6'!R314</f>
        <v>0</v>
      </c>
      <c r="S195" s="79">
        <f>'Раздел 6'!S314</f>
        <v>0</v>
      </c>
      <c r="T195" s="79">
        <f>'Раздел 6'!T314</f>
        <v>0</v>
      </c>
      <c r="U195" s="79">
        <f>'Раздел 6'!U314</f>
        <v>0</v>
      </c>
      <c r="V195" s="79">
        <f>'Раздел 6'!V314</f>
        <v>0</v>
      </c>
      <c r="W195" s="79">
        <f>'Раздел 6'!W314</f>
        <v>0</v>
      </c>
      <c r="X195" s="79">
        <f>'Раздел 6'!X314</f>
        <v>0</v>
      </c>
      <c r="Y195" s="79">
        <f>'Раздел 6'!Y314</f>
        <v>0</v>
      </c>
      <c r="Z195" s="79">
        <f>'Раздел 6'!Z314</f>
        <v>0</v>
      </c>
      <c r="AA195" s="79">
        <f>'Раздел 6'!AA314</f>
        <v>0</v>
      </c>
      <c r="AB195" s="79">
        <f>'Раздел 6'!AB314</f>
        <v>0</v>
      </c>
      <c r="AC195" s="79">
        <f>'Раздел 6'!AC314</f>
        <v>0</v>
      </c>
      <c r="AD195" s="79">
        <f>'Раздел 6'!AD314</f>
        <v>0</v>
      </c>
      <c r="AE195" s="79">
        <f>'Раздел 6'!AE314</f>
        <v>0</v>
      </c>
      <c r="AF195" s="79">
        <f>'Раздел 6'!AF314</f>
        <v>0</v>
      </c>
      <c r="AG195" s="79">
        <f>'Раздел 6'!AG314</f>
        <v>0</v>
      </c>
      <c r="AH195" s="79">
        <f>'Раздел 6'!AH314</f>
        <v>0</v>
      </c>
      <c r="AI195" s="79">
        <f>'Раздел 6'!AI314</f>
        <v>0</v>
      </c>
      <c r="AJ195" s="79">
        <f>'Раздел 6'!AJ314</f>
        <v>0</v>
      </c>
      <c r="AK195" s="79">
        <f>'Раздел 6'!AK314</f>
        <v>0</v>
      </c>
      <c r="AL195" s="79">
        <f>'Раздел 6'!AL314</f>
        <v>0</v>
      </c>
      <c r="AM195" s="79">
        <f>'Раздел 6'!AM314</f>
        <v>0</v>
      </c>
    </row>
    <row r="196" spans="2:39" x14ac:dyDescent="0.25">
      <c r="B196" s="56" t="s">
        <v>498</v>
      </c>
      <c r="C196" s="27" t="s">
        <v>817</v>
      </c>
      <c r="D196" s="79">
        <f>'Раздел 6'!D315</f>
        <v>18</v>
      </c>
      <c r="E196" s="79">
        <f>'Раздел 6'!E315</f>
        <v>5</v>
      </c>
      <c r="F196" s="79">
        <f>'Раздел 6'!F315</f>
        <v>7</v>
      </c>
      <c r="G196" s="79">
        <f>'Раздел 6'!G315</f>
        <v>6</v>
      </c>
      <c r="H196" s="79">
        <f>'Раздел 6'!H315</f>
        <v>11</v>
      </c>
      <c r="I196" s="79">
        <f>'Раздел 6'!I315</f>
        <v>119</v>
      </c>
      <c r="J196" s="79">
        <f>'Раздел 6'!J315</f>
        <v>0</v>
      </c>
      <c r="K196" s="79">
        <f>'Раздел 6'!K315</f>
        <v>0</v>
      </c>
      <c r="L196" s="79">
        <f>'Раздел 6'!L315</f>
        <v>1</v>
      </c>
      <c r="M196" s="79">
        <f>'Раздел 6'!M315</f>
        <v>0</v>
      </c>
      <c r="N196" s="79">
        <f>'Раздел 6'!N315</f>
        <v>9</v>
      </c>
      <c r="O196" s="79">
        <f>'Раздел 6'!O315</f>
        <v>0</v>
      </c>
      <c r="P196" s="79">
        <f>'Раздел 6'!P315</f>
        <v>1</v>
      </c>
      <c r="Q196" s="79">
        <f>'Раздел 6'!Q315</f>
        <v>0</v>
      </c>
      <c r="R196" s="79">
        <f>'Раздел 6'!R315</f>
        <v>0</v>
      </c>
      <c r="S196" s="79">
        <f>'Раздел 6'!S315</f>
        <v>0</v>
      </c>
      <c r="T196" s="79">
        <f>'Раздел 6'!T315</f>
        <v>0</v>
      </c>
      <c r="U196" s="79">
        <f>'Раздел 6'!U315</f>
        <v>2</v>
      </c>
      <c r="V196" s="79">
        <f>'Раздел 6'!V315</f>
        <v>0</v>
      </c>
      <c r="W196" s="79">
        <f>'Раздел 6'!W315</f>
        <v>1</v>
      </c>
      <c r="X196" s="79">
        <f>'Раздел 6'!X315</f>
        <v>25</v>
      </c>
      <c r="Y196" s="79">
        <f>'Раздел 6'!Y315</f>
        <v>0</v>
      </c>
      <c r="Z196" s="79">
        <f>'Раздел 6'!Z315</f>
        <v>0</v>
      </c>
      <c r="AA196" s="79">
        <f>'Раздел 6'!AA315</f>
        <v>3</v>
      </c>
      <c r="AB196" s="79">
        <f>'Раздел 6'!AB315</f>
        <v>4</v>
      </c>
      <c r="AC196" s="79">
        <f>'Раздел 6'!AC315</f>
        <v>0</v>
      </c>
      <c r="AD196" s="79">
        <f>'Раздел 6'!AD315</f>
        <v>0</v>
      </c>
      <c r="AE196" s="79">
        <f>'Раздел 6'!AE315</f>
        <v>0</v>
      </c>
      <c r="AF196" s="79">
        <f>'Раздел 6'!AF315</f>
        <v>0</v>
      </c>
      <c r="AG196" s="79">
        <f>'Раздел 6'!AG315</f>
        <v>4</v>
      </c>
      <c r="AH196" s="79">
        <f>'Раздел 6'!AH315</f>
        <v>0</v>
      </c>
      <c r="AI196" s="79">
        <f>'Раздел 6'!AI315</f>
        <v>5</v>
      </c>
      <c r="AJ196" s="79">
        <f>'Раздел 6'!AJ315</f>
        <v>4</v>
      </c>
      <c r="AK196" s="79">
        <f>'Раздел 6'!AK315</f>
        <v>2</v>
      </c>
      <c r="AL196" s="79">
        <f>'Раздел 6'!AL315</f>
        <v>2</v>
      </c>
      <c r="AM196" s="79">
        <f>'Раздел 6'!AM315</f>
        <v>85</v>
      </c>
    </row>
    <row r="197" spans="2:39" x14ac:dyDescent="0.25">
      <c r="B197" s="56" t="s">
        <v>500</v>
      </c>
      <c r="C197" s="27" t="s">
        <v>818</v>
      </c>
      <c r="D197" s="79">
        <f>'Раздел 6'!D316</f>
        <v>0</v>
      </c>
      <c r="E197" s="79">
        <f>'Раздел 6'!E316</f>
        <v>0</v>
      </c>
      <c r="F197" s="79">
        <f>'Раздел 6'!F316</f>
        <v>0</v>
      </c>
      <c r="G197" s="79">
        <f>'Раздел 6'!G316</f>
        <v>0</v>
      </c>
      <c r="H197" s="79">
        <f>'Раздел 6'!H316</f>
        <v>0</v>
      </c>
      <c r="I197" s="79">
        <f>'Раздел 6'!I316</f>
        <v>0</v>
      </c>
      <c r="J197" s="79">
        <f>'Раздел 6'!J316</f>
        <v>0</v>
      </c>
      <c r="K197" s="79">
        <f>'Раздел 6'!K316</f>
        <v>0</v>
      </c>
      <c r="L197" s="79">
        <f>'Раздел 6'!L316</f>
        <v>0</v>
      </c>
      <c r="M197" s="79">
        <f>'Раздел 6'!M316</f>
        <v>0</v>
      </c>
      <c r="N197" s="79">
        <f>'Раздел 6'!N316</f>
        <v>0</v>
      </c>
      <c r="O197" s="79">
        <f>'Раздел 6'!O316</f>
        <v>0</v>
      </c>
      <c r="P197" s="79">
        <f>'Раздел 6'!P316</f>
        <v>0</v>
      </c>
      <c r="Q197" s="79">
        <f>'Раздел 6'!Q316</f>
        <v>0</v>
      </c>
      <c r="R197" s="79">
        <f>'Раздел 6'!R316</f>
        <v>0</v>
      </c>
      <c r="S197" s="79">
        <f>'Раздел 6'!S316</f>
        <v>0</v>
      </c>
      <c r="T197" s="79">
        <f>'Раздел 6'!T316</f>
        <v>0</v>
      </c>
      <c r="U197" s="79">
        <f>'Раздел 6'!U316</f>
        <v>0</v>
      </c>
      <c r="V197" s="79">
        <f>'Раздел 6'!V316</f>
        <v>0</v>
      </c>
      <c r="W197" s="79">
        <f>'Раздел 6'!W316</f>
        <v>0</v>
      </c>
      <c r="X197" s="79">
        <f>'Раздел 6'!X316</f>
        <v>0</v>
      </c>
      <c r="Y197" s="79">
        <f>'Раздел 6'!Y316</f>
        <v>0</v>
      </c>
      <c r="Z197" s="79">
        <f>'Раздел 6'!Z316</f>
        <v>0</v>
      </c>
      <c r="AA197" s="79">
        <f>'Раздел 6'!AA316</f>
        <v>0</v>
      </c>
      <c r="AB197" s="79">
        <f>'Раздел 6'!AB316</f>
        <v>0</v>
      </c>
      <c r="AC197" s="79">
        <f>'Раздел 6'!AC316</f>
        <v>0</v>
      </c>
      <c r="AD197" s="79">
        <f>'Раздел 6'!AD316</f>
        <v>0</v>
      </c>
      <c r="AE197" s="79">
        <f>'Раздел 6'!AE316</f>
        <v>0</v>
      </c>
      <c r="AF197" s="79">
        <f>'Раздел 6'!AF316</f>
        <v>0</v>
      </c>
      <c r="AG197" s="79">
        <f>'Раздел 6'!AG316</f>
        <v>0</v>
      </c>
      <c r="AH197" s="79">
        <f>'Раздел 6'!AH316</f>
        <v>0</v>
      </c>
      <c r="AI197" s="79">
        <f>'Раздел 6'!AI316</f>
        <v>0</v>
      </c>
      <c r="AJ197" s="79">
        <f>'Раздел 6'!AJ316</f>
        <v>0</v>
      </c>
      <c r="AK197" s="79">
        <f>'Раздел 6'!AK316</f>
        <v>0</v>
      </c>
      <c r="AL197" s="79">
        <f>'Раздел 6'!AL316</f>
        <v>0</v>
      </c>
      <c r="AM197" s="79">
        <f>'Раздел 6'!AM316</f>
        <v>0</v>
      </c>
    </row>
    <row r="198" spans="2:39" x14ac:dyDescent="0.25">
      <c r="B198" s="56" t="s">
        <v>502</v>
      </c>
      <c r="C198" s="27" t="s">
        <v>819</v>
      </c>
      <c r="D198" s="79">
        <f>'Раздел 6'!D317</f>
        <v>0</v>
      </c>
      <c r="E198" s="79">
        <f>'Раздел 6'!E317</f>
        <v>0</v>
      </c>
      <c r="F198" s="79">
        <f>'Раздел 6'!F317</f>
        <v>0</v>
      </c>
      <c r="G198" s="79">
        <f>'Раздел 6'!G317</f>
        <v>0</v>
      </c>
      <c r="H198" s="79">
        <f>'Раздел 6'!H317</f>
        <v>0</v>
      </c>
      <c r="I198" s="79">
        <f>'Раздел 6'!I317</f>
        <v>0</v>
      </c>
      <c r="J198" s="79">
        <f>'Раздел 6'!J317</f>
        <v>0</v>
      </c>
      <c r="K198" s="79">
        <f>'Раздел 6'!K317</f>
        <v>0</v>
      </c>
      <c r="L198" s="79">
        <f>'Раздел 6'!L317</f>
        <v>0</v>
      </c>
      <c r="M198" s="79">
        <f>'Раздел 6'!M317</f>
        <v>0</v>
      </c>
      <c r="N198" s="79">
        <f>'Раздел 6'!N317</f>
        <v>0</v>
      </c>
      <c r="O198" s="79">
        <f>'Раздел 6'!O317</f>
        <v>0</v>
      </c>
      <c r="P198" s="79">
        <f>'Раздел 6'!P317</f>
        <v>0</v>
      </c>
      <c r="Q198" s="79">
        <f>'Раздел 6'!Q317</f>
        <v>0</v>
      </c>
      <c r="R198" s="79">
        <f>'Раздел 6'!R317</f>
        <v>0</v>
      </c>
      <c r="S198" s="79">
        <f>'Раздел 6'!S317</f>
        <v>0</v>
      </c>
      <c r="T198" s="79">
        <f>'Раздел 6'!T317</f>
        <v>0</v>
      </c>
      <c r="U198" s="79">
        <f>'Раздел 6'!U317</f>
        <v>0</v>
      </c>
      <c r="V198" s="79">
        <f>'Раздел 6'!V317</f>
        <v>0</v>
      </c>
      <c r="W198" s="79">
        <f>'Раздел 6'!W317</f>
        <v>0</v>
      </c>
      <c r="X198" s="79">
        <f>'Раздел 6'!X317</f>
        <v>0</v>
      </c>
      <c r="Y198" s="79">
        <f>'Раздел 6'!Y317</f>
        <v>0</v>
      </c>
      <c r="Z198" s="79">
        <f>'Раздел 6'!Z317</f>
        <v>0</v>
      </c>
      <c r="AA198" s="79">
        <f>'Раздел 6'!AA317</f>
        <v>0</v>
      </c>
      <c r="AB198" s="79">
        <f>'Раздел 6'!AB317</f>
        <v>0</v>
      </c>
      <c r="AC198" s="79">
        <f>'Раздел 6'!AC317</f>
        <v>0</v>
      </c>
      <c r="AD198" s="79">
        <f>'Раздел 6'!AD317</f>
        <v>0</v>
      </c>
      <c r="AE198" s="79">
        <f>'Раздел 6'!AE317</f>
        <v>0</v>
      </c>
      <c r="AF198" s="79">
        <f>'Раздел 6'!AF317</f>
        <v>0</v>
      </c>
      <c r="AG198" s="79">
        <f>'Раздел 6'!AG317</f>
        <v>0</v>
      </c>
      <c r="AH198" s="79">
        <f>'Раздел 6'!AH317</f>
        <v>0</v>
      </c>
      <c r="AI198" s="79">
        <f>'Раздел 6'!AI317</f>
        <v>0</v>
      </c>
      <c r="AJ198" s="79">
        <f>'Раздел 6'!AJ317</f>
        <v>0</v>
      </c>
      <c r="AK198" s="79">
        <f>'Раздел 6'!AK317</f>
        <v>0</v>
      </c>
      <c r="AL198" s="79">
        <f>'Раздел 6'!AL317</f>
        <v>0</v>
      </c>
      <c r="AM198" s="79">
        <f>'Раздел 6'!AM317</f>
        <v>0</v>
      </c>
    </row>
    <row r="199" spans="2:39" x14ac:dyDescent="0.25">
      <c r="B199" s="56" t="s">
        <v>504</v>
      </c>
      <c r="C199" s="27" t="s">
        <v>820</v>
      </c>
      <c r="D199" s="79">
        <f>'Раздел 6'!D318</f>
        <v>0</v>
      </c>
      <c r="E199" s="79">
        <f>'Раздел 6'!E318</f>
        <v>0</v>
      </c>
      <c r="F199" s="79">
        <f>'Раздел 6'!F318</f>
        <v>0</v>
      </c>
      <c r="G199" s="79">
        <f>'Раздел 6'!G318</f>
        <v>0</v>
      </c>
      <c r="H199" s="79">
        <f>'Раздел 6'!H318</f>
        <v>0</v>
      </c>
      <c r="I199" s="79">
        <f>'Раздел 6'!I318</f>
        <v>0</v>
      </c>
      <c r="J199" s="79">
        <f>'Раздел 6'!J318</f>
        <v>0</v>
      </c>
      <c r="K199" s="79">
        <f>'Раздел 6'!K318</f>
        <v>0</v>
      </c>
      <c r="L199" s="79">
        <f>'Раздел 6'!L318</f>
        <v>0</v>
      </c>
      <c r="M199" s="79">
        <f>'Раздел 6'!M318</f>
        <v>0</v>
      </c>
      <c r="N199" s="79">
        <f>'Раздел 6'!N318</f>
        <v>0</v>
      </c>
      <c r="O199" s="79">
        <f>'Раздел 6'!O318</f>
        <v>0</v>
      </c>
      <c r="P199" s="79">
        <f>'Раздел 6'!P318</f>
        <v>0</v>
      </c>
      <c r="Q199" s="79">
        <f>'Раздел 6'!Q318</f>
        <v>0</v>
      </c>
      <c r="R199" s="79">
        <f>'Раздел 6'!R318</f>
        <v>0</v>
      </c>
      <c r="S199" s="79">
        <f>'Раздел 6'!S318</f>
        <v>0</v>
      </c>
      <c r="T199" s="79">
        <f>'Раздел 6'!T318</f>
        <v>0</v>
      </c>
      <c r="U199" s="79">
        <f>'Раздел 6'!U318</f>
        <v>0</v>
      </c>
      <c r="V199" s="79">
        <f>'Раздел 6'!V318</f>
        <v>0</v>
      </c>
      <c r="W199" s="79">
        <f>'Раздел 6'!W318</f>
        <v>0</v>
      </c>
      <c r="X199" s="79">
        <f>'Раздел 6'!X318</f>
        <v>0</v>
      </c>
      <c r="Y199" s="79">
        <f>'Раздел 6'!Y318</f>
        <v>0</v>
      </c>
      <c r="Z199" s="79">
        <f>'Раздел 6'!Z318</f>
        <v>0</v>
      </c>
      <c r="AA199" s="79">
        <f>'Раздел 6'!AA318</f>
        <v>0</v>
      </c>
      <c r="AB199" s="79">
        <f>'Раздел 6'!AB318</f>
        <v>0</v>
      </c>
      <c r="AC199" s="79">
        <f>'Раздел 6'!AC318</f>
        <v>0</v>
      </c>
      <c r="AD199" s="79">
        <f>'Раздел 6'!AD318</f>
        <v>0</v>
      </c>
      <c r="AE199" s="79">
        <f>'Раздел 6'!AE318</f>
        <v>0</v>
      </c>
      <c r="AF199" s="79">
        <f>'Раздел 6'!AF318</f>
        <v>0</v>
      </c>
      <c r="AG199" s="79">
        <f>'Раздел 6'!AG318</f>
        <v>0</v>
      </c>
      <c r="AH199" s="79">
        <f>'Раздел 6'!AH318</f>
        <v>0</v>
      </c>
      <c r="AI199" s="79">
        <f>'Раздел 6'!AI318</f>
        <v>0</v>
      </c>
      <c r="AJ199" s="79">
        <f>'Раздел 6'!AJ318</f>
        <v>0</v>
      </c>
      <c r="AK199" s="79">
        <f>'Раздел 6'!AK318</f>
        <v>0</v>
      </c>
      <c r="AL199" s="79">
        <f>'Раздел 6'!AL318</f>
        <v>0</v>
      </c>
      <c r="AM199" s="79">
        <f>'Раздел 6'!AM318</f>
        <v>0</v>
      </c>
    </row>
    <row r="200" spans="2:39" x14ac:dyDescent="0.25">
      <c r="B200" s="56" t="s">
        <v>506</v>
      </c>
      <c r="C200" s="27" t="s">
        <v>821</v>
      </c>
      <c r="D200" s="79">
        <f>'Раздел 6'!D319</f>
        <v>0</v>
      </c>
      <c r="E200" s="79">
        <f>'Раздел 6'!E319</f>
        <v>0</v>
      </c>
      <c r="F200" s="79">
        <f>'Раздел 6'!F319</f>
        <v>0</v>
      </c>
      <c r="G200" s="79">
        <f>'Раздел 6'!G319</f>
        <v>0</v>
      </c>
      <c r="H200" s="79">
        <f>'Раздел 6'!H319</f>
        <v>0</v>
      </c>
      <c r="I200" s="79">
        <f>'Раздел 6'!I319</f>
        <v>0</v>
      </c>
      <c r="J200" s="79">
        <f>'Раздел 6'!J319</f>
        <v>0</v>
      </c>
      <c r="K200" s="79">
        <f>'Раздел 6'!K319</f>
        <v>0</v>
      </c>
      <c r="L200" s="79">
        <f>'Раздел 6'!L319</f>
        <v>0</v>
      </c>
      <c r="M200" s="79">
        <f>'Раздел 6'!M319</f>
        <v>0</v>
      </c>
      <c r="N200" s="79">
        <f>'Раздел 6'!N319</f>
        <v>0</v>
      </c>
      <c r="O200" s="79">
        <f>'Раздел 6'!O319</f>
        <v>0</v>
      </c>
      <c r="P200" s="79">
        <f>'Раздел 6'!P319</f>
        <v>0</v>
      </c>
      <c r="Q200" s="79">
        <f>'Раздел 6'!Q319</f>
        <v>0</v>
      </c>
      <c r="R200" s="79">
        <f>'Раздел 6'!R319</f>
        <v>0</v>
      </c>
      <c r="S200" s="79">
        <f>'Раздел 6'!S319</f>
        <v>0</v>
      </c>
      <c r="T200" s="79">
        <f>'Раздел 6'!T319</f>
        <v>0</v>
      </c>
      <c r="U200" s="79">
        <f>'Раздел 6'!U319</f>
        <v>0</v>
      </c>
      <c r="V200" s="79">
        <f>'Раздел 6'!V319</f>
        <v>0</v>
      </c>
      <c r="W200" s="79">
        <f>'Раздел 6'!W319</f>
        <v>0</v>
      </c>
      <c r="X200" s="79">
        <f>'Раздел 6'!X319</f>
        <v>0</v>
      </c>
      <c r="Y200" s="79">
        <f>'Раздел 6'!Y319</f>
        <v>0</v>
      </c>
      <c r="Z200" s="79">
        <f>'Раздел 6'!Z319</f>
        <v>0</v>
      </c>
      <c r="AA200" s="79">
        <f>'Раздел 6'!AA319</f>
        <v>0</v>
      </c>
      <c r="AB200" s="79">
        <f>'Раздел 6'!AB319</f>
        <v>0</v>
      </c>
      <c r="AC200" s="79">
        <f>'Раздел 6'!AC319</f>
        <v>0</v>
      </c>
      <c r="AD200" s="79">
        <f>'Раздел 6'!AD319</f>
        <v>0</v>
      </c>
      <c r="AE200" s="79">
        <f>'Раздел 6'!AE319</f>
        <v>0</v>
      </c>
      <c r="AF200" s="79">
        <f>'Раздел 6'!AF319</f>
        <v>0</v>
      </c>
      <c r="AG200" s="79">
        <f>'Раздел 6'!AG319</f>
        <v>0</v>
      </c>
      <c r="AH200" s="79">
        <f>'Раздел 6'!AH319</f>
        <v>0</v>
      </c>
      <c r="AI200" s="79">
        <f>'Раздел 6'!AI319</f>
        <v>0</v>
      </c>
      <c r="AJ200" s="79">
        <f>'Раздел 6'!AJ319</f>
        <v>0</v>
      </c>
      <c r="AK200" s="79">
        <f>'Раздел 6'!AK319</f>
        <v>0</v>
      </c>
      <c r="AL200" s="79">
        <f>'Раздел 6'!AL319</f>
        <v>0</v>
      </c>
      <c r="AM200" s="79">
        <f>'Раздел 6'!AM319</f>
        <v>0</v>
      </c>
    </row>
    <row r="201" spans="2:39" x14ac:dyDescent="0.25">
      <c r="B201" s="29" t="s">
        <v>508</v>
      </c>
      <c r="C201" s="27" t="s">
        <v>822</v>
      </c>
      <c r="D201" s="73"/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4"/>
      <c r="U201" s="135"/>
      <c r="V201" s="135"/>
      <c r="W201" s="135"/>
      <c r="X201" s="135"/>
      <c r="Y201" s="135"/>
      <c r="Z201" s="135"/>
      <c r="AA201" s="135"/>
      <c r="AB201" s="135"/>
      <c r="AC201" s="135"/>
      <c r="AD201" s="135"/>
      <c r="AE201" s="135"/>
      <c r="AF201" s="135"/>
      <c r="AG201" s="135"/>
      <c r="AH201" s="135"/>
      <c r="AI201" s="135"/>
      <c r="AJ201" s="135"/>
      <c r="AK201" s="135"/>
      <c r="AL201" s="135"/>
      <c r="AM201" s="134"/>
    </row>
    <row r="202" spans="2:39" ht="21" x14ac:dyDescent="0.25">
      <c r="B202" s="29" t="s">
        <v>510</v>
      </c>
      <c r="C202" s="27" t="s">
        <v>823</v>
      </c>
      <c r="D202" s="73">
        <f>SUMIF(РазделЗап2!$D$7:$D$200,"=1",D7:D200)</f>
        <v>2449</v>
      </c>
      <c r="E202" s="73">
        <f>SUMIF(РазделЗап2!$D$7:$D$200,"=1",E7:E200)</f>
        <v>781</v>
      </c>
      <c r="F202" s="73">
        <f>SUMIF(РазделЗап2!$D$7:$D$200,"=1",F7:F200)</f>
        <v>758</v>
      </c>
      <c r="G202" s="73">
        <f>SUMIF(РазделЗап2!$D$7:$D$200,"=1",G7:G200)</f>
        <v>910</v>
      </c>
      <c r="H202" s="73">
        <f>SUMIF(РазделЗап2!$D$7:$D$200,"=1",H7:H200)</f>
        <v>1575</v>
      </c>
      <c r="I202" s="73">
        <f>SUMIF(РазделЗап2!$D$7:$D$200,"=1",I7:I200)</f>
        <v>4634</v>
      </c>
      <c r="J202" s="73">
        <f>SUMIF(РазделЗап2!$D$7:$D$200,"=1",J7:J200)</f>
        <v>41</v>
      </c>
      <c r="K202" s="73">
        <f>SUMIF(РазделЗап2!$D$7:$D$200,"=1",K7:K200)</f>
        <v>51</v>
      </c>
      <c r="L202" s="73">
        <f>SUMIF(РазделЗап2!$D$7:$D$200,"=1",L7:L200)</f>
        <v>61</v>
      </c>
      <c r="M202" s="73">
        <f>SUMIF(РазделЗап2!$D$7:$D$200,"=1",M7:M200)</f>
        <v>84</v>
      </c>
      <c r="N202" s="73">
        <f>SUMIF(РазделЗап2!$D$7:$D$200,"=1",N7:N200)</f>
        <v>231</v>
      </c>
      <c r="O202" s="73">
        <f>SUMIF(РазделЗап2!$D$7:$D$200,"=1",O7:O200)</f>
        <v>28</v>
      </c>
      <c r="P202" s="73">
        <f>SUMIF(РазделЗап2!$D$7:$D$200,"=1",P7:P200)</f>
        <v>62</v>
      </c>
      <c r="Q202" s="73">
        <f>SUMIF(РазделЗап2!$D$7:$D$200,"=1",Q7:Q200)</f>
        <v>66</v>
      </c>
      <c r="R202" s="73">
        <f>SUMIF(РазделЗап2!$D$7:$D$200,"=1",R7:R200)</f>
        <v>131</v>
      </c>
      <c r="S202" s="73">
        <f>SUMIF(РазделЗап2!$D$7:$D$200,"=1",S7:S200)</f>
        <v>295</v>
      </c>
      <c r="T202" s="73">
        <f>SUMIF(РазделЗап2!$D$7:$D$200,"=1",T7:T200)</f>
        <v>80</v>
      </c>
      <c r="U202" s="73">
        <f>SUMIF(РазделЗап2!$D$7:$D$200,"=1",U7:U200)</f>
        <v>52</v>
      </c>
      <c r="V202" s="73">
        <f>SUMIF(РазделЗап2!$D$7:$D$200,"=1",V7:V200)</f>
        <v>65</v>
      </c>
      <c r="W202" s="73">
        <f>SUMIF(РазделЗап2!$D$7:$D$200,"=1",W7:W200)</f>
        <v>186</v>
      </c>
      <c r="X202" s="73">
        <f>SUMIF(РазделЗап2!$D$7:$D$200,"=1",X7:X200)</f>
        <v>705</v>
      </c>
      <c r="Y202" s="73">
        <f>SUMIF(РазделЗап2!$D$7:$D$200,"=1",Y7:Y200)</f>
        <v>37</v>
      </c>
      <c r="Z202" s="73">
        <f>SUMIF(РазделЗап2!$D$7:$D$200,"=1",Z7:Z200)</f>
        <v>32</v>
      </c>
      <c r="AA202" s="73">
        <f>SUMIF(РазделЗап2!$D$7:$D$200,"=1",AA7:AA200)</f>
        <v>33</v>
      </c>
      <c r="AB202" s="73">
        <f>SUMIF(РазделЗап2!$D$7:$D$200,"=1",AB7:AB200)</f>
        <v>36</v>
      </c>
      <c r="AC202" s="73">
        <f>SUMIF(РазделЗап2!$D$7:$D$200,"=1",AC7:AC200)</f>
        <v>151</v>
      </c>
      <c r="AD202" s="73">
        <f>SUMIF(РазделЗап2!$D$7:$D$200,"=1",AD7:AD200)</f>
        <v>7</v>
      </c>
      <c r="AE202" s="73">
        <f>SUMIF(РазделЗап2!$D$7:$D$200,"=1",AE7:AE200)</f>
        <v>11</v>
      </c>
      <c r="AF202" s="73">
        <f>SUMIF(РазделЗап2!$D$7:$D$200,"=1",AF7:AF200)</f>
        <v>22</v>
      </c>
      <c r="AG202" s="73">
        <f>SUMIF(РазделЗап2!$D$7:$D$200,"=1",AG7:AG200)</f>
        <v>43</v>
      </c>
      <c r="AH202" s="73">
        <f>SUMIF(РазделЗап2!$D$7:$D$200,"=1",AH7:AH200)</f>
        <v>71</v>
      </c>
      <c r="AI202" s="73">
        <f>SUMIF(РазделЗап2!$D$7:$D$200,"=1",AI7:AI200)</f>
        <v>588</v>
      </c>
      <c r="AJ202" s="73">
        <f>SUMIF(РазделЗап2!$D$7:$D$200,"=1",AJ7:AJ200)</f>
        <v>550</v>
      </c>
      <c r="AK202" s="73">
        <f>SUMIF(РазделЗап2!$D$7:$D$200,"=1",AK7:AK200)</f>
        <v>663</v>
      </c>
      <c r="AL202" s="73">
        <f>SUMIF(РазделЗап2!$D$7:$D$200,"=1",AL7:AL200)</f>
        <v>1095</v>
      </c>
      <c r="AM202" s="73">
        <f>SUMIF(РазделЗап2!$D$7:$D$200,"=1",AM7:AM200)</f>
        <v>3181</v>
      </c>
    </row>
  </sheetData>
  <mergeCells count="11">
    <mergeCell ref="AI3:AM4"/>
    <mergeCell ref="B1:AM1"/>
    <mergeCell ref="B2:B5"/>
    <mergeCell ref="C2:C5"/>
    <mergeCell ref="D2:AM2"/>
    <mergeCell ref="D3:I4"/>
    <mergeCell ref="J3:N4"/>
    <mergeCell ref="O3:S4"/>
    <mergeCell ref="T3:X4"/>
    <mergeCell ref="Y3:AC4"/>
    <mergeCell ref="AD3:AH4"/>
  </mergeCells>
  <dataValidations count="1">
    <dataValidation type="whole" allowBlank="1" showInputMessage="1" showErrorMessage="1" sqref="E7:AM200 D7:D202 E202:AM202" xr:uid="{C967D9A6-D086-451F-BC5A-7E98EC5BF1A5}">
      <formula1>0</formula1>
      <formula2>10000000</formula2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142F7-EDDD-4B6B-9B5B-7E2FAEBA7033}">
  <sheetPr codeName="Лист18"/>
  <dimension ref="B1:BG202"/>
  <sheetViews>
    <sheetView topLeftCell="A179" workbookViewId="0">
      <selection activeCell="K194" sqref="K194"/>
    </sheetView>
  </sheetViews>
  <sheetFormatPr defaultRowHeight="15" x14ac:dyDescent="0.25"/>
  <cols>
    <col min="2" max="2" width="29.85546875" customWidth="1"/>
  </cols>
  <sheetData>
    <row r="1" spans="2:59" x14ac:dyDescent="0.25">
      <c r="B1" s="253" t="s">
        <v>673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3"/>
      <c r="AJ1" s="253"/>
      <c r="AK1" s="253"/>
      <c r="AL1" s="253"/>
      <c r="AM1" s="253"/>
      <c r="AN1" s="253"/>
      <c r="AO1" s="253"/>
      <c r="AP1" s="253"/>
      <c r="AQ1" s="253"/>
      <c r="AR1" s="253"/>
      <c r="AS1" s="253"/>
      <c r="AT1" s="253"/>
      <c r="AU1" s="253"/>
      <c r="AV1" s="253"/>
      <c r="AW1" s="253"/>
      <c r="AX1" s="253"/>
      <c r="AY1" s="253"/>
      <c r="AZ1" s="253"/>
      <c r="BA1" s="253"/>
      <c r="BB1" s="253"/>
      <c r="BC1" s="253"/>
      <c r="BD1" s="253"/>
      <c r="BE1" s="253"/>
      <c r="BF1" s="253"/>
      <c r="BG1" s="253"/>
    </row>
    <row r="2" spans="2:59" x14ac:dyDescent="0.25">
      <c r="B2" s="191" t="s">
        <v>44</v>
      </c>
      <c r="C2" s="237" t="s">
        <v>45</v>
      </c>
      <c r="D2" s="221" t="s">
        <v>553</v>
      </c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  <c r="AC2" s="222"/>
      <c r="AD2" s="222"/>
      <c r="AE2" s="222"/>
      <c r="AF2" s="222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Q2" s="222"/>
      <c r="AR2" s="222"/>
      <c r="AS2" s="222"/>
      <c r="AT2" s="222"/>
      <c r="AU2" s="222"/>
      <c r="AV2" s="222"/>
      <c r="AW2" s="222"/>
      <c r="AX2" s="222"/>
      <c r="AY2" s="222"/>
      <c r="AZ2" s="222"/>
      <c r="BA2" s="222"/>
      <c r="BB2" s="222"/>
      <c r="BC2" s="222"/>
      <c r="BD2" s="222"/>
      <c r="BE2" s="222"/>
      <c r="BF2" s="222"/>
      <c r="BG2" s="223"/>
    </row>
    <row r="3" spans="2:59" x14ac:dyDescent="0.25">
      <c r="B3" s="191"/>
      <c r="C3" s="237"/>
      <c r="D3" s="191" t="s">
        <v>531</v>
      </c>
      <c r="E3" s="191"/>
      <c r="F3" s="191"/>
      <c r="G3" s="191"/>
      <c r="H3" s="191"/>
      <c r="I3" s="191"/>
      <c r="J3" s="191" t="s">
        <v>562</v>
      </c>
      <c r="K3" s="191"/>
      <c r="L3" s="191"/>
      <c r="M3" s="191"/>
      <c r="N3" s="191"/>
      <c r="O3" s="191" t="s">
        <v>563</v>
      </c>
      <c r="P3" s="191"/>
      <c r="Q3" s="191"/>
      <c r="R3" s="191"/>
      <c r="S3" s="191"/>
      <c r="T3" s="191" t="s">
        <v>564</v>
      </c>
      <c r="U3" s="191"/>
      <c r="V3" s="191"/>
      <c r="W3" s="191"/>
      <c r="X3" s="191"/>
      <c r="Y3" s="191" t="s">
        <v>565</v>
      </c>
      <c r="Z3" s="191"/>
      <c r="AA3" s="191"/>
      <c r="AB3" s="191"/>
      <c r="AC3" s="191"/>
      <c r="AD3" s="191" t="s">
        <v>566</v>
      </c>
      <c r="AE3" s="191"/>
      <c r="AF3" s="191"/>
      <c r="AG3" s="191"/>
      <c r="AH3" s="191"/>
      <c r="AI3" s="191" t="s">
        <v>567</v>
      </c>
      <c r="AJ3" s="191"/>
      <c r="AK3" s="191"/>
      <c r="AL3" s="191"/>
      <c r="AM3" s="191"/>
      <c r="AN3" s="191" t="s">
        <v>568</v>
      </c>
      <c r="AO3" s="191"/>
      <c r="AP3" s="191"/>
      <c r="AQ3" s="191"/>
      <c r="AR3" s="191"/>
      <c r="AS3" s="191" t="s">
        <v>569</v>
      </c>
      <c r="AT3" s="191"/>
      <c r="AU3" s="191"/>
      <c r="AV3" s="191"/>
      <c r="AW3" s="191"/>
      <c r="AX3" s="191" t="s">
        <v>570</v>
      </c>
      <c r="AY3" s="191"/>
      <c r="AZ3" s="191"/>
      <c r="BA3" s="191"/>
      <c r="BB3" s="191"/>
      <c r="BC3" s="191" t="s">
        <v>913</v>
      </c>
      <c r="BD3" s="191"/>
      <c r="BE3" s="191"/>
      <c r="BF3" s="191"/>
      <c r="BG3" s="191"/>
    </row>
    <row r="4" spans="2:59" x14ac:dyDescent="0.25">
      <c r="B4" s="191"/>
      <c r="C4" s="237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1"/>
      <c r="BF4" s="191"/>
      <c r="BG4" s="191"/>
    </row>
    <row r="5" spans="2:59" ht="21" x14ac:dyDescent="0.25">
      <c r="B5" s="191"/>
      <c r="C5" s="225"/>
      <c r="D5" s="65" t="s">
        <v>559</v>
      </c>
      <c r="E5" s="65">
        <v>1</v>
      </c>
      <c r="F5" s="65">
        <v>2</v>
      </c>
      <c r="G5" s="65">
        <v>3</v>
      </c>
      <c r="H5" s="47" t="s">
        <v>560</v>
      </c>
      <c r="I5" s="65" t="s">
        <v>561</v>
      </c>
      <c r="J5" s="63">
        <v>1</v>
      </c>
      <c r="K5" s="63">
        <v>2</v>
      </c>
      <c r="L5" s="63">
        <v>3</v>
      </c>
      <c r="M5" s="48" t="s">
        <v>560</v>
      </c>
      <c r="N5" s="63" t="s">
        <v>561</v>
      </c>
      <c r="O5" s="63">
        <v>1</v>
      </c>
      <c r="P5" s="63">
        <v>2</v>
      </c>
      <c r="Q5" s="63">
        <v>3</v>
      </c>
      <c r="R5" s="48" t="s">
        <v>560</v>
      </c>
      <c r="S5" s="63" t="s">
        <v>561</v>
      </c>
      <c r="T5" s="63">
        <v>1</v>
      </c>
      <c r="U5" s="63">
        <v>2</v>
      </c>
      <c r="V5" s="63">
        <v>3</v>
      </c>
      <c r="W5" s="48" t="s">
        <v>560</v>
      </c>
      <c r="X5" s="63" t="s">
        <v>561</v>
      </c>
      <c r="Y5" s="63">
        <v>1</v>
      </c>
      <c r="Z5" s="63">
        <v>2</v>
      </c>
      <c r="AA5" s="63">
        <v>3</v>
      </c>
      <c r="AB5" s="48" t="s">
        <v>560</v>
      </c>
      <c r="AC5" s="63" t="s">
        <v>561</v>
      </c>
      <c r="AD5" s="63">
        <v>1</v>
      </c>
      <c r="AE5" s="63">
        <v>2</v>
      </c>
      <c r="AF5" s="63">
        <v>3</v>
      </c>
      <c r="AG5" s="48" t="s">
        <v>560</v>
      </c>
      <c r="AH5" s="63" t="s">
        <v>561</v>
      </c>
      <c r="AI5" s="63">
        <v>1</v>
      </c>
      <c r="AJ5" s="63">
        <v>2</v>
      </c>
      <c r="AK5" s="63">
        <v>3</v>
      </c>
      <c r="AL5" s="48" t="s">
        <v>560</v>
      </c>
      <c r="AM5" s="63" t="s">
        <v>561</v>
      </c>
      <c r="AN5" s="63">
        <v>1</v>
      </c>
      <c r="AO5" s="63">
        <v>2</v>
      </c>
      <c r="AP5" s="63">
        <v>3</v>
      </c>
      <c r="AQ5" s="48" t="s">
        <v>560</v>
      </c>
      <c r="AR5" s="63" t="s">
        <v>561</v>
      </c>
      <c r="AS5" s="63">
        <v>1</v>
      </c>
      <c r="AT5" s="63">
        <v>2</v>
      </c>
      <c r="AU5" s="63">
        <v>3</v>
      </c>
      <c r="AV5" s="48" t="s">
        <v>560</v>
      </c>
      <c r="AW5" s="63" t="s">
        <v>561</v>
      </c>
      <c r="AX5" s="63">
        <v>1</v>
      </c>
      <c r="AY5" s="63">
        <v>2</v>
      </c>
      <c r="AZ5" s="63">
        <v>3</v>
      </c>
      <c r="BA5" s="48" t="s">
        <v>560</v>
      </c>
      <c r="BB5" s="63" t="s">
        <v>561</v>
      </c>
      <c r="BC5" s="63">
        <v>1</v>
      </c>
      <c r="BD5" s="63">
        <v>2</v>
      </c>
      <c r="BE5" s="63">
        <v>3</v>
      </c>
      <c r="BF5" s="48" t="s">
        <v>560</v>
      </c>
      <c r="BG5" s="63" t="s">
        <v>561</v>
      </c>
    </row>
    <row r="6" spans="2:59" x14ac:dyDescent="0.25">
      <c r="B6" s="63">
        <v>1</v>
      </c>
      <c r="C6" s="63">
        <v>2</v>
      </c>
      <c r="D6" s="63">
        <v>3</v>
      </c>
      <c r="E6" s="63">
        <v>4</v>
      </c>
      <c r="F6" s="63">
        <v>5</v>
      </c>
      <c r="G6" s="63">
        <v>6</v>
      </c>
      <c r="H6" s="63">
        <v>7</v>
      </c>
      <c r="I6" s="63">
        <v>8</v>
      </c>
      <c r="J6" s="63">
        <v>9</v>
      </c>
      <c r="K6" s="63">
        <v>10</v>
      </c>
      <c r="L6" s="63">
        <v>11</v>
      </c>
      <c r="M6" s="63">
        <v>12</v>
      </c>
      <c r="N6" s="63">
        <v>13</v>
      </c>
      <c r="O6" s="63">
        <v>14</v>
      </c>
      <c r="P6" s="63">
        <v>15</v>
      </c>
      <c r="Q6" s="63">
        <v>16</v>
      </c>
      <c r="R6" s="63">
        <v>17</v>
      </c>
      <c r="S6" s="63">
        <v>18</v>
      </c>
      <c r="T6" s="63">
        <v>19</v>
      </c>
      <c r="U6" s="63">
        <v>20</v>
      </c>
      <c r="V6" s="63">
        <v>21</v>
      </c>
      <c r="W6" s="63">
        <v>22</v>
      </c>
      <c r="X6" s="63">
        <v>23</v>
      </c>
      <c r="Y6" s="63">
        <v>24</v>
      </c>
      <c r="Z6" s="63">
        <v>25</v>
      </c>
      <c r="AA6" s="63">
        <v>26</v>
      </c>
      <c r="AB6" s="63">
        <v>27</v>
      </c>
      <c r="AC6" s="63">
        <v>28</v>
      </c>
      <c r="AD6" s="63">
        <v>29</v>
      </c>
      <c r="AE6" s="63">
        <v>30</v>
      </c>
      <c r="AF6" s="63">
        <v>31</v>
      </c>
      <c r="AG6" s="63">
        <v>32</v>
      </c>
      <c r="AH6" s="63">
        <v>33</v>
      </c>
      <c r="AI6" s="63">
        <v>34</v>
      </c>
      <c r="AJ6" s="63">
        <v>35</v>
      </c>
      <c r="AK6" s="63">
        <v>36</v>
      </c>
      <c r="AL6" s="63">
        <v>37</v>
      </c>
      <c r="AM6" s="63">
        <v>38</v>
      </c>
      <c r="AN6" s="63">
        <v>39</v>
      </c>
      <c r="AO6" s="63">
        <v>40</v>
      </c>
      <c r="AP6" s="63">
        <v>41</v>
      </c>
      <c r="AQ6" s="63">
        <v>42</v>
      </c>
      <c r="AR6" s="63">
        <v>43</v>
      </c>
      <c r="AS6" s="63">
        <v>44</v>
      </c>
      <c r="AT6" s="63">
        <v>45</v>
      </c>
      <c r="AU6" s="63">
        <v>46</v>
      </c>
      <c r="AV6" s="63">
        <v>47</v>
      </c>
      <c r="AW6" s="63">
        <v>48</v>
      </c>
      <c r="AX6" s="63">
        <v>49</v>
      </c>
      <c r="AY6" s="63">
        <v>50</v>
      </c>
      <c r="AZ6" s="63">
        <v>51</v>
      </c>
      <c r="BA6" s="63">
        <v>52</v>
      </c>
      <c r="BB6" s="63">
        <v>53</v>
      </c>
      <c r="BC6" s="63">
        <v>54</v>
      </c>
      <c r="BD6" s="63">
        <v>55</v>
      </c>
      <c r="BE6" s="63">
        <v>56</v>
      </c>
      <c r="BF6" s="63">
        <v>57</v>
      </c>
      <c r="BG6" s="63">
        <v>58</v>
      </c>
    </row>
    <row r="7" spans="2:59" x14ac:dyDescent="0.25">
      <c r="B7" s="56" t="s">
        <v>50</v>
      </c>
      <c r="C7" s="27" t="s">
        <v>17</v>
      </c>
      <c r="D7" s="79">
        <f>'Раздел 7'!D7</f>
        <v>0</v>
      </c>
      <c r="E7" s="79">
        <f>'Раздел 7'!E7</f>
        <v>0</v>
      </c>
      <c r="F7" s="79">
        <f>'Раздел 7'!F7</f>
        <v>0</v>
      </c>
      <c r="G7" s="79">
        <f>'Раздел 7'!G7</f>
        <v>0</v>
      </c>
      <c r="H7" s="79">
        <f>'Раздел 7'!H7</f>
        <v>0</v>
      </c>
      <c r="I7" s="79">
        <f>'Раздел 7'!I7</f>
        <v>0</v>
      </c>
      <c r="J7" s="79">
        <f>'Раздел 7'!J7</f>
        <v>0</v>
      </c>
      <c r="K7" s="79">
        <f>'Раздел 7'!K7</f>
        <v>0</v>
      </c>
      <c r="L7" s="79">
        <f>'Раздел 7'!L7</f>
        <v>0</v>
      </c>
      <c r="M7" s="79">
        <f>'Раздел 7'!M7</f>
        <v>0</v>
      </c>
      <c r="N7" s="79">
        <f>'Раздел 7'!N7</f>
        <v>0</v>
      </c>
      <c r="O7" s="79">
        <f>'Раздел 7'!O7</f>
        <v>0</v>
      </c>
      <c r="P7" s="79">
        <f>'Раздел 7'!P7</f>
        <v>0</v>
      </c>
      <c r="Q7" s="79">
        <f>'Раздел 7'!Q7</f>
        <v>0</v>
      </c>
      <c r="R7" s="79">
        <f>'Раздел 7'!R7</f>
        <v>0</v>
      </c>
      <c r="S7" s="79">
        <f>'Раздел 7'!S7</f>
        <v>0</v>
      </c>
      <c r="T7" s="79">
        <f>'Раздел 7'!T7</f>
        <v>0</v>
      </c>
      <c r="U7" s="79">
        <f>'Раздел 7'!U7</f>
        <v>0</v>
      </c>
      <c r="V7" s="79">
        <f>'Раздел 7'!V7</f>
        <v>0</v>
      </c>
      <c r="W7" s="79">
        <f>'Раздел 7'!W7</f>
        <v>0</v>
      </c>
      <c r="X7" s="79">
        <f>'Раздел 7'!X7</f>
        <v>0</v>
      </c>
      <c r="Y7" s="79">
        <f>'Раздел 7'!Y7</f>
        <v>0</v>
      </c>
      <c r="Z7" s="79">
        <f>'Раздел 7'!Z7</f>
        <v>0</v>
      </c>
      <c r="AA7" s="79">
        <f>'Раздел 7'!AA7</f>
        <v>0</v>
      </c>
      <c r="AB7" s="79">
        <f>'Раздел 7'!AB7</f>
        <v>0</v>
      </c>
      <c r="AC7" s="79">
        <f>'Раздел 7'!AC7</f>
        <v>0</v>
      </c>
      <c r="AD7" s="79">
        <f>'Раздел 7'!AD7</f>
        <v>0</v>
      </c>
      <c r="AE7" s="79">
        <f>'Раздел 7'!AE7</f>
        <v>0</v>
      </c>
      <c r="AF7" s="79">
        <f>'Раздел 7'!AF7</f>
        <v>0</v>
      </c>
      <c r="AG7" s="79">
        <f>'Раздел 7'!AG7</f>
        <v>0</v>
      </c>
      <c r="AH7" s="79">
        <f>'Раздел 7'!AH7</f>
        <v>0</v>
      </c>
      <c r="AI7" s="79">
        <f>'Раздел 7'!AI7</f>
        <v>0</v>
      </c>
      <c r="AJ7" s="79">
        <f>'Раздел 7'!AJ7</f>
        <v>0</v>
      </c>
      <c r="AK7" s="79">
        <f>'Раздел 7'!AK7</f>
        <v>0</v>
      </c>
      <c r="AL7" s="79">
        <f>'Раздел 7'!AL7</f>
        <v>0</v>
      </c>
      <c r="AM7" s="79">
        <f>'Раздел 7'!AM7</f>
        <v>0</v>
      </c>
      <c r="AN7" s="79">
        <f>'Раздел 7'!AN7</f>
        <v>0</v>
      </c>
      <c r="AO7" s="79">
        <f>'Раздел 7'!AO7</f>
        <v>0</v>
      </c>
      <c r="AP7" s="79">
        <f>'Раздел 7'!AP7</f>
        <v>0</v>
      </c>
      <c r="AQ7" s="79">
        <f>'Раздел 7'!AQ7</f>
        <v>0</v>
      </c>
      <c r="AR7" s="79">
        <f>'Раздел 7'!AR7</f>
        <v>0</v>
      </c>
      <c r="AS7" s="79">
        <f>'Раздел 7'!AS7</f>
        <v>0</v>
      </c>
      <c r="AT7" s="79">
        <f>'Раздел 7'!AT7</f>
        <v>0</v>
      </c>
      <c r="AU7" s="79">
        <f>'Раздел 7'!AU7</f>
        <v>0</v>
      </c>
      <c r="AV7" s="79">
        <f>'Раздел 7'!AV7</f>
        <v>0</v>
      </c>
      <c r="AW7" s="79">
        <f>'Раздел 7'!AW7</f>
        <v>0</v>
      </c>
      <c r="AX7" s="79">
        <f>'Раздел 7'!AX7</f>
        <v>0</v>
      </c>
      <c r="AY7" s="79">
        <f>'Раздел 7'!AY7</f>
        <v>0</v>
      </c>
      <c r="AZ7" s="79">
        <f>'Раздел 7'!AZ7</f>
        <v>0</v>
      </c>
      <c r="BA7" s="79">
        <f>'Раздел 7'!BA7</f>
        <v>0</v>
      </c>
      <c r="BB7" s="79">
        <f>'Раздел 7'!BB7</f>
        <v>0</v>
      </c>
      <c r="BC7" s="79">
        <f>'Раздел 7'!BC7</f>
        <v>0</v>
      </c>
      <c r="BD7" s="79">
        <f>'Раздел 7'!BD7</f>
        <v>0</v>
      </c>
      <c r="BE7" s="79">
        <f>'Раздел 7'!BE7</f>
        <v>0</v>
      </c>
      <c r="BF7" s="79">
        <f>'Раздел 7'!BF7</f>
        <v>0</v>
      </c>
      <c r="BG7" s="79">
        <f>'Раздел 7'!BG7</f>
        <v>0</v>
      </c>
    </row>
    <row r="8" spans="2:59" x14ac:dyDescent="0.25">
      <c r="B8" s="56" t="s">
        <v>633</v>
      </c>
      <c r="C8" s="27" t="s">
        <v>18</v>
      </c>
      <c r="D8" s="79">
        <f>'Раздел 7'!D8</f>
        <v>0</v>
      </c>
      <c r="E8" s="79">
        <f>'Раздел 7'!E8</f>
        <v>0</v>
      </c>
      <c r="F8" s="79">
        <f>'Раздел 7'!F8</f>
        <v>0</v>
      </c>
      <c r="G8" s="79">
        <f>'Раздел 7'!G8</f>
        <v>0</v>
      </c>
      <c r="H8" s="79">
        <f>'Раздел 7'!H8</f>
        <v>0</v>
      </c>
      <c r="I8" s="79">
        <f>'Раздел 7'!I8</f>
        <v>0</v>
      </c>
      <c r="J8" s="79">
        <f>'Раздел 7'!J8</f>
        <v>0</v>
      </c>
      <c r="K8" s="79">
        <f>'Раздел 7'!K8</f>
        <v>0</v>
      </c>
      <c r="L8" s="79">
        <f>'Раздел 7'!L8</f>
        <v>0</v>
      </c>
      <c r="M8" s="79">
        <f>'Раздел 7'!M8</f>
        <v>0</v>
      </c>
      <c r="N8" s="79">
        <f>'Раздел 7'!N8</f>
        <v>0</v>
      </c>
      <c r="O8" s="79">
        <f>'Раздел 7'!O8</f>
        <v>0</v>
      </c>
      <c r="P8" s="79">
        <f>'Раздел 7'!P8</f>
        <v>0</v>
      </c>
      <c r="Q8" s="79">
        <f>'Раздел 7'!Q8</f>
        <v>0</v>
      </c>
      <c r="R8" s="79">
        <f>'Раздел 7'!R8</f>
        <v>0</v>
      </c>
      <c r="S8" s="79">
        <f>'Раздел 7'!S8</f>
        <v>0</v>
      </c>
      <c r="T8" s="79">
        <f>'Раздел 7'!T8</f>
        <v>0</v>
      </c>
      <c r="U8" s="79">
        <f>'Раздел 7'!U8</f>
        <v>0</v>
      </c>
      <c r="V8" s="79">
        <f>'Раздел 7'!V8</f>
        <v>0</v>
      </c>
      <c r="W8" s="79">
        <f>'Раздел 7'!W8</f>
        <v>0</v>
      </c>
      <c r="X8" s="79">
        <f>'Раздел 7'!X8</f>
        <v>0</v>
      </c>
      <c r="Y8" s="79">
        <f>'Раздел 7'!Y8</f>
        <v>0</v>
      </c>
      <c r="Z8" s="79">
        <f>'Раздел 7'!Z8</f>
        <v>0</v>
      </c>
      <c r="AA8" s="79">
        <f>'Раздел 7'!AA8</f>
        <v>0</v>
      </c>
      <c r="AB8" s="79">
        <f>'Раздел 7'!AB8</f>
        <v>0</v>
      </c>
      <c r="AC8" s="79">
        <f>'Раздел 7'!AC8</f>
        <v>0</v>
      </c>
      <c r="AD8" s="79">
        <f>'Раздел 7'!AD8</f>
        <v>0</v>
      </c>
      <c r="AE8" s="79">
        <f>'Раздел 7'!AE8</f>
        <v>0</v>
      </c>
      <c r="AF8" s="79">
        <f>'Раздел 7'!AF8</f>
        <v>0</v>
      </c>
      <c r="AG8" s="79">
        <f>'Раздел 7'!AG8</f>
        <v>0</v>
      </c>
      <c r="AH8" s="79">
        <f>'Раздел 7'!AH8</f>
        <v>0</v>
      </c>
      <c r="AI8" s="79">
        <f>'Раздел 7'!AI8</f>
        <v>0</v>
      </c>
      <c r="AJ8" s="79">
        <f>'Раздел 7'!AJ8</f>
        <v>0</v>
      </c>
      <c r="AK8" s="79">
        <f>'Раздел 7'!AK8</f>
        <v>0</v>
      </c>
      <c r="AL8" s="79">
        <f>'Раздел 7'!AL8</f>
        <v>0</v>
      </c>
      <c r="AM8" s="79">
        <f>'Раздел 7'!AM8</f>
        <v>0</v>
      </c>
      <c r="AN8" s="79">
        <f>'Раздел 7'!AN8</f>
        <v>0</v>
      </c>
      <c r="AO8" s="79">
        <f>'Раздел 7'!AO8</f>
        <v>0</v>
      </c>
      <c r="AP8" s="79">
        <f>'Раздел 7'!AP8</f>
        <v>0</v>
      </c>
      <c r="AQ8" s="79">
        <f>'Раздел 7'!AQ8</f>
        <v>0</v>
      </c>
      <c r="AR8" s="79">
        <f>'Раздел 7'!AR8</f>
        <v>0</v>
      </c>
      <c r="AS8" s="79">
        <f>'Раздел 7'!AS8</f>
        <v>0</v>
      </c>
      <c r="AT8" s="79">
        <f>'Раздел 7'!AT8</f>
        <v>0</v>
      </c>
      <c r="AU8" s="79">
        <f>'Раздел 7'!AU8</f>
        <v>0</v>
      </c>
      <c r="AV8" s="79">
        <f>'Раздел 7'!AV8</f>
        <v>0</v>
      </c>
      <c r="AW8" s="79">
        <f>'Раздел 7'!AW8</f>
        <v>0</v>
      </c>
      <c r="AX8" s="79">
        <f>'Раздел 7'!AX8</f>
        <v>0</v>
      </c>
      <c r="AY8" s="79">
        <f>'Раздел 7'!AY8</f>
        <v>0</v>
      </c>
      <c r="AZ8" s="79">
        <f>'Раздел 7'!AZ8</f>
        <v>0</v>
      </c>
      <c r="BA8" s="79">
        <f>'Раздел 7'!BA8</f>
        <v>0</v>
      </c>
      <c r="BB8" s="79">
        <f>'Раздел 7'!BB8</f>
        <v>0</v>
      </c>
      <c r="BC8" s="79">
        <f>'Раздел 7'!BC8</f>
        <v>0</v>
      </c>
      <c r="BD8" s="79">
        <f>'Раздел 7'!BD8</f>
        <v>0</v>
      </c>
      <c r="BE8" s="79">
        <f>'Раздел 7'!BE8</f>
        <v>0</v>
      </c>
      <c r="BF8" s="79">
        <f>'Раздел 7'!BF8</f>
        <v>0</v>
      </c>
      <c r="BG8" s="79">
        <f>'Раздел 7'!BG8</f>
        <v>0</v>
      </c>
    </row>
    <row r="9" spans="2:59" x14ac:dyDescent="0.25">
      <c r="B9" s="56" t="s">
        <v>51</v>
      </c>
      <c r="C9" s="27" t="s">
        <v>19</v>
      </c>
      <c r="D9" s="79">
        <f>'Раздел 7'!D9</f>
        <v>0</v>
      </c>
      <c r="E9" s="79">
        <f>'Раздел 7'!E9</f>
        <v>0</v>
      </c>
      <c r="F9" s="79">
        <f>'Раздел 7'!F9</f>
        <v>0</v>
      </c>
      <c r="G9" s="79">
        <f>'Раздел 7'!G9</f>
        <v>0</v>
      </c>
      <c r="H9" s="79">
        <f>'Раздел 7'!H9</f>
        <v>0</v>
      </c>
      <c r="I9" s="79">
        <f>'Раздел 7'!I9</f>
        <v>0</v>
      </c>
      <c r="J9" s="79">
        <f>'Раздел 7'!J9</f>
        <v>0</v>
      </c>
      <c r="K9" s="79">
        <f>'Раздел 7'!K9</f>
        <v>0</v>
      </c>
      <c r="L9" s="79">
        <f>'Раздел 7'!L9</f>
        <v>0</v>
      </c>
      <c r="M9" s="79">
        <f>'Раздел 7'!M9</f>
        <v>0</v>
      </c>
      <c r="N9" s="79">
        <f>'Раздел 7'!N9</f>
        <v>0</v>
      </c>
      <c r="O9" s="79">
        <f>'Раздел 7'!O9</f>
        <v>0</v>
      </c>
      <c r="P9" s="79">
        <f>'Раздел 7'!P9</f>
        <v>0</v>
      </c>
      <c r="Q9" s="79">
        <f>'Раздел 7'!Q9</f>
        <v>0</v>
      </c>
      <c r="R9" s="79">
        <f>'Раздел 7'!R9</f>
        <v>0</v>
      </c>
      <c r="S9" s="79">
        <f>'Раздел 7'!S9</f>
        <v>0</v>
      </c>
      <c r="T9" s="79">
        <f>'Раздел 7'!T9</f>
        <v>0</v>
      </c>
      <c r="U9" s="79">
        <f>'Раздел 7'!U9</f>
        <v>0</v>
      </c>
      <c r="V9" s="79">
        <f>'Раздел 7'!V9</f>
        <v>0</v>
      </c>
      <c r="W9" s="79">
        <f>'Раздел 7'!W9</f>
        <v>0</v>
      </c>
      <c r="X9" s="79">
        <f>'Раздел 7'!X9</f>
        <v>0</v>
      </c>
      <c r="Y9" s="79">
        <f>'Раздел 7'!Y9</f>
        <v>0</v>
      </c>
      <c r="Z9" s="79">
        <f>'Раздел 7'!Z9</f>
        <v>0</v>
      </c>
      <c r="AA9" s="79">
        <f>'Раздел 7'!AA9</f>
        <v>0</v>
      </c>
      <c r="AB9" s="79">
        <f>'Раздел 7'!AB9</f>
        <v>0</v>
      </c>
      <c r="AC9" s="79">
        <f>'Раздел 7'!AC9</f>
        <v>0</v>
      </c>
      <c r="AD9" s="79">
        <f>'Раздел 7'!AD9</f>
        <v>0</v>
      </c>
      <c r="AE9" s="79">
        <f>'Раздел 7'!AE9</f>
        <v>0</v>
      </c>
      <c r="AF9" s="79">
        <f>'Раздел 7'!AF9</f>
        <v>0</v>
      </c>
      <c r="AG9" s="79">
        <f>'Раздел 7'!AG9</f>
        <v>0</v>
      </c>
      <c r="AH9" s="79">
        <f>'Раздел 7'!AH9</f>
        <v>0</v>
      </c>
      <c r="AI9" s="79">
        <f>'Раздел 7'!AI9</f>
        <v>0</v>
      </c>
      <c r="AJ9" s="79">
        <f>'Раздел 7'!AJ9</f>
        <v>0</v>
      </c>
      <c r="AK9" s="79">
        <f>'Раздел 7'!AK9</f>
        <v>0</v>
      </c>
      <c r="AL9" s="79">
        <f>'Раздел 7'!AL9</f>
        <v>0</v>
      </c>
      <c r="AM9" s="79">
        <f>'Раздел 7'!AM9</f>
        <v>0</v>
      </c>
      <c r="AN9" s="79">
        <f>'Раздел 7'!AN9</f>
        <v>0</v>
      </c>
      <c r="AO9" s="79">
        <f>'Раздел 7'!AO9</f>
        <v>0</v>
      </c>
      <c r="AP9" s="79">
        <f>'Раздел 7'!AP9</f>
        <v>0</v>
      </c>
      <c r="AQ9" s="79">
        <f>'Раздел 7'!AQ9</f>
        <v>0</v>
      </c>
      <c r="AR9" s="79">
        <f>'Раздел 7'!AR9</f>
        <v>0</v>
      </c>
      <c r="AS9" s="79">
        <f>'Раздел 7'!AS9</f>
        <v>0</v>
      </c>
      <c r="AT9" s="79">
        <f>'Раздел 7'!AT9</f>
        <v>0</v>
      </c>
      <c r="AU9" s="79">
        <f>'Раздел 7'!AU9</f>
        <v>0</v>
      </c>
      <c r="AV9" s="79">
        <f>'Раздел 7'!AV9</f>
        <v>0</v>
      </c>
      <c r="AW9" s="79">
        <f>'Раздел 7'!AW9</f>
        <v>0</v>
      </c>
      <c r="AX9" s="79">
        <f>'Раздел 7'!AX9</f>
        <v>0</v>
      </c>
      <c r="AY9" s="79">
        <f>'Раздел 7'!AY9</f>
        <v>0</v>
      </c>
      <c r="AZ9" s="79">
        <f>'Раздел 7'!AZ9</f>
        <v>0</v>
      </c>
      <c r="BA9" s="79">
        <f>'Раздел 7'!BA9</f>
        <v>0</v>
      </c>
      <c r="BB9" s="79">
        <f>'Раздел 7'!BB9</f>
        <v>0</v>
      </c>
      <c r="BC9" s="79">
        <f>'Раздел 7'!BC9</f>
        <v>0</v>
      </c>
      <c r="BD9" s="79">
        <f>'Раздел 7'!BD9</f>
        <v>0</v>
      </c>
      <c r="BE9" s="79">
        <f>'Раздел 7'!BE9</f>
        <v>0</v>
      </c>
      <c r="BF9" s="79">
        <f>'Раздел 7'!BF9</f>
        <v>0</v>
      </c>
      <c r="BG9" s="79">
        <f>'Раздел 7'!BG9</f>
        <v>0</v>
      </c>
    </row>
    <row r="10" spans="2:59" x14ac:dyDescent="0.25">
      <c r="B10" s="56" t="s">
        <v>52</v>
      </c>
      <c r="C10" s="27" t="s">
        <v>20</v>
      </c>
      <c r="D10" s="79">
        <f>'Раздел 7'!D10</f>
        <v>0</v>
      </c>
      <c r="E10" s="79">
        <f>'Раздел 7'!E10</f>
        <v>0</v>
      </c>
      <c r="F10" s="79">
        <f>'Раздел 7'!F10</f>
        <v>0</v>
      </c>
      <c r="G10" s="79">
        <f>'Раздел 7'!G10</f>
        <v>0</v>
      </c>
      <c r="H10" s="79">
        <f>'Раздел 7'!H10</f>
        <v>0</v>
      </c>
      <c r="I10" s="79">
        <f>'Раздел 7'!I10</f>
        <v>0</v>
      </c>
      <c r="J10" s="79">
        <f>'Раздел 7'!J10</f>
        <v>0</v>
      </c>
      <c r="K10" s="79">
        <f>'Раздел 7'!K10</f>
        <v>0</v>
      </c>
      <c r="L10" s="79">
        <f>'Раздел 7'!L10</f>
        <v>0</v>
      </c>
      <c r="M10" s="79">
        <f>'Раздел 7'!M10</f>
        <v>0</v>
      </c>
      <c r="N10" s="79">
        <f>'Раздел 7'!N10</f>
        <v>0</v>
      </c>
      <c r="O10" s="79">
        <f>'Раздел 7'!O10</f>
        <v>0</v>
      </c>
      <c r="P10" s="79">
        <f>'Раздел 7'!P10</f>
        <v>0</v>
      </c>
      <c r="Q10" s="79">
        <f>'Раздел 7'!Q10</f>
        <v>0</v>
      </c>
      <c r="R10" s="79">
        <f>'Раздел 7'!R10</f>
        <v>0</v>
      </c>
      <c r="S10" s="79">
        <f>'Раздел 7'!S10</f>
        <v>0</v>
      </c>
      <c r="T10" s="79">
        <f>'Раздел 7'!T10</f>
        <v>0</v>
      </c>
      <c r="U10" s="79">
        <f>'Раздел 7'!U10</f>
        <v>0</v>
      </c>
      <c r="V10" s="79">
        <f>'Раздел 7'!V10</f>
        <v>0</v>
      </c>
      <c r="W10" s="79">
        <f>'Раздел 7'!W10</f>
        <v>0</v>
      </c>
      <c r="X10" s="79">
        <f>'Раздел 7'!X10</f>
        <v>0</v>
      </c>
      <c r="Y10" s="79">
        <f>'Раздел 7'!Y10</f>
        <v>0</v>
      </c>
      <c r="Z10" s="79">
        <f>'Раздел 7'!Z10</f>
        <v>0</v>
      </c>
      <c r="AA10" s="79">
        <f>'Раздел 7'!AA10</f>
        <v>0</v>
      </c>
      <c r="AB10" s="79">
        <f>'Раздел 7'!AB10</f>
        <v>0</v>
      </c>
      <c r="AC10" s="79">
        <f>'Раздел 7'!AC10</f>
        <v>0</v>
      </c>
      <c r="AD10" s="79">
        <f>'Раздел 7'!AD10</f>
        <v>0</v>
      </c>
      <c r="AE10" s="79">
        <f>'Раздел 7'!AE10</f>
        <v>0</v>
      </c>
      <c r="AF10" s="79">
        <f>'Раздел 7'!AF10</f>
        <v>0</v>
      </c>
      <c r="AG10" s="79">
        <f>'Раздел 7'!AG10</f>
        <v>0</v>
      </c>
      <c r="AH10" s="79">
        <f>'Раздел 7'!AH10</f>
        <v>0</v>
      </c>
      <c r="AI10" s="79">
        <f>'Раздел 7'!AI10</f>
        <v>0</v>
      </c>
      <c r="AJ10" s="79">
        <f>'Раздел 7'!AJ10</f>
        <v>0</v>
      </c>
      <c r="AK10" s="79">
        <f>'Раздел 7'!AK10</f>
        <v>0</v>
      </c>
      <c r="AL10" s="79">
        <f>'Раздел 7'!AL10</f>
        <v>0</v>
      </c>
      <c r="AM10" s="79">
        <f>'Раздел 7'!AM10</f>
        <v>0</v>
      </c>
      <c r="AN10" s="79">
        <f>'Раздел 7'!AN10</f>
        <v>0</v>
      </c>
      <c r="AO10" s="79">
        <f>'Раздел 7'!AO10</f>
        <v>0</v>
      </c>
      <c r="AP10" s="79">
        <f>'Раздел 7'!AP10</f>
        <v>0</v>
      </c>
      <c r="AQ10" s="79">
        <f>'Раздел 7'!AQ10</f>
        <v>0</v>
      </c>
      <c r="AR10" s="79">
        <f>'Раздел 7'!AR10</f>
        <v>0</v>
      </c>
      <c r="AS10" s="79">
        <f>'Раздел 7'!AS10</f>
        <v>0</v>
      </c>
      <c r="AT10" s="79">
        <f>'Раздел 7'!AT10</f>
        <v>0</v>
      </c>
      <c r="AU10" s="79">
        <f>'Раздел 7'!AU10</f>
        <v>0</v>
      </c>
      <c r="AV10" s="79">
        <f>'Раздел 7'!AV10</f>
        <v>0</v>
      </c>
      <c r="AW10" s="79">
        <f>'Раздел 7'!AW10</f>
        <v>0</v>
      </c>
      <c r="AX10" s="79">
        <f>'Раздел 7'!AX10</f>
        <v>0</v>
      </c>
      <c r="AY10" s="79">
        <f>'Раздел 7'!AY10</f>
        <v>0</v>
      </c>
      <c r="AZ10" s="79">
        <f>'Раздел 7'!AZ10</f>
        <v>0</v>
      </c>
      <c r="BA10" s="79">
        <f>'Раздел 7'!BA10</f>
        <v>0</v>
      </c>
      <c r="BB10" s="79">
        <f>'Раздел 7'!BB10</f>
        <v>0</v>
      </c>
      <c r="BC10" s="79">
        <f>'Раздел 7'!BC10</f>
        <v>0</v>
      </c>
      <c r="BD10" s="79">
        <f>'Раздел 7'!BD10</f>
        <v>0</v>
      </c>
      <c r="BE10" s="79">
        <f>'Раздел 7'!BE10</f>
        <v>0</v>
      </c>
      <c r="BF10" s="79">
        <f>'Раздел 7'!BF10</f>
        <v>0</v>
      </c>
      <c r="BG10" s="79">
        <f>'Раздел 7'!BG10</f>
        <v>0</v>
      </c>
    </row>
    <row r="11" spans="2:59" x14ac:dyDescent="0.25">
      <c r="B11" s="56" t="s">
        <v>53</v>
      </c>
      <c r="C11" s="27" t="s">
        <v>22</v>
      </c>
      <c r="D11" s="79">
        <f>'Раздел 7'!D11</f>
        <v>0</v>
      </c>
      <c r="E11" s="79">
        <f>'Раздел 7'!E11</f>
        <v>0</v>
      </c>
      <c r="F11" s="79">
        <f>'Раздел 7'!F11</f>
        <v>0</v>
      </c>
      <c r="G11" s="79">
        <f>'Раздел 7'!G11</f>
        <v>0</v>
      </c>
      <c r="H11" s="79">
        <f>'Раздел 7'!H11</f>
        <v>0</v>
      </c>
      <c r="I11" s="79">
        <f>'Раздел 7'!I11</f>
        <v>0</v>
      </c>
      <c r="J11" s="79">
        <f>'Раздел 7'!J11</f>
        <v>0</v>
      </c>
      <c r="K11" s="79">
        <f>'Раздел 7'!K11</f>
        <v>0</v>
      </c>
      <c r="L11" s="79">
        <f>'Раздел 7'!L11</f>
        <v>0</v>
      </c>
      <c r="M11" s="79">
        <f>'Раздел 7'!M11</f>
        <v>0</v>
      </c>
      <c r="N11" s="79">
        <f>'Раздел 7'!N11</f>
        <v>0</v>
      </c>
      <c r="O11" s="79">
        <f>'Раздел 7'!O11</f>
        <v>0</v>
      </c>
      <c r="P11" s="79">
        <f>'Раздел 7'!P11</f>
        <v>0</v>
      </c>
      <c r="Q11" s="79">
        <f>'Раздел 7'!Q11</f>
        <v>0</v>
      </c>
      <c r="R11" s="79">
        <f>'Раздел 7'!R11</f>
        <v>0</v>
      </c>
      <c r="S11" s="79">
        <f>'Раздел 7'!S11</f>
        <v>0</v>
      </c>
      <c r="T11" s="79">
        <f>'Раздел 7'!T11</f>
        <v>0</v>
      </c>
      <c r="U11" s="79">
        <f>'Раздел 7'!U11</f>
        <v>0</v>
      </c>
      <c r="V11" s="79">
        <f>'Раздел 7'!V11</f>
        <v>0</v>
      </c>
      <c r="W11" s="79">
        <f>'Раздел 7'!W11</f>
        <v>0</v>
      </c>
      <c r="X11" s="79">
        <f>'Раздел 7'!X11</f>
        <v>0</v>
      </c>
      <c r="Y11" s="79">
        <f>'Раздел 7'!Y11</f>
        <v>0</v>
      </c>
      <c r="Z11" s="79">
        <f>'Раздел 7'!Z11</f>
        <v>0</v>
      </c>
      <c r="AA11" s="79">
        <f>'Раздел 7'!AA11</f>
        <v>0</v>
      </c>
      <c r="AB11" s="79">
        <f>'Раздел 7'!AB11</f>
        <v>0</v>
      </c>
      <c r="AC11" s="79">
        <f>'Раздел 7'!AC11</f>
        <v>0</v>
      </c>
      <c r="AD11" s="79">
        <f>'Раздел 7'!AD11</f>
        <v>0</v>
      </c>
      <c r="AE11" s="79">
        <f>'Раздел 7'!AE11</f>
        <v>0</v>
      </c>
      <c r="AF11" s="79">
        <f>'Раздел 7'!AF11</f>
        <v>0</v>
      </c>
      <c r="AG11" s="79">
        <f>'Раздел 7'!AG11</f>
        <v>0</v>
      </c>
      <c r="AH11" s="79">
        <f>'Раздел 7'!AH11</f>
        <v>0</v>
      </c>
      <c r="AI11" s="79">
        <f>'Раздел 7'!AI11</f>
        <v>0</v>
      </c>
      <c r="AJ11" s="79">
        <f>'Раздел 7'!AJ11</f>
        <v>0</v>
      </c>
      <c r="AK11" s="79">
        <f>'Раздел 7'!AK11</f>
        <v>0</v>
      </c>
      <c r="AL11" s="79">
        <f>'Раздел 7'!AL11</f>
        <v>0</v>
      </c>
      <c r="AM11" s="79">
        <f>'Раздел 7'!AM11</f>
        <v>0</v>
      </c>
      <c r="AN11" s="79">
        <f>'Раздел 7'!AN11</f>
        <v>0</v>
      </c>
      <c r="AO11" s="79">
        <f>'Раздел 7'!AO11</f>
        <v>0</v>
      </c>
      <c r="AP11" s="79">
        <f>'Раздел 7'!AP11</f>
        <v>0</v>
      </c>
      <c r="AQ11" s="79">
        <f>'Раздел 7'!AQ11</f>
        <v>0</v>
      </c>
      <c r="AR11" s="79">
        <f>'Раздел 7'!AR11</f>
        <v>0</v>
      </c>
      <c r="AS11" s="79">
        <f>'Раздел 7'!AS11</f>
        <v>0</v>
      </c>
      <c r="AT11" s="79">
        <f>'Раздел 7'!AT11</f>
        <v>0</v>
      </c>
      <c r="AU11" s="79">
        <f>'Раздел 7'!AU11</f>
        <v>0</v>
      </c>
      <c r="AV11" s="79">
        <f>'Раздел 7'!AV11</f>
        <v>0</v>
      </c>
      <c r="AW11" s="79">
        <f>'Раздел 7'!AW11</f>
        <v>0</v>
      </c>
      <c r="AX11" s="79">
        <f>'Раздел 7'!AX11</f>
        <v>0</v>
      </c>
      <c r="AY11" s="79">
        <f>'Раздел 7'!AY11</f>
        <v>0</v>
      </c>
      <c r="AZ11" s="79">
        <f>'Раздел 7'!AZ11</f>
        <v>0</v>
      </c>
      <c r="BA11" s="79">
        <f>'Раздел 7'!BA11</f>
        <v>0</v>
      </c>
      <c r="BB11" s="79">
        <f>'Раздел 7'!BB11</f>
        <v>0</v>
      </c>
      <c r="BC11" s="79">
        <f>'Раздел 7'!BC11</f>
        <v>0</v>
      </c>
      <c r="BD11" s="79">
        <f>'Раздел 7'!BD11</f>
        <v>0</v>
      </c>
      <c r="BE11" s="79">
        <f>'Раздел 7'!BE11</f>
        <v>0</v>
      </c>
      <c r="BF11" s="79">
        <f>'Раздел 7'!BF11</f>
        <v>0</v>
      </c>
      <c r="BG11" s="79">
        <f>'Раздел 7'!BG11</f>
        <v>0</v>
      </c>
    </row>
    <row r="12" spans="2:59" x14ac:dyDescent="0.25">
      <c r="B12" s="56" t="s">
        <v>54</v>
      </c>
      <c r="C12" s="27" t="s">
        <v>23</v>
      </c>
      <c r="D12" s="79">
        <f>'Раздел 7'!D12</f>
        <v>0</v>
      </c>
      <c r="E12" s="79">
        <f>'Раздел 7'!E12</f>
        <v>0</v>
      </c>
      <c r="F12" s="79">
        <f>'Раздел 7'!F12</f>
        <v>0</v>
      </c>
      <c r="G12" s="79">
        <f>'Раздел 7'!G12</f>
        <v>0</v>
      </c>
      <c r="H12" s="79">
        <f>'Раздел 7'!H12</f>
        <v>0</v>
      </c>
      <c r="I12" s="79">
        <f>'Раздел 7'!I12</f>
        <v>0</v>
      </c>
      <c r="J12" s="79">
        <f>'Раздел 7'!J12</f>
        <v>0</v>
      </c>
      <c r="K12" s="79">
        <f>'Раздел 7'!K12</f>
        <v>0</v>
      </c>
      <c r="L12" s="79">
        <f>'Раздел 7'!L12</f>
        <v>0</v>
      </c>
      <c r="M12" s="79">
        <f>'Раздел 7'!M12</f>
        <v>0</v>
      </c>
      <c r="N12" s="79">
        <f>'Раздел 7'!N12</f>
        <v>0</v>
      </c>
      <c r="O12" s="79">
        <f>'Раздел 7'!O12</f>
        <v>0</v>
      </c>
      <c r="P12" s="79">
        <f>'Раздел 7'!P12</f>
        <v>0</v>
      </c>
      <c r="Q12" s="79">
        <f>'Раздел 7'!Q12</f>
        <v>0</v>
      </c>
      <c r="R12" s="79">
        <f>'Раздел 7'!R12</f>
        <v>0</v>
      </c>
      <c r="S12" s="79">
        <f>'Раздел 7'!S12</f>
        <v>0</v>
      </c>
      <c r="T12" s="79">
        <f>'Раздел 7'!T12</f>
        <v>0</v>
      </c>
      <c r="U12" s="79">
        <f>'Раздел 7'!U12</f>
        <v>0</v>
      </c>
      <c r="V12" s="79">
        <f>'Раздел 7'!V12</f>
        <v>0</v>
      </c>
      <c r="W12" s="79">
        <f>'Раздел 7'!W12</f>
        <v>0</v>
      </c>
      <c r="X12" s="79">
        <f>'Раздел 7'!X12</f>
        <v>0</v>
      </c>
      <c r="Y12" s="79">
        <f>'Раздел 7'!Y12</f>
        <v>0</v>
      </c>
      <c r="Z12" s="79">
        <f>'Раздел 7'!Z12</f>
        <v>0</v>
      </c>
      <c r="AA12" s="79">
        <f>'Раздел 7'!AA12</f>
        <v>0</v>
      </c>
      <c r="AB12" s="79">
        <f>'Раздел 7'!AB12</f>
        <v>0</v>
      </c>
      <c r="AC12" s="79">
        <f>'Раздел 7'!AC12</f>
        <v>0</v>
      </c>
      <c r="AD12" s="79">
        <f>'Раздел 7'!AD12</f>
        <v>0</v>
      </c>
      <c r="AE12" s="79">
        <f>'Раздел 7'!AE12</f>
        <v>0</v>
      </c>
      <c r="AF12" s="79">
        <f>'Раздел 7'!AF12</f>
        <v>0</v>
      </c>
      <c r="AG12" s="79">
        <f>'Раздел 7'!AG12</f>
        <v>0</v>
      </c>
      <c r="AH12" s="79">
        <f>'Раздел 7'!AH12</f>
        <v>0</v>
      </c>
      <c r="AI12" s="79">
        <f>'Раздел 7'!AI12</f>
        <v>0</v>
      </c>
      <c r="AJ12" s="79">
        <f>'Раздел 7'!AJ12</f>
        <v>0</v>
      </c>
      <c r="AK12" s="79">
        <f>'Раздел 7'!AK12</f>
        <v>0</v>
      </c>
      <c r="AL12" s="79">
        <f>'Раздел 7'!AL12</f>
        <v>0</v>
      </c>
      <c r="AM12" s="79">
        <f>'Раздел 7'!AM12</f>
        <v>0</v>
      </c>
      <c r="AN12" s="79">
        <f>'Раздел 7'!AN12</f>
        <v>0</v>
      </c>
      <c r="AO12" s="79">
        <f>'Раздел 7'!AO12</f>
        <v>0</v>
      </c>
      <c r="AP12" s="79">
        <f>'Раздел 7'!AP12</f>
        <v>0</v>
      </c>
      <c r="AQ12" s="79">
        <f>'Раздел 7'!AQ12</f>
        <v>0</v>
      </c>
      <c r="AR12" s="79">
        <f>'Раздел 7'!AR12</f>
        <v>0</v>
      </c>
      <c r="AS12" s="79">
        <f>'Раздел 7'!AS12</f>
        <v>0</v>
      </c>
      <c r="AT12" s="79">
        <f>'Раздел 7'!AT12</f>
        <v>0</v>
      </c>
      <c r="AU12" s="79">
        <f>'Раздел 7'!AU12</f>
        <v>0</v>
      </c>
      <c r="AV12" s="79">
        <f>'Раздел 7'!AV12</f>
        <v>0</v>
      </c>
      <c r="AW12" s="79">
        <f>'Раздел 7'!AW12</f>
        <v>0</v>
      </c>
      <c r="AX12" s="79">
        <f>'Раздел 7'!AX12</f>
        <v>0</v>
      </c>
      <c r="AY12" s="79">
        <f>'Раздел 7'!AY12</f>
        <v>0</v>
      </c>
      <c r="AZ12" s="79">
        <f>'Раздел 7'!AZ12</f>
        <v>0</v>
      </c>
      <c r="BA12" s="79">
        <f>'Раздел 7'!BA12</f>
        <v>0</v>
      </c>
      <c r="BB12" s="79">
        <f>'Раздел 7'!BB12</f>
        <v>0</v>
      </c>
      <c r="BC12" s="79">
        <f>'Раздел 7'!BC12</f>
        <v>0</v>
      </c>
      <c r="BD12" s="79">
        <f>'Раздел 7'!BD12</f>
        <v>0</v>
      </c>
      <c r="BE12" s="79">
        <f>'Раздел 7'!BE12</f>
        <v>0</v>
      </c>
      <c r="BF12" s="79">
        <f>'Раздел 7'!BF12</f>
        <v>0</v>
      </c>
      <c r="BG12" s="79">
        <f>'Раздел 7'!BG12</f>
        <v>0</v>
      </c>
    </row>
    <row r="13" spans="2:59" x14ac:dyDescent="0.25">
      <c r="B13" s="56" t="s">
        <v>693</v>
      </c>
      <c r="C13" s="27" t="s">
        <v>24</v>
      </c>
      <c r="D13" s="79">
        <f>'Раздел 7'!D13</f>
        <v>0</v>
      </c>
      <c r="E13" s="79">
        <f>'Раздел 7'!E13</f>
        <v>0</v>
      </c>
      <c r="F13" s="79">
        <f>'Раздел 7'!F13</f>
        <v>0</v>
      </c>
      <c r="G13" s="79">
        <f>'Раздел 7'!G13</f>
        <v>0</v>
      </c>
      <c r="H13" s="79">
        <f>'Раздел 7'!H13</f>
        <v>0</v>
      </c>
      <c r="I13" s="79">
        <f>'Раздел 7'!I13</f>
        <v>0</v>
      </c>
      <c r="J13" s="79">
        <f>'Раздел 7'!J13</f>
        <v>0</v>
      </c>
      <c r="K13" s="79">
        <f>'Раздел 7'!K13</f>
        <v>0</v>
      </c>
      <c r="L13" s="79">
        <f>'Раздел 7'!L13</f>
        <v>0</v>
      </c>
      <c r="M13" s="79">
        <f>'Раздел 7'!M13</f>
        <v>0</v>
      </c>
      <c r="N13" s="79">
        <f>'Раздел 7'!N13</f>
        <v>0</v>
      </c>
      <c r="O13" s="79">
        <f>'Раздел 7'!O13</f>
        <v>0</v>
      </c>
      <c r="P13" s="79">
        <f>'Раздел 7'!P13</f>
        <v>0</v>
      </c>
      <c r="Q13" s="79">
        <f>'Раздел 7'!Q13</f>
        <v>0</v>
      </c>
      <c r="R13" s="79">
        <f>'Раздел 7'!R13</f>
        <v>0</v>
      </c>
      <c r="S13" s="79">
        <f>'Раздел 7'!S13</f>
        <v>0</v>
      </c>
      <c r="T13" s="79">
        <f>'Раздел 7'!T13</f>
        <v>0</v>
      </c>
      <c r="U13" s="79">
        <f>'Раздел 7'!U13</f>
        <v>0</v>
      </c>
      <c r="V13" s="79">
        <f>'Раздел 7'!V13</f>
        <v>0</v>
      </c>
      <c r="W13" s="79">
        <f>'Раздел 7'!W13</f>
        <v>0</v>
      </c>
      <c r="X13" s="79">
        <f>'Раздел 7'!X13</f>
        <v>0</v>
      </c>
      <c r="Y13" s="79">
        <f>'Раздел 7'!Y13</f>
        <v>0</v>
      </c>
      <c r="Z13" s="79">
        <f>'Раздел 7'!Z13</f>
        <v>0</v>
      </c>
      <c r="AA13" s="79">
        <f>'Раздел 7'!AA13</f>
        <v>0</v>
      </c>
      <c r="AB13" s="79">
        <f>'Раздел 7'!AB13</f>
        <v>0</v>
      </c>
      <c r="AC13" s="79">
        <f>'Раздел 7'!AC13</f>
        <v>0</v>
      </c>
      <c r="AD13" s="79">
        <f>'Раздел 7'!AD13</f>
        <v>0</v>
      </c>
      <c r="AE13" s="79">
        <f>'Раздел 7'!AE13</f>
        <v>0</v>
      </c>
      <c r="AF13" s="79">
        <f>'Раздел 7'!AF13</f>
        <v>0</v>
      </c>
      <c r="AG13" s="79">
        <f>'Раздел 7'!AG13</f>
        <v>0</v>
      </c>
      <c r="AH13" s="79">
        <f>'Раздел 7'!AH13</f>
        <v>0</v>
      </c>
      <c r="AI13" s="79">
        <f>'Раздел 7'!AI13</f>
        <v>0</v>
      </c>
      <c r="AJ13" s="79">
        <f>'Раздел 7'!AJ13</f>
        <v>0</v>
      </c>
      <c r="AK13" s="79">
        <f>'Раздел 7'!AK13</f>
        <v>0</v>
      </c>
      <c r="AL13" s="79">
        <f>'Раздел 7'!AL13</f>
        <v>0</v>
      </c>
      <c r="AM13" s="79">
        <f>'Раздел 7'!AM13</f>
        <v>0</v>
      </c>
      <c r="AN13" s="79">
        <f>'Раздел 7'!AN13</f>
        <v>0</v>
      </c>
      <c r="AO13" s="79">
        <f>'Раздел 7'!AO13</f>
        <v>0</v>
      </c>
      <c r="AP13" s="79">
        <f>'Раздел 7'!AP13</f>
        <v>0</v>
      </c>
      <c r="AQ13" s="79">
        <f>'Раздел 7'!AQ13</f>
        <v>0</v>
      </c>
      <c r="AR13" s="79">
        <f>'Раздел 7'!AR13</f>
        <v>0</v>
      </c>
      <c r="AS13" s="79">
        <f>'Раздел 7'!AS13</f>
        <v>0</v>
      </c>
      <c r="AT13" s="79">
        <f>'Раздел 7'!AT13</f>
        <v>0</v>
      </c>
      <c r="AU13" s="79">
        <f>'Раздел 7'!AU13</f>
        <v>0</v>
      </c>
      <c r="AV13" s="79">
        <f>'Раздел 7'!AV13</f>
        <v>0</v>
      </c>
      <c r="AW13" s="79">
        <f>'Раздел 7'!AW13</f>
        <v>0</v>
      </c>
      <c r="AX13" s="79">
        <f>'Раздел 7'!AX13</f>
        <v>0</v>
      </c>
      <c r="AY13" s="79">
        <f>'Раздел 7'!AY13</f>
        <v>0</v>
      </c>
      <c r="AZ13" s="79">
        <f>'Раздел 7'!AZ13</f>
        <v>0</v>
      </c>
      <c r="BA13" s="79">
        <f>'Раздел 7'!BA13</f>
        <v>0</v>
      </c>
      <c r="BB13" s="79">
        <f>'Раздел 7'!BB13</f>
        <v>0</v>
      </c>
      <c r="BC13" s="79">
        <f>'Раздел 7'!BC13</f>
        <v>0</v>
      </c>
      <c r="BD13" s="79">
        <f>'Раздел 7'!BD13</f>
        <v>0</v>
      </c>
      <c r="BE13" s="79">
        <f>'Раздел 7'!BE13</f>
        <v>0</v>
      </c>
      <c r="BF13" s="79">
        <f>'Раздел 7'!BF13</f>
        <v>0</v>
      </c>
      <c r="BG13" s="79">
        <f>'Раздел 7'!BG13</f>
        <v>0</v>
      </c>
    </row>
    <row r="14" spans="2:59" x14ac:dyDescent="0.25">
      <c r="B14" s="56" t="s">
        <v>55</v>
      </c>
      <c r="C14" s="27" t="s">
        <v>28</v>
      </c>
      <c r="D14" s="79">
        <f>'Раздел 7'!D16</f>
        <v>0</v>
      </c>
      <c r="E14" s="79">
        <f>'Раздел 7'!E16</f>
        <v>0</v>
      </c>
      <c r="F14" s="79">
        <f>'Раздел 7'!F16</f>
        <v>0</v>
      </c>
      <c r="G14" s="79">
        <f>'Раздел 7'!G16</f>
        <v>0</v>
      </c>
      <c r="H14" s="79">
        <f>'Раздел 7'!H16</f>
        <v>0</v>
      </c>
      <c r="I14" s="79">
        <f>'Раздел 7'!I16</f>
        <v>0</v>
      </c>
      <c r="J14" s="79">
        <f>'Раздел 7'!J16</f>
        <v>0</v>
      </c>
      <c r="K14" s="79">
        <f>'Раздел 7'!K16</f>
        <v>0</v>
      </c>
      <c r="L14" s="79">
        <f>'Раздел 7'!L16</f>
        <v>0</v>
      </c>
      <c r="M14" s="79">
        <f>'Раздел 7'!M16</f>
        <v>0</v>
      </c>
      <c r="N14" s="79">
        <f>'Раздел 7'!N16</f>
        <v>0</v>
      </c>
      <c r="O14" s="79">
        <f>'Раздел 7'!O16</f>
        <v>0</v>
      </c>
      <c r="P14" s="79">
        <f>'Раздел 7'!P16</f>
        <v>0</v>
      </c>
      <c r="Q14" s="79">
        <f>'Раздел 7'!Q16</f>
        <v>0</v>
      </c>
      <c r="R14" s="79">
        <f>'Раздел 7'!R16</f>
        <v>0</v>
      </c>
      <c r="S14" s="79">
        <f>'Раздел 7'!S16</f>
        <v>0</v>
      </c>
      <c r="T14" s="79">
        <f>'Раздел 7'!T16</f>
        <v>0</v>
      </c>
      <c r="U14" s="79">
        <f>'Раздел 7'!U16</f>
        <v>0</v>
      </c>
      <c r="V14" s="79">
        <f>'Раздел 7'!V16</f>
        <v>0</v>
      </c>
      <c r="W14" s="79">
        <f>'Раздел 7'!W16</f>
        <v>0</v>
      </c>
      <c r="X14" s="79">
        <f>'Раздел 7'!X16</f>
        <v>0</v>
      </c>
      <c r="Y14" s="79">
        <f>'Раздел 7'!Y16</f>
        <v>0</v>
      </c>
      <c r="Z14" s="79">
        <f>'Раздел 7'!Z16</f>
        <v>0</v>
      </c>
      <c r="AA14" s="79">
        <f>'Раздел 7'!AA16</f>
        <v>0</v>
      </c>
      <c r="AB14" s="79">
        <f>'Раздел 7'!AB16</f>
        <v>0</v>
      </c>
      <c r="AC14" s="79">
        <f>'Раздел 7'!AC16</f>
        <v>0</v>
      </c>
      <c r="AD14" s="79">
        <f>'Раздел 7'!AD16</f>
        <v>0</v>
      </c>
      <c r="AE14" s="79">
        <f>'Раздел 7'!AE16</f>
        <v>0</v>
      </c>
      <c r="AF14" s="79">
        <f>'Раздел 7'!AF16</f>
        <v>0</v>
      </c>
      <c r="AG14" s="79">
        <f>'Раздел 7'!AG16</f>
        <v>0</v>
      </c>
      <c r="AH14" s="79">
        <f>'Раздел 7'!AH16</f>
        <v>0</v>
      </c>
      <c r="AI14" s="79">
        <f>'Раздел 7'!AI16</f>
        <v>0</v>
      </c>
      <c r="AJ14" s="79">
        <f>'Раздел 7'!AJ16</f>
        <v>0</v>
      </c>
      <c r="AK14" s="79">
        <f>'Раздел 7'!AK16</f>
        <v>0</v>
      </c>
      <c r="AL14" s="79">
        <f>'Раздел 7'!AL16</f>
        <v>0</v>
      </c>
      <c r="AM14" s="79">
        <f>'Раздел 7'!AM16</f>
        <v>0</v>
      </c>
      <c r="AN14" s="79">
        <f>'Раздел 7'!AN16</f>
        <v>0</v>
      </c>
      <c r="AO14" s="79">
        <f>'Раздел 7'!AO16</f>
        <v>0</v>
      </c>
      <c r="AP14" s="79">
        <f>'Раздел 7'!AP16</f>
        <v>0</v>
      </c>
      <c r="AQ14" s="79">
        <f>'Раздел 7'!AQ16</f>
        <v>0</v>
      </c>
      <c r="AR14" s="79">
        <f>'Раздел 7'!AR16</f>
        <v>0</v>
      </c>
      <c r="AS14" s="79">
        <f>'Раздел 7'!AS16</f>
        <v>0</v>
      </c>
      <c r="AT14" s="79">
        <f>'Раздел 7'!AT16</f>
        <v>0</v>
      </c>
      <c r="AU14" s="79">
        <f>'Раздел 7'!AU16</f>
        <v>0</v>
      </c>
      <c r="AV14" s="79">
        <f>'Раздел 7'!AV16</f>
        <v>0</v>
      </c>
      <c r="AW14" s="79">
        <f>'Раздел 7'!AW16</f>
        <v>0</v>
      </c>
      <c r="AX14" s="79">
        <f>'Раздел 7'!AX16</f>
        <v>0</v>
      </c>
      <c r="AY14" s="79">
        <f>'Раздел 7'!AY16</f>
        <v>0</v>
      </c>
      <c r="AZ14" s="79">
        <f>'Раздел 7'!AZ16</f>
        <v>0</v>
      </c>
      <c r="BA14" s="79">
        <f>'Раздел 7'!BA16</f>
        <v>0</v>
      </c>
      <c r="BB14" s="79">
        <f>'Раздел 7'!BB16</f>
        <v>0</v>
      </c>
      <c r="BC14" s="79">
        <f>'Раздел 7'!BC16</f>
        <v>0</v>
      </c>
      <c r="BD14" s="79">
        <f>'Раздел 7'!BD16</f>
        <v>0</v>
      </c>
      <c r="BE14" s="79">
        <f>'Раздел 7'!BE16</f>
        <v>0</v>
      </c>
      <c r="BF14" s="79">
        <f>'Раздел 7'!BF16</f>
        <v>0</v>
      </c>
      <c r="BG14" s="79">
        <f>'Раздел 7'!BG16</f>
        <v>0</v>
      </c>
    </row>
    <row r="15" spans="2:59" x14ac:dyDescent="0.25">
      <c r="B15" s="56" t="s">
        <v>56</v>
      </c>
      <c r="C15" s="27" t="s">
        <v>29</v>
      </c>
      <c r="D15" s="79">
        <f>'Раздел 7'!D17</f>
        <v>0</v>
      </c>
      <c r="E15" s="79">
        <f>'Раздел 7'!E17</f>
        <v>0</v>
      </c>
      <c r="F15" s="79">
        <f>'Раздел 7'!F17</f>
        <v>0</v>
      </c>
      <c r="G15" s="79">
        <f>'Раздел 7'!G17</f>
        <v>0</v>
      </c>
      <c r="H15" s="79">
        <f>'Раздел 7'!H17</f>
        <v>0</v>
      </c>
      <c r="I15" s="79">
        <f>'Раздел 7'!I17</f>
        <v>0</v>
      </c>
      <c r="J15" s="79">
        <f>'Раздел 7'!J17</f>
        <v>0</v>
      </c>
      <c r="K15" s="79">
        <f>'Раздел 7'!K17</f>
        <v>0</v>
      </c>
      <c r="L15" s="79">
        <f>'Раздел 7'!L17</f>
        <v>0</v>
      </c>
      <c r="M15" s="79">
        <f>'Раздел 7'!M17</f>
        <v>0</v>
      </c>
      <c r="N15" s="79">
        <f>'Раздел 7'!N17</f>
        <v>0</v>
      </c>
      <c r="O15" s="79">
        <f>'Раздел 7'!O17</f>
        <v>0</v>
      </c>
      <c r="P15" s="79">
        <f>'Раздел 7'!P17</f>
        <v>0</v>
      </c>
      <c r="Q15" s="79">
        <f>'Раздел 7'!Q17</f>
        <v>0</v>
      </c>
      <c r="R15" s="79">
        <f>'Раздел 7'!R17</f>
        <v>0</v>
      </c>
      <c r="S15" s="79">
        <f>'Раздел 7'!S17</f>
        <v>0</v>
      </c>
      <c r="T15" s="79">
        <f>'Раздел 7'!T17</f>
        <v>0</v>
      </c>
      <c r="U15" s="79">
        <f>'Раздел 7'!U17</f>
        <v>0</v>
      </c>
      <c r="V15" s="79">
        <f>'Раздел 7'!V17</f>
        <v>0</v>
      </c>
      <c r="W15" s="79">
        <f>'Раздел 7'!W17</f>
        <v>0</v>
      </c>
      <c r="X15" s="79">
        <f>'Раздел 7'!X17</f>
        <v>0</v>
      </c>
      <c r="Y15" s="79">
        <f>'Раздел 7'!Y17</f>
        <v>0</v>
      </c>
      <c r="Z15" s="79">
        <f>'Раздел 7'!Z17</f>
        <v>0</v>
      </c>
      <c r="AA15" s="79">
        <f>'Раздел 7'!AA17</f>
        <v>0</v>
      </c>
      <c r="AB15" s="79">
        <f>'Раздел 7'!AB17</f>
        <v>0</v>
      </c>
      <c r="AC15" s="79">
        <f>'Раздел 7'!AC17</f>
        <v>0</v>
      </c>
      <c r="AD15" s="79">
        <f>'Раздел 7'!AD17</f>
        <v>0</v>
      </c>
      <c r="AE15" s="79">
        <f>'Раздел 7'!AE17</f>
        <v>0</v>
      </c>
      <c r="AF15" s="79">
        <f>'Раздел 7'!AF17</f>
        <v>0</v>
      </c>
      <c r="AG15" s="79">
        <f>'Раздел 7'!AG17</f>
        <v>0</v>
      </c>
      <c r="AH15" s="79">
        <f>'Раздел 7'!AH17</f>
        <v>0</v>
      </c>
      <c r="AI15" s="79">
        <f>'Раздел 7'!AI17</f>
        <v>0</v>
      </c>
      <c r="AJ15" s="79">
        <f>'Раздел 7'!AJ17</f>
        <v>0</v>
      </c>
      <c r="AK15" s="79">
        <f>'Раздел 7'!AK17</f>
        <v>0</v>
      </c>
      <c r="AL15" s="79">
        <f>'Раздел 7'!AL17</f>
        <v>0</v>
      </c>
      <c r="AM15" s="79">
        <f>'Раздел 7'!AM17</f>
        <v>0</v>
      </c>
      <c r="AN15" s="79">
        <f>'Раздел 7'!AN17</f>
        <v>0</v>
      </c>
      <c r="AO15" s="79">
        <f>'Раздел 7'!AO17</f>
        <v>0</v>
      </c>
      <c r="AP15" s="79">
        <f>'Раздел 7'!AP17</f>
        <v>0</v>
      </c>
      <c r="AQ15" s="79">
        <f>'Раздел 7'!AQ17</f>
        <v>0</v>
      </c>
      <c r="AR15" s="79">
        <f>'Раздел 7'!AR17</f>
        <v>0</v>
      </c>
      <c r="AS15" s="79">
        <f>'Раздел 7'!AS17</f>
        <v>0</v>
      </c>
      <c r="AT15" s="79">
        <f>'Раздел 7'!AT17</f>
        <v>0</v>
      </c>
      <c r="AU15" s="79">
        <f>'Раздел 7'!AU17</f>
        <v>0</v>
      </c>
      <c r="AV15" s="79">
        <f>'Раздел 7'!AV17</f>
        <v>0</v>
      </c>
      <c r="AW15" s="79">
        <f>'Раздел 7'!AW17</f>
        <v>0</v>
      </c>
      <c r="AX15" s="79">
        <f>'Раздел 7'!AX17</f>
        <v>0</v>
      </c>
      <c r="AY15" s="79">
        <f>'Раздел 7'!AY17</f>
        <v>0</v>
      </c>
      <c r="AZ15" s="79">
        <f>'Раздел 7'!AZ17</f>
        <v>0</v>
      </c>
      <c r="BA15" s="79">
        <f>'Раздел 7'!BA17</f>
        <v>0</v>
      </c>
      <c r="BB15" s="79">
        <f>'Раздел 7'!BB17</f>
        <v>0</v>
      </c>
      <c r="BC15" s="79">
        <f>'Раздел 7'!BC17</f>
        <v>0</v>
      </c>
      <c r="BD15" s="79">
        <f>'Раздел 7'!BD17</f>
        <v>0</v>
      </c>
      <c r="BE15" s="79">
        <f>'Раздел 7'!BE17</f>
        <v>0</v>
      </c>
      <c r="BF15" s="79">
        <f>'Раздел 7'!BF17</f>
        <v>0</v>
      </c>
      <c r="BG15" s="79">
        <f>'Раздел 7'!BG17</f>
        <v>0</v>
      </c>
    </row>
    <row r="16" spans="2:59" ht="21" x14ac:dyDescent="0.25">
      <c r="B16" s="56" t="s">
        <v>624</v>
      </c>
      <c r="C16" s="27" t="s">
        <v>30</v>
      </c>
      <c r="D16" s="79">
        <f>'Раздел 7'!D18</f>
        <v>0</v>
      </c>
      <c r="E16" s="79">
        <f>'Раздел 7'!E18</f>
        <v>0</v>
      </c>
      <c r="F16" s="79">
        <f>'Раздел 7'!F18</f>
        <v>0</v>
      </c>
      <c r="G16" s="79">
        <f>'Раздел 7'!G18</f>
        <v>0</v>
      </c>
      <c r="H16" s="79">
        <f>'Раздел 7'!H18</f>
        <v>0</v>
      </c>
      <c r="I16" s="79">
        <f>'Раздел 7'!I18</f>
        <v>0</v>
      </c>
      <c r="J16" s="79">
        <f>'Раздел 7'!J18</f>
        <v>0</v>
      </c>
      <c r="K16" s="79">
        <f>'Раздел 7'!K18</f>
        <v>0</v>
      </c>
      <c r="L16" s="79">
        <f>'Раздел 7'!L18</f>
        <v>0</v>
      </c>
      <c r="M16" s="79">
        <f>'Раздел 7'!M18</f>
        <v>0</v>
      </c>
      <c r="N16" s="79">
        <f>'Раздел 7'!N18</f>
        <v>0</v>
      </c>
      <c r="O16" s="79">
        <f>'Раздел 7'!O18</f>
        <v>0</v>
      </c>
      <c r="P16" s="79">
        <f>'Раздел 7'!P18</f>
        <v>0</v>
      </c>
      <c r="Q16" s="79">
        <f>'Раздел 7'!Q18</f>
        <v>0</v>
      </c>
      <c r="R16" s="79">
        <f>'Раздел 7'!R18</f>
        <v>0</v>
      </c>
      <c r="S16" s="79">
        <f>'Раздел 7'!S18</f>
        <v>0</v>
      </c>
      <c r="T16" s="79">
        <f>'Раздел 7'!T18</f>
        <v>0</v>
      </c>
      <c r="U16" s="79">
        <f>'Раздел 7'!U18</f>
        <v>0</v>
      </c>
      <c r="V16" s="79">
        <f>'Раздел 7'!V18</f>
        <v>0</v>
      </c>
      <c r="W16" s="79">
        <f>'Раздел 7'!W18</f>
        <v>0</v>
      </c>
      <c r="X16" s="79">
        <f>'Раздел 7'!X18</f>
        <v>0</v>
      </c>
      <c r="Y16" s="79">
        <f>'Раздел 7'!Y18</f>
        <v>0</v>
      </c>
      <c r="Z16" s="79">
        <f>'Раздел 7'!Z18</f>
        <v>0</v>
      </c>
      <c r="AA16" s="79">
        <f>'Раздел 7'!AA18</f>
        <v>0</v>
      </c>
      <c r="AB16" s="79">
        <f>'Раздел 7'!AB18</f>
        <v>0</v>
      </c>
      <c r="AC16" s="79">
        <f>'Раздел 7'!AC18</f>
        <v>0</v>
      </c>
      <c r="AD16" s="79">
        <f>'Раздел 7'!AD18</f>
        <v>0</v>
      </c>
      <c r="AE16" s="79">
        <f>'Раздел 7'!AE18</f>
        <v>0</v>
      </c>
      <c r="AF16" s="79">
        <f>'Раздел 7'!AF18</f>
        <v>0</v>
      </c>
      <c r="AG16" s="79">
        <f>'Раздел 7'!AG18</f>
        <v>0</v>
      </c>
      <c r="AH16" s="79">
        <f>'Раздел 7'!AH18</f>
        <v>0</v>
      </c>
      <c r="AI16" s="79">
        <f>'Раздел 7'!AI18</f>
        <v>0</v>
      </c>
      <c r="AJ16" s="79">
        <f>'Раздел 7'!AJ18</f>
        <v>0</v>
      </c>
      <c r="AK16" s="79">
        <f>'Раздел 7'!AK18</f>
        <v>0</v>
      </c>
      <c r="AL16" s="79">
        <f>'Раздел 7'!AL18</f>
        <v>0</v>
      </c>
      <c r="AM16" s="79">
        <f>'Раздел 7'!AM18</f>
        <v>0</v>
      </c>
      <c r="AN16" s="79">
        <f>'Раздел 7'!AN18</f>
        <v>0</v>
      </c>
      <c r="AO16" s="79">
        <f>'Раздел 7'!AO18</f>
        <v>0</v>
      </c>
      <c r="AP16" s="79">
        <f>'Раздел 7'!AP18</f>
        <v>0</v>
      </c>
      <c r="AQ16" s="79">
        <f>'Раздел 7'!AQ18</f>
        <v>0</v>
      </c>
      <c r="AR16" s="79">
        <f>'Раздел 7'!AR18</f>
        <v>0</v>
      </c>
      <c r="AS16" s="79">
        <f>'Раздел 7'!AS18</f>
        <v>0</v>
      </c>
      <c r="AT16" s="79">
        <f>'Раздел 7'!AT18</f>
        <v>0</v>
      </c>
      <c r="AU16" s="79">
        <f>'Раздел 7'!AU18</f>
        <v>0</v>
      </c>
      <c r="AV16" s="79">
        <f>'Раздел 7'!AV18</f>
        <v>0</v>
      </c>
      <c r="AW16" s="79">
        <f>'Раздел 7'!AW18</f>
        <v>0</v>
      </c>
      <c r="AX16" s="79">
        <f>'Раздел 7'!AX18</f>
        <v>0</v>
      </c>
      <c r="AY16" s="79">
        <f>'Раздел 7'!AY18</f>
        <v>0</v>
      </c>
      <c r="AZ16" s="79">
        <f>'Раздел 7'!AZ18</f>
        <v>0</v>
      </c>
      <c r="BA16" s="79">
        <f>'Раздел 7'!BA18</f>
        <v>0</v>
      </c>
      <c r="BB16" s="79">
        <f>'Раздел 7'!BB18</f>
        <v>0</v>
      </c>
      <c r="BC16" s="79">
        <f>'Раздел 7'!BC18</f>
        <v>0</v>
      </c>
      <c r="BD16" s="79">
        <f>'Раздел 7'!BD18</f>
        <v>0</v>
      </c>
      <c r="BE16" s="79">
        <f>'Раздел 7'!BE18</f>
        <v>0</v>
      </c>
      <c r="BF16" s="79">
        <f>'Раздел 7'!BF18</f>
        <v>0</v>
      </c>
      <c r="BG16" s="79">
        <f>'Раздел 7'!BG18</f>
        <v>0</v>
      </c>
    </row>
    <row r="17" spans="2:59" x14ac:dyDescent="0.25">
      <c r="B17" s="56" t="s">
        <v>744</v>
      </c>
      <c r="C17" s="27" t="s">
        <v>32</v>
      </c>
      <c r="D17" s="79">
        <f>'Раздел 7'!D19</f>
        <v>0</v>
      </c>
      <c r="E17" s="79">
        <f>'Раздел 7'!E19</f>
        <v>0</v>
      </c>
      <c r="F17" s="79">
        <f>'Раздел 7'!F19</f>
        <v>0</v>
      </c>
      <c r="G17" s="79">
        <f>'Раздел 7'!G19</f>
        <v>0</v>
      </c>
      <c r="H17" s="79">
        <f>'Раздел 7'!H19</f>
        <v>0</v>
      </c>
      <c r="I17" s="79">
        <f>'Раздел 7'!I19</f>
        <v>0</v>
      </c>
      <c r="J17" s="79">
        <f>'Раздел 7'!J19</f>
        <v>0</v>
      </c>
      <c r="K17" s="79">
        <f>'Раздел 7'!K19</f>
        <v>0</v>
      </c>
      <c r="L17" s="79">
        <f>'Раздел 7'!L19</f>
        <v>0</v>
      </c>
      <c r="M17" s="79">
        <f>'Раздел 7'!M19</f>
        <v>0</v>
      </c>
      <c r="N17" s="79">
        <f>'Раздел 7'!N19</f>
        <v>0</v>
      </c>
      <c r="O17" s="79">
        <f>'Раздел 7'!O19</f>
        <v>0</v>
      </c>
      <c r="P17" s="79">
        <f>'Раздел 7'!P19</f>
        <v>0</v>
      </c>
      <c r="Q17" s="79">
        <f>'Раздел 7'!Q19</f>
        <v>0</v>
      </c>
      <c r="R17" s="79">
        <f>'Раздел 7'!R19</f>
        <v>0</v>
      </c>
      <c r="S17" s="79">
        <f>'Раздел 7'!S19</f>
        <v>0</v>
      </c>
      <c r="T17" s="79">
        <f>'Раздел 7'!T19</f>
        <v>0</v>
      </c>
      <c r="U17" s="79">
        <f>'Раздел 7'!U19</f>
        <v>0</v>
      </c>
      <c r="V17" s="79">
        <f>'Раздел 7'!V19</f>
        <v>0</v>
      </c>
      <c r="W17" s="79">
        <f>'Раздел 7'!W19</f>
        <v>0</v>
      </c>
      <c r="X17" s="79">
        <f>'Раздел 7'!X19</f>
        <v>0</v>
      </c>
      <c r="Y17" s="79">
        <f>'Раздел 7'!Y19</f>
        <v>0</v>
      </c>
      <c r="Z17" s="79">
        <f>'Раздел 7'!Z19</f>
        <v>0</v>
      </c>
      <c r="AA17" s="79">
        <f>'Раздел 7'!AA19</f>
        <v>0</v>
      </c>
      <c r="AB17" s="79">
        <f>'Раздел 7'!AB19</f>
        <v>0</v>
      </c>
      <c r="AC17" s="79">
        <f>'Раздел 7'!AC19</f>
        <v>0</v>
      </c>
      <c r="AD17" s="79">
        <f>'Раздел 7'!AD19</f>
        <v>0</v>
      </c>
      <c r="AE17" s="79">
        <f>'Раздел 7'!AE19</f>
        <v>0</v>
      </c>
      <c r="AF17" s="79">
        <f>'Раздел 7'!AF19</f>
        <v>0</v>
      </c>
      <c r="AG17" s="79">
        <f>'Раздел 7'!AG19</f>
        <v>0</v>
      </c>
      <c r="AH17" s="79">
        <f>'Раздел 7'!AH19</f>
        <v>0</v>
      </c>
      <c r="AI17" s="79">
        <f>'Раздел 7'!AI19</f>
        <v>0</v>
      </c>
      <c r="AJ17" s="79">
        <f>'Раздел 7'!AJ19</f>
        <v>0</v>
      </c>
      <c r="AK17" s="79">
        <f>'Раздел 7'!AK19</f>
        <v>0</v>
      </c>
      <c r="AL17" s="79">
        <f>'Раздел 7'!AL19</f>
        <v>0</v>
      </c>
      <c r="AM17" s="79">
        <f>'Раздел 7'!AM19</f>
        <v>0</v>
      </c>
      <c r="AN17" s="79">
        <f>'Раздел 7'!AN19</f>
        <v>0</v>
      </c>
      <c r="AO17" s="79">
        <f>'Раздел 7'!AO19</f>
        <v>0</v>
      </c>
      <c r="AP17" s="79">
        <f>'Раздел 7'!AP19</f>
        <v>0</v>
      </c>
      <c r="AQ17" s="79">
        <f>'Раздел 7'!AQ19</f>
        <v>0</v>
      </c>
      <c r="AR17" s="79">
        <f>'Раздел 7'!AR19</f>
        <v>0</v>
      </c>
      <c r="AS17" s="79">
        <f>'Раздел 7'!AS19</f>
        <v>0</v>
      </c>
      <c r="AT17" s="79">
        <f>'Раздел 7'!AT19</f>
        <v>0</v>
      </c>
      <c r="AU17" s="79">
        <f>'Раздел 7'!AU19</f>
        <v>0</v>
      </c>
      <c r="AV17" s="79">
        <f>'Раздел 7'!AV19</f>
        <v>0</v>
      </c>
      <c r="AW17" s="79">
        <f>'Раздел 7'!AW19</f>
        <v>0</v>
      </c>
      <c r="AX17" s="79">
        <f>'Раздел 7'!AX19</f>
        <v>0</v>
      </c>
      <c r="AY17" s="79">
        <f>'Раздел 7'!AY19</f>
        <v>0</v>
      </c>
      <c r="AZ17" s="79">
        <f>'Раздел 7'!AZ19</f>
        <v>0</v>
      </c>
      <c r="BA17" s="79">
        <f>'Раздел 7'!BA19</f>
        <v>0</v>
      </c>
      <c r="BB17" s="79">
        <f>'Раздел 7'!BB19</f>
        <v>0</v>
      </c>
      <c r="BC17" s="79">
        <f>'Раздел 7'!BC19</f>
        <v>0</v>
      </c>
      <c r="BD17" s="79">
        <f>'Раздел 7'!BD19</f>
        <v>0</v>
      </c>
      <c r="BE17" s="79">
        <f>'Раздел 7'!BE19</f>
        <v>0</v>
      </c>
      <c r="BF17" s="79">
        <f>'Раздел 7'!BF19</f>
        <v>0</v>
      </c>
      <c r="BG17" s="79">
        <f>'Раздел 7'!BG19</f>
        <v>0</v>
      </c>
    </row>
    <row r="18" spans="2:59" x14ac:dyDescent="0.25">
      <c r="B18" s="56" t="s">
        <v>57</v>
      </c>
      <c r="C18" s="27" t="s">
        <v>33</v>
      </c>
      <c r="D18" s="79">
        <f>'Раздел 7'!D20</f>
        <v>3</v>
      </c>
      <c r="E18" s="79">
        <f>'Раздел 7'!E20</f>
        <v>3</v>
      </c>
      <c r="F18" s="79">
        <f>'Раздел 7'!F20</f>
        <v>0</v>
      </c>
      <c r="G18" s="79">
        <f>'Раздел 7'!G20</f>
        <v>0</v>
      </c>
      <c r="H18" s="79">
        <f>'Раздел 7'!H20</f>
        <v>0</v>
      </c>
      <c r="I18" s="79">
        <f>'Раздел 7'!I20</f>
        <v>0</v>
      </c>
      <c r="J18" s="79">
        <f>'Раздел 7'!J20</f>
        <v>0</v>
      </c>
      <c r="K18" s="79">
        <f>'Раздел 7'!K20</f>
        <v>0</v>
      </c>
      <c r="L18" s="79">
        <f>'Раздел 7'!L20</f>
        <v>0</v>
      </c>
      <c r="M18" s="79">
        <f>'Раздел 7'!M20</f>
        <v>0</v>
      </c>
      <c r="N18" s="79">
        <f>'Раздел 7'!N20</f>
        <v>0</v>
      </c>
      <c r="O18" s="79">
        <f>'Раздел 7'!O20</f>
        <v>0</v>
      </c>
      <c r="P18" s="79">
        <f>'Раздел 7'!P20</f>
        <v>0</v>
      </c>
      <c r="Q18" s="79">
        <f>'Раздел 7'!Q20</f>
        <v>0</v>
      </c>
      <c r="R18" s="79">
        <f>'Раздел 7'!R20</f>
        <v>0</v>
      </c>
      <c r="S18" s="79">
        <f>'Раздел 7'!S20</f>
        <v>0</v>
      </c>
      <c r="T18" s="79">
        <f>'Раздел 7'!T20</f>
        <v>0</v>
      </c>
      <c r="U18" s="79">
        <f>'Раздел 7'!U20</f>
        <v>0</v>
      </c>
      <c r="V18" s="79">
        <f>'Раздел 7'!V20</f>
        <v>0</v>
      </c>
      <c r="W18" s="79">
        <f>'Раздел 7'!W20</f>
        <v>0</v>
      </c>
      <c r="X18" s="79">
        <f>'Раздел 7'!X20</f>
        <v>0</v>
      </c>
      <c r="Y18" s="79">
        <f>'Раздел 7'!Y20</f>
        <v>0</v>
      </c>
      <c r="Z18" s="79">
        <f>'Раздел 7'!Z20</f>
        <v>0</v>
      </c>
      <c r="AA18" s="79">
        <f>'Раздел 7'!AA20</f>
        <v>0</v>
      </c>
      <c r="AB18" s="79">
        <f>'Раздел 7'!AB20</f>
        <v>0</v>
      </c>
      <c r="AC18" s="79">
        <f>'Раздел 7'!AC20</f>
        <v>0</v>
      </c>
      <c r="AD18" s="79">
        <f>'Раздел 7'!AD20</f>
        <v>0</v>
      </c>
      <c r="AE18" s="79">
        <f>'Раздел 7'!AE20</f>
        <v>0</v>
      </c>
      <c r="AF18" s="79">
        <f>'Раздел 7'!AF20</f>
        <v>0</v>
      </c>
      <c r="AG18" s="79">
        <f>'Раздел 7'!AG20</f>
        <v>0</v>
      </c>
      <c r="AH18" s="79">
        <f>'Раздел 7'!AH20</f>
        <v>0</v>
      </c>
      <c r="AI18" s="79">
        <f>'Раздел 7'!AI20</f>
        <v>0</v>
      </c>
      <c r="AJ18" s="79">
        <f>'Раздел 7'!AJ20</f>
        <v>0</v>
      </c>
      <c r="AK18" s="79">
        <f>'Раздел 7'!AK20</f>
        <v>0</v>
      </c>
      <c r="AL18" s="79">
        <f>'Раздел 7'!AL20</f>
        <v>0</v>
      </c>
      <c r="AM18" s="79">
        <f>'Раздел 7'!AM20</f>
        <v>0</v>
      </c>
      <c r="AN18" s="79">
        <f>'Раздел 7'!AN20</f>
        <v>0</v>
      </c>
      <c r="AO18" s="79">
        <f>'Раздел 7'!AO20</f>
        <v>0</v>
      </c>
      <c r="AP18" s="79">
        <f>'Раздел 7'!AP20</f>
        <v>0</v>
      </c>
      <c r="AQ18" s="79">
        <f>'Раздел 7'!AQ20</f>
        <v>0</v>
      </c>
      <c r="AR18" s="79">
        <f>'Раздел 7'!AR20</f>
        <v>0</v>
      </c>
      <c r="AS18" s="79">
        <f>'Раздел 7'!AS20</f>
        <v>0</v>
      </c>
      <c r="AT18" s="79">
        <f>'Раздел 7'!AT20</f>
        <v>0</v>
      </c>
      <c r="AU18" s="79">
        <f>'Раздел 7'!AU20</f>
        <v>0</v>
      </c>
      <c r="AV18" s="79">
        <f>'Раздел 7'!AV20</f>
        <v>0</v>
      </c>
      <c r="AW18" s="79">
        <f>'Раздел 7'!AW20</f>
        <v>0</v>
      </c>
      <c r="AX18" s="79">
        <f>'Раздел 7'!AX20</f>
        <v>0</v>
      </c>
      <c r="AY18" s="79">
        <f>'Раздел 7'!AY20</f>
        <v>0</v>
      </c>
      <c r="AZ18" s="79">
        <f>'Раздел 7'!AZ20</f>
        <v>0</v>
      </c>
      <c r="BA18" s="79">
        <f>'Раздел 7'!BA20</f>
        <v>0</v>
      </c>
      <c r="BB18" s="79">
        <f>'Раздел 7'!BB20</f>
        <v>0</v>
      </c>
      <c r="BC18" s="79">
        <f>'Раздел 7'!BC20</f>
        <v>3</v>
      </c>
      <c r="BD18" s="79">
        <f>'Раздел 7'!BD20</f>
        <v>0</v>
      </c>
      <c r="BE18" s="79">
        <f>'Раздел 7'!BE20</f>
        <v>0</v>
      </c>
      <c r="BF18" s="79">
        <f>'Раздел 7'!BF20</f>
        <v>0</v>
      </c>
      <c r="BG18" s="79">
        <f>'Раздел 7'!BG20</f>
        <v>0</v>
      </c>
    </row>
    <row r="19" spans="2:59" x14ac:dyDescent="0.25">
      <c r="B19" s="56" t="s">
        <v>58</v>
      </c>
      <c r="C19" s="27" t="s">
        <v>35</v>
      </c>
      <c r="D19" s="79">
        <f>'Раздел 7'!D21</f>
        <v>12</v>
      </c>
      <c r="E19" s="79">
        <f>'Раздел 7'!E21</f>
        <v>12</v>
      </c>
      <c r="F19" s="79">
        <f>'Раздел 7'!F21</f>
        <v>0</v>
      </c>
      <c r="G19" s="79">
        <f>'Раздел 7'!G21</f>
        <v>0</v>
      </c>
      <c r="H19" s="79">
        <f>'Раздел 7'!H21</f>
        <v>0</v>
      </c>
      <c r="I19" s="79">
        <f>'Раздел 7'!I21</f>
        <v>4</v>
      </c>
      <c r="J19" s="79">
        <f>'Раздел 7'!J21</f>
        <v>0</v>
      </c>
      <c r="K19" s="79">
        <f>'Раздел 7'!K21</f>
        <v>0</v>
      </c>
      <c r="L19" s="79">
        <f>'Раздел 7'!L21</f>
        <v>0</v>
      </c>
      <c r="M19" s="79">
        <f>'Раздел 7'!M21</f>
        <v>0</v>
      </c>
      <c r="N19" s="79">
        <f>'Раздел 7'!N21</f>
        <v>0</v>
      </c>
      <c r="O19" s="79">
        <f>'Раздел 7'!O21</f>
        <v>0</v>
      </c>
      <c r="P19" s="79">
        <f>'Раздел 7'!P21</f>
        <v>0</v>
      </c>
      <c r="Q19" s="79">
        <f>'Раздел 7'!Q21</f>
        <v>0</v>
      </c>
      <c r="R19" s="79">
        <f>'Раздел 7'!R21</f>
        <v>0</v>
      </c>
      <c r="S19" s="79">
        <f>'Раздел 7'!S21</f>
        <v>0</v>
      </c>
      <c r="T19" s="79">
        <f>'Раздел 7'!T21</f>
        <v>0</v>
      </c>
      <c r="U19" s="79">
        <f>'Раздел 7'!U21</f>
        <v>0</v>
      </c>
      <c r="V19" s="79">
        <f>'Раздел 7'!V21</f>
        <v>0</v>
      </c>
      <c r="W19" s="79">
        <f>'Раздел 7'!W21</f>
        <v>0</v>
      </c>
      <c r="X19" s="79">
        <f>'Раздел 7'!X21</f>
        <v>0</v>
      </c>
      <c r="Y19" s="79">
        <f>'Раздел 7'!Y21</f>
        <v>0</v>
      </c>
      <c r="Z19" s="79">
        <f>'Раздел 7'!Z21</f>
        <v>0</v>
      </c>
      <c r="AA19" s="79">
        <f>'Раздел 7'!AA21</f>
        <v>0</v>
      </c>
      <c r="AB19" s="79">
        <f>'Раздел 7'!AB21</f>
        <v>0</v>
      </c>
      <c r="AC19" s="79">
        <f>'Раздел 7'!AC21</f>
        <v>0</v>
      </c>
      <c r="AD19" s="79">
        <f>'Раздел 7'!AD21</f>
        <v>0</v>
      </c>
      <c r="AE19" s="79">
        <f>'Раздел 7'!AE21</f>
        <v>0</v>
      </c>
      <c r="AF19" s="79">
        <f>'Раздел 7'!AF21</f>
        <v>0</v>
      </c>
      <c r="AG19" s="79">
        <f>'Раздел 7'!AG21</f>
        <v>0</v>
      </c>
      <c r="AH19" s="79">
        <f>'Раздел 7'!AH21</f>
        <v>0</v>
      </c>
      <c r="AI19" s="79">
        <f>'Раздел 7'!AI21</f>
        <v>0</v>
      </c>
      <c r="AJ19" s="79">
        <f>'Раздел 7'!AJ21</f>
        <v>0</v>
      </c>
      <c r="AK19" s="79">
        <f>'Раздел 7'!AK21</f>
        <v>0</v>
      </c>
      <c r="AL19" s="79">
        <f>'Раздел 7'!AL21</f>
        <v>0</v>
      </c>
      <c r="AM19" s="79">
        <f>'Раздел 7'!AM21</f>
        <v>0</v>
      </c>
      <c r="AN19" s="79">
        <f>'Раздел 7'!AN21</f>
        <v>0</v>
      </c>
      <c r="AO19" s="79">
        <f>'Раздел 7'!AO21</f>
        <v>0</v>
      </c>
      <c r="AP19" s="79">
        <f>'Раздел 7'!AP21</f>
        <v>0</v>
      </c>
      <c r="AQ19" s="79">
        <f>'Раздел 7'!AQ21</f>
        <v>0</v>
      </c>
      <c r="AR19" s="79">
        <f>'Раздел 7'!AR21</f>
        <v>0</v>
      </c>
      <c r="AS19" s="79">
        <f>'Раздел 7'!AS21</f>
        <v>0</v>
      </c>
      <c r="AT19" s="79">
        <f>'Раздел 7'!AT21</f>
        <v>0</v>
      </c>
      <c r="AU19" s="79">
        <f>'Раздел 7'!AU21</f>
        <v>0</v>
      </c>
      <c r="AV19" s="79">
        <f>'Раздел 7'!AV21</f>
        <v>0</v>
      </c>
      <c r="AW19" s="79">
        <f>'Раздел 7'!AW21</f>
        <v>0</v>
      </c>
      <c r="AX19" s="79">
        <f>'Раздел 7'!AX21</f>
        <v>0</v>
      </c>
      <c r="AY19" s="79">
        <f>'Раздел 7'!AY21</f>
        <v>0</v>
      </c>
      <c r="AZ19" s="79">
        <f>'Раздел 7'!AZ21</f>
        <v>0</v>
      </c>
      <c r="BA19" s="79">
        <f>'Раздел 7'!BA21</f>
        <v>0</v>
      </c>
      <c r="BB19" s="79">
        <f>'Раздел 7'!BB21</f>
        <v>0</v>
      </c>
      <c r="BC19" s="79">
        <f>'Раздел 7'!BC21</f>
        <v>12</v>
      </c>
      <c r="BD19" s="79">
        <f>'Раздел 7'!BD21</f>
        <v>0</v>
      </c>
      <c r="BE19" s="79">
        <f>'Раздел 7'!BE21</f>
        <v>0</v>
      </c>
      <c r="BF19" s="79">
        <f>'Раздел 7'!BF21</f>
        <v>0</v>
      </c>
      <c r="BG19" s="79">
        <f>'Раздел 7'!BG21</f>
        <v>4</v>
      </c>
    </row>
    <row r="20" spans="2:59" x14ac:dyDescent="0.25">
      <c r="B20" s="56" t="s">
        <v>61</v>
      </c>
      <c r="C20" s="27" t="s">
        <v>69</v>
      </c>
      <c r="D20" s="79">
        <f>'Раздел 7'!D27</f>
        <v>0</v>
      </c>
      <c r="E20" s="79">
        <f>'Раздел 7'!E27</f>
        <v>0</v>
      </c>
      <c r="F20" s="79">
        <f>'Раздел 7'!F27</f>
        <v>0</v>
      </c>
      <c r="G20" s="79">
        <f>'Раздел 7'!G27</f>
        <v>0</v>
      </c>
      <c r="H20" s="79">
        <f>'Раздел 7'!H27</f>
        <v>0</v>
      </c>
      <c r="I20" s="79">
        <f>'Раздел 7'!I27</f>
        <v>0</v>
      </c>
      <c r="J20" s="79">
        <f>'Раздел 7'!J27</f>
        <v>0</v>
      </c>
      <c r="K20" s="79">
        <f>'Раздел 7'!K27</f>
        <v>0</v>
      </c>
      <c r="L20" s="79">
        <f>'Раздел 7'!L27</f>
        <v>0</v>
      </c>
      <c r="M20" s="79">
        <f>'Раздел 7'!M27</f>
        <v>0</v>
      </c>
      <c r="N20" s="79">
        <f>'Раздел 7'!N27</f>
        <v>0</v>
      </c>
      <c r="O20" s="79">
        <f>'Раздел 7'!O27</f>
        <v>0</v>
      </c>
      <c r="P20" s="79">
        <f>'Раздел 7'!P27</f>
        <v>0</v>
      </c>
      <c r="Q20" s="79">
        <f>'Раздел 7'!Q27</f>
        <v>0</v>
      </c>
      <c r="R20" s="79">
        <f>'Раздел 7'!R27</f>
        <v>0</v>
      </c>
      <c r="S20" s="79">
        <f>'Раздел 7'!S27</f>
        <v>0</v>
      </c>
      <c r="T20" s="79">
        <f>'Раздел 7'!T27</f>
        <v>0</v>
      </c>
      <c r="U20" s="79">
        <f>'Раздел 7'!U27</f>
        <v>0</v>
      </c>
      <c r="V20" s="79">
        <f>'Раздел 7'!V27</f>
        <v>0</v>
      </c>
      <c r="W20" s="79">
        <f>'Раздел 7'!W27</f>
        <v>0</v>
      </c>
      <c r="X20" s="79">
        <f>'Раздел 7'!X27</f>
        <v>0</v>
      </c>
      <c r="Y20" s="79">
        <f>'Раздел 7'!Y27</f>
        <v>0</v>
      </c>
      <c r="Z20" s="79">
        <f>'Раздел 7'!Z27</f>
        <v>0</v>
      </c>
      <c r="AA20" s="79">
        <f>'Раздел 7'!AA27</f>
        <v>0</v>
      </c>
      <c r="AB20" s="79">
        <f>'Раздел 7'!AB27</f>
        <v>0</v>
      </c>
      <c r="AC20" s="79">
        <f>'Раздел 7'!AC27</f>
        <v>0</v>
      </c>
      <c r="AD20" s="79">
        <f>'Раздел 7'!AD27</f>
        <v>0</v>
      </c>
      <c r="AE20" s="79">
        <f>'Раздел 7'!AE27</f>
        <v>0</v>
      </c>
      <c r="AF20" s="79">
        <f>'Раздел 7'!AF27</f>
        <v>0</v>
      </c>
      <c r="AG20" s="79">
        <f>'Раздел 7'!AG27</f>
        <v>0</v>
      </c>
      <c r="AH20" s="79">
        <f>'Раздел 7'!AH27</f>
        <v>0</v>
      </c>
      <c r="AI20" s="79">
        <f>'Раздел 7'!AI27</f>
        <v>0</v>
      </c>
      <c r="AJ20" s="79">
        <f>'Раздел 7'!AJ27</f>
        <v>0</v>
      </c>
      <c r="AK20" s="79">
        <f>'Раздел 7'!AK27</f>
        <v>0</v>
      </c>
      <c r="AL20" s="79">
        <f>'Раздел 7'!AL27</f>
        <v>0</v>
      </c>
      <c r="AM20" s="79">
        <f>'Раздел 7'!AM27</f>
        <v>0</v>
      </c>
      <c r="AN20" s="79">
        <f>'Раздел 7'!AN27</f>
        <v>0</v>
      </c>
      <c r="AO20" s="79">
        <f>'Раздел 7'!AO27</f>
        <v>0</v>
      </c>
      <c r="AP20" s="79">
        <f>'Раздел 7'!AP27</f>
        <v>0</v>
      </c>
      <c r="AQ20" s="79">
        <f>'Раздел 7'!AQ27</f>
        <v>0</v>
      </c>
      <c r="AR20" s="79">
        <f>'Раздел 7'!AR27</f>
        <v>0</v>
      </c>
      <c r="AS20" s="79">
        <f>'Раздел 7'!AS27</f>
        <v>0</v>
      </c>
      <c r="AT20" s="79">
        <f>'Раздел 7'!AT27</f>
        <v>0</v>
      </c>
      <c r="AU20" s="79">
        <f>'Раздел 7'!AU27</f>
        <v>0</v>
      </c>
      <c r="AV20" s="79">
        <f>'Раздел 7'!AV27</f>
        <v>0</v>
      </c>
      <c r="AW20" s="79">
        <f>'Раздел 7'!AW27</f>
        <v>0</v>
      </c>
      <c r="AX20" s="79">
        <f>'Раздел 7'!AX27</f>
        <v>0</v>
      </c>
      <c r="AY20" s="79">
        <f>'Раздел 7'!AY27</f>
        <v>0</v>
      </c>
      <c r="AZ20" s="79">
        <f>'Раздел 7'!AZ27</f>
        <v>0</v>
      </c>
      <c r="BA20" s="79">
        <f>'Раздел 7'!BA27</f>
        <v>0</v>
      </c>
      <c r="BB20" s="79">
        <f>'Раздел 7'!BB27</f>
        <v>0</v>
      </c>
      <c r="BC20" s="79">
        <f>'Раздел 7'!BC27</f>
        <v>0</v>
      </c>
      <c r="BD20" s="79">
        <f>'Раздел 7'!BD27</f>
        <v>0</v>
      </c>
      <c r="BE20" s="79">
        <f>'Раздел 7'!BE27</f>
        <v>0</v>
      </c>
      <c r="BF20" s="79">
        <f>'Раздел 7'!BF27</f>
        <v>0</v>
      </c>
      <c r="BG20" s="79">
        <f>'Раздел 7'!BG27</f>
        <v>0</v>
      </c>
    </row>
    <row r="21" spans="2:59" x14ac:dyDescent="0.25">
      <c r="B21" s="56" t="s">
        <v>62</v>
      </c>
      <c r="C21" s="27" t="s">
        <v>71</v>
      </c>
      <c r="D21" s="79">
        <f>'Раздел 7'!D28</f>
        <v>0</v>
      </c>
      <c r="E21" s="79">
        <f>'Раздел 7'!E28</f>
        <v>0</v>
      </c>
      <c r="F21" s="79">
        <f>'Раздел 7'!F28</f>
        <v>0</v>
      </c>
      <c r="G21" s="79">
        <f>'Раздел 7'!G28</f>
        <v>0</v>
      </c>
      <c r="H21" s="79">
        <f>'Раздел 7'!H28</f>
        <v>0</v>
      </c>
      <c r="I21" s="79">
        <f>'Раздел 7'!I28</f>
        <v>0</v>
      </c>
      <c r="J21" s="79">
        <f>'Раздел 7'!J28</f>
        <v>0</v>
      </c>
      <c r="K21" s="79">
        <f>'Раздел 7'!K28</f>
        <v>0</v>
      </c>
      <c r="L21" s="79">
        <f>'Раздел 7'!L28</f>
        <v>0</v>
      </c>
      <c r="M21" s="79">
        <f>'Раздел 7'!M28</f>
        <v>0</v>
      </c>
      <c r="N21" s="79">
        <f>'Раздел 7'!N28</f>
        <v>0</v>
      </c>
      <c r="O21" s="79">
        <f>'Раздел 7'!O28</f>
        <v>0</v>
      </c>
      <c r="P21" s="79">
        <f>'Раздел 7'!P28</f>
        <v>0</v>
      </c>
      <c r="Q21" s="79">
        <f>'Раздел 7'!Q28</f>
        <v>0</v>
      </c>
      <c r="R21" s="79">
        <f>'Раздел 7'!R28</f>
        <v>0</v>
      </c>
      <c r="S21" s="79">
        <f>'Раздел 7'!S28</f>
        <v>0</v>
      </c>
      <c r="T21" s="79">
        <f>'Раздел 7'!T28</f>
        <v>0</v>
      </c>
      <c r="U21" s="79">
        <f>'Раздел 7'!U28</f>
        <v>0</v>
      </c>
      <c r="V21" s="79">
        <f>'Раздел 7'!V28</f>
        <v>0</v>
      </c>
      <c r="W21" s="79">
        <f>'Раздел 7'!W28</f>
        <v>0</v>
      </c>
      <c r="X21" s="79">
        <f>'Раздел 7'!X28</f>
        <v>0</v>
      </c>
      <c r="Y21" s="79">
        <f>'Раздел 7'!Y28</f>
        <v>0</v>
      </c>
      <c r="Z21" s="79">
        <f>'Раздел 7'!Z28</f>
        <v>0</v>
      </c>
      <c r="AA21" s="79">
        <f>'Раздел 7'!AA28</f>
        <v>0</v>
      </c>
      <c r="AB21" s="79">
        <f>'Раздел 7'!AB28</f>
        <v>0</v>
      </c>
      <c r="AC21" s="79">
        <f>'Раздел 7'!AC28</f>
        <v>0</v>
      </c>
      <c r="AD21" s="79">
        <f>'Раздел 7'!AD28</f>
        <v>0</v>
      </c>
      <c r="AE21" s="79">
        <f>'Раздел 7'!AE28</f>
        <v>0</v>
      </c>
      <c r="AF21" s="79">
        <f>'Раздел 7'!AF28</f>
        <v>0</v>
      </c>
      <c r="AG21" s="79">
        <f>'Раздел 7'!AG28</f>
        <v>0</v>
      </c>
      <c r="AH21" s="79">
        <f>'Раздел 7'!AH28</f>
        <v>0</v>
      </c>
      <c r="AI21" s="79">
        <f>'Раздел 7'!AI28</f>
        <v>0</v>
      </c>
      <c r="AJ21" s="79">
        <f>'Раздел 7'!AJ28</f>
        <v>0</v>
      </c>
      <c r="AK21" s="79">
        <f>'Раздел 7'!AK28</f>
        <v>0</v>
      </c>
      <c r="AL21" s="79">
        <f>'Раздел 7'!AL28</f>
        <v>0</v>
      </c>
      <c r="AM21" s="79">
        <f>'Раздел 7'!AM28</f>
        <v>0</v>
      </c>
      <c r="AN21" s="79">
        <f>'Раздел 7'!AN28</f>
        <v>0</v>
      </c>
      <c r="AO21" s="79">
        <f>'Раздел 7'!AO28</f>
        <v>0</v>
      </c>
      <c r="AP21" s="79">
        <f>'Раздел 7'!AP28</f>
        <v>0</v>
      </c>
      <c r="AQ21" s="79">
        <f>'Раздел 7'!AQ28</f>
        <v>0</v>
      </c>
      <c r="AR21" s="79">
        <f>'Раздел 7'!AR28</f>
        <v>0</v>
      </c>
      <c r="AS21" s="79">
        <f>'Раздел 7'!AS28</f>
        <v>0</v>
      </c>
      <c r="AT21" s="79">
        <f>'Раздел 7'!AT28</f>
        <v>0</v>
      </c>
      <c r="AU21" s="79">
        <f>'Раздел 7'!AU28</f>
        <v>0</v>
      </c>
      <c r="AV21" s="79">
        <f>'Раздел 7'!AV28</f>
        <v>0</v>
      </c>
      <c r="AW21" s="79">
        <f>'Раздел 7'!AW28</f>
        <v>0</v>
      </c>
      <c r="AX21" s="79">
        <f>'Раздел 7'!AX28</f>
        <v>0</v>
      </c>
      <c r="AY21" s="79">
        <f>'Раздел 7'!AY28</f>
        <v>0</v>
      </c>
      <c r="AZ21" s="79">
        <f>'Раздел 7'!AZ28</f>
        <v>0</v>
      </c>
      <c r="BA21" s="79">
        <f>'Раздел 7'!BA28</f>
        <v>0</v>
      </c>
      <c r="BB21" s="79">
        <f>'Раздел 7'!BB28</f>
        <v>0</v>
      </c>
      <c r="BC21" s="79">
        <f>'Раздел 7'!BC28</f>
        <v>0</v>
      </c>
      <c r="BD21" s="79">
        <f>'Раздел 7'!BD28</f>
        <v>0</v>
      </c>
      <c r="BE21" s="79">
        <f>'Раздел 7'!BE28</f>
        <v>0</v>
      </c>
      <c r="BF21" s="79">
        <f>'Раздел 7'!BF28</f>
        <v>0</v>
      </c>
      <c r="BG21" s="79">
        <f>'Раздел 7'!BG28</f>
        <v>0</v>
      </c>
    </row>
    <row r="22" spans="2:59" x14ac:dyDescent="0.25">
      <c r="B22" s="56" t="s">
        <v>63</v>
      </c>
      <c r="C22" s="27" t="s">
        <v>73</v>
      </c>
      <c r="D22" s="79">
        <f>'Раздел 7'!D29</f>
        <v>0</v>
      </c>
      <c r="E22" s="79">
        <f>'Раздел 7'!E29</f>
        <v>0</v>
      </c>
      <c r="F22" s="79">
        <f>'Раздел 7'!F29</f>
        <v>0</v>
      </c>
      <c r="G22" s="79">
        <f>'Раздел 7'!G29</f>
        <v>0</v>
      </c>
      <c r="H22" s="79">
        <f>'Раздел 7'!H29</f>
        <v>0</v>
      </c>
      <c r="I22" s="79">
        <f>'Раздел 7'!I29</f>
        <v>1</v>
      </c>
      <c r="J22" s="79">
        <f>'Раздел 7'!J29</f>
        <v>0</v>
      </c>
      <c r="K22" s="79">
        <f>'Раздел 7'!K29</f>
        <v>0</v>
      </c>
      <c r="L22" s="79">
        <f>'Раздел 7'!L29</f>
        <v>0</v>
      </c>
      <c r="M22" s="79">
        <f>'Раздел 7'!M29</f>
        <v>0</v>
      </c>
      <c r="N22" s="79">
        <f>'Раздел 7'!N29</f>
        <v>0</v>
      </c>
      <c r="O22" s="79">
        <f>'Раздел 7'!O29</f>
        <v>0</v>
      </c>
      <c r="P22" s="79">
        <f>'Раздел 7'!P29</f>
        <v>0</v>
      </c>
      <c r="Q22" s="79">
        <f>'Раздел 7'!Q29</f>
        <v>0</v>
      </c>
      <c r="R22" s="79">
        <f>'Раздел 7'!R29</f>
        <v>0</v>
      </c>
      <c r="S22" s="79">
        <f>'Раздел 7'!S29</f>
        <v>0</v>
      </c>
      <c r="T22" s="79">
        <f>'Раздел 7'!T29</f>
        <v>0</v>
      </c>
      <c r="U22" s="79">
        <f>'Раздел 7'!U29</f>
        <v>0</v>
      </c>
      <c r="V22" s="79">
        <f>'Раздел 7'!V29</f>
        <v>0</v>
      </c>
      <c r="W22" s="79">
        <f>'Раздел 7'!W29</f>
        <v>0</v>
      </c>
      <c r="X22" s="79">
        <f>'Раздел 7'!X29</f>
        <v>0</v>
      </c>
      <c r="Y22" s="79">
        <f>'Раздел 7'!Y29</f>
        <v>0</v>
      </c>
      <c r="Z22" s="79">
        <f>'Раздел 7'!Z29</f>
        <v>0</v>
      </c>
      <c r="AA22" s="79">
        <f>'Раздел 7'!AA29</f>
        <v>0</v>
      </c>
      <c r="AB22" s="79">
        <f>'Раздел 7'!AB29</f>
        <v>0</v>
      </c>
      <c r="AC22" s="79">
        <f>'Раздел 7'!AC29</f>
        <v>0</v>
      </c>
      <c r="AD22" s="79">
        <f>'Раздел 7'!AD29</f>
        <v>0</v>
      </c>
      <c r="AE22" s="79">
        <f>'Раздел 7'!AE29</f>
        <v>0</v>
      </c>
      <c r="AF22" s="79">
        <f>'Раздел 7'!AF29</f>
        <v>0</v>
      </c>
      <c r="AG22" s="79">
        <f>'Раздел 7'!AG29</f>
        <v>0</v>
      </c>
      <c r="AH22" s="79">
        <f>'Раздел 7'!AH29</f>
        <v>1</v>
      </c>
      <c r="AI22" s="79">
        <f>'Раздел 7'!AI29</f>
        <v>0</v>
      </c>
      <c r="AJ22" s="79">
        <f>'Раздел 7'!AJ29</f>
        <v>0</v>
      </c>
      <c r="AK22" s="79">
        <f>'Раздел 7'!AK29</f>
        <v>0</v>
      </c>
      <c r="AL22" s="79">
        <f>'Раздел 7'!AL29</f>
        <v>0</v>
      </c>
      <c r="AM22" s="79">
        <f>'Раздел 7'!AM29</f>
        <v>0</v>
      </c>
      <c r="AN22" s="79">
        <f>'Раздел 7'!AN29</f>
        <v>0</v>
      </c>
      <c r="AO22" s="79">
        <f>'Раздел 7'!AO29</f>
        <v>0</v>
      </c>
      <c r="AP22" s="79">
        <f>'Раздел 7'!AP29</f>
        <v>0</v>
      </c>
      <c r="AQ22" s="79">
        <f>'Раздел 7'!AQ29</f>
        <v>0</v>
      </c>
      <c r="AR22" s="79">
        <f>'Раздел 7'!AR29</f>
        <v>0</v>
      </c>
      <c r="AS22" s="79">
        <f>'Раздел 7'!AS29</f>
        <v>0</v>
      </c>
      <c r="AT22" s="79">
        <f>'Раздел 7'!AT29</f>
        <v>0</v>
      </c>
      <c r="AU22" s="79">
        <f>'Раздел 7'!AU29</f>
        <v>0</v>
      </c>
      <c r="AV22" s="79">
        <f>'Раздел 7'!AV29</f>
        <v>0</v>
      </c>
      <c r="AW22" s="79">
        <f>'Раздел 7'!AW29</f>
        <v>0</v>
      </c>
      <c r="AX22" s="79">
        <f>'Раздел 7'!AX29</f>
        <v>0</v>
      </c>
      <c r="AY22" s="79">
        <f>'Раздел 7'!AY29</f>
        <v>0</v>
      </c>
      <c r="AZ22" s="79">
        <f>'Раздел 7'!AZ29</f>
        <v>0</v>
      </c>
      <c r="BA22" s="79">
        <f>'Раздел 7'!BA29</f>
        <v>0</v>
      </c>
      <c r="BB22" s="79">
        <f>'Раздел 7'!BB29</f>
        <v>0</v>
      </c>
      <c r="BC22" s="79">
        <f>'Раздел 7'!BC29</f>
        <v>0</v>
      </c>
      <c r="BD22" s="79">
        <f>'Раздел 7'!BD29</f>
        <v>0</v>
      </c>
      <c r="BE22" s="79">
        <f>'Раздел 7'!BE29</f>
        <v>0</v>
      </c>
      <c r="BF22" s="79">
        <f>'Раздел 7'!BF29</f>
        <v>0</v>
      </c>
      <c r="BG22" s="79">
        <f>'Раздел 7'!BG29</f>
        <v>0</v>
      </c>
    </row>
    <row r="23" spans="2:59" x14ac:dyDescent="0.25">
      <c r="B23" s="56" t="s">
        <v>64</v>
      </c>
      <c r="C23" s="27" t="s">
        <v>75</v>
      </c>
      <c r="D23" s="79">
        <f>'Раздел 7'!D30</f>
        <v>0</v>
      </c>
      <c r="E23" s="79">
        <f>'Раздел 7'!E30</f>
        <v>0</v>
      </c>
      <c r="F23" s="79">
        <f>'Раздел 7'!F30</f>
        <v>0</v>
      </c>
      <c r="G23" s="79">
        <f>'Раздел 7'!G30</f>
        <v>0</v>
      </c>
      <c r="H23" s="79">
        <f>'Раздел 7'!H30</f>
        <v>0</v>
      </c>
      <c r="I23" s="79">
        <f>'Раздел 7'!I30</f>
        <v>0</v>
      </c>
      <c r="J23" s="79">
        <f>'Раздел 7'!J30</f>
        <v>0</v>
      </c>
      <c r="K23" s="79">
        <f>'Раздел 7'!K30</f>
        <v>0</v>
      </c>
      <c r="L23" s="79">
        <f>'Раздел 7'!L30</f>
        <v>0</v>
      </c>
      <c r="M23" s="79">
        <f>'Раздел 7'!M30</f>
        <v>0</v>
      </c>
      <c r="N23" s="79">
        <f>'Раздел 7'!N30</f>
        <v>0</v>
      </c>
      <c r="O23" s="79">
        <f>'Раздел 7'!O30</f>
        <v>0</v>
      </c>
      <c r="P23" s="79">
        <f>'Раздел 7'!P30</f>
        <v>0</v>
      </c>
      <c r="Q23" s="79">
        <f>'Раздел 7'!Q30</f>
        <v>0</v>
      </c>
      <c r="R23" s="79">
        <f>'Раздел 7'!R30</f>
        <v>0</v>
      </c>
      <c r="S23" s="79">
        <f>'Раздел 7'!S30</f>
        <v>0</v>
      </c>
      <c r="T23" s="79">
        <f>'Раздел 7'!T30</f>
        <v>0</v>
      </c>
      <c r="U23" s="79">
        <f>'Раздел 7'!U30</f>
        <v>0</v>
      </c>
      <c r="V23" s="79">
        <f>'Раздел 7'!V30</f>
        <v>0</v>
      </c>
      <c r="W23" s="79">
        <f>'Раздел 7'!W30</f>
        <v>0</v>
      </c>
      <c r="X23" s="79">
        <f>'Раздел 7'!X30</f>
        <v>0</v>
      </c>
      <c r="Y23" s="79">
        <f>'Раздел 7'!Y30</f>
        <v>0</v>
      </c>
      <c r="Z23" s="79">
        <f>'Раздел 7'!Z30</f>
        <v>0</v>
      </c>
      <c r="AA23" s="79">
        <f>'Раздел 7'!AA30</f>
        <v>0</v>
      </c>
      <c r="AB23" s="79">
        <f>'Раздел 7'!AB30</f>
        <v>0</v>
      </c>
      <c r="AC23" s="79">
        <f>'Раздел 7'!AC30</f>
        <v>0</v>
      </c>
      <c r="AD23" s="79">
        <f>'Раздел 7'!AD30</f>
        <v>0</v>
      </c>
      <c r="AE23" s="79">
        <f>'Раздел 7'!AE30</f>
        <v>0</v>
      </c>
      <c r="AF23" s="79">
        <f>'Раздел 7'!AF30</f>
        <v>0</v>
      </c>
      <c r="AG23" s="79">
        <f>'Раздел 7'!AG30</f>
        <v>0</v>
      </c>
      <c r="AH23" s="79">
        <f>'Раздел 7'!AH30</f>
        <v>0</v>
      </c>
      <c r="AI23" s="79">
        <f>'Раздел 7'!AI30</f>
        <v>0</v>
      </c>
      <c r="AJ23" s="79">
        <f>'Раздел 7'!AJ30</f>
        <v>0</v>
      </c>
      <c r="AK23" s="79">
        <f>'Раздел 7'!AK30</f>
        <v>0</v>
      </c>
      <c r="AL23" s="79">
        <f>'Раздел 7'!AL30</f>
        <v>0</v>
      </c>
      <c r="AM23" s="79">
        <f>'Раздел 7'!AM30</f>
        <v>0</v>
      </c>
      <c r="AN23" s="79">
        <f>'Раздел 7'!AN30</f>
        <v>0</v>
      </c>
      <c r="AO23" s="79">
        <f>'Раздел 7'!AO30</f>
        <v>0</v>
      </c>
      <c r="AP23" s="79">
        <f>'Раздел 7'!AP30</f>
        <v>0</v>
      </c>
      <c r="AQ23" s="79">
        <f>'Раздел 7'!AQ30</f>
        <v>0</v>
      </c>
      <c r="AR23" s="79">
        <f>'Раздел 7'!AR30</f>
        <v>0</v>
      </c>
      <c r="AS23" s="79">
        <f>'Раздел 7'!AS30</f>
        <v>0</v>
      </c>
      <c r="AT23" s="79">
        <f>'Раздел 7'!AT30</f>
        <v>0</v>
      </c>
      <c r="AU23" s="79">
        <f>'Раздел 7'!AU30</f>
        <v>0</v>
      </c>
      <c r="AV23" s="79">
        <f>'Раздел 7'!AV30</f>
        <v>0</v>
      </c>
      <c r="AW23" s="79">
        <f>'Раздел 7'!AW30</f>
        <v>0</v>
      </c>
      <c r="AX23" s="79">
        <f>'Раздел 7'!AX30</f>
        <v>0</v>
      </c>
      <c r="AY23" s="79">
        <f>'Раздел 7'!AY30</f>
        <v>0</v>
      </c>
      <c r="AZ23" s="79">
        <f>'Раздел 7'!AZ30</f>
        <v>0</v>
      </c>
      <c r="BA23" s="79">
        <f>'Раздел 7'!BA30</f>
        <v>0</v>
      </c>
      <c r="BB23" s="79">
        <f>'Раздел 7'!BB30</f>
        <v>0</v>
      </c>
      <c r="BC23" s="79">
        <f>'Раздел 7'!BC30</f>
        <v>0</v>
      </c>
      <c r="BD23" s="79">
        <f>'Раздел 7'!BD30</f>
        <v>0</v>
      </c>
      <c r="BE23" s="79">
        <f>'Раздел 7'!BE30</f>
        <v>0</v>
      </c>
      <c r="BF23" s="79">
        <f>'Раздел 7'!BF30</f>
        <v>0</v>
      </c>
      <c r="BG23" s="79">
        <f>'Раздел 7'!BG30</f>
        <v>0</v>
      </c>
    </row>
    <row r="24" spans="2:59" x14ac:dyDescent="0.25">
      <c r="B24" s="56" t="s">
        <v>68</v>
      </c>
      <c r="C24" s="27" t="s">
        <v>84</v>
      </c>
      <c r="D24" s="79">
        <f>'Раздел 7'!D35</f>
        <v>0</v>
      </c>
      <c r="E24" s="79">
        <f>'Раздел 7'!E35</f>
        <v>0</v>
      </c>
      <c r="F24" s="79">
        <f>'Раздел 7'!F35</f>
        <v>0</v>
      </c>
      <c r="G24" s="79">
        <f>'Раздел 7'!G35</f>
        <v>0</v>
      </c>
      <c r="H24" s="79">
        <f>'Раздел 7'!H35</f>
        <v>0</v>
      </c>
      <c r="I24" s="79">
        <f>'Раздел 7'!I35</f>
        <v>0</v>
      </c>
      <c r="J24" s="79">
        <f>'Раздел 7'!J35</f>
        <v>0</v>
      </c>
      <c r="K24" s="79">
        <f>'Раздел 7'!K35</f>
        <v>0</v>
      </c>
      <c r="L24" s="79">
        <f>'Раздел 7'!L35</f>
        <v>0</v>
      </c>
      <c r="M24" s="79">
        <f>'Раздел 7'!M35</f>
        <v>0</v>
      </c>
      <c r="N24" s="79">
        <f>'Раздел 7'!N35</f>
        <v>0</v>
      </c>
      <c r="O24" s="79">
        <f>'Раздел 7'!O35</f>
        <v>0</v>
      </c>
      <c r="P24" s="79">
        <f>'Раздел 7'!P35</f>
        <v>0</v>
      </c>
      <c r="Q24" s="79">
        <f>'Раздел 7'!Q35</f>
        <v>0</v>
      </c>
      <c r="R24" s="79">
        <f>'Раздел 7'!R35</f>
        <v>0</v>
      </c>
      <c r="S24" s="79">
        <f>'Раздел 7'!S35</f>
        <v>0</v>
      </c>
      <c r="T24" s="79">
        <f>'Раздел 7'!T35</f>
        <v>0</v>
      </c>
      <c r="U24" s="79">
        <f>'Раздел 7'!U35</f>
        <v>0</v>
      </c>
      <c r="V24" s="79">
        <f>'Раздел 7'!V35</f>
        <v>0</v>
      </c>
      <c r="W24" s="79">
        <f>'Раздел 7'!W35</f>
        <v>0</v>
      </c>
      <c r="X24" s="79">
        <f>'Раздел 7'!X35</f>
        <v>0</v>
      </c>
      <c r="Y24" s="79">
        <f>'Раздел 7'!Y35</f>
        <v>0</v>
      </c>
      <c r="Z24" s="79">
        <f>'Раздел 7'!Z35</f>
        <v>0</v>
      </c>
      <c r="AA24" s="79">
        <f>'Раздел 7'!AA35</f>
        <v>0</v>
      </c>
      <c r="AB24" s="79">
        <f>'Раздел 7'!AB35</f>
        <v>0</v>
      </c>
      <c r="AC24" s="79">
        <f>'Раздел 7'!AC35</f>
        <v>0</v>
      </c>
      <c r="AD24" s="79">
        <f>'Раздел 7'!AD35</f>
        <v>0</v>
      </c>
      <c r="AE24" s="79">
        <f>'Раздел 7'!AE35</f>
        <v>0</v>
      </c>
      <c r="AF24" s="79">
        <f>'Раздел 7'!AF35</f>
        <v>0</v>
      </c>
      <c r="AG24" s="79">
        <f>'Раздел 7'!AG35</f>
        <v>0</v>
      </c>
      <c r="AH24" s="79">
        <f>'Раздел 7'!AH35</f>
        <v>0</v>
      </c>
      <c r="AI24" s="79">
        <f>'Раздел 7'!AI35</f>
        <v>0</v>
      </c>
      <c r="AJ24" s="79">
        <f>'Раздел 7'!AJ35</f>
        <v>0</v>
      </c>
      <c r="AK24" s="79">
        <f>'Раздел 7'!AK35</f>
        <v>0</v>
      </c>
      <c r="AL24" s="79">
        <f>'Раздел 7'!AL35</f>
        <v>0</v>
      </c>
      <c r="AM24" s="79">
        <f>'Раздел 7'!AM35</f>
        <v>0</v>
      </c>
      <c r="AN24" s="79">
        <f>'Раздел 7'!AN35</f>
        <v>0</v>
      </c>
      <c r="AO24" s="79">
        <f>'Раздел 7'!AO35</f>
        <v>0</v>
      </c>
      <c r="AP24" s="79">
        <f>'Раздел 7'!AP35</f>
        <v>0</v>
      </c>
      <c r="AQ24" s="79">
        <f>'Раздел 7'!AQ35</f>
        <v>0</v>
      </c>
      <c r="AR24" s="79">
        <f>'Раздел 7'!AR35</f>
        <v>0</v>
      </c>
      <c r="AS24" s="79">
        <f>'Раздел 7'!AS35</f>
        <v>0</v>
      </c>
      <c r="AT24" s="79">
        <f>'Раздел 7'!AT35</f>
        <v>0</v>
      </c>
      <c r="AU24" s="79">
        <f>'Раздел 7'!AU35</f>
        <v>0</v>
      </c>
      <c r="AV24" s="79">
        <f>'Раздел 7'!AV35</f>
        <v>0</v>
      </c>
      <c r="AW24" s="79">
        <f>'Раздел 7'!AW35</f>
        <v>0</v>
      </c>
      <c r="AX24" s="79">
        <f>'Раздел 7'!AX35</f>
        <v>0</v>
      </c>
      <c r="AY24" s="79">
        <f>'Раздел 7'!AY35</f>
        <v>0</v>
      </c>
      <c r="AZ24" s="79">
        <f>'Раздел 7'!AZ35</f>
        <v>0</v>
      </c>
      <c r="BA24" s="79">
        <f>'Раздел 7'!BA35</f>
        <v>0</v>
      </c>
      <c r="BB24" s="79">
        <f>'Раздел 7'!BB35</f>
        <v>0</v>
      </c>
      <c r="BC24" s="79">
        <f>'Раздел 7'!BC35</f>
        <v>0</v>
      </c>
      <c r="BD24" s="79">
        <f>'Раздел 7'!BD35</f>
        <v>0</v>
      </c>
      <c r="BE24" s="79">
        <f>'Раздел 7'!BE35</f>
        <v>0</v>
      </c>
      <c r="BF24" s="79">
        <f>'Раздел 7'!BF35</f>
        <v>0</v>
      </c>
      <c r="BG24" s="79">
        <f>'Раздел 7'!BG35</f>
        <v>0</v>
      </c>
    </row>
    <row r="25" spans="2:59" x14ac:dyDescent="0.25">
      <c r="B25" s="56" t="s">
        <v>70</v>
      </c>
      <c r="C25" s="27" t="s">
        <v>86</v>
      </c>
      <c r="D25" s="79">
        <f>'Раздел 7'!D36</f>
        <v>4</v>
      </c>
      <c r="E25" s="79">
        <f>'Раздел 7'!E36</f>
        <v>3</v>
      </c>
      <c r="F25" s="79">
        <f>'Раздел 7'!F36</f>
        <v>1</v>
      </c>
      <c r="G25" s="79">
        <f>'Раздел 7'!G36</f>
        <v>0</v>
      </c>
      <c r="H25" s="79">
        <f>'Раздел 7'!H36</f>
        <v>0</v>
      </c>
      <c r="I25" s="79">
        <f>'Раздел 7'!I36</f>
        <v>1</v>
      </c>
      <c r="J25" s="79">
        <f>'Раздел 7'!J36</f>
        <v>0</v>
      </c>
      <c r="K25" s="79">
        <f>'Раздел 7'!K36</f>
        <v>0</v>
      </c>
      <c r="L25" s="79">
        <f>'Раздел 7'!L36</f>
        <v>0</v>
      </c>
      <c r="M25" s="79">
        <f>'Раздел 7'!M36</f>
        <v>0</v>
      </c>
      <c r="N25" s="79">
        <f>'Раздел 7'!N36</f>
        <v>0</v>
      </c>
      <c r="O25" s="79">
        <f>'Раздел 7'!O36</f>
        <v>0</v>
      </c>
      <c r="P25" s="79">
        <f>'Раздел 7'!P36</f>
        <v>0</v>
      </c>
      <c r="Q25" s="79">
        <f>'Раздел 7'!Q36</f>
        <v>0</v>
      </c>
      <c r="R25" s="79">
        <f>'Раздел 7'!R36</f>
        <v>0</v>
      </c>
      <c r="S25" s="79">
        <f>'Раздел 7'!S36</f>
        <v>0</v>
      </c>
      <c r="T25" s="79">
        <f>'Раздел 7'!T36</f>
        <v>0</v>
      </c>
      <c r="U25" s="79">
        <f>'Раздел 7'!U36</f>
        <v>0</v>
      </c>
      <c r="V25" s="79">
        <f>'Раздел 7'!V36</f>
        <v>0</v>
      </c>
      <c r="W25" s="79">
        <f>'Раздел 7'!W36</f>
        <v>0</v>
      </c>
      <c r="X25" s="79">
        <f>'Раздел 7'!X36</f>
        <v>0</v>
      </c>
      <c r="Y25" s="79">
        <f>'Раздел 7'!Y36</f>
        <v>0</v>
      </c>
      <c r="Z25" s="79">
        <f>'Раздел 7'!Z36</f>
        <v>0</v>
      </c>
      <c r="AA25" s="79">
        <f>'Раздел 7'!AA36</f>
        <v>0</v>
      </c>
      <c r="AB25" s="79">
        <f>'Раздел 7'!AB36</f>
        <v>0</v>
      </c>
      <c r="AC25" s="79">
        <f>'Раздел 7'!AC36</f>
        <v>0</v>
      </c>
      <c r="AD25" s="79">
        <f>'Раздел 7'!AD36</f>
        <v>0</v>
      </c>
      <c r="AE25" s="79">
        <f>'Раздел 7'!AE36</f>
        <v>0</v>
      </c>
      <c r="AF25" s="79">
        <f>'Раздел 7'!AF36</f>
        <v>0</v>
      </c>
      <c r="AG25" s="79">
        <f>'Раздел 7'!AG36</f>
        <v>0</v>
      </c>
      <c r="AH25" s="79">
        <f>'Раздел 7'!AH36</f>
        <v>0</v>
      </c>
      <c r="AI25" s="79">
        <f>'Раздел 7'!AI36</f>
        <v>0</v>
      </c>
      <c r="AJ25" s="79">
        <f>'Раздел 7'!AJ36</f>
        <v>0</v>
      </c>
      <c r="AK25" s="79">
        <f>'Раздел 7'!AK36</f>
        <v>0</v>
      </c>
      <c r="AL25" s="79">
        <f>'Раздел 7'!AL36</f>
        <v>0</v>
      </c>
      <c r="AM25" s="79">
        <f>'Раздел 7'!AM36</f>
        <v>0</v>
      </c>
      <c r="AN25" s="79">
        <f>'Раздел 7'!AN36</f>
        <v>0</v>
      </c>
      <c r="AO25" s="79">
        <f>'Раздел 7'!AO36</f>
        <v>0</v>
      </c>
      <c r="AP25" s="79">
        <f>'Раздел 7'!AP36</f>
        <v>0</v>
      </c>
      <c r="AQ25" s="79">
        <f>'Раздел 7'!AQ36</f>
        <v>0</v>
      </c>
      <c r="AR25" s="79">
        <f>'Раздел 7'!AR36</f>
        <v>0</v>
      </c>
      <c r="AS25" s="79">
        <f>'Раздел 7'!AS36</f>
        <v>1</v>
      </c>
      <c r="AT25" s="79">
        <f>'Раздел 7'!AT36</f>
        <v>0</v>
      </c>
      <c r="AU25" s="79">
        <f>'Раздел 7'!AU36</f>
        <v>0</v>
      </c>
      <c r="AV25" s="79">
        <f>'Раздел 7'!AV36</f>
        <v>0</v>
      </c>
      <c r="AW25" s="79">
        <f>'Раздел 7'!AW36</f>
        <v>0</v>
      </c>
      <c r="AX25" s="79">
        <f>'Раздел 7'!AX36</f>
        <v>0</v>
      </c>
      <c r="AY25" s="79">
        <f>'Раздел 7'!AY36</f>
        <v>0</v>
      </c>
      <c r="AZ25" s="79">
        <f>'Раздел 7'!AZ36</f>
        <v>0</v>
      </c>
      <c r="BA25" s="79">
        <f>'Раздел 7'!BA36</f>
        <v>0</v>
      </c>
      <c r="BB25" s="79">
        <f>'Раздел 7'!BB36</f>
        <v>0</v>
      </c>
      <c r="BC25" s="79">
        <f>'Раздел 7'!BC36</f>
        <v>2</v>
      </c>
      <c r="BD25" s="79">
        <f>'Раздел 7'!BD36</f>
        <v>1</v>
      </c>
      <c r="BE25" s="79">
        <f>'Раздел 7'!BE36</f>
        <v>0</v>
      </c>
      <c r="BF25" s="79">
        <f>'Раздел 7'!BF36</f>
        <v>0</v>
      </c>
      <c r="BG25" s="79">
        <f>'Раздел 7'!BG36</f>
        <v>1</v>
      </c>
    </row>
    <row r="26" spans="2:59" x14ac:dyDescent="0.25">
      <c r="B26" s="56" t="s">
        <v>72</v>
      </c>
      <c r="C26" s="27" t="s">
        <v>88</v>
      </c>
      <c r="D26" s="79">
        <f>'Раздел 7'!D37</f>
        <v>0</v>
      </c>
      <c r="E26" s="79">
        <f>'Раздел 7'!E37</f>
        <v>0</v>
      </c>
      <c r="F26" s="79">
        <f>'Раздел 7'!F37</f>
        <v>0</v>
      </c>
      <c r="G26" s="79">
        <f>'Раздел 7'!G37</f>
        <v>0</v>
      </c>
      <c r="H26" s="79">
        <f>'Раздел 7'!H37</f>
        <v>0</v>
      </c>
      <c r="I26" s="79">
        <f>'Раздел 7'!I37</f>
        <v>0</v>
      </c>
      <c r="J26" s="79">
        <f>'Раздел 7'!J37</f>
        <v>0</v>
      </c>
      <c r="K26" s="79">
        <f>'Раздел 7'!K37</f>
        <v>0</v>
      </c>
      <c r="L26" s="79">
        <f>'Раздел 7'!L37</f>
        <v>0</v>
      </c>
      <c r="M26" s="79">
        <f>'Раздел 7'!M37</f>
        <v>0</v>
      </c>
      <c r="N26" s="79">
        <f>'Раздел 7'!N37</f>
        <v>0</v>
      </c>
      <c r="O26" s="79">
        <f>'Раздел 7'!O37</f>
        <v>0</v>
      </c>
      <c r="P26" s="79">
        <f>'Раздел 7'!P37</f>
        <v>0</v>
      </c>
      <c r="Q26" s="79">
        <f>'Раздел 7'!Q37</f>
        <v>0</v>
      </c>
      <c r="R26" s="79">
        <f>'Раздел 7'!R37</f>
        <v>0</v>
      </c>
      <c r="S26" s="79">
        <f>'Раздел 7'!S37</f>
        <v>0</v>
      </c>
      <c r="T26" s="79">
        <f>'Раздел 7'!T37</f>
        <v>0</v>
      </c>
      <c r="U26" s="79">
        <f>'Раздел 7'!U37</f>
        <v>0</v>
      </c>
      <c r="V26" s="79">
        <f>'Раздел 7'!V37</f>
        <v>0</v>
      </c>
      <c r="W26" s="79">
        <f>'Раздел 7'!W37</f>
        <v>0</v>
      </c>
      <c r="X26" s="79">
        <f>'Раздел 7'!X37</f>
        <v>0</v>
      </c>
      <c r="Y26" s="79">
        <f>'Раздел 7'!Y37</f>
        <v>0</v>
      </c>
      <c r="Z26" s="79">
        <f>'Раздел 7'!Z37</f>
        <v>0</v>
      </c>
      <c r="AA26" s="79">
        <f>'Раздел 7'!AA37</f>
        <v>0</v>
      </c>
      <c r="AB26" s="79">
        <f>'Раздел 7'!AB37</f>
        <v>0</v>
      </c>
      <c r="AC26" s="79">
        <f>'Раздел 7'!AC37</f>
        <v>0</v>
      </c>
      <c r="AD26" s="79">
        <f>'Раздел 7'!AD37</f>
        <v>0</v>
      </c>
      <c r="AE26" s="79">
        <f>'Раздел 7'!AE37</f>
        <v>0</v>
      </c>
      <c r="AF26" s="79">
        <f>'Раздел 7'!AF37</f>
        <v>0</v>
      </c>
      <c r="AG26" s="79">
        <f>'Раздел 7'!AG37</f>
        <v>0</v>
      </c>
      <c r="AH26" s="79">
        <f>'Раздел 7'!AH37</f>
        <v>0</v>
      </c>
      <c r="AI26" s="79">
        <f>'Раздел 7'!AI37</f>
        <v>0</v>
      </c>
      <c r="AJ26" s="79">
        <f>'Раздел 7'!AJ37</f>
        <v>0</v>
      </c>
      <c r="AK26" s="79">
        <f>'Раздел 7'!AK37</f>
        <v>0</v>
      </c>
      <c r="AL26" s="79">
        <f>'Раздел 7'!AL37</f>
        <v>0</v>
      </c>
      <c r="AM26" s="79">
        <f>'Раздел 7'!AM37</f>
        <v>0</v>
      </c>
      <c r="AN26" s="79">
        <f>'Раздел 7'!AN37</f>
        <v>0</v>
      </c>
      <c r="AO26" s="79">
        <f>'Раздел 7'!AO37</f>
        <v>0</v>
      </c>
      <c r="AP26" s="79">
        <f>'Раздел 7'!AP37</f>
        <v>0</v>
      </c>
      <c r="AQ26" s="79">
        <f>'Раздел 7'!AQ37</f>
        <v>0</v>
      </c>
      <c r="AR26" s="79">
        <f>'Раздел 7'!AR37</f>
        <v>0</v>
      </c>
      <c r="AS26" s="79">
        <f>'Раздел 7'!AS37</f>
        <v>0</v>
      </c>
      <c r="AT26" s="79">
        <f>'Раздел 7'!AT37</f>
        <v>0</v>
      </c>
      <c r="AU26" s="79">
        <f>'Раздел 7'!AU37</f>
        <v>0</v>
      </c>
      <c r="AV26" s="79">
        <f>'Раздел 7'!AV37</f>
        <v>0</v>
      </c>
      <c r="AW26" s="79">
        <f>'Раздел 7'!AW37</f>
        <v>0</v>
      </c>
      <c r="AX26" s="79">
        <f>'Раздел 7'!AX37</f>
        <v>0</v>
      </c>
      <c r="AY26" s="79">
        <f>'Раздел 7'!AY37</f>
        <v>0</v>
      </c>
      <c r="AZ26" s="79">
        <f>'Раздел 7'!AZ37</f>
        <v>0</v>
      </c>
      <c r="BA26" s="79">
        <f>'Раздел 7'!BA37</f>
        <v>0</v>
      </c>
      <c r="BB26" s="79">
        <f>'Раздел 7'!BB37</f>
        <v>0</v>
      </c>
      <c r="BC26" s="79">
        <f>'Раздел 7'!BC37</f>
        <v>0</v>
      </c>
      <c r="BD26" s="79">
        <f>'Раздел 7'!BD37</f>
        <v>0</v>
      </c>
      <c r="BE26" s="79">
        <f>'Раздел 7'!BE37</f>
        <v>0</v>
      </c>
      <c r="BF26" s="79">
        <f>'Раздел 7'!BF37</f>
        <v>0</v>
      </c>
      <c r="BG26" s="79">
        <f>'Раздел 7'!BG37</f>
        <v>0</v>
      </c>
    </row>
    <row r="27" spans="2:59" x14ac:dyDescent="0.25">
      <c r="B27" s="56" t="s">
        <v>74</v>
      </c>
      <c r="C27" s="27" t="s">
        <v>89</v>
      </c>
      <c r="D27" s="79">
        <f>'Раздел 7'!D38</f>
        <v>0</v>
      </c>
      <c r="E27" s="79">
        <f>'Раздел 7'!E38</f>
        <v>0</v>
      </c>
      <c r="F27" s="79">
        <f>'Раздел 7'!F38</f>
        <v>0</v>
      </c>
      <c r="G27" s="79">
        <f>'Раздел 7'!G38</f>
        <v>0</v>
      </c>
      <c r="H27" s="79">
        <f>'Раздел 7'!H38</f>
        <v>0</v>
      </c>
      <c r="I27" s="79">
        <f>'Раздел 7'!I38</f>
        <v>0</v>
      </c>
      <c r="J27" s="79">
        <f>'Раздел 7'!J38</f>
        <v>0</v>
      </c>
      <c r="K27" s="79">
        <f>'Раздел 7'!K38</f>
        <v>0</v>
      </c>
      <c r="L27" s="79">
        <f>'Раздел 7'!L38</f>
        <v>0</v>
      </c>
      <c r="M27" s="79">
        <f>'Раздел 7'!M38</f>
        <v>0</v>
      </c>
      <c r="N27" s="79">
        <f>'Раздел 7'!N38</f>
        <v>0</v>
      </c>
      <c r="O27" s="79">
        <f>'Раздел 7'!O38</f>
        <v>0</v>
      </c>
      <c r="P27" s="79">
        <f>'Раздел 7'!P38</f>
        <v>0</v>
      </c>
      <c r="Q27" s="79">
        <f>'Раздел 7'!Q38</f>
        <v>0</v>
      </c>
      <c r="R27" s="79">
        <f>'Раздел 7'!R38</f>
        <v>0</v>
      </c>
      <c r="S27" s="79">
        <f>'Раздел 7'!S38</f>
        <v>0</v>
      </c>
      <c r="T27" s="79">
        <f>'Раздел 7'!T38</f>
        <v>0</v>
      </c>
      <c r="U27" s="79">
        <f>'Раздел 7'!U38</f>
        <v>0</v>
      </c>
      <c r="V27" s="79">
        <f>'Раздел 7'!V38</f>
        <v>0</v>
      </c>
      <c r="W27" s="79">
        <f>'Раздел 7'!W38</f>
        <v>0</v>
      </c>
      <c r="X27" s="79">
        <f>'Раздел 7'!X38</f>
        <v>0</v>
      </c>
      <c r="Y27" s="79">
        <f>'Раздел 7'!Y38</f>
        <v>0</v>
      </c>
      <c r="Z27" s="79">
        <f>'Раздел 7'!Z38</f>
        <v>0</v>
      </c>
      <c r="AA27" s="79">
        <f>'Раздел 7'!AA38</f>
        <v>0</v>
      </c>
      <c r="AB27" s="79">
        <f>'Раздел 7'!AB38</f>
        <v>0</v>
      </c>
      <c r="AC27" s="79">
        <f>'Раздел 7'!AC38</f>
        <v>0</v>
      </c>
      <c r="AD27" s="79">
        <f>'Раздел 7'!AD38</f>
        <v>0</v>
      </c>
      <c r="AE27" s="79">
        <f>'Раздел 7'!AE38</f>
        <v>0</v>
      </c>
      <c r="AF27" s="79">
        <f>'Раздел 7'!AF38</f>
        <v>0</v>
      </c>
      <c r="AG27" s="79">
        <f>'Раздел 7'!AG38</f>
        <v>0</v>
      </c>
      <c r="AH27" s="79">
        <f>'Раздел 7'!AH38</f>
        <v>0</v>
      </c>
      <c r="AI27" s="79">
        <f>'Раздел 7'!AI38</f>
        <v>0</v>
      </c>
      <c r="AJ27" s="79">
        <f>'Раздел 7'!AJ38</f>
        <v>0</v>
      </c>
      <c r="AK27" s="79">
        <f>'Раздел 7'!AK38</f>
        <v>0</v>
      </c>
      <c r="AL27" s="79">
        <f>'Раздел 7'!AL38</f>
        <v>0</v>
      </c>
      <c r="AM27" s="79">
        <f>'Раздел 7'!AM38</f>
        <v>0</v>
      </c>
      <c r="AN27" s="79">
        <f>'Раздел 7'!AN38</f>
        <v>0</v>
      </c>
      <c r="AO27" s="79">
        <f>'Раздел 7'!AO38</f>
        <v>0</v>
      </c>
      <c r="AP27" s="79">
        <f>'Раздел 7'!AP38</f>
        <v>0</v>
      </c>
      <c r="AQ27" s="79">
        <f>'Раздел 7'!AQ38</f>
        <v>0</v>
      </c>
      <c r="AR27" s="79">
        <f>'Раздел 7'!AR38</f>
        <v>0</v>
      </c>
      <c r="AS27" s="79">
        <f>'Раздел 7'!AS38</f>
        <v>0</v>
      </c>
      <c r="AT27" s="79">
        <f>'Раздел 7'!AT38</f>
        <v>0</v>
      </c>
      <c r="AU27" s="79">
        <f>'Раздел 7'!AU38</f>
        <v>0</v>
      </c>
      <c r="AV27" s="79">
        <f>'Раздел 7'!AV38</f>
        <v>0</v>
      </c>
      <c r="AW27" s="79">
        <f>'Раздел 7'!AW38</f>
        <v>0</v>
      </c>
      <c r="AX27" s="79">
        <f>'Раздел 7'!AX38</f>
        <v>0</v>
      </c>
      <c r="AY27" s="79">
        <f>'Раздел 7'!AY38</f>
        <v>0</v>
      </c>
      <c r="AZ27" s="79">
        <f>'Раздел 7'!AZ38</f>
        <v>0</v>
      </c>
      <c r="BA27" s="79">
        <f>'Раздел 7'!BA38</f>
        <v>0</v>
      </c>
      <c r="BB27" s="79">
        <f>'Раздел 7'!BB38</f>
        <v>0</v>
      </c>
      <c r="BC27" s="79">
        <f>'Раздел 7'!BC38</f>
        <v>0</v>
      </c>
      <c r="BD27" s="79">
        <f>'Раздел 7'!BD38</f>
        <v>0</v>
      </c>
      <c r="BE27" s="79">
        <f>'Раздел 7'!BE38</f>
        <v>0</v>
      </c>
      <c r="BF27" s="79">
        <f>'Раздел 7'!BF38</f>
        <v>0</v>
      </c>
      <c r="BG27" s="79">
        <f>'Раздел 7'!BG38</f>
        <v>0</v>
      </c>
    </row>
    <row r="28" spans="2:59" x14ac:dyDescent="0.25">
      <c r="B28" s="56" t="s">
        <v>76</v>
      </c>
      <c r="C28" s="27" t="s">
        <v>91</v>
      </c>
      <c r="D28" s="79">
        <f>'Раздел 7'!D39</f>
        <v>0</v>
      </c>
      <c r="E28" s="79">
        <f>'Раздел 7'!E39</f>
        <v>0</v>
      </c>
      <c r="F28" s="79">
        <f>'Раздел 7'!F39</f>
        <v>0</v>
      </c>
      <c r="G28" s="79">
        <f>'Раздел 7'!G39</f>
        <v>0</v>
      </c>
      <c r="H28" s="79">
        <f>'Раздел 7'!H39</f>
        <v>0</v>
      </c>
      <c r="I28" s="79">
        <f>'Раздел 7'!I39</f>
        <v>0</v>
      </c>
      <c r="J28" s="79">
        <f>'Раздел 7'!J39</f>
        <v>0</v>
      </c>
      <c r="K28" s="79">
        <f>'Раздел 7'!K39</f>
        <v>0</v>
      </c>
      <c r="L28" s="79">
        <f>'Раздел 7'!L39</f>
        <v>0</v>
      </c>
      <c r="M28" s="79">
        <f>'Раздел 7'!M39</f>
        <v>0</v>
      </c>
      <c r="N28" s="79">
        <f>'Раздел 7'!N39</f>
        <v>0</v>
      </c>
      <c r="O28" s="79">
        <f>'Раздел 7'!O39</f>
        <v>0</v>
      </c>
      <c r="P28" s="79">
        <f>'Раздел 7'!P39</f>
        <v>0</v>
      </c>
      <c r="Q28" s="79">
        <f>'Раздел 7'!Q39</f>
        <v>0</v>
      </c>
      <c r="R28" s="79">
        <f>'Раздел 7'!R39</f>
        <v>0</v>
      </c>
      <c r="S28" s="79">
        <f>'Раздел 7'!S39</f>
        <v>0</v>
      </c>
      <c r="T28" s="79">
        <f>'Раздел 7'!T39</f>
        <v>0</v>
      </c>
      <c r="U28" s="79">
        <f>'Раздел 7'!U39</f>
        <v>0</v>
      </c>
      <c r="V28" s="79">
        <f>'Раздел 7'!V39</f>
        <v>0</v>
      </c>
      <c r="W28" s="79">
        <f>'Раздел 7'!W39</f>
        <v>0</v>
      </c>
      <c r="X28" s="79">
        <f>'Раздел 7'!X39</f>
        <v>0</v>
      </c>
      <c r="Y28" s="79">
        <f>'Раздел 7'!Y39</f>
        <v>0</v>
      </c>
      <c r="Z28" s="79">
        <f>'Раздел 7'!Z39</f>
        <v>0</v>
      </c>
      <c r="AA28" s="79">
        <f>'Раздел 7'!AA39</f>
        <v>0</v>
      </c>
      <c r="AB28" s="79">
        <f>'Раздел 7'!AB39</f>
        <v>0</v>
      </c>
      <c r="AC28" s="79">
        <f>'Раздел 7'!AC39</f>
        <v>0</v>
      </c>
      <c r="AD28" s="79">
        <f>'Раздел 7'!AD39</f>
        <v>0</v>
      </c>
      <c r="AE28" s="79">
        <f>'Раздел 7'!AE39</f>
        <v>0</v>
      </c>
      <c r="AF28" s="79">
        <f>'Раздел 7'!AF39</f>
        <v>0</v>
      </c>
      <c r="AG28" s="79">
        <f>'Раздел 7'!AG39</f>
        <v>0</v>
      </c>
      <c r="AH28" s="79">
        <f>'Раздел 7'!AH39</f>
        <v>0</v>
      </c>
      <c r="AI28" s="79">
        <f>'Раздел 7'!AI39</f>
        <v>0</v>
      </c>
      <c r="AJ28" s="79">
        <f>'Раздел 7'!AJ39</f>
        <v>0</v>
      </c>
      <c r="AK28" s="79">
        <f>'Раздел 7'!AK39</f>
        <v>0</v>
      </c>
      <c r="AL28" s="79">
        <f>'Раздел 7'!AL39</f>
        <v>0</v>
      </c>
      <c r="AM28" s="79">
        <f>'Раздел 7'!AM39</f>
        <v>0</v>
      </c>
      <c r="AN28" s="79">
        <f>'Раздел 7'!AN39</f>
        <v>0</v>
      </c>
      <c r="AO28" s="79">
        <f>'Раздел 7'!AO39</f>
        <v>0</v>
      </c>
      <c r="AP28" s="79">
        <f>'Раздел 7'!AP39</f>
        <v>0</v>
      </c>
      <c r="AQ28" s="79">
        <f>'Раздел 7'!AQ39</f>
        <v>0</v>
      </c>
      <c r="AR28" s="79">
        <f>'Раздел 7'!AR39</f>
        <v>0</v>
      </c>
      <c r="AS28" s="79">
        <f>'Раздел 7'!AS39</f>
        <v>0</v>
      </c>
      <c r="AT28" s="79">
        <f>'Раздел 7'!AT39</f>
        <v>0</v>
      </c>
      <c r="AU28" s="79">
        <f>'Раздел 7'!AU39</f>
        <v>0</v>
      </c>
      <c r="AV28" s="79">
        <f>'Раздел 7'!AV39</f>
        <v>0</v>
      </c>
      <c r="AW28" s="79">
        <f>'Раздел 7'!AW39</f>
        <v>0</v>
      </c>
      <c r="AX28" s="79">
        <f>'Раздел 7'!AX39</f>
        <v>0</v>
      </c>
      <c r="AY28" s="79">
        <f>'Раздел 7'!AY39</f>
        <v>0</v>
      </c>
      <c r="AZ28" s="79">
        <f>'Раздел 7'!AZ39</f>
        <v>0</v>
      </c>
      <c r="BA28" s="79">
        <f>'Раздел 7'!BA39</f>
        <v>0</v>
      </c>
      <c r="BB28" s="79">
        <f>'Раздел 7'!BB39</f>
        <v>0</v>
      </c>
      <c r="BC28" s="79">
        <f>'Раздел 7'!BC39</f>
        <v>0</v>
      </c>
      <c r="BD28" s="79">
        <f>'Раздел 7'!BD39</f>
        <v>0</v>
      </c>
      <c r="BE28" s="79">
        <f>'Раздел 7'!BE39</f>
        <v>0</v>
      </c>
      <c r="BF28" s="79">
        <f>'Раздел 7'!BF39</f>
        <v>0</v>
      </c>
      <c r="BG28" s="79">
        <f>'Раздел 7'!BG39</f>
        <v>0</v>
      </c>
    </row>
    <row r="29" spans="2:59" x14ac:dyDescent="0.25">
      <c r="B29" s="56" t="s">
        <v>649</v>
      </c>
      <c r="C29" s="27" t="s">
        <v>92</v>
      </c>
      <c r="D29" s="79">
        <f>'Раздел 7'!D40</f>
        <v>0</v>
      </c>
      <c r="E29" s="79">
        <f>'Раздел 7'!E40</f>
        <v>0</v>
      </c>
      <c r="F29" s="79">
        <f>'Раздел 7'!F40</f>
        <v>0</v>
      </c>
      <c r="G29" s="79">
        <f>'Раздел 7'!G40</f>
        <v>0</v>
      </c>
      <c r="H29" s="79">
        <f>'Раздел 7'!H40</f>
        <v>0</v>
      </c>
      <c r="I29" s="79">
        <f>'Раздел 7'!I40</f>
        <v>0</v>
      </c>
      <c r="J29" s="79">
        <f>'Раздел 7'!J40</f>
        <v>0</v>
      </c>
      <c r="K29" s="79">
        <f>'Раздел 7'!K40</f>
        <v>0</v>
      </c>
      <c r="L29" s="79">
        <f>'Раздел 7'!L40</f>
        <v>0</v>
      </c>
      <c r="M29" s="79">
        <f>'Раздел 7'!M40</f>
        <v>0</v>
      </c>
      <c r="N29" s="79">
        <f>'Раздел 7'!N40</f>
        <v>0</v>
      </c>
      <c r="O29" s="79">
        <f>'Раздел 7'!O40</f>
        <v>0</v>
      </c>
      <c r="P29" s="79">
        <f>'Раздел 7'!P40</f>
        <v>0</v>
      </c>
      <c r="Q29" s="79">
        <f>'Раздел 7'!Q40</f>
        <v>0</v>
      </c>
      <c r="R29" s="79">
        <f>'Раздел 7'!R40</f>
        <v>0</v>
      </c>
      <c r="S29" s="79">
        <f>'Раздел 7'!S40</f>
        <v>0</v>
      </c>
      <c r="T29" s="79">
        <f>'Раздел 7'!T40</f>
        <v>0</v>
      </c>
      <c r="U29" s="79">
        <f>'Раздел 7'!U40</f>
        <v>0</v>
      </c>
      <c r="V29" s="79">
        <f>'Раздел 7'!V40</f>
        <v>0</v>
      </c>
      <c r="W29" s="79">
        <f>'Раздел 7'!W40</f>
        <v>0</v>
      </c>
      <c r="X29" s="79">
        <f>'Раздел 7'!X40</f>
        <v>0</v>
      </c>
      <c r="Y29" s="79">
        <f>'Раздел 7'!Y40</f>
        <v>0</v>
      </c>
      <c r="Z29" s="79">
        <f>'Раздел 7'!Z40</f>
        <v>0</v>
      </c>
      <c r="AA29" s="79">
        <f>'Раздел 7'!AA40</f>
        <v>0</v>
      </c>
      <c r="AB29" s="79">
        <f>'Раздел 7'!AB40</f>
        <v>0</v>
      </c>
      <c r="AC29" s="79">
        <f>'Раздел 7'!AC40</f>
        <v>0</v>
      </c>
      <c r="AD29" s="79">
        <f>'Раздел 7'!AD40</f>
        <v>0</v>
      </c>
      <c r="AE29" s="79">
        <f>'Раздел 7'!AE40</f>
        <v>0</v>
      </c>
      <c r="AF29" s="79">
        <f>'Раздел 7'!AF40</f>
        <v>0</v>
      </c>
      <c r="AG29" s="79">
        <f>'Раздел 7'!AG40</f>
        <v>0</v>
      </c>
      <c r="AH29" s="79">
        <f>'Раздел 7'!AH40</f>
        <v>0</v>
      </c>
      <c r="AI29" s="79">
        <f>'Раздел 7'!AI40</f>
        <v>0</v>
      </c>
      <c r="AJ29" s="79">
        <f>'Раздел 7'!AJ40</f>
        <v>0</v>
      </c>
      <c r="AK29" s="79">
        <f>'Раздел 7'!AK40</f>
        <v>0</v>
      </c>
      <c r="AL29" s="79">
        <f>'Раздел 7'!AL40</f>
        <v>0</v>
      </c>
      <c r="AM29" s="79">
        <f>'Раздел 7'!AM40</f>
        <v>0</v>
      </c>
      <c r="AN29" s="79">
        <f>'Раздел 7'!AN40</f>
        <v>0</v>
      </c>
      <c r="AO29" s="79">
        <f>'Раздел 7'!AO40</f>
        <v>0</v>
      </c>
      <c r="AP29" s="79">
        <f>'Раздел 7'!AP40</f>
        <v>0</v>
      </c>
      <c r="AQ29" s="79">
        <f>'Раздел 7'!AQ40</f>
        <v>0</v>
      </c>
      <c r="AR29" s="79">
        <f>'Раздел 7'!AR40</f>
        <v>0</v>
      </c>
      <c r="AS29" s="79">
        <f>'Раздел 7'!AS40</f>
        <v>0</v>
      </c>
      <c r="AT29" s="79">
        <f>'Раздел 7'!AT40</f>
        <v>0</v>
      </c>
      <c r="AU29" s="79">
        <f>'Раздел 7'!AU40</f>
        <v>0</v>
      </c>
      <c r="AV29" s="79">
        <f>'Раздел 7'!AV40</f>
        <v>0</v>
      </c>
      <c r="AW29" s="79">
        <f>'Раздел 7'!AW40</f>
        <v>0</v>
      </c>
      <c r="AX29" s="79">
        <f>'Раздел 7'!AX40</f>
        <v>0</v>
      </c>
      <c r="AY29" s="79">
        <f>'Раздел 7'!AY40</f>
        <v>0</v>
      </c>
      <c r="AZ29" s="79">
        <f>'Раздел 7'!AZ40</f>
        <v>0</v>
      </c>
      <c r="BA29" s="79">
        <f>'Раздел 7'!BA40</f>
        <v>0</v>
      </c>
      <c r="BB29" s="79">
        <f>'Раздел 7'!BB40</f>
        <v>0</v>
      </c>
      <c r="BC29" s="79">
        <f>'Раздел 7'!BC40</f>
        <v>0</v>
      </c>
      <c r="BD29" s="79">
        <f>'Раздел 7'!BD40</f>
        <v>0</v>
      </c>
      <c r="BE29" s="79">
        <f>'Раздел 7'!BE40</f>
        <v>0</v>
      </c>
      <c r="BF29" s="79">
        <f>'Раздел 7'!BF40</f>
        <v>0</v>
      </c>
      <c r="BG29" s="79">
        <f>'Раздел 7'!BG40</f>
        <v>0</v>
      </c>
    </row>
    <row r="30" spans="2:59" x14ac:dyDescent="0.25">
      <c r="B30" s="56" t="s">
        <v>78</v>
      </c>
      <c r="C30" s="27" t="s">
        <v>94</v>
      </c>
      <c r="D30" s="79">
        <f>'Раздел 7'!D41</f>
        <v>2</v>
      </c>
      <c r="E30" s="79">
        <f>'Раздел 7'!E41</f>
        <v>1</v>
      </c>
      <c r="F30" s="79">
        <f>'Раздел 7'!F41</f>
        <v>1</v>
      </c>
      <c r="G30" s="79">
        <f>'Раздел 7'!G41</f>
        <v>0</v>
      </c>
      <c r="H30" s="79">
        <f>'Раздел 7'!H41</f>
        <v>2</v>
      </c>
      <c r="I30" s="79">
        <f>'Раздел 7'!I41</f>
        <v>5</v>
      </c>
      <c r="J30" s="79">
        <f>'Раздел 7'!J41</f>
        <v>0</v>
      </c>
      <c r="K30" s="79">
        <f>'Раздел 7'!K41</f>
        <v>0</v>
      </c>
      <c r="L30" s="79">
        <f>'Раздел 7'!L41</f>
        <v>0</v>
      </c>
      <c r="M30" s="79">
        <f>'Раздел 7'!M41</f>
        <v>0</v>
      </c>
      <c r="N30" s="79">
        <f>'Раздел 7'!N41</f>
        <v>0</v>
      </c>
      <c r="O30" s="79">
        <f>'Раздел 7'!O41</f>
        <v>0</v>
      </c>
      <c r="P30" s="79">
        <f>'Раздел 7'!P41</f>
        <v>0</v>
      </c>
      <c r="Q30" s="79">
        <f>'Раздел 7'!Q41</f>
        <v>0</v>
      </c>
      <c r="R30" s="79">
        <f>'Раздел 7'!R41</f>
        <v>0</v>
      </c>
      <c r="S30" s="79">
        <f>'Раздел 7'!S41</f>
        <v>1</v>
      </c>
      <c r="T30" s="79">
        <f>'Раздел 7'!T41</f>
        <v>0</v>
      </c>
      <c r="U30" s="79">
        <f>'Раздел 7'!U41</f>
        <v>0</v>
      </c>
      <c r="V30" s="79">
        <f>'Раздел 7'!V41</f>
        <v>0</v>
      </c>
      <c r="W30" s="79">
        <f>'Раздел 7'!W41</f>
        <v>0</v>
      </c>
      <c r="X30" s="79">
        <f>'Раздел 7'!X41</f>
        <v>0</v>
      </c>
      <c r="Y30" s="79">
        <f>'Раздел 7'!Y41</f>
        <v>0</v>
      </c>
      <c r="Z30" s="79">
        <f>'Раздел 7'!Z41</f>
        <v>0</v>
      </c>
      <c r="AA30" s="79">
        <f>'Раздел 7'!AA41</f>
        <v>0</v>
      </c>
      <c r="AB30" s="79">
        <f>'Раздел 7'!AB41</f>
        <v>0</v>
      </c>
      <c r="AC30" s="79">
        <f>'Раздел 7'!AC41</f>
        <v>0</v>
      </c>
      <c r="AD30" s="79">
        <f>'Раздел 7'!AD41</f>
        <v>0</v>
      </c>
      <c r="AE30" s="79">
        <f>'Раздел 7'!AE41</f>
        <v>0</v>
      </c>
      <c r="AF30" s="79">
        <f>'Раздел 7'!AF41</f>
        <v>0</v>
      </c>
      <c r="AG30" s="79">
        <f>'Раздел 7'!AG41</f>
        <v>0</v>
      </c>
      <c r="AH30" s="79">
        <f>'Раздел 7'!AH41</f>
        <v>0</v>
      </c>
      <c r="AI30" s="79">
        <f>'Раздел 7'!AI41</f>
        <v>0</v>
      </c>
      <c r="AJ30" s="79">
        <f>'Раздел 7'!AJ41</f>
        <v>0</v>
      </c>
      <c r="AK30" s="79">
        <f>'Раздел 7'!AK41</f>
        <v>0</v>
      </c>
      <c r="AL30" s="79">
        <f>'Раздел 7'!AL41</f>
        <v>0</v>
      </c>
      <c r="AM30" s="79">
        <f>'Раздел 7'!AM41</f>
        <v>0</v>
      </c>
      <c r="AN30" s="79">
        <f>'Раздел 7'!AN41</f>
        <v>0</v>
      </c>
      <c r="AO30" s="79">
        <f>'Раздел 7'!AO41</f>
        <v>0</v>
      </c>
      <c r="AP30" s="79">
        <f>'Раздел 7'!AP41</f>
        <v>0</v>
      </c>
      <c r="AQ30" s="79">
        <f>'Раздел 7'!AQ41</f>
        <v>0</v>
      </c>
      <c r="AR30" s="79">
        <f>'Раздел 7'!AR41</f>
        <v>1</v>
      </c>
      <c r="AS30" s="79">
        <f>'Раздел 7'!AS41</f>
        <v>0</v>
      </c>
      <c r="AT30" s="79">
        <f>'Раздел 7'!AT41</f>
        <v>0</v>
      </c>
      <c r="AU30" s="79">
        <f>'Раздел 7'!AU41</f>
        <v>0</v>
      </c>
      <c r="AV30" s="79">
        <f>'Раздел 7'!AV41</f>
        <v>0</v>
      </c>
      <c r="AW30" s="79">
        <f>'Раздел 7'!AW41</f>
        <v>0</v>
      </c>
      <c r="AX30" s="79">
        <f>'Раздел 7'!AX41</f>
        <v>0</v>
      </c>
      <c r="AY30" s="79">
        <f>'Раздел 7'!AY41</f>
        <v>0</v>
      </c>
      <c r="AZ30" s="79">
        <f>'Раздел 7'!AZ41</f>
        <v>0</v>
      </c>
      <c r="BA30" s="79">
        <f>'Раздел 7'!BA41</f>
        <v>0</v>
      </c>
      <c r="BB30" s="79">
        <f>'Раздел 7'!BB41</f>
        <v>0</v>
      </c>
      <c r="BC30" s="79">
        <f>'Раздел 7'!BC41</f>
        <v>1</v>
      </c>
      <c r="BD30" s="79">
        <f>'Раздел 7'!BD41</f>
        <v>1</v>
      </c>
      <c r="BE30" s="79">
        <f>'Раздел 7'!BE41</f>
        <v>0</v>
      </c>
      <c r="BF30" s="79">
        <f>'Раздел 7'!BF41</f>
        <v>2</v>
      </c>
      <c r="BG30" s="79">
        <f>'Раздел 7'!BG41</f>
        <v>3</v>
      </c>
    </row>
    <row r="31" spans="2:59" x14ac:dyDescent="0.25">
      <c r="B31" s="56" t="s">
        <v>87</v>
      </c>
      <c r="C31" s="27" t="s">
        <v>106</v>
      </c>
      <c r="D31" s="79">
        <f>'Раздел 7'!D47</f>
        <v>0</v>
      </c>
      <c r="E31" s="79">
        <f>'Раздел 7'!E47</f>
        <v>0</v>
      </c>
      <c r="F31" s="79">
        <f>'Раздел 7'!F47</f>
        <v>0</v>
      </c>
      <c r="G31" s="79">
        <f>'Раздел 7'!G47</f>
        <v>0</v>
      </c>
      <c r="H31" s="79">
        <f>'Раздел 7'!H47</f>
        <v>0</v>
      </c>
      <c r="I31" s="79">
        <f>'Раздел 7'!I47</f>
        <v>0</v>
      </c>
      <c r="J31" s="79">
        <f>'Раздел 7'!J47</f>
        <v>0</v>
      </c>
      <c r="K31" s="79">
        <f>'Раздел 7'!K47</f>
        <v>0</v>
      </c>
      <c r="L31" s="79">
        <f>'Раздел 7'!L47</f>
        <v>0</v>
      </c>
      <c r="M31" s="79">
        <f>'Раздел 7'!M47</f>
        <v>0</v>
      </c>
      <c r="N31" s="79">
        <f>'Раздел 7'!N47</f>
        <v>0</v>
      </c>
      <c r="O31" s="79">
        <f>'Раздел 7'!O47</f>
        <v>0</v>
      </c>
      <c r="P31" s="79">
        <f>'Раздел 7'!P47</f>
        <v>0</v>
      </c>
      <c r="Q31" s="79">
        <f>'Раздел 7'!Q47</f>
        <v>0</v>
      </c>
      <c r="R31" s="79">
        <f>'Раздел 7'!R47</f>
        <v>0</v>
      </c>
      <c r="S31" s="79">
        <f>'Раздел 7'!S47</f>
        <v>0</v>
      </c>
      <c r="T31" s="79">
        <f>'Раздел 7'!T47</f>
        <v>0</v>
      </c>
      <c r="U31" s="79">
        <f>'Раздел 7'!U47</f>
        <v>0</v>
      </c>
      <c r="V31" s="79">
        <f>'Раздел 7'!V47</f>
        <v>0</v>
      </c>
      <c r="W31" s="79">
        <f>'Раздел 7'!W47</f>
        <v>0</v>
      </c>
      <c r="X31" s="79">
        <f>'Раздел 7'!X47</f>
        <v>0</v>
      </c>
      <c r="Y31" s="79">
        <f>'Раздел 7'!Y47</f>
        <v>0</v>
      </c>
      <c r="Z31" s="79">
        <f>'Раздел 7'!Z47</f>
        <v>0</v>
      </c>
      <c r="AA31" s="79">
        <f>'Раздел 7'!AA47</f>
        <v>0</v>
      </c>
      <c r="AB31" s="79">
        <f>'Раздел 7'!AB47</f>
        <v>0</v>
      </c>
      <c r="AC31" s="79">
        <f>'Раздел 7'!AC47</f>
        <v>0</v>
      </c>
      <c r="AD31" s="79">
        <f>'Раздел 7'!AD47</f>
        <v>0</v>
      </c>
      <c r="AE31" s="79">
        <f>'Раздел 7'!AE47</f>
        <v>0</v>
      </c>
      <c r="AF31" s="79">
        <f>'Раздел 7'!AF47</f>
        <v>0</v>
      </c>
      <c r="AG31" s="79">
        <f>'Раздел 7'!AG47</f>
        <v>0</v>
      </c>
      <c r="AH31" s="79">
        <f>'Раздел 7'!AH47</f>
        <v>0</v>
      </c>
      <c r="AI31" s="79">
        <f>'Раздел 7'!AI47</f>
        <v>0</v>
      </c>
      <c r="AJ31" s="79">
        <f>'Раздел 7'!AJ47</f>
        <v>0</v>
      </c>
      <c r="AK31" s="79">
        <f>'Раздел 7'!AK47</f>
        <v>0</v>
      </c>
      <c r="AL31" s="79">
        <f>'Раздел 7'!AL47</f>
        <v>0</v>
      </c>
      <c r="AM31" s="79">
        <f>'Раздел 7'!AM47</f>
        <v>0</v>
      </c>
      <c r="AN31" s="79">
        <f>'Раздел 7'!AN47</f>
        <v>0</v>
      </c>
      <c r="AO31" s="79">
        <f>'Раздел 7'!AO47</f>
        <v>0</v>
      </c>
      <c r="AP31" s="79">
        <f>'Раздел 7'!AP47</f>
        <v>0</v>
      </c>
      <c r="AQ31" s="79">
        <f>'Раздел 7'!AQ47</f>
        <v>0</v>
      </c>
      <c r="AR31" s="79">
        <f>'Раздел 7'!AR47</f>
        <v>0</v>
      </c>
      <c r="AS31" s="79">
        <f>'Раздел 7'!AS47</f>
        <v>0</v>
      </c>
      <c r="AT31" s="79">
        <f>'Раздел 7'!AT47</f>
        <v>0</v>
      </c>
      <c r="AU31" s="79">
        <f>'Раздел 7'!AU47</f>
        <v>0</v>
      </c>
      <c r="AV31" s="79">
        <f>'Раздел 7'!AV47</f>
        <v>0</v>
      </c>
      <c r="AW31" s="79">
        <f>'Раздел 7'!AW47</f>
        <v>0</v>
      </c>
      <c r="AX31" s="79">
        <f>'Раздел 7'!AX47</f>
        <v>0</v>
      </c>
      <c r="AY31" s="79">
        <f>'Раздел 7'!AY47</f>
        <v>0</v>
      </c>
      <c r="AZ31" s="79">
        <f>'Раздел 7'!AZ47</f>
        <v>0</v>
      </c>
      <c r="BA31" s="79">
        <f>'Раздел 7'!BA47</f>
        <v>0</v>
      </c>
      <c r="BB31" s="79">
        <f>'Раздел 7'!BB47</f>
        <v>0</v>
      </c>
      <c r="BC31" s="79">
        <f>'Раздел 7'!BC47</f>
        <v>0</v>
      </c>
      <c r="BD31" s="79">
        <f>'Раздел 7'!BD47</f>
        <v>0</v>
      </c>
      <c r="BE31" s="79">
        <f>'Раздел 7'!BE47</f>
        <v>0</v>
      </c>
      <c r="BF31" s="79">
        <f>'Раздел 7'!BF47</f>
        <v>0</v>
      </c>
      <c r="BG31" s="79">
        <f>'Раздел 7'!BG47</f>
        <v>0</v>
      </c>
    </row>
    <row r="32" spans="2:59" x14ac:dyDescent="0.25">
      <c r="B32" s="56" t="s">
        <v>695</v>
      </c>
      <c r="C32" s="27" t="s">
        <v>108</v>
      </c>
      <c r="D32" s="79">
        <f>'Раздел 7'!D48</f>
        <v>0</v>
      </c>
      <c r="E32" s="79">
        <f>'Раздел 7'!E48</f>
        <v>0</v>
      </c>
      <c r="F32" s="79">
        <f>'Раздел 7'!F48</f>
        <v>0</v>
      </c>
      <c r="G32" s="79">
        <f>'Раздел 7'!G48</f>
        <v>0</v>
      </c>
      <c r="H32" s="79">
        <f>'Раздел 7'!H48</f>
        <v>0</v>
      </c>
      <c r="I32" s="79">
        <f>'Раздел 7'!I48</f>
        <v>0</v>
      </c>
      <c r="J32" s="79">
        <f>'Раздел 7'!J48</f>
        <v>0</v>
      </c>
      <c r="K32" s="79">
        <f>'Раздел 7'!K48</f>
        <v>0</v>
      </c>
      <c r="L32" s="79">
        <f>'Раздел 7'!L48</f>
        <v>0</v>
      </c>
      <c r="M32" s="79">
        <f>'Раздел 7'!M48</f>
        <v>0</v>
      </c>
      <c r="N32" s="79">
        <f>'Раздел 7'!N48</f>
        <v>0</v>
      </c>
      <c r="O32" s="79">
        <f>'Раздел 7'!O48</f>
        <v>0</v>
      </c>
      <c r="P32" s="79">
        <f>'Раздел 7'!P48</f>
        <v>0</v>
      </c>
      <c r="Q32" s="79">
        <f>'Раздел 7'!Q48</f>
        <v>0</v>
      </c>
      <c r="R32" s="79">
        <f>'Раздел 7'!R48</f>
        <v>0</v>
      </c>
      <c r="S32" s="79">
        <f>'Раздел 7'!S48</f>
        <v>0</v>
      </c>
      <c r="T32" s="79">
        <f>'Раздел 7'!T48</f>
        <v>0</v>
      </c>
      <c r="U32" s="79">
        <f>'Раздел 7'!U48</f>
        <v>0</v>
      </c>
      <c r="V32" s="79">
        <f>'Раздел 7'!V48</f>
        <v>0</v>
      </c>
      <c r="W32" s="79">
        <f>'Раздел 7'!W48</f>
        <v>0</v>
      </c>
      <c r="X32" s="79">
        <f>'Раздел 7'!X48</f>
        <v>0</v>
      </c>
      <c r="Y32" s="79">
        <f>'Раздел 7'!Y48</f>
        <v>0</v>
      </c>
      <c r="Z32" s="79">
        <f>'Раздел 7'!Z48</f>
        <v>0</v>
      </c>
      <c r="AA32" s="79">
        <f>'Раздел 7'!AA48</f>
        <v>0</v>
      </c>
      <c r="AB32" s="79">
        <f>'Раздел 7'!AB48</f>
        <v>0</v>
      </c>
      <c r="AC32" s="79">
        <f>'Раздел 7'!AC48</f>
        <v>0</v>
      </c>
      <c r="AD32" s="79">
        <f>'Раздел 7'!AD48</f>
        <v>0</v>
      </c>
      <c r="AE32" s="79">
        <f>'Раздел 7'!AE48</f>
        <v>0</v>
      </c>
      <c r="AF32" s="79">
        <f>'Раздел 7'!AF48</f>
        <v>0</v>
      </c>
      <c r="AG32" s="79">
        <f>'Раздел 7'!AG48</f>
        <v>0</v>
      </c>
      <c r="AH32" s="79">
        <f>'Раздел 7'!AH48</f>
        <v>0</v>
      </c>
      <c r="AI32" s="79">
        <f>'Раздел 7'!AI48</f>
        <v>0</v>
      </c>
      <c r="AJ32" s="79">
        <f>'Раздел 7'!AJ48</f>
        <v>0</v>
      </c>
      <c r="AK32" s="79">
        <f>'Раздел 7'!AK48</f>
        <v>0</v>
      </c>
      <c r="AL32" s="79">
        <f>'Раздел 7'!AL48</f>
        <v>0</v>
      </c>
      <c r="AM32" s="79">
        <f>'Раздел 7'!AM48</f>
        <v>0</v>
      </c>
      <c r="AN32" s="79">
        <f>'Раздел 7'!AN48</f>
        <v>0</v>
      </c>
      <c r="AO32" s="79">
        <f>'Раздел 7'!AO48</f>
        <v>0</v>
      </c>
      <c r="AP32" s="79">
        <f>'Раздел 7'!AP48</f>
        <v>0</v>
      </c>
      <c r="AQ32" s="79">
        <f>'Раздел 7'!AQ48</f>
        <v>0</v>
      </c>
      <c r="AR32" s="79">
        <f>'Раздел 7'!AR48</f>
        <v>0</v>
      </c>
      <c r="AS32" s="79">
        <f>'Раздел 7'!AS48</f>
        <v>0</v>
      </c>
      <c r="AT32" s="79">
        <f>'Раздел 7'!AT48</f>
        <v>0</v>
      </c>
      <c r="AU32" s="79">
        <f>'Раздел 7'!AU48</f>
        <v>0</v>
      </c>
      <c r="AV32" s="79">
        <f>'Раздел 7'!AV48</f>
        <v>0</v>
      </c>
      <c r="AW32" s="79">
        <f>'Раздел 7'!AW48</f>
        <v>0</v>
      </c>
      <c r="AX32" s="79">
        <f>'Раздел 7'!AX48</f>
        <v>0</v>
      </c>
      <c r="AY32" s="79">
        <f>'Раздел 7'!AY48</f>
        <v>0</v>
      </c>
      <c r="AZ32" s="79">
        <f>'Раздел 7'!AZ48</f>
        <v>0</v>
      </c>
      <c r="BA32" s="79">
        <f>'Раздел 7'!BA48</f>
        <v>0</v>
      </c>
      <c r="BB32" s="79">
        <f>'Раздел 7'!BB48</f>
        <v>0</v>
      </c>
      <c r="BC32" s="79">
        <f>'Раздел 7'!BC48</f>
        <v>0</v>
      </c>
      <c r="BD32" s="79">
        <f>'Раздел 7'!BD48</f>
        <v>0</v>
      </c>
      <c r="BE32" s="79">
        <f>'Раздел 7'!BE48</f>
        <v>0</v>
      </c>
      <c r="BF32" s="79">
        <f>'Раздел 7'!BF48</f>
        <v>0</v>
      </c>
      <c r="BG32" s="79">
        <f>'Раздел 7'!BG48</f>
        <v>0</v>
      </c>
    </row>
    <row r="33" spans="2:59" x14ac:dyDescent="0.25">
      <c r="B33" s="56" t="s">
        <v>97</v>
      </c>
      <c r="C33" s="27" t="s">
        <v>116</v>
      </c>
      <c r="D33" s="79">
        <f>'Раздел 7'!D52</f>
        <v>0</v>
      </c>
      <c r="E33" s="79">
        <f>'Раздел 7'!E52</f>
        <v>0</v>
      </c>
      <c r="F33" s="79">
        <f>'Раздел 7'!F52</f>
        <v>0</v>
      </c>
      <c r="G33" s="79">
        <f>'Раздел 7'!G52</f>
        <v>0</v>
      </c>
      <c r="H33" s="79">
        <f>'Раздел 7'!H52</f>
        <v>0</v>
      </c>
      <c r="I33" s="79">
        <f>'Раздел 7'!I52</f>
        <v>0</v>
      </c>
      <c r="J33" s="79">
        <f>'Раздел 7'!J52</f>
        <v>0</v>
      </c>
      <c r="K33" s="79">
        <f>'Раздел 7'!K52</f>
        <v>0</v>
      </c>
      <c r="L33" s="79">
        <f>'Раздел 7'!L52</f>
        <v>0</v>
      </c>
      <c r="M33" s="79">
        <f>'Раздел 7'!M52</f>
        <v>0</v>
      </c>
      <c r="N33" s="79">
        <f>'Раздел 7'!N52</f>
        <v>0</v>
      </c>
      <c r="O33" s="79">
        <f>'Раздел 7'!O52</f>
        <v>0</v>
      </c>
      <c r="P33" s="79">
        <f>'Раздел 7'!P52</f>
        <v>0</v>
      </c>
      <c r="Q33" s="79">
        <f>'Раздел 7'!Q52</f>
        <v>0</v>
      </c>
      <c r="R33" s="79">
        <f>'Раздел 7'!R52</f>
        <v>0</v>
      </c>
      <c r="S33" s="79">
        <f>'Раздел 7'!S52</f>
        <v>0</v>
      </c>
      <c r="T33" s="79">
        <f>'Раздел 7'!T52</f>
        <v>0</v>
      </c>
      <c r="U33" s="79">
        <f>'Раздел 7'!U52</f>
        <v>0</v>
      </c>
      <c r="V33" s="79">
        <f>'Раздел 7'!V52</f>
        <v>0</v>
      </c>
      <c r="W33" s="79">
        <f>'Раздел 7'!W52</f>
        <v>0</v>
      </c>
      <c r="X33" s="79">
        <f>'Раздел 7'!X52</f>
        <v>0</v>
      </c>
      <c r="Y33" s="79">
        <f>'Раздел 7'!Y52</f>
        <v>0</v>
      </c>
      <c r="Z33" s="79">
        <f>'Раздел 7'!Z52</f>
        <v>0</v>
      </c>
      <c r="AA33" s="79">
        <f>'Раздел 7'!AA52</f>
        <v>0</v>
      </c>
      <c r="AB33" s="79">
        <f>'Раздел 7'!AB52</f>
        <v>0</v>
      </c>
      <c r="AC33" s="79">
        <f>'Раздел 7'!AC52</f>
        <v>0</v>
      </c>
      <c r="AD33" s="79">
        <f>'Раздел 7'!AD52</f>
        <v>0</v>
      </c>
      <c r="AE33" s="79">
        <f>'Раздел 7'!AE52</f>
        <v>0</v>
      </c>
      <c r="AF33" s="79">
        <f>'Раздел 7'!AF52</f>
        <v>0</v>
      </c>
      <c r="AG33" s="79">
        <f>'Раздел 7'!AG52</f>
        <v>0</v>
      </c>
      <c r="AH33" s="79">
        <f>'Раздел 7'!AH52</f>
        <v>0</v>
      </c>
      <c r="AI33" s="79">
        <f>'Раздел 7'!AI52</f>
        <v>0</v>
      </c>
      <c r="AJ33" s="79">
        <f>'Раздел 7'!AJ52</f>
        <v>0</v>
      </c>
      <c r="AK33" s="79">
        <f>'Раздел 7'!AK52</f>
        <v>0</v>
      </c>
      <c r="AL33" s="79">
        <f>'Раздел 7'!AL52</f>
        <v>0</v>
      </c>
      <c r="AM33" s="79">
        <f>'Раздел 7'!AM52</f>
        <v>0</v>
      </c>
      <c r="AN33" s="79">
        <f>'Раздел 7'!AN52</f>
        <v>0</v>
      </c>
      <c r="AO33" s="79">
        <f>'Раздел 7'!AO52</f>
        <v>0</v>
      </c>
      <c r="AP33" s="79">
        <f>'Раздел 7'!AP52</f>
        <v>0</v>
      </c>
      <c r="AQ33" s="79">
        <f>'Раздел 7'!AQ52</f>
        <v>0</v>
      </c>
      <c r="AR33" s="79">
        <f>'Раздел 7'!AR52</f>
        <v>0</v>
      </c>
      <c r="AS33" s="79">
        <f>'Раздел 7'!AS52</f>
        <v>0</v>
      </c>
      <c r="AT33" s="79">
        <f>'Раздел 7'!AT52</f>
        <v>0</v>
      </c>
      <c r="AU33" s="79">
        <f>'Раздел 7'!AU52</f>
        <v>0</v>
      </c>
      <c r="AV33" s="79">
        <f>'Раздел 7'!AV52</f>
        <v>0</v>
      </c>
      <c r="AW33" s="79">
        <f>'Раздел 7'!AW52</f>
        <v>0</v>
      </c>
      <c r="AX33" s="79">
        <f>'Раздел 7'!AX52</f>
        <v>0</v>
      </c>
      <c r="AY33" s="79">
        <f>'Раздел 7'!AY52</f>
        <v>0</v>
      </c>
      <c r="AZ33" s="79">
        <f>'Раздел 7'!AZ52</f>
        <v>0</v>
      </c>
      <c r="BA33" s="79">
        <f>'Раздел 7'!BA52</f>
        <v>0</v>
      </c>
      <c r="BB33" s="79">
        <f>'Раздел 7'!BB52</f>
        <v>0</v>
      </c>
      <c r="BC33" s="79">
        <f>'Раздел 7'!BC52</f>
        <v>0</v>
      </c>
      <c r="BD33" s="79">
        <f>'Раздел 7'!BD52</f>
        <v>0</v>
      </c>
      <c r="BE33" s="79">
        <f>'Раздел 7'!BE52</f>
        <v>0</v>
      </c>
      <c r="BF33" s="79">
        <f>'Раздел 7'!BF52</f>
        <v>0</v>
      </c>
      <c r="BG33" s="79">
        <f>'Раздел 7'!BG52</f>
        <v>0</v>
      </c>
    </row>
    <row r="34" spans="2:59" x14ac:dyDescent="0.25">
      <c r="B34" s="56" t="s">
        <v>745</v>
      </c>
      <c r="C34" s="27" t="s">
        <v>118</v>
      </c>
      <c r="D34" s="79">
        <f>'Раздел 7'!D53</f>
        <v>0</v>
      </c>
      <c r="E34" s="79">
        <f>'Раздел 7'!E53</f>
        <v>0</v>
      </c>
      <c r="F34" s="79">
        <f>'Раздел 7'!F53</f>
        <v>0</v>
      </c>
      <c r="G34" s="79">
        <f>'Раздел 7'!G53</f>
        <v>0</v>
      </c>
      <c r="H34" s="79">
        <f>'Раздел 7'!H53</f>
        <v>0</v>
      </c>
      <c r="I34" s="79">
        <f>'Раздел 7'!I53</f>
        <v>0</v>
      </c>
      <c r="J34" s="79">
        <f>'Раздел 7'!J53</f>
        <v>0</v>
      </c>
      <c r="K34" s="79">
        <f>'Раздел 7'!K53</f>
        <v>0</v>
      </c>
      <c r="L34" s="79">
        <f>'Раздел 7'!L53</f>
        <v>0</v>
      </c>
      <c r="M34" s="79">
        <f>'Раздел 7'!M53</f>
        <v>0</v>
      </c>
      <c r="N34" s="79">
        <f>'Раздел 7'!N53</f>
        <v>0</v>
      </c>
      <c r="O34" s="79">
        <f>'Раздел 7'!O53</f>
        <v>0</v>
      </c>
      <c r="P34" s="79">
        <f>'Раздел 7'!P53</f>
        <v>0</v>
      </c>
      <c r="Q34" s="79">
        <f>'Раздел 7'!Q53</f>
        <v>0</v>
      </c>
      <c r="R34" s="79">
        <f>'Раздел 7'!R53</f>
        <v>0</v>
      </c>
      <c r="S34" s="79">
        <f>'Раздел 7'!S53</f>
        <v>0</v>
      </c>
      <c r="T34" s="79">
        <f>'Раздел 7'!T53</f>
        <v>0</v>
      </c>
      <c r="U34" s="79">
        <f>'Раздел 7'!U53</f>
        <v>0</v>
      </c>
      <c r="V34" s="79">
        <f>'Раздел 7'!V53</f>
        <v>0</v>
      </c>
      <c r="W34" s="79">
        <f>'Раздел 7'!W53</f>
        <v>0</v>
      </c>
      <c r="X34" s="79">
        <f>'Раздел 7'!X53</f>
        <v>0</v>
      </c>
      <c r="Y34" s="79">
        <f>'Раздел 7'!Y53</f>
        <v>0</v>
      </c>
      <c r="Z34" s="79">
        <f>'Раздел 7'!Z53</f>
        <v>0</v>
      </c>
      <c r="AA34" s="79">
        <f>'Раздел 7'!AA53</f>
        <v>0</v>
      </c>
      <c r="AB34" s="79">
        <f>'Раздел 7'!AB53</f>
        <v>0</v>
      </c>
      <c r="AC34" s="79">
        <f>'Раздел 7'!AC53</f>
        <v>0</v>
      </c>
      <c r="AD34" s="79">
        <f>'Раздел 7'!AD53</f>
        <v>0</v>
      </c>
      <c r="AE34" s="79">
        <f>'Раздел 7'!AE53</f>
        <v>0</v>
      </c>
      <c r="AF34" s="79">
        <f>'Раздел 7'!AF53</f>
        <v>0</v>
      </c>
      <c r="AG34" s="79">
        <f>'Раздел 7'!AG53</f>
        <v>0</v>
      </c>
      <c r="AH34" s="79">
        <f>'Раздел 7'!AH53</f>
        <v>0</v>
      </c>
      <c r="AI34" s="79">
        <f>'Раздел 7'!AI53</f>
        <v>0</v>
      </c>
      <c r="AJ34" s="79">
        <f>'Раздел 7'!AJ53</f>
        <v>0</v>
      </c>
      <c r="AK34" s="79">
        <f>'Раздел 7'!AK53</f>
        <v>0</v>
      </c>
      <c r="AL34" s="79">
        <f>'Раздел 7'!AL53</f>
        <v>0</v>
      </c>
      <c r="AM34" s="79">
        <f>'Раздел 7'!AM53</f>
        <v>0</v>
      </c>
      <c r="AN34" s="79">
        <f>'Раздел 7'!AN53</f>
        <v>0</v>
      </c>
      <c r="AO34" s="79">
        <f>'Раздел 7'!AO53</f>
        <v>0</v>
      </c>
      <c r="AP34" s="79">
        <f>'Раздел 7'!AP53</f>
        <v>0</v>
      </c>
      <c r="AQ34" s="79">
        <f>'Раздел 7'!AQ53</f>
        <v>0</v>
      </c>
      <c r="AR34" s="79">
        <f>'Раздел 7'!AR53</f>
        <v>0</v>
      </c>
      <c r="AS34" s="79">
        <f>'Раздел 7'!AS53</f>
        <v>0</v>
      </c>
      <c r="AT34" s="79">
        <f>'Раздел 7'!AT53</f>
        <v>0</v>
      </c>
      <c r="AU34" s="79">
        <f>'Раздел 7'!AU53</f>
        <v>0</v>
      </c>
      <c r="AV34" s="79">
        <f>'Раздел 7'!AV53</f>
        <v>0</v>
      </c>
      <c r="AW34" s="79">
        <f>'Раздел 7'!AW53</f>
        <v>0</v>
      </c>
      <c r="AX34" s="79">
        <f>'Раздел 7'!AX53</f>
        <v>0</v>
      </c>
      <c r="AY34" s="79">
        <f>'Раздел 7'!AY53</f>
        <v>0</v>
      </c>
      <c r="AZ34" s="79">
        <f>'Раздел 7'!AZ53</f>
        <v>0</v>
      </c>
      <c r="BA34" s="79">
        <f>'Раздел 7'!BA53</f>
        <v>0</v>
      </c>
      <c r="BB34" s="79">
        <f>'Раздел 7'!BB53</f>
        <v>0</v>
      </c>
      <c r="BC34" s="79">
        <f>'Раздел 7'!BC53</f>
        <v>0</v>
      </c>
      <c r="BD34" s="79">
        <f>'Раздел 7'!BD53</f>
        <v>0</v>
      </c>
      <c r="BE34" s="79">
        <f>'Раздел 7'!BE53</f>
        <v>0</v>
      </c>
      <c r="BF34" s="79">
        <f>'Раздел 7'!BF53</f>
        <v>0</v>
      </c>
      <c r="BG34" s="79">
        <f>'Раздел 7'!BG53</f>
        <v>0</v>
      </c>
    </row>
    <row r="35" spans="2:59" x14ac:dyDescent="0.25">
      <c r="B35" s="56" t="s">
        <v>90</v>
      </c>
      <c r="C35" s="27" t="s">
        <v>120</v>
      </c>
      <c r="D35" s="79">
        <f>'Раздел 7'!D54</f>
        <v>0</v>
      </c>
      <c r="E35" s="79">
        <f>'Раздел 7'!E54</f>
        <v>0</v>
      </c>
      <c r="F35" s="79">
        <f>'Раздел 7'!F54</f>
        <v>0</v>
      </c>
      <c r="G35" s="79">
        <f>'Раздел 7'!G54</f>
        <v>0</v>
      </c>
      <c r="H35" s="79">
        <f>'Раздел 7'!H54</f>
        <v>0</v>
      </c>
      <c r="I35" s="79">
        <f>'Раздел 7'!I54</f>
        <v>0</v>
      </c>
      <c r="J35" s="79">
        <f>'Раздел 7'!J54</f>
        <v>0</v>
      </c>
      <c r="K35" s="79">
        <f>'Раздел 7'!K54</f>
        <v>0</v>
      </c>
      <c r="L35" s="79">
        <f>'Раздел 7'!L54</f>
        <v>0</v>
      </c>
      <c r="M35" s="79">
        <f>'Раздел 7'!M54</f>
        <v>0</v>
      </c>
      <c r="N35" s="79">
        <f>'Раздел 7'!N54</f>
        <v>0</v>
      </c>
      <c r="O35" s="79">
        <f>'Раздел 7'!O54</f>
        <v>0</v>
      </c>
      <c r="P35" s="79">
        <f>'Раздел 7'!P54</f>
        <v>0</v>
      </c>
      <c r="Q35" s="79">
        <f>'Раздел 7'!Q54</f>
        <v>0</v>
      </c>
      <c r="R35" s="79">
        <f>'Раздел 7'!R54</f>
        <v>0</v>
      </c>
      <c r="S35" s="79">
        <f>'Раздел 7'!S54</f>
        <v>0</v>
      </c>
      <c r="T35" s="79">
        <f>'Раздел 7'!T54</f>
        <v>0</v>
      </c>
      <c r="U35" s="79">
        <f>'Раздел 7'!U54</f>
        <v>0</v>
      </c>
      <c r="V35" s="79">
        <f>'Раздел 7'!V54</f>
        <v>0</v>
      </c>
      <c r="W35" s="79">
        <f>'Раздел 7'!W54</f>
        <v>0</v>
      </c>
      <c r="X35" s="79">
        <f>'Раздел 7'!X54</f>
        <v>0</v>
      </c>
      <c r="Y35" s="79">
        <f>'Раздел 7'!Y54</f>
        <v>0</v>
      </c>
      <c r="Z35" s="79">
        <f>'Раздел 7'!Z54</f>
        <v>0</v>
      </c>
      <c r="AA35" s="79">
        <f>'Раздел 7'!AA54</f>
        <v>0</v>
      </c>
      <c r="AB35" s="79">
        <f>'Раздел 7'!AB54</f>
        <v>0</v>
      </c>
      <c r="AC35" s="79">
        <f>'Раздел 7'!AC54</f>
        <v>0</v>
      </c>
      <c r="AD35" s="79">
        <f>'Раздел 7'!AD54</f>
        <v>0</v>
      </c>
      <c r="AE35" s="79">
        <f>'Раздел 7'!AE54</f>
        <v>0</v>
      </c>
      <c r="AF35" s="79">
        <f>'Раздел 7'!AF54</f>
        <v>0</v>
      </c>
      <c r="AG35" s="79">
        <f>'Раздел 7'!AG54</f>
        <v>0</v>
      </c>
      <c r="AH35" s="79">
        <f>'Раздел 7'!AH54</f>
        <v>0</v>
      </c>
      <c r="AI35" s="79">
        <f>'Раздел 7'!AI54</f>
        <v>0</v>
      </c>
      <c r="AJ35" s="79">
        <f>'Раздел 7'!AJ54</f>
        <v>0</v>
      </c>
      <c r="AK35" s="79">
        <f>'Раздел 7'!AK54</f>
        <v>0</v>
      </c>
      <c r="AL35" s="79">
        <f>'Раздел 7'!AL54</f>
        <v>0</v>
      </c>
      <c r="AM35" s="79">
        <f>'Раздел 7'!AM54</f>
        <v>0</v>
      </c>
      <c r="AN35" s="79">
        <f>'Раздел 7'!AN54</f>
        <v>0</v>
      </c>
      <c r="AO35" s="79">
        <f>'Раздел 7'!AO54</f>
        <v>0</v>
      </c>
      <c r="AP35" s="79">
        <f>'Раздел 7'!AP54</f>
        <v>0</v>
      </c>
      <c r="AQ35" s="79">
        <f>'Раздел 7'!AQ54</f>
        <v>0</v>
      </c>
      <c r="AR35" s="79">
        <f>'Раздел 7'!AR54</f>
        <v>0</v>
      </c>
      <c r="AS35" s="79">
        <f>'Раздел 7'!AS54</f>
        <v>0</v>
      </c>
      <c r="AT35" s="79">
        <f>'Раздел 7'!AT54</f>
        <v>0</v>
      </c>
      <c r="AU35" s="79">
        <f>'Раздел 7'!AU54</f>
        <v>0</v>
      </c>
      <c r="AV35" s="79">
        <f>'Раздел 7'!AV54</f>
        <v>0</v>
      </c>
      <c r="AW35" s="79">
        <f>'Раздел 7'!AW54</f>
        <v>0</v>
      </c>
      <c r="AX35" s="79">
        <f>'Раздел 7'!AX54</f>
        <v>0</v>
      </c>
      <c r="AY35" s="79">
        <f>'Раздел 7'!AY54</f>
        <v>0</v>
      </c>
      <c r="AZ35" s="79">
        <f>'Раздел 7'!AZ54</f>
        <v>0</v>
      </c>
      <c r="BA35" s="79">
        <f>'Раздел 7'!BA54</f>
        <v>0</v>
      </c>
      <c r="BB35" s="79">
        <f>'Раздел 7'!BB54</f>
        <v>0</v>
      </c>
      <c r="BC35" s="79">
        <f>'Раздел 7'!BC54</f>
        <v>0</v>
      </c>
      <c r="BD35" s="79">
        <f>'Раздел 7'!BD54</f>
        <v>0</v>
      </c>
      <c r="BE35" s="79">
        <f>'Раздел 7'!BE54</f>
        <v>0</v>
      </c>
      <c r="BF35" s="79">
        <f>'Раздел 7'!BF54</f>
        <v>0</v>
      </c>
      <c r="BG35" s="79">
        <f>'Раздел 7'!BG54</f>
        <v>0</v>
      </c>
    </row>
    <row r="36" spans="2:59" x14ac:dyDescent="0.25">
      <c r="B36" s="56" t="s">
        <v>99</v>
      </c>
      <c r="C36" s="27" t="s">
        <v>122</v>
      </c>
      <c r="D36" s="79">
        <f>'Раздел 7'!D55</f>
        <v>0</v>
      </c>
      <c r="E36" s="79">
        <f>'Раздел 7'!E55</f>
        <v>0</v>
      </c>
      <c r="F36" s="79">
        <f>'Раздел 7'!F55</f>
        <v>0</v>
      </c>
      <c r="G36" s="79">
        <f>'Раздел 7'!G55</f>
        <v>0</v>
      </c>
      <c r="H36" s="79">
        <f>'Раздел 7'!H55</f>
        <v>0</v>
      </c>
      <c r="I36" s="79">
        <f>'Раздел 7'!I55</f>
        <v>0</v>
      </c>
      <c r="J36" s="79">
        <f>'Раздел 7'!J55</f>
        <v>0</v>
      </c>
      <c r="K36" s="79">
        <f>'Раздел 7'!K55</f>
        <v>0</v>
      </c>
      <c r="L36" s="79">
        <f>'Раздел 7'!L55</f>
        <v>0</v>
      </c>
      <c r="M36" s="79">
        <f>'Раздел 7'!M55</f>
        <v>0</v>
      </c>
      <c r="N36" s="79">
        <f>'Раздел 7'!N55</f>
        <v>0</v>
      </c>
      <c r="O36" s="79">
        <f>'Раздел 7'!O55</f>
        <v>0</v>
      </c>
      <c r="P36" s="79">
        <f>'Раздел 7'!P55</f>
        <v>0</v>
      </c>
      <c r="Q36" s="79">
        <f>'Раздел 7'!Q55</f>
        <v>0</v>
      </c>
      <c r="R36" s="79">
        <f>'Раздел 7'!R55</f>
        <v>0</v>
      </c>
      <c r="S36" s="79">
        <f>'Раздел 7'!S55</f>
        <v>0</v>
      </c>
      <c r="T36" s="79">
        <f>'Раздел 7'!T55</f>
        <v>0</v>
      </c>
      <c r="U36" s="79">
        <f>'Раздел 7'!U55</f>
        <v>0</v>
      </c>
      <c r="V36" s="79">
        <f>'Раздел 7'!V55</f>
        <v>0</v>
      </c>
      <c r="W36" s="79">
        <f>'Раздел 7'!W55</f>
        <v>0</v>
      </c>
      <c r="X36" s="79">
        <f>'Раздел 7'!X55</f>
        <v>0</v>
      </c>
      <c r="Y36" s="79">
        <f>'Раздел 7'!Y55</f>
        <v>0</v>
      </c>
      <c r="Z36" s="79">
        <f>'Раздел 7'!Z55</f>
        <v>0</v>
      </c>
      <c r="AA36" s="79">
        <f>'Раздел 7'!AA55</f>
        <v>0</v>
      </c>
      <c r="AB36" s="79">
        <f>'Раздел 7'!AB55</f>
        <v>0</v>
      </c>
      <c r="AC36" s="79">
        <f>'Раздел 7'!AC55</f>
        <v>0</v>
      </c>
      <c r="AD36" s="79">
        <f>'Раздел 7'!AD55</f>
        <v>0</v>
      </c>
      <c r="AE36" s="79">
        <f>'Раздел 7'!AE55</f>
        <v>0</v>
      </c>
      <c r="AF36" s="79">
        <f>'Раздел 7'!AF55</f>
        <v>0</v>
      </c>
      <c r="AG36" s="79">
        <f>'Раздел 7'!AG55</f>
        <v>0</v>
      </c>
      <c r="AH36" s="79">
        <f>'Раздел 7'!AH55</f>
        <v>0</v>
      </c>
      <c r="AI36" s="79">
        <f>'Раздел 7'!AI55</f>
        <v>0</v>
      </c>
      <c r="AJ36" s="79">
        <f>'Раздел 7'!AJ55</f>
        <v>0</v>
      </c>
      <c r="AK36" s="79">
        <f>'Раздел 7'!AK55</f>
        <v>0</v>
      </c>
      <c r="AL36" s="79">
        <f>'Раздел 7'!AL55</f>
        <v>0</v>
      </c>
      <c r="AM36" s="79">
        <f>'Раздел 7'!AM55</f>
        <v>0</v>
      </c>
      <c r="AN36" s="79">
        <f>'Раздел 7'!AN55</f>
        <v>0</v>
      </c>
      <c r="AO36" s="79">
        <f>'Раздел 7'!AO55</f>
        <v>0</v>
      </c>
      <c r="AP36" s="79">
        <f>'Раздел 7'!AP55</f>
        <v>0</v>
      </c>
      <c r="AQ36" s="79">
        <f>'Раздел 7'!AQ55</f>
        <v>0</v>
      </c>
      <c r="AR36" s="79">
        <f>'Раздел 7'!AR55</f>
        <v>0</v>
      </c>
      <c r="AS36" s="79">
        <f>'Раздел 7'!AS55</f>
        <v>0</v>
      </c>
      <c r="AT36" s="79">
        <f>'Раздел 7'!AT55</f>
        <v>0</v>
      </c>
      <c r="AU36" s="79">
        <f>'Раздел 7'!AU55</f>
        <v>0</v>
      </c>
      <c r="AV36" s="79">
        <f>'Раздел 7'!AV55</f>
        <v>0</v>
      </c>
      <c r="AW36" s="79">
        <f>'Раздел 7'!AW55</f>
        <v>0</v>
      </c>
      <c r="AX36" s="79">
        <f>'Раздел 7'!AX55</f>
        <v>0</v>
      </c>
      <c r="AY36" s="79">
        <f>'Раздел 7'!AY55</f>
        <v>0</v>
      </c>
      <c r="AZ36" s="79">
        <f>'Раздел 7'!AZ55</f>
        <v>0</v>
      </c>
      <c r="BA36" s="79">
        <f>'Раздел 7'!BA55</f>
        <v>0</v>
      </c>
      <c r="BB36" s="79">
        <f>'Раздел 7'!BB55</f>
        <v>0</v>
      </c>
      <c r="BC36" s="79">
        <f>'Раздел 7'!BC55</f>
        <v>0</v>
      </c>
      <c r="BD36" s="79">
        <f>'Раздел 7'!BD55</f>
        <v>0</v>
      </c>
      <c r="BE36" s="79">
        <f>'Раздел 7'!BE55</f>
        <v>0</v>
      </c>
      <c r="BF36" s="79">
        <f>'Раздел 7'!BF55</f>
        <v>0</v>
      </c>
      <c r="BG36" s="79">
        <f>'Раздел 7'!BG55</f>
        <v>0</v>
      </c>
    </row>
    <row r="37" spans="2:59" x14ac:dyDescent="0.25">
      <c r="B37" s="56" t="s">
        <v>101</v>
      </c>
      <c r="C37" s="27" t="s">
        <v>124</v>
      </c>
      <c r="D37" s="79">
        <f>'Раздел 7'!D56</f>
        <v>0</v>
      </c>
      <c r="E37" s="79">
        <f>'Раздел 7'!E56</f>
        <v>0</v>
      </c>
      <c r="F37" s="79">
        <f>'Раздел 7'!F56</f>
        <v>0</v>
      </c>
      <c r="G37" s="79">
        <f>'Раздел 7'!G56</f>
        <v>0</v>
      </c>
      <c r="H37" s="79">
        <f>'Раздел 7'!H56</f>
        <v>0</v>
      </c>
      <c r="I37" s="79">
        <f>'Раздел 7'!I56</f>
        <v>0</v>
      </c>
      <c r="J37" s="79">
        <f>'Раздел 7'!J56</f>
        <v>0</v>
      </c>
      <c r="K37" s="79">
        <f>'Раздел 7'!K56</f>
        <v>0</v>
      </c>
      <c r="L37" s="79">
        <f>'Раздел 7'!L56</f>
        <v>0</v>
      </c>
      <c r="M37" s="79">
        <f>'Раздел 7'!M56</f>
        <v>0</v>
      </c>
      <c r="N37" s="79">
        <f>'Раздел 7'!N56</f>
        <v>0</v>
      </c>
      <c r="O37" s="79">
        <f>'Раздел 7'!O56</f>
        <v>0</v>
      </c>
      <c r="P37" s="79">
        <f>'Раздел 7'!P56</f>
        <v>0</v>
      </c>
      <c r="Q37" s="79">
        <f>'Раздел 7'!Q56</f>
        <v>0</v>
      </c>
      <c r="R37" s="79">
        <f>'Раздел 7'!R56</f>
        <v>0</v>
      </c>
      <c r="S37" s="79">
        <f>'Раздел 7'!S56</f>
        <v>0</v>
      </c>
      <c r="T37" s="79">
        <f>'Раздел 7'!T56</f>
        <v>0</v>
      </c>
      <c r="U37" s="79">
        <f>'Раздел 7'!U56</f>
        <v>0</v>
      </c>
      <c r="V37" s="79">
        <f>'Раздел 7'!V56</f>
        <v>0</v>
      </c>
      <c r="W37" s="79">
        <f>'Раздел 7'!W56</f>
        <v>0</v>
      </c>
      <c r="X37" s="79">
        <f>'Раздел 7'!X56</f>
        <v>0</v>
      </c>
      <c r="Y37" s="79">
        <f>'Раздел 7'!Y56</f>
        <v>0</v>
      </c>
      <c r="Z37" s="79">
        <f>'Раздел 7'!Z56</f>
        <v>0</v>
      </c>
      <c r="AA37" s="79">
        <f>'Раздел 7'!AA56</f>
        <v>0</v>
      </c>
      <c r="AB37" s="79">
        <f>'Раздел 7'!AB56</f>
        <v>0</v>
      </c>
      <c r="AC37" s="79">
        <f>'Раздел 7'!AC56</f>
        <v>0</v>
      </c>
      <c r="AD37" s="79">
        <f>'Раздел 7'!AD56</f>
        <v>0</v>
      </c>
      <c r="AE37" s="79">
        <f>'Раздел 7'!AE56</f>
        <v>0</v>
      </c>
      <c r="AF37" s="79">
        <f>'Раздел 7'!AF56</f>
        <v>0</v>
      </c>
      <c r="AG37" s="79">
        <f>'Раздел 7'!AG56</f>
        <v>0</v>
      </c>
      <c r="AH37" s="79">
        <f>'Раздел 7'!AH56</f>
        <v>0</v>
      </c>
      <c r="AI37" s="79">
        <f>'Раздел 7'!AI56</f>
        <v>0</v>
      </c>
      <c r="AJ37" s="79">
        <f>'Раздел 7'!AJ56</f>
        <v>0</v>
      </c>
      <c r="AK37" s="79">
        <f>'Раздел 7'!AK56</f>
        <v>0</v>
      </c>
      <c r="AL37" s="79">
        <f>'Раздел 7'!AL56</f>
        <v>0</v>
      </c>
      <c r="AM37" s="79">
        <f>'Раздел 7'!AM56</f>
        <v>0</v>
      </c>
      <c r="AN37" s="79">
        <f>'Раздел 7'!AN56</f>
        <v>0</v>
      </c>
      <c r="AO37" s="79">
        <f>'Раздел 7'!AO56</f>
        <v>0</v>
      </c>
      <c r="AP37" s="79">
        <f>'Раздел 7'!AP56</f>
        <v>0</v>
      </c>
      <c r="AQ37" s="79">
        <f>'Раздел 7'!AQ56</f>
        <v>0</v>
      </c>
      <c r="AR37" s="79">
        <f>'Раздел 7'!AR56</f>
        <v>0</v>
      </c>
      <c r="AS37" s="79">
        <f>'Раздел 7'!AS56</f>
        <v>0</v>
      </c>
      <c r="AT37" s="79">
        <f>'Раздел 7'!AT56</f>
        <v>0</v>
      </c>
      <c r="AU37" s="79">
        <f>'Раздел 7'!AU56</f>
        <v>0</v>
      </c>
      <c r="AV37" s="79">
        <f>'Раздел 7'!AV56</f>
        <v>0</v>
      </c>
      <c r="AW37" s="79">
        <f>'Раздел 7'!AW56</f>
        <v>0</v>
      </c>
      <c r="AX37" s="79">
        <f>'Раздел 7'!AX56</f>
        <v>0</v>
      </c>
      <c r="AY37" s="79">
        <f>'Раздел 7'!AY56</f>
        <v>0</v>
      </c>
      <c r="AZ37" s="79">
        <f>'Раздел 7'!AZ56</f>
        <v>0</v>
      </c>
      <c r="BA37" s="79">
        <f>'Раздел 7'!BA56</f>
        <v>0</v>
      </c>
      <c r="BB37" s="79">
        <f>'Раздел 7'!BB56</f>
        <v>0</v>
      </c>
      <c r="BC37" s="79">
        <f>'Раздел 7'!BC56</f>
        <v>0</v>
      </c>
      <c r="BD37" s="79">
        <f>'Раздел 7'!BD56</f>
        <v>0</v>
      </c>
      <c r="BE37" s="79">
        <f>'Раздел 7'!BE56</f>
        <v>0</v>
      </c>
      <c r="BF37" s="79">
        <f>'Раздел 7'!BF56</f>
        <v>0</v>
      </c>
      <c r="BG37" s="79">
        <f>'Раздел 7'!BG56</f>
        <v>0</v>
      </c>
    </row>
    <row r="38" spans="2:59" x14ac:dyDescent="0.25">
      <c r="B38" s="56" t="s">
        <v>103</v>
      </c>
      <c r="C38" s="27" t="s">
        <v>126</v>
      </c>
      <c r="D38" s="79">
        <f>'Раздел 7'!D57</f>
        <v>0</v>
      </c>
      <c r="E38" s="79">
        <f>'Раздел 7'!E57</f>
        <v>0</v>
      </c>
      <c r="F38" s="79">
        <f>'Раздел 7'!F57</f>
        <v>0</v>
      </c>
      <c r="G38" s="79">
        <f>'Раздел 7'!G57</f>
        <v>0</v>
      </c>
      <c r="H38" s="79">
        <f>'Раздел 7'!H57</f>
        <v>0</v>
      </c>
      <c r="I38" s="79">
        <f>'Раздел 7'!I57</f>
        <v>0</v>
      </c>
      <c r="J38" s="79">
        <f>'Раздел 7'!J57</f>
        <v>0</v>
      </c>
      <c r="K38" s="79">
        <f>'Раздел 7'!K57</f>
        <v>0</v>
      </c>
      <c r="L38" s="79">
        <f>'Раздел 7'!L57</f>
        <v>0</v>
      </c>
      <c r="M38" s="79">
        <f>'Раздел 7'!M57</f>
        <v>0</v>
      </c>
      <c r="N38" s="79">
        <f>'Раздел 7'!N57</f>
        <v>0</v>
      </c>
      <c r="O38" s="79">
        <f>'Раздел 7'!O57</f>
        <v>0</v>
      </c>
      <c r="P38" s="79">
        <f>'Раздел 7'!P57</f>
        <v>0</v>
      </c>
      <c r="Q38" s="79">
        <f>'Раздел 7'!Q57</f>
        <v>0</v>
      </c>
      <c r="R38" s="79">
        <f>'Раздел 7'!R57</f>
        <v>0</v>
      </c>
      <c r="S38" s="79">
        <f>'Раздел 7'!S57</f>
        <v>0</v>
      </c>
      <c r="T38" s="79">
        <f>'Раздел 7'!T57</f>
        <v>0</v>
      </c>
      <c r="U38" s="79">
        <f>'Раздел 7'!U57</f>
        <v>0</v>
      </c>
      <c r="V38" s="79">
        <f>'Раздел 7'!V57</f>
        <v>0</v>
      </c>
      <c r="W38" s="79">
        <f>'Раздел 7'!W57</f>
        <v>0</v>
      </c>
      <c r="X38" s="79">
        <f>'Раздел 7'!X57</f>
        <v>0</v>
      </c>
      <c r="Y38" s="79">
        <f>'Раздел 7'!Y57</f>
        <v>0</v>
      </c>
      <c r="Z38" s="79">
        <f>'Раздел 7'!Z57</f>
        <v>0</v>
      </c>
      <c r="AA38" s="79">
        <f>'Раздел 7'!AA57</f>
        <v>0</v>
      </c>
      <c r="AB38" s="79">
        <f>'Раздел 7'!AB57</f>
        <v>0</v>
      </c>
      <c r="AC38" s="79">
        <f>'Раздел 7'!AC57</f>
        <v>0</v>
      </c>
      <c r="AD38" s="79">
        <f>'Раздел 7'!AD57</f>
        <v>0</v>
      </c>
      <c r="AE38" s="79">
        <f>'Раздел 7'!AE57</f>
        <v>0</v>
      </c>
      <c r="AF38" s="79">
        <f>'Раздел 7'!AF57</f>
        <v>0</v>
      </c>
      <c r="AG38" s="79">
        <f>'Раздел 7'!AG57</f>
        <v>0</v>
      </c>
      <c r="AH38" s="79">
        <f>'Раздел 7'!AH57</f>
        <v>0</v>
      </c>
      <c r="AI38" s="79">
        <f>'Раздел 7'!AI57</f>
        <v>0</v>
      </c>
      <c r="AJ38" s="79">
        <f>'Раздел 7'!AJ57</f>
        <v>0</v>
      </c>
      <c r="AK38" s="79">
        <f>'Раздел 7'!AK57</f>
        <v>0</v>
      </c>
      <c r="AL38" s="79">
        <f>'Раздел 7'!AL57</f>
        <v>0</v>
      </c>
      <c r="AM38" s="79">
        <f>'Раздел 7'!AM57</f>
        <v>0</v>
      </c>
      <c r="AN38" s="79">
        <f>'Раздел 7'!AN57</f>
        <v>0</v>
      </c>
      <c r="AO38" s="79">
        <f>'Раздел 7'!AO57</f>
        <v>0</v>
      </c>
      <c r="AP38" s="79">
        <f>'Раздел 7'!AP57</f>
        <v>0</v>
      </c>
      <c r="AQ38" s="79">
        <f>'Раздел 7'!AQ57</f>
        <v>0</v>
      </c>
      <c r="AR38" s="79">
        <f>'Раздел 7'!AR57</f>
        <v>0</v>
      </c>
      <c r="AS38" s="79">
        <f>'Раздел 7'!AS57</f>
        <v>0</v>
      </c>
      <c r="AT38" s="79">
        <f>'Раздел 7'!AT57</f>
        <v>0</v>
      </c>
      <c r="AU38" s="79">
        <f>'Раздел 7'!AU57</f>
        <v>0</v>
      </c>
      <c r="AV38" s="79">
        <f>'Раздел 7'!AV57</f>
        <v>0</v>
      </c>
      <c r="AW38" s="79">
        <f>'Раздел 7'!AW57</f>
        <v>0</v>
      </c>
      <c r="AX38" s="79">
        <f>'Раздел 7'!AX57</f>
        <v>0</v>
      </c>
      <c r="AY38" s="79">
        <f>'Раздел 7'!AY57</f>
        <v>0</v>
      </c>
      <c r="AZ38" s="79">
        <f>'Раздел 7'!AZ57</f>
        <v>0</v>
      </c>
      <c r="BA38" s="79">
        <f>'Раздел 7'!BA57</f>
        <v>0</v>
      </c>
      <c r="BB38" s="79">
        <f>'Раздел 7'!BB57</f>
        <v>0</v>
      </c>
      <c r="BC38" s="79">
        <f>'Раздел 7'!BC57</f>
        <v>0</v>
      </c>
      <c r="BD38" s="79">
        <f>'Раздел 7'!BD57</f>
        <v>0</v>
      </c>
      <c r="BE38" s="79">
        <f>'Раздел 7'!BE57</f>
        <v>0</v>
      </c>
      <c r="BF38" s="79">
        <f>'Раздел 7'!BF57</f>
        <v>0</v>
      </c>
      <c r="BG38" s="79">
        <f>'Раздел 7'!BG57</f>
        <v>0</v>
      </c>
    </row>
    <row r="39" spans="2:59" x14ac:dyDescent="0.25">
      <c r="B39" s="56" t="s">
        <v>677</v>
      </c>
      <c r="C39" s="27" t="s">
        <v>128</v>
      </c>
      <c r="D39" s="79">
        <f>'Раздел 7'!D58</f>
        <v>0</v>
      </c>
      <c r="E39" s="79">
        <f>'Раздел 7'!E58</f>
        <v>0</v>
      </c>
      <c r="F39" s="79">
        <f>'Раздел 7'!F58</f>
        <v>0</v>
      </c>
      <c r="G39" s="79">
        <f>'Раздел 7'!G58</f>
        <v>0</v>
      </c>
      <c r="H39" s="79">
        <f>'Раздел 7'!H58</f>
        <v>0</v>
      </c>
      <c r="I39" s="79">
        <f>'Раздел 7'!I58</f>
        <v>0</v>
      </c>
      <c r="J39" s="79">
        <f>'Раздел 7'!J58</f>
        <v>0</v>
      </c>
      <c r="K39" s="79">
        <f>'Раздел 7'!K58</f>
        <v>0</v>
      </c>
      <c r="L39" s="79">
        <f>'Раздел 7'!L58</f>
        <v>0</v>
      </c>
      <c r="M39" s="79">
        <f>'Раздел 7'!M58</f>
        <v>0</v>
      </c>
      <c r="N39" s="79">
        <f>'Раздел 7'!N58</f>
        <v>0</v>
      </c>
      <c r="O39" s="79">
        <f>'Раздел 7'!O58</f>
        <v>0</v>
      </c>
      <c r="P39" s="79">
        <f>'Раздел 7'!P58</f>
        <v>0</v>
      </c>
      <c r="Q39" s="79">
        <f>'Раздел 7'!Q58</f>
        <v>0</v>
      </c>
      <c r="R39" s="79">
        <f>'Раздел 7'!R58</f>
        <v>0</v>
      </c>
      <c r="S39" s="79">
        <f>'Раздел 7'!S58</f>
        <v>0</v>
      </c>
      <c r="T39" s="79">
        <f>'Раздел 7'!T58</f>
        <v>0</v>
      </c>
      <c r="U39" s="79">
        <f>'Раздел 7'!U58</f>
        <v>0</v>
      </c>
      <c r="V39" s="79">
        <f>'Раздел 7'!V58</f>
        <v>0</v>
      </c>
      <c r="W39" s="79">
        <f>'Раздел 7'!W58</f>
        <v>0</v>
      </c>
      <c r="X39" s="79">
        <f>'Раздел 7'!X58</f>
        <v>0</v>
      </c>
      <c r="Y39" s="79">
        <f>'Раздел 7'!Y58</f>
        <v>0</v>
      </c>
      <c r="Z39" s="79">
        <f>'Раздел 7'!Z58</f>
        <v>0</v>
      </c>
      <c r="AA39" s="79">
        <f>'Раздел 7'!AA58</f>
        <v>0</v>
      </c>
      <c r="AB39" s="79">
        <f>'Раздел 7'!AB58</f>
        <v>0</v>
      </c>
      <c r="AC39" s="79">
        <f>'Раздел 7'!AC58</f>
        <v>0</v>
      </c>
      <c r="AD39" s="79">
        <f>'Раздел 7'!AD58</f>
        <v>0</v>
      </c>
      <c r="AE39" s="79">
        <f>'Раздел 7'!AE58</f>
        <v>0</v>
      </c>
      <c r="AF39" s="79">
        <f>'Раздел 7'!AF58</f>
        <v>0</v>
      </c>
      <c r="AG39" s="79">
        <f>'Раздел 7'!AG58</f>
        <v>0</v>
      </c>
      <c r="AH39" s="79">
        <f>'Раздел 7'!AH58</f>
        <v>0</v>
      </c>
      <c r="AI39" s="79">
        <f>'Раздел 7'!AI58</f>
        <v>0</v>
      </c>
      <c r="AJ39" s="79">
        <f>'Раздел 7'!AJ58</f>
        <v>0</v>
      </c>
      <c r="AK39" s="79">
        <f>'Раздел 7'!AK58</f>
        <v>0</v>
      </c>
      <c r="AL39" s="79">
        <f>'Раздел 7'!AL58</f>
        <v>0</v>
      </c>
      <c r="AM39" s="79">
        <f>'Раздел 7'!AM58</f>
        <v>0</v>
      </c>
      <c r="AN39" s="79">
        <f>'Раздел 7'!AN58</f>
        <v>0</v>
      </c>
      <c r="AO39" s="79">
        <f>'Раздел 7'!AO58</f>
        <v>0</v>
      </c>
      <c r="AP39" s="79">
        <f>'Раздел 7'!AP58</f>
        <v>0</v>
      </c>
      <c r="AQ39" s="79">
        <f>'Раздел 7'!AQ58</f>
        <v>0</v>
      </c>
      <c r="AR39" s="79">
        <f>'Раздел 7'!AR58</f>
        <v>0</v>
      </c>
      <c r="AS39" s="79">
        <f>'Раздел 7'!AS58</f>
        <v>0</v>
      </c>
      <c r="AT39" s="79">
        <f>'Раздел 7'!AT58</f>
        <v>0</v>
      </c>
      <c r="AU39" s="79">
        <f>'Раздел 7'!AU58</f>
        <v>0</v>
      </c>
      <c r="AV39" s="79">
        <f>'Раздел 7'!AV58</f>
        <v>0</v>
      </c>
      <c r="AW39" s="79">
        <f>'Раздел 7'!AW58</f>
        <v>0</v>
      </c>
      <c r="AX39" s="79">
        <f>'Раздел 7'!AX58</f>
        <v>0</v>
      </c>
      <c r="AY39" s="79">
        <f>'Раздел 7'!AY58</f>
        <v>0</v>
      </c>
      <c r="AZ39" s="79">
        <f>'Раздел 7'!AZ58</f>
        <v>0</v>
      </c>
      <c r="BA39" s="79">
        <f>'Раздел 7'!BA58</f>
        <v>0</v>
      </c>
      <c r="BB39" s="79">
        <f>'Раздел 7'!BB58</f>
        <v>0</v>
      </c>
      <c r="BC39" s="79">
        <f>'Раздел 7'!BC58</f>
        <v>0</v>
      </c>
      <c r="BD39" s="79">
        <f>'Раздел 7'!BD58</f>
        <v>0</v>
      </c>
      <c r="BE39" s="79">
        <f>'Раздел 7'!BE58</f>
        <v>0</v>
      </c>
      <c r="BF39" s="79">
        <f>'Раздел 7'!BF58</f>
        <v>0</v>
      </c>
      <c r="BG39" s="79">
        <f>'Раздел 7'!BG58</f>
        <v>0</v>
      </c>
    </row>
    <row r="40" spans="2:59" x14ac:dyDescent="0.25">
      <c r="B40" s="56" t="s">
        <v>105</v>
      </c>
      <c r="C40" s="27" t="s">
        <v>130</v>
      </c>
      <c r="D40" s="79">
        <f>'Раздел 7'!D59</f>
        <v>0</v>
      </c>
      <c r="E40" s="79">
        <f>'Раздел 7'!E59</f>
        <v>0</v>
      </c>
      <c r="F40" s="79">
        <f>'Раздел 7'!F59</f>
        <v>0</v>
      </c>
      <c r="G40" s="79">
        <f>'Раздел 7'!G59</f>
        <v>0</v>
      </c>
      <c r="H40" s="79">
        <f>'Раздел 7'!H59</f>
        <v>0</v>
      </c>
      <c r="I40" s="79">
        <f>'Раздел 7'!I59</f>
        <v>0</v>
      </c>
      <c r="J40" s="79">
        <f>'Раздел 7'!J59</f>
        <v>0</v>
      </c>
      <c r="K40" s="79">
        <f>'Раздел 7'!K59</f>
        <v>0</v>
      </c>
      <c r="L40" s="79">
        <f>'Раздел 7'!L59</f>
        <v>0</v>
      </c>
      <c r="M40" s="79">
        <f>'Раздел 7'!M59</f>
        <v>0</v>
      </c>
      <c r="N40" s="79">
        <f>'Раздел 7'!N59</f>
        <v>0</v>
      </c>
      <c r="O40" s="79">
        <f>'Раздел 7'!O59</f>
        <v>0</v>
      </c>
      <c r="P40" s="79">
        <f>'Раздел 7'!P59</f>
        <v>0</v>
      </c>
      <c r="Q40" s="79">
        <f>'Раздел 7'!Q59</f>
        <v>0</v>
      </c>
      <c r="R40" s="79">
        <f>'Раздел 7'!R59</f>
        <v>0</v>
      </c>
      <c r="S40" s="79">
        <f>'Раздел 7'!S59</f>
        <v>0</v>
      </c>
      <c r="T40" s="79">
        <f>'Раздел 7'!T59</f>
        <v>0</v>
      </c>
      <c r="U40" s="79">
        <f>'Раздел 7'!U59</f>
        <v>0</v>
      </c>
      <c r="V40" s="79">
        <f>'Раздел 7'!V59</f>
        <v>0</v>
      </c>
      <c r="W40" s="79">
        <f>'Раздел 7'!W59</f>
        <v>0</v>
      </c>
      <c r="X40" s="79">
        <f>'Раздел 7'!X59</f>
        <v>0</v>
      </c>
      <c r="Y40" s="79">
        <f>'Раздел 7'!Y59</f>
        <v>0</v>
      </c>
      <c r="Z40" s="79">
        <f>'Раздел 7'!Z59</f>
        <v>0</v>
      </c>
      <c r="AA40" s="79">
        <f>'Раздел 7'!AA59</f>
        <v>0</v>
      </c>
      <c r="AB40" s="79">
        <f>'Раздел 7'!AB59</f>
        <v>0</v>
      </c>
      <c r="AC40" s="79">
        <f>'Раздел 7'!AC59</f>
        <v>0</v>
      </c>
      <c r="AD40" s="79">
        <f>'Раздел 7'!AD59</f>
        <v>0</v>
      </c>
      <c r="AE40" s="79">
        <f>'Раздел 7'!AE59</f>
        <v>0</v>
      </c>
      <c r="AF40" s="79">
        <f>'Раздел 7'!AF59</f>
        <v>0</v>
      </c>
      <c r="AG40" s="79">
        <f>'Раздел 7'!AG59</f>
        <v>0</v>
      </c>
      <c r="AH40" s="79">
        <f>'Раздел 7'!AH59</f>
        <v>0</v>
      </c>
      <c r="AI40" s="79">
        <f>'Раздел 7'!AI59</f>
        <v>0</v>
      </c>
      <c r="AJ40" s="79">
        <f>'Раздел 7'!AJ59</f>
        <v>0</v>
      </c>
      <c r="AK40" s="79">
        <f>'Раздел 7'!AK59</f>
        <v>0</v>
      </c>
      <c r="AL40" s="79">
        <f>'Раздел 7'!AL59</f>
        <v>0</v>
      </c>
      <c r="AM40" s="79">
        <f>'Раздел 7'!AM59</f>
        <v>0</v>
      </c>
      <c r="AN40" s="79">
        <f>'Раздел 7'!AN59</f>
        <v>0</v>
      </c>
      <c r="AO40" s="79">
        <f>'Раздел 7'!AO59</f>
        <v>0</v>
      </c>
      <c r="AP40" s="79">
        <f>'Раздел 7'!AP59</f>
        <v>0</v>
      </c>
      <c r="AQ40" s="79">
        <f>'Раздел 7'!AQ59</f>
        <v>0</v>
      </c>
      <c r="AR40" s="79">
        <f>'Раздел 7'!AR59</f>
        <v>0</v>
      </c>
      <c r="AS40" s="79">
        <f>'Раздел 7'!AS59</f>
        <v>0</v>
      </c>
      <c r="AT40" s="79">
        <f>'Раздел 7'!AT59</f>
        <v>0</v>
      </c>
      <c r="AU40" s="79">
        <f>'Раздел 7'!AU59</f>
        <v>0</v>
      </c>
      <c r="AV40" s="79">
        <f>'Раздел 7'!AV59</f>
        <v>0</v>
      </c>
      <c r="AW40" s="79">
        <f>'Раздел 7'!AW59</f>
        <v>0</v>
      </c>
      <c r="AX40" s="79">
        <f>'Раздел 7'!AX59</f>
        <v>0</v>
      </c>
      <c r="AY40" s="79">
        <f>'Раздел 7'!AY59</f>
        <v>0</v>
      </c>
      <c r="AZ40" s="79">
        <f>'Раздел 7'!AZ59</f>
        <v>0</v>
      </c>
      <c r="BA40" s="79">
        <f>'Раздел 7'!BA59</f>
        <v>0</v>
      </c>
      <c r="BB40" s="79">
        <f>'Раздел 7'!BB59</f>
        <v>0</v>
      </c>
      <c r="BC40" s="79">
        <f>'Раздел 7'!BC59</f>
        <v>0</v>
      </c>
      <c r="BD40" s="79">
        <f>'Раздел 7'!BD59</f>
        <v>0</v>
      </c>
      <c r="BE40" s="79">
        <f>'Раздел 7'!BE59</f>
        <v>0</v>
      </c>
      <c r="BF40" s="79">
        <f>'Раздел 7'!BF59</f>
        <v>0</v>
      </c>
      <c r="BG40" s="79">
        <f>'Раздел 7'!BG59</f>
        <v>0</v>
      </c>
    </row>
    <row r="41" spans="2:59" x14ac:dyDescent="0.25">
      <c r="B41" s="56" t="s">
        <v>107</v>
      </c>
      <c r="C41" s="27" t="s">
        <v>132</v>
      </c>
      <c r="D41" s="79">
        <f>'Раздел 7'!D60</f>
        <v>0</v>
      </c>
      <c r="E41" s="79">
        <f>'Раздел 7'!E60</f>
        <v>0</v>
      </c>
      <c r="F41" s="79">
        <f>'Раздел 7'!F60</f>
        <v>0</v>
      </c>
      <c r="G41" s="79">
        <f>'Раздел 7'!G60</f>
        <v>0</v>
      </c>
      <c r="H41" s="79">
        <f>'Раздел 7'!H60</f>
        <v>0</v>
      </c>
      <c r="I41" s="79">
        <f>'Раздел 7'!I60</f>
        <v>0</v>
      </c>
      <c r="J41" s="79">
        <f>'Раздел 7'!J60</f>
        <v>0</v>
      </c>
      <c r="K41" s="79">
        <f>'Раздел 7'!K60</f>
        <v>0</v>
      </c>
      <c r="L41" s="79">
        <f>'Раздел 7'!L60</f>
        <v>0</v>
      </c>
      <c r="M41" s="79">
        <f>'Раздел 7'!M60</f>
        <v>0</v>
      </c>
      <c r="N41" s="79">
        <f>'Раздел 7'!N60</f>
        <v>0</v>
      </c>
      <c r="O41" s="79">
        <f>'Раздел 7'!O60</f>
        <v>0</v>
      </c>
      <c r="P41" s="79">
        <f>'Раздел 7'!P60</f>
        <v>0</v>
      </c>
      <c r="Q41" s="79">
        <f>'Раздел 7'!Q60</f>
        <v>0</v>
      </c>
      <c r="R41" s="79">
        <f>'Раздел 7'!R60</f>
        <v>0</v>
      </c>
      <c r="S41" s="79">
        <f>'Раздел 7'!S60</f>
        <v>0</v>
      </c>
      <c r="T41" s="79">
        <f>'Раздел 7'!T60</f>
        <v>0</v>
      </c>
      <c r="U41" s="79">
        <f>'Раздел 7'!U60</f>
        <v>0</v>
      </c>
      <c r="V41" s="79">
        <f>'Раздел 7'!V60</f>
        <v>0</v>
      </c>
      <c r="W41" s="79">
        <f>'Раздел 7'!W60</f>
        <v>0</v>
      </c>
      <c r="X41" s="79">
        <f>'Раздел 7'!X60</f>
        <v>0</v>
      </c>
      <c r="Y41" s="79">
        <f>'Раздел 7'!Y60</f>
        <v>0</v>
      </c>
      <c r="Z41" s="79">
        <f>'Раздел 7'!Z60</f>
        <v>0</v>
      </c>
      <c r="AA41" s="79">
        <f>'Раздел 7'!AA60</f>
        <v>0</v>
      </c>
      <c r="AB41" s="79">
        <f>'Раздел 7'!AB60</f>
        <v>0</v>
      </c>
      <c r="AC41" s="79">
        <f>'Раздел 7'!AC60</f>
        <v>0</v>
      </c>
      <c r="AD41" s="79">
        <f>'Раздел 7'!AD60</f>
        <v>0</v>
      </c>
      <c r="AE41" s="79">
        <f>'Раздел 7'!AE60</f>
        <v>0</v>
      </c>
      <c r="AF41" s="79">
        <f>'Раздел 7'!AF60</f>
        <v>0</v>
      </c>
      <c r="AG41" s="79">
        <f>'Раздел 7'!AG60</f>
        <v>0</v>
      </c>
      <c r="AH41" s="79">
        <f>'Раздел 7'!AH60</f>
        <v>0</v>
      </c>
      <c r="AI41" s="79">
        <f>'Раздел 7'!AI60</f>
        <v>0</v>
      </c>
      <c r="AJ41" s="79">
        <f>'Раздел 7'!AJ60</f>
        <v>0</v>
      </c>
      <c r="AK41" s="79">
        <f>'Раздел 7'!AK60</f>
        <v>0</v>
      </c>
      <c r="AL41" s="79">
        <f>'Раздел 7'!AL60</f>
        <v>0</v>
      </c>
      <c r="AM41" s="79">
        <f>'Раздел 7'!AM60</f>
        <v>0</v>
      </c>
      <c r="AN41" s="79">
        <f>'Раздел 7'!AN60</f>
        <v>0</v>
      </c>
      <c r="AO41" s="79">
        <f>'Раздел 7'!AO60</f>
        <v>0</v>
      </c>
      <c r="AP41" s="79">
        <f>'Раздел 7'!AP60</f>
        <v>0</v>
      </c>
      <c r="AQ41" s="79">
        <f>'Раздел 7'!AQ60</f>
        <v>0</v>
      </c>
      <c r="AR41" s="79">
        <f>'Раздел 7'!AR60</f>
        <v>0</v>
      </c>
      <c r="AS41" s="79">
        <f>'Раздел 7'!AS60</f>
        <v>0</v>
      </c>
      <c r="AT41" s="79">
        <f>'Раздел 7'!AT60</f>
        <v>0</v>
      </c>
      <c r="AU41" s="79">
        <f>'Раздел 7'!AU60</f>
        <v>0</v>
      </c>
      <c r="AV41" s="79">
        <f>'Раздел 7'!AV60</f>
        <v>0</v>
      </c>
      <c r="AW41" s="79">
        <f>'Раздел 7'!AW60</f>
        <v>0</v>
      </c>
      <c r="AX41" s="79">
        <f>'Раздел 7'!AX60</f>
        <v>0</v>
      </c>
      <c r="AY41" s="79">
        <f>'Раздел 7'!AY60</f>
        <v>0</v>
      </c>
      <c r="AZ41" s="79">
        <f>'Раздел 7'!AZ60</f>
        <v>0</v>
      </c>
      <c r="BA41" s="79">
        <f>'Раздел 7'!BA60</f>
        <v>0</v>
      </c>
      <c r="BB41" s="79">
        <f>'Раздел 7'!BB60</f>
        <v>0</v>
      </c>
      <c r="BC41" s="79">
        <f>'Раздел 7'!BC60</f>
        <v>0</v>
      </c>
      <c r="BD41" s="79">
        <f>'Раздел 7'!BD60</f>
        <v>0</v>
      </c>
      <c r="BE41" s="79">
        <f>'Раздел 7'!BE60</f>
        <v>0</v>
      </c>
      <c r="BF41" s="79">
        <f>'Раздел 7'!BF60</f>
        <v>0</v>
      </c>
      <c r="BG41" s="79">
        <f>'Раздел 7'!BG60</f>
        <v>0</v>
      </c>
    </row>
    <row r="42" spans="2:59" x14ac:dyDescent="0.25">
      <c r="B42" s="56" t="s">
        <v>117</v>
      </c>
      <c r="C42" s="27" t="s">
        <v>144</v>
      </c>
      <c r="D42" s="79">
        <f>'Раздел 7'!D66</f>
        <v>8</v>
      </c>
      <c r="E42" s="79">
        <f>'Раздел 7'!E66</f>
        <v>4</v>
      </c>
      <c r="F42" s="79">
        <f>'Раздел 7'!F66</f>
        <v>2</v>
      </c>
      <c r="G42" s="79">
        <f>'Раздел 7'!G66</f>
        <v>2</v>
      </c>
      <c r="H42" s="79">
        <f>'Раздел 7'!H66</f>
        <v>1</v>
      </c>
      <c r="I42" s="79">
        <f>'Раздел 7'!I66</f>
        <v>2</v>
      </c>
      <c r="J42" s="79">
        <f>'Раздел 7'!J66</f>
        <v>0</v>
      </c>
      <c r="K42" s="79">
        <f>'Раздел 7'!K66</f>
        <v>0</v>
      </c>
      <c r="L42" s="79">
        <f>'Раздел 7'!L66</f>
        <v>0</v>
      </c>
      <c r="M42" s="79">
        <f>'Раздел 7'!M66</f>
        <v>0</v>
      </c>
      <c r="N42" s="79">
        <f>'Раздел 7'!N66</f>
        <v>0</v>
      </c>
      <c r="O42" s="79">
        <f>'Раздел 7'!O66</f>
        <v>1</v>
      </c>
      <c r="P42" s="79">
        <f>'Раздел 7'!P66</f>
        <v>1</v>
      </c>
      <c r="Q42" s="79">
        <f>'Раздел 7'!Q66</f>
        <v>1</v>
      </c>
      <c r="R42" s="79">
        <f>'Раздел 7'!R66</f>
        <v>0</v>
      </c>
      <c r="S42" s="79">
        <f>'Раздел 7'!S66</f>
        <v>0</v>
      </c>
      <c r="T42" s="79">
        <f>'Раздел 7'!T66</f>
        <v>0</v>
      </c>
      <c r="U42" s="79">
        <f>'Раздел 7'!U66</f>
        <v>0</v>
      </c>
      <c r="V42" s="79">
        <f>'Раздел 7'!V66</f>
        <v>0</v>
      </c>
      <c r="W42" s="79">
        <f>'Раздел 7'!W66</f>
        <v>0</v>
      </c>
      <c r="X42" s="79">
        <f>'Раздел 7'!X66</f>
        <v>0</v>
      </c>
      <c r="Y42" s="79">
        <f>'Раздел 7'!Y66</f>
        <v>0</v>
      </c>
      <c r="Z42" s="79">
        <f>'Раздел 7'!Z66</f>
        <v>0</v>
      </c>
      <c r="AA42" s="79">
        <f>'Раздел 7'!AA66</f>
        <v>0</v>
      </c>
      <c r="AB42" s="79">
        <f>'Раздел 7'!AB66</f>
        <v>0</v>
      </c>
      <c r="AC42" s="79">
        <f>'Раздел 7'!AC66</f>
        <v>1</v>
      </c>
      <c r="AD42" s="79">
        <f>'Раздел 7'!AD66</f>
        <v>0</v>
      </c>
      <c r="AE42" s="79">
        <f>'Раздел 7'!AE66</f>
        <v>0</v>
      </c>
      <c r="AF42" s="79">
        <f>'Раздел 7'!AF66</f>
        <v>0</v>
      </c>
      <c r="AG42" s="79">
        <f>'Раздел 7'!AG66</f>
        <v>0</v>
      </c>
      <c r="AH42" s="79">
        <f>'Раздел 7'!AH66</f>
        <v>0</v>
      </c>
      <c r="AI42" s="79">
        <f>'Раздел 7'!AI66</f>
        <v>0</v>
      </c>
      <c r="AJ42" s="79">
        <f>'Раздел 7'!AJ66</f>
        <v>0</v>
      </c>
      <c r="AK42" s="79">
        <f>'Раздел 7'!AK66</f>
        <v>0</v>
      </c>
      <c r="AL42" s="79">
        <f>'Раздел 7'!AL66</f>
        <v>0</v>
      </c>
      <c r="AM42" s="79">
        <f>'Раздел 7'!AM66</f>
        <v>0</v>
      </c>
      <c r="AN42" s="79">
        <f>'Раздел 7'!AN66</f>
        <v>0</v>
      </c>
      <c r="AO42" s="79">
        <f>'Раздел 7'!AO66</f>
        <v>0</v>
      </c>
      <c r="AP42" s="79">
        <f>'Раздел 7'!AP66</f>
        <v>0</v>
      </c>
      <c r="AQ42" s="79">
        <f>'Раздел 7'!AQ66</f>
        <v>0</v>
      </c>
      <c r="AR42" s="79">
        <f>'Раздел 7'!AR66</f>
        <v>0</v>
      </c>
      <c r="AS42" s="79">
        <f>'Раздел 7'!AS66</f>
        <v>3</v>
      </c>
      <c r="AT42" s="79">
        <f>'Раздел 7'!AT66</f>
        <v>1</v>
      </c>
      <c r="AU42" s="79">
        <f>'Раздел 7'!AU66</f>
        <v>1</v>
      </c>
      <c r="AV42" s="79">
        <f>'Раздел 7'!AV66</f>
        <v>1</v>
      </c>
      <c r="AW42" s="79">
        <f>'Раздел 7'!AW66</f>
        <v>0</v>
      </c>
      <c r="AX42" s="79">
        <f>'Раздел 7'!AX66</f>
        <v>0</v>
      </c>
      <c r="AY42" s="79">
        <f>'Раздел 7'!AY66</f>
        <v>0</v>
      </c>
      <c r="AZ42" s="79">
        <f>'Раздел 7'!AZ66</f>
        <v>0</v>
      </c>
      <c r="BA42" s="79">
        <f>'Раздел 7'!BA66</f>
        <v>0</v>
      </c>
      <c r="BB42" s="79">
        <f>'Раздел 7'!BB66</f>
        <v>0</v>
      </c>
      <c r="BC42" s="79">
        <f>'Раздел 7'!BC66</f>
        <v>0</v>
      </c>
      <c r="BD42" s="79">
        <f>'Раздел 7'!BD66</f>
        <v>0</v>
      </c>
      <c r="BE42" s="79">
        <f>'Раздел 7'!BE66</f>
        <v>0</v>
      </c>
      <c r="BF42" s="79">
        <f>'Раздел 7'!BF66</f>
        <v>0</v>
      </c>
      <c r="BG42" s="79">
        <f>'Раздел 7'!BG66</f>
        <v>1</v>
      </c>
    </row>
    <row r="43" spans="2:59" x14ac:dyDescent="0.25">
      <c r="B43" s="56" t="s">
        <v>119</v>
      </c>
      <c r="C43" s="27" t="s">
        <v>146</v>
      </c>
      <c r="D43" s="79">
        <f>'Раздел 7'!D67</f>
        <v>6</v>
      </c>
      <c r="E43" s="79">
        <f>'Раздел 7'!E67</f>
        <v>1</v>
      </c>
      <c r="F43" s="79">
        <f>'Раздел 7'!F67</f>
        <v>4</v>
      </c>
      <c r="G43" s="79">
        <f>'Раздел 7'!G67</f>
        <v>1</v>
      </c>
      <c r="H43" s="79">
        <f>'Раздел 7'!H67</f>
        <v>1</v>
      </c>
      <c r="I43" s="79">
        <f>'Раздел 7'!I67</f>
        <v>10</v>
      </c>
      <c r="J43" s="79">
        <f>'Раздел 7'!J67</f>
        <v>0</v>
      </c>
      <c r="K43" s="79">
        <f>'Раздел 7'!K67</f>
        <v>0</v>
      </c>
      <c r="L43" s="79">
        <f>'Раздел 7'!L67</f>
        <v>0</v>
      </c>
      <c r="M43" s="79">
        <f>'Раздел 7'!M67</f>
        <v>0</v>
      </c>
      <c r="N43" s="79">
        <f>'Раздел 7'!N67</f>
        <v>0</v>
      </c>
      <c r="O43" s="79">
        <f>'Раздел 7'!O67</f>
        <v>0</v>
      </c>
      <c r="P43" s="79">
        <f>'Раздел 7'!P67</f>
        <v>0</v>
      </c>
      <c r="Q43" s="79">
        <f>'Раздел 7'!Q67</f>
        <v>0</v>
      </c>
      <c r="R43" s="79">
        <f>'Раздел 7'!R67</f>
        <v>0</v>
      </c>
      <c r="S43" s="79">
        <f>'Раздел 7'!S67</f>
        <v>2</v>
      </c>
      <c r="T43" s="79">
        <f>'Раздел 7'!T67</f>
        <v>0</v>
      </c>
      <c r="U43" s="79">
        <f>'Раздел 7'!U67</f>
        <v>0</v>
      </c>
      <c r="V43" s="79">
        <f>'Раздел 7'!V67</f>
        <v>0</v>
      </c>
      <c r="W43" s="79">
        <f>'Раздел 7'!W67</f>
        <v>0</v>
      </c>
      <c r="X43" s="79">
        <f>'Раздел 7'!X67</f>
        <v>0</v>
      </c>
      <c r="Y43" s="79">
        <f>'Раздел 7'!Y67</f>
        <v>1</v>
      </c>
      <c r="Z43" s="79">
        <f>'Раздел 7'!Z67</f>
        <v>4</v>
      </c>
      <c r="AA43" s="79">
        <f>'Раздел 7'!AA67</f>
        <v>1</v>
      </c>
      <c r="AB43" s="79">
        <f>'Раздел 7'!AB67</f>
        <v>1</v>
      </c>
      <c r="AC43" s="79">
        <f>'Раздел 7'!AC67</f>
        <v>8</v>
      </c>
      <c r="AD43" s="79">
        <f>'Раздел 7'!AD67</f>
        <v>0</v>
      </c>
      <c r="AE43" s="79">
        <f>'Раздел 7'!AE67</f>
        <v>0</v>
      </c>
      <c r="AF43" s="79">
        <f>'Раздел 7'!AF67</f>
        <v>0</v>
      </c>
      <c r="AG43" s="79">
        <f>'Раздел 7'!AG67</f>
        <v>0</v>
      </c>
      <c r="AH43" s="79">
        <f>'Раздел 7'!AH67</f>
        <v>0</v>
      </c>
      <c r="AI43" s="79">
        <f>'Раздел 7'!AI67</f>
        <v>0</v>
      </c>
      <c r="AJ43" s="79">
        <f>'Раздел 7'!AJ67</f>
        <v>0</v>
      </c>
      <c r="AK43" s="79">
        <f>'Раздел 7'!AK67</f>
        <v>0</v>
      </c>
      <c r="AL43" s="79">
        <f>'Раздел 7'!AL67</f>
        <v>0</v>
      </c>
      <c r="AM43" s="79">
        <f>'Раздел 7'!AM67</f>
        <v>0</v>
      </c>
      <c r="AN43" s="79">
        <f>'Раздел 7'!AN67</f>
        <v>0</v>
      </c>
      <c r="AO43" s="79">
        <f>'Раздел 7'!AO67</f>
        <v>0</v>
      </c>
      <c r="AP43" s="79">
        <f>'Раздел 7'!AP67</f>
        <v>0</v>
      </c>
      <c r="AQ43" s="79">
        <f>'Раздел 7'!AQ67</f>
        <v>0</v>
      </c>
      <c r="AR43" s="79">
        <f>'Раздел 7'!AR67</f>
        <v>0</v>
      </c>
      <c r="AS43" s="79">
        <f>'Раздел 7'!AS67</f>
        <v>0</v>
      </c>
      <c r="AT43" s="79">
        <f>'Раздел 7'!AT67</f>
        <v>0</v>
      </c>
      <c r="AU43" s="79">
        <f>'Раздел 7'!AU67</f>
        <v>0</v>
      </c>
      <c r="AV43" s="79">
        <f>'Раздел 7'!AV67</f>
        <v>0</v>
      </c>
      <c r="AW43" s="79">
        <f>'Раздел 7'!AW67</f>
        <v>0</v>
      </c>
      <c r="AX43" s="79">
        <f>'Раздел 7'!AX67</f>
        <v>0</v>
      </c>
      <c r="AY43" s="79">
        <f>'Раздел 7'!AY67</f>
        <v>0</v>
      </c>
      <c r="AZ43" s="79">
        <f>'Раздел 7'!AZ67</f>
        <v>0</v>
      </c>
      <c r="BA43" s="79">
        <f>'Раздел 7'!BA67</f>
        <v>0</v>
      </c>
      <c r="BB43" s="79">
        <f>'Раздел 7'!BB67</f>
        <v>0</v>
      </c>
      <c r="BC43" s="79">
        <f>'Раздел 7'!BC67</f>
        <v>0</v>
      </c>
      <c r="BD43" s="79">
        <f>'Раздел 7'!BD67</f>
        <v>0</v>
      </c>
      <c r="BE43" s="79">
        <f>'Раздел 7'!BE67</f>
        <v>0</v>
      </c>
      <c r="BF43" s="79">
        <f>'Раздел 7'!BF67</f>
        <v>0</v>
      </c>
      <c r="BG43" s="79">
        <f>'Раздел 7'!BG67</f>
        <v>0</v>
      </c>
    </row>
    <row r="44" spans="2:59" x14ac:dyDescent="0.25">
      <c r="B44" s="56" t="s">
        <v>121</v>
      </c>
      <c r="C44" s="27" t="s">
        <v>148</v>
      </c>
      <c r="D44" s="79">
        <f>'Раздел 7'!D68</f>
        <v>1</v>
      </c>
      <c r="E44" s="79">
        <f>'Раздел 7'!E68</f>
        <v>0</v>
      </c>
      <c r="F44" s="79">
        <f>'Раздел 7'!F68</f>
        <v>1</v>
      </c>
      <c r="G44" s="79">
        <f>'Раздел 7'!G68</f>
        <v>0</v>
      </c>
      <c r="H44" s="79">
        <f>'Раздел 7'!H68</f>
        <v>1</v>
      </c>
      <c r="I44" s="79">
        <f>'Раздел 7'!I68</f>
        <v>1</v>
      </c>
      <c r="J44" s="79">
        <f>'Раздел 7'!J68</f>
        <v>0</v>
      </c>
      <c r="K44" s="79">
        <f>'Раздел 7'!K68</f>
        <v>0</v>
      </c>
      <c r="L44" s="79">
        <f>'Раздел 7'!L68</f>
        <v>0</v>
      </c>
      <c r="M44" s="79">
        <f>'Раздел 7'!M68</f>
        <v>0</v>
      </c>
      <c r="N44" s="79">
        <f>'Раздел 7'!N68</f>
        <v>0</v>
      </c>
      <c r="O44" s="79">
        <f>'Раздел 7'!O68</f>
        <v>0</v>
      </c>
      <c r="P44" s="79">
        <f>'Раздел 7'!P68</f>
        <v>0</v>
      </c>
      <c r="Q44" s="79">
        <f>'Раздел 7'!Q68</f>
        <v>0</v>
      </c>
      <c r="R44" s="79">
        <f>'Раздел 7'!R68</f>
        <v>0</v>
      </c>
      <c r="S44" s="79">
        <f>'Раздел 7'!S68</f>
        <v>0</v>
      </c>
      <c r="T44" s="79">
        <f>'Раздел 7'!T68</f>
        <v>0</v>
      </c>
      <c r="U44" s="79">
        <f>'Раздел 7'!U68</f>
        <v>0</v>
      </c>
      <c r="V44" s="79">
        <f>'Раздел 7'!V68</f>
        <v>0</v>
      </c>
      <c r="W44" s="79">
        <f>'Раздел 7'!W68</f>
        <v>0</v>
      </c>
      <c r="X44" s="79">
        <f>'Раздел 7'!X68</f>
        <v>0</v>
      </c>
      <c r="Y44" s="79">
        <f>'Раздел 7'!Y68</f>
        <v>0</v>
      </c>
      <c r="Z44" s="79">
        <f>'Раздел 7'!Z68</f>
        <v>0</v>
      </c>
      <c r="AA44" s="79">
        <f>'Раздел 7'!AA68</f>
        <v>0</v>
      </c>
      <c r="AB44" s="79">
        <f>'Раздел 7'!AB68</f>
        <v>0</v>
      </c>
      <c r="AC44" s="79">
        <f>'Раздел 7'!AC68</f>
        <v>0</v>
      </c>
      <c r="AD44" s="79">
        <f>'Раздел 7'!AD68</f>
        <v>0</v>
      </c>
      <c r="AE44" s="79">
        <f>'Раздел 7'!AE68</f>
        <v>0</v>
      </c>
      <c r="AF44" s="79">
        <f>'Раздел 7'!AF68</f>
        <v>0</v>
      </c>
      <c r="AG44" s="79">
        <f>'Раздел 7'!AG68</f>
        <v>0</v>
      </c>
      <c r="AH44" s="79">
        <f>'Раздел 7'!AH68</f>
        <v>0</v>
      </c>
      <c r="AI44" s="79">
        <f>'Раздел 7'!AI68</f>
        <v>0</v>
      </c>
      <c r="AJ44" s="79">
        <f>'Раздел 7'!AJ68</f>
        <v>0</v>
      </c>
      <c r="AK44" s="79">
        <f>'Раздел 7'!AK68</f>
        <v>0</v>
      </c>
      <c r="AL44" s="79">
        <f>'Раздел 7'!AL68</f>
        <v>0</v>
      </c>
      <c r="AM44" s="79">
        <f>'Раздел 7'!AM68</f>
        <v>0</v>
      </c>
      <c r="AN44" s="79">
        <f>'Раздел 7'!AN68</f>
        <v>0</v>
      </c>
      <c r="AO44" s="79">
        <f>'Раздел 7'!AO68</f>
        <v>0</v>
      </c>
      <c r="AP44" s="79">
        <f>'Раздел 7'!AP68</f>
        <v>0</v>
      </c>
      <c r="AQ44" s="79">
        <f>'Раздел 7'!AQ68</f>
        <v>0</v>
      </c>
      <c r="AR44" s="79">
        <f>'Раздел 7'!AR68</f>
        <v>0</v>
      </c>
      <c r="AS44" s="79">
        <f>'Раздел 7'!AS68</f>
        <v>0</v>
      </c>
      <c r="AT44" s="79">
        <f>'Раздел 7'!AT68</f>
        <v>0</v>
      </c>
      <c r="AU44" s="79">
        <f>'Раздел 7'!AU68</f>
        <v>0</v>
      </c>
      <c r="AV44" s="79">
        <f>'Раздел 7'!AV68</f>
        <v>0</v>
      </c>
      <c r="AW44" s="79">
        <f>'Раздел 7'!AW68</f>
        <v>0</v>
      </c>
      <c r="AX44" s="79">
        <f>'Раздел 7'!AX68</f>
        <v>0</v>
      </c>
      <c r="AY44" s="79">
        <f>'Раздел 7'!AY68</f>
        <v>0</v>
      </c>
      <c r="AZ44" s="79">
        <f>'Раздел 7'!AZ68</f>
        <v>0</v>
      </c>
      <c r="BA44" s="79">
        <f>'Раздел 7'!BA68</f>
        <v>0</v>
      </c>
      <c r="BB44" s="79">
        <f>'Раздел 7'!BB68</f>
        <v>0</v>
      </c>
      <c r="BC44" s="79">
        <f>'Раздел 7'!BC68</f>
        <v>0</v>
      </c>
      <c r="BD44" s="79">
        <f>'Раздел 7'!BD68</f>
        <v>1</v>
      </c>
      <c r="BE44" s="79">
        <f>'Раздел 7'!BE68</f>
        <v>0</v>
      </c>
      <c r="BF44" s="79">
        <f>'Раздел 7'!BF68</f>
        <v>1</v>
      </c>
      <c r="BG44" s="79">
        <f>'Раздел 7'!BG68</f>
        <v>1</v>
      </c>
    </row>
    <row r="45" spans="2:59" x14ac:dyDescent="0.25">
      <c r="B45" s="56" t="s">
        <v>129</v>
      </c>
      <c r="C45" s="27" t="s">
        <v>154</v>
      </c>
      <c r="D45" s="79">
        <f>'Раздел 7'!D72</f>
        <v>16</v>
      </c>
      <c r="E45" s="79">
        <f>'Раздел 7'!E72</f>
        <v>8</v>
      </c>
      <c r="F45" s="79">
        <f>'Раздел 7'!F72</f>
        <v>5</v>
      </c>
      <c r="G45" s="79">
        <f>'Раздел 7'!G72</f>
        <v>3</v>
      </c>
      <c r="H45" s="79">
        <f>'Раздел 7'!H72</f>
        <v>0</v>
      </c>
      <c r="I45" s="79">
        <f>'Раздел 7'!I72</f>
        <v>0</v>
      </c>
      <c r="J45" s="79">
        <f>'Раздел 7'!J72</f>
        <v>0</v>
      </c>
      <c r="K45" s="79">
        <f>'Раздел 7'!K72</f>
        <v>0</v>
      </c>
      <c r="L45" s="79">
        <f>'Раздел 7'!L72</f>
        <v>0</v>
      </c>
      <c r="M45" s="79">
        <f>'Раздел 7'!M72</f>
        <v>0</v>
      </c>
      <c r="N45" s="79">
        <f>'Раздел 7'!N72</f>
        <v>0</v>
      </c>
      <c r="O45" s="79">
        <f>'Раздел 7'!O72</f>
        <v>1</v>
      </c>
      <c r="P45" s="79">
        <f>'Раздел 7'!P72</f>
        <v>0</v>
      </c>
      <c r="Q45" s="79">
        <f>'Раздел 7'!Q72</f>
        <v>0</v>
      </c>
      <c r="R45" s="79">
        <f>'Раздел 7'!R72</f>
        <v>0</v>
      </c>
      <c r="S45" s="79">
        <f>'Раздел 7'!S72</f>
        <v>0</v>
      </c>
      <c r="T45" s="79">
        <f>'Раздел 7'!T72</f>
        <v>0</v>
      </c>
      <c r="U45" s="79">
        <f>'Раздел 7'!U72</f>
        <v>0</v>
      </c>
      <c r="V45" s="79">
        <f>'Раздел 7'!V72</f>
        <v>0</v>
      </c>
      <c r="W45" s="79">
        <f>'Раздел 7'!W72</f>
        <v>0</v>
      </c>
      <c r="X45" s="79">
        <f>'Раздел 7'!X72</f>
        <v>0</v>
      </c>
      <c r="Y45" s="79">
        <f>'Раздел 7'!Y72</f>
        <v>2</v>
      </c>
      <c r="Z45" s="79">
        <f>'Раздел 7'!Z72</f>
        <v>1</v>
      </c>
      <c r="AA45" s="79">
        <f>'Раздел 7'!AA72</f>
        <v>0</v>
      </c>
      <c r="AB45" s="79">
        <f>'Раздел 7'!AB72</f>
        <v>0</v>
      </c>
      <c r="AC45" s="79">
        <f>'Раздел 7'!AC72</f>
        <v>0</v>
      </c>
      <c r="AD45" s="79">
        <f>'Раздел 7'!AD72</f>
        <v>1</v>
      </c>
      <c r="AE45" s="79">
        <f>'Раздел 7'!AE72</f>
        <v>0</v>
      </c>
      <c r="AF45" s="79">
        <f>'Раздел 7'!AF72</f>
        <v>0</v>
      </c>
      <c r="AG45" s="79">
        <f>'Раздел 7'!AG72</f>
        <v>0</v>
      </c>
      <c r="AH45" s="79">
        <f>'Раздел 7'!AH72</f>
        <v>0</v>
      </c>
      <c r="AI45" s="79">
        <f>'Раздел 7'!AI72</f>
        <v>0</v>
      </c>
      <c r="AJ45" s="79">
        <f>'Раздел 7'!AJ72</f>
        <v>0</v>
      </c>
      <c r="AK45" s="79">
        <f>'Раздел 7'!AK72</f>
        <v>0</v>
      </c>
      <c r="AL45" s="79">
        <f>'Раздел 7'!AL72</f>
        <v>0</v>
      </c>
      <c r="AM45" s="79">
        <f>'Раздел 7'!AM72</f>
        <v>0</v>
      </c>
      <c r="AN45" s="79">
        <f>'Раздел 7'!AN72</f>
        <v>0</v>
      </c>
      <c r="AO45" s="79">
        <f>'Раздел 7'!AO72</f>
        <v>0</v>
      </c>
      <c r="AP45" s="79">
        <f>'Раздел 7'!AP72</f>
        <v>0</v>
      </c>
      <c r="AQ45" s="79">
        <f>'Раздел 7'!AQ72</f>
        <v>0</v>
      </c>
      <c r="AR45" s="79">
        <f>'Раздел 7'!AR72</f>
        <v>0</v>
      </c>
      <c r="AS45" s="79">
        <f>'Раздел 7'!AS72</f>
        <v>0</v>
      </c>
      <c r="AT45" s="79">
        <f>'Раздел 7'!AT72</f>
        <v>0</v>
      </c>
      <c r="AU45" s="79">
        <f>'Раздел 7'!AU72</f>
        <v>0</v>
      </c>
      <c r="AV45" s="79">
        <f>'Раздел 7'!AV72</f>
        <v>0</v>
      </c>
      <c r="AW45" s="79">
        <f>'Раздел 7'!AW72</f>
        <v>0</v>
      </c>
      <c r="AX45" s="79">
        <f>'Раздел 7'!AX72</f>
        <v>0</v>
      </c>
      <c r="AY45" s="79">
        <f>'Раздел 7'!AY72</f>
        <v>0</v>
      </c>
      <c r="AZ45" s="79">
        <f>'Раздел 7'!AZ72</f>
        <v>0</v>
      </c>
      <c r="BA45" s="79">
        <f>'Раздел 7'!BA72</f>
        <v>0</v>
      </c>
      <c r="BB45" s="79">
        <f>'Раздел 7'!BB72</f>
        <v>0</v>
      </c>
      <c r="BC45" s="79">
        <f>'Раздел 7'!BC72</f>
        <v>4</v>
      </c>
      <c r="BD45" s="79">
        <f>'Раздел 7'!BD72</f>
        <v>4</v>
      </c>
      <c r="BE45" s="79">
        <f>'Раздел 7'!BE72</f>
        <v>3</v>
      </c>
      <c r="BF45" s="79">
        <f>'Раздел 7'!BF72</f>
        <v>0</v>
      </c>
      <c r="BG45" s="79">
        <f>'Раздел 7'!BG72</f>
        <v>0</v>
      </c>
    </row>
    <row r="46" spans="2:59" x14ac:dyDescent="0.25">
      <c r="B46" s="56" t="s">
        <v>131</v>
      </c>
      <c r="C46" s="27" t="s">
        <v>155</v>
      </c>
      <c r="D46" s="79">
        <f>'Раздел 7'!D73</f>
        <v>0</v>
      </c>
      <c r="E46" s="79">
        <f>'Раздел 7'!E73</f>
        <v>0</v>
      </c>
      <c r="F46" s="79">
        <f>'Раздел 7'!F73</f>
        <v>0</v>
      </c>
      <c r="G46" s="79">
        <f>'Раздел 7'!G73</f>
        <v>0</v>
      </c>
      <c r="H46" s="79">
        <f>'Раздел 7'!H73</f>
        <v>0</v>
      </c>
      <c r="I46" s="79">
        <f>'Раздел 7'!I73</f>
        <v>0</v>
      </c>
      <c r="J46" s="79">
        <f>'Раздел 7'!J73</f>
        <v>0</v>
      </c>
      <c r="K46" s="79">
        <f>'Раздел 7'!K73</f>
        <v>0</v>
      </c>
      <c r="L46" s="79">
        <f>'Раздел 7'!L73</f>
        <v>0</v>
      </c>
      <c r="M46" s="79">
        <f>'Раздел 7'!M73</f>
        <v>0</v>
      </c>
      <c r="N46" s="79">
        <f>'Раздел 7'!N73</f>
        <v>0</v>
      </c>
      <c r="O46" s="79">
        <f>'Раздел 7'!O73</f>
        <v>0</v>
      </c>
      <c r="P46" s="79">
        <f>'Раздел 7'!P73</f>
        <v>0</v>
      </c>
      <c r="Q46" s="79">
        <f>'Раздел 7'!Q73</f>
        <v>0</v>
      </c>
      <c r="R46" s="79">
        <f>'Раздел 7'!R73</f>
        <v>0</v>
      </c>
      <c r="S46" s="79">
        <f>'Раздел 7'!S73</f>
        <v>0</v>
      </c>
      <c r="T46" s="79">
        <f>'Раздел 7'!T73</f>
        <v>0</v>
      </c>
      <c r="U46" s="79">
        <f>'Раздел 7'!U73</f>
        <v>0</v>
      </c>
      <c r="V46" s="79">
        <f>'Раздел 7'!V73</f>
        <v>0</v>
      </c>
      <c r="W46" s="79">
        <f>'Раздел 7'!W73</f>
        <v>0</v>
      </c>
      <c r="X46" s="79">
        <f>'Раздел 7'!X73</f>
        <v>0</v>
      </c>
      <c r="Y46" s="79">
        <f>'Раздел 7'!Y73</f>
        <v>0</v>
      </c>
      <c r="Z46" s="79">
        <f>'Раздел 7'!Z73</f>
        <v>0</v>
      </c>
      <c r="AA46" s="79">
        <f>'Раздел 7'!AA73</f>
        <v>0</v>
      </c>
      <c r="AB46" s="79">
        <f>'Раздел 7'!AB73</f>
        <v>0</v>
      </c>
      <c r="AC46" s="79">
        <f>'Раздел 7'!AC73</f>
        <v>0</v>
      </c>
      <c r="AD46" s="79">
        <f>'Раздел 7'!AD73</f>
        <v>0</v>
      </c>
      <c r="AE46" s="79">
        <f>'Раздел 7'!AE73</f>
        <v>0</v>
      </c>
      <c r="AF46" s="79">
        <f>'Раздел 7'!AF73</f>
        <v>0</v>
      </c>
      <c r="AG46" s="79">
        <f>'Раздел 7'!AG73</f>
        <v>0</v>
      </c>
      <c r="AH46" s="79">
        <f>'Раздел 7'!AH73</f>
        <v>0</v>
      </c>
      <c r="AI46" s="79">
        <f>'Раздел 7'!AI73</f>
        <v>0</v>
      </c>
      <c r="AJ46" s="79">
        <f>'Раздел 7'!AJ73</f>
        <v>0</v>
      </c>
      <c r="AK46" s="79">
        <f>'Раздел 7'!AK73</f>
        <v>0</v>
      </c>
      <c r="AL46" s="79">
        <f>'Раздел 7'!AL73</f>
        <v>0</v>
      </c>
      <c r="AM46" s="79">
        <f>'Раздел 7'!AM73</f>
        <v>0</v>
      </c>
      <c r="AN46" s="79">
        <f>'Раздел 7'!AN73</f>
        <v>0</v>
      </c>
      <c r="AO46" s="79">
        <f>'Раздел 7'!AO73</f>
        <v>0</v>
      </c>
      <c r="AP46" s="79">
        <f>'Раздел 7'!AP73</f>
        <v>0</v>
      </c>
      <c r="AQ46" s="79">
        <f>'Раздел 7'!AQ73</f>
        <v>0</v>
      </c>
      <c r="AR46" s="79">
        <f>'Раздел 7'!AR73</f>
        <v>0</v>
      </c>
      <c r="AS46" s="79">
        <f>'Раздел 7'!AS73</f>
        <v>0</v>
      </c>
      <c r="AT46" s="79">
        <f>'Раздел 7'!AT73</f>
        <v>0</v>
      </c>
      <c r="AU46" s="79">
        <f>'Раздел 7'!AU73</f>
        <v>0</v>
      </c>
      <c r="AV46" s="79">
        <f>'Раздел 7'!AV73</f>
        <v>0</v>
      </c>
      <c r="AW46" s="79">
        <f>'Раздел 7'!AW73</f>
        <v>0</v>
      </c>
      <c r="AX46" s="79">
        <f>'Раздел 7'!AX73</f>
        <v>0</v>
      </c>
      <c r="AY46" s="79">
        <f>'Раздел 7'!AY73</f>
        <v>0</v>
      </c>
      <c r="AZ46" s="79">
        <f>'Раздел 7'!AZ73</f>
        <v>0</v>
      </c>
      <c r="BA46" s="79">
        <f>'Раздел 7'!BA73</f>
        <v>0</v>
      </c>
      <c r="BB46" s="79">
        <f>'Раздел 7'!BB73</f>
        <v>0</v>
      </c>
      <c r="BC46" s="79">
        <f>'Раздел 7'!BC73</f>
        <v>0</v>
      </c>
      <c r="BD46" s="79">
        <f>'Раздел 7'!BD73</f>
        <v>0</v>
      </c>
      <c r="BE46" s="79">
        <f>'Раздел 7'!BE73</f>
        <v>0</v>
      </c>
      <c r="BF46" s="79">
        <f>'Раздел 7'!BF73</f>
        <v>0</v>
      </c>
      <c r="BG46" s="79">
        <f>'Раздел 7'!BG73</f>
        <v>0</v>
      </c>
    </row>
    <row r="47" spans="2:59" x14ac:dyDescent="0.25">
      <c r="B47" s="56" t="s">
        <v>133</v>
      </c>
      <c r="C47" s="27" t="s">
        <v>157</v>
      </c>
      <c r="D47" s="79">
        <f>'Раздел 7'!D74</f>
        <v>0</v>
      </c>
      <c r="E47" s="79">
        <f>'Раздел 7'!E74</f>
        <v>0</v>
      </c>
      <c r="F47" s="79">
        <f>'Раздел 7'!F74</f>
        <v>0</v>
      </c>
      <c r="G47" s="79">
        <f>'Раздел 7'!G74</f>
        <v>0</v>
      </c>
      <c r="H47" s="79">
        <f>'Раздел 7'!H74</f>
        <v>0</v>
      </c>
      <c r="I47" s="79">
        <f>'Раздел 7'!I74</f>
        <v>0</v>
      </c>
      <c r="J47" s="79">
        <f>'Раздел 7'!J74</f>
        <v>0</v>
      </c>
      <c r="K47" s="79">
        <f>'Раздел 7'!K74</f>
        <v>0</v>
      </c>
      <c r="L47" s="79">
        <f>'Раздел 7'!L74</f>
        <v>0</v>
      </c>
      <c r="M47" s="79">
        <f>'Раздел 7'!M74</f>
        <v>0</v>
      </c>
      <c r="N47" s="79">
        <f>'Раздел 7'!N74</f>
        <v>0</v>
      </c>
      <c r="O47" s="79">
        <f>'Раздел 7'!O74</f>
        <v>0</v>
      </c>
      <c r="P47" s="79">
        <f>'Раздел 7'!P74</f>
        <v>0</v>
      </c>
      <c r="Q47" s="79">
        <f>'Раздел 7'!Q74</f>
        <v>0</v>
      </c>
      <c r="R47" s="79">
        <f>'Раздел 7'!R74</f>
        <v>0</v>
      </c>
      <c r="S47" s="79">
        <f>'Раздел 7'!S74</f>
        <v>0</v>
      </c>
      <c r="T47" s="79">
        <f>'Раздел 7'!T74</f>
        <v>0</v>
      </c>
      <c r="U47" s="79">
        <f>'Раздел 7'!U74</f>
        <v>0</v>
      </c>
      <c r="V47" s="79">
        <f>'Раздел 7'!V74</f>
        <v>0</v>
      </c>
      <c r="W47" s="79">
        <f>'Раздел 7'!W74</f>
        <v>0</v>
      </c>
      <c r="X47" s="79">
        <f>'Раздел 7'!X74</f>
        <v>0</v>
      </c>
      <c r="Y47" s="79">
        <f>'Раздел 7'!Y74</f>
        <v>0</v>
      </c>
      <c r="Z47" s="79">
        <f>'Раздел 7'!Z74</f>
        <v>0</v>
      </c>
      <c r="AA47" s="79">
        <f>'Раздел 7'!AA74</f>
        <v>0</v>
      </c>
      <c r="AB47" s="79">
        <f>'Раздел 7'!AB74</f>
        <v>0</v>
      </c>
      <c r="AC47" s="79">
        <f>'Раздел 7'!AC74</f>
        <v>0</v>
      </c>
      <c r="AD47" s="79">
        <f>'Раздел 7'!AD74</f>
        <v>0</v>
      </c>
      <c r="AE47" s="79">
        <f>'Раздел 7'!AE74</f>
        <v>0</v>
      </c>
      <c r="AF47" s="79">
        <f>'Раздел 7'!AF74</f>
        <v>0</v>
      </c>
      <c r="AG47" s="79">
        <f>'Раздел 7'!AG74</f>
        <v>0</v>
      </c>
      <c r="AH47" s="79">
        <f>'Раздел 7'!AH74</f>
        <v>0</v>
      </c>
      <c r="AI47" s="79">
        <f>'Раздел 7'!AI74</f>
        <v>0</v>
      </c>
      <c r="AJ47" s="79">
        <f>'Раздел 7'!AJ74</f>
        <v>0</v>
      </c>
      <c r="AK47" s="79">
        <f>'Раздел 7'!AK74</f>
        <v>0</v>
      </c>
      <c r="AL47" s="79">
        <f>'Раздел 7'!AL74</f>
        <v>0</v>
      </c>
      <c r="AM47" s="79">
        <f>'Раздел 7'!AM74</f>
        <v>0</v>
      </c>
      <c r="AN47" s="79">
        <f>'Раздел 7'!AN74</f>
        <v>0</v>
      </c>
      <c r="AO47" s="79">
        <f>'Раздел 7'!AO74</f>
        <v>0</v>
      </c>
      <c r="AP47" s="79">
        <f>'Раздел 7'!AP74</f>
        <v>0</v>
      </c>
      <c r="AQ47" s="79">
        <f>'Раздел 7'!AQ74</f>
        <v>0</v>
      </c>
      <c r="AR47" s="79">
        <f>'Раздел 7'!AR74</f>
        <v>0</v>
      </c>
      <c r="AS47" s="79">
        <f>'Раздел 7'!AS74</f>
        <v>0</v>
      </c>
      <c r="AT47" s="79">
        <f>'Раздел 7'!AT74</f>
        <v>0</v>
      </c>
      <c r="AU47" s="79">
        <f>'Раздел 7'!AU74</f>
        <v>0</v>
      </c>
      <c r="AV47" s="79">
        <f>'Раздел 7'!AV74</f>
        <v>0</v>
      </c>
      <c r="AW47" s="79">
        <f>'Раздел 7'!AW74</f>
        <v>0</v>
      </c>
      <c r="AX47" s="79">
        <f>'Раздел 7'!AX74</f>
        <v>0</v>
      </c>
      <c r="AY47" s="79">
        <f>'Раздел 7'!AY74</f>
        <v>0</v>
      </c>
      <c r="AZ47" s="79">
        <f>'Раздел 7'!AZ74</f>
        <v>0</v>
      </c>
      <c r="BA47" s="79">
        <f>'Раздел 7'!BA74</f>
        <v>0</v>
      </c>
      <c r="BB47" s="79">
        <f>'Раздел 7'!BB74</f>
        <v>0</v>
      </c>
      <c r="BC47" s="79">
        <f>'Раздел 7'!BC74</f>
        <v>0</v>
      </c>
      <c r="BD47" s="79">
        <f>'Раздел 7'!BD74</f>
        <v>0</v>
      </c>
      <c r="BE47" s="79">
        <f>'Раздел 7'!BE74</f>
        <v>0</v>
      </c>
      <c r="BF47" s="79">
        <f>'Раздел 7'!BF74</f>
        <v>0</v>
      </c>
      <c r="BG47" s="79">
        <f>'Раздел 7'!BG74</f>
        <v>0</v>
      </c>
    </row>
    <row r="48" spans="2:59" ht="21" x14ac:dyDescent="0.25">
      <c r="B48" s="56" t="s">
        <v>869</v>
      </c>
      <c r="C48" s="27" t="s">
        <v>159</v>
      </c>
      <c r="D48" s="79">
        <f>'Раздел 7'!D75</f>
        <v>0</v>
      </c>
      <c r="E48" s="79">
        <f>'Раздел 7'!E75</f>
        <v>0</v>
      </c>
      <c r="F48" s="79">
        <f>'Раздел 7'!F75</f>
        <v>0</v>
      </c>
      <c r="G48" s="79">
        <f>'Раздел 7'!G75</f>
        <v>0</v>
      </c>
      <c r="H48" s="79">
        <f>'Раздел 7'!H75</f>
        <v>0</v>
      </c>
      <c r="I48" s="79">
        <f>'Раздел 7'!I75</f>
        <v>0</v>
      </c>
      <c r="J48" s="79">
        <f>'Раздел 7'!J75</f>
        <v>0</v>
      </c>
      <c r="K48" s="79">
        <f>'Раздел 7'!K75</f>
        <v>0</v>
      </c>
      <c r="L48" s="79">
        <f>'Раздел 7'!L75</f>
        <v>0</v>
      </c>
      <c r="M48" s="79">
        <f>'Раздел 7'!M75</f>
        <v>0</v>
      </c>
      <c r="N48" s="79">
        <f>'Раздел 7'!N75</f>
        <v>0</v>
      </c>
      <c r="O48" s="79">
        <f>'Раздел 7'!O75</f>
        <v>0</v>
      </c>
      <c r="P48" s="79">
        <f>'Раздел 7'!P75</f>
        <v>0</v>
      </c>
      <c r="Q48" s="79">
        <f>'Раздел 7'!Q75</f>
        <v>0</v>
      </c>
      <c r="R48" s="79">
        <f>'Раздел 7'!R75</f>
        <v>0</v>
      </c>
      <c r="S48" s="79">
        <f>'Раздел 7'!S75</f>
        <v>0</v>
      </c>
      <c r="T48" s="79">
        <f>'Раздел 7'!T75</f>
        <v>0</v>
      </c>
      <c r="U48" s="79">
        <f>'Раздел 7'!U75</f>
        <v>0</v>
      </c>
      <c r="V48" s="79">
        <f>'Раздел 7'!V75</f>
        <v>0</v>
      </c>
      <c r="W48" s="79">
        <f>'Раздел 7'!W75</f>
        <v>0</v>
      </c>
      <c r="X48" s="79">
        <f>'Раздел 7'!X75</f>
        <v>0</v>
      </c>
      <c r="Y48" s="79">
        <f>'Раздел 7'!Y75</f>
        <v>0</v>
      </c>
      <c r="Z48" s="79">
        <f>'Раздел 7'!Z75</f>
        <v>0</v>
      </c>
      <c r="AA48" s="79">
        <f>'Раздел 7'!AA75</f>
        <v>0</v>
      </c>
      <c r="AB48" s="79">
        <f>'Раздел 7'!AB75</f>
        <v>0</v>
      </c>
      <c r="AC48" s="79">
        <f>'Раздел 7'!AC75</f>
        <v>0</v>
      </c>
      <c r="AD48" s="79">
        <f>'Раздел 7'!AD75</f>
        <v>0</v>
      </c>
      <c r="AE48" s="79">
        <f>'Раздел 7'!AE75</f>
        <v>0</v>
      </c>
      <c r="AF48" s="79">
        <f>'Раздел 7'!AF75</f>
        <v>0</v>
      </c>
      <c r="AG48" s="79">
        <f>'Раздел 7'!AG75</f>
        <v>0</v>
      </c>
      <c r="AH48" s="79">
        <f>'Раздел 7'!AH75</f>
        <v>0</v>
      </c>
      <c r="AI48" s="79">
        <f>'Раздел 7'!AI75</f>
        <v>0</v>
      </c>
      <c r="AJ48" s="79">
        <f>'Раздел 7'!AJ75</f>
        <v>0</v>
      </c>
      <c r="AK48" s="79">
        <f>'Раздел 7'!AK75</f>
        <v>0</v>
      </c>
      <c r="AL48" s="79">
        <f>'Раздел 7'!AL75</f>
        <v>0</v>
      </c>
      <c r="AM48" s="79">
        <f>'Раздел 7'!AM75</f>
        <v>0</v>
      </c>
      <c r="AN48" s="79">
        <f>'Раздел 7'!AN75</f>
        <v>0</v>
      </c>
      <c r="AO48" s="79">
        <f>'Раздел 7'!AO75</f>
        <v>0</v>
      </c>
      <c r="AP48" s="79">
        <f>'Раздел 7'!AP75</f>
        <v>0</v>
      </c>
      <c r="AQ48" s="79">
        <f>'Раздел 7'!AQ75</f>
        <v>0</v>
      </c>
      <c r="AR48" s="79">
        <f>'Раздел 7'!AR75</f>
        <v>0</v>
      </c>
      <c r="AS48" s="79">
        <f>'Раздел 7'!AS75</f>
        <v>0</v>
      </c>
      <c r="AT48" s="79">
        <f>'Раздел 7'!AT75</f>
        <v>0</v>
      </c>
      <c r="AU48" s="79">
        <f>'Раздел 7'!AU75</f>
        <v>0</v>
      </c>
      <c r="AV48" s="79">
        <f>'Раздел 7'!AV75</f>
        <v>0</v>
      </c>
      <c r="AW48" s="79">
        <f>'Раздел 7'!AW75</f>
        <v>0</v>
      </c>
      <c r="AX48" s="79">
        <f>'Раздел 7'!AX75</f>
        <v>0</v>
      </c>
      <c r="AY48" s="79">
        <f>'Раздел 7'!AY75</f>
        <v>0</v>
      </c>
      <c r="AZ48" s="79">
        <f>'Раздел 7'!AZ75</f>
        <v>0</v>
      </c>
      <c r="BA48" s="79">
        <f>'Раздел 7'!BA75</f>
        <v>0</v>
      </c>
      <c r="BB48" s="79">
        <f>'Раздел 7'!BB75</f>
        <v>0</v>
      </c>
      <c r="BC48" s="79">
        <f>'Раздел 7'!BC75</f>
        <v>0</v>
      </c>
      <c r="BD48" s="79">
        <f>'Раздел 7'!BD75</f>
        <v>0</v>
      </c>
      <c r="BE48" s="79">
        <f>'Раздел 7'!BE75</f>
        <v>0</v>
      </c>
      <c r="BF48" s="79">
        <f>'Раздел 7'!BF75</f>
        <v>0</v>
      </c>
      <c r="BG48" s="79">
        <f>'Раздел 7'!BG75</f>
        <v>0</v>
      </c>
    </row>
    <row r="49" spans="2:59" x14ac:dyDescent="0.25">
      <c r="B49" s="56" t="s">
        <v>135</v>
      </c>
      <c r="C49" s="27" t="s">
        <v>168</v>
      </c>
      <c r="D49" s="79">
        <f>'Раздел 7'!D80</f>
        <v>0</v>
      </c>
      <c r="E49" s="79">
        <f>'Раздел 7'!E80</f>
        <v>0</v>
      </c>
      <c r="F49" s="79">
        <f>'Раздел 7'!F80</f>
        <v>0</v>
      </c>
      <c r="G49" s="79">
        <f>'Раздел 7'!G80</f>
        <v>0</v>
      </c>
      <c r="H49" s="79">
        <f>'Раздел 7'!H80</f>
        <v>0</v>
      </c>
      <c r="I49" s="79">
        <f>'Раздел 7'!I80</f>
        <v>0</v>
      </c>
      <c r="J49" s="79">
        <f>'Раздел 7'!J80</f>
        <v>0</v>
      </c>
      <c r="K49" s="79">
        <f>'Раздел 7'!K80</f>
        <v>0</v>
      </c>
      <c r="L49" s="79">
        <f>'Раздел 7'!L80</f>
        <v>0</v>
      </c>
      <c r="M49" s="79">
        <f>'Раздел 7'!M80</f>
        <v>0</v>
      </c>
      <c r="N49" s="79">
        <f>'Раздел 7'!N80</f>
        <v>0</v>
      </c>
      <c r="O49" s="79">
        <f>'Раздел 7'!O80</f>
        <v>0</v>
      </c>
      <c r="P49" s="79">
        <f>'Раздел 7'!P80</f>
        <v>0</v>
      </c>
      <c r="Q49" s="79">
        <f>'Раздел 7'!Q80</f>
        <v>0</v>
      </c>
      <c r="R49" s="79">
        <f>'Раздел 7'!R80</f>
        <v>0</v>
      </c>
      <c r="S49" s="79">
        <f>'Раздел 7'!S80</f>
        <v>0</v>
      </c>
      <c r="T49" s="79">
        <f>'Раздел 7'!T80</f>
        <v>0</v>
      </c>
      <c r="U49" s="79">
        <f>'Раздел 7'!U80</f>
        <v>0</v>
      </c>
      <c r="V49" s="79">
        <f>'Раздел 7'!V80</f>
        <v>0</v>
      </c>
      <c r="W49" s="79">
        <f>'Раздел 7'!W80</f>
        <v>0</v>
      </c>
      <c r="X49" s="79">
        <f>'Раздел 7'!X80</f>
        <v>0</v>
      </c>
      <c r="Y49" s="79">
        <f>'Раздел 7'!Y80</f>
        <v>0</v>
      </c>
      <c r="Z49" s="79">
        <f>'Раздел 7'!Z80</f>
        <v>0</v>
      </c>
      <c r="AA49" s="79">
        <f>'Раздел 7'!AA80</f>
        <v>0</v>
      </c>
      <c r="AB49" s="79">
        <f>'Раздел 7'!AB80</f>
        <v>0</v>
      </c>
      <c r="AC49" s="79">
        <f>'Раздел 7'!AC80</f>
        <v>0</v>
      </c>
      <c r="AD49" s="79">
        <f>'Раздел 7'!AD80</f>
        <v>0</v>
      </c>
      <c r="AE49" s="79">
        <f>'Раздел 7'!AE80</f>
        <v>0</v>
      </c>
      <c r="AF49" s="79">
        <f>'Раздел 7'!AF80</f>
        <v>0</v>
      </c>
      <c r="AG49" s="79">
        <f>'Раздел 7'!AG80</f>
        <v>0</v>
      </c>
      <c r="AH49" s="79">
        <f>'Раздел 7'!AH80</f>
        <v>0</v>
      </c>
      <c r="AI49" s="79">
        <f>'Раздел 7'!AI80</f>
        <v>0</v>
      </c>
      <c r="AJ49" s="79">
        <f>'Раздел 7'!AJ80</f>
        <v>0</v>
      </c>
      <c r="AK49" s="79">
        <f>'Раздел 7'!AK80</f>
        <v>0</v>
      </c>
      <c r="AL49" s="79">
        <f>'Раздел 7'!AL80</f>
        <v>0</v>
      </c>
      <c r="AM49" s="79">
        <f>'Раздел 7'!AM80</f>
        <v>0</v>
      </c>
      <c r="AN49" s="79">
        <f>'Раздел 7'!AN80</f>
        <v>0</v>
      </c>
      <c r="AO49" s="79">
        <f>'Раздел 7'!AO80</f>
        <v>0</v>
      </c>
      <c r="AP49" s="79">
        <f>'Раздел 7'!AP80</f>
        <v>0</v>
      </c>
      <c r="AQ49" s="79">
        <f>'Раздел 7'!AQ80</f>
        <v>0</v>
      </c>
      <c r="AR49" s="79">
        <f>'Раздел 7'!AR80</f>
        <v>0</v>
      </c>
      <c r="AS49" s="79">
        <f>'Раздел 7'!AS80</f>
        <v>0</v>
      </c>
      <c r="AT49" s="79">
        <f>'Раздел 7'!AT80</f>
        <v>0</v>
      </c>
      <c r="AU49" s="79">
        <f>'Раздел 7'!AU80</f>
        <v>0</v>
      </c>
      <c r="AV49" s="79">
        <f>'Раздел 7'!AV80</f>
        <v>0</v>
      </c>
      <c r="AW49" s="79">
        <f>'Раздел 7'!AW80</f>
        <v>0</v>
      </c>
      <c r="AX49" s="79">
        <f>'Раздел 7'!AX80</f>
        <v>0</v>
      </c>
      <c r="AY49" s="79">
        <f>'Раздел 7'!AY80</f>
        <v>0</v>
      </c>
      <c r="AZ49" s="79">
        <f>'Раздел 7'!AZ80</f>
        <v>0</v>
      </c>
      <c r="BA49" s="79">
        <f>'Раздел 7'!BA80</f>
        <v>0</v>
      </c>
      <c r="BB49" s="79">
        <f>'Раздел 7'!BB80</f>
        <v>0</v>
      </c>
      <c r="BC49" s="79">
        <f>'Раздел 7'!BC80</f>
        <v>0</v>
      </c>
      <c r="BD49" s="79">
        <f>'Раздел 7'!BD80</f>
        <v>0</v>
      </c>
      <c r="BE49" s="79">
        <f>'Раздел 7'!BE80</f>
        <v>0</v>
      </c>
      <c r="BF49" s="79">
        <f>'Раздел 7'!BF80</f>
        <v>0</v>
      </c>
      <c r="BG49" s="79">
        <f>'Раздел 7'!BG80</f>
        <v>0</v>
      </c>
    </row>
    <row r="50" spans="2:59" x14ac:dyDescent="0.25">
      <c r="B50" s="56" t="s">
        <v>137</v>
      </c>
      <c r="C50" s="27" t="s">
        <v>170</v>
      </c>
      <c r="D50" s="79">
        <f>'Раздел 7'!D81</f>
        <v>0</v>
      </c>
      <c r="E50" s="79">
        <f>'Раздел 7'!E81</f>
        <v>0</v>
      </c>
      <c r="F50" s="79">
        <f>'Раздел 7'!F81</f>
        <v>0</v>
      </c>
      <c r="G50" s="79">
        <f>'Раздел 7'!G81</f>
        <v>0</v>
      </c>
      <c r="H50" s="79">
        <f>'Раздел 7'!H81</f>
        <v>0</v>
      </c>
      <c r="I50" s="79">
        <f>'Раздел 7'!I81</f>
        <v>0</v>
      </c>
      <c r="J50" s="79">
        <f>'Раздел 7'!J81</f>
        <v>0</v>
      </c>
      <c r="K50" s="79">
        <f>'Раздел 7'!K81</f>
        <v>0</v>
      </c>
      <c r="L50" s="79">
        <f>'Раздел 7'!L81</f>
        <v>0</v>
      </c>
      <c r="M50" s="79">
        <f>'Раздел 7'!M81</f>
        <v>0</v>
      </c>
      <c r="N50" s="79">
        <f>'Раздел 7'!N81</f>
        <v>0</v>
      </c>
      <c r="O50" s="79">
        <f>'Раздел 7'!O81</f>
        <v>0</v>
      </c>
      <c r="P50" s="79">
        <f>'Раздел 7'!P81</f>
        <v>0</v>
      </c>
      <c r="Q50" s="79">
        <f>'Раздел 7'!Q81</f>
        <v>0</v>
      </c>
      <c r="R50" s="79">
        <f>'Раздел 7'!R81</f>
        <v>0</v>
      </c>
      <c r="S50" s="79">
        <f>'Раздел 7'!S81</f>
        <v>0</v>
      </c>
      <c r="T50" s="79">
        <f>'Раздел 7'!T81</f>
        <v>0</v>
      </c>
      <c r="U50" s="79">
        <f>'Раздел 7'!U81</f>
        <v>0</v>
      </c>
      <c r="V50" s="79">
        <f>'Раздел 7'!V81</f>
        <v>0</v>
      </c>
      <c r="W50" s="79">
        <f>'Раздел 7'!W81</f>
        <v>0</v>
      </c>
      <c r="X50" s="79">
        <f>'Раздел 7'!X81</f>
        <v>0</v>
      </c>
      <c r="Y50" s="79">
        <f>'Раздел 7'!Y81</f>
        <v>0</v>
      </c>
      <c r="Z50" s="79">
        <f>'Раздел 7'!Z81</f>
        <v>0</v>
      </c>
      <c r="AA50" s="79">
        <f>'Раздел 7'!AA81</f>
        <v>0</v>
      </c>
      <c r="AB50" s="79">
        <f>'Раздел 7'!AB81</f>
        <v>0</v>
      </c>
      <c r="AC50" s="79">
        <f>'Раздел 7'!AC81</f>
        <v>0</v>
      </c>
      <c r="AD50" s="79">
        <f>'Раздел 7'!AD81</f>
        <v>0</v>
      </c>
      <c r="AE50" s="79">
        <f>'Раздел 7'!AE81</f>
        <v>0</v>
      </c>
      <c r="AF50" s="79">
        <f>'Раздел 7'!AF81</f>
        <v>0</v>
      </c>
      <c r="AG50" s="79">
        <f>'Раздел 7'!AG81</f>
        <v>0</v>
      </c>
      <c r="AH50" s="79">
        <f>'Раздел 7'!AH81</f>
        <v>0</v>
      </c>
      <c r="AI50" s="79">
        <f>'Раздел 7'!AI81</f>
        <v>0</v>
      </c>
      <c r="AJ50" s="79">
        <f>'Раздел 7'!AJ81</f>
        <v>0</v>
      </c>
      <c r="AK50" s="79">
        <f>'Раздел 7'!AK81</f>
        <v>0</v>
      </c>
      <c r="AL50" s="79">
        <f>'Раздел 7'!AL81</f>
        <v>0</v>
      </c>
      <c r="AM50" s="79">
        <f>'Раздел 7'!AM81</f>
        <v>0</v>
      </c>
      <c r="AN50" s="79">
        <f>'Раздел 7'!AN81</f>
        <v>0</v>
      </c>
      <c r="AO50" s="79">
        <f>'Раздел 7'!AO81</f>
        <v>0</v>
      </c>
      <c r="AP50" s="79">
        <f>'Раздел 7'!AP81</f>
        <v>0</v>
      </c>
      <c r="AQ50" s="79">
        <f>'Раздел 7'!AQ81</f>
        <v>0</v>
      </c>
      <c r="AR50" s="79">
        <f>'Раздел 7'!AR81</f>
        <v>0</v>
      </c>
      <c r="AS50" s="79">
        <f>'Раздел 7'!AS81</f>
        <v>0</v>
      </c>
      <c r="AT50" s="79">
        <f>'Раздел 7'!AT81</f>
        <v>0</v>
      </c>
      <c r="AU50" s="79">
        <f>'Раздел 7'!AU81</f>
        <v>0</v>
      </c>
      <c r="AV50" s="79">
        <f>'Раздел 7'!AV81</f>
        <v>0</v>
      </c>
      <c r="AW50" s="79">
        <f>'Раздел 7'!AW81</f>
        <v>0</v>
      </c>
      <c r="AX50" s="79">
        <f>'Раздел 7'!AX81</f>
        <v>0</v>
      </c>
      <c r="AY50" s="79">
        <f>'Раздел 7'!AY81</f>
        <v>0</v>
      </c>
      <c r="AZ50" s="79">
        <f>'Раздел 7'!AZ81</f>
        <v>0</v>
      </c>
      <c r="BA50" s="79">
        <f>'Раздел 7'!BA81</f>
        <v>0</v>
      </c>
      <c r="BB50" s="79">
        <f>'Раздел 7'!BB81</f>
        <v>0</v>
      </c>
      <c r="BC50" s="79">
        <f>'Раздел 7'!BC81</f>
        <v>0</v>
      </c>
      <c r="BD50" s="79">
        <f>'Раздел 7'!BD81</f>
        <v>0</v>
      </c>
      <c r="BE50" s="79">
        <f>'Раздел 7'!BE81</f>
        <v>0</v>
      </c>
      <c r="BF50" s="79">
        <f>'Раздел 7'!BF81</f>
        <v>0</v>
      </c>
      <c r="BG50" s="79">
        <f>'Раздел 7'!BG81</f>
        <v>0</v>
      </c>
    </row>
    <row r="51" spans="2:59" x14ac:dyDescent="0.25">
      <c r="B51" s="56" t="s">
        <v>139</v>
      </c>
      <c r="C51" s="27" t="s">
        <v>172</v>
      </c>
      <c r="D51" s="79">
        <f>'Раздел 7'!D82</f>
        <v>0</v>
      </c>
      <c r="E51" s="79">
        <f>'Раздел 7'!E82</f>
        <v>0</v>
      </c>
      <c r="F51" s="79">
        <f>'Раздел 7'!F82</f>
        <v>0</v>
      </c>
      <c r="G51" s="79">
        <f>'Раздел 7'!G82</f>
        <v>0</v>
      </c>
      <c r="H51" s="79">
        <f>'Раздел 7'!H82</f>
        <v>0</v>
      </c>
      <c r="I51" s="79">
        <f>'Раздел 7'!I82</f>
        <v>0</v>
      </c>
      <c r="J51" s="79">
        <f>'Раздел 7'!J82</f>
        <v>0</v>
      </c>
      <c r="K51" s="79">
        <f>'Раздел 7'!K82</f>
        <v>0</v>
      </c>
      <c r="L51" s="79">
        <f>'Раздел 7'!L82</f>
        <v>0</v>
      </c>
      <c r="M51" s="79">
        <f>'Раздел 7'!M82</f>
        <v>0</v>
      </c>
      <c r="N51" s="79">
        <f>'Раздел 7'!N82</f>
        <v>0</v>
      </c>
      <c r="O51" s="79">
        <f>'Раздел 7'!O82</f>
        <v>0</v>
      </c>
      <c r="P51" s="79">
        <f>'Раздел 7'!P82</f>
        <v>0</v>
      </c>
      <c r="Q51" s="79">
        <f>'Раздел 7'!Q82</f>
        <v>0</v>
      </c>
      <c r="R51" s="79">
        <f>'Раздел 7'!R82</f>
        <v>0</v>
      </c>
      <c r="S51" s="79">
        <f>'Раздел 7'!S82</f>
        <v>0</v>
      </c>
      <c r="T51" s="79">
        <f>'Раздел 7'!T82</f>
        <v>0</v>
      </c>
      <c r="U51" s="79">
        <f>'Раздел 7'!U82</f>
        <v>0</v>
      </c>
      <c r="V51" s="79">
        <f>'Раздел 7'!V82</f>
        <v>0</v>
      </c>
      <c r="W51" s="79">
        <f>'Раздел 7'!W82</f>
        <v>0</v>
      </c>
      <c r="X51" s="79">
        <f>'Раздел 7'!X82</f>
        <v>0</v>
      </c>
      <c r="Y51" s="79">
        <f>'Раздел 7'!Y82</f>
        <v>0</v>
      </c>
      <c r="Z51" s="79">
        <f>'Раздел 7'!Z82</f>
        <v>0</v>
      </c>
      <c r="AA51" s="79">
        <f>'Раздел 7'!AA82</f>
        <v>0</v>
      </c>
      <c r="AB51" s="79">
        <f>'Раздел 7'!AB82</f>
        <v>0</v>
      </c>
      <c r="AC51" s="79">
        <f>'Раздел 7'!AC82</f>
        <v>0</v>
      </c>
      <c r="AD51" s="79">
        <f>'Раздел 7'!AD82</f>
        <v>0</v>
      </c>
      <c r="AE51" s="79">
        <f>'Раздел 7'!AE82</f>
        <v>0</v>
      </c>
      <c r="AF51" s="79">
        <f>'Раздел 7'!AF82</f>
        <v>0</v>
      </c>
      <c r="AG51" s="79">
        <f>'Раздел 7'!AG82</f>
        <v>0</v>
      </c>
      <c r="AH51" s="79">
        <f>'Раздел 7'!AH82</f>
        <v>0</v>
      </c>
      <c r="AI51" s="79">
        <f>'Раздел 7'!AI82</f>
        <v>0</v>
      </c>
      <c r="AJ51" s="79">
        <f>'Раздел 7'!AJ82</f>
        <v>0</v>
      </c>
      <c r="AK51" s="79">
        <f>'Раздел 7'!AK82</f>
        <v>0</v>
      </c>
      <c r="AL51" s="79">
        <f>'Раздел 7'!AL82</f>
        <v>0</v>
      </c>
      <c r="AM51" s="79">
        <f>'Раздел 7'!AM82</f>
        <v>0</v>
      </c>
      <c r="AN51" s="79">
        <f>'Раздел 7'!AN82</f>
        <v>0</v>
      </c>
      <c r="AO51" s="79">
        <f>'Раздел 7'!AO82</f>
        <v>0</v>
      </c>
      <c r="AP51" s="79">
        <f>'Раздел 7'!AP82</f>
        <v>0</v>
      </c>
      <c r="AQ51" s="79">
        <f>'Раздел 7'!AQ82</f>
        <v>0</v>
      </c>
      <c r="AR51" s="79">
        <f>'Раздел 7'!AR82</f>
        <v>0</v>
      </c>
      <c r="AS51" s="79">
        <f>'Раздел 7'!AS82</f>
        <v>0</v>
      </c>
      <c r="AT51" s="79">
        <f>'Раздел 7'!AT82</f>
        <v>0</v>
      </c>
      <c r="AU51" s="79">
        <f>'Раздел 7'!AU82</f>
        <v>0</v>
      </c>
      <c r="AV51" s="79">
        <f>'Раздел 7'!AV82</f>
        <v>0</v>
      </c>
      <c r="AW51" s="79">
        <f>'Раздел 7'!AW82</f>
        <v>0</v>
      </c>
      <c r="AX51" s="79">
        <f>'Раздел 7'!AX82</f>
        <v>0</v>
      </c>
      <c r="AY51" s="79">
        <f>'Раздел 7'!AY82</f>
        <v>0</v>
      </c>
      <c r="AZ51" s="79">
        <f>'Раздел 7'!AZ82</f>
        <v>0</v>
      </c>
      <c r="BA51" s="79">
        <f>'Раздел 7'!BA82</f>
        <v>0</v>
      </c>
      <c r="BB51" s="79">
        <f>'Раздел 7'!BB82</f>
        <v>0</v>
      </c>
      <c r="BC51" s="79">
        <f>'Раздел 7'!BC82</f>
        <v>0</v>
      </c>
      <c r="BD51" s="79">
        <f>'Раздел 7'!BD82</f>
        <v>0</v>
      </c>
      <c r="BE51" s="79">
        <f>'Раздел 7'!BE82</f>
        <v>0</v>
      </c>
      <c r="BF51" s="79">
        <f>'Раздел 7'!BF82</f>
        <v>0</v>
      </c>
      <c r="BG51" s="79">
        <f>'Раздел 7'!BG82</f>
        <v>0</v>
      </c>
    </row>
    <row r="52" spans="2:59" x14ac:dyDescent="0.25">
      <c r="B52" s="56" t="s">
        <v>141</v>
      </c>
      <c r="C52" s="27" t="s">
        <v>174</v>
      </c>
      <c r="D52" s="79">
        <f>'Раздел 7'!D83</f>
        <v>0</v>
      </c>
      <c r="E52" s="79">
        <f>'Раздел 7'!E83</f>
        <v>0</v>
      </c>
      <c r="F52" s="79">
        <f>'Раздел 7'!F83</f>
        <v>0</v>
      </c>
      <c r="G52" s="79">
        <f>'Раздел 7'!G83</f>
        <v>0</v>
      </c>
      <c r="H52" s="79">
        <f>'Раздел 7'!H83</f>
        <v>0</v>
      </c>
      <c r="I52" s="79">
        <f>'Раздел 7'!I83</f>
        <v>0</v>
      </c>
      <c r="J52" s="79">
        <f>'Раздел 7'!J83</f>
        <v>0</v>
      </c>
      <c r="K52" s="79">
        <f>'Раздел 7'!K83</f>
        <v>0</v>
      </c>
      <c r="L52" s="79">
        <f>'Раздел 7'!L83</f>
        <v>0</v>
      </c>
      <c r="M52" s="79">
        <f>'Раздел 7'!M83</f>
        <v>0</v>
      </c>
      <c r="N52" s="79">
        <f>'Раздел 7'!N83</f>
        <v>0</v>
      </c>
      <c r="O52" s="79">
        <f>'Раздел 7'!O83</f>
        <v>0</v>
      </c>
      <c r="P52" s="79">
        <f>'Раздел 7'!P83</f>
        <v>0</v>
      </c>
      <c r="Q52" s="79">
        <f>'Раздел 7'!Q83</f>
        <v>0</v>
      </c>
      <c r="R52" s="79">
        <f>'Раздел 7'!R83</f>
        <v>0</v>
      </c>
      <c r="S52" s="79">
        <f>'Раздел 7'!S83</f>
        <v>0</v>
      </c>
      <c r="T52" s="79">
        <f>'Раздел 7'!T83</f>
        <v>0</v>
      </c>
      <c r="U52" s="79">
        <f>'Раздел 7'!U83</f>
        <v>0</v>
      </c>
      <c r="V52" s="79">
        <f>'Раздел 7'!V83</f>
        <v>0</v>
      </c>
      <c r="W52" s="79">
        <f>'Раздел 7'!W83</f>
        <v>0</v>
      </c>
      <c r="X52" s="79">
        <f>'Раздел 7'!X83</f>
        <v>0</v>
      </c>
      <c r="Y52" s="79">
        <f>'Раздел 7'!Y83</f>
        <v>0</v>
      </c>
      <c r="Z52" s="79">
        <f>'Раздел 7'!Z83</f>
        <v>0</v>
      </c>
      <c r="AA52" s="79">
        <f>'Раздел 7'!AA83</f>
        <v>0</v>
      </c>
      <c r="AB52" s="79">
        <f>'Раздел 7'!AB83</f>
        <v>0</v>
      </c>
      <c r="AC52" s="79">
        <f>'Раздел 7'!AC83</f>
        <v>0</v>
      </c>
      <c r="AD52" s="79">
        <f>'Раздел 7'!AD83</f>
        <v>0</v>
      </c>
      <c r="AE52" s="79">
        <f>'Раздел 7'!AE83</f>
        <v>0</v>
      </c>
      <c r="AF52" s="79">
        <f>'Раздел 7'!AF83</f>
        <v>0</v>
      </c>
      <c r="AG52" s="79">
        <f>'Раздел 7'!AG83</f>
        <v>0</v>
      </c>
      <c r="AH52" s="79">
        <f>'Раздел 7'!AH83</f>
        <v>0</v>
      </c>
      <c r="AI52" s="79">
        <f>'Раздел 7'!AI83</f>
        <v>0</v>
      </c>
      <c r="AJ52" s="79">
        <f>'Раздел 7'!AJ83</f>
        <v>0</v>
      </c>
      <c r="AK52" s="79">
        <f>'Раздел 7'!AK83</f>
        <v>0</v>
      </c>
      <c r="AL52" s="79">
        <f>'Раздел 7'!AL83</f>
        <v>0</v>
      </c>
      <c r="AM52" s="79">
        <f>'Раздел 7'!AM83</f>
        <v>0</v>
      </c>
      <c r="AN52" s="79">
        <f>'Раздел 7'!AN83</f>
        <v>0</v>
      </c>
      <c r="AO52" s="79">
        <f>'Раздел 7'!AO83</f>
        <v>0</v>
      </c>
      <c r="AP52" s="79">
        <f>'Раздел 7'!AP83</f>
        <v>0</v>
      </c>
      <c r="AQ52" s="79">
        <f>'Раздел 7'!AQ83</f>
        <v>0</v>
      </c>
      <c r="AR52" s="79">
        <f>'Раздел 7'!AR83</f>
        <v>0</v>
      </c>
      <c r="AS52" s="79">
        <f>'Раздел 7'!AS83</f>
        <v>0</v>
      </c>
      <c r="AT52" s="79">
        <f>'Раздел 7'!AT83</f>
        <v>0</v>
      </c>
      <c r="AU52" s="79">
        <f>'Раздел 7'!AU83</f>
        <v>0</v>
      </c>
      <c r="AV52" s="79">
        <f>'Раздел 7'!AV83</f>
        <v>0</v>
      </c>
      <c r="AW52" s="79">
        <f>'Раздел 7'!AW83</f>
        <v>0</v>
      </c>
      <c r="AX52" s="79">
        <f>'Раздел 7'!AX83</f>
        <v>0</v>
      </c>
      <c r="AY52" s="79">
        <f>'Раздел 7'!AY83</f>
        <v>0</v>
      </c>
      <c r="AZ52" s="79">
        <f>'Раздел 7'!AZ83</f>
        <v>0</v>
      </c>
      <c r="BA52" s="79">
        <f>'Раздел 7'!BA83</f>
        <v>0</v>
      </c>
      <c r="BB52" s="79">
        <f>'Раздел 7'!BB83</f>
        <v>0</v>
      </c>
      <c r="BC52" s="79">
        <f>'Раздел 7'!BC83</f>
        <v>0</v>
      </c>
      <c r="BD52" s="79">
        <f>'Раздел 7'!BD83</f>
        <v>0</v>
      </c>
      <c r="BE52" s="79">
        <f>'Раздел 7'!BE83</f>
        <v>0</v>
      </c>
      <c r="BF52" s="79">
        <f>'Раздел 7'!BF83</f>
        <v>0</v>
      </c>
      <c r="BG52" s="79">
        <f>'Раздел 7'!BG83</f>
        <v>0</v>
      </c>
    </row>
    <row r="53" spans="2:59" x14ac:dyDescent="0.25">
      <c r="B53" s="56" t="s">
        <v>143</v>
      </c>
      <c r="C53" s="27" t="s">
        <v>175</v>
      </c>
      <c r="D53" s="79">
        <f>'Раздел 7'!D84</f>
        <v>17</v>
      </c>
      <c r="E53" s="79">
        <f>'Раздел 7'!E84</f>
        <v>5</v>
      </c>
      <c r="F53" s="79">
        <f>'Раздел 7'!F84</f>
        <v>5</v>
      </c>
      <c r="G53" s="79">
        <f>'Раздел 7'!G84</f>
        <v>7</v>
      </c>
      <c r="H53" s="79">
        <f>'Раздел 7'!H84</f>
        <v>10</v>
      </c>
      <c r="I53" s="79">
        <f>'Раздел 7'!I84</f>
        <v>7</v>
      </c>
      <c r="J53" s="79">
        <f>'Раздел 7'!J84</f>
        <v>0</v>
      </c>
      <c r="K53" s="79">
        <f>'Раздел 7'!K84</f>
        <v>0</v>
      </c>
      <c r="L53" s="79">
        <f>'Раздел 7'!L84</f>
        <v>0</v>
      </c>
      <c r="M53" s="79">
        <f>'Раздел 7'!M84</f>
        <v>0</v>
      </c>
      <c r="N53" s="79">
        <f>'Раздел 7'!N84</f>
        <v>0</v>
      </c>
      <c r="O53" s="79">
        <f>'Раздел 7'!O84</f>
        <v>0</v>
      </c>
      <c r="P53" s="79">
        <f>'Раздел 7'!P84</f>
        <v>0</v>
      </c>
      <c r="Q53" s="79">
        <f>'Раздел 7'!Q84</f>
        <v>1</v>
      </c>
      <c r="R53" s="79">
        <f>'Раздел 7'!R84</f>
        <v>1</v>
      </c>
      <c r="S53" s="79">
        <f>'Раздел 7'!S84</f>
        <v>0</v>
      </c>
      <c r="T53" s="79">
        <f>'Раздел 7'!T84</f>
        <v>0</v>
      </c>
      <c r="U53" s="79">
        <f>'Раздел 7'!U84</f>
        <v>0</v>
      </c>
      <c r="V53" s="79">
        <f>'Раздел 7'!V84</f>
        <v>0</v>
      </c>
      <c r="W53" s="79">
        <f>'Раздел 7'!W84</f>
        <v>0</v>
      </c>
      <c r="X53" s="79">
        <f>'Раздел 7'!X84</f>
        <v>0</v>
      </c>
      <c r="Y53" s="79">
        <f>'Раздел 7'!Y84</f>
        <v>0</v>
      </c>
      <c r="Z53" s="79">
        <f>'Раздел 7'!Z84</f>
        <v>0</v>
      </c>
      <c r="AA53" s="79">
        <f>'Раздел 7'!AA84</f>
        <v>2</v>
      </c>
      <c r="AB53" s="79">
        <f>'Раздел 7'!AB84</f>
        <v>2</v>
      </c>
      <c r="AC53" s="79">
        <f>'Раздел 7'!AC84</f>
        <v>2</v>
      </c>
      <c r="AD53" s="79">
        <f>'Раздел 7'!AD84</f>
        <v>0</v>
      </c>
      <c r="AE53" s="79">
        <f>'Раздел 7'!AE84</f>
        <v>0</v>
      </c>
      <c r="AF53" s="79">
        <f>'Раздел 7'!AF84</f>
        <v>0</v>
      </c>
      <c r="AG53" s="79">
        <f>'Раздел 7'!AG84</f>
        <v>0</v>
      </c>
      <c r="AH53" s="79">
        <f>'Раздел 7'!AH84</f>
        <v>0</v>
      </c>
      <c r="AI53" s="79">
        <f>'Раздел 7'!AI84</f>
        <v>1</v>
      </c>
      <c r="AJ53" s="79">
        <f>'Раздел 7'!AJ84</f>
        <v>1</v>
      </c>
      <c r="AK53" s="79">
        <f>'Раздел 7'!AK84</f>
        <v>1</v>
      </c>
      <c r="AL53" s="79">
        <f>'Раздел 7'!AL84</f>
        <v>1</v>
      </c>
      <c r="AM53" s="79">
        <f>'Раздел 7'!AM84</f>
        <v>0</v>
      </c>
      <c r="AN53" s="79">
        <f>'Раздел 7'!AN84</f>
        <v>0</v>
      </c>
      <c r="AO53" s="79">
        <f>'Раздел 7'!AO84</f>
        <v>0</v>
      </c>
      <c r="AP53" s="79">
        <f>'Раздел 7'!AP84</f>
        <v>0</v>
      </c>
      <c r="AQ53" s="79">
        <f>'Раздел 7'!AQ84</f>
        <v>0</v>
      </c>
      <c r="AR53" s="79">
        <f>'Раздел 7'!AR84</f>
        <v>0</v>
      </c>
      <c r="AS53" s="79">
        <f>'Раздел 7'!AS84</f>
        <v>0</v>
      </c>
      <c r="AT53" s="79">
        <f>'Раздел 7'!AT84</f>
        <v>0</v>
      </c>
      <c r="AU53" s="79">
        <f>'Раздел 7'!AU84</f>
        <v>0</v>
      </c>
      <c r="AV53" s="79">
        <f>'Раздел 7'!AV84</f>
        <v>0</v>
      </c>
      <c r="AW53" s="79">
        <f>'Раздел 7'!AW84</f>
        <v>0</v>
      </c>
      <c r="AX53" s="79">
        <f>'Раздел 7'!AX84</f>
        <v>0</v>
      </c>
      <c r="AY53" s="79">
        <f>'Раздел 7'!AY84</f>
        <v>0</v>
      </c>
      <c r="AZ53" s="79">
        <f>'Раздел 7'!AZ84</f>
        <v>0</v>
      </c>
      <c r="BA53" s="79">
        <f>'Раздел 7'!BA84</f>
        <v>0</v>
      </c>
      <c r="BB53" s="79">
        <f>'Раздел 7'!BB84</f>
        <v>0</v>
      </c>
      <c r="BC53" s="79">
        <f>'Раздел 7'!BC84</f>
        <v>4</v>
      </c>
      <c r="BD53" s="79">
        <f>'Раздел 7'!BD84</f>
        <v>4</v>
      </c>
      <c r="BE53" s="79">
        <f>'Раздел 7'!BE84</f>
        <v>3</v>
      </c>
      <c r="BF53" s="79">
        <f>'Раздел 7'!BF84</f>
        <v>6</v>
      </c>
      <c r="BG53" s="79">
        <f>'Раздел 7'!BG84</f>
        <v>5</v>
      </c>
    </row>
    <row r="54" spans="2:59" x14ac:dyDescent="0.25">
      <c r="B54" s="56" t="s">
        <v>145</v>
      </c>
      <c r="C54" s="27" t="s">
        <v>176</v>
      </c>
      <c r="D54" s="79">
        <f>'Раздел 7'!D85</f>
        <v>0</v>
      </c>
      <c r="E54" s="79">
        <f>'Раздел 7'!E85</f>
        <v>0</v>
      </c>
      <c r="F54" s="79">
        <f>'Раздел 7'!F85</f>
        <v>0</v>
      </c>
      <c r="G54" s="79">
        <f>'Раздел 7'!G85</f>
        <v>0</v>
      </c>
      <c r="H54" s="79">
        <f>'Раздел 7'!H85</f>
        <v>0</v>
      </c>
      <c r="I54" s="79">
        <f>'Раздел 7'!I85</f>
        <v>0</v>
      </c>
      <c r="J54" s="79">
        <f>'Раздел 7'!J85</f>
        <v>0</v>
      </c>
      <c r="K54" s="79">
        <f>'Раздел 7'!K85</f>
        <v>0</v>
      </c>
      <c r="L54" s="79">
        <f>'Раздел 7'!L85</f>
        <v>0</v>
      </c>
      <c r="M54" s="79">
        <f>'Раздел 7'!M85</f>
        <v>0</v>
      </c>
      <c r="N54" s="79">
        <f>'Раздел 7'!N85</f>
        <v>0</v>
      </c>
      <c r="O54" s="79">
        <f>'Раздел 7'!O85</f>
        <v>0</v>
      </c>
      <c r="P54" s="79">
        <f>'Раздел 7'!P85</f>
        <v>0</v>
      </c>
      <c r="Q54" s="79">
        <f>'Раздел 7'!Q85</f>
        <v>0</v>
      </c>
      <c r="R54" s="79">
        <f>'Раздел 7'!R85</f>
        <v>0</v>
      </c>
      <c r="S54" s="79">
        <f>'Раздел 7'!S85</f>
        <v>0</v>
      </c>
      <c r="T54" s="79">
        <f>'Раздел 7'!T85</f>
        <v>0</v>
      </c>
      <c r="U54" s="79">
        <f>'Раздел 7'!U85</f>
        <v>0</v>
      </c>
      <c r="V54" s="79">
        <f>'Раздел 7'!V85</f>
        <v>0</v>
      </c>
      <c r="W54" s="79">
        <f>'Раздел 7'!W85</f>
        <v>0</v>
      </c>
      <c r="X54" s="79">
        <f>'Раздел 7'!X85</f>
        <v>0</v>
      </c>
      <c r="Y54" s="79">
        <f>'Раздел 7'!Y85</f>
        <v>0</v>
      </c>
      <c r="Z54" s="79">
        <f>'Раздел 7'!Z85</f>
        <v>0</v>
      </c>
      <c r="AA54" s="79">
        <f>'Раздел 7'!AA85</f>
        <v>0</v>
      </c>
      <c r="AB54" s="79">
        <f>'Раздел 7'!AB85</f>
        <v>0</v>
      </c>
      <c r="AC54" s="79">
        <f>'Раздел 7'!AC85</f>
        <v>0</v>
      </c>
      <c r="AD54" s="79">
        <f>'Раздел 7'!AD85</f>
        <v>0</v>
      </c>
      <c r="AE54" s="79">
        <f>'Раздел 7'!AE85</f>
        <v>0</v>
      </c>
      <c r="AF54" s="79">
        <f>'Раздел 7'!AF85</f>
        <v>0</v>
      </c>
      <c r="AG54" s="79">
        <f>'Раздел 7'!AG85</f>
        <v>0</v>
      </c>
      <c r="AH54" s="79">
        <f>'Раздел 7'!AH85</f>
        <v>0</v>
      </c>
      <c r="AI54" s="79">
        <f>'Раздел 7'!AI85</f>
        <v>0</v>
      </c>
      <c r="AJ54" s="79">
        <f>'Раздел 7'!AJ85</f>
        <v>0</v>
      </c>
      <c r="AK54" s="79">
        <f>'Раздел 7'!AK85</f>
        <v>0</v>
      </c>
      <c r="AL54" s="79">
        <f>'Раздел 7'!AL85</f>
        <v>0</v>
      </c>
      <c r="AM54" s="79">
        <f>'Раздел 7'!AM85</f>
        <v>0</v>
      </c>
      <c r="AN54" s="79">
        <f>'Раздел 7'!AN85</f>
        <v>0</v>
      </c>
      <c r="AO54" s="79">
        <f>'Раздел 7'!AO85</f>
        <v>0</v>
      </c>
      <c r="AP54" s="79">
        <f>'Раздел 7'!AP85</f>
        <v>0</v>
      </c>
      <c r="AQ54" s="79">
        <f>'Раздел 7'!AQ85</f>
        <v>0</v>
      </c>
      <c r="AR54" s="79">
        <f>'Раздел 7'!AR85</f>
        <v>0</v>
      </c>
      <c r="AS54" s="79">
        <f>'Раздел 7'!AS85</f>
        <v>0</v>
      </c>
      <c r="AT54" s="79">
        <f>'Раздел 7'!AT85</f>
        <v>0</v>
      </c>
      <c r="AU54" s="79">
        <f>'Раздел 7'!AU85</f>
        <v>0</v>
      </c>
      <c r="AV54" s="79">
        <f>'Раздел 7'!AV85</f>
        <v>0</v>
      </c>
      <c r="AW54" s="79">
        <f>'Раздел 7'!AW85</f>
        <v>0</v>
      </c>
      <c r="AX54" s="79">
        <f>'Раздел 7'!AX85</f>
        <v>0</v>
      </c>
      <c r="AY54" s="79">
        <f>'Раздел 7'!AY85</f>
        <v>0</v>
      </c>
      <c r="AZ54" s="79">
        <f>'Раздел 7'!AZ85</f>
        <v>0</v>
      </c>
      <c r="BA54" s="79">
        <f>'Раздел 7'!BA85</f>
        <v>0</v>
      </c>
      <c r="BB54" s="79">
        <f>'Раздел 7'!BB85</f>
        <v>0</v>
      </c>
      <c r="BC54" s="79">
        <f>'Раздел 7'!BC85</f>
        <v>0</v>
      </c>
      <c r="BD54" s="79">
        <f>'Раздел 7'!BD85</f>
        <v>0</v>
      </c>
      <c r="BE54" s="79">
        <f>'Раздел 7'!BE85</f>
        <v>0</v>
      </c>
      <c r="BF54" s="79">
        <f>'Раздел 7'!BF85</f>
        <v>0</v>
      </c>
      <c r="BG54" s="79">
        <f>'Раздел 7'!BG85</f>
        <v>0</v>
      </c>
    </row>
    <row r="55" spans="2:59" x14ac:dyDescent="0.25">
      <c r="B55" s="56" t="s">
        <v>147</v>
      </c>
      <c r="C55" s="27" t="s">
        <v>178</v>
      </c>
      <c r="D55" s="79">
        <f>'Раздел 7'!D86</f>
        <v>0</v>
      </c>
      <c r="E55" s="79">
        <f>'Раздел 7'!E86</f>
        <v>0</v>
      </c>
      <c r="F55" s="79">
        <f>'Раздел 7'!F86</f>
        <v>0</v>
      </c>
      <c r="G55" s="79">
        <f>'Раздел 7'!G86</f>
        <v>0</v>
      </c>
      <c r="H55" s="79">
        <f>'Раздел 7'!H86</f>
        <v>0</v>
      </c>
      <c r="I55" s="79">
        <f>'Раздел 7'!I86</f>
        <v>0</v>
      </c>
      <c r="J55" s="79">
        <f>'Раздел 7'!J86</f>
        <v>0</v>
      </c>
      <c r="K55" s="79">
        <f>'Раздел 7'!K86</f>
        <v>0</v>
      </c>
      <c r="L55" s="79">
        <f>'Раздел 7'!L86</f>
        <v>0</v>
      </c>
      <c r="M55" s="79">
        <f>'Раздел 7'!M86</f>
        <v>0</v>
      </c>
      <c r="N55" s="79">
        <f>'Раздел 7'!N86</f>
        <v>0</v>
      </c>
      <c r="O55" s="79">
        <f>'Раздел 7'!O86</f>
        <v>0</v>
      </c>
      <c r="P55" s="79">
        <f>'Раздел 7'!P86</f>
        <v>0</v>
      </c>
      <c r="Q55" s="79">
        <f>'Раздел 7'!Q86</f>
        <v>0</v>
      </c>
      <c r="R55" s="79">
        <f>'Раздел 7'!R86</f>
        <v>0</v>
      </c>
      <c r="S55" s="79">
        <f>'Раздел 7'!S86</f>
        <v>0</v>
      </c>
      <c r="T55" s="79">
        <f>'Раздел 7'!T86</f>
        <v>0</v>
      </c>
      <c r="U55" s="79">
        <f>'Раздел 7'!U86</f>
        <v>0</v>
      </c>
      <c r="V55" s="79">
        <f>'Раздел 7'!V86</f>
        <v>0</v>
      </c>
      <c r="W55" s="79">
        <f>'Раздел 7'!W86</f>
        <v>0</v>
      </c>
      <c r="X55" s="79">
        <f>'Раздел 7'!X86</f>
        <v>0</v>
      </c>
      <c r="Y55" s="79">
        <f>'Раздел 7'!Y86</f>
        <v>0</v>
      </c>
      <c r="Z55" s="79">
        <f>'Раздел 7'!Z86</f>
        <v>0</v>
      </c>
      <c r="AA55" s="79">
        <f>'Раздел 7'!AA86</f>
        <v>0</v>
      </c>
      <c r="AB55" s="79">
        <f>'Раздел 7'!AB86</f>
        <v>0</v>
      </c>
      <c r="AC55" s="79">
        <f>'Раздел 7'!AC86</f>
        <v>0</v>
      </c>
      <c r="AD55" s="79">
        <f>'Раздел 7'!AD86</f>
        <v>0</v>
      </c>
      <c r="AE55" s="79">
        <f>'Раздел 7'!AE86</f>
        <v>0</v>
      </c>
      <c r="AF55" s="79">
        <f>'Раздел 7'!AF86</f>
        <v>0</v>
      </c>
      <c r="AG55" s="79">
        <f>'Раздел 7'!AG86</f>
        <v>0</v>
      </c>
      <c r="AH55" s="79">
        <f>'Раздел 7'!AH86</f>
        <v>0</v>
      </c>
      <c r="AI55" s="79">
        <f>'Раздел 7'!AI86</f>
        <v>0</v>
      </c>
      <c r="AJ55" s="79">
        <f>'Раздел 7'!AJ86</f>
        <v>0</v>
      </c>
      <c r="AK55" s="79">
        <f>'Раздел 7'!AK86</f>
        <v>0</v>
      </c>
      <c r="AL55" s="79">
        <f>'Раздел 7'!AL86</f>
        <v>0</v>
      </c>
      <c r="AM55" s="79">
        <f>'Раздел 7'!AM86</f>
        <v>0</v>
      </c>
      <c r="AN55" s="79">
        <f>'Раздел 7'!AN86</f>
        <v>0</v>
      </c>
      <c r="AO55" s="79">
        <f>'Раздел 7'!AO86</f>
        <v>0</v>
      </c>
      <c r="AP55" s="79">
        <f>'Раздел 7'!AP86</f>
        <v>0</v>
      </c>
      <c r="AQ55" s="79">
        <f>'Раздел 7'!AQ86</f>
        <v>0</v>
      </c>
      <c r="AR55" s="79">
        <f>'Раздел 7'!AR86</f>
        <v>0</v>
      </c>
      <c r="AS55" s="79">
        <f>'Раздел 7'!AS86</f>
        <v>0</v>
      </c>
      <c r="AT55" s="79">
        <f>'Раздел 7'!AT86</f>
        <v>0</v>
      </c>
      <c r="AU55" s="79">
        <f>'Раздел 7'!AU86</f>
        <v>0</v>
      </c>
      <c r="AV55" s="79">
        <f>'Раздел 7'!AV86</f>
        <v>0</v>
      </c>
      <c r="AW55" s="79">
        <f>'Раздел 7'!AW86</f>
        <v>0</v>
      </c>
      <c r="AX55" s="79">
        <f>'Раздел 7'!AX86</f>
        <v>0</v>
      </c>
      <c r="AY55" s="79">
        <f>'Раздел 7'!AY86</f>
        <v>0</v>
      </c>
      <c r="AZ55" s="79">
        <f>'Раздел 7'!AZ86</f>
        <v>0</v>
      </c>
      <c r="BA55" s="79">
        <f>'Раздел 7'!BA86</f>
        <v>0</v>
      </c>
      <c r="BB55" s="79">
        <f>'Раздел 7'!BB86</f>
        <v>0</v>
      </c>
      <c r="BC55" s="79">
        <f>'Раздел 7'!BC86</f>
        <v>0</v>
      </c>
      <c r="BD55" s="79">
        <f>'Раздел 7'!BD86</f>
        <v>0</v>
      </c>
      <c r="BE55" s="79">
        <f>'Раздел 7'!BE86</f>
        <v>0</v>
      </c>
      <c r="BF55" s="79">
        <f>'Раздел 7'!BF86</f>
        <v>0</v>
      </c>
      <c r="BG55" s="79">
        <f>'Раздел 7'!BG86</f>
        <v>0</v>
      </c>
    </row>
    <row r="56" spans="2:59" x14ac:dyDescent="0.25">
      <c r="B56" s="56" t="s">
        <v>149</v>
      </c>
      <c r="C56" s="27" t="s">
        <v>180</v>
      </c>
      <c r="D56" s="79">
        <f>'Раздел 7'!D87</f>
        <v>0</v>
      </c>
      <c r="E56" s="79">
        <f>'Раздел 7'!E87</f>
        <v>0</v>
      </c>
      <c r="F56" s="79">
        <f>'Раздел 7'!F87</f>
        <v>0</v>
      </c>
      <c r="G56" s="79">
        <f>'Раздел 7'!G87</f>
        <v>0</v>
      </c>
      <c r="H56" s="79">
        <f>'Раздел 7'!H87</f>
        <v>0</v>
      </c>
      <c r="I56" s="79">
        <f>'Раздел 7'!I87</f>
        <v>0</v>
      </c>
      <c r="J56" s="79">
        <f>'Раздел 7'!J87</f>
        <v>0</v>
      </c>
      <c r="K56" s="79">
        <f>'Раздел 7'!K87</f>
        <v>0</v>
      </c>
      <c r="L56" s="79">
        <f>'Раздел 7'!L87</f>
        <v>0</v>
      </c>
      <c r="M56" s="79">
        <f>'Раздел 7'!M87</f>
        <v>0</v>
      </c>
      <c r="N56" s="79">
        <f>'Раздел 7'!N87</f>
        <v>0</v>
      </c>
      <c r="O56" s="79">
        <f>'Раздел 7'!O87</f>
        <v>0</v>
      </c>
      <c r="P56" s="79">
        <f>'Раздел 7'!P87</f>
        <v>0</v>
      </c>
      <c r="Q56" s="79">
        <f>'Раздел 7'!Q87</f>
        <v>0</v>
      </c>
      <c r="R56" s="79">
        <f>'Раздел 7'!R87</f>
        <v>0</v>
      </c>
      <c r="S56" s="79">
        <f>'Раздел 7'!S87</f>
        <v>0</v>
      </c>
      <c r="T56" s="79">
        <f>'Раздел 7'!T87</f>
        <v>0</v>
      </c>
      <c r="U56" s="79">
        <f>'Раздел 7'!U87</f>
        <v>0</v>
      </c>
      <c r="V56" s="79">
        <f>'Раздел 7'!V87</f>
        <v>0</v>
      </c>
      <c r="W56" s="79">
        <f>'Раздел 7'!W87</f>
        <v>0</v>
      </c>
      <c r="X56" s="79">
        <f>'Раздел 7'!X87</f>
        <v>0</v>
      </c>
      <c r="Y56" s="79">
        <f>'Раздел 7'!Y87</f>
        <v>0</v>
      </c>
      <c r="Z56" s="79">
        <f>'Раздел 7'!Z87</f>
        <v>0</v>
      </c>
      <c r="AA56" s="79">
        <f>'Раздел 7'!AA87</f>
        <v>0</v>
      </c>
      <c r="AB56" s="79">
        <f>'Раздел 7'!AB87</f>
        <v>0</v>
      </c>
      <c r="AC56" s="79">
        <f>'Раздел 7'!AC87</f>
        <v>0</v>
      </c>
      <c r="AD56" s="79">
        <f>'Раздел 7'!AD87</f>
        <v>0</v>
      </c>
      <c r="AE56" s="79">
        <f>'Раздел 7'!AE87</f>
        <v>0</v>
      </c>
      <c r="AF56" s="79">
        <f>'Раздел 7'!AF87</f>
        <v>0</v>
      </c>
      <c r="AG56" s="79">
        <f>'Раздел 7'!AG87</f>
        <v>0</v>
      </c>
      <c r="AH56" s="79">
        <f>'Раздел 7'!AH87</f>
        <v>0</v>
      </c>
      <c r="AI56" s="79">
        <f>'Раздел 7'!AI87</f>
        <v>0</v>
      </c>
      <c r="AJ56" s="79">
        <f>'Раздел 7'!AJ87</f>
        <v>0</v>
      </c>
      <c r="AK56" s="79">
        <f>'Раздел 7'!AK87</f>
        <v>0</v>
      </c>
      <c r="AL56" s="79">
        <f>'Раздел 7'!AL87</f>
        <v>0</v>
      </c>
      <c r="AM56" s="79">
        <f>'Раздел 7'!AM87</f>
        <v>0</v>
      </c>
      <c r="AN56" s="79">
        <f>'Раздел 7'!AN87</f>
        <v>0</v>
      </c>
      <c r="AO56" s="79">
        <f>'Раздел 7'!AO87</f>
        <v>0</v>
      </c>
      <c r="AP56" s="79">
        <f>'Раздел 7'!AP87</f>
        <v>0</v>
      </c>
      <c r="AQ56" s="79">
        <f>'Раздел 7'!AQ87</f>
        <v>0</v>
      </c>
      <c r="AR56" s="79">
        <f>'Раздел 7'!AR87</f>
        <v>0</v>
      </c>
      <c r="AS56" s="79">
        <f>'Раздел 7'!AS87</f>
        <v>0</v>
      </c>
      <c r="AT56" s="79">
        <f>'Раздел 7'!AT87</f>
        <v>0</v>
      </c>
      <c r="AU56" s="79">
        <f>'Раздел 7'!AU87</f>
        <v>0</v>
      </c>
      <c r="AV56" s="79">
        <f>'Раздел 7'!AV87</f>
        <v>0</v>
      </c>
      <c r="AW56" s="79">
        <f>'Раздел 7'!AW87</f>
        <v>0</v>
      </c>
      <c r="AX56" s="79">
        <f>'Раздел 7'!AX87</f>
        <v>0</v>
      </c>
      <c r="AY56" s="79">
        <f>'Раздел 7'!AY87</f>
        <v>0</v>
      </c>
      <c r="AZ56" s="79">
        <f>'Раздел 7'!AZ87</f>
        <v>0</v>
      </c>
      <c r="BA56" s="79">
        <f>'Раздел 7'!BA87</f>
        <v>0</v>
      </c>
      <c r="BB56" s="79">
        <f>'Раздел 7'!BB87</f>
        <v>0</v>
      </c>
      <c r="BC56" s="79">
        <f>'Раздел 7'!BC87</f>
        <v>0</v>
      </c>
      <c r="BD56" s="79">
        <f>'Раздел 7'!BD87</f>
        <v>0</v>
      </c>
      <c r="BE56" s="79">
        <f>'Раздел 7'!BE87</f>
        <v>0</v>
      </c>
      <c r="BF56" s="79">
        <f>'Раздел 7'!BF87</f>
        <v>0</v>
      </c>
      <c r="BG56" s="79">
        <f>'Раздел 7'!BG87</f>
        <v>0</v>
      </c>
    </row>
    <row r="57" spans="2:59" x14ac:dyDescent="0.25">
      <c r="B57" s="56" t="s">
        <v>156</v>
      </c>
      <c r="C57" s="27" t="s">
        <v>186</v>
      </c>
      <c r="D57" s="79">
        <f>'Раздел 7'!D90</f>
        <v>0</v>
      </c>
      <c r="E57" s="79">
        <f>'Раздел 7'!E90</f>
        <v>0</v>
      </c>
      <c r="F57" s="79">
        <f>'Раздел 7'!F90</f>
        <v>0</v>
      </c>
      <c r="G57" s="79">
        <f>'Раздел 7'!G90</f>
        <v>0</v>
      </c>
      <c r="H57" s="79">
        <f>'Раздел 7'!H90</f>
        <v>0</v>
      </c>
      <c r="I57" s="79">
        <f>'Раздел 7'!I90</f>
        <v>0</v>
      </c>
      <c r="J57" s="79">
        <f>'Раздел 7'!J90</f>
        <v>0</v>
      </c>
      <c r="K57" s="79">
        <f>'Раздел 7'!K90</f>
        <v>0</v>
      </c>
      <c r="L57" s="79">
        <f>'Раздел 7'!L90</f>
        <v>0</v>
      </c>
      <c r="M57" s="79">
        <f>'Раздел 7'!M90</f>
        <v>0</v>
      </c>
      <c r="N57" s="79">
        <f>'Раздел 7'!N90</f>
        <v>0</v>
      </c>
      <c r="O57" s="79">
        <f>'Раздел 7'!O90</f>
        <v>0</v>
      </c>
      <c r="P57" s="79">
        <f>'Раздел 7'!P90</f>
        <v>0</v>
      </c>
      <c r="Q57" s="79">
        <f>'Раздел 7'!Q90</f>
        <v>0</v>
      </c>
      <c r="R57" s="79">
        <f>'Раздел 7'!R90</f>
        <v>0</v>
      </c>
      <c r="S57" s="79">
        <f>'Раздел 7'!S90</f>
        <v>0</v>
      </c>
      <c r="T57" s="79">
        <f>'Раздел 7'!T90</f>
        <v>0</v>
      </c>
      <c r="U57" s="79">
        <f>'Раздел 7'!U90</f>
        <v>0</v>
      </c>
      <c r="V57" s="79">
        <f>'Раздел 7'!V90</f>
        <v>0</v>
      </c>
      <c r="W57" s="79">
        <f>'Раздел 7'!W90</f>
        <v>0</v>
      </c>
      <c r="X57" s="79">
        <f>'Раздел 7'!X90</f>
        <v>0</v>
      </c>
      <c r="Y57" s="79">
        <f>'Раздел 7'!Y90</f>
        <v>0</v>
      </c>
      <c r="Z57" s="79">
        <f>'Раздел 7'!Z90</f>
        <v>0</v>
      </c>
      <c r="AA57" s="79">
        <f>'Раздел 7'!AA90</f>
        <v>0</v>
      </c>
      <c r="AB57" s="79">
        <f>'Раздел 7'!AB90</f>
        <v>0</v>
      </c>
      <c r="AC57" s="79">
        <f>'Раздел 7'!AC90</f>
        <v>0</v>
      </c>
      <c r="AD57" s="79">
        <f>'Раздел 7'!AD90</f>
        <v>0</v>
      </c>
      <c r="AE57" s="79">
        <f>'Раздел 7'!AE90</f>
        <v>0</v>
      </c>
      <c r="AF57" s="79">
        <f>'Раздел 7'!AF90</f>
        <v>0</v>
      </c>
      <c r="AG57" s="79">
        <f>'Раздел 7'!AG90</f>
        <v>0</v>
      </c>
      <c r="AH57" s="79">
        <f>'Раздел 7'!AH90</f>
        <v>0</v>
      </c>
      <c r="AI57" s="79">
        <f>'Раздел 7'!AI90</f>
        <v>0</v>
      </c>
      <c r="AJ57" s="79">
        <f>'Раздел 7'!AJ90</f>
        <v>0</v>
      </c>
      <c r="AK57" s="79">
        <f>'Раздел 7'!AK90</f>
        <v>0</v>
      </c>
      <c r="AL57" s="79">
        <f>'Раздел 7'!AL90</f>
        <v>0</v>
      </c>
      <c r="AM57" s="79">
        <f>'Раздел 7'!AM90</f>
        <v>0</v>
      </c>
      <c r="AN57" s="79">
        <f>'Раздел 7'!AN90</f>
        <v>0</v>
      </c>
      <c r="AO57" s="79">
        <f>'Раздел 7'!AO90</f>
        <v>0</v>
      </c>
      <c r="AP57" s="79">
        <f>'Раздел 7'!AP90</f>
        <v>0</v>
      </c>
      <c r="AQ57" s="79">
        <f>'Раздел 7'!AQ90</f>
        <v>0</v>
      </c>
      <c r="AR57" s="79">
        <f>'Раздел 7'!AR90</f>
        <v>0</v>
      </c>
      <c r="AS57" s="79">
        <f>'Раздел 7'!AS90</f>
        <v>0</v>
      </c>
      <c r="AT57" s="79">
        <f>'Раздел 7'!AT90</f>
        <v>0</v>
      </c>
      <c r="AU57" s="79">
        <f>'Раздел 7'!AU90</f>
        <v>0</v>
      </c>
      <c r="AV57" s="79">
        <f>'Раздел 7'!AV90</f>
        <v>0</v>
      </c>
      <c r="AW57" s="79">
        <f>'Раздел 7'!AW90</f>
        <v>0</v>
      </c>
      <c r="AX57" s="79">
        <f>'Раздел 7'!AX90</f>
        <v>0</v>
      </c>
      <c r="AY57" s="79">
        <f>'Раздел 7'!AY90</f>
        <v>0</v>
      </c>
      <c r="AZ57" s="79">
        <f>'Раздел 7'!AZ90</f>
        <v>0</v>
      </c>
      <c r="BA57" s="79">
        <f>'Раздел 7'!BA90</f>
        <v>0</v>
      </c>
      <c r="BB57" s="79">
        <f>'Раздел 7'!BB90</f>
        <v>0</v>
      </c>
      <c r="BC57" s="79">
        <f>'Раздел 7'!BC90</f>
        <v>0</v>
      </c>
      <c r="BD57" s="79">
        <f>'Раздел 7'!BD90</f>
        <v>0</v>
      </c>
      <c r="BE57" s="79">
        <f>'Раздел 7'!BE90</f>
        <v>0</v>
      </c>
      <c r="BF57" s="79">
        <f>'Раздел 7'!BF90</f>
        <v>0</v>
      </c>
      <c r="BG57" s="79">
        <f>'Раздел 7'!BG90</f>
        <v>0</v>
      </c>
    </row>
    <row r="58" spans="2:59" x14ac:dyDescent="0.25">
      <c r="B58" s="56" t="s">
        <v>158</v>
      </c>
      <c r="C58" s="27" t="s">
        <v>187</v>
      </c>
      <c r="D58" s="79">
        <f>'Раздел 7'!D91</f>
        <v>0</v>
      </c>
      <c r="E58" s="79">
        <f>'Раздел 7'!E91</f>
        <v>0</v>
      </c>
      <c r="F58" s="79">
        <f>'Раздел 7'!F91</f>
        <v>0</v>
      </c>
      <c r="G58" s="79">
        <f>'Раздел 7'!G91</f>
        <v>0</v>
      </c>
      <c r="H58" s="79">
        <f>'Раздел 7'!H91</f>
        <v>0</v>
      </c>
      <c r="I58" s="79">
        <f>'Раздел 7'!I91</f>
        <v>0</v>
      </c>
      <c r="J58" s="79">
        <f>'Раздел 7'!J91</f>
        <v>0</v>
      </c>
      <c r="K58" s="79">
        <f>'Раздел 7'!K91</f>
        <v>0</v>
      </c>
      <c r="L58" s="79">
        <f>'Раздел 7'!L91</f>
        <v>0</v>
      </c>
      <c r="M58" s="79">
        <f>'Раздел 7'!M91</f>
        <v>0</v>
      </c>
      <c r="N58" s="79">
        <f>'Раздел 7'!N91</f>
        <v>0</v>
      </c>
      <c r="O58" s="79">
        <f>'Раздел 7'!O91</f>
        <v>0</v>
      </c>
      <c r="P58" s="79">
        <f>'Раздел 7'!P91</f>
        <v>0</v>
      </c>
      <c r="Q58" s="79">
        <f>'Раздел 7'!Q91</f>
        <v>0</v>
      </c>
      <c r="R58" s="79">
        <f>'Раздел 7'!R91</f>
        <v>0</v>
      </c>
      <c r="S58" s="79">
        <f>'Раздел 7'!S91</f>
        <v>0</v>
      </c>
      <c r="T58" s="79">
        <f>'Раздел 7'!T91</f>
        <v>0</v>
      </c>
      <c r="U58" s="79">
        <f>'Раздел 7'!U91</f>
        <v>0</v>
      </c>
      <c r="V58" s="79">
        <f>'Раздел 7'!V91</f>
        <v>0</v>
      </c>
      <c r="W58" s="79">
        <f>'Раздел 7'!W91</f>
        <v>0</v>
      </c>
      <c r="X58" s="79">
        <f>'Раздел 7'!X91</f>
        <v>0</v>
      </c>
      <c r="Y58" s="79">
        <f>'Раздел 7'!Y91</f>
        <v>0</v>
      </c>
      <c r="Z58" s="79">
        <f>'Раздел 7'!Z91</f>
        <v>0</v>
      </c>
      <c r="AA58" s="79">
        <f>'Раздел 7'!AA91</f>
        <v>0</v>
      </c>
      <c r="AB58" s="79">
        <f>'Раздел 7'!AB91</f>
        <v>0</v>
      </c>
      <c r="AC58" s="79">
        <f>'Раздел 7'!AC91</f>
        <v>0</v>
      </c>
      <c r="AD58" s="79">
        <f>'Раздел 7'!AD91</f>
        <v>0</v>
      </c>
      <c r="AE58" s="79">
        <f>'Раздел 7'!AE91</f>
        <v>0</v>
      </c>
      <c r="AF58" s="79">
        <f>'Раздел 7'!AF91</f>
        <v>0</v>
      </c>
      <c r="AG58" s="79">
        <f>'Раздел 7'!AG91</f>
        <v>0</v>
      </c>
      <c r="AH58" s="79">
        <f>'Раздел 7'!AH91</f>
        <v>0</v>
      </c>
      <c r="AI58" s="79">
        <f>'Раздел 7'!AI91</f>
        <v>0</v>
      </c>
      <c r="AJ58" s="79">
        <f>'Раздел 7'!AJ91</f>
        <v>0</v>
      </c>
      <c r="AK58" s="79">
        <f>'Раздел 7'!AK91</f>
        <v>0</v>
      </c>
      <c r="AL58" s="79">
        <f>'Раздел 7'!AL91</f>
        <v>0</v>
      </c>
      <c r="AM58" s="79">
        <f>'Раздел 7'!AM91</f>
        <v>0</v>
      </c>
      <c r="AN58" s="79">
        <f>'Раздел 7'!AN91</f>
        <v>0</v>
      </c>
      <c r="AO58" s="79">
        <f>'Раздел 7'!AO91</f>
        <v>0</v>
      </c>
      <c r="AP58" s="79">
        <f>'Раздел 7'!AP91</f>
        <v>0</v>
      </c>
      <c r="AQ58" s="79">
        <f>'Раздел 7'!AQ91</f>
        <v>0</v>
      </c>
      <c r="AR58" s="79">
        <f>'Раздел 7'!AR91</f>
        <v>0</v>
      </c>
      <c r="AS58" s="79">
        <f>'Раздел 7'!AS91</f>
        <v>0</v>
      </c>
      <c r="AT58" s="79">
        <f>'Раздел 7'!AT91</f>
        <v>0</v>
      </c>
      <c r="AU58" s="79">
        <f>'Раздел 7'!AU91</f>
        <v>0</v>
      </c>
      <c r="AV58" s="79">
        <f>'Раздел 7'!AV91</f>
        <v>0</v>
      </c>
      <c r="AW58" s="79">
        <f>'Раздел 7'!AW91</f>
        <v>0</v>
      </c>
      <c r="AX58" s="79">
        <f>'Раздел 7'!AX91</f>
        <v>0</v>
      </c>
      <c r="AY58" s="79">
        <f>'Раздел 7'!AY91</f>
        <v>0</v>
      </c>
      <c r="AZ58" s="79">
        <f>'Раздел 7'!AZ91</f>
        <v>0</v>
      </c>
      <c r="BA58" s="79">
        <f>'Раздел 7'!BA91</f>
        <v>0</v>
      </c>
      <c r="BB58" s="79">
        <f>'Раздел 7'!BB91</f>
        <v>0</v>
      </c>
      <c r="BC58" s="79">
        <f>'Раздел 7'!BC91</f>
        <v>0</v>
      </c>
      <c r="BD58" s="79">
        <f>'Раздел 7'!BD91</f>
        <v>0</v>
      </c>
      <c r="BE58" s="79">
        <f>'Раздел 7'!BE91</f>
        <v>0</v>
      </c>
      <c r="BF58" s="79">
        <f>'Раздел 7'!BF91</f>
        <v>0</v>
      </c>
      <c r="BG58" s="79">
        <f>'Раздел 7'!BG91</f>
        <v>0</v>
      </c>
    </row>
    <row r="59" spans="2:59" x14ac:dyDescent="0.25">
      <c r="B59" s="56" t="s">
        <v>160</v>
      </c>
      <c r="C59" s="27" t="s">
        <v>189</v>
      </c>
      <c r="D59" s="79">
        <f>'Раздел 7'!D92</f>
        <v>4</v>
      </c>
      <c r="E59" s="79">
        <f>'Раздел 7'!E92</f>
        <v>0</v>
      </c>
      <c r="F59" s="79">
        <f>'Раздел 7'!F92</f>
        <v>3</v>
      </c>
      <c r="G59" s="79">
        <f>'Раздел 7'!G92</f>
        <v>1</v>
      </c>
      <c r="H59" s="79">
        <f>'Раздел 7'!H92</f>
        <v>0</v>
      </c>
      <c r="I59" s="79">
        <f>'Раздел 7'!I92</f>
        <v>7</v>
      </c>
      <c r="J59" s="79">
        <f>'Раздел 7'!J92</f>
        <v>0</v>
      </c>
      <c r="K59" s="79">
        <f>'Раздел 7'!K92</f>
        <v>0</v>
      </c>
      <c r="L59" s="79">
        <f>'Раздел 7'!L92</f>
        <v>0</v>
      </c>
      <c r="M59" s="79">
        <f>'Раздел 7'!M92</f>
        <v>0</v>
      </c>
      <c r="N59" s="79">
        <f>'Раздел 7'!N92</f>
        <v>0</v>
      </c>
      <c r="O59" s="79">
        <f>'Раздел 7'!O92</f>
        <v>0</v>
      </c>
      <c r="P59" s="79">
        <f>'Раздел 7'!P92</f>
        <v>0</v>
      </c>
      <c r="Q59" s="79">
        <f>'Раздел 7'!Q92</f>
        <v>0</v>
      </c>
      <c r="R59" s="79">
        <f>'Раздел 7'!R92</f>
        <v>0</v>
      </c>
      <c r="S59" s="79">
        <f>'Раздел 7'!S92</f>
        <v>0</v>
      </c>
      <c r="T59" s="79">
        <f>'Раздел 7'!T92</f>
        <v>0</v>
      </c>
      <c r="U59" s="79">
        <f>'Раздел 7'!U92</f>
        <v>0</v>
      </c>
      <c r="V59" s="79">
        <f>'Раздел 7'!V92</f>
        <v>0</v>
      </c>
      <c r="W59" s="79">
        <f>'Раздел 7'!W92</f>
        <v>0</v>
      </c>
      <c r="X59" s="79">
        <f>'Раздел 7'!X92</f>
        <v>0</v>
      </c>
      <c r="Y59" s="79">
        <f>'Раздел 7'!Y92</f>
        <v>0</v>
      </c>
      <c r="Z59" s="79">
        <f>'Раздел 7'!Z92</f>
        <v>0</v>
      </c>
      <c r="AA59" s="79">
        <f>'Раздел 7'!AA92</f>
        <v>0</v>
      </c>
      <c r="AB59" s="79">
        <f>'Раздел 7'!AB92</f>
        <v>0</v>
      </c>
      <c r="AC59" s="79">
        <f>'Раздел 7'!AC92</f>
        <v>0</v>
      </c>
      <c r="AD59" s="79">
        <f>'Раздел 7'!AD92</f>
        <v>0</v>
      </c>
      <c r="AE59" s="79">
        <f>'Раздел 7'!AE92</f>
        <v>0</v>
      </c>
      <c r="AF59" s="79">
        <f>'Раздел 7'!AF92</f>
        <v>0</v>
      </c>
      <c r="AG59" s="79">
        <f>'Раздел 7'!AG92</f>
        <v>0</v>
      </c>
      <c r="AH59" s="79">
        <f>'Раздел 7'!AH92</f>
        <v>0</v>
      </c>
      <c r="AI59" s="79">
        <f>'Раздел 7'!AI92</f>
        <v>0</v>
      </c>
      <c r="AJ59" s="79">
        <f>'Раздел 7'!AJ92</f>
        <v>0</v>
      </c>
      <c r="AK59" s="79">
        <f>'Раздел 7'!AK92</f>
        <v>0</v>
      </c>
      <c r="AL59" s="79">
        <f>'Раздел 7'!AL92</f>
        <v>0</v>
      </c>
      <c r="AM59" s="79">
        <f>'Раздел 7'!AM92</f>
        <v>0</v>
      </c>
      <c r="AN59" s="79">
        <f>'Раздел 7'!AN92</f>
        <v>0</v>
      </c>
      <c r="AO59" s="79">
        <f>'Раздел 7'!AO92</f>
        <v>0</v>
      </c>
      <c r="AP59" s="79">
        <f>'Раздел 7'!AP92</f>
        <v>0</v>
      </c>
      <c r="AQ59" s="79">
        <f>'Раздел 7'!AQ92</f>
        <v>0</v>
      </c>
      <c r="AR59" s="79">
        <f>'Раздел 7'!AR92</f>
        <v>0</v>
      </c>
      <c r="AS59" s="79">
        <f>'Раздел 7'!AS92</f>
        <v>0</v>
      </c>
      <c r="AT59" s="79">
        <f>'Раздел 7'!AT92</f>
        <v>1</v>
      </c>
      <c r="AU59" s="79">
        <f>'Раздел 7'!AU92</f>
        <v>0</v>
      </c>
      <c r="AV59" s="79">
        <f>'Раздел 7'!AV92</f>
        <v>0</v>
      </c>
      <c r="AW59" s="79">
        <f>'Раздел 7'!AW92</f>
        <v>2</v>
      </c>
      <c r="AX59" s="79">
        <f>'Раздел 7'!AX92</f>
        <v>0</v>
      </c>
      <c r="AY59" s="79">
        <f>'Раздел 7'!AY92</f>
        <v>2</v>
      </c>
      <c r="AZ59" s="79">
        <f>'Раздел 7'!AZ92</f>
        <v>1</v>
      </c>
      <c r="BA59" s="79">
        <f>'Раздел 7'!BA92</f>
        <v>0</v>
      </c>
      <c r="BB59" s="79">
        <f>'Раздел 7'!BB92</f>
        <v>5</v>
      </c>
      <c r="BC59" s="79">
        <f>'Раздел 7'!BC92</f>
        <v>0</v>
      </c>
      <c r="BD59" s="79">
        <f>'Раздел 7'!BD92</f>
        <v>0</v>
      </c>
      <c r="BE59" s="79">
        <f>'Раздел 7'!BE92</f>
        <v>0</v>
      </c>
      <c r="BF59" s="79">
        <f>'Раздел 7'!BF92</f>
        <v>0</v>
      </c>
      <c r="BG59" s="79">
        <f>'Раздел 7'!BG92</f>
        <v>0</v>
      </c>
    </row>
    <row r="60" spans="2:59" x14ac:dyDescent="0.25">
      <c r="B60" s="56" t="s">
        <v>802</v>
      </c>
      <c r="C60" s="27" t="s">
        <v>191</v>
      </c>
      <c r="D60" s="79">
        <f>'Раздел 7'!D93</f>
        <v>0</v>
      </c>
      <c r="E60" s="79">
        <f>'Раздел 7'!E93</f>
        <v>0</v>
      </c>
      <c r="F60" s="79">
        <f>'Раздел 7'!F93</f>
        <v>0</v>
      </c>
      <c r="G60" s="79">
        <f>'Раздел 7'!G93</f>
        <v>0</v>
      </c>
      <c r="H60" s="79">
        <f>'Раздел 7'!H93</f>
        <v>0</v>
      </c>
      <c r="I60" s="79">
        <f>'Раздел 7'!I93</f>
        <v>0</v>
      </c>
      <c r="J60" s="79">
        <f>'Раздел 7'!J93</f>
        <v>0</v>
      </c>
      <c r="K60" s="79">
        <f>'Раздел 7'!K93</f>
        <v>0</v>
      </c>
      <c r="L60" s="79">
        <f>'Раздел 7'!L93</f>
        <v>0</v>
      </c>
      <c r="M60" s="79">
        <f>'Раздел 7'!M93</f>
        <v>0</v>
      </c>
      <c r="N60" s="79">
        <f>'Раздел 7'!N93</f>
        <v>0</v>
      </c>
      <c r="O60" s="79">
        <f>'Раздел 7'!O93</f>
        <v>0</v>
      </c>
      <c r="P60" s="79">
        <f>'Раздел 7'!P93</f>
        <v>0</v>
      </c>
      <c r="Q60" s="79">
        <f>'Раздел 7'!Q93</f>
        <v>0</v>
      </c>
      <c r="R60" s="79">
        <f>'Раздел 7'!R93</f>
        <v>0</v>
      </c>
      <c r="S60" s="79">
        <f>'Раздел 7'!S93</f>
        <v>0</v>
      </c>
      <c r="T60" s="79">
        <f>'Раздел 7'!T93</f>
        <v>0</v>
      </c>
      <c r="U60" s="79">
        <f>'Раздел 7'!U93</f>
        <v>0</v>
      </c>
      <c r="V60" s="79">
        <f>'Раздел 7'!V93</f>
        <v>0</v>
      </c>
      <c r="W60" s="79">
        <f>'Раздел 7'!W93</f>
        <v>0</v>
      </c>
      <c r="X60" s="79">
        <f>'Раздел 7'!X93</f>
        <v>0</v>
      </c>
      <c r="Y60" s="79">
        <f>'Раздел 7'!Y93</f>
        <v>0</v>
      </c>
      <c r="Z60" s="79">
        <f>'Раздел 7'!Z93</f>
        <v>0</v>
      </c>
      <c r="AA60" s="79">
        <f>'Раздел 7'!AA93</f>
        <v>0</v>
      </c>
      <c r="AB60" s="79">
        <f>'Раздел 7'!AB93</f>
        <v>0</v>
      </c>
      <c r="AC60" s="79">
        <f>'Раздел 7'!AC93</f>
        <v>0</v>
      </c>
      <c r="AD60" s="79">
        <f>'Раздел 7'!AD93</f>
        <v>0</v>
      </c>
      <c r="AE60" s="79">
        <f>'Раздел 7'!AE93</f>
        <v>0</v>
      </c>
      <c r="AF60" s="79">
        <f>'Раздел 7'!AF93</f>
        <v>0</v>
      </c>
      <c r="AG60" s="79">
        <f>'Раздел 7'!AG93</f>
        <v>0</v>
      </c>
      <c r="AH60" s="79">
        <f>'Раздел 7'!AH93</f>
        <v>0</v>
      </c>
      <c r="AI60" s="79">
        <f>'Раздел 7'!AI93</f>
        <v>0</v>
      </c>
      <c r="AJ60" s="79">
        <f>'Раздел 7'!AJ93</f>
        <v>0</v>
      </c>
      <c r="AK60" s="79">
        <f>'Раздел 7'!AK93</f>
        <v>0</v>
      </c>
      <c r="AL60" s="79">
        <f>'Раздел 7'!AL93</f>
        <v>0</v>
      </c>
      <c r="AM60" s="79">
        <f>'Раздел 7'!AM93</f>
        <v>0</v>
      </c>
      <c r="AN60" s="79">
        <f>'Раздел 7'!AN93</f>
        <v>0</v>
      </c>
      <c r="AO60" s="79">
        <f>'Раздел 7'!AO93</f>
        <v>0</v>
      </c>
      <c r="AP60" s="79">
        <f>'Раздел 7'!AP93</f>
        <v>0</v>
      </c>
      <c r="AQ60" s="79">
        <f>'Раздел 7'!AQ93</f>
        <v>0</v>
      </c>
      <c r="AR60" s="79">
        <f>'Раздел 7'!AR93</f>
        <v>0</v>
      </c>
      <c r="AS60" s="79">
        <f>'Раздел 7'!AS93</f>
        <v>0</v>
      </c>
      <c r="AT60" s="79">
        <f>'Раздел 7'!AT93</f>
        <v>0</v>
      </c>
      <c r="AU60" s="79">
        <f>'Раздел 7'!AU93</f>
        <v>0</v>
      </c>
      <c r="AV60" s="79">
        <f>'Раздел 7'!AV93</f>
        <v>0</v>
      </c>
      <c r="AW60" s="79">
        <f>'Раздел 7'!AW93</f>
        <v>0</v>
      </c>
      <c r="AX60" s="79">
        <f>'Раздел 7'!AX93</f>
        <v>0</v>
      </c>
      <c r="AY60" s="79">
        <f>'Раздел 7'!AY93</f>
        <v>0</v>
      </c>
      <c r="AZ60" s="79">
        <f>'Раздел 7'!AZ93</f>
        <v>0</v>
      </c>
      <c r="BA60" s="79">
        <f>'Раздел 7'!BA93</f>
        <v>0</v>
      </c>
      <c r="BB60" s="79">
        <f>'Раздел 7'!BB93</f>
        <v>0</v>
      </c>
      <c r="BC60" s="79">
        <f>'Раздел 7'!BC93</f>
        <v>0</v>
      </c>
      <c r="BD60" s="79">
        <f>'Раздел 7'!BD93</f>
        <v>0</v>
      </c>
      <c r="BE60" s="79">
        <f>'Раздел 7'!BE93</f>
        <v>0</v>
      </c>
      <c r="BF60" s="79">
        <f>'Раздел 7'!BF93</f>
        <v>0</v>
      </c>
      <c r="BG60" s="79">
        <f>'Раздел 7'!BG93</f>
        <v>0</v>
      </c>
    </row>
    <row r="61" spans="2:59" x14ac:dyDescent="0.25">
      <c r="B61" s="56" t="s">
        <v>162</v>
      </c>
      <c r="C61" s="27" t="s">
        <v>193</v>
      </c>
      <c r="D61" s="79">
        <f>'Раздел 7'!D94</f>
        <v>1</v>
      </c>
      <c r="E61" s="79">
        <f>'Раздел 7'!E94</f>
        <v>0</v>
      </c>
      <c r="F61" s="79">
        <f>'Раздел 7'!F94</f>
        <v>0</v>
      </c>
      <c r="G61" s="79">
        <f>'Раздел 7'!G94</f>
        <v>1</v>
      </c>
      <c r="H61" s="79">
        <f>'Раздел 7'!H94</f>
        <v>0</v>
      </c>
      <c r="I61" s="79">
        <f>'Раздел 7'!I94</f>
        <v>0</v>
      </c>
      <c r="J61" s="79">
        <f>'Раздел 7'!J94</f>
        <v>0</v>
      </c>
      <c r="K61" s="79">
        <f>'Раздел 7'!K94</f>
        <v>0</v>
      </c>
      <c r="L61" s="79">
        <f>'Раздел 7'!L94</f>
        <v>0</v>
      </c>
      <c r="M61" s="79">
        <f>'Раздел 7'!M94</f>
        <v>0</v>
      </c>
      <c r="N61" s="79">
        <f>'Раздел 7'!N94</f>
        <v>0</v>
      </c>
      <c r="O61" s="79">
        <f>'Раздел 7'!O94</f>
        <v>0</v>
      </c>
      <c r="P61" s="79">
        <f>'Раздел 7'!P94</f>
        <v>0</v>
      </c>
      <c r="Q61" s="79">
        <f>'Раздел 7'!Q94</f>
        <v>0</v>
      </c>
      <c r="R61" s="79">
        <f>'Раздел 7'!R94</f>
        <v>0</v>
      </c>
      <c r="S61" s="79">
        <f>'Раздел 7'!S94</f>
        <v>0</v>
      </c>
      <c r="T61" s="79">
        <f>'Раздел 7'!T94</f>
        <v>0</v>
      </c>
      <c r="U61" s="79">
        <f>'Раздел 7'!U94</f>
        <v>0</v>
      </c>
      <c r="V61" s="79">
        <f>'Раздел 7'!V94</f>
        <v>0</v>
      </c>
      <c r="W61" s="79">
        <f>'Раздел 7'!W94</f>
        <v>0</v>
      </c>
      <c r="X61" s="79">
        <f>'Раздел 7'!X94</f>
        <v>0</v>
      </c>
      <c r="Y61" s="79">
        <f>'Раздел 7'!Y94</f>
        <v>0</v>
      </c>
      <c r="Z61" s="79">
        <f>'Раздел 7'!Z94</f>
        <v>0</v>
      </c>
      <c r="AA61" s="79">
        <f>'Раздел 7'!AA94</f>
        <v>0</v>
      </c>
      <c r="AB61" s="79">
        <f>'Раздел 7'!AB94</f>
        <v>0</v>
      </c>
      <c r="AC61" s="79">
        <f>'Раздел 7'!AC94</f>
        <v>0</v>
      </c>
      <c r="AD61" s="79">
        <f>'Раздел 7'!AD94</f>
        <v>0</v>
      </c>
      <c r="AE61" s="79">
        <f>'Раздел 7'!AE94</f>
        <v>0</v>
      </c>
      <c r="AF61" s="79">
        <f>'Раздел 7'!AF94</f>
        <v>0</v>
      </c>
      <c r="AG61" s="79">
        <f>'Раздел 7'!AG94</f>
        <v>0</v>
      </c>
      <c r="AH61" s="79">
        <f>'Раздел 7'!AH94</f>
        <v>0</v>
      </c>
      <c r="AI61" s="79">
        <f>'Раздел 7'!AI94</f>
        <v>0</v>
      </c>
      <c r="AJ61" s="79">
        <f>'Раздел 7'!AJ94</f>
        <v>0</v>
      </c>
      <c r="AK61" s="79">
        <f>'Раздел 7'!AK94</f>
        <v>0</v>
      </c>
      <c r="AL61" s="79">
        <f>'Раздел 7'!AL94</f>
        <v>0</v>
      </c>
      <c r="AM61" s="79">
        <f>'Раздел 7'!AM94</f>
        <v>0</v>
      </c>
      <c r="AN61" s="79">
        <f>'Раздел 7'!AN94</f>
        <v>0</v>
      </c>
      <c r="AO61" s="79">
        <f>'Раздел 7'!AO94</f>
        <v>0</v>
      </c>
      <c r="AP61" s="79">
        <f>'Раздел 7'!AP94</f>
        <v>0</v>
      </c>
      <c r="AQ61" s="79">
        <f>'Раздел 7'!AQ94</f>
        <v>0</v>
      </c>
      <c r="AR61" s="79">
        <f>'Раздел 7'!AR94</f>
        <v>0</v>
      </c>
      <c r="AS61" s="79">
        <f>'Раздел 7'!AS94</f>
        <v>0</v>
      </c>
      <c r="AT61" s="79">
        <f>'Раздел 7'!AT94</f>
        <v>0</v>
      </c>
      <c r="AU61" s="79">
        <f>'Раздел 7'!AU94</f>
        <v>0</v>
      </c>
      <c r="AV61" s="79">
        <f>'Раздел 7'!AV94</f>
        <v>0</v>
      </c>
      <c r="AW61" s="79">
        <f>'Раздел 7'!AW94</f>
        <v>0</v>
      </c>
      <c r="AX61" s="79">
        <f>'Раздел 7'!AX94</f>
        <v>0</v>
      </c>
      <c r="AY61" s="79">
        <f>'Раздел 7'!AY94</f>
        <v>0</v>
      </c>
      <c r="AZ61" s="79">
        <f>'Раздел 7'!AZ94</f>
        <v>0</v>
      </c>
      <c r="BA61" s="79">
        <f>'Раздел 7'!BA94</f>
        <v>0</v>
      </c>
      <c r="BB61" s="79">
        <f>'Раздел 7'!BB94</f>
        <v>0</v>
      </c>
      <c r="BC61" s="79">
        <f>'Раздел 7'!BC94</f>
        <v>0</v>
      </c>
      <c r="BD61" s="79">
        <f>'Раздел 7'!BD94</f>
        <v>0</v>
      </c>
      <c r="BE61" s="79">
        <f>'Раздел 7'!BE94</f>
        <v>1</v>
      </c>
      <c r="BF61" s="79">
        <f>'Раздел 7'!BF94</f>
        <v>0</v>
      </c>
      <c r="BG61" s="79">
        <f>'Раздел 7'!BG94</f>
        <v>0</v>
      </c>
    </row>
    <row r="62" spans="2:59" x14ac:dyDescent="0.25">
      <c r="B62" s="56" t="s">
        <v>164</v>
      </c>
      <c r="C62" s="27" t="s">
        <v>195</v>
      </c>
      <c r="D62" s="79">
        <f>'Раздел 7'!D95</f>
        <v>0</v>
      </c>
      <c r="E62" s="79">
        <f>'Раздел 7'!E95</f>
        <v>0</v>
      </c>
      <c r="F62" s="79">
        <f>'Раздел 7'!F95</f>
        <v>0</v>
      </c>
      <c r="G62" s="79">
        <f>'Раздел 7'!G95</f>
        <v>0</v>
      </c>
      <c r="H62" s="79">
        <f>'Раздел 7'!H95</f>
        <v>0</v>
      </c>
      <c r="I62" s="79">
        <f>'Раздел 7'!I95</f>
        <v>0</v>
      </c>
      <c r="J62" s="79">
        <f>'Раздел 7'!J95</f>
        <v>0</v>
      </c>
      <c r="K62" s="79">
        <f>'Раздел 7'!K95</f>
        <v>0</v>
      </c>
      <c r="L62" s="79">
        <f>'Раздел 7'!L95</f>
        <v>0</v>
      </c>
      <c r="M62" s="79">
        <f>'Раздел 7'!M95</f>
        <v>0</v>
      </c>
      <c r="N62" s="79">
        <f>'Раздел 7'!N95</f>
        <v>0</v>
      </c>
      <c r="O62" s="79">
        <f>'Раздел 7'!O95</f>
        <v>0</v>
      </c>
      <c r="P62" s="79">
        <f>'Раздел 7'!P95</f>
        <v>0</v>
      </c>
      <c r="Q62" s="79">
        <f>'Раздел 7'!Q95</f>
        <v>0</v>
      </c>
      <c r="R62" s="79">
        <f>'Раздел 7'!R95</f>
        <v>0</v>
      </c>
      <c r="S62" s="79">
        <f>'Раздел 7'!S95</f>
        <v>0</v>
      </c>
      <c r="T62" s="79">
        <f>'Раздел 7'!T95</f>
        <v>0</v>
      </c>
      <c r="U62" s="79">
        <f>'Раздел 7'!U95</f>
        <v>0</v>
      </c>
      <c r="V62" s="79">
        <f>'Раздел 7'!V95</f>
        <v>0</v>
      </c>
      <c r="W62" s="79">
        <f>'Раздел 7'!W95</f>
        <v>0</v>
      </c>
      <c r="X62" s="79">
        <f>'Раздел 7'!X95</f>
        <v>0</v>
      </c>
      <c r="Y62" s="79">
        <f>'Раздел 7'!Y95</f>
        <v>0</v>
      </c>
      <c r="Z62" s="79">
        <f>'Раздел 7'!Z95</f>
        <v>0</v>
      </c>
      <c r="AA62" s="79">
        <f>'Раздел 7'!AA95</f>
        <v>0</v>
      </c>
      <c r="AB62" s="79">
        <f>'Раздел 7'!AB95</f>
        <v>0</v>
      </c>
      <c r="AC62" s="79">
        <f>'Раздел 7'!AC95</f>
        <v>0</v>
      </c>
      <c r="AD62" s="79">
        <f>'Раздел 7'!AD95</f>
        <v>0</v>
      </c>
      <c r="AE62" s="79">
        <f>'Раздел 7'!AE95</f>
        <v>0</v>
      </c>
      <c r="AF62" s="79">
        <f>'Раздел 7'!AF95</f>
        <v>0</v>
      </c>
      <c r="AG62" s="79">
        <f>'Раздел 7'!AG95</f>
        <v>0</v>
      </c>
      <c r="AH62" s="79">
        <f>'Раздел 7'!AH95</f>
        <v>0</v>
      </c>
      <c r="AI62" s="79">
        <f>'Раздел 7'!AI95</f>
        <v>0</v>
      </c>
      <c r="AJ62" s="79">
        <f>'Раздел 7'!AJ95</f>
        <v>0</v>
      </c>
      <c r="AK62" s="79">
        <f>'Раздел 7'!AK95</f>
        <v>0</v>
      </c>
      <c r="AL62" s="79">
        <f>'Раздел 7'!AL95</f>
        <v>0</v>
      </c>
      <c r="AM62" s="79">
        <f>'Раздел 7'!AM95</f>
        <v>0</v>
      </c>
      <c r="AN62" s="79">
        <f>'Раздел 7'!AN95</f>
        <v>0</v>
      </c>
      <c r="AO62" s="79">
        <f>'Раздел 7'!AO95</f>
        <v>0</v>
      </c>
      <c r="AP62" s="79">
        <f>'Раздел 7'!AP95</f>
        <v>0</v>
      </c>
      <c r="AQ62" s="79">
        <f>'Раздел 7'!AQ95</f>
        <v>0</v>
      </c>
      <c r="AR62" s="79">
        <f>'Раздел 7'!AR95</f>
        <v>0</v>
      </c>
      <c r="AS62" s="79">
        <f>'Раздел 7'!AS95</f>
        <v>0</v>
      </c>
      <c r="AT62" s="79">
        <f>'Раздел 7'!AT95</f>
        <v>0</v>
      </c>
      <c r="AU62" s="79">
        <f>'Раздел 7'!AU95</f>
        <v>0</v>
      </c>
      <c r="AV62" s="79">
        <f>'Раздел 7'!AV95</f>
        <v>0</v>
      </c>
      <c r="AW62" s="79">
        <f>'Раздел 7'!AW95</f>
        <v>0</v>
      </c>
      <c r="AX62" s="79">
        <f>'Раздел 7'!AX95</f>
        <v>0</v>
      </c>
      <c r="AY62" s="79">
        <f>'Раздел 7'!AY95</f>
        <v>0</v>
      </c>
      <c r="AZ62" s="79">
        <f>'Раздел 7'!AZ95</f>
        <v>0</v>
      </c>
      <c r="BA62" s="79">
        <f>'Раздел 7'!BA95</f>
        <v>0</v>
      </c>
      <c r="BB62" s="79">
        <f>'Раздел 7'!BB95</f>
        <v>0</v>
      </c>
      <c r="BC62" s="79">
        <f>'Раздел 7'!BC95</f>
        <v>0</v>
      </c>
      <c r="BD62" s="79">
        <f>'Раздел 7'!BD95</f>
        <v>0</v>
      </c>
      <c r="BE62" s="79">
        <f>'Раздел 7'!BE95</f>
        <v>0</v>
      </c>
      <c r="BF62" s="79">
        <f>'Раздел 7'!BF95</f>
        <v>0</v>
      </c>
      <c r="BG62" s="79">
        <f>'Раздел 7'!BG95</f>
        <v>0</v>
      </c>
    </row>
    <row r="63" spans="2:59" x14ac:dyDescent="0.25">
      <c r="B63" s="56" t="s">
        <v>648</v>
      </c>
      <c r="C63" s="27" t="s">
        <v>197</v>
      </c>
      <c r="D63" s="79">
        <f>'Раздел 7'!D96</f>
        <v>0</v>
      </c>
      <c r="E63" s="79">
        <f>'Раздел 7'!E96</f>
        <v>0</v>
      </c>
      <c r="F63" s="79">
        <f>'Раздел 7'!F96</f>
        <v>0</v>
      </c>
      <c r="G63" s="79">
        <f>'Раздел 7'!G96</f>
        <v>0</v>
      </c>
      <c r="H63" s="79">
        <f>'Раздел 7'!H96</f>
        <v>0</v>
      </c>
      <c r="I63" s="79">
        <f>'Раздел 7'!I96</f>
        <v>0</v>
      </c>
      <c r="J63" s="79">
        <f>'Раздел 7'!J96</f>
        <v>0</v>
      </c>
      <c r="K63" s="79">
        <f>'Раздел 7'!K96</f>
        <v>0</v>
      </c>
      <c r="L63" s="79">
        <f>'Раздел 7'!L96</f>
        <v>0</v>
      </c>
      <c r="M63" s="79">
        <f>'Раздел 7'!M96</f>
        <v>0</v>
      </c>
      <c r="N63" s="79">
        <f>'Раздел 7'!N96</f>
        <v>0</v>
      </c>
      <c r="O63" s="79">
        <f>'Раздел 7'!O96</f>
        <v>0</v>
      </c>
      <c r="P63" s="79">
        <f>'Раздел 7'!P96</f>
        <v>0</v>
      </c>
      <c r="Q63" s="79">
        <f>'Раздел 7'!Q96</f>
        <v>0</v>
      </c>
      <c r="R63" s="79">
        <f>'Раздел 7'!R96</f>
        <v>0</v>
      </c>
      <c r="S63" s="79">
        <f>'Раздел 7'!S96</f>
        <v>0</v>
      </c>
      <c r="T63" s="79">
        <f>'Раздел 7'!T96</f>
        <v>0</v>
      </c>
      <c r="U63" s="79">
        <f>'Раздел 7'!U96</f>
        <v>0</v>
      </c>
      <c r="V63" s="79">
        <f>'Раздел 7'!V96</f>
        <v>0</v>
      </c>
      <c r="W63" s="79">
        <f>'Раздел 7'!W96</f>
        <v>0</v>
      </c>
      <c r="X63" s="79">
        <f>'Раздел 7'!X96</f>
        <v>0</v>
      </c>
      <c r="Y63" s="79">
        <f>'Раздел 7'!Y96</f>
        <v>0</v>
      </c>
      <c r="Z63" s="79">
        <f>'Раздел 7'!Z96</f>
        <v>0</v>
      </c>
      <c r="AA63" s="79">
        <f>'Раздел 7'!AA96</f>
        <v>0</v>
      </c>
      <c r="AB63" s="79">
        <f>'Раздел 7'!AB96</f>
        <v>0</v>
      </c>
      <c r="AC63" s="79">
        <f>'Раздел 7'!AC96</f>
        <v>0</v>
      </c>
      <c r="AD63" s="79">
        <f>'Раздел 7'!AD96</f>
        <v>0</v>
      </c>
      <c r="AE63" s="79">
        <f>'Раздел 7'!AE96</f>
        <v>0</v>
      </c>
      <c r="AF63" s="79">
        <f>'Раздел 7'!AF96</f>
        <v>0</v>
      </c>
      <c r="AG63" s="79">
        <f>'Раздел 7'!AG96</f>
        <v>0</v>
      </c>
      <c r="AH63" s="79">
        <f>'Раздел 7'!AH96</f>
        <v>0</v>
      </c>
      <c r="AI63" s="79">
        <f>'Раздел 7'!AI96</f>
        <v>0</v>
      </c>
      <c r="AJ63" s="79">
        <f>'Раздел 7'!AJ96</f>
        <v>0</v>
      </c>
      <c r="AK63" s="79">
        <f>'Раздел 7'!AK96</f>
        <v>0</v>
      </c>
      <c r="AL63" s="79">
        <f>'Раздел 7'!AL96</f>
        <v>0</v>
      </c>
      <c r="AM63" s="79">
        <f>'Раздел 7'!AM96</f>
        <v>0</v>
      </c>
      <c r="AN63" s="79">
        <f>'Раздел 7'!AN96</f>
        <v>0</v>
      </c>
      <c r="AO63" s="79">
        <f>'Раздел 7'!AO96</f>
        <v>0</v>
      </c>
      <c r="AP63" s="79">
        <f>'Раздел 7'!AP96</f>
        <v>0</v>
      </c>
      <c r="AQ63" s="79">
        <f>'Раздел 7'!AQ96</f>
        <v>0</v>
      </c>
      <c r="AR63" s="79">
        <f>'Раздел 7'!AR96</f>
        <v>0</v>
      </c>
      <c r="AS63" s="79">
        <f>'Раздел 7'!AS96</f>
        <v>0</v>
      </c>
      <c r="AT63" s="79">
        <f>'Раздел 7'!AT96</f>
        <v>0</v>
      </c>
      <c r="AU63" s="79">
        <f>'Раздел 7'!AU96</f>
        <v>0</v>
      </c>
      <c r="AV63" s="79">
        <f>'Раздел 7'!AV96</f>
        <v>0</v>
      </c>
      <c r="AW63" s="79">
        <f>'Раздел 7'!AW96</f>
        <v>0</v>
      </c>
      <c r="AX63" s="79">
        <f>'Раздел 7'!AX96</f>
        <v>0</v>
      </c>
      <c r="AY63" s="79">
        <f>'Раздел 7'!AY96</f>
        <v>0</v>
      </c>
      <c r="AZ63" s="79">
        <f>'Раздел 7'!AZ96</f>
        <v>0</v>
      </c>
      <c r="BA63" s="79">
        <f>'Раздел 7'!BA96</f>
        <v>0</v>
      </c>
      <c r="BB63" s="79">
        <f>'Раздел 7'!BB96</f>
        <v>0</v>
      </c>
      <c r="BC63" s="79">
        <f>'Раздел 7'!BC96</f>
        <v>0</v>
      </c>
      <c r="BD63" s="79">
        <f>'Раздел 7'!BD96</f>
        <v>0</v>
      </c>
      <c r="BE63" s="79">
        <f>'Раздел 7'!BE96</f>
        <v>0</v>
      </c>
      <c r="BF63" s="79">
        <f>'Раздел 7'!BF96</f>
        <v>0</v>
      </c>
      <c r="BG63" s="79">
        <f>'Раздел 7'!BG96</f>
        <v>0</v>
      </c>
    </row>
    <row r="64" spans="2:59" x14ac:dyDescent="0.25">
      <c r="B64" s="56" t="s">
        <v>166</v>
      </c>
      <c r="C64" s="27" t="s">
        <v>198</v>
      </c>
      <c r="D64" s="79">
        <f>'Раздел 7'!D97</f>
        <v>0</v>
      </c>
      <c r="E64" s="79">
        <f>'Раздел 7'!E97</f>
        <v>0</v>
      </c>
      <c r="F64" s="79">
        <f>'Раздел 7'!F97</f>
        <v>0</v>
      </c>
      <c r="G64" s="79">
        <f>'Раздел 7'!G97</f>
        <v>0</v>
      </c>
      <c r="H64" s="79">
        <f>'Раздел 7'!H97</f>
        <v>0</v>
      </c>
      <c r="I64" s="79">
        <f>'Раздел 7'!I97</f>
        <v>0</v>
      </c>
      <c r="J64" s="79">
        <f>'Раздел 7'!J97</f>
        <v>0</v>
      </c>
      <c r="K64" s="79">
        <f>'Раздел 7'!K97</f>
        <v>0</v>
      </c>
      <c r="L64" s="79">
        <f>'Раздел 7'!L97</f>
        <v>0</v>
      </c>
      <c r="M64" s="79">
        <f>'Раздел 7'!M97</f>
        <v>0</v>
      </c>
      <c r="N64" s="79">
        <f>'Раздел 7'!N97</f>
        <v>0</v>
      </c>
      <c r="O64" s="79">
        <f>'Раздел 7'!O97</f>
        <v>0</v>
      </c>
      <c r="P64" s="79">
        <f>'Раздел 7'!P97</f>
        <v>0</v>
      </c>
      <c r="Q64" s="79">
        <f>'Раздел 7'!Q97</f>
        <v>0</v>
      </c>
      <c r="R64" s="79">
        <f>'Раздел 7'!R97</f>
        <v>0</v>
      </c>
      <c r="S64" s="79">
        <f>'Раздел 7'!S97</f>
        <v>0</v>
      </c>
      <c r="T64" s="79">
        <f>'Раздел 7'!T97</f>
        <v>0</v>
      </c>
      <c r="U64" s="79">
        <f>'Раздел 7'!U97</f>
        <v>0</v>
      </c>
      <c r="V64" s="79">
        <f>'Раздел 7'!V97</f>
        <v>0</v>
      </c>
      <c r="W64" s="79">
        <f>'Раздел 7'!W97</f>
        <v>0</v>
      </c>
      <c r="X64" s="79">
        <f>'Раздел 7'!X97</f>
        <v>0</v>
      </c>
      <c r="Y64" s="79">
        <f>'Раздел 7'!Y97</f>
        <v>0</v>
      </c>
      <c r="Z64" s="79">
        <f>'Раздел 7'!Z97</f>
        <v>0</v>
      </c>
      <c r="AA64" s="79">
        <f>'Раздел 7'!AA97</f>
        <v>0</v>
      </c>
      <c r="AB64" s="79">
        <f>'Раздел 7'!AB97</f>
        <v>0</v>
      </c>
      <c r="AC64" s="79">
        <f>'Раздел 7'!AC97</f>
        <v>0</v>
      </c>
      <c r="AD64" s="79">
        <f>'Раздел 7'!AD97</f>
        <v>0</v>
      </c>
      <c r="AE64" s="79">
        <f>'Раздел 7'!AE97</f>
        <v>0</v>
      </c>
      <c r="AF64" s="79">
        <f>'Раздел 7'!AF97</f>
        <v>0</v>
      </c>
      <c r="AG64" s="79">
        <f>'Раздел 7'!AG97</f>
        <v>0</v>
      </c>
      <c r="AH64" s="79">
        <f>'Раздел 7'!AH97</f>
        <v>0</v>
      </c>
      <c r="AI64" s="79">
        <f>'Раздел 7'!AI97</f>
        <v>0</v>
      </c>
      <c r="AJ64" s="79">
        <f>'Раздел 7'!AJ97</f>
        <v>0</v>
      </c>
      <c r="AK64" s="79">
        <f>'Раздел 7'!AK97</f>
        <v>0</v>
      </c>
      <c r="AL64" s="79">
        <f>'Раздел 7'!AL97</f>
        <v>0</v>
      </c>
      <c r="AM64" s="79">
        <f>'Раздел 7'!AM97</f>
        <v>0</v>
      </c>
      <c r="AN64" s="79">
        <f>'Раздел 7'!AN97</f>
        <v>0</v>
      </c>
      <c r="AO64" s="79">
        <f>'Раздел 7'!AO97</f>
        <v>0</v>
      </c>
      <c r="AP64" s="79">
        <f>'Раздел 7'!AP97</f>
        <v>0</v>
      </c>
      <c r="AQ64" s="79">
        <f>'Раздел 7'!AQ97</f>
        <v>0</v>
      </c>
      <c r="AR64" s="79">
        <f>'Раздел 7'!AR97</f>
        <v>0</v>
      </c>
      <c r="AS64" s="79">
        <f>'Раздел 7'!AS97</f>
        <v>0</v>
      </c>
      <c r="AT64" s="79">
        <f>'Раздел 7'!AT97</f>
        <v>0</v>
      </c>
      <c r="AU64" s="79">
        <f>'Раздел 7'!AU97</f>
        <v>0</v>
      </c>
      <c r="AV64" s="79">
        <f>'Раздел 7'!AV97</f>
        <v>0</v>
      </c>
      <c r="AW64" s="79">
        <f>'Раздел 7'!AW97</f>
        <v>0</v>
      </c>
      <c r="AX64" s="79">
        <f>'Раздел 7'!AX97</f>
        <v>0</v>
      </c>
      <c r="AY64" s="79">
        <f>'Раздел 7'!AY97</f>
        <v>0</v>
      </c>
      <c r="AZ64" s="79">
        <f>'Раздел 7'!AZ97</f>
        <v>0</v>
      </c>
      <c r="BA64" s="79">
        <f>'Раздел 7'!BA97</f>
        <v>0</v>
      </c>
      <c r="BB64" s="79">
        <f>'Раздел 7'!BB97</f>
        <v>0</v>
      </c>
      <c r="BC64" s="79">
        <f>'Раздел 7'!BC97</f>
        <v>0</v>
      </c>
      <c r="BD64" s="79">
        <f>'Раздел 7'!BD97</f>
        <v>0</v>
      </c>
      <c r="BE64" s="79">
        <f>'Раздел 7'!BE97</f>
        <v>0</v>
      </c>
      <c r="BF64" s="79">
        <f>'Раздел 7'!BF97</f>
        <v>0</v>
      </c>
      <c r="BG64" s="79">
        <f>'Раздел 7'!BG97</f>
        <v>0</v>
      </c>
    </row>
    <row r="65" spans="2:59" x14ac:dyDescent="0.25">
      <c r="B65" s="56" t="s">
        <v>746</v>
      </c>
      <c r="C65" s="27" t="s">
        <v>200</v>
      </c>
      <c r="D65" s="79">
        <f>'Раздел 7'!D98</f>
        <v>5</v>
      </c>
      <c r="E65" s="79">
        <f>'Раздел 7'!E98</f>
        <v>1</v>
      </c>
      <c r="F65" s="79">
        <f>'Раздел 7'!F98</f>
        <v>2</v>
      </c>
      <c r="G65" s="79">
        <f>'Раздел 7'!G98</f>
        <v>2</v>
      </c>
      <c r="H65" s="79">
        <f>'Раздел 7'!H98</f>
        <v>0</v>
      </c>
      <c r="I65" s="79">
        <f>'Раздел 7'!I98</f>
        <v>11</v>
      </c>
      <c r="J65" s="79">
        <f>'Раздел 7'!J98</f>
        <v>0</v>
      </c>
      <c r="K65" s="79">
        <f>'Раздел 7'!K98</f>
        <v>0</v>
      </c>
      <c r="L65" s="79">
        <f>'Раздел 7'!L98</f>
        <v>0</v>
      </c>
      <c r="M65" s="79">
        <f>'Раздел 7'!M98</f>
        <v>0</v>
      </c>
      <c r="N65" s="79">
        <f>'Раздел 7'!N98</f>
        <v>0</v>
      </c>
      <c r="O65" s="79">
        <f>'Раздел 7'!O98</f>
        <v>0</v>
      </c>
      <c r="P65" s="79">
        <f>'Раздел 7'!P98</f>
        <v>0</v>
      </c>
      <c r="Q65" s="79">
        <f>'Раздел 7'!Q98</f>
        <v>0</v>
      </c>
      <c r="R65" s="79">
        <f>'Раздел 7'!R98</f>
        <v>0</v>
      </c>
      <c r="S65" s="79">
        <f>'Раздел 7'!S98</f>
        <v>0</v>
      </c>
      <c r="T65" s="79">
        <f>'Раздел 7'!T98</f>
        <v>0</v>
      </c>
      <c r="U65" s="79">
        <f>'Раздел 7'!U98</f>
        <v>0</v>
      </c>
      <c r="V65" s="79">
        <f>'Раздел 7'!V98</f>
        <v>0</v>
      </c>
      <c r="W65" s="79">
        <f>'Раздел 7'!W98</f>
        <v>0</v>
      </c>
      <c r="X65" s="79">
        <f>'Раздел 7'!X98</f>
        <v>0</v>
      </c>
      <c r="Y65" s="79">
        <f>'Раздел 7'!Y98</f>
        <v>0</v>
      </c>
      <c r="Z65" s="79">
        <f>'Раздел 7'!Z98</f>
        <v>0</v>
      </c>
      <c r="AA65" s="79">
        <f>'Раздел 7'!AA98</f>
        <v>0</v>
      </c>
      <c r="AB65" s="79">
        <f>'Раздел 7'!AB98</f>
        <v>0</v>
      </c>
      <c r="AC65" s="79">
        <f>'Раздел 7'!AC98</f>
        <v>0</v>
      </c>
      <c r="AD65" s="79">
        <f>'Раздел 7'!AD98</f>
        <v>0</v>
      </c>
      <c r="AE65" s="79">
        <f>'Раздел 7'!AE98</f>
        <v>0</v>
      </c>
      <c r="AF65" s="79">
        <f>'Раздел 7'!AF98</f>
        <v>0</v>
      </c>
      <c r="AG65" s="79">
        <f>'Раздел 7'!AG98</f>
        <v>0</v>
      </c>
      <c r="AH65" s="79">
        <f>'Раздел 7'!AH98</f>
        <v>0</v>
      </c>
      <c r="AI65" s="79">
        <f>'Раздел 7'!AI98</f>
        <v>0</v>
      </c>
      <c r="AJ65" s="79">
        <f>'Раздел 7'!AJ98</f>
        <v>0</v>
      </c>
      <c r="AK65" s="79">
        <f>'Раздел 7'!AK98</f>
        <v>0</v>
      </c>
      <c r="AL65" s="79">
        <f>'Раздел 7'!AL98</f>
        <v>0</v>
      </c>
      <c r="AM65" s="79">
        <f>'Раздел 7'!AM98</f>
        <v>1</v>
      </c>
      <c r="AN65" s="79">
        <f>'Раздел 7'!AN98</f>
        <v>0</v>
      </c>
      <c r="AO65" s="79">
        <f>'Раздел 7'!AO98</f>
        <v>0</v>
      </c>
      <c r="AP65" s="79">
        <f>'Раздел 7'!AP98</f>
        <v>0</v>
      </c>
      <c r="AQ65" s="79">
        <f>'Раздел 7'!AQ98</f>
        <v>0</v>
      </c>
      <c r="AR65" s="79">
        <f>'Раздел 7'!AR98</f>
        <v>0</v>
      </c>
      <c r="AS65" s="79">
        <f>'Раздел 7'!AS98</f>
        <v>0</v>
      </c>
      <c r="AT65" s="79">
        <f>'Раздел 7'!AT98</f>
        <v>0</v>
      </c>
      <c r="AU65" s="79">
        <f>'Раздел 7'!AU98</f>
        <v>0</v>
      </c>
      <c r="AV65" s="79">
        <f>'Раздел 7'!AV98</f>
        <v>0</v>
      </c>
      <c r="AW65" s="79">
        <f>'Раздел 7'!AW98</f>
        <v>0</v>
      </c>
      <c r="AX65" s="79">
        <f>'Раздел 7'!AX98</f>
        <v>0</v>
      </c>
      <c r="AY65" s="79">
        <f>'Раздел 7'!AY98</f>
        <v>0</v>
      </c>
      <c r="AZ65" s="79">
        <f>'Раздел 7'!AZ98</f>
        <v>0</v>
      </c>
      <c r="BA65" s="79">
        <f>'Раздел 7'!BA98</f>
        <v>0</v>
      </c>
      <c r="BB65" s="79">
        <f>'Раздел 7'!BB98</f>
        <v>0</v>
      </c>
      <c r="BC65" s="79">
        <f>'Раздел 7'!BC98</f>
        <v>1</v>
      </c>
      <c r="BD65" s="79">
        <f>'Раздел 7'!BD98</f>
        <v>2</v>
      </c>
      <c r="BE65" s="79">
        <f>'Раздел 7'!BE98</f>
        <v>2</v>
      </c>
      <c r="BF65" s="79">
        <f>'Раздел 7'!BF98</f>
        <v>0</v>
      </c>
      <c r="BG65" s="79">
        <f>'Раздел 7'!BG98</f>
        <v>10</v>
      </c>
    </row>
    <row r="66" spans="2:59" x14ac:dyDescent="0.25">
      <c r="B66" s="56" t="s">
        <v>169</v>
      </c>
      <c r="C66" s="27" t="s">
        <v>202</v>
      </c>
      <c r="D66" s="79">
        <f>'Раздел 7'!D99</f>
        <v>0</v>
      </c>
      <c r="E66" s="79">
        <f>'Раздел 7'!E99</f>
        <v>0</v>
      </c>
      <c r="F66" s="79">
        <f>'Раздел 7'!F99</f>
        <v>0</v>
      </c>
      <c r="G66" s="79">
        <f>'Раздел 7'!G99</f>
        <v>0</v>
      </c>
      <c r="H66" s="79">
        <f>'Раздел 7'!H99</f>
        <v>0</v>
      </c>
      <c r="I66" s="79">
        <f>'Раздел 7'!I99</f>
        <v>0</v>
      </c>
      <c r="J66" s="79">
        <f>'Раздел 7'!J99</f>
        <v>0</v>
      </c>
      <c r="K66" s="79">
        <f>'Раздел 7'!K99</f>
        <v>0</v>
      </c>
      <c r="L66" s="79">
        <f>'Раздел 7'!L99</f>
        <v>0</v>
      </c>
      <c r="M66" s="79">
        <f>'Раздел 7'!M99</f>
        <v>0</v>
      </c>
      <c r="N66" s="79">
        <f>'Раздел 7'!N99</f>
        <v>0</v>
      </c>
      <c r="O66" s="79">
        <f>'Раздел 7'!O99</f>
        <v>0</v>
      </c>
      <c r="P66" s="79">
        <f>'Раздел 7'!P99</f>
        <v>0</v>
      </c>
      <c r="Q66" s="79">
        <f>'Раздел 7'!Q99</f>
        <v>0</v>
      </c>
      <c r="R66" s="79">
        <f>'Раздел 7'!R99</f>
        <v>0</v>
      </c>
      <c r="S66" s="79">
        <f>'Раздел 7'!S99</f>
        <v>0</v>
      </c>
      <c r="T66" s="79">
        <f>'Раздел 7'!T99</f>
        <v>0</v>
      </c>
      <c r="U66" s="79">
        <f>'Раздел 7'!U99</f>
        <v>0</v>
      </c>
      <c r="V66" s="79">
        <f>'Раздел 7'!V99</f>
        <v>0</v>
      </c>
      <c r="W66" s="79">
        <f>'Раздел 7'!W99</f>
        <v>0</v>
      </c>
      <c r="X66" s="79">
        <f>'Раздел 7'!X99</f>
        <v>0</v>
      </c>
      <c r="Y66" s="79">
        <f>'Раздел 7'!Y99</f>
        <v>0</v>
      </c>
      <c r="Z66" s="79">
        <f>'Раздел 7'!Z99</f>
        <v>0</v>
      </c>
      <c r="AA66" s="79">
        <f>'Раздел 7'!AA99</f>
        <v>0</v>
      </c>
      <c r="AB66" s="79">
        <f>'Раздел 7'!AB99</f>
        <v>0</v>
      </c>
      <c r="AC66" s="79">
        <f>'Раздел 7'!AC99</f>
        <v>0</v>
      </c>
      <c r="AD66" s="79">
        <f>'Раздел 7'!AD99</f>
        <v>0</v>
      </c>
      <c r="AE66" s="79">
        <f>'Раздел 7'!AE99</f>
        <v>0</v>
      </c>
      <c r="AF66" s="79">
        <f>'Раздел 7'!AF99</f>
        <v>0</v>
      </c>
      <c r="AG66" s="79">
        <f>'Раздел 7'!AG99</f>
        <v>0</v>
      </c>
      <c r="AH66" s="79">
        <f>'Раздел 7'!AH99</f>
        <v>0</v>
      </c>
      <c r="AI66" s="79">
        <f>'Раздел 7'!AI99</f>
        <v>0</v>
      </c>
      <c r="AJ66" s="79">
        <f>'Раздел 7'!AJ99</f>
        <v>0</v>
      </c>
      <c r="AK66" s="79">
        <f>'Раздел 7'!AK99</f>
        <v>0</v>
      </c>
      <c r="AL66" s="79">
        <f>'Раздел 7'!AL99</f>
        <v>0</v>
      </c>
      <c r="AM66" s="79">
        <f>'Раздел 7'!AM99</f>
        <v>0</v>
      </c>
      <c r="AN66" s="79">
        <f>'Раздел 7'!AN99</f>
        <v>0</v>
      </c>
      <c r="AO66" s="79">
        <f>'Раздел 7'!AO99</f>
        <v>0</v>
      </c>
      <c r="AP66" s="79">
        <f>'Раздел 7'!AP99</f>
        <v>0</v>
      </c>
      <c r="AQ66" s="79">
        <f>'Раздел 7'!AQ99</f>
        <v>0</v>
      </c>
      <c r="AR66" s="79">
        <f>'Раздел 7'!AR99</f>
        <v>0</v>
      </c>
      <c r="AS66" s="79">
        <f>'Раздел 7'!AS99</f>
        <v>0</v>
      </c>
      <c r="AT66" s="79">
        <f>'Раздел 7'!AT99</f>
        <v>0</v>
      </c>
      <c r="AU66" s="79">
        <f>'Раздел 7'!AU99</f>
        <v>0</v>
      </c>
      <c r="AV66" s="79">
        <f>'Раздел 7'!AV99</f>
        <v>0</v>
      </c>
      <c r="AW66" s="79">
        <f>'Раздел 7'!AW99</f>
        <v>0</v>
      </c>
      <c r="AX66" s="79">
        <f>'Раздел 7'!AX99</f>
        <v>0</v>
      </c>
      <c r="AY66" s="79">
        <f>'Раздел 7'!AY99</f>
        <v>0</v>
      </c>
      <c r="AZ66" s="79">
        <f>'Раздел 7'!AZ99</f>
        <v>0</v>
      </c>
      <c r="BA66" s="79">
        <f>'Раздел 7'!BA99</f>
        <v>0</v>
      </c>
      <c r="BB66" s="79">
        <f>'Раздел 7'!BB99</f>
        <v>0</v>
      </c>
      <c r="BC66" s="79">
        <f>'Раздел 7'!BC99</f>
        <v>0</v>
      </c>
      <c r="BD66" s="79">
        <f>'Раздел 7'!BD99</f>
        <v>0</v>
      </c>
      <c r="BE66" s="79">
        <f>'Раздел 7'!BE99</f>
        <v>0</v>
      </c>
      <c r="BF66" s="79">
        <f>'Раздел 7'!BF99</f>
        <v>0</v>
      </c>
      <c r="BG66" s="79">
        <f>'Раздел 7'!BG99</f>
        <v>0</v>
      </c>
    </row>
    <row r="67" spans="2:59" x14ac:dyDescent="0.25">
      <c r="B67" s="56" t="s">
        <v>171</v>
      </c>
      <c r="C67" s="27" t="s">
        <v>204</v>
      </c>
      <c r="D67" s="79">
        <f>'Раздел 7'!D100</f>
        <v>0</v>
      </c>
      <c r="E67" s="79">
        <f>'Раздел 7'!E100</f>
        <v>0</v>
      </c>
      <c r="F67" s="79">
        <f>'Раздел 7'!F100</f>
        <v>0</v>
      </c>
      <c r="G67" s="79">
        <f>'Раздел 7'!G100</f>
        <v>0</v>
      </c>
      <c r="H67" s="79">
        <f>'Раздел 7'!H100</f>
        <v>0</v>
      </c>
      <c r="I67" s="79">
        <f>'Раздел 7'!I100</f>
        <v>0</v>
      </c>
      <c r="J67" s="79">
        <f>'Раздел 7'!J100</f>
        <v>0</v>
      </c>
      <c r="K67" s="79">
        <f>'Раздел 7'!K100</f>
        <v>0</v>
      </c>
      <c r="L67" s="79">
        <f>'Раздел 7'!L100</f>
        <v>0</v>
      </c>
      <c r="M67" s="79">
        <f>'Раздел 7'!M100</f>
        <v>0</v>
      </c>
      <c r="N67" s="79">
        <f>'Раздел 7'!N100</f>
        <v>0</v>
      </c>
      <c r="O67" s="79">
        <f>'Раздел 7'!O100</f>
        <v>0</v>
      </c>
      <c r="P67" s="79">
        <f>'Раздел 7'!P100</f>
        <v>0</v>
      </c>
      <c r="Q67" s="79">
        <f>'Раздел 7'!Q100</f>
        <v>0</v>
      </c>
      <c r="R67" s="79">
        <f>'Раздел 7'!R100</f>
        <v>0</v>
      </c>
      <c r="S67" s="79">
        <f>'Раздел 7'!S100</f>
        <v>0</v>
      </c>
      <c r="T67" s="79">
        <f>'Раздел 7'!T100</f>
        <v>0</v>
      </c>
      <c r="U67" s="79">
        <f>'Раздел 7'!U100</f>
        <v>0</v>
      </c>
      <c r="V67" s="79">
        <f>'Раздел 7'!V100</f>
        <v>0</v>
      </c>
      <c r="W67" s="79">
        <f>'Раздел 7'!W100</f>
        <v>0</v>
      </c>
      <c r="X67" s="79">
        <f>'Раздел 7'!X100</f>
        <v>0</v>
      </c>
      <c r="Y67" s="79">
        <f>'Раздел 7'!Y100</f>
        <v>0</v>
      </c>
      <c r="Z67" s="79">
        <f>'Раздел 7'!Z100</f>
        <v>0</v>
      </c>
      <c r="AA67" s="79">
        <f>'Раздел 7'!AA100</f>
        <v>0</v>
      </c>
      <c r="AB67" s="79">
        <f>'Раздел 7'!AB100</f>
        <v>0</v>
      </c>
      <c r="AC67" s="79">
        <f>'Раздел 7'!AC100</f>
        <v>0</v>
      </c>
      <c r="AD67" s="79">
        <f>'Раздел 7'!AD100</f>
        <v>0</v>
      </c>
      <c r="AE67" s="79">
        <f>'Раздел 7'!AE100</f>
        <v>0</v>
      </c>
      <c r="AF67" s="79">
        <f>'Раздел 7'!AF100</f>
        <v>0</v>
      </c>
      <c r="AG67" s="79">
        <f>'Раздел 7'!AG100</f>
        <v>0</v>
      </c>
      <c r="AH67" s="79">
        <f>'Раздел 7'!AH100</f>
        <v>0</v>
      </c>
      <c r="AI67" s="79">
        <f>'Раздел 7'!AI100</f>
        <v>0</v>
      </c>
      <c r="AJ67" s="79">
        <f>'Раздел 7'!AJ100</f>
        <v>0</v>
      </c>
      <c r="AK67" s="79">
        <f>'Раздел 7'!AK100</f>
        <v>0</v>
      </c>
      <c r="AL67" s="79">
        <f>'Раздел 7'!AL100</f>
        <v>0</v>
      </c>
      <c r="AM67" s="79">
        <f>'Раздел 7'!AM100</f>
        <v>0</v>
      </c>
      <c r="AN67" s="79">
        <f>'Раздел 7'!AN100</f>
        <v>0</v>
      </c>
      <c r="AO67" s="79">
        <f>'Раздел 7'!AO100</f>
        <v>0</v>
      </c>
      <c r="AP67" s="79">
        <f>'Раздел 7'!AP100</f>
        <v>0</v>
      </c>
      <c r="AQ67" s="79">
        <f>'Раздел 7'!AQ100</f>
        <v>0</v>
      </c>
      <c r="AR67" s="79">
        <f>'Раздел 7'!AR100</f>
        <v>0</v>
      </c>
      <c r="AS67" s="79">
        <f>'Раздел 7'!AS100</f>
        <v>0</v>
      </c>
      <c r="AT67" s="79">
        <f>'Раздел 7'!AT100</f>
        <v>0</v>
      </c>
      <c r="AU67" s="79">
        <f>'Раздел 7'!AU100</f>
        <v>0</v>
      </c>
      <c r="AV67" s="79">
        <f>'Раздел 7'!AV100</f>
        <v>0</v>
      </c>
      <c r="AW67" s="79">
        <f>'Раздел 7'!AW100</f>
        <v>0</v>
      </c>
      <c r="AX67" s="79">
        <f>'Раздел 7'!AX100</f>
        <v>0</v>
      </c>
      <c r="AY67" s="79">
        <f>'Раздел 7'!AY100</f>
        <v>0</v>
      </c>
      <c r="AZ67" s="79">
        <f>'Раздел 7'!AZ100</f>
        <v>0</v>
      </c>
      <c r="BA67" s="79">
        <f>'Раздел 7'!BA100</f>
        <v>0</v>
      </c>
      <c r="BB67" s="79">
        <f>'Раздел 7'!BB100</f>
        <v>0</v>
      </c>
      <c r="BC67" s="79">
        <f>'Раздел 7'!BC100</f>
        <v>0</v>
      </c>
      <c r="BD67" s="79">
        <f>'Раздел 7'!BD100</f>
        <v>0</v>
      </c>
      <c r="BE67" s="79">
        <f>'Раздел 7'!BE100</f>
        <v>0</v>
      </c>
      <c r="BF67" s="79">
        <f>'Раздел 7'!BF100</f>
        <v>0</v>
      </c>
      <c r="BG67" s="79">
        <f>'Раздел 7'!BG100</f>
        <v>0</v>
      </c>
    </row>
    <row r="68" spans="2:59" x14ac:dyDescent="0.25">
      <c r="B68" s="56" t="s">
        <v>173</v>
      </c>
      <c r="C68" s="27" t="s">
        <v>205</v>
      </c>
      <c r="D68" s="79">
        <f>'Раздел 7'!D101</f>
        <v>0</v>
      </c>
      <c r="E68" s="79">
        <f>'Раздел 7'!E101</f>
        <v>0</v>
      </c>
      <c r="F68" s="79">
        <f>'Раздел 7'!F101</f>
        <v>0</v>
      </c>
      <c r="G68" s="79">
        <f>'Раздел 7'!G101</f>
        <v>0</v>
      </c>
      <c r="H68" s="79">
        <f>'Раздел 7'!H101</f>
        <v>0</v>
      </c>
      <c r="I68" s="79">
        <f>'Раздел 7'!I101</f>
        <v>0</v>
      </c>
      <c r="J68" s="79">
        <f>'Раздел 7'!J101</f>
        <v>0</v>
      </c>
      <c r="K68" s="79">
        <f>'Раздел 7'!K101</f>
        <v>0</v>
      </c>
      <c r="L68" s="79">
        <f>'Раздел 7'!L101</f>
        <v>0</v>
      </c>
      <c r="M68" s="79">
        <f>'Раздел 7'!M101</f>
        <v>0</v>
      </c>
      <c r="N68" s="79">
        <f>'Раздел 7'!N101</f>
        <v>0</v>
      </c>
      <c r="O68" s="79">
        <f>'Раздел 7'!O101</f>
        <v>0</v>
      </c>
      <c r="P68" s="79">
        <f>'Раздел 7'!P101</f>
        <v>0</v>
      </c>
      <c r="Q68" s="79">
        <f>'Раздел 7'!Q101</f>
        <v>0</v>
      </c>
      <c r="R68" s="79">
        <f>'Раздел 7'!R101</f>
        <v>0</v>
      </c>
      <c r="S68" s="79">
        <f>'Раздел 7'!S101</f>
        <v>0</v>
      </c>
      <c r="T68" s="79">
        <f>'Раздел 7'!T101</f>
        <v>0</v>
      </c>
      <c r="U68" s="79">
        <f>'Раздел 7'!U101</f>
        <v>0</v>
      </c>
      <c r="V68" s="79">
        <f>'Раздел 7'!V101</f>
        <v>0</v>
      </c>
      <c r="W68" s="79">
        <f>'Раздел 7'!W101</f>
        <v>0</v>
      </c>
      <c r="X68" s="79">
        <f>'Раздел 7'!X101</f>
        <v>0</v>
      </c>
      <c r="Y68" s="79">
        <f>'Раздел 7'!Y101</f>
        <v>0</v>
      </c>
      <c r="Z68" s="79">
        <f>'Раздел 7'!Z101</f>
        <v>0</v>
      </c>
      <c r="AA68" s="79">
        <f>'Раздел 7'!AA101</f>
        <v>0</v>
      </c>
      <c r="AB68" s="79">
        <f>'Раздел 7'!AB101</f>
        <v>0</v>
      </c>
      <c r="AC68" s="79">
        <f>'Раздел 7'!AC101</f>
        <v>0</v>
      </c>
      <c r="AD68" s="79">
        <f>'Раздел 7'!AD101</f>
        <v>0</v>
      </c>
      <c r="AE68" s="79">
        <f>'Раздел 7'!AE101</f>
        <v>0</v>
      </c>
      <c r="AF68" s="79">
        <f>'Раздел 7'!AF101</f>
        <v>0</v>
      </c>
      <c r="AG68" s="79">
        <f>'Раздел 7'!AG101</f>
        <v>0</v>
      </c>
      <c r="AH68" s="79">
        <f>'Раздел 7'!AH101</f>
        <v>0</v>
      </c>
      <c r="AI68" s="79">
        <f>'Раздел 7'!AI101</f>
        <v>0</v>
      </c>
      <c r="AJ68" s="79">
        <f>'Раздел 7'!AJ101</f>
        <v>0</v>
      </c>
      <c r="AK68" s="79">
        <f>'Раздел 7'!AK101</f>
        <v>0</v>
      </c>
      <c r="AL68" s="79">
        <f>'Раздел 7'!AL101</f>
        <v>0</v>
      </c>
      <c r="AM68" s="79">
        <f>'Раздел 7'!AM101</f>
        <v>0</v>
      </c>
      <c r="AN68" s="79">
        <f>'Раздел 7'!AN101</f>
        <v>0</v>
      </c>
      <c r="AO68" s="79">
        <f>'Раздел 7'!AO101</f>
        <v>0</v>
      </c>
      <c r="AP68" s="79">
        <f>'Раздел 7'!AP101</f>
        <v>0</v>
      </c>
      <c r="AQ68" s="79">
        <f>'Раздел 7'!AQ101</f>
        <v>0</v>
      </c>
      <c r="AR68" s="79">
        <f>'Раздел 7'!AR101</f>
        <v>0</v>
      </c>
      <c r="AS68" s="79">
        <f>'Раздел 7'!AS101</f>
        <v>0</v>
      </c>
      <c r="AT68" s="79">
        <f>'Раздел 7'!AT101</f>
        <v>0</v>
      </c>
      <c r="AU68" s="79">
        <f>'Раздел 7'!AU101</f>
        <v>0</v>
      </c>
      <c r="AV68" s="79">
        <f>'Раздел 7'!AV101</f>
        <v>0</v>
      </c>
      <c r="AW68" s="79">
        <f>'Раздел 7'!AW101</f>
        <v>0</v>
      </c>
      <c r="AX68" s="79">
        <f>'Раздел 7'!AX101</f>
        <v>0</v>
      </c>
      <c r="AY68" s="79">
        <f>'Раздел 7'!AY101</f>
        <v>0</v>
      </c>
      <c r="AZ68" s="79">
        <f>'Раздел 7'!AZ101</f>
        <v>0</v>
      </c>
      <c r="BA68" s="79">
        <f>'Раздел 7'!BA101</f>
        <v>0</v>
      </c>
      <c r="BB68" s="79">
        <f>'Раздел 7'!BB101</f>
        <v>0</v>
      </c>
      <c r="BC68" s="79">
        <f>'Раздел 7'!BC101</f>
        <v>0</v>
      </c>
      <c r="BD68" s="79">
        <f>'Раздел 7'!BD101</f>
        <v>0</v>
      </c>
      <c r="BE68" s="79">
        <f>'Раздел 7'!BE101</f>
        <v>0</v>
      </c>
      <c r="BF68" s="79">
        <f>'Раздел 7'!BF101</f>
        <v>0</v>
      </c>
      <c r="BG68" s="79">
        <f>'Раздел 7'!BG101</f>
        <v>0</v>
      </c>
    </row>
    <row r="69" spans="2:59" x14ac:dyDescent="0.25">
      <c r="B69" s="56" t="s">
        <v>179</v>
      </c>
      <c r="C69" s="27" t="s">
        <v>209</v>
      </c>
      <c r="D69" s="79">
        <f>'Раздел 7'!D105</f>
        <v>7</v>
      </c>
      <c r="E69" s="79">
        <f>'Раздел 7'!E105</f>
        <v>1</v>
      </c>
      <c r="F69" s="79">
        <f>'Раздел 7'!F105</f>
        <v>3</v>
      </c>
      <c r="G69" s="79">
        <f>'Раздел 7'!G105</f>
        <v>3</v>
      </c>
      <c r="H69" s="79">
        <f>'Раздел 7'!H105</f>
        <v>0</v>
      </c>
      <c r="I69" s="79">
        <f>'Раздел 7'!I105</f>
        <v>1</v>
      </c>
      <c r="J69" s="79">
        <f>'Раздел 7'!J105</f>
        <v>0</v>
      </c>
      <c r="K69" s="79">
        <f>'Раздел 7'!K105</f>
        <v>0</v>
      </c>
      <c r="L69" s="79">
        <f>'Раздел 7'!L105</f>
        <v>0</v>
      </c>
      <c r="M69" s="79">
        <f>'Раздел 7'!M105</f>
        <v>0</v>
      </c>
      <c r="N69" s="79">
        <f>'Раздел 7'!N105</f>
        <v>0</v>
      </c>
      <c r="O69" s="79">
        <f>'Раздел 7'!O105</f>
        <v>0</v>
      </c>
      <c r="P69" s="79">
        <f>'Раздел 7'!P105</f>
        <v>0</v>
      </c>
      <c r="Q69" s="79">
        <f>'Раздел 7'!Q105</f>
        <v>0</v>
      </c>
      <c r="R69" s="79">
        <f>'Раздел 7'!R105</f>
        <v>0</v>
      </c>
      <c r="S69" s="79">
        <f>'Раздел 7'!S105</f>
        <v>0</v>
      </c>
      <c r="T69" s="79">
        <f>'Раздел 7'!T105</f>
        <v>0</v>
      </c>
      <c r="U69" s="79">
        <f>'Раздел 7'!U105</f>
        <v>0</v>
      </c>
      <c r="V69" s="79">
        <f>'Раздел 7'!V105</f>
        <v>0</v>
      </c>
      <c r="W69" s="79">
        <f>'Раздел 7'!W105</f>
        <v>0</v>
      </c>
      <c r="X69" s="79">
        <f>'Раздел 7'!X105</f>
        <v>0</v>
      </c>
      <c r="Y69" s="79">
        <f>'Раздел 7'!Y105</f>
        <v>0</v>
      </c>
      <c r="Z69" s="79">
        <f>'Раздел 7'!Z105</f>
        <v>0</v>
      </c>
      <c r="AA69" s="79">
        <f>'Раздел 7'!AA105</f>
        <v>0</v>
      </c>
      <c r="AB69" s="79">
        <f>'Раздел 7'!AB105</f>
        <v>0</v>
      </c>
      <c r="AC69" s="79">
        <f>'Раздел 7'!AC105</f>
        <v>0</v>
      </c>
      <c r="AD69" s="79">
        <f>'Раздел 7'!AD105</f>
        <v>1</v>
      </c>
      <c r="AE69" s="79">
        <f>'Раздел 7'!AE105</f>
        <v>3</v>
      </c>
      <c r="AF69" s="79">
        <f>'Раздел 7'!AF105</f>
        <v>3</v>
      </c>
      <c r="AG69" s="79">
        <f>'Раздел 7'!AG105</f>
        <v>0</v>
      </c>
      <c r="AH69" s="79">
        <f>'Раздел 7'!AH105</f>
        <v>1</v>
      </c>
      <c r="AI69" s="79">
        <f>'Раздел 7'!AI105</f>
        <v>0</v>
      </c>
      <c r="AJ69" s="79">
        <f>'Раздел 7'!AJ105</f>
        <v>0</v>
      </c>
      <c r="AK69" s="79">
        <f>'Раздел 7'!AK105</f>
        <v>0</v>
      </c>
      <c r="AL69" s="79">
        <f>'Раздел 7'!AL105</f>
        <v>0</v>
      </c>
      <c r="AM69" s="79">
        <f>'Раздел 7'!AM105</f>
        <v>0</v>
      </c>
      <c r="AN69" s="79">
        <f>'Раздел 7'!AN105</f>
        <v>0</v>
      </c>
      <c r="AO69" s="79">
        <f>'Раздел 7'!AO105</f>
        <v>0</v>
      </c>
      <c r="AP69" s="79">
        <f>'Раздел 7'!AP105</f>
        <v>0</v>
      </c>
      <c r="AQ69" s="79">
        <f>'Раздел 7'!AQ105</f>
        <v>0</v>
      </c>
      <c r="AR69" s="79">
        <f>'Раздел 7'!AR105</f>
        <v>0</v>
      </c>
      <c r="AS69" s="79">
        <f>'Раздел 7'!AS105</f>
        <v>0</v>
      </c>
      <c r="AT69" s="79">
        <f>'Раздел 7'!AT105</f>
        <v>0</v>
      </c>
      <c r="AU69" s="79">
        <f>'Раздел 7'!AU105</f>
        <v>0</v>
      </c>
      <c r="AV69" s="79">
        <f>'Раздел 7'!AV105</f>
        <v>0</v>
      </c>
      <c r="AW69" s="79">
        <f>'Раздел 7'!AW105</f>
        <v>0</v>
      </c>
      <c r="AX69" s="79">
        <f>'Раздел 7'!AX105</f>
        <v>0</v>
      </c>
      <c r="AY69" s="79">
        <f>'Раздел 7'!AY105</f>
        <v>0</v>
      </c>
      <c r="AZ69" s="79">
        <f>'Раздел 7'!AZ105</f>
        <v>0</v>
      </c>
      <c r="BA69" s="79">
        <f>'Раздел 7'!BA105</f>
        <v>0</v>
      </c>
      <c r="BB69" s="79">
        <f>'Раздел 7'!BB105</f>
        <v>0</v>
      </c>
      <c r="BC69" s="79">
        <f>'Раздел 7'!BC105</f>
        <v>0</v>
      </c>
      <c r="BD69" s="79">
        <f>'Раздел 7'!BD105</f>
        <v>0</v>
      </c>
      <c r="BE69" s="79">
        <f>'Раздел 7'!BE105</f>
        <v>0</v>
      </c>
      <c r="BF69" s="79">
        <f>'Раздел 7'!BF105</f>
        <v>0</v>
      </c>
      <c r="BG69" s="79">
        <f>'Раздел 7'!BG105</f>
        <v>0</v>
      </c>
    </row>
    <row r="70" spans="2:59" x14ac:dyDescent="0.25">
      <c r="B70" s="56" t="s">
        <v>181</v>
      </c>
      <c r="C70" s="27" t="s">
        <v>210</v>
      </c>
      <c r="D70" s="79">
        <f>'Раздел 7'!D106</f>
        <v>0</v>
      </c>
      <c r="E70" s="79">
        <f>'Раздел 7'!E106</f>
        <v>0</v>
      </c>
      <c r="F70" s="79">
        <f>'Раздел 7'!F106</f>
        <v>0</v>
      </c>
      <c r="G70" s="79">
        <f>'Раздел 7'!G106</f>
        <v>0</v>
      </c>
      <c r="H70" s="79">
        <f>'Раздел 7'!H106</f>
        <v>0</v>
      </c>
      <c r="I70" s="79">
        <f>'Раздел 7'!I106</f>
        <v>0</v>
      </c>
      <c r="J70" s="79">
        <f>'Раздел 7'!J106</f>
        <v>0</v>
      </c>
      <c r="K70" s="79">
        <f>'Раздел 7'!K106</f>
        <v>0</v>
      </c>
      <c r="L70" s="79">
        <f>'Раздел 7'!L106</f>
        <v>0</v>
      </c>
      <c r="M70" s="79">
        <f>'Раздел 7'!M106</f>
        <v>0</v>
      </c>
      <c r="N70" s="79">
        <f>'Раздел 7'!N106</f>
        <v>0</v>
      </c>
      <c r="O70" s="79">
        <f>'Раздел 7'!O106</f>
        <v>0</v>
      </c>
      <c r="P70" s="79">
        <f>'Раздел 7'!P106</f>
        <v>0</v>
      </c>
      <c r="Q70" s="79">
        <f>'Раздел 7'!Q106</f>
        <v>0</v>
      </c>
      <c r="R70" s="79">
        <f>'Раздел 7'!R106</f>
        <v>0</v>
      </c>
      <c r="S70" s="79">
        <f>'Раздел 7'!S106</f>
        <v>0</v>
      </c>
      <c r="T70" s="79">
        <f>'Раздел 7'!T106</f>
        <v>0</v>
      </c>
      <c r="U70" s="79">
        <f>'Раздел 7'!U106</f>
        <v>0</v>
      </c>
      <c r="V70" s="79">
        <f>'Раздел 7'!V106</f>
        <v>0</v>
      </c>
      <c r="W70" s="79">
        <f>'Раздел 7'!W106</f>
        <v>0</v>
      </c>
      <c r="X70" s="79">
        <f>'Раздел 7'!X106</f>
        <v>0</v>
      </c>
      <c r="Y70" s="79">
        <f>'Раздел 7'!Y106</f>
        <v>0</v>
      </c>
      <c r="Z70" s="79">
        <f>'Раздел 7'!Z106</f>
        <v>0</v>
      </c>
      <c r="AA70" s="79">
        <f>'Раздел 7'!AA106</f>
        <v>0</v>
      </c>
      <c r="AB70" s="79">
        <f>'Раздел 7'!AB106</f>
        <v>0</v>
      </c>
      <c r="AC70" s="79">
        <f>'Раздел 7'!AC106</f>
        <v>0</v>
      </c>
      <c r="AD70" s="79">
        <f>'Раздел 7'!AD106</f>
        <v>0</v>
      </c>
      <c r="AE70" s="79">
        <f>'Раздел 7'!AE106</f>
        <v>0</v>
      </c>
      <c r="AF70" s="79">
        <f>'Раздел 7'!AF106</f>
        <v>0</v>
      </c>
      <c r="AG70" s="79">
        <f>'Раздел 7'!AG106</f>
        <v>0</v>
      </c>
      <c r="AH70" s="79">
        <f>'Раздел 7'!AH106</f>
        <v>0</v>
      </c>
      <c r="AI70" s="79">
        <f>'Раздел 7'!AI106</f>
        <v>0</v>
      </c>
      <c r="AJ70" s="79">
        <f>'Раздел 7'!AJ106</f>
        <v>0</v>
      </c>
      <c r="AK70" s="79">
        <f>'Раздел 7'!AK106</f>
        <v>0</v>
      </c>
      <c r="AL70" s="79">
        <f>'Раздел 7'!AL106</f>
        <v>0</v>
      </c>
      <c r="AM70" s="79">
        <f>'Раздел 7'!AM106</f>
        <v>0</v>
      </c>
      <c r="AN70" s="79">
        <f>'Раздел 7'!AN106</f>
        <v>0</v>
      </c>
      <c r="AO70" s="79">
        <f>'Раздел 7'!AO106</f>
        <v>0</v>
      </c>
      <c r="AP70" s="79">
        <f>'Раздел 7'!AP106</f>
        <v>0</v>
      </c>
      <c r="AQ70" s="79">
        <f>'Раздел 7'!AQ106</f>
        <v>0</v>
      </c>
      <c r="AR70" s="79">
        <f>'Раздел 7'!AR106</f>
        <v>0</v>
      </c>
      <c r="AS70" s="79">
        <f>'Раздел 7'!AS106</f>
        <v>0</v>
      </c>
      <c r="AT70" s="79">
        <f>'Раздел 7'!AT106</f>
        <v>0</v>
      </c>
      <c r="AU70" s="79">
        <f>'Раздел 7'!AU106</f>
        <v>0</v>
      </c>
      <c r="AV70" s="79">
        <f>'Раздел 7'!AV106</f>
        <v>0</v>
      </c>
      <c r="AW70" s="79">
        <f>'Раздел 7'!AW106</f>
        <v>0</v>
      </c>
      <c r="AX70" s="79">
        <f>'Раздел 7'!AX106</f>
        <v>0</v>
      </c>
      <c r="AY70" s="79">
        <f>'Раздел 7'!AY106</f>
        <v>0</v>
      </c>
      <c r="AZ70" s="79">
        <f>'Раздел 7'!AZ106</f>
        <v>0</v>
      </c>
      <c r="BA70" s="79">
        <f>'Раздел 7'!BA106</f>
        <v>0</v>
      </c>
      <c r="BB70" s="79">
        <f>'Раздел 7'!BB106</f>
        <v>0</v>
      </c>
      <c r="BC70" s="79">
        <f>'Раздел 7'!BC106</f>
        <v>0</v>
      </c>
      <c r="BD70" s="79">
        <f>'Раздел 7'!BD106</f>
        <v>0</v>
      </c>
      <c r="BE70" s="79">
        <f>'Раздел 7'!BE106</f>
        <v>0</v>
      </c>
      <c r="BF70" s="79">
        <f>'Раздел 7'!BF106</f>
        <v>0</v>
      </c>
      <c r="BG70" s="79">
        <f>'Раздел 7'!BG106</f>
        <v>0</v>
      </c>
    </row>
    <row r="71" spans="2:59" x14ac:dyDescent="0.25">
      <c r="B71" s="56" t="s">
        <v>183</v>
      </c>
      <c r="C71" s="27" t="s">
        <v>211</v>
      </c>
      <c r="D71" s="79">
        <f>'Раздел 7'!D107</f>
        <v>0</v>
      </c>
      <c r="E71" s="79">
        <f>'Раздел 7'!E107</f>
        <v>0</v>
      </c>
      <c r="F71" s="79">
        <f>'Раздел 7'!F107</f>
        <v>0</v>
      </c>
      <c r="G71" s="79">
        <f>'Раздел 7'!G107</f>
        <v>0</v>
      </c>
      <c r="H71" s="79">
        <f>'Раздел 7'!H107</f>
        <v>0</v>
      </c>
      <c r="I71" s="79">
        <f>'Раздел 7'!I107</f>
        <v>2</v>
      </c>
      <c r="J71" s="79">
        <f>'Раздел 7'!J107</f>
        <v>0</v>
      </c>
      <c r="K71" s="79">
        <f>'Раздел 7'!K107</f>
        <v>0</v>
      </c>
      <c r="L71" s="79">
        <f>'Раздел 7'!L107</f>
        <v>0</v>
      </c>
      <c r="M71" s="79">
        <f>'Раздел 7'!M107</f>
        <v>0</v>
      </c>
      <c r="N71" s="79">
        <f>'Раздел 7'!N107</f>
        <v>0</v>
      </c>
      <c r="O71" s="79">
        <f>'Раздел 7'!O107</f>
        <v>0</v>
      </c>
      <c r="P71" s="79">
        <f>'Раздел 7'!P107</f>
        <v>0</v>
      </c>
      <c r="Q71" s="79">
        <f>'Раздел 7'!Q107</f>
        <v>0</v>
      </c>
      <c r="R71" s="79">
        <f>'Раздел 7'!R107</f>
        <v>0</v>
      </c>
      <c r="S71" s="79">
        <f>'Раздел 7'!S107</f>
        <v>0</v>
      </c>
      <c r="T71" s="79">
        <f>'Раздел 7'!T107</f>
        <v>0</v>
      </c>
      <c r="U71" s="79">
        <f>'Раздел 7'!U107</f>
        <v>0</v>
      </c>
      <c r="V71" s="79">
        <f>'Раздел 7'!V107</f>
        <v>0</v>
      </c>
      <c r="W71" s="79">
        <f>'Раздел 7'!W107</f>
        <v>0</v>
      </c>
      <c r="X71" s="79">
        <f>'Раздел 7'!X107</f>
        <v>0</v>
      </c>
      <c r="Y71" s="79">
        <f>'Раздел 7'!Y107</f>
        <v>0</v>
      </c>
      <c r="Z71" s="79">
        <f>'Раздел 7'!Z107</f>
        <v>0</v>
      </c>
      <c r="AA71" s="79">
        <f>'Раздел 7'!AA107</f>
        <v>0</v>
      </c>
      <c r="AB71" s="79">
        <f>'Раздел 7'!AB107</f>
        <v>0</v>
      </c>
      <c r="AC71" s="79">
        <f>'Раздел 7'!AC107</f>
        <v>0</v>
      </c>
      <c r="AD71" s="79">
        <f>'Раздел 7'!AD107</f>
        <v>0</v>
      </c>
      <c r="AE71" s="79">
        <f>'Раздел 7'!AE107</f>
        <v>0</v>
      </c>
      <c r="AF71" s="79">
        <f>'Раздел 7'!AF107</f>
        <v>0</v>
      </c>
      <c r="AG71" s="79">
        <f>'Раздел 7'!AG107</f>
        <v>0</v>
      </c>
      <c r="AH71" s="79">
        <f>'Раздел 7'!AH107</f>
        <v>0</v>
      </c>
      <c r="AI71" s="79">
        <f>'Раздел 7'!AI107</f>
        <v>0</v>
      </c>
      <c r="AJ71" s="79">
        <f>'Раздел 7'!AJ107</f>
        <v>0</v>
      </c>
      <c r="AK71" s="79">
        <f>'Раздел 7'!AK107</f>
        <v>0</v>
      </c>
      <c r="AL71" s="79">
        <f>'Раздел 7'!AL107</f>
        <v>0</v>
      </c>
      <c r="AM71" s="79">
        <f>'Раздел 7'!AM107</f>
        <v>0</v>
      </c>
      <c r="AN71" s="79">
        <f>'Раздел 7'!AN107</f>
        <v>0</v>
      </c>
      <c r="AO71" s="79">
        <f>'Раздел 7'!AO107</f>
        <v>0</v>
      </c>
      <c r="AP71" s="79">
        <f>'Раздел 7'!AP107</f>
        <v>0</v>
      </c>
      <c r="AQ71" s="79">
        <f>'Раздел 7'!AQ107</f>
        <v>0</v>
      </c>
      <c r="AR71" s="79">
        <f>'Раздел 7'!AR107</f>
        <v>0</v>
      </c>
      <c r="AS71" s="79">
        <f>'Раздел 7'!AS107</f>
        <v>0</v>
      </c>
      <c r="AT71" s="79">
        <f>'Раздел 7'!AT107</f>
        <v>0</v>
      </c>
      <c r="AU71" s="79">
        <f>'Раздел 7'!AU107</f>
        <v>0</v>
      </c>
      <c r="AV71" s="79">
        <f>'Раздел 7'!AV107</f>
        <v>0</v>
      </c>
      <c r="AW71" s="79">
        <f>'Раздел 7'!AW107</f>
        <v>0</v>
      </c>
      <c r="AX71" s="79">
        <f>'Раздел 7'!AX107</f>
        <v>0</v>
      </c>
      <c r="AY71" s="79">
        <f>'Раздел 7'!AY107</f>
        <v>0</v>
      </c>
      <c r="AZ71" s="79">
        <f>'Раздел 7'!AZ107</f>
        <v>0</v>
      </c>
      <c r="BA71" s="79">
        <f>'Раздел 7'!BA107</f>
        <v>0</v>
      </c>
      <c r="BB71" s="79">
        <f>'Раздел 7'!BB107</f>
        <v>0</v>
      </c>
      <c r="BC71" s="79">
        <f>'Раздел 7'!BC107</f>
        <v>0</v>
      </c>
      <c r="BD71" s="79">
        <f>'Раздел 7'!BD107</f>
        <v>0</v>
      </c>
      <c r="BE71" s="79">
        <f>'Раздел 7'!BE107</f>
        <v>0</v>
      </c>
      <c r="BF71" s="79">
        <f>'Раздел 7'!BF107</f>
        <v>0</v>
      </c>
      <c r="BG71" s="79">
        <f>'Раздел 7'!BG107</f>
        <v>2</v>
      </c>
    </row>
    <row r="72" spans="2:59" x14ac:dyDescent="0.25">
      <c r="B72" s="56" t="s">
        <v>634</v>
      </c>
      <c r="C72" s="27" t="s">
        <v>212</v>
      </c>
      <c r="D72" s="79">
        <f>'Раздел 7'!D108</f>
        <v>0</v>
      </c>
      <c r="E72" s="79">
        <f>'Раздел 7'!E108</f>
        <v>0</v>
      </c>
      <c r="F72" s="79">
        <f>'Раздел 7'!F108</f>
        <v>0</v>
      </c>
      <c r="G72" s="79">
        <f>'Раздел 7'!G108</f>
        <v>0</v>
      </c>
      <c r="H72" s="79">
        <f>'Раздел 7'!H108</f>
        <v>0</v>
      </c>
      <c r="I72" s="79">
        <f>'Раздел 7'!I108</f>
        <v>0</v>
      </c>
      <c r="J72" s="79">
        <f>'Раздел 7'!J108</f>
        <v>0</v>
      </c>
      <c r="K72" s="79">
        <f>'Раздел 7'!K108</f>
        <v>0</v>
      </c>
      <c r="L72" s="79">
        <f>'Раздел 7'!L108</f>
        <v>0</v>
      </c>
      <c r="M72" s="79">
        <f>'Раздел 7'!M108</f>
        <v>0</v>
      </c>
      <c r="N72" s="79">
        <f>'Раздел 7'!N108</f>
        <v>0</v>
      </c>
      <c r="O72" s="79">
        <f>'Раздел 7'!O108</f>
        <v>0</v>
      </c>
      <c r="P72" s="79">
        <f>'Раздел 7'!P108</f>
        <v>0</v>
      </c>
      <c r="Q72" s="79">
        <f>'Раздел 7'!Q108</f>
        <v>0</v>
      </c>
      <c r="R72" s="79">
        <f>'Раздел 7'!R108</f>
        <v>0</v>
      </c>
      <c r="S72" s="79">
        <f>'Раздел 7'!S108</f>
        <v>0</v>
      </c>
      <c r="T72" s="79">
        <f>'Раздел 7'!T108</f>
        <v>0</v>
      </c>
      <c r="U72" s="79">
        <f>'Раздел 7'!U108</f>
        <v>0</v>
      </c>
      <c r="V72" s="79">
        <f>'Раздел 7'!V108</f>
        <v>0</v>
      </c>
      <c r="W72" s="79">
        <f>'Раздел 7'!W108</f>
        <v>0</v>
      </c>
      <c r="X72" s="79">
        <f>'Раздел 7'!X108</f>
        <v>0</v>
      </c>
      <c r="Y72" s="79">
        <f>'Раздел 7'!Y108</f>
        <v>0</v>
      </c>
      <c r="Z72" s="79">
        <f>'Раздел 7'!Z108</f>
        <v>0</v>
      </c>
      <c r="AA72" s="79">
        <f>'Раздел 7'!AA108</f>
        <v>0</v>
      </c>
      <c r="AB72" s="79">
        <f>'Раздел 7'!AB108</f>
        <v>0</v>
      </c>
      <c r="AC72" s="79">
        <f>'Раздел 7'!AC108</f>
        <v>0</v>
      </c>
      <c r="AD72" s="79">
        <f>'Раздел 7'!AD108</f>
        <v>0</v>
      </c>
      <c r="AE72" s="79">
        <f>'Раздел 7'!AE108</f>
        <v>0</v>
      </c>
      <c r="AF72" s="79">
        <f>'Раздел 7'!AF108</f>
        <v>0</v>
      </c>
      <c r="AG72" s="79">
        <f>'Раздел 7'!AG108</f>
        <v>0</v>
      </c>
      <c r="AH72" s="79">
        <f>'Раздел 7'!AH108</f>
        <v>0</v>
      </c>
      <c r="AI72" s="79">
        <f>'Раздел 7'!AI108</f>
        <v>0</v>
      </c>
      <c r="AJ72" s="79">
        <f>'Раздел 7'!AJ108</f>
        <v>0</v>
      </c>
      <c r="AK72" s="79">
        <f>'Раздел 7'!AK108</f>
        <v>0</v>
      </c>
      <c r="AL72" s="79">
        <f>'Раздел 7'!AL108</f>
        <v>0</v>
      </c>
      <c r="AM72" s="79">
        <f>'Раздел 7'!AM108</f>
        <v>0</v>
      </c>
      <c r="AN72" s="79">
        <f>'Раздел 7'!AN108</f>
        <v>0</v>
      </c>
      <c r="AO72" s="79">
        <f>'Раздел 7'!AO108</f>
        <v>0</v>
      </c>
      <c r="AP72" s="79">
        <f>'Раздел 7'!AP108</f>
        <v>0</v>
      </c>
      <c r="AQ72" s="79">
        <f>'Раздел 7'!AQ108</f>
        <v>0</v>
      </c>
      <c r="AR72" s="79">
        <f>'Раздел 7'!AR108</f>
        <v>0</v>
      </c>
      <c r="AS72" s="79">
        <f>'Раздел 7'!AS108</f>
        <v>0</v>
      </c>
      <c r="AT72" s="79">
        <f>'Раздел 7'!AT108</f>
        <v>0</v>
      </c>
      <c r="AU72" s="79">
        <f>'Раздел 7'!AU108</f>
        <v>0</v>
      </c>
      <c r="AV72" s="79">
        <f>'Раздел 7'!AV108</f>
        <v>0</v>
      </c>
      <c r="AW72" s="79">
        <f>'Раздел 7'!AW108</f>
        <v>0</v>
      </c>
      <c r="AX72" s="79">
        <f>'Раздел 7'!AX108</f>
        <v>0</v>
      </c>
      <c r="AY72" s="79">
        <f>'Раздел 7'!AY108</f>
        <v>0</v>
      </c>
      <c r="AZ72" s="79">
        <f>'Раздел 7'!AZ108</f>
        <v>0</v>
      </c>
      <c r="BA72" s="79">
        <f>'Раздел 7'!BA108</f>
        <v>0</v>
      </c>
      <c r="BB72" s="79">
        <f>'Раздел 7'!BB108</f>
        <v>0</v>
      </c>
      <c r="BC72" s="79">
        <f>'Раздел 7'!BC108</f>
        <v>0</v>
      </c>
      <c r="BD72" s="79">
        <f>'Раздел 7'!BD108</f>
        <v>0</v>
      </c>
      <c r="BE72" s="79">
        <f>'Раздел 7'!BE108</f>
        <v>0</v>
      </c>
      <c r="BF72" s="79">
        <f>'Раздел 7'!BF108</f>
        <v>0</v>
      </c>
      <c r="BG72" s="79">
        <f>'Раздел 7'!BG108</f>
        <v>0</v>
      </c>
    </row>
    <row r="73" spans="2:59" x14ac:dyDescent="0.25">
      <c r="B73" s="56" t="s">
        <v>185</v>
      </c>
      <c r="C73" s="27" t="s">
        <v>214</v>
      </c>
      <c r="D73" s="79">
        <f>'Раздел 7'!D109</f>
        <v>0</v>
      </c>
      <c r="E73" s="79">
        <f>'Раздел 7'!E109</f>
        <v>0</v>
      </c>
      <c r="F73" s="79">
        <f>'Раздел 7'!F109</f>
        <v>0</v>
      </c>
      <c r="G73" s="79">
        <f>'Раздел 7'!G109</f>
        <v>0</v>
      </c>
      <c r="H73" s="79">
        <f>'Раздел 7'!H109</f>
        <v>0</v>
      </c>
      <c r="I73" s="79">
        <f>'Раздел 7'!I109</f>
        <v>0</v>
      </c>
      <c r="J73" s="79">
        <f>'Раздел 7'!J109</f>
        <v>0</v>
      </c>
      <c r="K73" s="79">
        <f>'Раздел 7'!K109</f>
        <v>0</v>
      </c>
      <c r="L73" s="79">
        <f>'Раздел 7'!L109</f>
        <v>0</v>
      </c>
      <c r="M73" s="79">
        <f>'Раздел 7'!M109</f>
        <v>0</v>
      </c>
      <c r="N73" s="79">
        <f>'Раздел 7'!N109</f>
        <v>0</v>
      </c>
      <c r="O73" s="79">
        <f>'Раздел 7'!O109</f>
        <v>0</v>
      </c>
      <c r="P73" s="79">
        <f>'Раздел 7'!P109</f>
        <v>0</v>
      </c>
      <c r="Q73" s="79">
        <f>'Раздел 7'!Q109</f>
        <v>0</v>
      </c>
      <c r="R73" s="79">
        <f>'Раздел 7'!R109</f>
        <v>0</v>
      </c>
      <c r="S73" s="79">
        <f>'Раздел 7'!S109</f>
        <v>0</v>
      </c>
      <c r="T73" s="79">
        <f>'Раздел 7'!T109</f>
        <v>0</v>
      </c>
      <c r="U73" s="79">
        <f>'Раздел 7'!U109</f>
        <v>0</v>
      </c>
      <c r="V73" s="79">
        <f>'Раздел 7'!V109</f>
        <v>0</v>
      </c>
      <c r="W73" s="79">
        <f>'Раздел 7'!W109</f>
        <v>0</v>
      </c>
      <c r="X73" s="79">
        <f>'Раздел 7'!X109</f>
        <v>0</v>
      </c>
      <c r="Y73" s="79">
        <f>'Раздел 7'!Y109</f>
        <v>0</v>
      </c>
      <c r="Z73" s="79">
        <f>'Раздел 7'!Z109</f>
        <v>0</v>
      </c>
      <c r="AA73" s="79">
        <f>'Раздел 7'!AA109</f>
        <v>0</v>
      </c>
      <c r="AB73" s="79">
        <f>'Раздел 7'!AB109</f>
        <v>0</v>
      </c>
      <c r="AC73" s="79">
        <f>'Раздел 7'!AC109</f>
        <v>0</v>
      </c>
      <c r="AD73" s="79">
        <f>'Раздел 7'!AD109</f>
        <v>0</v>
      </c>
      <c r="AE73" s="79">
        <f>'Раздел 7'!AE109</f>
        <v>0</v>
      </c>
      <c r="AF73" s="79">
        <f>'Раздел 7'!AF109</f>
        <v>0</v>
      </c>
      <c r="AG73" s="79">
        <f>'Раздел 7'!AG109</f>
        <v>0</v>
      </c>
      <c r="AH73" s="79">
        <f>'Раздел 7'!AH109</f>
        <v>0</v>
      </c>
      <c r="AI73" s="79">
        <f>'Раздел 7'!AI109</f>
        <v>0</v>
      </c>
      <c r="AJ73" s="79">
        <f>'Раздел 7'!AJ109</f>
        <v>0</v>
      </c>
      <c r="AK73" s="79">
        <f>'Раздел 7'!AK109</f>
        <v>0</v>
      </c>
      <c r="AL73" s="79">
        <f>'Раздел 7'!AL109</f>
        <v>0</v>
      </c>
      <c r="AM73" s="79">
        <f>'Раздел 7'!AM109</f>
        <v>0</v>
      </c>
      <c r="AN73" s="79">
        <f>'Раздел 7'!AN109</f>
        <v>0</v>
      </c>
      <c r="AO73" s="79">
        <f>'Раздел 7'!AO109</f>
        <v>0</v>
      </c>
      <c r="AP73" s="79">
        <f>'Раздел 7'!AP109</f>
        <v>0</v>
      </c>
      <c r="AQ73" s="79">
        <f>'Раздел 7'!AQ109</f>
        <v>0</v>
      </c>
      <c r="AR73" s="79">
        <f>'Раздел 7'!AR109</f>
        <v>0</v>
      </c>
      <c r="AS73" s="79">
        <f>'Раздел 7'!AS109</f>
        <v>0</v>
      </c>
      <c r="AT73" s="79">
        <f>'Раздел 7'!AT109</f>
        <v>0</v>
      </c>
      <c r="AU73" s="79">
        <f>'Раздел 7'!AU109</f>
        <v>0</v>
      </c>
      <c r="AV73" s="79">
        <f>'Раздел 7'!AV109</f>
        <v>0</v>
      </c>
      <c r="AW73" s="79">
        <f>'Раздел 7'!AW109</f>
        <v>0</v>
      </c>
      <c r="AX73" s="79">
        <f>'Раздел 7'!AX109</f>
        <v>0</v>
      </c>
      <c r="AY73" s="79">
        <f>'Раздел 7'!AY109</f>
        <v>0</v>
      </c>
      <c r="AZ73" s="79">
        <f>'Раздел 7'!AZ109</f>
        <v>0</v>
      </c>
      <c r="BA73" s="79">
        <f>'Раздел 7'!BA109</f>
        <v>0</v>
      </c>
      <c r="BB73" s="79">
        <f>'Раздел 7'!BB109</f>
        <v>0</v>
      </c>
      <c r="BC73" s="79">
        <f>'Раздел 7'!BC109</f>
        <v>0</v>
      </c>
      <c r="BD73" s="79">
        <f>'Раздел 7'!BD109</f>
        <v>0</v>
      </c>
      <c r="BE73" s="79">
        <f>'Раздел 7'!BE109</f>
        <v>0</v>
      </c>
      <c r="BF73" s="79">
        <f>'Раздел 7'!BF109</f>
        <v>0</v>
      </c>
      <c r="BG73" s="79">
        <f>'Раздел 7'!BG109</f>
        <v>0</v>
      </c>
    </row>
    <row r="74" spans="2:59" x14ac:dyDescent="0.25">
      <c r="B74" s="56" t="s">
        <v>870</v>
      </c>
      <c r="C74" s="27" t="s">
        <v>216</v>
      </c>
      <c r="D74" s="79">
        <f>'Раздел 7'!D110</f>
        <v>0</v>
      </c>
      <c r="E74" s="79">
        <f>'Раздел 7'!E110</f>
        <v>0</v>
      </c>
      <c r="F74" s="79">
        <f>'Раздел 7'!F110</f>
        <v>0</v>
      </c>
      <c r="G74" s="79">
        <f>'Раздел 7'!G110</f>
        <v>0</v>
      </c>
      <c r="H74" s="79">
        <f>'Раздел 7'!H110</f>
        <v>0</v>
      </c>
      <c r="I74" s="79">
        <f>'Раздел 7'!I110</f>
        <v>0</v>
      </c>
      <c r="J74" s="79">
        <f>'Раздел 7'!J110</f>
        <v>0</v>
      </c>
      <c r="K74" s="79">
        <f>'Раздел 7'!K110</f>
        <v>0</v>
      </c>
      <c r="L74" s="79">
        <f>'Раздел 7'!L110</f>
        <v>0</v>
      </c>
      <c r="M74" s="79">
        <f>'Раздел 7'!M110</f>
        <v>0</v>
      </c>
      <c r="N74" s="79">
        <f>'Раздел 7'!N110</f>
        <v>0</v>
      </c>
      <c r="O74" s="79">
        <f>'Раздел 7'!O110</f>
        <v>0</v>
      </c>
      <c r="P74" s="79">
        <f>'Раздел 7'!P110</f>
        <v>0</v>
      </c>
      <c r="Q74" s="79">
        <f>'Раздел 7'!Q110</f>
        <v>0</v>
      </c>
      <c r="R74" s="79">
        <f>'Раздел 7'!R110</f>
        <v>0</v>
      </c>
      <c r="S74" s="79">
        <f>'Раздел 7'!S110</f>
        <v>0</v>
      </c>
      <c r="T74" s="79">
        <f>'Раздел 7'!T110</f>
        <v>0</v>
      </c>
      <c r="U74" s="79">
        <f>'Раздел 7'!U110</f>
        <v>0</v>
      </c>
      <c r="V74" s="79">
        <f>'Раздел 7'!V110</f>
        <v>0</v>
      </c>
      <c r="W74" s="79">
        <f>'Раздел 7'!W110</f>
        <v>0</v>
      </c>
      <c r="X74" s="79">
        <f>'Раздел 7'!X110</f>
        <v>0</v>
      </c>
      <c r="Y74" s="79">
        <f>'Раздел 7'!Y110</f>
        <v>0</v>
      </c>
      <c r="Z74" s="79">
        <f>'Раздел 7'!Z110</f>
        <v>0</v>
      </c>
      <c r="AA74" s="79">
        <f>'Раздел 7'!AA110</f>
        <v>0</v>
      </c>
      <c r="AB74" s="79">
        <f>'Раздел 7'!AB110</f>
        <v>0</v>
      </c>
      <c r="AC74" s="79">
        <f>'Раздел 7'!AC110</f>
        <v>0</v>
      </c>
      <c r="AD74" s="79">
        <f>'Раздел 7'!AD110</f>
        <v>0</v>
      </c>
      <c r="AE74" s="79">
        <f>'Раздел 7'!AE110</f>
        <v>0</v>
      </c>
      <c r="AF74" s="79">
        <f>'Раздел 7'!AF110</f>
        <v>0</v>
      </c>
      <c r="AG74" s="79">
        <f>'Раздел 7'!AG110</f>
        <v>0</v>
      </c>
      <c r="AH74" s="79">
        <f>'Раздел 7'!AH110</f>
        <v>0</v>
      </c>
      <c r="AI74" s="79">
        <f>'Раздел 7'!AI110</f>
        <v>0</v>
      </c>
      <c r="AJ74" s="79">
        <f>'Раздел 7'!AJ110</f>
        <v>0</v>
      </c>
      <c r="AK74" s="79">
        <f>'Раздел 7'!AK110</f>
        <v>0</v>
      </c>
      <c r="AL74" s="79">
        <f>'Раздел 7'!AL110</f>
        <v>0</v>
      </c>
      <c r="AM74" s="79">
        <f>'Раздел 7'!AM110</f>
        <v>0</v>
      </c>
      <c r="AN74" s="79">
        <f>'Раздел 7'!AN110</f>
        <v>0</v>
      </c>
      <c r="AO74" s="79">
        <f>'Раздел 7'!AO110</f>
        <v>0</v>
      </c>
      <c r="AP74" s="79">
        <f>'Раздел 7'!AP110</f>
        <v>0</v>
      </c>
      <c r="AQ74" s="79">
        <f>'Раздел 7'!AQ110</f>
        <v>0</v>
      </c>
      <c r="AR74" s="79">
        <f>'Раздел 7'!AR110</f>
        <v>0</v>
      </c>
      <c r="AS74" s="79">
        <f>'Раздел 7'!AS110</f>
        <v>0</v>
      </c>
      <c r="AT74" s="79">
        <f>'Раздел 7'!AT110</f>
        <v>0</v>
      </c>
      <c r="AU74" s="79">
        <f>'Раздел 7'!AU110</f>
        <v>0</v>
      </c>
      <c r="AV74" s="79">
        <f>'Раздел 7'!AV110</f>
        <v>0</v>
      </c>
      <c r="AW74" s="79">
        <f>'Раздел 7'!AW110</f>
        <v>0</v>
      </c>
      <c r="AX74" s="79">
        <f>'Раздел 7'!AX110</f>
        <v>0</v>
      </c>
      <c r="AY74" s="79">
        <f>'Раздел 7'!AY110</f>
        <v>0</v>
      </c>
      <c r="AZ74" s="79">
        <f>'Раздел 7'!AZ110</f>
        <v>0</v>
      </c>
      <c r="BA74" s="79">
        <f>'Раздел 7'!BA110</f>
        <v>0</v>
      </c>
      <c r="BB74" s="79">
        <f>'Раздел 7'!BB110</f>
        <v>0</v>
      </c>
      <c r="BC74" s="79">
        <f>'Раздел 7'!BC110</f>
        <v>0</v>
      </c>
      <c r="BD74" s="79">
        <f>'Раздел 7'!BD110</f>
        <v>0</v>
      </c>
      <c r="BE74" s="79">
        <f>'Раздел 7'!BE110</f>
        <v>0</v>
      </c>
      <c r="BF74" s="79">
        <f>'Раздел 7'!BF110</f>
        <v>0</v>
      </c>
      <c r="BG74" s="79">
        <f>'Раздел 7'!BG110</f>
        <v>0</v>
      </c>
    </row>
    <row r="75" spans="2:59" x14ac:dyDescent="0.25">
      <c r="B75" s="56" t="s">
        <v>188</v>
      </c>
      <c r="C75" s="27" t="s">
        <v>232</v>
      </c>
      <c r="D75" s="79">
        <f>'Раздел 7'!D118</f>
        <v>0</v>
      </c>
      <c r="E75" s="79">
        <f>'Раздел 7'!E118</f>
        <v>0</v>
      </c>
      <c r="F75" s="79">
        <f>'Раздел 7'!F118</f>
        <v>0</v>
      </c>
      <c r="G75" s="79">
        <f>'Раздел 7'!G118</f>
        <v>0</v>
      </c>
      <c r="H75" s="79">
        <f>'Раздел 7'!H118</f>
        <v>0</v>
      </c>
      <c r="I75" s="79">
        <f>'Раздел 7'!I118</f>
        <v>0</v>
      </c>
      <c r="J75" s="79">
        <f>'Раздел 7'!J118</f>
        <v>0</v>
      </c>
      <c r="K75" s="79">
        <f>'Раздел 7'!K118</f>
        <v>0</v>
      </c>
      <c r="L75" s="79">
        <f>'Раздел 7'!L118</f>
        <v>0</v>
      </c>
      <c r="M75" s="79">
        <f>'Раздел 7'!M118</f>
        <v>0</v>
      </c>
      <c r="N75" s="79">
        <f>'Раздел 7'!N118</f>
        <v>0</v>
      </c>
      <c r="O75" s="79">
        <f>'Раздел 7'!O118</f>
        <v>0</v>
      </c>
      <c r="P75" s="79">
        <f>'Раздел 7'!P118</f>
        <v>0</v>
      </c>
      <c r="Q75" s="79">
        <f>'Раздел 7'!Q118</f>
        <v>0</v>
      </c>
      <c r="R75" s="79">
        <f>'Раздел 7'!R118</f>
        <v>0</v>
      </c>
      <c r="S75" s="79">
        <f>'Раздел 7'!S118</f>
        <v>0</v>
      </c>
      <c r="T75" s="79">
        <f>'Раздел 7'!T118</f>
        <v>0</v>
      </c>
      <c r="U75" s="79">
        <f>'Раздел 7'!U118</f>
        <v>0</v>
      </c>
      <c r="V75" s="79">
        <f>'Раздел 7'!V118</f>
        <v>0</v>
      </c>
      <c r="W75" s="79">
        <f>'Раздел 7'!W118</f>
        <v>0</v>
      </c>
      <c r="X75" s="79">
        <f>'Раздел 7'!X118</f>
        <v>0</v>
      </c>
      <c r="Y75" s="79">
        <f>'Раздел 7'!Y118</f>
        <v>0</v>
      </c>
      <c r="Z75" s="79">
        <f>'Раздел 7'!Z118</f>
        <v>0</v>
      </c>
      <c r="AA75" s="79">
        <f>'Раздел 7'!AA118</f>
        <v>0</v>
      </c>
      <c r="AB75" s="79">
        <f>'Раздел 7'!AB118</f>
        <v>0</v>
      </c>
      <c r="AC75" s="79">
        <f>'Раздел 7'!AC118</f>
        <v>0</v>
      </c>
      <c r="AD75" s="79">
        <f>'Раздел 7'!AD118</f>
        <v>0</v>
      </c>
      <c r="AE75" s="79">
        <f>'Раздел 7'!AE118</f>
        <v>0</v>
      </c>
      <c r="AF75" s="79">
        <f>'Раздел 7'!AF118</f>
        <v>0</v>
      </c>
      <c r="AG75" s="79">
        <f>'Раздел 7'!AG118</f>
        <v>0</v>
      </c>
      <c r="AH75" s="79">
        <f>'Раздел 7'!AH118</f>
        <v>0</v>
      </c>
      <c r="AI75" s="79">
        <f>'Раздел 7'!AI118</f>
        <v>0</v>
      </c>
      <c r="AJ75" s="79">
        <f>'Раздел 7'!AJ118</f>
        <v>0</v>
      </c>
      <c r="AK75" s="79">
        <f>'Раздел 7'!AK118</f>
        <v>0</v>
      </c>
      <c r="AL75" s="79">
        <f>'Раздел 7'!AL118</f>
        <v>0</v>
      </c>
      <c r="AM75" s="79">
        <f>'Раздел 7'!AM118</f>
        <v>0</v>
      </c>
      <c r="AN75" s="79">
        <f>'Раздел 7'!AN118</f>
        <v>0</v>
      </c>
      <c r="AO75" s="79">
        <f>'Раздел 7'!AO118</f>
        <v>0</v>
      </c>
      <c r="AP75" s="79">
        <f>'Раздел 7'!AP118</f>
        <v>0</v>
      </c>
      <c r="AQ75" s="79">
        <f>'Раздел 7'!AQ118</f>
        <v>0</v>
      </c>
      <c r="AR75" s="79">
        <f>'Раздел 7'!AR118</f>
        <v>0</v>
      </c>
      <c r="AS75" s="79">
        <f>'Раздел 7'!AS118</f>
        <v>0</v>
      </c>
      <c r="AT75" s="79">
        <f>'Раздел 7'!AT118</f>
        <v>0</v>
      </c>
      <c r="AU75" s="79">
        <f>'Раздел 7'!AU118</f>
        <v>0</v>
      </c>
      <c r="AV75" s="79">
        <f>'Раздел 7'!AV118</f>
        <v>0</v>
      </c>
      <c r="AW75" s="79">
        <f>'Раздел 7'!AW118</f>
        <v>0</v>
      </c>
      <c r="AX75" s="79">
        <f>'Раздел 7'!AX118</f>
        <v>0</v>
      </c>
      <c r="AY75" s="79">
        <f>'Раздел 7'!AY118</f>
        <v>0</v>
      </c>
      <c r="AZ75" s="79">
        <f>'Раздел 7'!AZ118</f>
        <v>0</v>
      </c>
      <c r="BA75" s="79">
        <f>'Раздел 7'!BA118</f>
        <v>0</v>
      </c>
      <c r="BB75" s="79">
        <f>'Раздел 7'!BB118</f>
        <v>0</v>
      </c>
      <c r="BC75" s="79">
        <f>'Раздел 7'!BC118</f>
        <v>0</v>
      </c>
      <c r="BD75" s="79">
        <f>'Раздел 7'!BD118</f>
        <v>0</v>
      </c>
      <c r="BE75" s="79">
        <f>'Раздел 7'!BE118</f>
        <v>0</v>
      </c>
      <c r="BF75" s="79">
        <f>'Раздел 7'!BF118</f>
        <v>0</v>
      </c>
      <c r="BG75" s="79">
        <f>'Раздел 7'!BG118</f>
        <v>0</v>
      </c>
    </row>
    <row r="76" spans="2:59" x14ac:dyDescent="0.25">
      <c r="B76" s="56" t="s">
        <v>190</v>
      </c>
      <c r="C76" s="27" t="s">
        <v>234</v>
      </c>
      <c r="D76" s="79">
        <f>'Раздел 7'!D119</f>
        <v>0</v>
      </c>
      <c r="E76" s="79">
        <f>'Раздел 7'!E119</f>
        <v>0</v>
      </c>
      <c r="F76" s="79">
        <f>'Раздел 7'!F119</f>
        <v>0</v>
      </c>
      <c r="G76" s="79">
        <f>'Раздел 7'!G119</f>
        <v>0</v>
      </c>
      <c r="H76" s="79">
        <f>'Раздел 7'!H119</f>
        <v>0</v>
      </c>
      <c r="I76" s="79">
        <f>'Раздел 7'!I119</f>
        <v>0</v>
      </c>
      <c r="J76" s="79">
        <f>'Раздел 7'!J119</f>
        <v>0</v>
      </c>
      <c r="K76" s="79">
        <f>'Раздел 7'!K119</f>
        <v>0</v>
      </c>
      <c r="L76" s="79">
        <f>'Раздел 7'!L119</f>
        <v>0</v>
      </c>
      <c r="M76" s="79">
        <f>'Раздел 7'!M119</f>
        <v>0</v>
      </c>
      <c r="N76" s="79">
        <f>'Раздел 7'!N119</f>
        <v>0</v>
      </c>
      <c r="O76" s="79">
        <f>'Раздел 7'!O119</f>
        <v>0</v>
      </c>
      <c r="P76" s="79">
        <f>'Раздел 7'!P119</f>
        <v>0</v>
      </c>
      <c r="Q76" s="79">
        <f>'Раздел 7'!Q119</f>
        <v>0</v>
      </c>
      <c r="R76" s="79">
        <f>'Раздел 7'!R119</f>
        <v>0</v>
      </c>
      <c r="S76" s="79">
        <f>'Раздел 7'!S119</f>
        <v>0</v>
      </c>
      <c r="T76" s="79">
        <f>'Раздел 7'!T119</f>
        <v>0</v>
      </c>
      <c r="U76" s="79">
        <f>'Раздел 7'!U119</f>
        <v>0</v>
      </c>
      <c r="V76" s="79">
        <f>'Раздел 7'!V119</f>
        <v>0</v>
      </c>
      <c r="W76" s="79">
        <f>'Раздел 7'!W119</f>
        <v>0</v>
      </c>
      <c r="X76" s="79">
        <f>'Раздел 7'!X119</f>
        <v>0</v>
      </c>
      <c r="Y76" s="79">
        <f>'Раздел 7'!Y119</f>
        <v>0</v>
      </c>
      <c r="Z76" s="79">
        <f>'Раздел 7'!Z119</f>
        <v>0</v>
      </c>
      <c r="AA76" s="79">
        <f>'Раздел 7'!AA119</f>
        <v>0</v>
      </c>
      <c r="AB76" s="79">
        <f>'Раздел 7'!AB119</f>
        <v>0</v>
      </c>
      <c r="AC76" s="79">
        <f>'Раздел 7'!AC119</f>
        <v>0</v>
      </c>
      <c r="AD76" s="79">
        <f>'Раздел 7'!AD119</f>
        <v>0</v>
      </c>
      <c r="AE76" s="79">
        <f>'Раздел 7'!AE119</f>
        <v>0</v>
      </c>
      <c r="AF76" s="79">
        <f>'Раздел 7'!AF119</f>
        <v>0</v>
      </c>
      <c r="AG76" s="79">
        <f>'Раздел 7'!AG119</f>
        <v>0</v>
      </c>
      <c r="AH76" s="79">
        <f>'Раздел 7'!AH119</f>
        <v>0</v>
      </c>
      <c r="AI76" s="79">
        <f>'Раздел 7'!AI119</f>
        <v>0</v>
      </c>
      <c r="AJ76" s="79">
        <f>'Раздел 7'!AJ119</f>
        <v>0</v>
      </c>
      <c r="AK76" s="79">
        <f>'Раздел 7'!AK119</f>
        <v>0</v>
      </c>
      <c r="AL76" s="79">
        <f>'Раздел 7'!AL119</f>
        <v>0</v>
      </c>
      <c r="AM76" s="79">
        <f>'Раздел 7'!AM119</f>
        <v>0</v>
      </c>
      <c r="AN76" s="79">
        <f>'Раздел 7'!AN119</f>
        <v>0</v>
      </c>
      <c r="AO76" s="79">
        <f>'Раздел 7'!AO119</f>
        <v>0</v>
      </c>
      <c r="AP76" s="79">
        <f>'Раздел 7'!AP119</f>
        <v>0</v>
      </c>
      <c r="AQ76" s="79">
        <f>'Раздел 7'!AQ119</f>
        <v>0</v>
      </c>
      <c r="AR76" s="79">
        <f>'Раздел 7'!AR119</f>
        <v>0</v>
      </c>
      <c r="AS76" s="79">
        <f>'Раздел 7'!AS119</f>
        <v>0</v>
      </c>
      <c r="AT76" s="79">
        <f>'Раздел 7'!AT119</f>
        <v>0</v>
      </c>
      <c r="AU76" s="79">
        <f>'Раздел 7'!AU119</f>
        <v>0</v>
      </c>
      <c r="AV76" s="79">
        <f>'Раздел 7'!AV119</f>
        <v>0</v>
      </c>
      <c r="AW76" s="79">
        <f>'Раздел 7'!AW119</f>
        <v>0</v>
      </c>
      <c r="AX76" s="79">
        <f>'Раздел 7'!AX119</f>
        <v>0</v>
      </c>
      <c r="AY76" s="79">
        <f>'Раздел 7'!AY119</f>
        <v>0</v>
      </c>
      <c r="AZ76" s="79">
        <f>'Раздел 7'!AZ119</f>
        <v>0</v>
      </c>
      <c r="BA76" s="79">
        <f>'Раздел 7'!BA119</f>
        <v>0</v>
      </c>
      <c r="BB76" s="79">
        <f>'Раздел 7'!BB119</f>
        <v>0</v>
      </c>
      <c r="BC76" s="79">
        <f>'Раздел 7'!BC119</f>
        <v>0</v>
      </c>
      <c r="BD76" s="79">
        <f>'Раздел 7'!BD119</f>
        <v>0</v>
      </c>
      <c r="BE76" s="79">
        <f>'Раздел 7'!BE119</f>
        <v>0</v>
      </c>
      <c r="BF76" s="79">
        <f>'Раздел 7'!BF119</f>
        <v>0</v>
      </c>
      <c r="BG76" s="79">
        <f>'Раздел 7'!BG119</f>
        <v>0</v>
      </c>
    </row>
    <row r="77" spans="2:59" x14ac:dyDescent="0.25">
      <c r="B77" s="56" t="s">
        <v>196</v>
      </c>
      <c r="C77" s="27" t="s">
        <v>243</v>
      </c>
      <c r="D77" s="79">
        <f>'Раздел 7'!D124</f>
        <v>0</v>
      </c>
      <c r="E77" s="79">
        <f>'Раздел 7'!E124</f>
        <v>0</v>
      </c>
      <c r="F77" s="79">
        <f>'Раздел 7'!F124</f>
        <v>0</v>
      </c>
      <c r="G77" s="79">
        <f>'Раздел 7'!G124</f>
        <v>0</v>
      </c>
      <c r="H77" s="79">
        <f>'Раздел 7'!H124</f>
        <v>0</v>
      </c>
      <c r="I77" s="79">
        <f>'Раздел 7'!I124</f>
        <v>0</v>
      </c>
      <c r="J77" s="79">
        <f>'Раздел 7'!J124</f>
        <v>0</v>
      </c>
      <c r="K77" s="79">
        <f>'Раздел 7'!K124</f>
        <v>0</v>
      </c>
      <c r="L77" s="79">
        <f>'Раздел 7'!L124</f>
        <v>0</v>
      </c>
      <c r="M77" s="79">
        <f>'Раздел 7'!M124</f>
        <v>0</v>
      </c>
      <c r="N77" s="79">
        <f>'Раздел 7'!N124</f>
        <v>0</v>
      </c>
      <c r="O77" s="79">
        <f>'Раздел 7'!O124</f>
        <v>0</v>
      </c>
      <c r="P77" s="79">
        <f>'Раздел 7'!P124</f>
        <v>0</v>
      </c>
      <c r="Q77" s="79">
        <f>'Раздел 7'!Q124</f>
        <v>0</v>
      </c>
      <c r="R77" s="79">
        <f>'Раздел 7'!R124</f>
        <v>0</v>
      </c>
      <c r="S77" s="79">
        <f>'Раздел 7'!S124</f>
        <v>0</v>
      </c>
      <c r="T77" s="79">
        <f>'Раздел 7'!T124</f>
        <v>0</v>
      </c>
      <c r="U77" s="79">
        <f>'Раздел 7'!U124</f>
        <v>0</v>
      </c>
      <c r="V77" s="79">
        <f>'Раздел 7'!V124</f>
        <v>0</v>
      </c>
      <c r="W77" s="79">
        <f>'Раздел 7'!W124</f>
        <v>0</v>
      </c>
      <c r="X77" s="79">
        <f>'Раздел 7'!X124</f>
        <v>0</v>
      </c>
      <c r="Y77" s="79">
        <f>'Раздел 7'!Y124</f>
        <v>0</v>
      </c>
      <c r="Z77" s="79">
        <f>'Раздел 7'!Z124</f>
        <v>0</v>
      </c>
      <c r="AA77" s="79">
        <f>'Раздел 7'!AA124</f>
        <v>0</v>
      </c>
      <c r="AB77" s="79">
        <f>'Раздел 7'!AB124</f>
        <v>0</v>
      </c>
      <c r="AC77" s="79">
        <f>'Раздел 7'!AC124</f>
        <v>0</v>
      </c>
      <c r="AD77" s="79">
        <f>'Раздел 7'!AD124</f>
        <v>0</v>
      </c>
      <c r="AE77" s="79">
        <f>'Раздел 7'!AE124</f>
        <v>0</v>
      </c>
      <c r="AF77" s="79">
        <f>'Раздел 7'!AF124</f>
        <v>0</v>
      </c>
      <c r="AG77" s="79">
        <f>'Раздел 7'!AG124</f>
        <v>0</v>
      </c>
      <c r="AH77" s="79">
        <f>'Раздел 7'!AH124</f>
        <v>0</v>
      </c>
      <c r="AI77" s="79">
        <f>'Раздел 7'!AI124</f>
        <v>0</v>
      </c>
      <c r="AJ77" s="79">
        <f>'Раздел 7'!AJ124</f>
        <v>0</v>
      </c>
      <c r="AK77" s="79">
        <f>'Раздел 7'!AK124</f>
        <v>0</v>
      </c>
      <c r="AL77" s="79">
        <f>'Раздел 7'!AL124</f>
        <v>0</v>
      </c>
      <c r="AM77" s="79">
        <f>'Раздел 7'!AM124</f>
        <v>0</v>
      </c>
      <c r="AN77" s="79">
        <f>'Раздел 7'!AN124</f>
        <v>0</v>
      </c>
      <c r="AO77" s="79">
        <f>'Раздел 7'!AO124</f>
        <v>0</v>
      </c>
      <c r="AP77" s="79">
        <f>'Раздел 7'!AP124</f>
        <v>0</v>
      </c>
      <c r="AQ77" s="79">
        <f>'Раздел 7'!AQ124</f>
        <v>0</v>
      </c>
      <c r="AR77" s="79">
        <f>'Раздел 7'!AR124</f>
        <v>0</v>
      </c>
      <c r="AS77" s="79">
        <f>'Раздел 7'!AS124</f>
        <v>0</v>
      </c>
      <c r="AT77" s="79">
        <f>'Раздел 7'!AT124</f>
        <v>0</v>
      </c>
      <c r="AU77" s="79">
        <f>'Раздел 7'!AU124</f>
        <v>0</v>
      </c>
      <c r="AV77" s="79">
        <f>'Раздел 7'!AV124</f>
        <v>0</v>
      </c>
      <c r="AW77" s="79">
        <f>'Раздел 7'!AW124</f>
        <v>0</v>
      </c>
      <c r="AX77" s="79">
        <f>'Раздел 7'!AX124</f>
        <v>0</v>
      </c>
      <c r="AY77" s="79">
        <f>'Раздел 7'!AY124</f>
        <v>0</v>
      </c>
      <c r="AZ77" s="79">
        <f>'Раздел 7'!AZ124</f>
        <v>0</v>
      </c>
      <c r="BA77" s="79">
        <f>'Раздел 7'!BA124</f>
        <v>0</v>
      </c>
      <c r="BB77" s="79">
        <f>'Раздел 7'!BB124</f>
        <v>0</v>
      </c>
      <c r="BC77" s="79">
        <f>'Раздел 7'!BC124</f>
        <v>0</v>
      </c>
      <c r="BD77" s="79">
        <f>'Раздел 7'!BD124</f>
        <v>0</v>
      </c>
      <c r="BE77" s="79">
        <f>'Раздел 7'!BE124</f>
        <v>0</v>
      </c>
      <c r="BF77" s="79">
        <f>'Раздел 7'!BF124</f>
        <v>0</v>
      </c>
      <c r="BG77" s="79">
        <f>'Раздел 7'!BG124</f>
        <v>0</v>
      </c>
    </row>
    <row r="78" spans="2:59" x14ac:dyDescent="0.25">
      <c r="B78" s="56" t="s">
        <v>199</v>
      </c>
      <c r="C78" s="27" t="s">
        <v>244</v>
      </c>
      <c r="D78" s="79">
        <f>'Раздел 7'!D125</f>
        <v>0</v>
      </c>
      <c r="E78" s="79">
        <f>'Раздел 7'!E125</f>
        <v>0</v>
      </c>
      <c r="F78" s="79">
        <f>'Раздел 7'!F125</f>
        <v>0</v>
      </c>
      <c r="G78" s="79">
        <f>'Раздел 7'!G125</f>
        <v>0</v>
      </c>
      <c r="H78" s="79">
        <f>'Раздел 7'!H125</f>
        <v>0</v>
      </c>
      <c r="I78" s="79">
        <f>'Раздел 7'!I125</f>
        <v>0</v>
      </c>
      <c r="J78" s="79">
        <f>'Раздел 7'!J125</f>
        <v>0</v>
      </c>
      <c r="K78" s="79">
        <f>'Раздел 7'!K125</f>
        <v>0</v>
      </c>
      <c r="L78" s="79">
        <f>'Раздел 7'!L125</f>
        <v>0</v>
      </c>
      <c r="M78" s="79">
        <f>'Раздел 7'!M125</f>
        <v>0</v>
      </c>
      <c r="N78" s="79">
        <f>'Раздел 7'!N125</f>
        <v>0</v>
      </c>
      <c r="O78" s="79">
        <f>'Раздел 7'!O125</f>
        <v>0</v>
      </c>
      <c r="P78" s="79">
        <f>'Раздел 7'!P125</f>
        <v>0</v>
      </c>
      <c r="Q78" s="79">
        <f>'Раздел 7'!Q125</f>
        <v>0</v>
      </c>
      <c r="R78" s="79">
        <f>'Раздел 7'!R125</f>
        <v>0</v>
      </c>
      <c r="S78" s="79">
        <f>'Раздел 7'!S125</f>
        <v>0</v>
      </c>
      <c r="T78" s="79">
        <f>'Раздел 7'!T125</f>
        <v>0</v>
      </c>
      <c r="U78" s="79">
        <f>'Раздел 7'!U125</f>
        <v>0</v>
      </c>
      <c r="V78" s="79">
        <f>'Раздел 7'!V125</f>
        <v>0</v>
      </c>
      <c r="W78" s="79">
        <f>'Раздел 7'!W125</f>
        <v>0</v>
      </c>
      <c r="X78" s="79">
        <f>'Раздел 7'!X125</f>
        <v>0</v>
      </c>
      <c r="Y78" s="79">
        <f>'Раздел 7'!Y125</f>
        <v>0</v>
      </c>
      <c r="Z78" s="79">
        <f>'Раздел 7'!Z125</f>
        <v>0</v>
      </c>
      <c r="AA78" s="79">
        <f>'Раздел 7'!AA125</f>
        <v>0</v>
      </c>
      <c r="AB78" s="79">
        <f>'Раздел 7'!AB125</f>
        <v>0</v>
      </c>
      <c r="AC78" s="79">
        <f>'Раздел 7'!AC125</f>
        <v>0</v>
      </c>
      <c r="AD78" s="79">
        <f>'Раздел 7'!AD125</f>
        <v>0</v>
      </c>
      <c r="AE78" s="79">
        <f>'Раздел 7'!AE125</f>
        <v>0</v>
      </c>
      <c r="AF78" s="79">
        <f>'Раздел 7'!AF125</f>
        <v>0</v>
      </c>
      <c r="AG78" s="79">
        <f>'Раздел 7'!AG125</f>
        <v>0</v>
      </c>
      <c r="AH78" s="79">
        <f>'Раздел 7'!AH125</f>
        <v>0</v>
      </c>
      <c r="AI78" s="79">
        <f>'Раздел 7'!AI125</f>
        <v>0</v>
      </c>
      <c r="AJ78" s="79">
        <f>'Раздел 7'!AJ125</f>
        <v>0</v>
      </c>
      <c r="AK78" s="79">
        <f>'Раздел 7'!AK125</f>
        <v>0</v>
      </c>
      <c r="AL78" s="79">
        <f>'Раздел 7'!AL125</f>
        <v>0</v>
      </c>
      <c r="AM78" s="79">
        <f>'Раздел 7'!AM125</f>
        <v>0</v>
      </c>
      <c r="AN78" s="79">
        <f>'Раздел 7'!AN125</f>
        <v>0</v>
      </c>
      <c r="AO78" s="79">
        <f>'Раздел 7'!AO125</f>
        <v>0</v>
      </c>
      <c r="AP78" s="79">
        <f>'Раздел 7'!AP125</f>
        <v>0</v>
      </c>
      <c r="AQ78" s="79">
        <f>'Раздел 7'!AQ125</f>
        <v>0</v>
      </c>
      <c r="AR78" s="79">
        <f>'Раздел 7'!AR125</f>
        <v>0</v>
      </c>
      <c r="AS78" s="79">
        <f>'Раздел 7'!AS125</f>
        <v>0</v>
      </c>
      <c r="AT78" s="79">
        <f>'Раздел 7'!AT125</f>
        <v>0</v>
      </c>
      <c r="AU78" s="79">
        <f>'Раздел 7'!AU125</f>
        <v>0</v>
      </c>
      <c r="AV78" s="79">
        <f>'Раздел 7'!AV125</f>
        <v>0</v>
      </c>
      <c r="AW78" s="79">
        <f>'Раздел 7'!AW125</f>
        <v>0</v>
      </c>
      <c r="AX78" s="79">
        <f>'Раздел 7'!AX125</f>
        <v>0</v>
      </c>
      <c r="AY78" s="79">
        <f>'Раздел 7'!AY125</f>
        <v>0</v>
      </c>
      <c r="AZ78" s="79">
        <f>'Раздел 7'!AZ125</f>
        <v>0</v>
      </c>
      <c r="BA78" s="79">
        <f>'Раздел 7'!BA125</f>
        <v>0</v>
      </c>
      <c r="BB78" s="79">
        <f>'Раздел 7'!BB125</f>
        <v>0</v>
      </c>
      <c r="BC78" s="79">
        <f>'Раздел 7'!BC125</f>
        <v>0</v>
      </c>
      <c r="BD78" s="79">
        <f>'Раздел 7'!BD125</f>
        <v>0</v>
      </c>
      <c r="BE78" s="79">
        <f>'Раздел 7'!BE125</f>
        <v>0</v>
      </c>
      <c r="BF78" s="79">
        <f>'Раздел 7'!BF125</f>
        <v>0</v>
      </c>
      <c r="BG78" s="79">
        <f>'Раздел 7'!BG125</f>
        <v>0</v>
      </c>
    </row>
    <row r="79" spans="2:59" x14ac:dyDescent="0.25">
      <c r="B79" s="56" t="s">
        <v>201</v>
      </c>
      <c r="C79" s="27" t="s">
        <v>246</v>
      </c>
      <c r="D79" s="79">
        <f>'Раздел 7'!D126</f>
        <v>0</v>
      </c>
      <c r="E79" s="79">
        <f>'Раздел 7'!E126</f>
        <v>0</v>
      </c>
      <c r="F79" s="79">
        <f>'Раздел 7'!F126</f>
        <v>0</v>
      </c>
      <c r="G79" s="79">
        <f>'Раздел 7'!G126</f>
        <v>0</v>
      </c>
      <c r="H79" s="79">
        <f>'Раздел 7'!H126</f>
        <v>0</v>
      </c>
      <c r="I79" s="79">
        <f>'Раздел 7'!I126</f>
        <v>0</v>
      </c>
      <c r="J79" s="79">
        <f>'Раздел 7'!J126</f>
        <v>0</v>
      </c>
      <c r="K79" s="79">
        <f>'Раздел 7'!K126</f>
        <v>0</v>
      </c>
      <c r="L79" s="79">
        <f>'Раздел 7'!L126</f>
        <v>0</v>
      </c>
      <c r="M79" s="79">
        <f>'Раздел 7'!M126</f>
        <v>0</v>
      </c>
      <c r="N79" s="79">
        <f>'Раздел 7'!N126</f>
        <v>0</v>
      </c>
      <c r="O79" s="79">
        <f>'Раздел 7'!O126</f>
        <v>0</v>
      </c>
      <c r="P79" s="79">
        <f>'Раздел 7'!P126</f>
        <v>0</v>
      </c>
      <c r="Q79" s="79">
        <f>'Раздел 7'!Q126</f>
        <v>0</v>
      </c>
      <c r="R79" s="79">
        <f>'Раздел 7'!R126</f>
        <v>0</v>
      </c>
      <c r="S79" s="79">
        <f>'Раздел 7'!S126</f>
        <v>0</v>
      </c>
      <c r="T79" s="79">
        <f>'Раздел 7'!T126</f>
        <v>0</v>
      </c>
      <c r="U79" s="79">
        <f>'Раздел 7'!U126</f>
        <v>0</v>
      </c>
      <c r="V79" s="79">
        <f>'Раздел 7'!V126</f>
        <v>0</v>
      </c>
      <c r="W79" s="79">
        <f>'Раздел 7'!W126</f>
        <v>0</v>
      </c>
      <c r="X79" s="79">
        <f>'Раздел 7'!X126</f>
        <v>0</v>
      </c>
      <c r="Y79" s="79">
        <f>'Раздел 7'!Y126</f>
        <v>0</v>
      </c>
      <c r="Z79" s="79">
        <f>'Раздел 7'!Z126</f>
        <v>0</v>
      </c>
      <c r="AA79" s="79">
        <f>'Раздел 7'!AA126</f>
        <v>0</v>
      </c>
      <c r="AB79" s="79">
        <f>'Раздел 7'!AB126</f>
        <v>0</v>
      </c>
      <c r="AC79" s="79">
        <f>'Раздел 7'!AC126</f>
        <v>0</v>
      </c>
      <c r="AD79" s="79">
        <f>'Раздел 7'!AD126</f>
        <v>0</v>
      </c>
      <c r="AE79" s="79">
        <f>'Раздел 7'!AE126</f>
        <v>0</v>
      </c>
      <c r="AF79" s="79">
        <f>'Раздел 7'!AF126</f>
        <v>0</v>
      </c>
      <c r="AG79" s="79">
        <f>'Раздел 7'!AG126</f>
        <v>0</v>
      </c>
      <c r="AH79" s="79">
        <f>'Раздел 7'!AH126</f>
        <v>0</v>
      </c>
      <c r="AI79" s="79">
        <f>'Раздел 7'!AI126</f>
        <v>0</v>
      </c>
      <c r="AJ79" s="79">
        <f>'Раздел 7'!AJ126</f>
        <v>0</v>
      </c>
      <c r="AK79" s="79">
        <f>'Раздел 7'!AK126</f>
        <v>0</v>
      </c>
      <c r="AL79" s="79">
        <f>'Раздел 7'!AL126</f>
        <v>0</v>
      </c>
      <c r="AM79" s="79">
        <f>'Раздел 7'!AM126</f>
        <v>0</v>
      </c>
      <c r="AN79" s="79">
        <f>'Раздел 7'!AN126</f>
        <v>0</v>
      </c>
      <c r="AO79" s="79">
        <f>'Раздел 7'!AO126</f>
        <v>0</v>
      </c>
      <c r="AP79" s="79">
        <f>'Раздел 7'!AP126</f>
        <v>0</v>
      </c>
      <c r="AQ79" s="79">
        <f>'Раздел 7'!AQ126</f>
        <v>0</v>
      </c>
      <c r="AR79" s="79">
        <f>'Раздел 7'!AR126</f>
        <v>0</v>
      </c>
      <c r="AS79" s="79">
        <f>'Раздел 7'!AS126</f>
        <v>0</v>
      </c>
      <c r="AT79" s="79">
        <f>'Раздел 7'!AT126</f>
        <v>0</v>
      </c>
      <c r="AU79" s="79">
        <f>'Раздел 7'!AU126</f>
        <v>0</v>
      </c>
      <c r="AV79" s="79">
        <f>'Раздел 7'!AV126</f>
        <v>0</v>
      </c>
      <c r="AW79" s="79">
        <f>'Раздел 7'!AW126</f>
        <v>0</v>
      </c>
      <c r="AX79" s="79">
        <f>'Раздел 7'!AX126</f>
        <v>0</v>
      </c>
      <c r="AY79" s="79">
        <f>'Раздел 7'!AY126</f>
        <v>0</v>
      </c>
      <c r="AZ79" s="79">
        <f>'Раздел 7'!AZ126</f>
        <v>0</v>
      </c>
      <c r="BA79" s="79">
        <f>'Раздел 7'!BA126</f>
        <v>0</v>
      </c>
      <c r="BB79" s="79">
        <f>'Раздел 7'!BB126</f>
        <v>0</v>
      </c>
      <c r="BC79" s="79">
        <f>'Раздел 7'!BC126</f>
        <v>0</v>
      </c>
      <c r="BD79" s="79">
        <f>'Раздел 7'!BD126</f>
        <v>0</v>
      </c>
      <c r="BE79" s="79">
        <f>'Раздел 7'!BE126</f>
        <v>0</v>
      </c>
      <c r="BF79" s="79">
        <f>'Раздел 7'!BF126</f>
        <v>0</v>
      </c>
      <c r="BG79" s="79">
        <f>'Раздел 7'!BG126</f>
        <v>0</v>
      </c>
    </row>
    <row r="80" spans="2:59" x14ac:dyDescent="0.25">
      <c r="B80" s="56" t="s">
        <v>678</v>
      </c>
      <c r="C80" s="27" t="s">
        <v>248</v>
      </c>
      <c r="D80" s="79">
        <f>'Раздел 7'!D127</f>
        <v>0</v>
      </c>
      <c r="E80" s="79">
        <f>'Раздел 7'!E127</f>
        <v>0</v>
      </c>
      <c r="F80" s="79">
        <f>'Раздел 7'!F127</f>
        <v>0</v>
      </c>
      <c r="G80" s="79">
        <f>'Раздел 7'!G127</f>
        <v>0</v>
      </c>
      <c r="H80" s="79">
        <f>'Раздел 7'!H127</f>
        <v>0</v>
      </c>
      <c r="I80" s="79">
        <f>'Раздел 7'!I127</f>
        <v>0</v>
      </c>
      <c r="J80" s="79">
        <f>'Раздел 7'!J127</f>
        <v>0</v>
      </c>
      <c r="K80" s="79">
        <f>'Раздел 7'!K127</f>
        <v>0</v>
      </c>
      <c r="L80" s="79">
        <f>'Раздел 7'!L127</f>
        <v>0</v>
      </c>
      <c r="M80" s="79">
        <f>'Раздел 7'!M127</f>
        <v>0</v>
      </c>
      <c r="N80" s="79">
        <f>'Раздел 7'!N127</f>
        <v>0</v>
      </c>
      <c r="O80" s="79">
        <f>'Раздел 7'!O127</f>
        <v>0</v>
      </c>
      <c r="P80" s="79">
        <f>'Раздел 7'!P127</f>
        <v>0</v>
      </c>
      <c r="Q80" s="79">
        <f>'Раздел 7'!Q127</f>
        <v>0</v>
      </c>
      <c r="R80" s="79">
        <f>'Раздел 7'!R127</f>
        <v>0</v>
      </c>
      <c r="S80" s="79">
        <f>'Раздел 7'!S127</f>
        <v>0</v>
      </c>
      <c r="T80" s="79">
        <f>'Раздел 7'!T127</f>
        <v>0</v>
      </c>
      <c r="U80" s="79">
        <f>'Раздел 7'!U127</f>
        <v>0</v>
      </c>
      <c r="V80" s="79">
        <f>'Раздел 7'!V127</f>
        <v>0</v>
      </c>
      <c r="W80" s="79">
        <f>'Раздел 7'!W127</f>
        <v>0</v>
      </c>
      <c r="X80" s="79">
        <f>'Раздел 7'!X127</f>
        <v>0</v>
      </c>
      <c r="Y80" s="79">
        <f>'Раздел 7'!Y127</f>
        <v>0</v>
      </c>
      <c r="Z80" s="79">
        <f>'Раздел 7'!Z127</f>
        <v>0</v>
      </c>
      <c r="AA80" s="79">
        <f>'Раздел 7'!AA127</f>
        <v>0</v>
      </c>
      <c r="AB80" s="79">
        <f>'Раздел 7'!AB127</f>
        <v>0</v>
      </c>
      <c r="AC80" s="79">
        <f>'Раздел 7'!AC127</f>
        <v>0</v>
      </c>
      <c r="AD80" s="79">
        <f>'Раздел 7'!AD127</f>
        <v>0</v>
      </c>
      <c r="AE80" s="79">
        <f>'Раздел 7'!AE127</f>
        <v>0</v>
      </c>
      <c r="AF80" s="79">
        <f>'Раздел 7'!AF127</f>
        <v>0</v>
      </c>
      <c r="AG80" s="79">
        <f>'Раздел 7'!AG127</f>
        <v>0</v>
      </c>
      <c r="AH80" s="79">
        <f>'Раздел 7'!AH127</f>
        <v>0</v>
      </c>
      <c r="AI80" s="79">
        <f>'Раздел 7'!AI127</f>
        <v>0</v>
      </c>
      <c r="AJ80" s="79">
        <f>'Раздел 7'!AJ127</f>
        <v>0</v>
      </c>
      <c r="AK80" s="79">
        <f>'Раздел 7'!AK127</f>
        <v>0</v>
      </c>
      <c r="AL80" s="79">
        <f>'Раздел 7'!AL127</f>
        <v>0</v>
      </c>
      <c r="AM80" s="79">
        <f>'Раздел 7'!AM127</f>
        <v>0</v>
      </c>
      <c r="AN80" s="79">
        <f>'Раздел 7'!AN127</f>
        <v>0</v>
      </c>
      <c r="AO80" s="79">
        <f>'Раздел 7'!AO127</f>
        <v>0</v>
      </c>
      <c r="AP80" s="79">
        <f>'Раздел 7'!AP127</f>
        <v>0</v>
      </c>
      <c r="AQ80" s="79">
        <f>'Раздел 7'!AQ127</f>
        <v>0</v>
      </c>
      <c r="AR80" s="79">
        <f>'Раздел 7'!AR127</f>
        <v>0</v>
      </c>
      <c r="AS80" s="79">
        <f>'Раздел 7'!AS127</f>
        <v>0</v>
      </c>
      <c r="AT80" s="79">
        <f>'Раздел 7'!AT127</f>
        <v>0</v>
      </c>
      <c r="AU80" s="79">
        <f>'Раздел 7'!AU127</f>
        <v>0</v>
      </c>
      <c r="AV80" s="79">
        <f>'Раздел 7'!AV127</f>
        <v>0</v>
      </c>
      <c r="AW80" s="79">
        <f>'Раздел 7'!AW127</f>
        <v>0</v>
      </c>
      <c r="AX80" s="79">
        <f>'Раздел 7'!AX127</f>
        <v>0</v>
      </c>
      <c r="AY80" s="79">
        <f>'Раздел 7'!AY127</f>
        <v>0</v>
      </c>
      <c r="AZ80" s="79">
        <f>'Раздел 7'!AZ127</f>
        <v>0</v>
      </c>
      <c r="BA80" s="79">
        <f>'Раздел 7'!BA127</f>
        <v>0</v>
      </c>
      <c r="BB80" s="79">
        <f>'Раздел 7'!BB127</f>
        <v>0</v>
      </c>
      <c r="BC80" s="79">
        <f>'Раздел 7'!BC127</f>
        <v>0</v>
      </c>
      <c r="BD80" s="79">
        <f>'Раздел 7'!BD127</f>
        <v>0</v>
      </c>
      <c r="BE80" s="79">
        <f>'Раздел 7'!BE127</f>
        <v>0</v>
      </c>
      <c r="BF80" s="79">
        <f>'Раздел 7'!BF127</f>
        <v>0</v>
      </c>
      <c r="BG80" s="79">
        <f>'Раздел 7'!BG127</f>
        <v>0</v>
      </c>
    </row>
    <row r="81" spans="2:59" x14ac:dyDescent="0.25">
      <c r="B81" s="56" t="s">
        <v>203</v>
      </c>
      <c r="C81" s="27" t="s">
        <v>250</v>
      </c>
      <c r="D81" s="79">
        <f>'Раздел 7'!D128</f>
        <v>0</v>
      </c>
      <c r="E81" s="79">
        <f>'Раздел 7'!E128</f>
        <v>0</v>
      </c>
      <c r="F81" s="79">
        <f>'Раздел 7'!F128</f>
        <v>0</v>
      </c>
      <c r="G81" s="79">
        <f>'Раздел 7'!G128</f>
        <v>0</v>
      </c>
      <c r="H81" s="79">
        <f>'Раздел 7'!H128</f>
        <v>0</v>
      </c>
      <c r="I81" s="79">
        <f>'Раздел 7'!I128</f>
        <v>0</v>
      </c>
      <c r="J81" s="79">
        <f>'Раздел 7'!J128</f>
        <v>0</v>
      </c>
      <c r="K81" s="79">
        <f>'Раздел 7'!K128</f>
        <v>0</v>
      </c>
      <c r="L81" s="79">
        <f>'Раздел 7'!L128</f>
        <v>0</v>
      </c>
      <c r="M81" s="79">
        <f>'Раздел 7'!M128</f>
        <v>0</v>
      </c>
      <c r="N81" s="79">
        <f>'Раздел 7'!N128</f>
        <v>0</v>
      </c>
      <c r="O81" s="79">
        <f>'Раздел 7'!O128</f>
        <v>0</v>
      </c>
      <c r="P81" s="79">
        <f>'Раздел 7'!P128</f>
        <v>0</v>
      </c>
      <c r="Q81" s="79">
        <f>'Раздел 7'!Q128</f>
        <v>0</v>
      </c>
      <c r="R81" s="79">
        <f>'Раздел 7'!R128</f>
        <v>0</v>
      </c>
      <c r="S81" s="79">
        <f>'Раздел 7'!S128</f>
        <v>0</v>
      </c>
      <c r="T81" s="79">
        <f>'Раздел 7'!T128</f>
        <v>0</v>
      </c>
      <c r="U81" s="79">
        <f>'Раздел 7'!U128</f>
        <v>0</v>
      </c>
      <c r="V81" s="79">
        <f>'Раздел 7'!V128</f>
        <v>0</v>
      </c>
      <c r="W81" s="79">
        <f>'Раздел 7'!W128</f>
        <v>0</v>
      </c>
      <c r="X81" s="79">
        <f>'Раздел 7'!X128</f>
        <v>0</v>
      </c>
      <c r="Y81" s="79">
        <f>'Раздел 7'!Y128</f>
        <v>0</v>
      </c>
      <c r="Z81" s="79">
        <f>'Раздел 7'!Z128</f>
        <v>0</v>
      </c>
      <c r="AA81" s="79">
        <f>'Раздел 7'!AA128</f>
        <v>0</v>
      </c>
      <c r="AB81" s="79">
        <f>'Раздел 7'!AB128</f>
        <v>0</v>
      </c>
      <c r="AC81" s="79">
        <f>'Раздел 7'!AC128</f>
        <v>0</v>
      </c>
      <c r="AD81" s="79">
        <f>'Раздел 7'!AD128</f>
        <v>0</v>
      </c>
      <c r="AE81" s="79">
        <f>'Раздел 7'!AE128</f>
        <v>0</v>
      </c>
      <c r="AF81" s="79">
        <f>'Раздел 7'!AF128</f>
        <v>0</v>
      </c>
      <c r="AG81" s="79">
        <f>'Раздел 7'!AG128</f>
        <v>0</v>
      </c>
      <c r="AH81" s="79">
        <f>'Раздел 7'!AH128</f>
        <v>0</v>
      </c>
      <c r="AI81" s="79">
        <f>'Раздел 7'!AI128</f>
        <v>0</v>
      </c>
      <c r="AJ81" s="79">
        <f>'Раздел 7'!AJ128</f>
        <v>0</v>
      </c>
      <c r="AK81" s="79">
        <f>'Раздел 7'!AK128</f>
        <v>0</v>
      </c>
      <c r="AL81" s="79">
        <f>'Раздел 7'!AL128</f>
        <v>0</v>
      </c>
      <c r="AM81" s="79">
        <f>'Раздел 7'!AM128</f>
        <v>0</v>
      </c>
      <c r="AN81" s="79">
        <f>'Раздел 7'!AN128</f>
        <v>0</v>
      </c>
      <c r="AO81" s="79">
        <f>'Раздел 7'!AO128</f>
        <v>0</v>
      </c>
      <c r="AP81" s="79">
        <f>'Раздел 7'!AP128</f>
        <v>0</v>
      </c>
      <c r="AQ81" s="79">
        <f>'Раздел 7'!AQ128</f>
        <v>0</v>
      </c>
      <c r="AR81" s="79">
        <f>'Раздел 7'!AR128</f>
        <v>0</v>
      </c>
      <c r="AS81" s="79">
        <f>'Раздел 7'!AS128</f>
        <v>0</v>
      </c>
      <c r="AT81" s="79">
        <f>'Раздел 7'!AT128</f>
        <v>0</v>
      </c>
      <c r="AU81" s="79">
        <f>'Раздел 7'!AU128</f>
        <v>0</v>
      </c>
      <c r="AV81" s="79">
        <f>'Раздел 7'!AV128</f>
        <v>0</v>
      </c>
      <c r="AW81" s="79">
        <f>'Раздел 7'!AW128</f>
        <v>0</v>
      </c>
      <c r="AX81" s="79">
        <f>'Раздел 7'!AX128</f>
        <v>0</v>
      </c>
      <c r="AY81" s="79">
        <f>'Раздел 7'!AY128</f>
        <v>0</v>
      </c>
      <c r="AZ81" s="79">
        <f>'Раздел 7'!AZ128</f>
        <v>0</v>
      </c>
      <c r="BA81" s="79">
        <f>'Раздел 7'!BA128</f>
        <v>0</v>
      </c>
      <c r="BB81" s="79">
        <f>'Раздел 7'!BB128</f>
        <v>0</v>
      </c>
      <c r="BC81" s="79">
        <f>'Раздел 7'!BC128</f>
        <v>0</v>
      </c>
      <c r="BD81" s="79">
        <f>'Раздел 7'!BD128</f>
        <v>0</v>
      </c>
      <c r="BE81" s="79">
        <f>'Раздел 7'!BE128</f>
        <v>0</v>
      </c>
      <c r="BF81" s="79">
        <f>'Раздел 7'!BF128</f>
        <v>0</v>
      </c>
      <c r="BG81" s="79">
        <f>'Раздел 7'!BG128</f>
        <v>0</v>
      </c>
    </row>
    <row r="82" spans="2:59" x14ac:dyDescent="0.25">
      <c r="B82" s="56" t="s">
        <v>849</v>
      </c>
      <c r="C82" s="27" t="s">
        <v>252</v>
      </c>
      <c r="D82" s="79">
        <f>'Раздел 7'!D129</f>
        <v>1</v>
      </c>
      <c r="E82" s="79">
        <f>'Раздел 7'!E129</f>
        <v>0</v>
      </c>
      <c r="F82" s="79">
        <f>'Раздел 7'!F129</f>
        <v>0</v>
      </c>
      <c r="G82" s="79">
        <f>'Раздел 7'!G129</f>
        <v>1</v>
      </c>
      <c r="H82" s="79">
        <f>'Раздел 7'!H129</f>
        <v>1</v>
      </c>
      <c r="I82" s="79">
        <f>'Раздел 7'!I129</f>
        <v>0</v>
      </c>
      <c r="J82" s="79">
        <f>'Раздел 7'!J129</f>
        <v>0</v>
      </c>
      <c r="K82" s="79">
        <f>'Раздел 7'!K129</f>
        <v>0</v>
      </c>
      <c r="L82" s="79">
        <f>'Раздел 7'!L129</f>
        <v>0</v>
      </c>
      <c r="M82" s="79">
        <f>'Раздел 7'!M129</f>
        <v>0</v>
      </c>
      <c r="N82" s="79">
        <f>'Раздел 7'!N129</f>
        <v>0</v>
      </c>
      <c r="O82" s="79">
        <f>'Раздел 7'!O129</f>
        <v>0</v>
      </c>
      <c r="P82" s="79">
        <f>'Раздел 7'!P129</f>
        <v>0</v>
      </c>
      <c r="Q82" s="79">
        <f>'Раздел 7'!Q129</f>
        <v>0</v>
      </c>
      <c r="R82" s="79">
        <f>'Раздел 7'!R129</f>
        <v>0</v>
      </c>
      <c r="S82" s="79">
        <f>'Раздел 7'!S129</f>
        <v>0</v>
      </c>
      <c r="T82" s="79">
        <f>'Раздел 7'!T129</f>
        <v>0</v>
      </c>
      <c r="U82" s="79">
        <f>'Раздел 7'!U129</f>
        <v>0</v>
      </c>
      <c r="V82" s="79">
        <f>'Раздел 7'!V129</f>
        <v>0</v>
      </c>
      <c r="W82" s="79">
        <f>'Раздел 7'!W129</f>
        <v>0</v>
      </c>
      <c r="X82" s="79">
        <f>'Раздел 7'!X129</f>
        <v>0</v>
      </c>
      <c r="Y82" s="79">
        <f>'Раздел 7'!Y129</f>
        <v>0</v>
      </c>
      <c r="Z82" s="79">
        <f>'Раздел 7'!Z129</f>
        <v>0</v>
      </c>
      <c r="AA82" s="79">
        <f>'Раздел 7'!AA129</f>
        <v>0</v>
      </c>
      <c r="AB82" s="79">
        <f>'Раздел 7'!AB129</f>
        <v>0</v>
      </c>
      <c r="AC82" s="79">
        <f>'Раздел 7'!AC129</f>
        <v>0</v>
      </c>
      <c r="AD82" s="79">
        <f>'Раздел 7'!AD129</f>
        <v>0</v>
      </c>
      <c r="AE82" s="79">
        <f>'Раздел 7'!AE129</f>
        <v>0</v>
      </c>
      <c r="AF82" s="79">
        <f>'Раздел 7'!AF129</f>
        <v>0</v>
      </c>
      <c r="AG82" s="79">
        <f>'Раздел 7'!AG129</f>
        <v>0</v>
      </c>
      <c r="AH82" s="79">
        <f>'Раздел 7'!AH129</f>
        <v>0</v>
      </c>
      <c r="AI82" s="79">
        <f>'Раздел 7'!AI129</f>
        <v>0</v>
      </c>
      <c r="AJ82" s="79">
        <f>'Раздел 7'!AJ129</f>
        <v>0</v>
      </c>
      <c r="AK82" s="79">
        <f>'Раздел 7'!AK129</f>
        <v>0</v>
      </c>
      <c r="AL82" s="79">
        <f>'Раздел 7'!AL129</f>
        <v>0</v>
      </c>
      <c r="AM82" s="79">
        <f>'Раздел 7'!AM129</f>
        <v>0</v>
      </c>
      <c r="AN82" s="79">
        <f>'Раздел 7'!AN129</f>
        <v>0</v>
      </c>
      <c r="AO82" s="79">
        <f>'Раздел 7'!AO129</f>
        <v>0</v>
      </c>
      <c r="AP82" s="79">
        <f>'Раздел 7'!AP129</f>
        <v>0</v>
      </c>
      <c r="AQ82" s="79">
        <f>'Раздел 7'!AQ129</f>
        <v>0</v>
      </c>
      <c r="AR82" s="79">
        <f>'Раздел 7'!AR129</f>
        <v>0</v>
      </c>
      <c r="AS82" s="79">
        <f>'Раздел 7'!AS129</f>
        <v>0</v>
      </c>
      <c r="AT82" s="79">
        <f>'Раздел 7'!AT129</f>
        <v>0</v>
      </c>
      <c r="AU82" s="79">
        <f>'Раздел 7'!AU129</f>
        <v>0</v>
      </c>
      <c r="AV82" s="79">
        <f>'Раздел 7'!AV129</f>
        <v>0</v>
      </c>
      <c r="AW82" s="79">
        <f>'Раздел 7'!AW129</f>
        <v>0</v>
      </c>
      <c r="AX82" s="79">
        <f>'Раздел 7'!AX129</f>
        <v>0</v>
      </c>
      <c r="AY82" s="79">
        <f>'Раздел 7'!AY129</f>
        <v>0</v>
      </c>
      <c r="AZ82" s="79">
        <f>'Раздел 7'!AZ129</f>
        <v>0</v>
      </c>
      <c r="BA82" s="79">
        <f>'Раздел 7'!BA129</f>
        <v>0</v>
      </c>
      <c r="BB82" s="79">
        <f>'Раздел 7'!BB129</f>
        <v>0</v>
      </c>
      <c r="BC82" s="79">
        <f>'Раздел 7'!BC129</f>
        <v>0</v>
      </c>
      <c r="BD82" s="79">
        <f>'Раздел 7'!BD129</f>
        <v>0</v>
      </c>
      <c r="BE82" s="79">
        <f>'Раздел 7'!BE129</f>
        <v>1</v>
      </c>
      <c r="BF82" s="79">
        <f>'Раздел 7'!BF129</f>
        <v>1</v>
      </c>
      <c r="BG82" s="79">
        <f>'Раздел 7'!BG129</f>
        <v>0</v>
      </c>
    </row>
    <row r="83" spans="2:59" x14ac:dyDescent="0.25">
      <c r="B83" s="56" t="s">
        <v>213</v>
      </c>
      <c r="C83" s="27" t="s">
        <v>254</v>
      </c>
      <c r="D83" s="79">
        <f>'Раздел 7'!D130</f>
        <v>0</v>
      </c>
      <c r="E83" s="79">
        <f>'Раздел 7'!E130</f>
        <v>0</v>
      </c>
      <c r="F83" s="79">
        <f>'Раздел 7'!F130</f>
        <v>0</v>
      </c>
      <c r="G83" s="79">
        <f>'Раздел 7'!G130</f>
        <v>0</v>
      </c>
      <c r="H83" s="79">
        <f>'Раздел 7'!H130</f>
        <v>0</v>
      </c>
      <c r="I83" s="79">
        <f>'Раздел 7'!I130</f>
        <v>0</v>
      </c>
      <c r="J83" s="79">
        <f>'Раздел 7'!J130</f>
        <v>0</v>
      </c>
      <c r="K83" s="79">
        <f>'Раздел 7'!K130</f>
        <v>0</v>
      </c>
      <c r="L83" s="79">
        <f>'Раздел 7'!L130</f>
        <v>0</v>
      </c>
      <c r="M83" s="79">
        <f>'Раздел 7'!M130</f>
        <v>0</v>
      </c>
      <c r="N83" s="79">
        <f>'Раздел 7'!N130</f>
        <v>0</v>
      </c>
      <c r="O83" s="79">
        <f>'Раздел 7'!O130</f>
        <v>0</v>
      </c>
      <c r="P83" s="79">
        <f>'Раздел 7'!P130</f>
        <v>0</v>
      </c>
      <c r="Q83" s="79">
        <f>'Раздел 7'!Q130</f>
        <v>0</v>
      </c>
      <c r="R83" s="79">
        <f>'Раздел 7'!R130</f>
        <v>0</v>
      </c>
      <c r="S83" s="79">
        <f>'Раздел 7'!S130</f>
        <v>0</v>
      </c>
      <c r="T83" s="79">
        <f>'Раздел 7'!T130</f>
        <v>0</v>
      </c>
      <c r="U83" s="79">
        <f>'Раздел 7'!U130</f>
        <v>0</v>
      </c>
      <c r="V83" s="79">
        <f>'Раздел 7'!V130</f>
        <v>0</v>
      </c>
      <c r="W83" s="79">
        <f>'Раздел 7'!W130</f>
        <v>0</v>
      </c>
      <c r="X83" s="79">
        <f>'Раздел 7'!X130</f>
        <v>0</v>
      </c>
      <c r="Y83" s="79">
        <f>'Раздел 7'!Y130</f>
        <v>0</v>
      </c>
      <c r="Z83" s="79">
        <f>'Раздел 7'!Z130</f>
        <v>0</v>
      </c>
      <c r="AA83" s="79">
        <f>'Раздел 7'!AA130</f>
        <v>0</v>
      </c>
      <c r="AB83" s="79">
        <f>'Раздел 7'!AB130</f>
        <v>0</v>
      </c>
      <c r="AC83" s="79">
        <f>'Раздел 7'!AC130</f>
        <v>0</v>
      </c>
      <c r="AD83" s="79">
        <f>'Раздел 7'!AD130</f>
        <v>0</v>
      </c>
      <c r="AE83" s="79">
        <f>'Раздел 7'!AE130</f>
        <v>0</v>
      </c>
      <c r="AF83" s="79">
        <f>'Раздел 7'!AF130</f>
        <v>0</v>
      </c>
      <c r="AG83" s="79">
        <f>'Раздел 7'!AG130</f>
        <v>0</v>
      </c>
      <c r="AH83" s="79">
        <f>'Раздел 7'!AH130</f>
        <v>0</v>
      </c>
      <c r="AI83" s="79">
        <f>'Раздел 7'!AI130</f>
        <v>0</v>
      </c>
      <c r="AJ83" s="79">
        <f>'Раздел 7'!AJ130</f>
        <v>0</v>
      </c>
      <c r="AK83" s="79">
        <f>'Раздел 7'!AK130</f>
        <v>0</v>
      </c>
      <c r="AL83" s="79">
        <f>'Раздел 7'!AL130</f>
        <v>0</v>
      </c>
      <c r="AM83" s="79">
        <f>'Раздел 7'!AM130</f>
        <v>0</v>
      </c>
      <c r="AN83" s="79">
        <f>'Раздел 7'!AN130</f>
        <v>0</v>
      </c>
      <c r="AO83" s="79">
        <f>'Раздел 7'!AO130</f>
        <v>0</v>
      </c>
      <c r="AP83" s="79">
        <f>'Раздел 7'!AP130</f>
        <v>0</v>
      </c>
      <c r="AQ83" s="79">
        <f>'Раздел 7'!AQ130</f>
        <v>0</v>
      </c>
      <c r="AR83" s="79">
        <f>'Раздел 7'!AR130</f>
        <v>0</v>
      </c>
      <c r="AS83" s="79">
        <f>'Раздел 7'!AS130</f>
        <v>0</v>
      </c>
      <c r="AT83" s="79">
        <f>'Раздел 7'!AT130</f>
        <v>0</v>
      </c>
      <c r="AU83" s="79">
        <f>'Раздел 7'!AU130</f>
        <v>0</v>
      </c>
      <c r="AV83" s="79">
        <f>'Раздел 7'!AV130</f>
        <v>0</v>
      </c>
      <c r="AW83" s="79">
        <f>'Раздел 7'!AW130</f>
        <v>0</v>
      </c>
      <c r="AX83" s="79">
        <f>'Раздел 7'!AX130</f>
        <v>0</v>
      </c>
      <c r="AY83" s="79">
        <f>'Раздел 7'!AY130</f>
        <v>0</v>
      </c>
      <c r="AZ83" s="79">
        <f>'Раздел 7'!AZ130</f>
        <v>0</v>
      </c>
      <c r="BA83" s="79">
        <f>'Раздел 7'!BA130</f>
        <v>0</v>
      </c>
      <c r="BB83" s="79">
        <f>'Раздел 7'!BB130</f>
        <v>0</v>
      </c>
      <c r="BC83" s="79">
        <f>'Раздел 7'!BC130</f>
        <v>0</v>
      </c>
      <c r="BD83" s="79">
        <f>'Раздел 7'!BD130</f>
        <v>0</v>
      </c>
      <c r="BE83" s="79">
        <f>'Раздел 7'!BE130</f>
        <v>0</v>
      </c>
      <c r="BF83" s="79">
        <f>'Раздел 7'!BF130</f>
        <v>0</v>
      </c>
      <c r="BG83" s="79">
        <f>'Раздел 7'!BG130</f>
        <v>0</v>
      </c>
    </row>
    <row r="84" spans="2:59" x14ac:dyDescent="0.25">
      <c r="B84" s="56" t="s">
        <v>215</v>
      </c>
      <c r="C84" s="27" t="s">
        <v>255</v>
      </c>
      <c r="D84" s="79">
        <f>'Раздел 7'!D131</f>
        <v>1</v>
      </c>
      <c r="E84" s="79">
        <f>'Раздел 7'!E131</f>
        <v>0</v>
      </c>
      <c r="F84" s="79">
        <f>'Раздел 7'!F131</f>
        <v>0</v>
      </c>
      <c r="G84" s="79">
        <f>'Раздел 7'!G131</f>
        <v>1</v>
      </c>
      <c r="H84" s="79">
        <f>'Раздел 7'!H131</f>
        <v>0</v>
      </c>
      <c r="I84" s="79">
        <f>'Раздел 7'!I131</f>
        <v>0</v>
      </c>
      <c r="J84" s="79">
        <f>'Раздел 7'!J131</f>
        <v>0</v>
      </c>
      <c r="K84" s="79">
        <f>'Раздел 7'!K131</f>
        <v>0</v>
      </c>
      <c r="L84" s="79">
        <f>'Раздел 7'!L131</f>
        <v>0</v>
      </c>
      <c r="M84" s="79">
        <f>'Раздел 7'!M131</f>
        <v>0</v>
      </c>
      <c r="N84" s="79">
        <f>'Раздел 7'!N131</f>
        <v>0</v>
      </c>
      <c r="O84" s="79">
        <f>'Раздел 7'!O131</f>
        <v>0</v>
      </c>
      <c r="P84" s="79">
        <f>'Раздел 7'!P131</f>
        <v>0</v>
      </c>
      <c r="Q84" s="79">
        <f>'Раздел 7'!Q131</f>
        <v>0</v>
      </c>
      <c r="R84" s="79">
        <f>'Раздел 7'!R131</f>
        <v>0</v>
      </c>
      <c r="S84" s="79">
        <f>'Раздел 7'!S131</f>
        <v>0</v>
      </c>
      <c r="T84" s="79">
        <f>'Раздел 7'!T131</f>
        <v>0</v>
      </c>
      <c r="U84" s="79">
        <f>'Раздел 7'!U131</f>
        <v>0</v>
      </c>
      <c r="V84" s="79">
        <f>'Раздел 7'!V131</f>
        <v>0</v>
      </c>
      <c r="W84" s="79">
        <f>'Раздел 7'!W131</f>
        <v>0</v>
      </c>
      <c r="X84" s="79">
        <f>'Раздел 7'!X131</f>
        <v>0</v>
      </c>
      <c r="Y84" s="79">
        <f>'Раздел 7'!Y131</f>
        <v>0</v>
      </c>
      <c r="Z84" s="79">
        <f>'Раздел 7'!Z131</f>
        <v>0</v>
      </c>
      <c r="AA84" s="79">
        <f>'Раздел 7'!AA131</f>
        <v>0</v>
      </c>
      <c r="AB84" s="79">
        <f>'Раздел 7'!AB131</f>
        <v>0</v>
      </c>
      <c r="AC84" s="79">
        <f>'Раздел 7'!AC131</f>
        <v>0</v>
      </c>
      <c r="AD84" s="79">
        <f>'Раздел 7'!AD131</f>
        <v>0</v>
      </c>
      <c r="AE84" s="79">
        <f>'Раздел 7'!AE131</f>
        <v>0</v>
      </c>
      <c r="AF84" s="79">
        <f>'Раздел 7'!AF131</f>
        <v>0</v>
      </c>
      <c r="AG84" s="79">
        <f>'Раздел 7'!AG131</f>
        <v>0</v>
      </c>
      <c r="AH84" s="79">
        <f>'Раздел 7'!AH131</f>
        <v>0</v>
      </c>
      <c r="AI84" s="79">
        <f>'Раздел 7'!AI131</f>
        <v>0</v>
      </c>
      <c r="AJ84" s="79">
        <f>'Раздел 7'!AJ131</f>
        <v>0</v>
      </c>
      <c r="AK84" s="79">
        <f>'Раздел 7'!AK131</f>
        <v>0</v>
      </c>
      <c r="AL84" s="79">
        <f>'Раздел 7'!AL131</f>
        <v>0</v>
      </c>
      <c r="AM84" s="79">
        <f>'Раздел 7'!AM131</f>
        <v>0</v>
      </c>
      <c r="AN84" s="79">
        <f>'Раздел 7'!AN131</f>
        <v>0</v>
      </c>
      <c r="AO84" s="79">
        <f>'Раздел 7'!AO131</f>
        <v>0</v>
      </c>
      <c r="AP84" s="79">
        <f>'Раздел 7'!AP131</f>
        <v>0</v>
      </c>
      <c r="AQ84" s="79">
        <f>'Раздел 7'!AQ131</f>
        <v>0</v>
      </c>
      <c r="AR84" s="79">
        <f>'Раздел 7'!AR131</f>
        <v>0</v>
      </c>
      <c r="AS84" s="79">
        <f>'Раздел 7'!AS131</f>
        <v>0</v>
      </c>
      <c r="AT84" s="79">
        <f>'Раздел 7'!AT131</f>
        <v>0</v>
      </c>
      <c r="AU84" s="79">
        <f>'Раздел 7'!AU131</f>
        <v>0</v>
      </c>
      <c r="AV84" s="79">
        <f>'Раздел 7'!AV131</f>
        <v>0</v>
      </c>
      <c r="AW84" s="79">
        <f>'Раздел 7'!AW131</f>
        <v>0</v>
      </c>
      <c r="AX84" s="79">
        <f>'Раздел 7'!AX131</f>
        <v>0</v>
      </c>
      <c r="AY84" s="79">
        <f>'Раздел 7'!AY131</f>
        <v>0</v>
      </c>
      <c r="AZ84" s="79">
        <f>'Раздел 7'!AZ131</f>
        <v>0</v>
      </c>
      <c r="BA84" s="79">
        <f>'Раздел 7'!BA131</f>
        <v>0</v>
      </c>
      <c r="BB84" s="79">
        <f>'Раздел 7'!BB131</f>
        <v>0</v>
      </c>
      <c r="BC84" s="79">
        <f>'Раздел 7'!BC131</f>
        <v>0</v>
      </c>
      <c r="BD84" s="79">
        <f>'Раздел 7'!BD131</f>
        <v>0</v>
      </c>
      <c r="BE84" s="79">
        <f>'Раздел 7'!BE131</f>
        <v>1</v>
      </c>
      <c r="BF84" s="79">
        <f>'Раздел 7'!BF131</f>
        <v>0</v>
      </c>
      <c r="BG84" s="79">
        <f>'Раздел 7'!BG131</f>
        <v>0</v>
      </c>
    </row>
    <row r="85" spans="2:59" x14ac:dyDescent="0.25">
      <c r="B85" s="56" t="s">
        <v>217</v>
      </c>
      <c r="C85" s="27" t="s">
        <v>256</v>
      </c>
      <c r="D85" s="79">
        <f>'Раздел 7'!D132</f>
        <v>0</v>
      </c>
      <c r="E85" s="79">
        <f>'Раздел 7'!E132</f>
        <v>0</v>
      </c>
      <c r="F85" s="79">
        <f>'Раздел 7'!F132</f>
        <v>0</v>
      </c>
      <c r="G85" s="79">
        <f>'Раздел 7'!G132</f>
        <v>0</v>
      </c>
      <c r="H85" s="79">
        <f>'Раздел 7'!H132</f>
        <v>0</v>
      </c>
      <c r="I85" s="79">
        <f>'Раздел 7'!I132</f>
        <v>0</v>
      </c>
      <c r="J85" s="79">
        <f>'Раздел 7'!J132</f>
        <v>0</v>
      </c>
      <c r="K85" s="79">
        <f>'Раздел 7'!K132</f>
        <v>0</v>
      </c>
      <c r="L85" s="79">
        <f>'Раздел 7'!L132</f>
        <v>0</v>
      </c>
      <c r="M85" s="79">
        <f>'Раздел 7'!M132</f>
        <v>0</v>
      </c>
      <c r="N85" s="79">
        <f>'Раздел 7'!N132</f>
        <v>0</v>
      </c>
      <c r="O85" s="79">
        <f>'Раздел 7'!O132</f>
        <v>0</v>
      </c>
      <c r="P85" s="79">
        <f>'Раздел 7'!P132</f>
        <v>0</v>
      </c>
      <c r="Q85" s="79">
        <f>'Раздел 7'!Q132</f>
        <v>0</v>
      </c>
      <c r="R85" s="79">
        <f>'Раздел 7'!R132</f>
        <v>0</v>
      </c>
      <c r="S85" s="79">
        <f>'Раздел 7'!S132</f>
        <v>0</v>
      </c>
      <c r="T85" s="79">
        <f>'Раздел 7'!T132</f>
        <v>0</v>
      </c>
      <c r="U85" s="79">
        <f>'Раздел 7'!U132</f>
        <v>0</v>
      </c>
      <c r="V85" s="79">
        <f>'Раздел 7'!V132</f>
        <v>0</v>
      </c>
      <c r="W85" s="79">
        <f>'Раздел 7'!W132</f>
        <v>0</v>
      </c>
      <c r="X85" s="79">
        <f>'Раздел 7'!X132</f>
        <v>0</v>
      </c>
      <c r="Y85" s="79">
        <f>'Раздел 7'!Y132</f>
        <v>0</v>
      </c>
      <c r="Z85" s="79">
        <f>'Раздел 7'!Z132</f>
        <v>0</v>
      </c>
      <c r="AA85" s="79">
        <f>'Раздел 7'!AA132</f>
        <v>0</v>
      </c>
      <c r="AB85" s="79">
        <f>'Раздел 7'!AB132</f>
        <v>0</v>
      </c>
      <c r="AC85" s="79">
        <f>'Раздел 7'!AC132</f>
        <v>0</v>
      </c>
      <c r="AD85" s="79">
        <f>'Раздел 7'!AD132</f>
        <v>0</v>
      </c>
      <c r="AE85" s="79">
        <f>'Раздел 7'!AE132</f>
        <v>0</v>
      </c>
      <c r="AF85" s="79">
        <f>'Раздел 7'!AF132</f>
        <v>0</v>
      </c>
      <c r="AG85" s="79">
        <f>'Раздел 7'!AG132</f>
        <v>0</v>
      </c>
      <c r="AH85" s="79">
        <f>'Раздел 7'!AH132</f>
        <v>0</v>
      </c>
      <c r="AI85" s="79">
        <f>'Раздел 7'!AI132</f>
        <v>0</v>
      </c>
      <c r="AJ85" s="79">
        <f>'Раздел 7'!AJ132</f>
        <v>0</v>
      </c>
      <c r="AK85" s="79">
        <f>'Раздел 7'!AK132</f>
        <v>0</v>
      </c>
      <c r="AL85" s="79">
        <f>'Раздел 7'!AL132</f>
        <v>0</v>
      </c>
      <c r="AM85" s="79">
        <f>'Раздел 7'!AM132</f>
        <v>0</v>
      </c>
      <c r="AN85" s="79">
        <f>'Раздел 7'!AN132</f>
        <v>0</v>
      </c>
      <c r="AO85" s="79">
        <f>'Раздел 7'!AO132</f>
        <v>0</v>
      </c>
      <c r="AP85" s="79">
        <f>'Раздел 7'!AP132</f>
        <v>0</v>
      </c>
      <c r="AQ85" s="79">
        <f>'Раздел 7'!AQ132</f>
        <v>0</v>
      </c>
      <c r="AR85" s="79">
        <f>'Раздел 7'!AR132</f>
        <v>0</v>
      </c>
      <c r="AS85" s="79">
        <f>'Раздел 7'!AS132</f>
        <v>0</v>
      </c>
      <c r="AT85" s="79">
        <f>'Раздел 7'!AT132</f>
        <v>0</v>
      </c>
      <c r="AU85" s="79">
        <f>'Раздел 7'!AU132</f>
        <v>0</v>
      </c>
      <c r="AV85" s="79">
        <f>'Раздел 7'!AV132</f>
        <v>0</v>
      </c>
      <c r="AW85" s="79">
        <f>'Раздел 7'!AW132</f>
        <v>0</v>
      </c>
      <c r="AX85" s="79">
        <f>'Раздел 7'!AX132</f>
        <v>0</v>
      </c>
      <c r="AY85" s="79">
        <f>'Раздел 7'!AY132</f>
        <v>0</v>
      </c>
      <c r="AZ85" s="79">
        <f>'Раздел 7'!AZ132</f>
        <v>0</v>
      </c>
      <c r="BA85" s="79">
        <f>'Раздел 7'!BA132</f>
        <v>0</v>
      </c>
      <c r="BB85" s="79">
        <f>'Раздел 7'!BB132</f>
        <v>0</v>
      </c>
      <c r="BC85" s="79">
        <f>'Раздел 7'!BC132</f>
        <v>0</v>
      </c>
      <c r="BD85" s="79">
        <f>'Раздел 7'!BD132</f>
        <v>0</v>
      </c>
      <c r="BE85" s="79">
        <f>'Раздел 7'!BE132</f>
        <v>0</v>
      </c>
      <c r="BF85" s="79">
        <f>'Раздел 7'!BF132</f>
        <v>0</v>
      </c>
      <c r="BG85" s="79">
        <f>'Раздел 7'!BG132</f>
        <v>0</v>
      </c>
    </row>
    <row r="86" spans="2:59" ht="22.5" x14ac:dyDescent="0.25">
      <c r="B86" s="58" t="s">
        <v>219</v>
      </c>
      <c r="C86" s="27" t="s">
        <v>257</v>
      </c>
      <c r="D86" s="79">
        <f>'Раздел 7'!D133</f>
        <v>0</v>
      </c>
      <c r="E86" s="79">
        <f>'Раздел 7'!E133</f>
        <v>0</v>
      </c>
      <c r="F86" s="79">
        <f>'Раздел 7'!F133</f>
        <v>0</v>
      </c>
      <c r="G86" s="79">
        <f>'Раздел 7'!G133</f>
        <v>0</v>
      </c>
      <c r="H86" s="79">
        <f>'Раздел 7'!H133</f>
        <v>0</v>
      </c>
      <c r="I86" s="79">
        <f>'Раздел 7'!I133</f>
        <v>0</v>
      </c>
      <c r="J86" s="79">
        <f>'Раздел 7'!J133</f>
        <v>0</v>
      </c>
      <c r="K86" s="79">
        <f>'Раздел 7'!K133</f>
        <v>0</v>
      </c>
      <c r="L86" s="79">
        <f>'Раздел 7'!L133</f>
        <v>0</v>
      </c>
      <c r="M86" s="79">
        <f>'Раздел 7'!M133</f>
        <v>0</v>
      </c>
      <c r="N86" s="79">
        <f>'Раздел 7'!N133</f>
        <v>0</v>
      </c>
      <c r="O86" s="79">
        <f>'Раздел 7'!O133</f>
        <v>0</v>
      </c>
      <c r="P86" s="79">
        <f>'Раздел 7'!P133</f>
        <v>0</v>
      </c>
      <c r="Q86" s="79">
        <f>'Раздел 7'!Q133</f>
        <v>0</v>
      </c>
      <c r="R86" s="79">
        <f>'Раздел 7'!R133</f>
        <v>0</v>
      </c>
      <c r="S86" s="79">
        <f>'Раздел 7'!S133</f>
        <v>0</v>
      </c>
      <c r="T86" s="79">
        <f>'Раздел 7'!T133</f>
        <v>0</v>
      </c>
      <c r="U86" s="79">
        <f>'Раздел 7'!U133</f>
        <v>0</v>
      </c>
      <c r="V86" s="79">
        <f>'Раздел 7'!V133</f>
        <v>0</v>
      </c>
      <c r="W86" s="79">
        <f>'Раздел 7'!W133</f>
        <v>0</v>
      </c>
      <c r="X86" s="79">
        <f>'Раздел 7'!X133</f>
        <v>0</v>
      </c>
      <c r="Y86" s="79">
        <f>'Раздел 7'!Y133</f>
        <v>0</v>
      </c>
      <c r="Z86" s="79">
        <f>'Раздел 7'!Z133</f>
        <v>0</v>
      </c>
      <c r="AA86" s="79">
        <f>'Раздел 7'!AA133</f>
        <v>0</v>
      </c>
      <c r="AB86" s="79">
        <f>'Раздел 7'!AB133</f>
        <v>0</v>
      </c>
      <c r="AC86" s="79">
        <f>'Раздел 7'!AC133</f>
        <v>0</v>
      </c>
      <c r="AD86" s="79">
        <f>'Раздел 7'!AD133</f>
        <v>0</v>
      </c>
      <c r="AE86" s="79">
        <f>'Раздел 7'!AE133</f>
        <v>0</v>
      </c>
      <c r="AF86" s="79">
        <f>'Раздел 7'!AF133</f>
        <v>0</v>
      </c>
      <c r="AG86" s="79">
        <f>'Раздел 7'!AG133</f>
        <v>0</v>
      </c>
      <c r="AH86" s="79">
        <f>'Раздел 7'!AH133</f>
        <v>0</v>
      </c>
      <c r="AI86" s="79">
        <f>'Раздел 7'!AI133</f>
        <v>0</v>
      </c>
      <c r="AJ86" s="79">
        <f>'Раздел 7'!AJ133</f>
        <v>0</v>
      </c>
      <c r="AK86" s="79">
        <f>'Раздел 7'!AK133</f>
        <v>0</v>
      </c>
      <c r="AL86" s="79">
        <f>'Раздел 7'!AL133</f>
        <v>0</v>
      </c>
      <c r="AM86" s="79">
        <f>'Раздел 7'!AM133</f>
        <v>0</v>
      </c>
      <c r="AN86" s="79">
        <f>'Раздел 7'!AN133</f>
        <v>0</v>
      </c>
      <c r="AO86" s="79">
        <f>'Раздел 7'!AO133</f>
        <v>0</v>
      </c>
      <c r="AP86" s="79">
        <f>'Раздел 7'!AP133</f>
        <v>0</v>
      </c>
      <c r="AQ86" s="79">
        <f>'Раздел 7'!AQ133</f>
        <v>0</v>
      </c>
      <c r="AR86" s="79">
        <f>'Раздел 7'!AR133</f>
        <v>0</v>
      </c>
      <c r="AS86" s="79">
        <f>'Раздел 7'!AS133</f>
        <v>0</v>
      </c>
      <c r="AT86" s="79">
        <f>'Раздел 7'!AT133</f>
        <v>0</v>
      </c>
      <c r="AU86" s="79">
        <f>'Раздел 7'!AU133</f>
        <v>0</v>
      </c>
      <c r="AV86" s="79">
        <f>'Раздел 7'!AV133</f>
        <v>0</v>
      </c>
      <c r="AW86" s="79">
        <f>'Раздел 7'!AW133</f>
        <v>0</v>
      </c>
      <c r="AX86" s="79">
        <f>'Раздел 7'!AX133</f>
        <v>0</v>
      </c>
      <c r="AY86" s="79">
        <f>'Раздел 7'!AY133</f>
        <v>0</v>
      </c>
      <c r="AZ86" s="79">
        <f>'Раздел 7'!AZ133</f>
        <v>0</v>
      </c>
      <c r="BA86" s="79">
        <f>'Раздел 7'!BA133</f>
        <v>0</v>
      </c>
      <c r="BB86" s="79">
        <f>'Раздел 7'!BB133</f>
        <v>0</v>
      </c>
      <c r="BC86" s="79">
        <f>'Раздел 7'!BC133</f>
        <v>0</v>
      </c>
      <c r="BD86" s="79">
        <f>'Раздел 7'!BD133</f>
        <v>0</v>
      </c>
      <c r="BE86" s="79">
        <f>'Раздел 7'!BE133</f>
        <v>0</v>
      </c>
      <c r="BF86" s="79">
        <f>'Раздел 7'!BF133</f>
        <v>0</v>
      </c>
      <c r="BG86" s="79">
        <f>'Раздел 7'!BG133</f>
        <v>0</v>
      </c>
    </row>
    <row r="87" spans="2:59" x14ac:dyDescent="0.25">
      <c r="B87" s="58" t="s">
        <v>635</v>
      </c>
      <c r="C87" s="27" t="s">
        <v>259</v>
      </c>
      <c r="D87" s="79">
        <f>'Раздел 7'!D134</f>
        <v>0</v>
      </c>
      <c r="E87" s="79">
        <f>'Раздел 7'!E134</f>
        <v>0</v>
      </c>
      <c r="F87" s="79">
        <f>'Раздел 7'!F134</f>
        <v>0</v>
      </c>
      <c r="G87" s="79">
        <f>'Раздел 7'!G134</f>
        <v>0</v>
      </c>
      <c r="H87" s="79">
        <f>'Раздел 7'!H134</f>
        <v>0</v>
      </c>
      <c r="I87" s="79">
        <f>'Раздел 7'!I134</f>
        <v>0</v>
      </c>
      <c r="J87" s="79">
        <f>'Раздел 7'!J134</f>
        <v>0</v>
      </c>
      <c r="K87" s="79">
        <f>'Раздел 7'!K134</f>
        <v>0</v>
      </c>
      <c r="L87" s="79">
        <f>'Раздел 7'!L134</f>
        <v>0</v>
      </c>
      <c r="M87" s="79">
        <f>'Раздел 7'!M134</f>
        <v>0</v>
      </c>
      <c r="N87" s="79">
        <f>'Раздел 7'!N134</f>
        <v>0</v>
      </c>
      <c r="O87" s="79">
        <f>'Раздел 7'!O134</f>
        <v>0</v>
      </c>
      <c r="P87" s="79">
        <f>'Раздел 7'!P134</f>
        <v>0</v>
      </c>
      <c r="Q87" s="79">
        <f>'Раздел 7'!Q134</f>
        <v>0</v>
      </c>
      <c r="R87" s="79">
        <f>'Раздел 7'!R134</f>
        <v>0</v>
      </c>
      <c r="S87" s="79">
        <f>'Раздел 7'!S134</f>
        <v>0</v>
      </c>
      <c r="T87" s="79">
        <f>'Раздел 7'!T134</f>
        <v>0</v>
      </c>
      <c r="U87" s="79">
        <f>'Раздел 7'!U134</f>
        <v>0</v>
      </c>
      <c r="V87" s="79">
        <f>'Раздел 7'!V134</f>
        <v>0</v>
      </c>
      <c r="W87" s="79">
        <f>'Раздел 7'!W134</f>
        <v>0</v>
      </c>
      <c r="X87" s="79">
        <f>'Раздел 7'!X134</f>
        <v>0</v>
      </c>
      <c r="Y87" s="79">
        <f>'Раздел 7'!Y134</f>
        <v>0</v>
      </c>
      <c r="Z87" s="79">
        <f>'Раздел 7'!Z134</f>
        <v>0</v>
      </c>
      <c r="AA87" s="79">
        <f>'Раздел 7'!AA134</f>
        <v>0</v>
      </c>
      <c r="AB87" s="79">
        <f>'Раздел 7'!AB134</f>
        <v>0</v>
      </c>
      <c r="AC87" s="79">
        <f>'Раздел 7'!AC134</f>
        <v>0</v>
      </c>
      <c r="AD87" s="79">
        <f>'Раздел 7'!AD134</f>
        <v>0</v>
      </c>
      <c r="AE87" s="79">
        <f>'Раздел 7'!AE134</f>
        <v>0</v>
      </c>
      <c r="AF87" s="79">
        <f>'Раздел 7'!AF134</f>
        <v>0</v>
      </c>
      <c r="AG87" s="79">
        <f>'Раздел 7'!AG134</f>
        <v>0</v>
      </c>
      <c r="AH87" s="79">
        <f>'Раздел 7'!AH134</f>
        <v>0</v>
      </c>
      <c r="AI87" s="79">
        <f>'Раздел 7'!AI134</f>
        <v>0</v>
      </c>
      <c r="AJ87" s="79">
        <f>'Раздел 7'!AJ134</f>
        <v>0</v>
      </c>
      <c r="AK87" s="79">
        <f>'Раздел 7'!AK134</f>
        <v>0</v>
      </c>
      <c r="AL87" s="79">
        <f>'Раздел 7'!AL134</f>
        <v>0</v>
      </c>
      <c r="AM87" s="79">
        <f>'Раздел 7'!AM134</f>
        <v>0</v>
      </c>
      <c r="AN87" s="79">
        <f>'Раздел 7'!AN134</f>
        <v>0</v>
      </c>
      <c r="AO87" s="79">
        <f>'Раздел 7'!AO134</f>
        <v>0</v>
      </c>
      <c r="AP87" s="79">
        <f>'Раздел 7'!AP134</f>
        <v>0</v>
      </c>
      <c r="AQ87" s="79">
        <f>'Раздел 7'!AQ134</f>
        <v>0</v>
      </c>
      <c r="AR87" s="79">
        <f>'Раздел 7'!AR134</f>
        <v>0</v>
      </c>
      <c r="AS87" s="79">
        <f>'Раздел 7'!AS134</f>
        <v>0</v>
      </c>
      <c r="AT87" s="79">
        <f>'Раздел 7'!AT134</f>
        <v>0</v>
      </c>
      <c r="AU87" s="79">
        <f>'Раздел 7'!AU134</f>
        <v>0</v>
      </c>
      <c r="AV87" s="79">
        <f>'Раздел 7'!AV134</f>
        <v>0</v>
      </c>
      <c r="AW87" s="79">
        <f>'Раздел 7'!AW134</f>
        <v>0</v>
      </c>
      <c r="AX87" s="79">
        <f>'Раздел 7'!AX134</f>
        <v>0</v>
      </c>
      <c r="AY87" s="79">
        <f>'Раздел 7'!AY134</f>
        <v>0</v>
      </c>
      <c r="AZ87" s="79">
        <f>'Раздел 7'!AZ134</f>
        <v>0</v>
      </c>
      <c r="BA87" s="79">
        <f>'Раздел 7'!BA134</f>
        <v>0</v>
      </c>
      <c r="BB87" s="79">
        <f>'Раздел 7'!BB134</f>
        <v>0</v>
      </c>
      <c r="BC87" s="79">
        <f>'Раздел 7'!BC134</f>
        <v>0</v>
      </c>
      <c r="BD87" s="79">
        <f>'Раздел 7'!BD134</f>
        <v>0</v>
      </c>
      <c r="BE87" s="79">
        <f>'Раздел 7'!BE134</f>
        <v>0</v>
      </c>
      <c r="BF87" s="79">
        <f>'Раздел 7'!BF134</f>
        <v>0</v>
      </c>
      <c r="BG87" s="79">
        <f>'Раздел 7'!BG134</f>
        <v>0</v>
      </c>
    </row>
    <row r="88" spans="2:59" x14ac:dyDescent="0.25">
      <c r="B88" s="58" t="s">
        <v>679</v>
      </c>
      <c r="C88" s="27" t="s">
        <v>261</v>
      </c>
      <c r="D88" s="79">
        <f>'Раздел 7'!D135</f>
        <v>0</v>
      </c>
      <c r="E88" s="79">
        <f>'Раздел 7'!E135</f>
        <v>0</v>
      </c>
      <c r="F88" s="79">
        <f>'Раздел 7'!F135</f>
        <v>0</v>
      </c>
      <c r="G88" s="79">
        <f>'Раздел 7'!G135</f>
        <v>0</v>
      </c>
      <c r="H88" s="79">
        <f>'Раздел 7'!H135</f>
        <v>0</v>
      </c>
      <c r="I88" s="79">
        <f>'Раздел 7'!I135</f>
        <v>0</v>
      </c>
      <c r="J88" s="79">
        <f>'Раздел 7'!J135</f>
        <v>0</v>
      </c>
      <c r="K88" s="79">
        <f>'Раздел 7'!K135</f>
        <v>0</v>
      </c>
      <c r="L88" s="79">
        <f>'Раздел 7'!L135</f>
        <v>0</v>
      </c>
      <c r="M88" s="79">
        <f>'Раздел 7'!M135</f>
        <v>0</v>
      </c>
      <c r="N88" s="79">
        <f>'Раздел 7'!N135</f>
        <v>0</v>
      </c>
      <c r="O88" s="79">
        <f>'Раздел 7'!O135</f>
        <v>0</v>
      </c>
      <c r="P88" s="79">
        <f>'Раздел 7'!P135</f>
        <v>0</v>
      </c>
      <c r="Q88" s="79">
        <f>'Раздел 7'!Q135</f>
        <v>0</v>
      </c>
      <c r="R88" s="79">
        <f>'Раздел 7'!R135</f>
        <v>0</v>
      </c>
      <c r="S88" s="79">
        <f>'Раздел 7'!S135</f>
        <v>0</v>
      </c>
      <c r="T88" s="79">
        <f>'Раздел 7'!T135</f>
        <v>0</v>
      </c>
      <c r="U88" s="79">
        <f>'Раздел 7'!U135</f>
        <v>0</v>
      </c>
      <c r="V88" s="79">
        <f>'Раздел 7'!V135</f>
        <v>0</v>
      </c>
      <c r="W88" s="79">
        <f>'Раздел 7'!W135</f>
        <v>0</v>
      </c>
      <c r="X88" s="79">
        <f>'Раздел 7'!X135</f>
        <v>0</v>
      </c>
      <c r="Y88" s="79">
        <f>'Раздел 7'!Y135</f>
        <v>0</v>
      </c>
      <c r="Z88" s="79">
        <f>'Раздел 7'!Z135</f>
        <v>0</v>
      </c>
      <c r="AA88" s="79">
        <f>'Раздел 7'!AA135</f>
        <v>0</v>
      </c>
      <c r="AB88" s="79">
        <f>'Раздел 7'!AB135</f>
        <v>0</v>
      </c>
      <c r="AC88" s="79">
        <f>'Раздел 7'!AC135</f>
        <v>0</v>
      </c>
      <c r="AD88" s="79">
        <f>'Раздел 7'!AD135</f>
        <v>0</v>
      </c>
      <c r="AE88" s="79">
        <f>'Раздел 7'!AE135</f>
        <v>0</v>
      </c>
      <c r="AF88" s="79">
        <f>'Раздел 7'!AF135</f>
        <v>0</v>
      </c>
      <c r="AG88" s="79">
        <f>'Раздел 7'!AG135</f>
        <v>0</v>
      </c>
      <c r="AH88" s="79">
        <f>'Раздел 7'!AH135</f>
        <v>0</v>
      </c>
      <c r="AI88" s="79">
        <f>'Раздел 7'!AI135</f>
        <v>0</v>
      </c>
      <c r="AJ88" s="79">
        <f>'Раздел 7'!AJ135</f>
        <v>0</v>
      </c>
      <c r="AK88" s="79">
        <f>'Раздел 7'!AK135</f>
        <v>0</v>
      </c>
      <c r="AL88" s="79">
        <f>'Раздел 7'!AL135</f>
        <v>0</v>
      </c>
      <c r="AM88" s="79">
        <f>'Раздел 7'!AM135</f>
        <v>0</v>
      </c>
      <c r="AN88" s="79">
        <f>'Раздел 7'!AN135</f>
        <v>0</v>
      </c>
      <c r="AO88" s="79">
        <f>'Раздел 7'!AO135</f>
        <v>0</v>
      </c>
      <c r="AP88" s="79">
        <f>'Раздел 7'!AP135</f>
        <v>0</v>
      </c>
      <c r="AQ88" s="79">
        <f>'Раздел 7'!AQ135</f>
        <v>0</v>
      </c>
      <c r="AR88" s="79">
        <f>'Раздел 7'!AR135</f>
        <v>0</v>
      </c>
      <c r="AS88" s="79">
        <f>'Раздел 7'!AS135</f>
        <v>0</v>
      </c>
      <c r="AT88" s="79">
        <f>'Раздел 7'!AT135</f>
        <v>0</v>
      </c>
      <c r="AU88" s="79">
        <f>'Раздел 7'!AU135</f>
        <v>0</v>
      </c>
      <c r="AV88" s="79">
        <f>'Раздел 7'!AV135</f>
        <v>0</v>
      </c>
      <c r="AW88" s="79">
        <f>'Раздел 7'!AW135</f>
        <v>0</v>
      </c>
      <c r="AX88" s="79">
        <f>'Раздел 7'!AX135</f>
        <v>0</v>
      </c>
      <c r="AY88" s="79">
        <f>'Раздел 7'!AY135</f>
        <v>0</v>
      </c>
      <c r="AZ88" s="79">
        <f>'Раздел 7'!AZ135</f>
        <v>0</v>
      </c>
      <c r="BA88" s="79">
        <f>'Раздел 7'!BA135</f>
        <v>0</v>
      </c>
      <c r="BB88" s="79">
        <f>'Раздел 7'!BB135</f>
        <v>0</v>
      </c>
      <c r="BC88" s="79">
        <f>'Раздел 7'!BC135</f>
        <v>0</v>
      </c>
      <c r="BD88" s="79">
        <f>'Раздел 7'!BD135</f>
        <v>0</v>
      </c>
      <c r="BE88" s="79">
        <f>'Раздел 7'!BE135</f>
        <v>0</v>
      </c>
      <c r="BF88" s="79">
        <f>'Раздел 7'!BF135</f>
        <v>0</v>
      </c>
      <c r="BG88" s="79">
        <f>'Раздел 7'!BG135</f>
        <v>0</v>
      </c>
    </row>
    <row r="89" spans="2:59" x14ac:dyDescent="0.25">
      <c r="B89" s="56" t="s">
        <v>221</v>
      </c>
      <c r="C89" s="27" t="s">
        <v>263</v>
      </c>
      <c r="D89" s="79">
        <f>'Раздел 7'!D136</f>
        <v>0</v>
      </c>
      <c r="E89" s="79">
        <f>'Раздел 7'!E136</f>
        <v>0</v>
      </c>
      <c r="F89" s="79">
        <f>'Раздел 7'!F136</f>
        <v>0</v>
      </c>
      <c r="G89" s="79">
        <f>'Раздел 7'!G136</f>
        <v>0</v>
      </c>
      <c r="H89" s="79">
        <f>'Раздел 7'!H136</f>
        <v>0</v>
      </c>
      <c r="I89" s="79">
        <f>'Раздел 7'!I136</f>
        <v>0</v>
      </c>
      <c r="J89" s="79">
        <f>'Раздел 7'!J136</f>
        <v>0</v>
      </c>
      <c r="K89" s="79">
        <f>'Раздел 7'!K136</f>
        <v>0</v>
      </c>
      <c r="L89" s="79">
        <f>'Раздел 7'!L136</f>
        <v>0</v>
      </c>
      <c r="M89" s="79">
        <f>'Раздел 7'!M136</f>
        <v>0</v>
      </c>
      <c r="N89" s="79">
        <f>'Раздел 7'!N136</f>
        <v>0</v>
      </c>
      <c r="O89" s="79">
        <f>'Раздел 7'!O136</f>
        <v>0</v>
      </c>
      <c r="P89" s="79">
        <f>'Раздел 7'!P136</f>
        <v>0</v>
      </c>
      <c r="Q89" s="79">
        <f>'Раздел 7'!Q136</f>
        <v>0</v>
      </c>
      <c r="R89" s="79">
        <f>'Раздел 7'!R136</f>
        <v>0</v>
      </c>
      <c r="S89" s="79">
        <f>'Раздел 7'!S136</f>
        <v>0</v>
      </c>
      <c r="T89" s="79">
        <f>'Раздел 7'!T136</f>
        <v>0</v>
      </c>
      <c r="U89" s="79">
        <f>'Раздел 7'!U136</f>
        <v>0</v>
      </c>
      <c r="V89" s="79">
        <f>'Раздел 7'!V136</f>
        <v>0</v>
      </c>
      <c r="W89" s="79">
        <f>'Раздел 7'!W136</f>
        <v>0</v>
      </c>
      <c r="X89" s="79">
        <f>'Раздел 7'!X136</f>
        <v>0</v>
      </c>
      <c r="Y89" s="79">
        <f>'Раздел 7'!Y136</f>
        <v>0</v>
      </c>
      <c r="Z89" s="79">
        <f>'Раздел 7'!Z136</f>
        <v>0</v>
      </c>
      <c r="AA89" s="79">
        <f>'Раздел 7'!AA136</f>
        <v>0</v>
      </c>
      <c r="AB89" s="79">
        <f>'Раздел 7'!AB136</f>
        <v>0</v>
      </c>
      <c r="AC89" s="79">
        <f>'Раздел 7'!AC136</f>
        <v>0</v>
      </c>
      <c r="AD89" s="79">
        <f>'Раздел 7'!AD136</f>
        <v>0</v>
      </c>
      <c r="AE89" s="79">
        <f>'Раздел 7'!AE136</f>
        <v>0</v>
      </c>
      <c r="AF89" s="79">
        <f>'Раздел 7'!AF136</f>
        <v>0</v>
      </c>
      <c r="AG89" s="79">
        <f>'Раздел 7'!AG136</f>
        <v>0</v>
      </c>
      <c r="AH89" s="79">
        <f>'Раздел 7'!AH136</f>
        <v>0</v>
      </c>
      <c r="AI89" s="79">
        <f>'Раздел 7'!AI136</f>
        <v>0</v>
      </c>
      <c r="AJ89" s="79">
        <f>'Раздел 7'!AJ136</f>
        <v>0</v>
      </c>
      <c r="AK89" s="79">
        <f>'Раздел 7'!AK136</f>
        <v>0</v>
      </c>
      <c r="AL89" s="79">
        <f>'Раздел 7'!AL136</f>
        <v>0</v>
      </c>
      <c r="AM89" s="79">
        <f>'Раздел 7'!AM136</f>
        <v>0</v>
      </c>
      <c r="AN89" s="79">
        <f>'Раздел 7'!AN136</f>
        <v>0</v>
      </c>
      <c r="AO89" s="79">
        <f>'Раздел 7'!AO136</f>
        <v>0</v>
      </c>
      <c r="AP89" s="79">
        <f>'Раздел 7'!AP136</f>
        <v>0</v>
      </c>
      <c r="AQ89" s="79">
        <f>'Раздел 7'!AQ136</f>
        <v>0</v>
      </c>
      <c r="AR89" s="79">
        <f>'Раздел 7'!AR136</f>
        <v>0</v>
      </c>
      <c r="AS89" s="79">
        <f>'Раздел 7'!AS136</f>
        <v>0</v>
      </c>
      <c r="AT89" s="79">
        <f>'Раздел 7'!AT136</f>
        <v>0</v>
      </c>
      <c r="AU89" s="79">
        <f>'Раздел 7'!AU136</f>
        <v>0</v>
      </c>
      <c r="AV89" s="79">
        <f>'Раздел 7'!AV136</f>
        <v>0</v>
      </c>
      <c r="AW89" s="79">
        <f>'Раздел 7'!AW136</f>
        <v>0</v>
      </c>
      <c r="AX89" s="79">
        <f>'Раздел 7'!AX136</f>
        <v>0</v>
      </c>
      <c r="AY89" s="79">
        <f>'Раздел 7'!AY136</f>
        <v>0</v>
      </c>
      <c r="AZ89" s="79">
        <f>'Раздел 7'!AZ136</f>
        <v>0</v>
      </c>
      <c r="BA89" s="79">
        <f>'Раздел 7'!BA136</f>
        <v>0</v>
      </c>
      <c r="BB89" s="79">
        <f>'Раздел 7'!BB136</f>
        <v>0</v>
      </c>
      <c r="BC89" s="79">
        <f>'Раздел 7'!BC136</f>
        <v>0</v>
      </c>
      <c r="BD89" s="79">
        <f>'Раздел 7'!BD136</f>
        <v>0</v>
      </c>
      <c r="BE89" s="79">
        <f>'Раздел 7'!BE136</f>
        <v>0</v>
      </c>
      <c r="BF89" s="79">
        <f>'Раздел 7'!BF136</f>
        <v>0</v>
      </c>
      <c r="BG89" s="79">
        <f>'Раздел 7'!BG136</f>
        <v>0</v>
      </c>
    </row>
    <row r="90" spans="2:59" x14ac:dyDescent="0.25">
      <c r="B90" s="56" t="s">
        <v>223</v>
      </c>
      <c r="C90" s="27" t="s">
        <v>265</v>
      </c>
      <c r="D90" s="79">
        <f>'Раздел 7'!D137</f>
        <v>0</v>
      </c>
      <c r="E90" s="79">
        <f>'Раздел 7'!E137</f>
        <v>0</v>
      </c>
      <c r="F90" s="79">
        <f>'Раздел 7'!F137</f>
        <v>0</v>
      </c>
      <c r="G90" s="79">
        <f>'Раздел 7'!G137</f>
        <v>0</v>
      </c>
      <c r="H90" s="79">
        <f>'Раздел 7'!H137</f>
        <v>0</v>
      </c>
      <c r="I90" s="79">
        <f>'Раздел 7'!I137</f>
        <v>0</v>
      </c>
      <c r="J90" s="79">
        <f>'Раздел 7'!J137</f>
        <v>0</v>
      </c>
      <c r="K90" s="79">
        <f>'Раздел 7'!K137</f>
        <v>0</v>
      </c>
      <c r="L90" s="79">
        <f>'Раздел 7'!L137</f>
        <v>0</v>
      </c>
      <c r="M90" s="79">
        <f>'Раздел 7'!M137</f>
        <v>0</v>
      </c>
      <c r="N90" s="79">
        <f>'Раздел 7'!N137</f>
        <v>0</v>
      </c>
      <c r="O90" s="79">
        <f>'Раздел 7'!O137</f>
        <v>0</v>
      </c>
      <c r="P90" s="79">
        <f>'Раздел 7'!P137</f>
        <v>0</v>
      </c>
      <c r="Q90" s="79">
        <f>'Раздел 7'!Q137</f>
        <v>0</v>
      </c>
      <c r="R90" s="79">
        <f>'Раздел 7'!R137</f>
        <v>0</v>
      </c>
      <c r="S90" s="79">
        <f>'Раздел 7'!S137</f>
        <v>0</v>
      </c>
      <c r="T90" s="79">
        <f>'Раздел 7'!T137</f>
        <v>0</v>
      </c>
      <c r="U90" s="79">
        <f>'Раздел 7'!U137</f>
        <v>0</v>
      </c>
      <c r="V90" s="79">
        <f>'Раздел 7'!V137</f>
        <v>0</v>
      </c>
      <c r="W90" s="79">
        <f>'Раздел 7'!W137</f>
        <v>0</v>
      </c>
      <c r="X90" s="79">
        <f>'Раздел 7'!X137</f>
        <v>0</v>
      </c>
      <c r="Y90" s="79">
        <f>'Раздел 7'!Y137</f>
        <v>0</v>
      </c>
      <c r="Z90" s="79">
        <f>'Раздел 7'!Z137</f>
        <v>0</v>
      </c>
      <c r="AA90" s="79">
        <f>'Раздел 7'!AA137</f>
        <v>0</v>
      </c>
      <c r="AB90" s="79">
        <f>'Раздел 7'!AB137</f>
        <v>0</v>
      </c>
      <c r="AC90" s="79">
        <f>'Раздел 7'!AC137</f>
        <v>0</v>
      </c>
      <c r="AD90" s="79">
        <f>'Раздел 7'!AD137</f>
        <v>0</v>
      </c>
      <c r="AE90" s="79">
        <f>'Раздел 7'!AE137</f>
        <v>0</v>
      </c>
      <c r="AF90" s="79">
        <f>'Раздел 7'!AF137</f>
        <v>0</v>
      </c>
      <c r="AG90" s="79">
        <f>'Раздел 7'!AG137</f>
        <v>0</v>
      </c>
      <c r="AH90" s="79">
        <f>'Раздел 7'!AH137</f>
        <v>0</v>
      </c>
      <c r="AI90" s="79">
        <f>'Раздел 7'!AI137</f>
        <v>0</v>
      </c>
      <c r="AJ90" s="79">
        <f>'Раздел 7'!AJ137</f>
        <v>0</v>
      </c>
      <c r="AK90" s="79">
        <f>'Раздел 7'!AK137</f>
        <v>0</v>
      </c>
      <c r="AL90" s="79">
        <f>'Раздел 7'!AL137</f>
        <v>0</v>
      </c>
      <c r="AM90" s="79">
        <f>'Раздел 7'!AM137</f>
        <v>0</v>
      </c>
      <c r="AN90" s="79">
        <f>'Раздел 7'!AN137</f>
        <v>0</v>
      </c>
      <c r="AO90" s="79">
        <f>'Раздел 7'!AO137</f>
        <v>0</v>
      </c>
      <c r="AP90" s="79">
        <f>'Раздел 7'!AP137</f>
        <v>0</v>
      </c>
      <c r="AQ90" s="79">
        <f>'Раздел 7'!AQ137</f>
        <v>0</v>
      </c>
      <c r="AR90" s="79">
        <f>'Раздел 7'!AR137</f>
        <v>0</v>
      </c>
      <c r="AS90" s="79">
        <f>'Раздел 7'!AS137</f>
        <v>0</v>
      </c>
      <c r="AT90" s="79">
        <f>'Раздел 7'!AT137</f>
        <v>0</v>
      </c>
      <c r="AU90" s="79">
        <f>'Раздел 7'!AU137</f>
        <v>0</v>
      </c>
      <c r="AV90" s="79">
        <f>'Раздел 7'!AV137</f>
        <v>0</v>
      </c>
      <c r="AW90" s="79">
        <f>'Раздел 7'!AW137</f>
        <v>0</v>
      </c>
      <c r="AX90" s="79">
        <f>'Раздел 7'!AX137</f>
        <v>0</v>
      </c>
      <c r="AY90" s="79">
        <f>'Раздел 7'!AY137</f>
        <v>0</v>
      </c>
      <c r="AZ90" s="79">
        <f>'Раздел 7'!AZ137</f>
        <v>0</v>
      </c>
      <c r="BA90" s="79">
        <f>'Раздел 7'!BA137</f>
        <v>0</v>
      </c>
      <c r="BB90" s="79">
        <f>'Раздел 7'!BB137</f>
        <v>0</v>
      </c>
      <c r="BC90" s="79">
        <f>'Раздел 7'!BC137</f>
        <v>0</v>
      </c>
      <c r="BD90" s="79">
        <f>'Раздел 7'!BD137</f>
        <v>0</v>
      </c>
      <c r="BE90" s="79">
        <f>'Раздел 7'!BE137</f>
        <v>0</v>
      </c>
      <c r="BF90" s="79">
        <f>'Раздел 7'!BF137</f>
        <v>0</v>
      </c>
      <c r="BG90" s="79">
        <f>'Раздел 7'!BG137</f>
        <v>0</v>
      </c>
    </row>
    <row r="91" spans="2:59" x14ac:dyDescent="0.25">
      <c r="B91" s="56" t="s">
        <v>225</v>
      </c>
      <c r="C91" s="27" t="s">
        <v>267</v>
      </c>
      <c r="D91" s="79">
        <f>'Раздел 7'!D138</f>
        <v>0</v>
      </c>
      <c r="E91" s="79">
        <f>'Раздел 7'!E138</f>
        <v>0</v>
      </c>
      <c r="F91" s="79">
        <f>'Раздел 7'!F138</f>
        <v>0</v>
      </c>
      <c r="G91" s="79">
        <f>'Раздел 7'!G138</f>
        <v>0</v>
      </c>
      <c r="H91" s="79">
        <f>'Раздел 7'!H138</f>
        <v>0</v>
      </c>
      <c r="I91" s="79">
        <f>'Раздел 7'!I138</f>
        <v>0</v>
      </c>
      <c r="J91" s="79">
        <f>'Раздел 7'!J138</f>
        <v>0</v>
      </c>
      <c r="K91" s="79">
        <f>'Раздел 7'!K138</f>
        <v>0</v>
      </c>
      <c r="L91" s="79">
        <f>'Раздел 7'!L138</f>
        <v>0</v>
      </c>
      <c r="M91" s="79">
        <f>'Раздел 7'!M138</f>
        <v>0</v>
      </c>
      <c r="N91" s="79">
        <f>'Раздел 7'!N138</f>
        <v>0</v>
      </c>
      <c r="O91" s="79">
        <f>'Раздел 7'!O138</f>
        <v>0</v>
      </c>
      <c r="P91" s="79">
        <f>'Раздел 7'!P138</f>
        <v>0</v>
      </c>
      <c r="Q91" s="79">
        <f>'Раздел 7'!Q138</f>
        <v>0</v>
      </c>
      <c r="R91" s="79">
        <f>'Раздел 7'!R138</f>
        <v>0</v>
      </c>
      <c r="S91" s="79">
        <f>'Раздел 7'!S138</f>
        <v>0</v>
      </c>
      <c r="T91" s="79">
        <f>'Раздел 7'!T138</f>
        <v>0</v>
      </c>
      <c r="U91" s="79">
        <f>'Раздел 7'!U138</f>
        <v>0</v>
      </c>
      <c r="V91" s="79">
        <f>'Раздел 7'!V138</f>
        <v>0</v>
      </c>
      <c r="W91" s="79">
        <f>'Раздел 7'!W138</f>
        <v>0</v>
      </c>
      <c r="X91" s="79">
        <f>'Раздел 7'!X138</f>
        <v>0</v>
      </c>
      <c r="Y91" s="79">
        <f>'Раздел 7'!Y138</f>
        <v>0</v>
      </c>
      <c r="Z91" s="79">
        <f>'Раздел 7'!Z138</f>
        <v>0</v>
      </c>
      <c r="AA91" s="79">
        <f>'Раздел 7'!AA138</f>
        <v>0</v>
      </c>
      <c r="AB91" s="79">
        <f>'Раздел 7'!AB138</f>
        <v>0</v>
      </c>
      <c r="AC91" s="79">
        <f>'Раздел 7'!AC138</f>
        <v>0</v>
      </c>
      <c r="AD91" s="79">
        <f>'Раздел 7'!AD138</f>
        <v>0</v>
      </c>
      <c r="AE91" s="79">
        <f>'Раздел 7'!AE138</f>
        <v>0</v>
      </c>
      <c r="AF91" s="79">
        <f>'Раздел 7'!AF138</f>
        <v>0</v>
      </c>
      <c r="AG91" s="79">
        <f>'Раздел 7'!AG138</f>
        <v>0</v>
      </c>
      <c r="AH91" s="79">
        <f>'Раздел 7'!AH138</f>
        <v>0</v>
      </c>
      <c r="AI91" s="79">
        <f>'Раздел 7'!AI138</f>
        <v>0</v>
      </c>
      <c r="AJ91" s="79">
        <f>'Раздел 7'!AJ138</f>
        <v>0</v>
      </c>
      <c r="AK91" s="79">
        <f>'Раздел 7'!AK138</f>
        <v>0</v>
      </c>
      <c r="AL91" s="79">
        <f>'Раздел 7'!AL138</f>
        <v>0</v>
      </c>
      <c r="AM91" s="79">
        <f>'Раздел 7'!AM138</f>
        <v>0</v>
      </c>
      <c r="AN91" s="79">
        <f>'Раздел 7'!AN138</f>
        <v>0</v>
      </c>
      <c r="AO91" s="79">
        <f>'Раздел 7'!AO138</f>
        <v>0</v>
      </c>
      <c r="AP91" s="79">
        <f>'Раздел 7'!AP138</f>
        <v>0</v>
      </c>
      <c r="AQ91" s="79">
        <f>'Раздел 7'!AQ138</f>
        <v>0</v>
      </c>
      <c r="AR91" s="79">
        <f>'Раздел 7'!AR138</f>
        <v>0</v>
      </c>
      <c r="AS91" s="79">
        <f>'Раздел 7'!AS138</f>
        <v>0</v>
      </c>
      <c r="AT91" s="79">
        <f>'Раздел 7'!AT138</f>
        <v>0</v>
      </c>
      <c r="AU91" s="79">
        <f>'Раздел 7'!AU138</f>
        <v>0</v>
      </c>
      <c r="AV91" s="79">
        <f>'Раздел 7'!AV138</f>
        <v>0</v>
      </c>
      <c r="AW91" s="79">
        <f>'Раздел 7'!AW138</f>
        <v>0</v>
      </c>
      <c r="AX91" s="79">
        <f>'Раздел 7'!AX138</f>
        <v>0</v>
      </c>
      <c r="AY91" s="79">
        <f>'Раздел 7'!AY138</f>
        <v>0</v>
      </c>
      <c r="AZ91" s="79">
        <f>'Раздел 7'!AZ138</f>
        <v>0</v>
      </c>
      <c r="BA91" s="79">
        <f>'Раздел 7'!BA138</f>
        <v>0</v>
      </c>
      <c r="BB91" s="79">
        <f>'Раздел 7'!BB138</f>
        <v>0</v>
      </c>
      <c r="BC91" s="79">
        <f>'Раздел 7'!BC138</f>
        <v>0</v>
      </c>
      <c r="BD91" s="79">
        <f>'Раздел 7'!BD138</f>
        <v>0</v>
      </c>
      <c r="BE91" s="79">
        <f>'Раздел 7'!BE138</f>
        <v>0</v>
      </c>
      <c r="BF91" s="79">
        <f>'Раздел 7'!BF138</f>
        <v>0</v>
      </c>
      <c r="BG91" s="79">
        <f>'Раздел 7'!BG138</f>
        <v>0</v>
      </c>
    </row>
    <row r="92" spans="2:59" x14ac:dyDescent="0.25">
      <c r="B92" s="56" t="s">
        <v>227</v>
      </c>
      <c r="C92" s="27" t="s">
        <v>269</v>
      </c>
      <c r="D92" s="79">
        <f>'Раздел 7'!D139</f>
        <v>0</v>
      </c>
      <c r="E92" s="79">
        <f>'Раздел 7'!E139</f>
        <v>0</v>
      </c>
      <c r="F92" s="79">
        <f>'Раздел 7'!F139</f>
        <v>0</v>
      </c>
      <c r="G92" s="79">
        <f>'Раздел 7'!G139</f>
        <v>0</v>
      </c>
      <c r="H92" s="79">
        <f>'Раздел 7'!H139</f>
        <v>0</v>
      </c>
      <c r="I92" s="79">
        <f>'Раздел 7'!I139</f>
        <v>0</v>
      </c>
      <c r="J92" s="79">
        <f>'Раздел 7'!J139</f>
        <v>0</v>
      </c>
      <c r="K92" s="79">
        <f>'Раздел 7'!K139</f>
        <v>0</v>
      </c>
      <c r="L92" s="79">
        <f>'Раздел 7'!L139</f>
        <v>0</v>
      </c>
      <c r="M92" s="79">
        <f>'Раздел 7'!M139</f>
        <v>0</v>
      </c>
      <c r="N92" s="79">
        <f>'Раздел 7'!N139</f>
        <v>0</v>
      </c>
      <c r="O92" s="79">
        <f>'Раздел 7'!O139</f>
        <v>0</v>
      </c>
      <c r="P92" s="79">
        <f>'Раздел 7'!P139</f>
        <v>0</v>
      </c>
      <c r="Q92" s="79">
        <f>'Раздел 7'!Q139</f>
        <v>0</v>
      </c>
      <c r="R92" s="79">
        <f>'Раздел 7'!R139</f>
        <v>0</v>
      </c>
      <c r="S92" s="79">
        <f>'Раздел 7'!S139</f>
        <v>0</v>
      </c>
      <c r="T92" s="79">
        <f>'Раздел 7'!T139</f>
        <v>0</v>
      </c>
      <c r="U92" s="79">
        <f>'Раздел 7'!U139</f>
        <v>0</v>
      </c>
      <c r="V92" s="79">
        <f>'Раздел 7'!V139</f>
        <v>0</v>
      </c>
      <c r="W92" s="79">
        <f>'Раздел 7'!W139</f>
        <v>0</v>
      </c>
      <c r="X92" s="79">
        <f>'Раздел 7'!X139</f>
        <v>0</v>
      </c>
      <c r="Y92" s="79">
        <f>'Раздел 7'!Y139</f>
        <v>0</v>
      </c>
      <c r="Z92" s="79">
        <f>'Раздел 7'!Z139</f>
        <v>0</v>
      </c>
      <c r="AA92" s="79">
        <f>'Раздел 7'!AA139</f>
        <v>0</v>
      </c>
      <c r="AB92" s="79">
        <f>'Раздел 7'!AB139</f>
        <v>0</v>
      </c>
      <c r="AC92" s="79">
        <f>'Раздел 7'!AC139</f>
        <v>0</v>
      </c>
      <c r="AD92" s="79">
        <f>'Раздел 7'!AD139</f>
        <v>0</v>
      </c>
      <c r="AE92" s="79">
        <f>'Раздел 7'!AE139</f>
        <v>0</v>
      </c>
      <c r="AF92" s="79">
        <f>'Раздел 7'!AF139</f>
        <v>0</v>
      </c>
      <c r="AG92" s="79">
        <f>'Раздел 7'!AG139</f>
        <v>0</v>
      </c>
      <c r="AH92" s="79">
        <f>'Раздел 7'!AH139</f>
        <v>0</v>
      </c>
      <c r="AI92" s="79">
        <f>'Раздел 7'!AI139</f>
        <v>0</v>
      </c>
      <c r="AJ92" s="79">
        <f>'Раздел 7'!AJ139</f>
        <v>0</v>
      </c>
      <c r="AK92" s="79">
        <f>'Раздел 7'!AK139</f>
        <v>0</v>
      </c>
      <c r="AL92" s="79">
        <f>'Раздел 7'!AL139</f>
        <v>0</v>
      </c>
      <c r="AM92" s="79">
        <f>'Раздел 7'!AM139</f>
        <v>0</v>
      </c>
      <c r="AN92" s="79">
        <f>'Раздел 7'!AN139</f>
        <v>0</v>
      </c>
      <c r="AO92" s="79">
        <f>'Раздел 7'!AO139</f>
        <v>0</v>
      </c>
      <c r="AP92" s="79">
        <f>'Раздел 7'!AP139</f>
        <v>0</v>
      </c>
      <c r="AQ92" s="79">
        <f>'Раздел 7'!AQ139</f>
        <v>0</v>
      </c>
      <c r="AR92" s="79">
        <f>'Раздел 7'!AR139</f>
        <v>0</v>
      </c>
      <c r="AS92" s="79">
        <f>'Раздел 7'!AS139</f>
        <v>0</v>
      </c>
      <c r="AT92" s="79">
        <f>'Раздел 7'!AT139</f>
        <v>0</v>
      </c>
      <c r="AU92" s="79">
        <f>'Раздел 7'!AU139</f>
        <v>0</v>
      </c>
      <c r="AV92" s="79">
        <f>'Раздел 7'!AV139</f>
        <v>0</v>
      </c>
      <c r="AW92" s="79">
        <f>'Раздел 7'!AW139</f>
        <v>0</v>
      </c>
      <c r="AX92" s="79">
        <f>'Раздел 7'!AX139</f>
        <v>0</v>
      </c>
      <c r="AY92" s="79">
        <f>'Раздел 7'!AY139</f>
        <v>0</v>
      </c>
      <c r="AZ92" s="79">
        <f>'Раздел 7'!AZ139</f>
        <v>0</v>
      </c>
      <c r="BA92" s="79">
        <f>'Раздел 7'!BA139</f>
        <v>0</v>
      </c>
      <c r="BB92" s="79">
        <f>'Раздел 7'!BB139</f>
        <v>0</v>
      </c>
      <c r="BC92" s="79">
        <f>'Раздел 7'!BC139</f>
        <v>0</v>
      </c>
      <c r="BD92" s="79">
        <f>'Раздел 7'!BD139</f>
        <v>0</v>
      </c>
      <c r="BE92" s="79">
        <f>'Раздел 7'!BE139</f>
        <v>0</v>
      </c>
      <c r="BF92" s="79">
        <f>'Раздел 7'!BF139</f>
        <v>0</v>
      </c>
      <c r="BG92" s="79">
        <f>'Раздел 7'!BG139</f>
        <v>0</v>
      </c>
    </row>
    <row r="93" spans="2:59" x14ac:dyDescent="0.25">
      <c r="B93" s="56" t="s">
        <v>659</v>
      </c>
      <c r="C93" s="27" t="s">
        <v>271</v>
      </c>
      <c r="D93" s="79">
        <f>'Раздел 7'!D140</f>
        <v>0</v>
      </c>
      <c r="E93" s="79">
        <f>'Раздел 7'!E140</f>
        <v>0</v>
      </c>
      <c r="F93" s="79">
        <f>'Раздел 7'!F140</f>
        <v>0</v>
      </c>
      <c r="G93" s="79">
        <f>'Раздел 7'!G140</f>
        <v>0</v>
      </c>
      <c r="H93" s="79">
        <f>'Раздел 7'!H140</f>
        <v>0</v>
      </c>
      <c r="I93" s="79">
        <f>'Раздел 7'!I140</f>
        <v>0</v>
      </c>
      <c r="J93" s="79">
        <f>'Раздел 7'!J140</f>
        <v>0</v>
      </c>
      <c r="K93" s="79">
        <f>'Раздел 7'!K140</f>
        <v>0</v>
      </c>
      <c r="L93" s="79">
        <f>'Раздел 7'!L140</f>
        <v>0</v>
      </c>
      <c r="M93" s="79">
        <f>'Раздел 7'!M140</f>
        <v>0</v>
      </c>
      <c r="N93" s="79">
        <f>'Раздел 7'!N140</f>
        <v>0</v>
      </c>
      <c r="O93" s="79">
        <f>'Раздел 7'!O140</f>
        <v>0</v>
      </c>
      <c r="P93" s="79">
        <f>'Раздел 7'!P140</f>
        <v>0</v>
      </c>
      <c r="Q93" s="79">
        <f>'Раздел 7'!Q140</f>
        <v>0</v>
      </c>
      <c r="R93" s="79">
        <f>'Раздел 7'!R140</f>
        <v>0</v>
      </c>
      <c r="S93" s="79">
        <f>'Раздел 7'!S140</f>
        <v>0</v>
      </c>
      <c r="T93" s="79">
        <f>'Раздел 7'!T140</f>
        <v>0</v>
      </c>
      <c r="U93" s="79">
        <f>'Раздел 7'!U140</f>
        <v>0</v>
      </c>
      <c r="V93" s="79">
        <f>'Раздел 7'!V140</f>
        <v>0</v>
      </c>
      <c r="W93" s="79">
        <f>'Раздел 7'!W140</f>
        <v>0</v>
      </c>
      <c r="X93" s="79">
        <f>'Раздел 7'!X140</f>
        <v>0</v>
      </c>
      <c r="Y93" s="79">
        <f>'Раздел 7'!Y140</f>
        <v>0</v>
      </c>
      <c r="Z93" s="79">
        <f>'Раздел 7'!Z140</f>
        <v>0</v>
      </c>
      <c r="AA93" s="79">
        <f>'Раздел 7'!AA140</f>
        <v>0</v>
      </c>
      <c r="AB93" s="79">
        <f>'Раздел 7'!AB140</f>
        <v>0</v>
      </c>
      <c r="AC93" s="79">
        <f>'Раздел 7'!AC140</f>
        <v>0</v>
      </c>
      <c r="AD93" s="79">
        <f>'Раздел 7'!AD140</f>
        <v>0</v>
      </c>
      <c r="AE93" s="79">
        <f>'Раздел 7'!AE140</f>
        <v>0</v>
      </c>
      <c r="AF93" s="79">
        <f>'Раздел 7'!AF140</f>
        <v>0</v>
      </c>
      <c r="AG93" s="79">
        <f>'Раздел 7'!AG140</f>
        <v>0</v>
      </c>
      <c r="AH93" s="79">
        <f>'Раздел 7'!AH140</f>
        <v>0</v>
      </c>
      <c r="AI93" s="79">
        <f>'Раздел 7'!AI140</f>
        <v>0</v>
      </c>
      <c r="AJ93" s="79">
        <f>'Раздел 7'!AJ140</f>
        <v>0</v>
      </c>
      <c r="AK93" s="79">
        <f>'Раздел 7'!AK140</f>
        <v>0</v>
      </c>
      <c r="AL93" s="79">
        <f>'Раздел 7'!AL140</f>
        <v>0</v>
      </c>
      <c r="AM93" s="79">
        <f>'Раздел 7'!AM140</f>
        <v>0</v>
      </c>
      <c r="AN93" s="79">
        <f>'Раздел 7'!AN140</f>
        <v>0</v>
      </c>
      <c r="AO93" s="79">
        <f>'Раздел 7'!AO140</f>
        <v>0</v>
      </c>
      <c r="AP93" s="79">
        <f>'Раздел 7'!AP140</f>
        <v>0</v>
      </c>
      <c r="AQ93" s="79">
        <f>'Раздел 7'!AQ140</f>
        <v>0</v>
      </c>
      <c r="AR93" s="79">
        <f>'Раздел 7'!AR140</f>
        <v>0</v>
      </c>
      <c r="AS93" s="79">
        <f>'Раздел 7'!AS140</f>
        <v>0</v>
      </c>
      <c r="AT93" s="79">
        <f>'Раздел 7'!AT140</f>
        <v>0</v>
      </c>
      <c r="AU93" s="79">
        <f>'Раздел 7'!AU140</f>
        <v>0</v>
      </c>
      <c r="AV93" s="79">
        <f>'Раздел 7'!AV140</f>
        <v>0</v>
      </c>
      <c r="AW93" s="79">
        <f>'Раздел 7'!AW140</f>
        <v>0</v>
      </c>
      <c r="AX93" s="79">
        <f>'Раздел 7'!AX140</f>
        <v>0</v>
      </c>
      <c r="AY93" s="79">
        <f>'Раздел 7'!AY140</f>
        <v>0</v>
      </c>
      <c r="AZ93" s="79">
        <f>'Раздел 7'!AZ140</f>
        <v>0</v>
      </c>
      <c r="BA93" s="79">
        <f>'Раздел 7'!BA140</f>
        <v>0</v>
      </c>
      <c r="BB93" s="79">
        <f>'Раздел 7'!BB140</f>
        <v>0</v>
      </c>
      <c r="BC93" s="79">
        <f>'Раздел 7'!BC140</f>
        <v>0</v>
      </c>
      <c r="BD93" s="79">
        <f>'Раздел 7'!BD140</f>
        <v>0</v>
      </c>
      <c r="BE93" s="79">
        <f>'Раздел 7'!BE140</f>
        <v>0</v>
      </c>
      <c r="BF93" s="79">
        <f>'Раздел 7'!BF140</f>
        <v>0</v>
      </c>
      <c r="BG93" s="79">
        <f>'Раздел 7'!BG140</f>
        <v>0</v>
      </c>
    </row>
    <row r="94" spans="2:59" x14ac:dyDescent="0.25">
      <c r="B94" s="56" t="s">
        <v>647</v>
      </c>
      <c r="C94" s="27" t="s">
        <v>273</v>
      </c>
      <c r="D94" s="79">
        <f>'Раздел 7'!D141</f>
        <v>0</v>
      </c>
      <c r="E94" s="79">
        <f>'Раздел 7'!E141</f>
        <v>0</v>
      </c>
      <c r="F94" s="79">
        <f>'Раздел 7'!F141</f>
        <v>0</v>
      </c>
      <c r="G94" s="79">
        <f>'Раздел 7'!G141</f>
        <v>0</v>
      </c>
      <c r="H94" s="79">
        <f>'Раздел 7'!H141</f>
        <v>0</v>
      </c>
      <c r="I94" s="79">
        <f>'Раздел 7'!I141</f>
        <v>0</v>
      </c>
      <c r="J94" s="79">
        <f>'Раздел 7'!J141</f>
        <v>0</v>
      </c>
      <c r="K94" s="79">
        <f>'Раздел 7'!K141</f>
        <v>0</v>
      </c>
      <c r="L94" s="79">
        <f>'Раздел 7'!L141</f>
        <v>0</v>
      </c>
      <c r="M94" s="79">
        <f>'Раздел 7'!M141</f>
        <v>0</v>
      </c>
      <c r="N94" s="79">
        <f>'Раздел 7'!N141</f>
        <v>0</v>
      </c>
      <c r="O94" s="79">
        <f>'Раздел 7'!O141</f>
        <v>0</v>
      </c>
      <c r="P94" s="79">
        <f>'Раздел 7'!P141</f>
        <v>0</v>
      </c>
      <c r="Q94" s="79">
        <f>'Раздел 7'!Q141</f>
        <v>0</v>
      </c>
      <c r="R94" s="79">
        <f>'Раздел 7'!R141</f>
        <v>0</v>
      </c>
      <c r="S94" s="79">
        <f>'Раздел 7'!S141</f>
        <v>0</v>
      </c>
      <c r="T94" s="79">
        <f>'Раздел 7'!T141</f>
        <v>0</v>
      </c>
      <c r="U94" s="79">
        <f>'Раздел 7'!U141</f>
        <v>0</v>
      </c>
      <c r="V94" s="79">
        <f>'Раздел 7'!V141</f>
        <v>0</v>
      </c>
      <c r="W94" s="79">
        <f>'Раздел 7'!W141</f>
        <v>0</v>
      </c>
      <c r="X94" s="79">
        <f>'Раздел 7'!X141</f>
        <v>0</v>
      </c>
      <c r="Y94" s="79">
        <f>'Раздел 7'!Y141</f>
        <v>0</v>
      </c>
      <c r="Z94" s="79">
        <f>'Раздел 7'!Z141</f>
        <v>0</v>
      </c>
      <c r="AA94" s="79">
        <f>'Раздел 7'!AA141</f>
        <v>0</v>
      </c>
      <c r="AB94" s="79">
        <f>'Раздел 7'!AB141</f>
        <v>0</v>
      </c>
      <c r="AC94" s="79">
        <f>'Раздел 7'!AC141</f>
        <v>0</v>
      </c>
      <c r="AD94" s="79">
        <f>'Раздел 7'!AD141</f>
        <v>0</v>
      </c>
      <c r="AE94" s="79">
        <f>'Раздел 7'!AE141</f>
        <v>0</v>
      </c>
      <c r="AF94" s="79">
        <f>'Раздел 7'!AF141</f>
        <v>0</v>
      </c>
      <c r="AG94" s="79">
        <f>'Раздел 7'!AG141</f>
        <v>0</v>
      </c>
      <c r="AH94" s="79">
        <f>'Раздел 7'!AH141</f>
        <v>0</v>
      </c>
      <c r="AI94" s="79">
        <f>'Раздел 7'!AI141</f>
        <v>0</v>
      </c>
      <c r="AJ94" s="79">
        <f>'Раздел 7'!AJ141</f>
        <v>0</v>
      </c>
      <c r="AK94" s="79">
        <f>'Раздел 7'!AK141</f>
        <v>0</v>
      </c>
      <c r="AL94" s="79">
        <f>'Раздел 7'!AL141</f>
        <v>0</v>
      </c>
      <c r="AM94" s="79">
        <f>'Раздел 7'!AM141</f>
        <v>0</v>
      </c>
      <c r="AN94" s="79">
        <f>'Раздел 7'!AN141</f>
        <v>0</v>
      </c>
      <c r="AO94" s="79">
        <f>'Раздел 7'!AO141</f>
        <v>0</v>
      </c>
      <c r="AP94" s="79">
        <f>'Раздел 7'!AP141</f>
        <v>0</v>
      </c>
      <c r="AQ94" s="79">
        <f>'Раздел 7'!AQ141</f>
        <v>0</v>
      </c>
      <c r="AR94" s="79">
        <f>'Раздел 7'!AR141</f>
        <v>0</v>
      </c>
      <c r="AS94" s="79">
        <f>'Раздел 7'!AS141</f>
        <v>0</v>
      </c>
      <c r="AT94" s="79">
        <f>'Раздел 7'!AT141</f>
        <v>0</v>
      </c>
      <c r="AU94" s="79">
        <f>'Раздел 7'!AU141</f>
        <v>0</v>
      </c>
      <c r="AV94" s="79">
        <f>'Раздел 7'!AV141</f>
        <v>0</v>
      </c>
      <c r="AW94" s="79">
        <f>'Раздел 7'!AW141</f>
        <v>0</v>
      </c>
      <c r="AX94" s="79">
        <f>'Раздел 7'!AX141</f>
        <v>0</v>
      </c>
      <c r="AY94" s="79">
        <f>'Раздел 7'!AY141</f>
        <v>0</v>
      </c>
      <c r="AZ94" s="79">
        <f>'Раздел 7'!AZ141</f>
        <v>0</v>
      </c>
      <c r="BA94" s="79">
        <f>'Раздел 7'!BA141</f>
        <v>0</v>
      </c>
      <c r="BB94" s="79">
        <f>'Раздел 7'!BB141</f>
        <v>0</v>
      </c>
      <c r="BC94" s="79">
        <f>'Раздел 7'!BC141</f>
        <v>0</v>
      </c>
      <c r="BD94" s="79">
        <f>'Раздел 7'!BD141</f>
        <v>0</v>
      </c>
      <c r="BE94" s="79">
        <f>'Раздел 7'!BE141</f>
        <v>0</v>
      </c>
      <c r="BF94" s="79">
        <f>'Раздел 7'!BF141</f>
        <v>0</v>
      </c>
      <c r="BG94" s="79">
        <f>'Раздел 7'!BG141</f>
        <v>0</v>
      </c>
    </row>
    <row r="95" spans="2:59" x14ac:dyDescent="0.25">
      <c r="B95" s="56" t="s">
        <v>229</v>
      </c>
      <c r="C95" s="27" t="s">
        <v>275</v>
      </c>
      <c r="D95" s="79">
        <f>'Раздел 7'!D142</f>
        <v>0</v>
      </c>
      <c r="E95" s="79">
        <f>'Раздел 7'!E142</f>
        <v>0</v>
      </c>
      <c r="F95" s="79">
        <f>'Раздел 7'!F142</f>
        <v>0</v>
      </c>
      <c r="G95" s="79">
        <f>'Раздел 7'!G142</f>
        <v>0</v>
      </c>
      <c r="H95" s="79">
        <f>'Раздел 7'!H142</f>
        <v>0</v>
      </c>
      <c r="I95" s="79">
        <f>'Раздел 7'!I142</f>
        <v>13</v>
      </c>
      <c r="J95" s="79">
        <f>'Раздел 7'!J142</f>
        <v>0</v>
      </c>
      <c r="K95" s="79">
        <f>'Раздел 7'!K142</f>
        <v>0</v>
      </c>
      <c r="L95" s="79">
        <f>'Раздел 7'!L142</f>
        <v>0</v>
      </c>
      <c r="M95" s="79">
        <f>'Раздел 7'!M142</f>
        <v>0</v>
      </c>
      <c r="N95" s="79">
        <f>'Раздел 7'!N142</f>
        <v>0</v>
      </c>
      <c r="O95" s="79">
        <f>'Раздел 7'!O142</f>
        <v>0</v>
      </c>
      <c r="P95" s="79">
        <f>'Раздел 7'!P142</f>
        <v>0</v>
      </c>
      <c r="Q95" s="79">
        <f>'Раздел 7'!Q142</f>
        <v>0</v>
      </c>
      <c r="R95" s="79">
        <f>'Раздел 7'!R142</f>
        <v>0</v>
      </c>
      <c r="S95" s="79">
        <f>'Раздел 7'!S142</f>
        <v>0</v>
      </c>
      <c r="T95" s="79">
        <f>'Раздел 7'!T142</f>
        <v>0</v>
      </c>
      <c r="U95" s="79">
        <f>'Раздел 7'!U142</f>
        <v>0</v>
      </c>
      <c r="V95" s="79">
        <f>'Раздел 7'!V142</f>
        <v>0</v>
      </c>
      <c r="W95" s="79">
        <f>'Раздел 7'!W142</f>
        <v>0</v>
      </c>
      <c r="X95" s="79">
        <f>'Раздел 7'!X142</f>
        <v>0</v>
      </c>
      <c r="Y95" s="79">
        <f>'Раздел 7'!Y142</f>
        <v>0</v>
      </c>
      <c r="Z95" s="79">
        <f>'Раздел 7'!Z142</f>
        <v>0</v>
      </c>
      <c r="AA95" s="79">
        <f>'Раздел 7'!AA142</f>
        <v>0</v>
      </c>
      <c r="AB95" s="79">
        <f>'Раздел 7'!AB142</f>
        <v>0</v>
      </c>
      <c r="AC95" s="79">
        <f>'Раздел 7'!AC142</f>
        <v>0</v>
      </c>
      <c r="AD95" s="79">
        <f>'Раздел 7'!AD142</f>
        <v>0</v>
      </c>
      <c r="AE95" s="79">
        <f>'Раздел 7'!AE142</f>
        <v>0</v>
      </c>
      <c r="AF95" s="79">
        <f>'Раздел 7'!AF142</f>
        <v>0</v>
      </c>
      <c r="AG95" s="79">
        <f>'Раздел 7'!AG142</f>
        <v>0</v>
      </c>
      <c r="AH95" s="79">
        <f>'Раздел 7'!AH142</f>
        <v>0</v>
      </c>
      <c r="AI95" s="79">
        <f>'Раздел 7'!AI142</f>
        <v>0</v>
      </c>
      <c r="AJ95" s="79">
        <f>'Раздел 7'!AJ142</f>
        <v>0</v>
      </c>
      <c r="AK95" s="79">
        <f>'Раздел 7'!AK142</f>
        <v>0</v>
      </c>
      <c r="AL95" s="79">
        <f>'Раздел 7'!AL142</f>
        <v>0</v>
      </c>
      <c r="AM95" s="79">
        <f>'Раздел 7'!AM142</f>
        <v>0</v>
      </c>
      <c r="AN95" s="79">
        <f>'Раздел 7'!AN142</f>
        <v>0</v>
      </c>
      <c r="AO95" s="79">
        <f>'Раздел 7'!AO142</f>
        <v>0</v>
      </c>
      <c r="AP95" s="79">
        <f>'Раздел 7'!AP142</f>
        <v>0</v>
      </c>
      <c r="AQ95" s="79">
        <f>'Раздел 7'!AQ142</f>
        <v>0</v>
      </c>
      <c r="AR95" s="79">
        <f>'Раздел 7'!AR142</f>
        <v>0</v>
      </c>
      <c r="AS95" s="79">
        <f>'Раздел 7'!AS142</f>
        <v>0</v>
      </c>
      <c r="AT95" s="79">
        <f>'Раздел 7'!AT142</f>
        <v>0</v>
      </c>
      <c r="AU95" s="79">
        <f>'Раздел 7'!AU142</f>
        <v>0</v>
      </c>
      <c r="AV95" s="79">
        <f>'Раздел 7'!AV142</f>
        <v>0</v>
      </c>
      <c r="AW95" s="79">
        <f>'Раздел 7'!AW142</f>
        <v>0</v>
      </c>
      <c r="AX95" s="79">
        <f>'Раздел 7'!AX142</f>
        <v>0</v>
      </c>
      <c r="AY95" s="79">
        <f>'Раздел 7'!AY142</f>
        <v>0</v>
      </c>
      <c r="AZ95" s="79">
        <f>'Раздел 7'!AZ142</f>
        <v>0</v>
      </c>
      <c r="BA95" s="79">
        <f>'Раздел 7'!BA142</f>
        <v>0</v>
      </c>
      <c r="BB95" s="79">
        <f>'Раздел 7'!BB142</f>
        <v>0</v>
      </c>
      <c r="BC95" s="79">
        <f>'Раздел 7'!BC142</f>
        <v>0</v>
      </c>
      <c r="BD95" s="79">
        <f>'Раздел 7'!BD142</f>
        <v>0</v>
      </c>
      <c r="BE95" s="79">
        <f>'Раздел 7'!BE142</f>
        <v>0</v>
      </c>
      <c r="BF95" s="79">
        <f>'Раздел 7'!BF142</f>
        <v>0</v>
      </c>
      <c r="BG95" s="79">
        <f>'Раздел 7'!BG142</f>
        <v>13</v>
      </c>
    </row>
    <row r="96" spans="2:59" x14ac:dyDescent="0.25">
      <c r="B96" s="56" t="s">
        <v>231</v>
      </c>
      <c r="C96" s="27" t="s">
        <v>277</v>
      </c>
      <c r="D96" s="79">
        <f>'Раздел 7'!D143</f>
        <v>0</v>
      </c>
      <c r="E96" s="79">
        <f>'Раздел 7'!E143</f>
        <v>0</v>
      </c>
      <c r="F96" s="79">
        <f>'Раздел 7'!F143</f>
        <v>0</v>
      </c>
      <c r="G96" s="79">
        <f>'Раздел 7'!G143</f>
        <v>0</v>
      </c>
      <c r="H96" s="79">
        <f>'Раздел 7'!H143</f>
        <v>0</v>
      </c>
      <c r="I96" s="79">
        <f>'Раздел 7'!I143</f>
        <v>0</v>
      </c>
      <c r="J96" s="79">
        <f>'Раздел 7'!J143</f>
        <v>0</v>
      </c>
      <c r="K96" s="79">
        <f>'Раздел 7'!K143</f>
        <v>0</v>
      </c>
      <c r="L96" s="79">
        <f>'Раздел 7'!L143</f>
        <v>0</v>
      </c>
      <c r="M96" s="79">
        <f>'Раздел 7'!M143</f>
        <v>0</v>
      </c>
      <c r="N96" s="79">
        <f>'Раздел 7'!N143</f>
        <v>0</v>
      </c>
      <c r="O96" s="79">
        <f>'Раздел 7'!O143</f>
        <v>0</v>
      </c>
      <c r="P96" s="79">
        <f>'Раздел 7'!P143</f>
        <v>0</v>
      </c>
      <c r="Q96" s="79">
        <f>'Раздел 7'!Q143</f>
        <v>0</v>
      </c>
      <c r="R96" s="79">
        <f>'Раздел 7'!R143</f>
        <v>0</v>
      </c>
      <c r="S96" s="79">
        <f>'Раздел 7'!S143</f>
        <v>0</v>
      </c>
      <c r="T96" s="79">
        <f>'Раздел 7'!T143</f>
        <v>0</v>
      </c>
      <c r="U96" s="79">
        <f>'Раздел 7'!U143</f>
        <v>0</v>
      </c>
      <c r="V96" s="79">
        <f>'Раздел 7'!V143</f>
        <v>0</v>
      </c>
      <c r="W96" s="79">
        <f>'Раздел 7'!W143</f>
        <v>0</v>
      </c>
      <c r="X96" s="79">
        <f>'Раздел 7'!X143</f>
        <v>0</v>
      </c>
      <c r="Y96" s="79">
        <f>'Раздел 7'!Y143</f>
        <v>0</v>
      </c>
      <c r="Z96" s="79">
        <f>'Раздел 7'!Z143</f>
        <v>0</v>
      </c>
      <c r="AA96" s="79">
        <f>'Раздел 7'!AA143</f>
        <v>0</v>
      </c>
      <c r="AB96" s="79">
        <f>'Раздел 7'!AB143</f>
        <v>0</v>
      </c>
      <c r="AC96" s="79">
        <f>'Раздел 7'!AC143</f>
        <v>0</v>
      </c>
      <c r="AD96" s="79">
        <f>'Раздел 7'!AD143</f>
        <v>0</v>
      </c>
      <c r="AE96" s="79">
        <f>'Раздел 7'!AE143</f>
        <v>0</v>
      </c>
      <c r="AF96" s="79">
        <f>'Раздел 7'!AF143</f>
        <v>0</v>
      </c>
      <c r="AG96" s="79">
        <f>'Раздел 7'!AG143</f>
        <v>0</v>
      </c>
      <c r="AH96" s="79">
        <f>'Раздел 7'!AH143</f>
        <v>0</v>
      </c>
      <c r="AI96" s="79">
        <f>'Раздел 7'!AI143</f>
        <v>0</v>
      </c>
      <c r="AJ96" s="79">
        <f>'Раздел 7'!AJ143</f>
        <v>0</v>
      </c>
      <c r="AK96" s="79">
        <f>'Раздел 7'!AK143</f>
        <v>0</v>
      </c>
      <c r="AL96" s="79">
        <f>'Раздел 7'!AL143</f>
        <v>0</v>
      </c>
      <c r="AM96" s="79">
        <f>'Раздел 7'!AM143</f>
        <v>0</v>
      </c>
      <c r="AN96" s="79">
        <f>'Раздел 7'!AN143</f>
        <v>0</v>
      </c>
      <c r="AO96" s="79">
        <f>'Раздел 7'!AO143</f>
        <v>0</v>
      </c>
      <c r="AP96" s="79">
        <f>'Раздел 7'!AP143</f>
        <v>0</v>
      </c>
      <c r="AQ96" s="79">
        <f>'Раздел 7'!AQ143</f>
        <v>0</v>
      </c>
      <c r="AR96" s="79">
        <f>'Раздел 7'!AR143</f>
        <v>0</v>
      </c>
      <c r="AS96" s="79">
        <f>'Раздел 7'!AS143</f>
        <v>0</v>
      </c>
      <c r="AT96" s="79">
        <f>'Раздел 7'!AT143</f>
        <v>0</v>
      </c>
      <c r="AU96" s="79">
        <f>'Раздел 7'!AU143</f>
        <v>0</v>
      </c>
      <c r="AV96" s="79">
        <f>'Раздел 7'!AV143</f>
        <v>0</v>
      </c>
      <c r="AW96" s="79">
        <f>'Раздел 7'!AW143</f>
        <v>0</v>
      </c>
      <c r="AX96" s="79">
        <f>'Раздел 7'!AX143</f>
        <v>0</v>
      </c>
      <c r="AY96" s="79">
        <f>'Раздел 7'!AY143</f>
        <v>0</v>
      </c>
      <c r="AZ96" s="79">
        <f>'Раздел 7'!AZ143</f>
        <v>0</v>
      </c>
      <c r="BA96" s="79">
        <f>'Раздел 7'!BA143</f>
        <v>0</v>
      </c>
      <c r="BB96" s="79">
        <f>'Раздел 7'!BB143</f>
        <v>0</v>
      </c>
      <c r="BC96" s="79">
        <f>'Раздел 7'!BC143</f>
        <v>0</v>
      </c>
      <c r="BD96" s="79">
        <f>'Раздел 7'!BD143</f>
        <v>0</v>
      </c>
      <c r="BE96" s="79">
        <f>'Раздел 7'!BE143</f>
        <v>0</v>
      </c>
      <c r="BF96" s="79">
        <f>'Раздел 7'!BF143</f>
        <v>0</v>
      </c>
      <c r="BG96" s="79">
        <f>'Раздел 7'!BG143</f>
        <v>0</v>
      </c>
    </row>
    <row r="97" spans="2:59" x14ac:dyDescent="0.25">
      <c r="B97" s="56" t="s">
        <v>233</v>
      </c>
      <c r="C97" s="27" t="s">
        <v>279</v>
      </c>
      <c r="D97" s="79">
        <f>'Раздел 7'!D144</f>
        <v>0</v>
      </c>
      <c r="E97" s="79">
        <f>'Раздел 7'!E144</f>
        <v>0</v>
      </c>
      <c r="F97" s="79">
        <f>'Раздел 7'!F144</f>
        <v>0</v>
      </c>
      <c r="G97" s="79">
        <f>'Раздел 7'!G144</f>
        <v>0</v>
      </c>
      <c r="H97" s="79">
        <f>'Раздел 7'!H144</f>
        <v>0</v>
      </c>
      <c r="I97" s="79">
        <f>'Раздел 7'!I144</f>
        <v>0</v>
      </c>
      <c r="J97" s="79">
        <f>'Раздел 7'!J144</f>
        <v>0</v>
      </c>
      <c r="K97" s="79">
        <f>'Раздел 7'!K144</f>
        <v>0</v>
      </c>
      <c r="L97" s="79">
        <f>'Раздел 7'!L144</f>
        <v>0</v>
      </c>
      <c r="M97" s="79">
        <f>'Раздел 7'!M144</f>
        <v>0</v>
      </c>
      <c r="N97" s="79">
        <f>'Раздел 7'!N144</f>
        <v>0</v>
      </c>
      <c r="O97" s="79">
        <f>'Раздел 7'!O144</f>
        <v>0</v>
      </c>
      <c r="P97" s="79">
        <f>'Раздел 7'!P144</f>
        <v>0</v>
      </c>
      <c r="Q97" s="79">
        <f>'Раздел 7'!Q144</f>
        <v>0</v>
      </c>
      <c r="R97" s="79">
        <f>'Раздел 7'!R144</f>
        <v>0</v>
      </c>
      <c r="S97" s="79">
        <f>'Раздел 7'!S144</f>
        <v>0</v>
      </c>
      <c r="T97" s="79">
        <f>'Раздел 7'!T144</f>
        <v>0</v>
      </c>
      <c r="U97" s="79">
        <f>'Раздел 7'!U144</f>
        <v>0</v>
      </c>
      <c r="V97" s="79">
        <f>'Раздел 7'!V144</f>
        <v>0</v>
      </c>
      <c r="W97" s="79">
        <f>'Раздел 7'!W144</f>
        <v>0</v>
      </c>
      <c r="X97" s="79">
        <f>'Раздел 7'!X144</f>
        <v>0</v>
      </c>
      <c r="Y97" s="79">
        <f>'Раздел 7'!Y144</f>
        <v>0</v>
      </c>
      <c r="Z97" s="79">
        <f>'Раздел 7'!Z144</f>
        <v>0</v>
      </c>
      <c r="AA97" s="79">
        <f>'Раздел 7'!AA144</f>
        <v>0</v>
      </c>
      <c r="AB97" s="79">
        <f>'Раздел 7'!AB144</f>
        <v>0</v>
      </c>
      <c r="AC97" s="79">
        <f>'Раздел 7'!AC144</f>
        <v>0</v>
      </c>
      <c r="AD97" s="79">
        <f>'Раздел 7'!AD144</f>
        <v>0</v>
      </c>
      <c r="AE97" s="79">
        <f>'Раздел 7'!AE144</f>
        <v>0</v>
      </c>
      <c r="AF97" s="79">
        <f>'Раздел 7'!AF144</f>
        <v>0</v>
      </c>
      <c r="AG97" s="79">
        <f>'Раздел 7'!AG144</f>
        <v>0</v>
      </c>
      <c r="AH97" s="79">
        <f>'Раздел 7'!AH144</f>
        <v>0</v>
      </c>
      <c r="AI97" s="79">
        <f>'Раздел 7'!AI144</f>
        <v>0</v>
      </c>
      <c r="AJ97" s="79">
        <f>'Раздел 7'!AJ144</f>
        <v>0</v>
      </c>
      <c r="AK97" s="79">
        <f>'Раздел 7'!AK144</f>
        <v>0</v>
      </c>
      <c r="AL97" s="79">
        <f>'Раздел 7'!AL144</f>
        <v>0</v>
      </c>
      <c r="AM97" s="79">
        <f>'Раздел 7'!AM144</f>
        <v>0</v>
      </c>
      <c r="AN97" s="79">
        <f>'Раздел 7'!AN144</f>
        <v>0</v>
      </c>
      <c r="AO97" s="79">
        <f>'Раздел 7'!AO144</f>
        <v>0</v>
      </c>
      <c r="AP97" s="79">
        <f>'Раздел 7'!AP144</f>
        <v>0</v>
      </c>
      <c r="AQ97" s="79">
        <f>'Раздел 7'!AQ144</f>
        <v>0</v>
      </c>
      <c r="AR97" s="79">
        <f>'Раздел 7'!AR144</f>
        <v>0</v>
      </c>
      <c r="AS97" s="79">
        <f>'Раздел 7'!AS144</f>
        <v>0</v>
      </c>
      <c r="AT97" s="79">
        <f>'Раздел 7'!AT144</f>
        <v>0</v>
      </c>
      <c r="AU97" s="79">
        <f>'Раздел 7'!AU144</f>
        <v>0</v>
      </c>
      <c r="AV97" s="79">
        <f>'Раздел 7'!AV144</f>
        <v>0</v>
      </c>
      <c r="AW97" s="79">
        <f>'Раздел 7'!AW144</f>
        <v>0</v>
      </c>
      <c r="AX97" s="79">
        <f>'Раздел 7'!AX144</f>
        <v>0</v>
      </c>
      <c r="AY97" s="79">
        <f>'Раздел 7'!AY144</f>
        <v>0</v>
      </c>
      <c r="AZ97" s="79">
        <f>'Раздел 7'!AZ144</f>
        <v>0</v>
      </c>
      <c r="BA97" s="79">
        <f>'Раздел 7'!BA144</f>
        <v>0</v>
      </c>
      <c r="BB97" s="79">
        <f>'Раздел 7'!BB144</f>
        <v>0</v>
      </c>
      <c r="BC97" s="79">
        <f>'Раздел 7'!BC144</f>
        <v>0</v>
      </c>
      <c r="BD97" s="79">
        <f>'Раздел 7'!BD144</f>
        <v>0</v>
      </c>
      <c r="BE97" s="79">
        <f>'Раздел 7'!BE144</f>
        <v>0</v>
      </c>
      <c r="BF97" s="79">
        <f>'Раздел 7'!BF144</f>
        <v>0</v>
      </c>
      <c r="BG97" s="79">
        <f>'Раздел 7'!BG144</f>
        <v>0</v>
      </c>
    </row>
    <row r="98" spans="2:59" x14ac:dyDescent="0.25">
      <c r="B98" s="56" t="s">
        <v>235</v>
      </c>
      <c r="C98" s="27" t="s">
        <v>280</v>
      </c>
      <c r="D98" s="79">
        <f>'Раздел 7'!D145</f>
        <v>0</v>
      </c>
      <c r="E98" s="79">
        <f>'Раздел 7'!E145</f>
        <v>0</v>
      </c>
      <c r="F98" s="79">
        <f>'Раздел 7'!F145</f>
        <v>0</v>
      </c>
      <c r="G98" s="79">
        <f>'Раздел 7'!G145</f>
        <v>0</v>
      </c>
      <c r="H98" s="79">
        <f>'Раздел 7'!H145</f>
        <v>2</v>
      </c>
      <c r="I98" s="79">
        <f>'Раздел 7'!I145</f>
        <v>9</v>
      </c>
      <c r="J98" s="79">
        <f>'Раздел 7'!J145</f>
        <v>0</v>
      </c>
      <c r="K98" s="79">
        <f>'Раздел 7'!K145</f>
        <v>0</v>
      </c>
      <c r="L98" s="79">
        <f>'Раздел 7'!L145</f>
        <v>0</v>
      </c>
      <c r="M98" s="79">
        <f>'Раздел 7'!M145</f>
        <v>0</v>
      </c>
      <c r="N98" s="79">
        <f>'Раздел 7'!N145</f>
        <v>0</v>
      </c>
      <c r="O98" s="79">
        <f>'Раздел 7'!O145</f>
        <v>0</v>
      </c>
      <c r="P98" s="79">
        <f>'Раздел 7'!P145</f>
        <v>0</v>
      </c>
      <c r="Q98" s="79">
        <f>'Раздел 7'!Q145</f>
        <v>0</v>
      </c>
      <c r="R98" s="79">
        <f>'Раздел 7'!R145</f>
        <v>0</v>
      </c>
      <c r="S98" s="79">
        <f>'Раздел 7'!S145</f>
        <v>0</v>
      </c>
      <c r="T98" s="79">
        <f>'Раздел 7'!T145</f>
        <v>0</v>
      </c>
      <c r="U98" s="79">
        <f>'Раздел 7'!U145</f>
        <v>0</v>
      </c>
      <c r="V98" s="79">
        <f>'Раздел 7'!V145</f>
        <v>0</v>
      </c>
      <c r="W98" s="79">
        <f>'Раздел 7'!W145</f>
        <v>0</v>
      </c>
      <c r="X98" s="79">
        <f>'Раздел 7'!X145</f>
        <v>0</v>
      </c>
      <c r="Y98" s="79">
        <f>'Раздел 7'!Y145</f>
        <v>0</v>
      </c>
      <c r="Z98" s="79">
        <f>'Раздел 7'!Z145</f>
        <v>0</v>
      </c>
      <c r="AA98" s="79">
        <f>'Раздел 7'!AA145</f>
        <v>0</v>
      </c>
      <c r="AB98" s="79">
        <f>'Раздел 7'!AB145</f>
        <v>0</v>
      </c>
      <c r="AC98" s="79">
        <f>'Раздел 7'!AC145</f>
        <v>0</v>
      </c>
      <c r="AD98" s="79">
        <f>'Раздел 7'!AD145</f>
        <v>0</v>
      </c>
      <c r="AE98" s="79">
        <f>'Раздел 7'!AE145</f>
        <v>0</v>
      </c>
      <c r="AF98" s="79">
        <f>'Раздел 7'!AF145</f>
        <v>0</v>
      </c>
      <c r="AG98" s="79">
        <f>'Раздел 7'!AG145</f>
        <v>0</v>
      </c>
      <c r="AH98" s="79">
        <f>'Раздел 7'!AH145</f>
        <v>0</v>
      </c>
      <c r="AI98" s="79">
        <f>'Раздел 7'!AI145</f>
        <v>0</v>
      </c>
      <c r="AJ98" s="79">
        <f>'Раздел 7'!AJ145</f>
        <v>0</v>
      </c>
      <c r="AK98" s="79">
        <f>'Раздел 7'!AK145</f>
        <v>0</v>
      </c>
      <c r="AL98" s="79">
        <f>'Раздел 7'!AL145</f>
        <v>0</v>
      </c>
      <c r="AM98" s="79">
        <f>'Раздел 7'!AM145</f>
        <v>0</v>
      </c>
      <c r="AN98" s="79">
        <f>'Раздел 7'!AN145</f>
        <v>0</v>
      </c>
      <c r="AO98" s="79">
        <f>'Раздел 7'!AO145</f>
        <v>0</v>
      </c>
      <c r="AP98" s="79">
        <f>'Раздел 7'!AP145</f>
        <v>0</v>
      </c>
      <c r="AQ98" s="79">
        <f>'Раздел 7'!AQ145</f>
        <v>0</v>
      </c>
      <c r="AR98" s="79">
        <f>'Раздел 7'!AR145</f>
        <v>0</v>
      </c>
      <c r="AS98" s="79">
        <f>'Раздел 7'!AS145</f>
        <v>0</v>
      </c>
      <c r="AT98" s="79">
        <f>'Раздел 7'!AT145</f>
        <v>0</v>
      </c>
      <c r="AU98" s="79">
        <f>'Раздел 7'!AU145</f>
        <v>0</v>
      </c>
      <c r="AV98" s="79">
        <f>'Раздел 7'!AV145</f>
        <v>0</v>
      </c>
      <c r="AW98" s="79">
        <f>'Раздел 7'!AW145</f>
        <v>0</v>
      </c>
      <c r="AX98" s="79">
        <f>'Раздел 7'!AX145</f>
        <v>0</v>
      </c>
      <c r="AY98" s="79">
        <f>'Раздел 7'!AY145</f>
        <v>0</v>
      </c>
      <c r="AZ98" s="79">
        <f>'Раздел 7'!AZ145</f>
        <v>0</v>
      </c>
      <c r="BA98" s="79">
        <f>'Раздел 7'!BA145</f>
        <v>0</v>
      </c>
      <c r="BB98" s="79">
        <f>'Раздел 7'!BB145</f>
        <v>0</v>
      </c>
      <c r="BC98" s="79">
        <f>'Раздел 7'!BC145</f>
        <v>0</v>
      </c>
      <c r="BD98" s="79">
        <f>'Раздел 7'!BD145</f>
        <v>0</v>
      </c>
      <c r="BE98" s="79">
        <f>'Раздел 7'!BE145</f>
        <v>0</v>
      </c>
      <c r="BF98" s="79">
        <f>'Раздел 7'!BF145</f>
        <v>2</v>
      </c>
      <c r="BG98" s="79">
        <f>'Раздел 7'!BG145</f>
        <v>9</v>
      </c>
    </row>
    <row r="99" spans="2:59" x14ac:dyDescent="0.25">
      <c r="B99" s="56" t="s">
        <v>237</v>
      </c>
      <c r="C99" s="27" t="s">
        <v>282</v>
      </c>
      <c r="D99" s="79">
        <f>'Раздел 7'!D146</f>
        <v>3</v>
      </c>
      <c r="E99" s="79">
        <f>'Раздел 7'!E146</f>
        <v>1</v>
      </c>
      <c r="F99" s="79">
        <f>'Раздел 7'!F146</f>
        <v>2</v>
      </c>
      <c r="G99" s="79">
        <f>'Раздел 7'!G146</f>
        <v>0</v>
      </c>
      <c r="H99" s="79">
        <f>'Раздел 7'!H146</f>
        <v>0</v>
      </c>
      <c r="I99" s="79">
        <f>'Раздел 7'!I146</f>
        <v>0</v>
      </c>
      <c r="J99" s="79">
        <f>'Раздел 7'!J146</f>
        <v>0</v>
      </c>
      <c r="K99" s="79">
        <f>'Раздел 7'!K146</f>
        <v>0</v>
      </c>
      <c r="L99" s="79">
        <f>'Раздел 7'!L146</f>
        <v>0</v>
      </c>
      <c r="M99" s="79">
        <f>'Раздел 7'!M146</f>
        <v>0</v>
      </c>
      <c r="N99" s="79">
        <f>'Раздел 7'!N146</f>
        <v>0</v>
      </c>
      <c r="O99" s="79">
        <f>'Раздел 7'!O146</f>
        <v>0</v>
      </c>
      <c r="P99" s="79">
        <f>'Раздел 7'!P146</f>
        <v>0</v>
      </c>
      <c r="Q99" s="79">
        <f>'Раздел 7'!Q146</f>
        <v>0</v>
      </c>
      <c r="R99" s="79">
        <f>'Раздел 7'!R146</f>
        <v>0</v>
      </c>
      <c r="S99" s="79">
        <f>'Раздел 7'!S146</f>
        <v>0</v>
      </c>
      <c r="T99" s="79">
        <f>'Раздел 7'!T146</f>
        <v>0</v>
      </c>
      <c r="U99" s="79">
        <f>'Раздел 7'!U146</f>
        <v>0</v>
      </c>
      <c r="V99" s="79">
        <f>'Раздел 7'!V146</f>
        <v>0</v>
      </c>
      <c r="W99" s="79">
        <f>'Раздел 7'!W146</f>
        <v>0</v>
      </c>
      <c r="X99" s="79">
        <f>'Раздел 7'!X146</f>
        <v>0</v>
      </c>
      <c r="Y99" s="79">
        <f>'Раздел 7'!Y146</f>
        <v>0</v>
      </c>
      <c r="Z99" s="79">
        <f>'Раздел 7'!Z146</f>
        <v>0</v>
      </c>
      <c r="AA99" s="79">
        <f>'Раздел 7'!AA146</f>
        <v>0</v>
      </c>
      <c r="AB99" s="79">
        <f>'Раздел 7'!AB146</f>
        <v>0</v>
      </c>
      <c r="AC99" s="79">
        <f>'Раздел 7'!AC146</f>
        <v>0</v>
      </c>
      <c r="AD99" s="79">
        <f>'Раздел 7'!AD146</f>
        <v>0</v>
      </c>
      <c r="AE99" s="79">
        <f>'Раздел 7'!AE146</f>
        <v>0</v>
      </c>
      <c r="AF99" s="79">
        <f>'Раздел 7'!AF146</f>
        <v>0</v>
      </c>
      <c r="AG99" s="79">
        <f>'Раздел 7'!AG146</f>
        <v>0</v>
      </c>
      <c r="AH99" s="79">
        <f>'Раздел 7'!AH146</f>
        <v>0</v>
      </c>
      <c r="AI99" s="79">
        <f>'Раздел 7'!AI146</f>
        <v>0</v>
      </c>
      <c r="AJ99" s="79">
        <f>'Раздел 7'!AJ146</f>
        <v>0</v>
      </c>
      <c r="AK99" s="79">
        <f>'Раздел 7'!AK146</f>
        <v>0</v>
      </c>
      <c r="AL99" s="79">
        <f>'Раздел 7'!AL146</f>
        <v>0</v>
      </c>
      <c r="AM99" s="79">
        <f>'Раздел 7'!AM146</f>
        <v>0</v>
      </c>
      <c r="AN99" s="79">
        <f>'Раздел 7'!AN146</f>
        <v>0</v>
      </c>
      <c r="AO99" s="79">
        <f>'Раздел 7'!AO146</f>
        <v>0</v>
      </c>
      <c r="AP99" s="79">
        <f>'Раздел 7'!AP146</f>
        <v>0</v>
      </c>
      <c r="AQ99" s="79">
        <f>'Раздел 7'!AQ146</f>
        <v>0</v>
      </c>
      <c r="AR99" s="79">
        <f>'Раздел 7'!AR146</f>
        <v>0</v>
      </c>
      <c r="AS99" s="79">
        <f>'Раздел 7'!AS146</f>
        <v>0</v>
      </c>
      <c r="AT99" s="79">
        <f>'Раздел 7'!AT146</f>
        <v>0</v>
      </c>
      <c r="AU99" s="79">
        <f>'Раздел 7'!AU146</f>
        <v>0</v>
      </c>
      <c r="AV99" s="79">
        <f>'Раздел 7'!AV146</f>
        <v>0</v>
      </c>
      <c r="AW99" s="79">
        <f>'Раздел 7'!AW146</f>
        <v>0</v>
      </c>
      <c r="AX99" s="79">
        <f>'Раздел 7'!AX146</f>
        <v>0</v>
      </c>
      <c r="AY99" s="79">
        <f>'Раздел 7'!AY146</f>
        <v>0</v>
      </c>
      <c r="AZ99" s="79">
        <f>'Раздел 7'!AZ146</f>
        <v>0</v>
      </c>
      <c r="BA99" s="79">
        <f>'Раздел 7'!BA146</f>
        <v>0</v>
      </c>
      <c r="BB99" s="79">
        <f>'Раздел 7'!BB146</f>
        <v>0</v>
      </c>
      <c r="BC99" s="79">
        <f>'Раздел 7'!BC146</f>
        <v>1</v>
      </c>
      <c r="BD99" s="79">
        <f>'Раздел 7'!BD146</f>
        <v>2</v>
      </c>
      <c r="BE99" s="79">
        <f>'Раздел 7'!BE146</f>
        <v>0</v>
      </c>
      <c r="BF99" s="79">
        <f>'Раздел 7'!BF146</f>
        <v>0</v>
      </c>
      <c r="BG99" s="79">
        <f>'Раздел 7'!BG146</f>
        <v>0</v>
      </c>
    </row>
    <row r="100" spans="2:59" x14ac:dyDescent="0.25">
      <c r="B100" s="56" t="s">
        <v>239</v>
      </c>
      <c r="C100" s="27" t="s">
        <v>284</v>
      </c>
      <c r="D100" s="79">
        <f>'Раздел 7'!D147</f>
        <v>0</v>
      </c>
      <c r="E100" s="79">
        <f>'Раздел 7'!E147</f>
        <v>0</v>
      </c>
      <c r="F100" s="79">
        <f>'Раздел 7'!F147</f>
        <v>0</v>
      </c>
      <c r="G100" s="79">
        <f>'Раздел 7'!G147</f>
        <v>0</v>
      </c>
      <c r="H100" s="79">
        <f>'Раздел 7'!H147</f>
        <v>0</v>
      </c>
      <c r="I100" s="79">
        <f>'Раздел 7'!I147</f>
        <v>0</v>
      </c>
      <c r="J100" s="79">
        <f>'Раздел 7'!J147</f>
        <v>0</v>
      </c>
      <c r="K100" s="79">
        <f>'Раздел 7'!K147</f>
        <v>0</v>
      </c>
      <c r="L100" s="79">
        <f>'Раздел 7'!L147</f>
        <v>0</v>
      </c>
      <c r="M100" s="79">
        <f>'Раздел 7'!M147</f>
        <v>0</v>
      </c>
      <c r="N100" s="79">
        <f>'Раздел 7'!N147</f>
        <v>0</v>
      </c>
      <c r="O100" s="79">
        <f>'Раздел 7'!O147</f>
        <v>0</v>
      </c>
      <c r="P100" s="79">
        <f>'Раздел 7'!P147</f>
        <v>0</v>
      </c>
      <c r="Q100" s="79">
        <f>'Раздел 7'!Q147</f>
        <v>0</v>
      </c>
      <c r="R100" s="79">
        <f>'Раздел 7'!R147</f>
        <v>0</v>
      </c>
      <c r="S100" s="79">
        <f>'Раздел 7'!S147</f>
        <v>0</v>
      </c>
      <c r="T100" s="79">
        <f>'Раздел 7'!T147</f>
        <v>0</v>
      </c>
      <c r="U100" s="79">
        <f>'Раздел 7'!U147</f>
        <v>0</v>
      </c>
      <c r="V100" s="79">
        <f>'Раздел 7'!V147</f>
        <v>0</v>
      </c>
      <c r="W100" s="79">
        <f>'Раздел 7'!W147</f>
        <v>0</v>
      </c>
      <c r="X100" s="79">
        <f>'Раздел 7'!X147</f>
        <v>0</v>
      </c>
      <c r="Y100" s="79">
        <f>'Раздел 7'!Y147</f>
        <v>0</v>
      </c>
      <c r="Z100" s="79">
        <f>'Раздел 7'!Z147</f>
        <v>0</v>
      </c>
      <c r="AA100" s="79">
        <f>'Раздел 7'!AA147</f>
        <v>0</v>
      </c>
      <c r="AB100" s="79">
        <f>'Раздел 7'!AB147</f>
        <v>0</v>
      </c>
      <c r="AC100" s="79">
        <f>'Раздел 7'!AC147</f>
        <v>0</v>
      </c>
      <c r="AD100" s="79">
        <f>'Раздел 7'!AD147</f>
        <v>0</v>
      </c>
      <c r="AE100" s="79">
        <f>'Раздел 7'!AE147</f>
        <v>0</v>
      </c>
      <c r="AF100" s="79">
        <f>'Раздел 7'!AF147</f>
        <v>0</v>
      </c>
      <c r="AG100" s="79">
        <f>'Раздел 7'!AG147</f>
        <v>0</v>
      </c>
      <c r="AH100" s="79">
        <f>'Раздел 7'!AH147</f>
        <v>0</v>
      </c>
      <c r="AI100" s="79">
        <f>'Раздел 7'!AI147</f>
        <v>0</v>
      </c>
      <c r="AJ100" s="79">
        <f>'Раздел 7'!AJ147</f>
        <v>0</v>
      </c>
      <c r="AK100" s="79">
        <f>'Раздел 7'!AK147</f>
        <v>0</v>
      </c>
      <c r="AL100" s="79">
        <f>'Раздел 7'!AL147</f>
        <v>0</v>
      </c>
      <c r="AM100" s="79">
        <f>'Раздел 7'!AM147</f>
        <v>0</v>
      </c>
      <c r="AN100" s="79">
        <f>'Раздел 7'!AN147</f>
        <v>0</v>
      </c>
      <c r="AO100" s="79">
        <f>'Раздел 7'!AO147</f>
        <v>0</v>
      </c>
      <c r="AP100" s="79">
        <f>'Раздел 7'!AP147</f>
        <v>0</v>
      </c>
      <c r="AQ100" s="79">
        <f>'Раздел 7'!AQ147</f>
        <v>0</v>
      </c>
      <c r="AR100" s="79">
        <f>'Раздел 7'!AR147</f>
        <v>0</v>
      </c>
      <c r="AS100" s="79">
        <f>'Раздел 7'!AS147</f>
        <v>0</v>
      </c>
      <c r="AT100" s="79">
        <f>'Раздел 7'!AT147</f>
        <v>0</v>
      </c>
      <c r="AU100" s="79">
        <f>'Раздел 7'!AU147</f>
        <v>0</v>
      </c>
      <c r="AV100" s="79">
        <f>'Раздел 7'!AV147</f>
        <v>0</v>
      </c>
      <c r="AW100" s="79">
        <f>'Раздел 7'!AW147</f>
        <v>0</v>
      </c>
      <c r="AX100" s="79">
        <f>'Раздел 7'!AX147</f>
        <v>0</v>
      </c>
      <c r="AY100" s="79">
        <f>'Раздел 7'!AY147</f>
        <v>0</v>
      </c>
      <c r="AZ100" s="79">
        <f>'Раздел 7'!AZ147</f>
        <v>0</v>
      </c>
      <c r="BA100" s="79">
        <f>'Раздел 7'!BA147</f>
        <v>0</v>
      </c>
      <c r="BB100" s="79">
        <f>'Раздел 7'!BB147</f>
        <v>0</v>
      </c>
      <c r="BC100" s="79">
        <f>'Раздел 7'!BC147</f>
        <v>0</v>
      </c>
      <c r="BD100" s="79">
        <f>'Раздел 7'!BD147</f>
        <v>0</v>
      </c>
      <c r="BE100" s="79">
        <f>'Раздел 7'!BE147</f>
        <v>0</v>
      </c>
      <c r="BF100" s="79">
        <f>'Раздел 7'!BF147</f>
        <v>0</v>
      </c>
      <c r="BG100" s="79">
        <f>'Раздел 7'!BG147</f>
        <v>0</v>
      </c>
    </row>
    <row r="101" spans="2:59" x14ac:dyDescent="0.25">
      <c r="B101" s="56" t="s">
        <v>636</v>
      </c>
      <c r="C101" s="27" t="s">
        <v>286</v>
      </c>
      <c r="D101" s="79">
        <f>'Раздел 7'!D148</f>
        <v>0</v>
      </c>
      <c r="E101" s="79">
        <f>'Раздел 7'!E148</f>
        <v>0</v>
      </c>
      <c r="F101" s="79">
        <f>'Раздел 7'!F148</f>
        <v>0</v>
      </c>
      <c r="G101" s="79">
        <f>'Раздел 7'!G148</f>
        <v>0</v>
      </c>
      <c r="H101" s="79">
        <f>'Раздел 7'!H148</f>
        <v>0</v>
      </c>
      <c r="I101" s="79">
        <f>'Раздел 7'!I148</f>
        <v>0</v>
      </c>
      <c r="J101" s="79">
        <f>'Раздел 7'!J148</f>
        <v>0</v>
      </c>
      <c r="K101" s="79">
        <f>'Раздел 7'!K148</f>
        <v>0</v>
      </c>
      <c r="L101" s="79">
        <f>'Раздел 7'!L148</f>
        <v>0</v>
      </c>
      <c r="M101" s="79">
        <f>'Раздел 7'!M148</f>
        <v>0</v>
      </c>
      <c r="N101" s="79">
        <f>'Раздел 7'!N148</f>
        <v>0</v>
      </c>
      <c r="O101" s="79">
        <f>'Раздел 7'!O148</f>
        <v>0</v>
      </c>
      <c r="P101" s="79">
        <f>'Раздел 7'!P148</f>
        <v>0</v>
      </c>
      <c r="Q101" s="79">
        <f>'Раздел 7'!Q148</f>
        <v>0</v>
      </c>
      <c r="R101" s="79">
        <f>'Раздел 7'!R148</f>
        <v>0</v>
      </c>
      <c r="S101" s="79">
        <f>'Раздел 7'!S148</f>
        <v>0</v>
      </c>
      <c r="T101" s="79">
        <f>'Раздел 7'!T148</f>
        <v>0</v>
      </c>
      <c r="U101" s="79">
        <f>'Раздел 7'!U148</f>
        <v>0</v>
      </c>
      <c r="V101" s="79">
        <f>'Раздел 7'!V148</f>
        <v>0</v>
      </c>
      <c r="W101" s="79">
        <f>'Раздел 7'!W148</f>
        <v>0</v>
      </c>
      <c r="X101" s="79">
        <f>'Раздел 7'!X148</f>
        <v>0</v>
      </c>
      <c r="Y101" s="79">
        <f>'Раздел 7'!Y148</f>
        <v>0</v>
      </c>
      <c r="Z101" s="79">
        <f>'Раздел 7'!Z148</f>
        <v>0</v>
      </c>
      <c r="AA101" s="79">
        <f>'Раздел 7'!AA148</f>
        <v>0</v>
      </c>
      <c r="AB101" s="79">
        <f>'Раздел 7'!AB148</f>
        <v>0</v>
      </c>
      <c r="AC101" s="79">
        <f>'Раздел 7'!AC148</f>
        <v>0</v>
      </c>
      <c r="AD101" s="79">
        <f>'Раздел 7'!AD148</f>
        <v>0</v>
      </c>
      <c r="AE101" s="79">
        <f>'Раздел 7'!AE148</f>
        <v>0</v>
      </c>
      <c r="AF101" s="79">
        <f>'Раздел 7'!AF148</f>
        <v>0</v>
      </c>
      <c r="AG101" s="79">
        <f>'Раздел 7'!AG148</f>
        <v>0</v>
      </c>
      <c r="AH101" s="79">
        <f>'Раздел 7'!AH148</f>
        <v>0</v>
      </c>
      <c r="AI101" s="79">
        <f>'Раздел 7'!AI148</f>
        <v>0</v>
      </c>
      <c r="AJ101" s="79">
        <f>'Раздел 7'!AJ148</f>
        <v>0</v>
      </c>
      <c r="AK101" s="79">
        <f>'Раздел 7'!AK148</f>
        <v>0</v>
      </c>
      <c r="AL101" s="79">
        <f>'Раздел 7'!AL148</f>
        <v>0</v>
      </c>
      <c r="AM101" s="79">
        <f>'Раздел 7'!AM148</f>
        <v>0</v>
      </c>
      <c r="AN101" s="79">
        <f>'Раздел 7'!AN148</f>
        <v>0</v>
      </c>
      <c r="AO101" s="79">
        <f>'Раздел 7'!AO148</f>
        <v>0</v>
      </c>
      <c r="AP101" s="79">
        <f>'Раздел 7'!AP148</f>
        <v>0</v>
      </c>
      <c r="AQ101" s="79">
        <f>'Раздел 7'!AQ148</f>
        <v>0</v>
      </c>
      <c r="AR101" s="79">
        <f>'Раздел 7'!AR148</f>
        <v>0</v>
      </c>
      <c r="AS101" s="79">
        <f>'Раздел 7'!AS148</f>
        <v>0</v>
      </c>
      <c r="AT101" s="79">
        <f>'Раздел 7'!AT148</f>
        <v>0</v>
      </c>
      <c r="AU101" s="79">
        <f>'Раздел 7'!AU148</f>
        <v>0</v>
      </c>
      <c r="AV101" s="79">
        <f>'Раздел 7'!AV148</f>
        <v>0</v>
      </c>
      <c r="AW101" s="79">
        <f>'Раздел 7'!AW148</f>
        <v>0</v>
      </c>
      <c r="AX101" s="79">
        <f>'Раздел 7'!AX148</f>
        <v>0</v>
      </c>
      <c r="AY101" s="79">
        <f>'Раздел 7'!AY148</f>
        <v>0</v>
      </c>
      <c r="AZ101" s="79">
        <f>'Раздел 7'!AZ148</f>
        <v>0</v>
      </c>
      <c r="BA101" s="79">
        <f>'Раздел 7'!BA148</f>
        <v>0</v>
      </c>
      <c r="BB101" s="79">
        <f>'Раздел 7'!BB148</f>
        <v>0</v>
      </c>
      <c r="BC101" s="79">
        <f>'Раздел 7'!BC148</f>
        <v>0</v>
      </c>
      <c r="BD101" s="79">
        <f>'Раздел 7'!BD148</f>
        <v>0</v>
      </c>
      <c r="BE101" s="79">
        <f>'Раздел 7'!BE148</f>
        <v>0</v>
      </c>
      <c r="BF101" s="79">
        <f>'Раздел 7'!BF148</f>
        <v>0</v>
      </c>
      <c r="BG101" s="79">
        <f>'Раздел 7'!BG148</f>
        <v>0</v>
      </c>
    </row>
    <row r="102" spans="2:59" x14ac:dyDescent="0.25">
      <c r="B102" s="56" t="s">
        <v>241</v>
      </c>
      <c r="C102" s="27" t="s">
        <v>288</v>
      </c>
      <c r="D102" s="79">
        <f>'Раздел 7'!D149</f>
        <v>11</v>
      </c>
      <c r="E102" s="79">
        <f>'Раздел 7'!E149</f>
        <v>10</v>
      </c>
      <c r="F102" s="79">
        <f>'Раздел 7'!F149</f>
        <v>1</v>
      </c>
      <c r="G102" s="79">
        <f>'Раздел 7'!G149</f>
        <v>0</v>
      </c>
      <c r="H102" s="79">
        <f>'Раздел 7'!H149</f>
        <v>6</v>
      </c>
      <c r="I102" s="79">
        <f>'Раздел 7'!I149</f>
        <v>6</v>
      </c>
      <c r="J102" s="79">
        <f>'Раздел 7'!J149</f>
        <v>0</v>
      </c>
      <c r="K102" s="79">
        <f>'Раздел 7'!K149</f>
        <v>0</v>
      </c>
      <c r="L102" s="79">
        <f>'Раздел 7'!L149</f>
        <v>0</v>
      </c>
      <c r="M102" s="79">
        <f>'Раздел 7'!M149</f>
        <v>0</v>
      </c>
      <c r="N102" s="79">
        <f>'Раздел 7'!N149</f>
        <v>0</v>
      </c>
      <c r="O102" s="79">
        <f>'Раздел 7'!O149</f>
        <v>1</v>
      </c>
      <c r="P102" s="79">
        <f>'Раздел 7'!P149</f>
        <v>1</v>
      </c>
      <c r="Q102" s="79">
        <f>'Раздел 7'!Q149</f>
        <v>0</v>
      </c>
      <c r="R102" s="79">
        <f>'Раздел 7'!R149</f>
        <v>2</v>
      </c>
      <c r="S102" s="79">
        <f>'Раздел 7'!S149</f>
        <v>1</v>
      </c>
      <c r="T102" s="79">
        <f>'Раздел 7'!T149</f>
        <v>0</v>
      </c>
      <c r="U102" s="79">
        <f>'Раздел 7'!U149</f>
        <v>0</v>
      </c>
      <c r="V102" s="79">
        <f>'Раздел 7'!V149</f>
        <v>0</v>
      </c>
      <c r="W102" s="79">
        <f>'Раздел 7'!W149</f>
        <v>0</v>
      </c>
      <c r="X102" s="79">
        <f>'Раздел 7'!X149</f>
        <v>0</v>
      </c>
      <c r="Y102" s="79">
        <f>'Раздел 7'!Y149</f>
        <v>1</v>
      </c>
      <c r="Z102" s="79">
        <f>'Раздел 7'!Z149</f>
        <v>0</v>
      </c>
      <c r="AA102" s="79">
        <f>'Раздел 7'!AA149</f>
        <v>0</v>
      </c>
      <c r="AB102" s="79">
        <f>'Раздел 7'!AB149</f>
        <v>2</v>
      </c>
      <c r="AC102" s="79">
        <f>'Раздел 7'!AC149</f>
        <v>1</v>
      </c>
      <c r="AD102" s="79">
        <f>'Раздел 7'!AD149</f>
        <v>0</v>
      </c>
      <c r="AE102" s="79">
        <f>'Раздел 7'!AE149</f>
        <v>0</v>
      </c>
      <c r="AF102" s="79">
        <f>'Раздел 7'!AF149</f>
        <v>0</v>
      </c>
      <c r="AG102" s="79">
        <f>'Раздел 7'!AG149</f>
        <v>0</v>
      </c>
      <c r="AH102" s="79">
        <f>'Раздел 7'!AH149</f>
        <v>0</v>
      </c>
      <c r="AI102" s="79">
        <f>'Раздел 7'!AI149</f>
        <v>0</v>
      </c>
      <c r="AJ102" s="79">
        <f>'Раздел 7'!AJ149</f>
        <v>0</v>
      </c>
      <c r="AK102" s="79">
        <f>'Раздел 7'!AK149</f>
        <v>0</v>
      </c>
      <c r="AL102" s="79">
        <f>'Раздел 7'!AL149</f>
        <v>0</v>
      </c>
      <c r="AM102" s="79">
        <f>'Раздел 7'!AM149</f>
        <v>0</v>
      </c>
      <c r="AN102" s="79">
        <f>'Раздел 7'!AN149</f>
        <v>0</v>
      </c>
      <c r="AO102" s="79">
        <f>'Раздел 7'!AO149</f>
        <v>0</v>
      </c>
      <c r="AP102" s="79">
        <f>'Раздел 7'!AP149</f>
        <v>0</v>
      </c>
      <c r="AQ102" s="79">
        <f>'Раздел 7'!AQ149</f>
        <v>0</v>
      </c>
      <c r="AR102" s="79">
        <f>'Раздел 7'!AR149</f>
        <v>0</v>
      </c>
      <c r="AS102" s="79">
        <f>'Раздел 7'!AS149</f>
        <v>0</v>
      </c>
      <c r="AT102" s="79">
        <f>'Раздел 7'!AT149</f>
        <v>0</v>
      </c>
      <c r="AU102" s="79">
        <f>'Раздел 7'!AU149</f>
        <v>0</v>
      </c>
      <c r="AV102" s="79">
        <f>'Раздел 7'!AV149</f>
        <v>0</v>
      </c>
      <c r="AW102" s="79">
        <f>'Раздел 7'!AW149</f>
        <v>0</v>
      </c>
      <c r="AX102" s="79">
        <f>'Раздел 7'!AX149</f>
        <v>0</v>
      </c>
      <c r="AY102" s="79">
        <f>'Раздел 7'!AY149</f>
        <v>0</v>
      </c>
      <c r="AZ102" s="79">
        <f>'Раздел 7'!AZ149</f>
        <v>0</v>
      </c>
      <c r="BA102" s="79">
        <f>'Раздел 7'!BA149</f>
        <v>1</v>
      </c>
      <c r="BB102" s="79">
        <f>'Раздел 7'!BB149</f>
        <v>1</v>
      </c>
      <c r="BC102" s="79">
        <f>'Раздел 7'!BC149</f>
        <v>8</v>
      </c>
      <c r="BD102" s="79">
        <f>'Раздел 7'!BD149</f>
        <v>0</v>
      </c>
      <c r="BE102" s="79">
        <f>'Раздел 7'!BE149</f>
        <v>0</v>
      </c>
      <c r="BF102" s="79">
        <f>'Раздел 7'!BF149</f>
        <v>1</v>
      </c>
      <c r="BG102" s="79">
        <f>'Раздел 7'!BG149</f>
        <v>3</v>
      </c>
    </row>
    <row r="103" spans="2:59" x14ac:dyDescent="0.25">
      <c r="B103" s="56" t="s">
        <v>245</v>
      </c>
      <c r="C103" s="27" t="s">
        <v>294</v>
      </c>
      <c r="D103" s="79">
        <f>'Раздел 7'!D152</f>
        <v>0</v>
      </c>
      <c r="E103" s="79">
        <f>'Раздел 7'!E152</f>
        <v>0</v>
      </c>
      <c r="F103" s="79">
        <f>'Раздел 7'!F152</f>
        <v>0</v>
      </c>
      <c r="G103" s="79">
        <f>'Раздел 7'!G152</f>
        <v>0</v>
      </c>
      <c r="H103" s="79">
        <f>'Раздел 7'!H152</f>
        <v>0</v>
      </c>
      <c r="I103" s="79">
        <f>'Раздел 7'!I152</f>
        <v>0</v>
      </c>
      <c r="J103" s="79">
        <f>'Раздел 7'!J152</f>
        <v>0</v>
      </c>
      <c r="K103" s="79">
        <f>'Раздел 7'!K152</f>
        <v>0</v>
      </c>
      <c r="L103" s="79">
        <f>'Раздел 7'!L152</f>
        <v>0</v>
      </c>
      <c r="M103" s="79">
        <f>'Раздел 7'!M152</f>
        <v>0</v>
      </c>
      <c r="N103" s="79">
        <f>'Раздел 7'!N152</f>
        <v>0</v>
      </c>
      <c r="O103" s="79">
        <f>'Раздел 7'!O152</f>
        <v>0</v>
      </c>
      <c r="P103" s="79">
        <f>'Раздел 7'!P152</f>
        <v>0</v>
      </c>
      <c r="Q103" s="79">
        <f>'Раздел 7'!Q152</f>
        <v>0</v>
      </c>
      <c r="R103" s="79">
        <f>'Раздел 7'!R152</f>
        <v>0</v>
      </c>
      <c r="S103" s="79">
        <f>'Раздел 7'!S152</f>
        <v>0</v>
      </c>
      <c r="T103" s="79">
        <f>'Раздел 7'!T152</f>
        <v>0</v>
      </c>
      <c r="U103" s="79">
        <f>'Раздел 7'!U152</f>
        <v>0</v>
      </c>
      <c r="V103" s="79">
        <f>'Раздел 7'!V152</f>
        <v>0</v>
      </c>
      <c r="W103" s="79">
        <f>'Раздел 7'!W152</f>
        <v>0</v>
      </c>
      <c r="X103" s="79">
        <f>'Раздел 7'!X152</f>
        <v>0</v>
      </c>
      <c r="Y103" s="79">
        <f>'Раздел 7'!Y152</f>
        <v>0</v>
      </c>
      <c r="Z103" s="79">
        <f>'Раздел 7'!Z152</f>
        <v>0</v>
      </c>
      <c r="AA103" s="79">
        <f>'Раздел 7'!AA152</f>
        <v>0</v>
      </c>
      <c r="AB103" s="79">
        <f>'Раздел 7'!AB152</f>
        <v>0</v>
      </c>
      <c r="AC103" s="79">
        <f>'Раздел 7'!AC152</f>
        <v>0</v>
      </c>
      <c r="AD103" s="79">
        <f>'Раздел 7'!AD152</f>
        <v>0</v>
      </c>
      <c r="AE103" s="79">
        <f>'Раздел 7'!AE152</f>
        <v>0</v>
      </c>
      <c r="AF103" s="79">
        <f>'Раздел 7'!AF152</f>
        <v>0</v>
      </c>
      <c r="AG103" s="79">
        <f>'Раздел 7'!AG152</f>
        <v>0</v>
      </c>
      <c r="AH103" s="79">
        <f>'Раздел 7'!AH152</f>
        <v>0</v>
      </c>
      <c r="AI103" s="79">
        <f>'Раздел 7'!AI152</f>
        <v>0</v>
      </c>
      <c r="AJ103" s="79">
        <f>'Раздел 7'!AJ152</f>
        <v>0</v>
      </c>
      <c r="AK103" s="79">
        <f>'Раздел 7'!AK152</f>
        <v>0</v>
      </c>
      <c r="AL103" s="79">
        <f>'Раздел 7'!AL152</f>
        <v>0</v>
      </c>
      <c r="AM103" s="79">
        <f>'Раздел 7'!AM152</f>
        <v>0</v>
      </c>
      <c r="AN103" s="79">
        <f>'Раздел 7'!AN152</f>
        <v>0</v>
      </c>
      <c r="AO103" s="79">
        <f>'Раздел 7'!AO152</f>
        <v>0</v>
      </c>
      <c r="AP103" s="79">
        <f>'Раздел 7'!AP152</f>
        <v>0</v>
      </c>
      <c r="AQ103" s="79">
        <f>'Раздел 7'!AQ152</f>
        <v>0</v>
      </c>
      <c r="AR103" s="79">
        <f>'Раздел 7'!AR152</f>
        <v>0</v>
      </c>
      <c r="AS103" s="79">
        <f>'Раздел 7'!AS152</f>
        <v>0</v>
      </c>
      <c r="AT103" s="79">
        <f>'Раздел 7'!AT152</f>
        <v>0</v>
      </c>
      <c r="AU103" s="79">
        <f>'Раздел 7'!AU152</f>
        <v>0</v>
      </c>
      <c r="AV103" s="79">
        <f>'Раздел 7'!AV152</f>
        <v>0</v>
      </c>
      <c r="AW103" s="79">
        <f>'Раздел 7'!AW152</f>
        <v>0</v>
      </c>
      <c r="AX103" s="79">
        <f>'Раздел 7'!AX152</f>
        <v>0</v>
      </c>
      <c r="AY103" s="79">
        <f>'Раздел 7'!AY152</f>
        <v>0</v>
      </c>
      <c r="AZ103" s="79">
        <f>'Раздел 7'!AZ152</f>
        <v>0</v>
      </c>
      <c r="BA103" s="79">
        <f>'Раздел 7'!BA152</f>
        <v>0</v>
      </c>
      <c r="BB103" s="79">
        <f>'Раздел 7'!BB152</f>
        <v>0</v>
      </c>
      <c r="BC103" s="79">
        <f>'Раздел 7'!BC152</f>
        <v>0</v>
      </c>
      <c r="BD103" s="79">
        <f>'Раздел 7'!BD152</f>
        <v>0</v>
      </c>
      <c r="BE103" s="79">
        <f>'Раздел 7'!BE152</f>
        <v>0</v>
      </c>
      <c r="BF103" s="79">
        <f>'Раздел 7'!BF152</f>
        <v>0</v>
      </c>
      <c r="BG103" s="79">
        <f>'Раздел 7'!BG152</f>
        <v>0</v>
      </c>
    </row>
    <row r="104" spans="2:59" x14ac:dyDescent="0.25">
      <c r="B104" s="56" t="s">
        <v>247</v>
      </c>
      <c r="C104" s="27" t="s">
        <v>296</v>
      </c>
      <c r="D104" s="79">
        <f>'Раздел 7'!D153</f>
        <v>0</v>
      </c>
      <c r="E104" s="79">
        <f>'Раздел 7'!E153</f>
        <v>0</v>
      </c>
      <c r="F104" s="79">
        <f>'Раздел 7'!F153</f>
        <v>0</v>
      </c>
      <c r="G104" s="79">
        <f>'Раздел 7'!G153</f>
        <v>0</v>
      </c>
      <c r="H104" s="79">
        <f>'Раздел 7'!H153</f>
        <v>0</v>
      </c>
      <c r="I104" s="79">
        <f>'Раздел 7'!I153</f>
        <v>0</v>
      </c>
      <c r="J104" s="79">
        <f>'Раздел 7'!J153</f>
        <v>0</v>
      </c>
      <c r="K104" s="79">
        <f>'Раздел 7'!K153</f>
        <v>0</v>
      </c>
      <c r="L104" s="79">
        <f>'Раздел 7'!L153</f>
        <v>0</v>
      </c>
      <c r="M104" s="79">
        <f>'Раздел 7'!M153</f>
        <v>0</v>
      </c>
      <c r="N104" s="79">
        <f>'Раздел 7'!N153</f>
        <v>0</v>
      </c>
      <c r="O104" s="79">
        <f>'Раздел 7'!O153</f>
        <v>0</v>
      </c>
      <c r="P104" s="79">
        <f>'Раздел 7'!P153</f>
        <v>0</v>
      </c>
      <c r="Q104" s="79">
        <f>'Раздел 7'!Q153</f>
        <v>0</v>
      </c>
      <c r="R104" s="79">
        <f>'Раздел 7'!R153</f>
        <v>0</v>
      </c>
      <c r="S104" s="79">
        <f>'Раздел 7'!S153</f>
        <v>0</v>
      </c>
      <c r="T104" s="79">
        <f>'Раздел 7'!T153</f>
        <v>0</v>
      </c>
      <c r="U104" s="79">
        <f>'Раздел 7'!U153</f>
        <v>0</v>
      </c>
      <c r="V104" s="79">
        <f>'Раздел 7'!V153</f>
        <v>0</v>
      </c>
      <c r="W104" s="79">
        <f>'Раздел 7'!W153</f>
        <v>0</v>
      </c>
      <c r="X104" s="79">
        <f>'Раздел 7'!X153</f>
        <v>0</v>
      </c>
      <c r="Y104" s="79">
        <f>'Раздел 7'!Y153</f>
        <v>0</v>
      </c>
      <c r="Z104" s="79">
        <f>'Раздел 7'!Z153</f>
        <v>0</v>
      </c>
      <c r="AA104" s="79">
        <f>'Раздел 7'!AA153</f>
        <v>0</v>
      </c>
      <c r="AB104" s="79">
        <f>'Раздел 7'!AB153</f>
        <v>0</v>
      </c>
      <c r="AC104" s="79">
        <f>'Раздел 7'!AC153</f>
        <v>0</v>
      </c>
      <c r="AD104" s="79">
        <f>'Раздел 7'!AD153</f>
        <v>0</v>
      </c>
      <c r="AE104" s="79">
        <f>'Раздел 7'!AE153</f>
        <v>0</v>
      </c>
      <c r="AF104" s="79">
        <f>'Раздел 7'!AF153</f>
        <v>0</v>
      </c>
      <c r="AG104" s="79">
        <f>'Раздел 7'!AG153</f>
        <v>0</v>
      </c>
      <c r="AH104" s="79">
        <f>'Раздел 7'!AH153</f>
        <v>0</v>
      </c>
      <c r="AI104" s="79">
        <f>'Раздел 7'!AI153</f>
        <v>0</v>
      </c>
      <c r="AJ104" s="79">
        <f>'Раздел 7'!AJ153</f>
        <v>0</v>
      </c>
      <c r="AK104" s="79">
        <f>'Раздел 7'!AK153</f>
        <v>0</v>
      </c>
      <c r="AL104" s="79">
        <f>'Раздел 7'!AL153</f>
        <v>0</v>
      </c>
      <c r="AM104" s="79">
        <f>'Раздел 7'!AM153</f>
        <v>0</v>
      </c>
      <c r="AN104" s="79">
        <f>'Раздел 7'!AN153</f>
        <v>0</v>
      </c>
      <c r="AO104" s="79">
        <f>'Раздел 7'!AO153</f>
        <v>0</v>
      </c>
      <c r="AP104" s="79">
        <f>'Раздел 7'!AP153</f>
        <v>0</v>
      </c>
      <c r="AQ104" s="79">
        <f>'Раздел 7'!AQ153</f>
        <v>0</v>
      </c>
      <c r="AR104" s="79">
        <f>'Раздел 7'!AR153</f>
        <v>0</v>
      </c>
      <c r="AS104" s="79">
        <f>'Раздел 7'!AS153</f>
        <v>0</v>
      </c>
      <c r="AT104" s="79">
        <f>'Раздел 7'!AT153</f>
        <v>0</v>
      </c>
      <c r="AU104" s="79">
        <f>'Раздел 7'!AU153</f>
        <v>0</v>
      </c>
      <c r="AV104" s="79">
        <f>'Раздел 7'!AV153</f>
        <v>0</v>
      </c>
      <c r="AW104" s="79">
        <f>'Раздел 7'!AW153</f>
        <v>0</v>
      </c>
      <c r="AX104" s="79">
        <f>'Раздел 7'!AX153</f>
        <v>0</v>
      </c>
      <c r="AY104" s="79">
        <f>'Раздел 7'!AY153</f>
        <v>0</v>
      </c>
      <c r="AZ104" s="79">
        <f>'Раздел 7'!AZ153</f>
        <v>0</v>
      </c>
      <c r="BA104" s="79">
        <f>'Раздел 7'!BA153</f>
        <v>0</v>
      </c>
      <c r="BB104" s="79">
        <f>'Раздел 7'!BB153</f>
        <v>0</v>
      </c>
      <c r="BC104" s="79">
        <f>'Раздел 7'!BC153</f>
        <v>0</v>
      </c>
      <c r="BD104" s="79">
        <f>'Раздел 7'!BD153</f>
        <v>0</v>
      </c>
      <c r="BE104" s="79">
        <f>'Раздел 7'!BE153</f>
        <v>0</v>
      </c>
      <c r="BF104" s="79">
        <f>'Раздел 7'!BF153</f>
        <v>0</v>
      </c>
      <c r="BG104" s="79">
        <f>'Раздел 7'!BG153</f>
        <v>0</v>
      </c>
    </row>
    <row r="105" spans="2:59" x14ac:dyDescent="0.25">
      <c r="B105" s="56" t="s">
        <v>249</v>
      </c>
      <c r="C105" s="27" t="s">
        <v>298</v>
      </c>
      <c r="D105" s="79">
        <f>'Раздел 7'!D154</f>
        <v>0</v>
      </c>
      <c r="E105" s="79">
        <f>'Раздел 7'!E154</f>
        <v>0</v>
      </c>
      <c r="F105" s="79">
        <f>'Раздел 7'!F154</f>
        <v>0</v>
      </c>
      <c r="G105" s="79">
        <f>'Раздел 7'!G154</f>
        <v>0</v>
      </c>
      <c r="H105" s="79">
        <f>'Раздел 7'!H154</f>
        <v>0</v>
      </c>
      <c r="I105" s="79">
        <f>'Раздел 7'!I154</f>
        <v>0</v>
      </c>
      <c r="J105" s="79">
        <f>'Раздел 7'!J154</f>
        <v>0</v>
      </c>
      <c r="K105" s="79">
        <f>'Раздел 7'!K154</f>
        <v>0</v>
      </c>
      <c r="L105" s="79">
        <f>'Раздел 7'!L154</f>
        <v>0</v>
      </c>
      <c r="M105" s="79">
        <f>'Раздел 7'!M154</f>
        <v>0</v>
      </c>
      <c r="N105" s="79">
        <f>'Раздел 7'!N154</f>
        <v>0</v>
      </c>
      <c r="O105" s="79">
        <f>'Раздел 7'!O154</f>
        <v>0</v>
      </c>
      <c r="P105" s="79">
        <f>'Раздел 7'!P154</f>
        <v>0</v>
      </c>
      <c r="Q105" s="79">
        <f>'Раздел 7'!Q154</f>
        <v>0</v>
      </c>
      <c r="R105" s="79">
        <f>'Раздел 7'!R154</f>
        <v>0</v>
      </c>
      <c r="S105" s="79">
        <f>'Раздел 7'!S154</f>
        <v>0</v>
      </c>
      <c r="T105" s="79">
        <f>'Раздел 7'!T154</f>
        <v>0</v>
      </c>
      <c r="U105" s="79">
        <f>'Раздел 7'!U154</f>
        <v>0</v>
      </c>
      <c r="V105" s="79">
        <f>'Раздел 7'!V154</f>
        <v>0</v>
      </c>
      <c r="W105" s="79">
        <f>'Раздел 7'!W154</f>
        <v>0</v>
      </c>
      <c r="X105" s="79">
        <f>'Раздел 7'!X154</f>
        <v>0</v>
      </c>
      <c r="Y105" s="79">
        <f>'Раздел 7'!Y154</f>
        <v>0</v>
      </c>
      <c r="Z105" s="79">
        <f>'Раздел 7'!Z154</f>
        <v>0</v>
      </c>
      <c r="AA105" s="79">
        <f>'Раздел 7'!AA154</f>
        <v>0</v>
      </c>
      <c r="AB105" s="79">
        <f>'Раздел 7'!AB154</f>
        <v>0</v>
      </c>
      <c r="AC105" s="79">
        <f>'Раздел 7'!AC154</f>
        <v>0</v>
      </c>
      <c r="AD105" s="79">
        <f>'Раздел 7'!AD154</f>
        <v>0</v>
      </c>
      <c r="AE105" s="79">
        <f>'Раздел 7'!AE154</f>
        <v>0</v>
      </c>
      <c r="AF105" s="79">
        <f>'Раздел 7'!AF154</f>
        <v>0</v>
      </c>
      <c r="AG105" s="79">
        <f>'Раздел 7'!AG154</f>
        <v>0</v>
      </c>
      <c r="AH105" s="79">
        <f>'Раздел 7'!AH154</f>
        <v>0</v>
      </c>
      <c r="AI105" s="79">
        <f>'Раздел 7'!AI154</f>
        <v>0</v>
      </c>
      <c r="AJ105" s="79">
        <f>'Раздел 7'!AJ154</f>
        <v>0</v>
      </c>
      <c r="AK105" s="79">
        <f>'Раздел 7'!AK154</f>
        <v>0</v>
      </c>
      <c r="AL105" s="79">
        <f>'Раздел 7'!AL154</f>
        <v>0</v>
      </c>
      <c r="AM105" s="79">
        <f>'Раздел 7'!AM154</f>
        <v>0</v>
      </c>
      <c r="AN105" s="79">
        <f>'Раздел 7'!AN154</f>
        <v>0</v>
      </c>
      <c r="AO105" s="79">
        <f>'Раздел 7'!AO154</f>
        <v>0</v>
      </c>
      <c r="AP105" s="79">
        <f>'Раздел 7'!AP154</f>
        <v>0</v>
      </c>
      <c r="AQ105" s="79">
        <f>'Раздел 7'!AQ154</f>
        <v>0</v>
      </c>
      <c r="AR105" s="79">
        <f>'Раздел 7'!AR154</f>
        <v>0</v>
      </c>
      <c r="AS105" s="79">
        <f>'Раздел 7'!AS154</f>
        <v>0</v>
      </c>
      <c r="AT105" s="79">
        <f>'Раздел 7'!AT154</f>
        <v>0</v>
      </c>
      <c r="AU105" s="79">
        <f>'Раздел 7'!AU154</f>
        <v>0</v>
      </c>
      <c r="AV105" s="79">
        <f>'Раздел 7'!AV154</f>
        <v>0</v>
      </c>
      <c r="AW105" s="79">
        <f>'Раздел 7'!AW154</f>
        <v>0</v>
      </c>
      <c r="AX105" s="79">
        <f>'Раздел 7'!AX154</f>
        <v>0</v>
      </c>
      <c r="AY105" s="79">
        <f>'Раздел 7'!AY154</f>
        <v>0</v>
      </c>
      <c r="AZ105" s="79">
        <f>'Раздел 7'!AZ154</f>
        <v>0</v>
      </c>
      <c r="BA105" s="79">
        <f>'Раздел 7'!BA154</f>
        <v>0</v>
      </c>
      <c r="BB105" s="79">
        <f>'Раздел 7'!BB154</f>
        <v>0</v>
      </c>
      <c r="BC105" s="79">
        <f>'Раздел 7'!BC154</f>
        <v>0</v>
      </c>
      <c r="BD105" s="79">
        <f>'Раздел 7'!BD154</f>
        <v>0</v>
      </c>
      <c r="BE105" s="79">
        <f>'Раздел 7'!BE154</f>
        <v>0</v>
      </c>
      <c r="BF105" s="79">
        <f>'Раздел 7'!BF154</f>
        <v>0</v>
      </c>
      <c r="BG105" s="79">
        <f>'Раздел 7'!BG154</f>
        <v>0</v>
      </c>
    </row>
    <row r="106" spans="2:59" x14ac:dyDescent="0.25">
      <c r="B106" s="56" t="s">
        <v>251</v>
      </c>
      <c r="C106" s="27" t="s">
        <v>300</v>
      </c>
      <c r="D106" s="79">
        <f>'Раздел 7'!D155</f>
        <v>0</v>
      </c>
      <c r="E106" s="79">
        <f>'Раздел 7'!E155</f>
        <v>0</v>
      </c>
      <c r="F106" s="79">
        <f>'Раздел 7'!F155</f>
        <v>0</v>
      </c>
      <c r="G106" s="79">
        <f>'Раздел 7'!G155</f>
        <v>0</v>
      </c>
      <c r="H106" s="79">
        <f>'Раздел 7'!H155</f>
        <v>0</v>
      </c>
      <c r="I106" s="79">
        <f>'Раздел 7'!I155</f>
        <v>0</v>
      </c>
      <c r="J106" s="79">
        <f>'Раздел 7'!J155</f>
        <v>0</v>
      </c>
      <c r="K106" s="79">
        <f>'Раздел 7'!K155</f>
        <v>0</v>
      </c>
      <c r="L106" s="79">
        <f>'Раздел 7'!L155</f>
        <v>0</v>
      </c>
      <c r="M106" s="79">
        <f>'Раздел 7'!M155</f>
        <v>0</v>
      </c>
      <c r="N106" s="79">
        <f>'Раздел 7'!N155</f>
        <v>0</v>
      </c>
      <c r="O106" s="79">
        <f>'Раздел 7'!O155</f>
        <v>0</v>
      </c>
      <c r="P106" s="79">
        <f>'Раздел 7'!P155</f>
        <v>0</v>
      </c>
      <c r="Q106" s="79">
        <f>'Раздел 7'!Q155</f>
        <v>0</v>
      </c>
      <c r="R106" s="79">
        <f>'Раздел 7'!R155</f>
        <v>0</v>
      </c>
      <c r="S106" s="79">
        <f>'Раздел 7'!S155</f>
        <v>0</v>
      </c>
      <c r="T106" s="79">
        <f>'Раздел 7'!T155</f>
        <v>0</v>
      </c>
      <c r="U106" s="79">
        <f>'Раздел 7'!U155</f>
        <v>0</v>
      </c>
      <c r="V106" s="79">
        <f>'Раздел 7'!V155</f>
        <v>0</v>
      </c>
      <c r="W106" s="79">
        <f>'Раздел 7'!W155</f>
        <v>0</v>
      </c>
      <c r="X106" s="79">
        <f>'Раздел 7'!X155</f>
        <v>0</v>
      </c>
      <c r="Y106" s="79">
        <f>'Раздел 7'!Y155</f>
        <v>0</v>
      </c>
      <c r="Z106" s="79">
        <f>'Раздел 7'!Z155</f>
        <v>0</v>
      </c>
      <c r="AA106" s="79">
        <f>'Раздел 7'!AA155</f>
        <v>0</v>
      </c>
      <c r="AB106" s="79">
        <f>'Раздел 7'!AB155</f>
        <v>0</v>
      </c>
      <c r="AC106" s="79">
        <f>'Раздел 7'!AC155</f>
        <v>0</v>
      </c>
      <c r="AD106" s="79">
        <f>'Раздел 7'!AD155</f>
        <v>0</v>
      </c>
      <c r="AE106" s="79">
        <f>'Раздел 7'!AE155</f>
        <v>0</v>
      </c>
      <c r="AF106" s="79">
        <f>'Раздел 7'!AF155</f>
        <v>0</v>
      </c>
      <c r="AG106" s="79">
        <f>'Раздел 7'!AG155</f>
        <v>0</v>
      </c>
      <c r="AH106" s="79">
        <f>'Раздел 7'!AH155</f>
        <v>0</v>
      </c>
      <c r="AI106" s="79">
        <f>'Раздел 7'!AI155</f>
        <v>0</v>
      </c>
      <c r="AJ106" s="79">
        <f>'Раздел 7'!AJ155</f>
        <v>0</v>
      </c>
      <c r="AK106" s="79">
        <f>'Раздел 7'!AK155</f>
        <v>0</v>
      </c>
      <c r="AL106" s="79">
        <f>'Раздел 7'!AL155</f>
        <v>0</v>
      </c>
      <c r="AM106" s="79">
        <f>'Раздел 7'!AM155</f>
        <v>0</v>
      </c>
      <c r="AN106" s="79">
        <f>'Раздел 7'!AN155</f>
        <v>0</v>
      </c>
      <c r="AO106" s="79">
        <f>'Раздел 7'!AO155</f>
        <v>0</v>
      </c>
      <c r="AP106" s="79">
        <f>'Раздел 7'!AP155</f>
        <v>0</v>
      </c>
      <c r="AQ106" s="79">
        <f>'Раздел 7'!AQ155</f>
        <v>0</v>
      </c>
      <c r="AR106" s="79">
        <f>'Раздел 7'!AR155</f>
        <v>0</v>
      </c>
      <c r="AS106" s="79">
        <f>'Раздел 7'!AS155</f>
        <v>0</v>
      </c>
      <c r="AT106" s="79">
        <f>'Раздел 7'!AT155</f>
        <v>0</v>
      </c>
      <c r="AU106" s="79">
        <f>'Раздел 7'!AU155</f>
        <v>0</v>
      </c>
      <c r="AV106" s="79">
        <f>'Раздел 7'!AV155</f>
        <v>0</v>
      </c>
      <c r="AW106" s="79">
        <f>'Раздел 7'!AW155</f>
        <v>0</v>
      </c>
      <c r="AX106" s="79">
        <f>'Раздел 7'!AX155</f>
        <v>0</v>
      </c>
      <c r="AY106" s="79">
        <f>'Раздел 7'!AY155</f>
        <v>0</v>
      </c>
      <c r="AZ106" s="79">
        <f>'Раздел 7'!AZ155</f>
        <v>0</v>
      </c>
      <c r="BA106" s="79">
        <f>'Раздел 7'!BA155</f>
        <v>0</v>
      </c>
      <c r="BB106" s="79">
        <f>'Раздел 7'!BB155</f>
        <v>0</v>
      </c>
      <c r="BC106" s="79">
        <f>'Раздел 7'!BC155</f>
        <v>0</v>
      </c>
      <c r="BD106" s="79">
        <f>'Раздел 7'!BD155</f>
        <v>0</v>
      </c>
      <c r="BE106" s="79">
        <f>'Раздел 7'!BE155</f>
        <v>0</v>
      </c>
      <c r="BF106" s="79">
        <f>'Раздел 7'!BF155</f>
        <v>0</v>
      </c>
      <c r="BG106" s="79">
        <f>'Раздел 7'!BG155</f>
        <v>0</v>
      </c>
    </row>
    <row r="107" spans="2:59" x14ac:dyDescent="0.25">
      <c r="B107" s="56" t="s">
        <v>253</v>
      </c>
      <c r="C107" s="27" t="s">
        <v>302</v>
      </c>
      <c r="D107" s="79">
        <f>'Раздел 7'!D156</f>
        <v>0</v>
      </c>
      <c r="E107" s="79">
        <f>'Раздел 7'!E156</f>
        <v>0</v>
      </c>
      <c r="F107" s="79">
        <f>'Раздел 7'!F156</f>
        <v>0</v>
      </c>
      <c r="G107" s="79">
        <f>'Раздел 7'!G156</f>
        <v>0</v>
      </c>
      <c r="H107" s="79">
        <f>'Раздел 7'!H156</f>
        <v>0</v>
      </c>
      <c r="I107" s="79">
        <f>'Раздел 7'!I156</f>
        <v>0</v>
      </c>
      <c r="J107" s="79">
        <f>'Раздел 7'!J156</f>
        <v>0</v>
      </c>
      <c r="K107" s="79">
        <f>'Раздел 7'!K156</f>
        <v>0</v>
      </c>
      <c r="L107" s="79">
        <f>'Раздел 7'!L156</f>
        <v>0</v>
      </c>
      <c r="M107" s="79">
        <f>'Раздел 7'!M156</f>
        <v>0</v>
      </c>
      <c r="N107" s="79">
        <f>'Раздел 7'!N156</f>
        <v>0</v>
      </c>
      <c r="O107" s="79">
        <f>'Раздел 7'!O156</f>
        <v>0</v>
      </c>
      <c r="P107" s="79">
        <f>'Раздел 7'!P156</f>
        <v>0</v>
      </c>
      <c r="Q107" s="79">
        <f>'Раздел 7'!Q156</f>
        <v>0</v>
      </c>
      <c r="R107" s="79">
        <f>'Раздел 7'!R156</f>
        <v>0</v>
      </c>
      <c r="S107" s="79">
        <f>'Раздел 7'!S156</f>
        <v>0</v>
      </c>
      <c r="T107" s="79">
        <f>'Раздел 7'!T156</f>
        <v>0</v>
      </c>
      <c r="U107" s="79">
        <f>'Раздел 7'!U156</f>
        <v>0</v>
      </c>
      <c r="V107" s="79">
        <f>'Раздел 7'!V156</f>
        <v>0</v>
      </c>
      <c r="W107" s="79">
        <f>'Раздел 7'!W156</f>
        <v>0</v>
      </c>
      <c r="X107" s="79">
        <f>'Раздел 7'!X156</f>
        <v>0</v>
      </c>
      <c r="Y107" s="79">
        <f>'Раздел 7'!Y156</f>
        <v>0</v>
      </c>
      <c r="Z107" s="79">
        <f>'Раздел 7'!Z156</f>
        <v>0</v>
      </c>
      <c r="AA107" s="79">
        <f>'Раздел 7'!AA156</f>
        <v>0</v>
      </c>
      <c r="AB107" s="79">
        <f>'Раздел 7'!AB156</f>
        <v>0</v>
      </c>
      <c r="AC107" s="79">
        <f>'Раздел 7'!AC156</f>
        <v>0</v>
      </c>
      <c r="AD107" s="79">
        <f>'Раздел 7'!AD156</f>
        <v>0</v>
      </c>
      <c r="AE107" s="79">
        <f>'Раздел 7'!AE156</f>
        <v>0</v>
      </c>
      <c r="AF107" s="79">
        <f>'Раздел 7'!AF156</f>
        <v>0</v>
      </c>
      <c r="AG107" s="79">
        <f>'Раздел 7'!AG156</f>
        <v>0</v>
      </c>
      <c r="AH107" s="79">
        <f>'Раздел 7'!AH156</f>
        <v>0</v>
      </c>
      <c r="AI107" s="79">
        <f>'Раздел 7'!AI156</f>
        <v>0</v>
      </c>
      <c r="AJ107" s="79">
        <f>'Раздел 7'!AJ156</f>
        <v>0</v>
      </c>
      <c r="AK107" s="79">
        <f>'Раздел 7'!AK156</f>
        <v>0</v>
      </c>
      <c r="AL107" s="79">
        <f>'Раздел 7'!AL156</f>
        <v>0</v>
      </c>
      <c r="AM107" s="79">
        <f>'Раздел 7'!AM156</f>
        <v>0</v>
      </c>
      <c r="AN107" s="79">
        <f>'Раздел 7'!AN156</f>
        <v>0</v>
      </c>
      <c r="AO107" s="79">
        <f>'Раздел 7'!AO156</f>
        <v>0</v>
      </c>
      <c r="AP107" s="79">
        <f>'Раздел 7'!AP156</f>
        <v>0</v>
      </c>
      <c r="AQ107" s="79">
        <f>'Раздел 7'!AQ156</f>
        <v>0</v>
      </c>
      <c r="AR107" s="79">
        <f>'Раздел 7'!AR156</f>
        <v>0</v>
      </c>
      <c r="AS107" s="79">
        <f>'Раздел 7'!AS156</f>
        <v>0</v>
      </c>
      <c r="AT107" s="79">
        <f>'Раздел 7'!AT156</f>
        <v>0</v>
      </c>
      <c r="AU107" s="79">
        <f>'Раздел 7'!AU156</f>
        <v>0</v>
      </c>
      <c r="AV107" s="79">
        <f>'Раздел 7'!AV156</f>
        <v>0</v>
      </c>
      <c r="AW107" s="79">
        <f>'Раздел 7'!AW156</f>
        <v>0</v>
      </c>
      <c r="AX107" s="79">
        <f>'Раздел 7'!AX156</f>
        <v>0</v>
      </c>
      <c r="AY107" s="79">
        <f>'Раздел 7'!AY156</f>
        <v>0</v>
      </c>
      <c r="AZ107" s="79">
        <f>'Раздел 7'!AZ156</f>
        <v>0</v>
      </c>
      <c r="BA107" s="79">
        <f>'Раздел 7'!BA156</f>
        <v>0</v>
      </c>
      <c r="BB107" s="79">
        <f>'Раздел 7'!BB156</f>
        <v>0</v>
      </c>
      <c r="BC107" s="79">
        <f>'Раздел 7'!BC156</f>
        <v>0</v>
      </c>
      <c r="BD107" s="79">
        <f>'Раздел 7'!BD156</f>
        <v>0</v>
      </c>
      <c r="BE107" s="79">
        <f>'Раздел 7'!BE156</f>
        <v>0</v>
      </c>
      <c r="BF107" s="79">
        <f>'Раздел 7'!BF156</f>
        <v>0</v>
      </c>
      <c r="BG107" s="79">
        <f>'Раздел 7'!BG156</f>
        <v>0</v>
      </c>
    </row>
    <row r="108" spans="2:59" x14ac:dyDescent="0.25">
      <c r="B108" s="56" t="s">
        <v>850</v>
      </c>
      <c r="C108" s="27" t="s">
        <v>304</v>
      </c>
      <c r="D108" s="79">
        <f>'Раздел 7'!D157</f>
        <v>9</v>
      </c>
      <c r="E108" s="79">
        <f>'Раздел 7'!E157</f>
        <v>5</v>
      </c>
      <c r="F108" s="79">
        <f>'Раздел 7'!F157</f>
        <v>3</v>
      </c>
      <c r="G108" s="79">
        <f>'Раздел 7'!G157</f>
        <v>1</v>
      </c>
      <c r="H108" s="79">
        <f>'Раздел 7'!H157</f>
        <v>4</v>
      </c>
      <c r="I108" s="79">
        <f>'Раздел 7'!I157</f>
        <v>4</v>
      </c>
      <c r="J108" s="79">
        <f>'Раздел 7'!J157</f>
        <v>0</v>
      </c>
      <c r="K108" s="79">
        <f>'Раздел 7'!K157</f>
        <v>0</v>
      </c>
      <c r="L108" s="79">
        <f>'Раздел 7'!L157</f>
        <v>0</v>
      </c>
      <c r="M108" s="79">
        <f>'Раздел 7'!M157</f>
        <v>0</v>
      </c>
      <c r="N108" s="79">
        <f>'Раздел 7'!N157</f>
        <v>0</v>
      </c>
      <c r="O108" s="79">
        <f>'Раздел 7'!O157</f>
        <v>0</v>
      </c>
      <c r="P108" s="79">
        <f>'Раздел 7'!P157</f>
        <v>0</v>
      </c>
      <c r="Q108" s="79">
        <f>'Раздел 7'!Q157</f>
        <v>0</v>
      </c>
      <c r="R108" s="79">
        <f>'Раздел 7'!R157</f>
        <v>0</v>
      </c>
      <c r="S108" s="79">
        <f>'Раздел 7'!S157</f>
        <v>2</v>
      </c>
      <c r="T108" s="79">
        <f>'Раздел 7'!T157</f>
        <v>0</v>
      </c>
      <c r="U108" s="79">
        <f>'Раздел 7'!U157</f>
        <v>0</v>
      </c>
      <c r="V108" s="79">
        <f>'Раздел 7'!V157</f>
        <v>0</v>
      </c>
      <c r="W108" s="79">
        <f>'Раздел 7'!W157</f>
        <v>0</v>
      </c>
      <c r="X108" s="79">
        <f>'Раздел 7'!X157</f>
        <v>0</v>
      </c>
      <c r="Y108" s="79">
        <f>'Раздел 7'!Y157</f>
        <v>0</v>
      </c>
      <c r="Z108" s="79">
        <f>'Раздел 7'!Z157</f>
        <v>0</v>
      </c>
      <c r="AA108" s="79">
        <f>'Раздел 7'!AA157</f>
        <v>0</v>
      </c>
      <c r="AB108" s="79">
        <f>'Раздел 7'!AB157</f>
        <v>0</v>
      </c>
      <c r="AC108" s="79">
        <f>'Раздел 7'!AC157</f>
        <v>0</v>
      </c>
      <c r="AD108" s="79">
        <f>'Раздел 7'!AD157</f>
        <v>0</v>
      </c>
      <c r="AE108" s="79">
        <f>'Раздел 7'!AE157</f>
        <v>0</v>
      </c>
      <c r="AF108" s="79">
        <f>'Раздел 7'!AF157</f>
        <v>0</v>
      </c>
      <c r="AG108" s="79">
        <f>'Раздел 7'!AG157</f>
        <v>0</v>
      </c>
      <c r="AH108" s="79">
        <f>'Раздел 7'!AH157</f>
        <v>0</v>
      </c>
      <c r="AI108" s="79">
        <f>'Раздел 7'!AI157</f>
        <v>0</v>
      </c>
      <c r="AJ108" s="79">
        <f>'Раздел 7'!AJ157</f>
        <v>0</v>
      </c>
      <c r="AK108" s="79">
        <f>'Раздел 7'!AK157</f>
        <v>0</v>
      </c>
      <c r="AL108" s="79">
        <f>'Раздел 7'!AL157</f>
        <v>0</v>
      </c>
      <c r="AM108" s="79">
        <f>'Раздел 7'!AM157</f>
        <v>0</v>
      </c>
      <c r="AN108" s="79">
        <f>'Раздел 7'!AN157</f>
        <v>0</v>
      </c>
      <c r="AO108" s="79">
        <f>'Раздел 7'!AO157</f>
        <v>0</v>
      </c>
      <c r="AP108" s="79">
        <f>'Раздел 7'!AP157</f>
        <v>0</v>
      </c>
      <c r="AQ108" s="79">
        <f>'Раздел 7'!AQ157</f>
        <v>0</v>
      </c>
      <c r="AR108" s="79">
        <f>'Раздел 7'!AR157</f>
        <v>0</v>
      </c>
      <c r="AS108" s="79">
        <f>'Раздел 7'!AS157</f>
        <v>0</v>
      </c>
      <c r="AT108" s="79">
        <f>'Раздел 7'!AT157</f>
        <v>1</v>
      </c>
      <c r="AU108" s="79">
        <f>'Раздел 7'!AU157</f>
        <v>0</v>
      </c>
      <c r="AV108" s="79">
        <f>'Раздел 7'!AV157</f>
        <v>1</v>
      </c>
      <c r="AW108" s="79">
        <f>'Раздел 7'!AW157</f>
        <v>0</v>
      </c>
      <c r="AX108" s="79">
        <f>'Раздел 7'!AX157</f>
        <v>0</v>
      </c>
      <c r="AY108" s="79">
        <f>'Раздел 7'!AY157</f>
        <v>0</v>
      </c>
      <c r="AZ108" s="79">
        <f>'Раздел 7'!AZ157</f>
        <v>0</v>
      </c>
      <c r="BA108" s="79">
        <f>'Раздел 7'!BA157</f>
        <v>0</v>
      </c>
      <c r="BB108" s="79">
        <f>'Раздел 7'!BB157</f>
        <v>0</v>
      </c>
      <c r="BC108" s="79">
        <f>'Раздел 7'!BC157</f>
        <v>5</v>
      </c>
      <c r="BD108" s="79">
        <f>'Раздел 7'!BD157</f>
        <v>2</v>
      </c>
      <c r="BE108" s="79">
        <f>'Раздел 7'!BE157</f>
        <v>1</v>
      </c>
      <c r="BF108" s="79">
        <f>'Раздел 7'!BF157</f>
        <v>3</v>
      </c>
      <c r="BG108" s="79">
        <f>'Раздел 7'!BG157</f>
        <v>2</v>
      </c>
    </row>
    <row r="109" spans="2:59" x14ac:dyDescent="0.25">
      <c r="B109" s="56" t="s">
        <v>258</v>
      </c>
      <c r="C109" s="27" t="s">
        <v>306</v>
      </c>
      <c r="D109" s="79">
        <f>'Раздел 7'!D158</f>
        <v>3</v>
      </c>
      <c r="E109" s="79">
        <f>'Раздел 7'!E158</f>
        <v>1</v>
      </c>
      <c r="F109" s="79">
        <f>'Раздел 7'!F158</f>
        <v>0</v>
      </c>
      <c r="G109" s="79">
        <f>'Раздел 7'!G158</f>
        <v>2</v>
      </c>
      <c r="H109" s="79">
        <f>'Раздел 7'!H158</f>
        <v>1</v>
      </c>
      <c r="I109" s="79">
        <f>'Раздел 7'!I158</f>
        <v>1</v>
      </c>
      <c r="J109" s="79">
        <f>'Раздел 7'!J158</f>
        <v>0</v>
      </c>
      <c r="K109" s="79">
        <f>'Раздел 7'!K158</f>
        <v>0</v>
      </c>
      <c r="L109" s="79">
        <f>'Раздел 7'!L158</f>
        <v>0</v>
      </c>
      <c r="M109" s="79">
        <f>'Раздел 7'!M158</f>
        <v>0</v>
      </c>
      <c r="N109" s="79">
        <f>'Раздел 7'!N158</f>
        <v>0</v>
      </c>
      <c r="O109" s="79">
        <f>'Раздел 7'!O158</f>
        <v>0</v>
      </c>
      <c r="P109" s="79">
        <f>'Раздел 7'!P158</f>
        <v>0</v>
      </c>
      <c r="Q109" s="79">
        <f>'Раздел 7'!Q158</f>
        <v>0</v>
      </c>
      <c r="R109" s="79">
        <f>'Раздел 7'!R158</f>
        <v>0</v>
      </c>
      <c r="S109" s="79">
        <f>'Раздел 7'!S158</f>
        <v>0</v>
      </c>
      <c r="T109" s="79">
        <f>'Раздел 7'!T158</f>
        <v>0</v>
      </c>
      <c r="U109" s="79">
        <f>'Раздел 7'!U158</f>
        <v>0</v>
      </c>
      <c r="V109" s="79">
        <f>'Раздел 7'!V158</f>
        <v>0</v>
      </c>
      <c r="W109" s="79">
        <f>'Раздел 7'!W158</f>
        <v>0</v>
      </c>
      <c r="X109" s="79">
        <f>'Раздел 7'!X158</f>
        <v>0</v>
      </c>
      <c r="Y109" s="79">
        <f>'Раздел 7'!Y158</f>
        <v>0</v>
      </c>
      <c r="Z109" s="79">
        <f>'Раздел 7'!Z158</f>
        <v>0</v>
      </c>
      <c r="AA109" s="79">
        <f>'Раздел 7'!AA158</f>
        <v>0</v>
      </c>
      <c r="AB109" s="79">
        <f>'Раздел 7'!AB158</f>
        <v>0</v>
      </c>
      <c r="AC109" s="79">
        <f>'Раздел 7'!AC158</f>
        <v>0</v>
      </c>
      <c r="AD109" s="79">
        <f>'Раздел 7'!AD158</f>
        <v>0</v>
      </c>
      <c r="AE109" s="79">
        <f>'Раздел 7'!AE158</f>
        <v>0</v>
      </c>
      <c r="AF109" s="79">
        <f>'Раздел 7'!AF158</f>
        <v>0</v>
      </c>
      <c r="AG109" s="79">
        <f>'Раздел 7'!AG158</f>
        <v>0</v>
      </c>
      <c r="AH109" s="79">
        <f>'Раздел 7'!AH158</f>
        <v>0</v>
      </c>
      <c r="AI109" s="79">
        <f>'Раздел 7'!AI158</f>
        <v>0</v>
      </c>
      <c r="AJ109" s="79">
        <f>'Раздел 7'!AJ158</f>
        <v>0</v>
      </c>
      <c r="AK109" s="79">
        <f>'Раздел 7'!AK158</f>
        <v>0</v>
      </c>
      <c r="AL109" s="79">
        <f>'Раздел 7'!AL158</f>
        <v>0</v>
      </c>
      <c r="AM109" s="79">
        <f>'Раздел 7'!AM158</f>
        <v>0</v>
      </c>
      <c r="AN109" s="79">
        <f>'Раздел 7'!AN158</f>
        <v>0</v>
      </c>
      <c r="AO109" s="79">
        <f>'Раздел 7'!AO158</f>
        <v>0</v>
      </c>
      <c r="AP109" s="79">
        <f>'Раздел 7'!AP158</f>
        <v>0</v>
      </c>
      <c r="AQ109" s="79">
        <f>'Раздел 7'!AQ158</f>
        <v>0</v>
      </c>
      <c r="AR109" s="79">
        <f>'Раздел 7'!AR158</f>
        <v>0</v>
      </c>
      <c r="AS109" s="79">
        <f>'Раздел 7'!AS158</f>
        <v>0</v>
      </c>
      <c r="AT109" s="79">
        <f>'Раздел 7'!AT158</f>
        <v>0</v>
      </c>
      <c r="AU109" s="79">
        <f>'Раздел 7'!AU158</f>
        <v>0</v>
      </c>
      <c r="AV109" s="79">
        <f>'Раздел 7'!AV158</f>
        <v>0</v>
      </c>
      <c r="AW109" s="79">
        <f>'Раздел 7'!AW158</f>
        <v>0</v>
      </c>
      <c r="AX109" s="79">
        <f>'Раздел 7'!AX158</f>
        <v>0</v>
      </c>
      <c r="AY109" s="79">
        <f>'Раздел 7'!AY158</f>
        <v>0</v>
      </c>
      <c r="AZ109" s="79">
        <f>'Раздел 7'!AZ158</f>
        <v>0</v>
      </c>
      <c r="BA109" s="79">
        <f>'Раздел 7'!BA158</f>
        <v>0</v>
      </c>
      <c r="BB109" s="79">
        <f>'Раздел 7'!BB158</f>
        <v>0</v>
      </c>
      <c r="BC109" s="79">
        <f>'Раздел 7'!BC158</f>
        <v>1</v>
      </c>
      <c r="BD109" s="79">
        <f>'Раздел 7'!BD158</f>
        <v>0</v>
      </c>
      <c r="BE109" s="79">
        <f>'Раздел 7'!BE158</f>
        <v>2</v>
      </c>
      <c r="BF109" s="79">
        <f>'Раздел 7'!BF158</f>
        <v>1</v>
      </c>
      <c r="BG109" s="79">
        <f>'Раздел 7'!BG158</f>
        <v>1</v>
      </c>
    </row>
    <row r="110" spans="2:59" x14ac:dyDescent="0.25">
      <c r="B110" s="56" t="s">
        <v>268</v>
      </c>
      <c r="C110" s="27" t="s">
        <v>316</v>
      </c>
      <c r="D110" s="79">
        <f>'Раздел 7'!D163</f>
        <v>0</v>
      </c>
      <c r="E110" s="79">
        <f>'Раздел 7'!E163</f>
        <v>0</v>
      </c>
      <c r="F110" s="79">
        <f>'Раздел 7'!F163</f>
        <v>0</v>
      </c>
      <c r="G110" s="79">
        <f>'Раздел 7'!G163</f>
        <v>0</v>
      </c>
      <c r="H110" s="79">
        <f>'Раздел 7'!H163</f>
        <v>0</v>
      </c>
      <c r="I110" s="79">
        <f>'Раздел 7'!I163</f>
        <v>0</v>
      </c>
      <c r="J110" s="79">
        <f>'Раздел 7'!J163</f>
        <v>0</v>
      </c>
      <c r="K110" s="79">
        <f>'Раздел 7'!K163</f>
        <v>0</v>
      </c>
      <c r="L110" s="79">
        <f>'Раздел 7'!L163</f>
        <v>0</v>
      </c>
      <c r="M110" s="79">
        <f>'Раздел 7'!M163</f>
        <v>0</v>
      </c>
      <c r="N110" s="79">
        <f>'Раздел 7'!N163</f>
        <v>0</v>
      </c>
      <c r="O110" s="79">
        <f>'Раздел 7'!O163</f>
        <v>0</v>
      </c>
      <c r="P110" s="79">
        <f>'Раздел 7'!P163</f>
        <v>0</v>
      </c>
      <c r="Q110" s="79">
        <f>'Раздел 7'!Q163</f>
        <v>0</v>
      </c>
      <c r="R110" s="79">
        <f>'Раздел 7'!R163</f>
        <v>0</v>
      </c>
      <c r="S110" s="79">
        <f>'Раздел 7'!S163</f>
        <v>0</v>
      </c>
      <c r="T110" s="79">
        <f>'Раздел 7'!T163</f>
        <v>0</v>
      </c>
      <c r="U110" s="79">
        <f>'Раздел 7'!U163</f>
        <v>0</v>
      </c>
      <c r="V110" s="79">
        <f>'Раздел 7'!V163</f>
        <v>0</v>
      </c>
      <c r="W110" s="79">
        <f>'Раздел 7'!W163</f>
        <v>0</v>
      </c>
      <c r="X110" s="79">
        <f>'Раздел 7'!X163</f>
        <v>0</v>
      </c>
      <c r="Y110" s="79">
        <f>'Раздел 7'!Y163</f>
        <v>0</v>
      </c>
      <c r="Z110" s="79">
        <f>'Раздел 7'!Z163</f>
        <v>0</v>
      </c>
      <c r="AA110" s="79">
        <f>'Раздел 7'!AA163</f>
        <v>0</v>
      </c>
      <c r="AB110" s="79">
        <f>'Раздел 7'!AB163</f>
        <v>0</v>
      </c>
      <c r="AC110" s="79">
        <f>'Раздел 7'!AC163</f>
        <v>0</v>
      </c>
      <c r="AD110" s="79">
        <f>'Раздел 7'!AD163</f>
        <v>0</v>
      </c>
      <c r="AE110" s="79">
        <f>'Раздел 7'!AE163</f>
        <v>0</v>
      </c>
      <c r="AF110" s="79">
        <f>'Раздел 7'!AF163</f>
        <v>0</v>
      </c>
      <c r="AG110" s="79">
        <f>'Раздел 7'!AG163</f>
        <v>0</v>
      </c>
      <c r="AH110" s="79">
        <f>'Раздел 7'!AH163</f>
        <v>0</v>
      </c>
      <c r="AI110" s="79">
        <f>'Раздел 7'!AI163</f>
        <v>0</v>
      </c>
      <c r="AJ110" s="79">
        <f>'Раздел 7'!AJ163</f>
        <v>0</v>
      </c>
      <c r="AK110" s="79">
        <f>'Раздел 7'!AK163</f>
        <v>0</v>
      </c>
      <c r="AL110" s="79">
        <f>'Раздел 7'!AL163</f>
        <v>0</v>
      </c>
      <c r="AM110" s="79">
        <f>'Раздел 7'!AM163</f>
        <v>0</v>
      </c>
      <c r="AN110" s="79">
        <f>'Раздел 7'!AN163</f>
        <v>0</v>
      </c>
      <c r="AO110" s="79">
        <f>'Раздел 7'!AO163</f>
        <v>0</v>
      </c>
      <c r="AP110" s="79">
        <f>'Раздел 7'!AP163</f>
        <v>0</v>
      </c>
      <c r="AQ110" s="79">
        <f>'Раздел 7'!AQ163</f>
        <v>0</v>
      </c>
      <c r="AR110" s="79">
        <f>'Раздел 7'!AR163</f>
        <v>0</v>
      </c>
      <c r="AS110" s="79">
        <f>'Раздел 7'!AS163</f>
        <v>0</v>
      </c>
      <c r="AT110" s="79">
        <f>'Раздел 7'!AT163</f>
        <v>0</v>
      </c>
      <c r="AU110" s="79">
        <f>'Раздел 7'!AU163</f>
        <v>0</v>
      </c>
      <c r="AV110" s="79">
        <f>'Раздел 7'!AV163</f>
        <v>0</v>
      </c>
      <c r="AW110" s="79">
        <f>'Раздел 7'!AW163</f>
        <v>0</v>
      </c>
      <c r="AX110" s="79">
        <f>'Раздел 7'!AX163</f>
        <v>0</v>
      </c>
      <c r="AY110" s="79">
        <f>'Раздел 7'!AY163</f>
        <v>0</v>
      </c>
      <c r="AZ110" s="79">
        <f>'Раздел 7'!AZ163</f>
        <v>0</v>
      </c>
      <c r="BA110" s="79">
        <f>'Раздел 7'!BA163</f>
        <v>0</v>
      </c>
      <c r="BB110" s="79">
        <f>'Раздел 7'!BB163</f>
        <v>0</v>
      </c>
      <c r="BC110" s="79">
        <f>'Раздел 7'!BC163</f>
        <v>0</v>
      </c>
      <c r="BD110" s="79">
        <f>'Раздел 7'!BD163</f>
        <v>0</v>
      </c>
      <c r="BE110" s="79">
        <f>'Раздел 7'!BE163</f>
        <v>0</v>
      </c>
      <c r="BF110" s="79">
        <f>'Раздел 7'!BF163</f>
        <v>0</v>
      </c>
      <c r="BG110" s="79">
        <f>'Раздел 7'!BG163</f>
        <v>0</v>
      </c>
    </row>
    <row r="111" spans="2:59" x14ac:dyDescent="0.25">
      <c r="B111" s="56" t="s">
        <v>270</v>
      </c>
      <c r="C111" s="27" t="s">
        <v>318</v>
      </c>
      <c r="D111" s="79">
        <f>'Раздел 7'!D164</f>
        <v>0</v>
      </c>
      <c r="E111" s="79">
        <f>'Раздел 7'!E164</f>
        <v>0</v>
      </c>
      <c r="F111" s="79">
        <f>'Раздел 7'!F164</f>
        <v>0</v>
      </c>
      <c r="G111" s="79">
        <f>'Раздел 7'!G164</f>
        <v>0</v>
      </c>
      <c r="H111" s="79">
        <f>'Раздел 7'!H164</f>
        <v>0</v>
      </c>
      <c r="I111" s="79">
        <f>'Раздел 7'!I164</f>
        <v>0</v>
      </c>
      <c r="J111" s="79">
        <f>'Раздел 7'!J164</f>
        <v>0</v>
      </c>
      <c r="K111" s="79">
        <f>'Раздел 7'!K164</f>
        <v>0</v>
      </c>
      <c r="L111" s="79">
        <f>'Раздел 7'!L164</f>
        <v>0</v>
      </c>
      <c r="M111" s="79">
        <f>'Раздел 7'!M164</f>
        <v>0</v>
      </c>
      <c r="N111" s="79">
        <f>'Раздел 7'!N164</f>
        <v>0</v>
      </c>
      <c r="O111" s="79">
        <f>'Раздел 7'!O164</f>
        <v>0</v>
      </c>
      <c r="P111" s="79">
        <f>'Раздел 7'!P164</f>
        <v>0</v>
      </c>
      <c r="Q111" s="79">
        <f>'Раздел 7'!Q164</f>
        <v>0</v>
      </c>
      <c r="R111" s="79">
        <f>'Раздел 7'!R164</f>
        <v>0</v>
      </c>
      <c r="S111" s="79">
        <f>'Раздел 7'!S164</f>
        <v>0</v>
      </c>
      <c r="T111" s="79">
        <f>'Раздел 7'!T164</f>
        <v>0</v>
      </c>
      <c r="U111" s="79">
        <f>'Раздел 7'!U164</f>
        <v>0</v>
      </c>
      <c r="V111" s="79">
        <f>'Раздел 7'!V164</f>
        <v>0</v>
      </c>
      <c r="W111" s="79">
        <f>'Раздел 7'!W164</f>
        <v>0</v>
      </c>
      <c r="X111" s="79">
        <f>'Раздел 7'!X164</f>
        <v>0</v>
      </c>
      <c r="Y111" s="79">
        <f>'Раздел 7'!Y164</f>
        <v>0</v>
      </c>
      <c r="Z111" s="79">
        <f>'Раздел 7'!Z164</f>
        <v>0</v>
      </c>
      <c r="AA111" s="79">
        <f>'Раздел 7'!AA164</f>
        <v>0</v>
      </c>
      <c r="AB111" s="79">
        <f>'Раздел 7'!AB164</f>
        <v>0</v>
      </c>
      <c r="AC111" s="79">
        <f>'Раздел 7'!AC164</f>
        <v>0</v>
      </c>
      <c r="AD111" s="79">
        <f>'Раздел 7'!AD164</f>
        <v>0</v>
      </c>
      <c r="AE111" s="79">
        <f>'Раздел 7'!AE164</f>
        <v>0</v>
      </c>
      <c r="AF111" s="79">
        <f>'Раздел 7'!AF164</f>
        <v>0</v>
      </c>
      <c r="AG111" s="79">
        <f>'Раздел 7'!AG164</f>
        <v>0</v>
      </c>
      <c r="AH111" s="79">
        <f>'Раздел 7'!AH164</f>
        <v>0</v>
      </c>
      <c r="AI111" s="79">
        <f>'Раздел 7'!AI164</f>
        <v>0</v>
      </c>
      <c r="AJ111" s="79">
        <f>'Раздел 7'!AJ164</f>
        <v>0</v>
      </c>
      <c r="AK111" s="79">
        <f>'Раздел 7'!AK164</f>
        <v>0</v>
      </c>
      <c r="AL111" s="79">
        <f>'Раздел 7'!AL164</f>
        <v>0</v>
      </c>
      <c r="AM111" s="79">
        <f>'Раздел 7'!AM164</f>
        <v>0</v>
      </c>
      <c r="AN111" s="79">
        <f>'Раздел 7'!AN164</f>
        <v>0</v>
      </c>
      <c r="AO111" s="79">
        <f>'Раздел 7'!AO164</f>
        <v>0</v>
      </c>
      <c r="AP111" s="79">
        <f>'Раздел 7'!AP164</f>
        <v>0</v>
      </c>
      <c r="AQ111" s="79">
        <f>'Раздел 7'!AQ164</f>
        <v>0</v>
      </c>
      <c r="AR111" s="79">
        <f>'Раздел 7'!AR164</f>
        <v>0</v>
      </c>
      <c r="AS111" s="79">
        <f>'Раздел 7'!AS164</f>
        <v>0</v>
      </c>
      <c r="AT111" s="79">
        <f>'Раздел 7'!AT164</f>
        <v>0</v>
      </c>
      <c r="AU111" s="79">
        <f>'Раздел 7'!AU164</f>
        <v>0</v>
      </c>
      <c r="AV111" s="79">
        <f>'Раздел 7'!AV164</f>
        <v>0</v>
      </c>
      <c r="AW111" s="79">
        <f>'Раздел 7'!AW164</f>
        <v>0</v>
      </c>
      <c r="AX111" s="79">
        <f>'Раздел 7'!AX164</f>
        <v>0</v>
      </c>
      <c r="AY111" s="79">
        <f>'Раздел 7'!AY164</f>
        <v>0</v>
      </c>
      <c r="AZ111" s="79">
        <f>'Раздел 7'!AZ164</f>
        <v>0</v>
      </c>
      <c r="BA111" s="79">
        <f>'Раздел 7'!BA164</f>
        <v>0</v>
      </c>
      <c r="BB111" s="79">
        <f>'Раздел 7'!BB164</f>
        <v>0</v>
      </c>
      <c r="BC111" s="79">
        <f>'Раздел 7'!BC164</f>
        <v>0</v>
      </c>
      <c r="BD111" s="79">
        <f>'Раздел 7'!BD164</f>
        <v>0</v>
      </c>
      <c r="BE111" s="79">
        <f>'Раздел 7'!BE164</f>
        <v>0</v>
      </c>
      <c r="BF111" s="79">
        <f>'Раздел 7'!BF164</f>
        <v>0</v>
      </c>
      <c r="BG111" s="79">
        <f>'Раздел 7'!BG164</f>
        <v>0</v>
      </c>
    </row>
    <row r="112" spans="2:59" x14ac:dyDescent="0.25">
      <c r="B112" s="56" t="s">
        <v>281</v>
      </c>
      <c r="C112" s="27" t="s">
        <v>328</v>
      </c>
      <c r="D112" s="79">
        <f>'Раздел 7'!D170</f>
        <v>0</v>
      </c>
      <c r="E112" s="79">
        <f>'Раздел 7'!E170</f>
        <v>0</v>
      </c>
      <c r="F112" s="79">
        <f>'Раздел 7'!F170</f>
        <v>0</v>
      </c>
      <c r="G112" s="79">
        <f>'Раздел 7'!G170</f>
        <v>0</v>
      </c>
      <c r="H112" s="79">
        <f>'Раздел 7'!H170</f>
        <v>0</v>
      </c>
      <c r="I112" s="79">
        <f>'Раздел 7'!I170</f>
        <v>0</v>
      </c>
      <c r="J112" s="79">
        <f>'Раздел 7'!J170</f>
        <v>0</v>
      </c>
      <c r="K112" s="79">
        <f>'Раздел 7'!K170</f>
        <v>0</v>
      </c>
      <c r="L112" s="79">
        <f>'Раздел 7'!L170</f>
        <v>0</v>
      </c>
      <c r="M112" s="79">
        <f>'Раздел 7'!M170</f>
        <v>0</v>
      </c>
      <c r="N112" s="79">
        <f>'Раздел 7'!N170</f>
        <v>0</v>
      </c>
      <c r="O112" s="79">
        <f>'Раздел 7'!O170</f>
        <v>0</v>
      </c>
      <c r="P112" s="79">
        <f>'Раздел 7'!P170</f>
        <v>0</v>
      </c>
      <c r="Q112" s="79">
        <f>'Раздел 7'!Q170</f>
        <v>0</v>
      </c>
      <c r="R112" s="79">
        <f>'Раздел 7'!R170</f>
        <v>0</v>
      </c>
      <c r="S112" s="79">
        <f>'Раздел 7'!S170</f>
        <v>0</v>
      </c>
      <c r="T112" s="79">
        <f>'Раздел 7'!T170</f>
        <v>0</v>
      </c>
      <c r="U112" s="79">
        <f>'Раздел 7'!U170</f>
        <v>0</v>
      </c>
      <c r="V112" s="79">
        <f>'Раздел 7'!V170</f>
        <v>0</v>
      </c>
      <c r="W112" s="79">
        <f>'Раздел 7'!W170</f>
        <v>0</v>
      </c>
      <c r="X112" s="79">
        <f>'Раздел 7'!X170</f>
        <v>0</v>
      </c>
      <c r="Y112" s="79">
        <f>'Раздел 7'!Y170</f>
        <v>0</v>
      </c>
      <c r="Z112" s="79">
        <f>'Раздел 7'!Z170</f>
        <v>0</v>
      </c>
      <c r="AA112" s="79">
        <f>'Раздел 7'!AA170</f>
        <v>0</v>
      </c>
      <c r="AB112" s="79">
        <f>'Раздел 7'!AB170</f>
        <v>0</v>
      </c>
      <c r="AC112" s="79">
        <f>'Раздел 7'!AC170</f>
        <v>0</v>
      </c>
      <c r="AD112" s="79">
        <f>'Раздел 7'!AD170</f>
        <v>0</v>
      </c>
      <c r="AE112" s="79">
        <f>'Раздел 7'!AE170</f>
        <v>0</v>
      </c>
      <c r="AF112" s="79">
        <f>'Раздел 7'!AF170</f>
        <v>0</v>
      </c>
      <c r="AG112" s="79">
        <f>'Раздел 7'!AG170</f>
        <v>0</v>
      </c>
      <c r="AH112" s="79">
        <f>'Раздел 7'!AH170</f>
        <v>0</v>
      </c>
      <c r="AI112" s="79">
        <f>'Раздел 7'!AI170</f>
        <v>0</v>
      </c>
      <c r="AJ112" s="79">
        <f>'Раздел 7'!AJ170</f>
        <v>0</v>
      </c>
      <c r="AK112" s="79">
        <f>'Раздел 7'!AK170</f>
        <v>0</v>
      </c>
      <c r="AL112" s="79">
        <f>'Раздел 7'!AL170</f>
        <v>0</v>
      </c>
      <c r="AM112" s="79">
        <f>'Раздел 7'!AM170</f>
        <v>0</v>
      </c>
      <c r="AN112" s="79">
        <f>'Раздел 7'!AN170</f>
        <v>0</v>
      </c>
      <c r="AO112" s="79">
        <f>'Раздел 7'!AO170</f>
        <v>0</v>
      </c>
      <c r="AP112" s="79">
        <f>'Раздел 7'!AP170</f>
        <v>0</v>
      </c>
      <c r="AQ112" s="79">
        <f>'Раздел 7'!AQ170</f>
        <v>0</v>
      </c>
      <c r="AR112" s="79">
        <f>'Раздел 7'!AR170</f>
        <v>0</v>
      </c>
      <c r="AS112" s="79">
        <f>'Раздел 7'!AS170</f>
        <v>0</v>
      </c>
      <c r="AT112" s="79">
        <f>'Раздел 7'!AT170</f>
        <v>0</v>
      </c>
      <c r="AU112" s="79">
        <f>'Раздел 7'!AU170</f>
        <v>0</v>
      </c>
      <c r="AV112" s="79">
        <f>'Раздел 7'!AV170</f>
        <v>0</v>
      </c>
      <c r="AW112" s="79">
        <f>'Раздел 7'!AW170</f>
        <v>0</v>
      </c>
      <c r="AX112" s="79">
        <f>'Раздел 7'!AX170</f>
        <v>0</v>
      </c>
      <c r="AY112" s="79">
        <f>'Раздел 7'!AY170</f>
        <v>0</v>
      </c>
      <c r="AZ112" s="79">
        <f>'Раздел 7'!AZ170</f>
        <v>0</v>
      </c>
      <c r="BA112" s="79">
        <f>'Раздел 7'!BA170</f>
        <v>0</v>
      </c>
      <c r="BB112" s="79">
        <f>'Раздел 7'!BB170</f>
        <v>0</v>
      </c>
      <c r="BC112" s="79">
        <f>'Раздел 7'!BC170</f>
        <v>0</v>
      </c>
      <c r="BD112" s="79">
        <f>'Раздел 7'!BD170</f>
        <v>0</v>
      </c>
      <c r="BE112" s="79">
        <f>'Раздел 7'!BE170</f>
        <v>0</v>
      </c>
      <c r="BF112" s="79">
        <f>'Раздел 7'!BF170</f>
        <v>0</v>
      </c>
      <c r="BG112" s="79">
        <f>'Раздел 7'!BG170</f>
        <v>0</v>
      </c>
    </row>
    <row r="113" spans="2:59" x14ac:dyDescent="0.25">
      <c r="B113" s="56" t="s">
        <v>283</v>
      </c>
      <c r="C113" s="27" t="s">
        <v>330</v>
      </c>
      <c r="D113" s="79">
        <f>'Раздел 7'!D171</f>
        <v>0</v>
      </c>
      <c r="E113" s="79">
        <f>'Раздел 7'!E171</f>
        <v>0</v>
      </c>
      <c r="F113" s="79">
        <f>'Раздел 7'!F171</f>
        <v>0</v>
      </c>
      <c r="G113" s="79">
        <f>'Раздел 7'!G171</f>
        <v>0</v>
      </c>
      <c r="H113" s="79">
        <f>'Раздел 7'!H171</f>
        <v>0</v>
      </c>
      <c r="I113" s="79">
        <f>'Раздел 7'!I171</f>
        <v>0</v>
      </c>
      <c r="J113" s="79">
        <f>'Раздел 7'!J171</f>
        <v>0</v>
      </c>
      <c r="K113" s="79">
        <f>'Раздел 7'!K171</f>
        <v>0</v>
      </c>
      <c r="L113" s="79">
        <f>'Раздел 7'!L171</f>
        <v>0</v>
      </c>
      <c r="M113" s="79">
        <f>'Раздел 7'!M171</f>
        <v>0</v>
      </c>
      <c r="N113" s="79">
        <f>'Раздел 7'!N171</f>
        <v>0</v>
      </c>
      <c r="O113" s="79">
        <f>'Раздел 7'!O171</f>
        <v>0</v>
      </c>
      <c r="P113" s="79">
        <f>'Раздел 7'!P171</f>
        <v>0</v>
      </c>
      <c r="Q113" s="79">
        <f>'Раздел 7'!Q171</f>
        <v>0</v>
      </c>
      <c r="R113" s="79">
        <f>'Раздел 7'!R171</f>
        <v>0</v>
      </c>
      <c r="S113" s="79">
        <f>'Раздел 7'!S171</f>
        <v>0</v>
      </c>
      <c r="T113" s="79">
        <f>'Раздел 7'!T171</f>
        <v>0</v>
      </c>
      <c r="U113" s="79">
        <f>'Раздел 7'!U171</f>
        <v>0</v>
      </c>
      <c r="V113" s="79">
        <f>'Раздел 7'!V171</f>
        <v>0</v>
      </c>
      <c r="W113" s="79">
        <f>'Раздел 7'!W171</f>
        <v>0</v>
      </c>
      <c r="X113" s="79">
        <f>'Раздел 7'!X171</f>
        <v>0</v>
      </c>
      <c r="Y113" s="79">
        <f>'Раздел 7'!Y171</f>
        <v>0</v>
      </c>
      <c r="Z113" s="79">
        <f>'Раздел 7'!Z171</f>
        <v>0</v>
      </c>
      <c r="AA113" s="79">
        <f>'Раздел 7'!AA171</f>
        <v>0</v>
      </c>
      <c r="AB113" s="79">
        <f>'Раздел 7'!AB171</f>
        <v>0</v>
      </c>
      <c r="AC113" s="79">
        <f>'Раздел 7'!AC171</f>
        <v>0</v>
      </c>
      <c r="AD113" s="79">
        <f>'Раздел 7'!AD171</f>
        <v>0</v>
      </c>
      <c r="AE113" s="79">
        <f>'Раздел 7'!AE171</f>
        <v>0</v>
      </c>
      <c r="AF113" s="79">
        <f>'Раздел 7'!AF171</f>
        <v>0</v>
      </c>
      <c r="AG113" s="79">
        <f>'Раздел 7'!AG171</f>
        <v>0</v>
      </c>
      <c r="AH113" s="79">
        <f>'Раздел 7'!AH171</f>
        <v>0</v>
      </c>
      <c r="AI113" s="79">
        <f>'Раздел 7'!AI171</f>
        <v>0</v>
      </c>
      <c r="AJ113" s="79">
        <f>'Раздел 7'!AJ171</f>
        <v>0</v>
      </c>
      <c r="AK113" s="79">
        <f>'Раздел 7'!AK171</f>
        <v>0</v>
      </c>
      <c r="AL113" s="79">
        <f>'Раздел 7'!AL171</f>
        <v>0</v>
      </c>
      <c r="AM113" s="79">
        <f>'Раздел 7'!AM171</f>
        <v>0</v>
      </c>
      <c r="AN113" s="79">
        <f>'Раздел 7'!AN171</f>
        <v>0</v>
      </c>
      <c r="AO113" s="79">
        <f>'Раздел 7'!AO171</f>
        <v>0</v>
      </c>
      <c r="AP113" s="79">
        <f>'Раздел 7'!AP171</f>
        <v>0</v>
      </c>
      <c r="AQ113" s="79">
        <f>'Раздел 7'!AQ171</f>
        <v>0</v>
      </c>
      <c r="AR113" s="79">
        <f>'Раздел 7'!AR171</f>
        <v>0</v>
      </c>
      <c r="AS113" s="79">
        <f>'Раздел 7'!AS171</f>
        <v>0</v>
      </c>
      <c r="AT113" s="79">
        <f>'Раздел 7'!AT171</f>
        <v>0</v>
      </c>
      <c r="AU113" s="79">
        <f>'Раздел 7'!AU171</f>
        <v>0</v>
      </c>
      <c r="AV113" s="79">
        <f>'Раздел 7'!AV171</f>
        <v>0</v>
      </c>
      <c r="AW113" s="79">
        <f>'Раздел 7'!AW171</f>
        <v>0</v>
      </c>
      <c r="AX113" s="79">
        <f>'Раздел 7'!AX171</f>
        <v>0</v>
      </c>
      <c r="AY113" s="79">
        <f>'Раздел 7'!AY171</f>
        <v>0</v>
      </c>
      <c r="AZ113" s="79">
        <f>'Раздел 7'!AZ171</f>
        <v>0</v>
      </c>
      <c r="BA113" s="79">
        <f>'Раздел 7'!BA171</f>
        <v>0</v>
      </c>
      <c r="BB113" s="79">
        <f>'Раздел 7'!BB171</f>
        <v>0</v>
      </c>
      <c r="BC113" s="79">
        <f>'Раздел 7'!BC171</f>
        <v>0</v>
      </c>
      <c r="BD113" s="79">
        <f>'Раздел 7'!BD171</f>
        <v>0</v>
      </c>
      <c r="BE113" s="79">
        <f>'Раздел 7'!BE171</f>
        <v>0</v>
      </c>
      <c r="BF113" s="79">
        <f>'Раздел 7'!BF171</f>
        <v>0</v>
      </c>
      <c r="BG113" s="79">
        <f>'Раздел 7'!BG171</f>
        <v>0</v>
      </c>
    </row>
    <row r="114" spans="2:59" x14ac:dyDescent="0.25">
      <c r="B114" s="56" t="s">
        <v>285</v>
      </c>
      <c r="C114" s="27" t="s">
        <v>332</v>
      </c>
      <c r="D114" s="79">
        <f>'Раздел 7'!D172</f>
        <v>0</v>
      </c>
      <c r="E114" s="79">
        <f>'Раздел 7'!E172</f>
        <v>0</v>
      </c>
      <c r="F114" s="79">
        <f>'Раздел 7'!F172</f>
        <v>0</v>
      </c>
      <c r="G114" s="79">
        <f>'Раздел 7'!G172</f>
        <v>0</v>
      </c>
      <c r="H114" s="79">
        <f>'Раздел 7'!H172</f>
        <v>0</v>
      </c>
      <c r="I114" s="79">
        <f>'Раздел 7'!I172</f>
        <v>0</v>
      </c>
      <c r="J114" s="79">
        <f>'Раздел 7'!J172</f>
        <v>0</v>
      </c>
      <c r="K114" s="79">
        <f>'Раздел 7'!K172</f>
        <v>0</v>
      </c>
      <c r="L114" s="79">
        <f>'Раздел 7'!L172</f>
        <v>0</v>
      </c>
      <c r="M114" s="79">
        <f>'Раздел 7'!M172</f>
        <v>0</v>
      </c>
      <c r="N114" s="79">
        <f>'Раздел 7'!N172</f>
        <v>0</v>
      </c>
      <c r="O114" s="79">
        <f>'Раздел 7'!O172</f>
        <v>0</v>
      </c>
      <c r="P114" s="79">
        <f>'Раздел 7'!P172</f>
        <v>0</v>
      </c>
      <c r="Q114" s="79">
        <f>'Раздел 7'!Q172</f>
        <v>0</v>
      </c>
      <c r="R114" s="79">
        <f>'Раздел 7'!R172</f>
        <v>0</v>
      </c>
      <c r="S114" s="79">
        <f>'Раздел 7'!S172</f>
        <v>0</v>
      </c>
      <c r="T114" s="79">
        <f>'Раздел 7'!T172</f>
        <v>0</v>
      </c>
      <c r="U114" s="79">
        <f>'Раздел 7'!U172</f>
        <v>0</v>
      </c>
      <c r="V114" s="79">
        <f>'Раздел 7'!V172</f>
        <v>0</v>
      </c>
      <c r="W114" s="79">
        <f>'Раздел 7'!W172</f>
        <v>0</v>
      </c>
      <c r="X114" s="79">
        <f>'Раздел 7'!X172</f>
        <v>0</v>
      </c>
      <c r="Y114" s="79">
        <f>'Раздел 7'!Y172</f>
        <v>0</v>
      </c>
      <c r="Z114" s="79">
        <f>'Раздел 7'!Z172</f>
        <v>0</v>
      </c>
      <c r="AA114" s="79">
        <f>'Раздел 7'!AA172</f>
        <v>0</v>
      </c>
      <c r="AB114" s="79">
        <f>'Раздел 7'!AB172</f>
        <v>0</v>
      </c>
      <c r="AC114" s="79">
        <f>'Раздел 7'!AC172</f>
        <v>0</v>
      </c>
      <c r="AD114" s="79">
        <f>'Раздел 7'!AD172</f>
        <v>0</v>
      </c>
      <c r="AE114" s="79">
        <f>'Раздел 7'!AE172</f>
        <v>0</v>
      </c>
      <c r="AF114" s="79">
        <f>'Раздел 7'!AF172</f>
        <v>0</v>
      </c>
      <c r="AG114" s="79">
        <f>'Раздел 7'!AG172</f>
        <v>0</v>
      </c>
      <c r="AH114" s="79">
        <f>'Раздел 7'!AH172</f>
        <v>0</v>
      </c>
      <c r="AI114" s="79">
        <f>'Раздел 7'!AI172</f>
        <v>0</v>
      </c>
      <c r="AJ114" s="79">
        <f>'Раздел 7'!AJ172</f>
        <v>0</v>
      </c>
      <c r="AK114" s="79">
        <f>'Раздел 7'!AK172</f>
        <v>0</v>
      </c>
      <c r="AL114" s="79">
        <f>'Раздел 7'!AL172</f>
        <v>0</v>
      </c>
      <c r="AM114" s="79">
        <f>'Раздел 7'!AM172</f>
        <v>0</v>
      </c>
      <c r="AN114" s="79">
        <f>'Раздел 7'!AN172</f>
        <v>0</v>
      </c>
      <c r="AO114" s="79">
        <f>'Раздел 7'!AO172</f>
        <v>0</v>
      </c>
      <c r="AP114" s="79">
        <f>'Раздел 7'!AP172</f>
        <v>0</v>
      </c>
      <c r="AQ114" s="79">
        <f>'Раздел 7'!AQ172</f>
        <v>0</v>
      </c>
      <c r="AR114" s="79">
        <f>'Раздел 7'!AR172</f>
        <v>0</v>
      </c>
      <c r="AS114" s="79">
        <f>'Раздел 7'!AS172</f>
        <v>0</v>
      </c>
      <c r="AT114" s="79">
        <f>'Раздел 7'!AT172</f>
        <v>0</v>
      </c>
      <c r="AU114" s="79">
        <f>'Раздел 7'!AU172</f>
        <v>0</v>
      </c>
      <c r="AV114" s="79">
        <f>'Раздел 7'!AV172</f>
        <v>0</v>
      </c>
      <c r="AW114" s="79">
        <f>'Раздел 7'!AW172</f>
        <v>0</v>
      </c>
      <c r="AX114" s="79">
        <f>'Раздел 7'!AX172</f>
        <v>0</v>
      </c>
      <c r="AY114" s="79">
        <f>'Раздел 7'!AY172</f>
        <v>0</v>
      </c>
      <c r="AZ114" s="79">
        <f>'Раздел 7'!AZ172</f>
        <v>0</v>
      </c>
      <c r="BA114" s="79">
        <f>'Раздел 7'!BA172</f>
        <v>0</v>
      </c>
      <c r="BB114" s="79">
        <f>'Раздел 7'!BB172</f>
        <v>0</v>
      </c>
      <c r="BC114" s="79">
        <f>'Раздел 7'!BC172</f>
        <v>0</v>
      </c>
      <c r="BD114" s="79">
        <f>'Раздел 7'!BD172</f>
        <v>0</v>
      </c>
      <c r="BE114" s="79">
        <f>'Раздел 7'!BE172</f>
        <v>0</v>
      </c>
      <c r="BF114" s="79">
        <f>'Раздел 7'!BF172</f>
        <v>0</v>
      </c>
      <c r="BG114" s="79">
        <f>'Раздел 7'!BG172</f>
        <v>0</v>
      </c>
    </row>
    <row r="115" spans="2:59" x14ac:dyDescent="0.25">
      <c r="B115" s="56" t="s">
        <v>287</v>
      </c>
      <c r="C115" s="27" t="s">
        <v>334</v>
      </c>
      <c r="D115" s="79">
        <f>'Раздел 7'!D173</f>
        <v>0</v>
      </c>
      <c r="E115" s="79">
        <f>'Раздел 7'!E173</f>
        <v>0</v>
      </c>
      <c r="F115" s="79">
        <f>'Раздел 7'!F173</f>
        <v>0</v>
      </c>
      <c r="G115" s="79">
        <f>'Раздел 7'!G173</f>
        <v>0</v>
      </c>
      <c r="H115" s="79">
        <f>'Раздел 7'!H173</f>
        <v>0</v>
      </c>
      <c r="I115" s="79">
        <f>'Раздел 7'!I173</f>
        <v>0</v>
      </c>
      <c r="J115" s="79">
        <f>'Раздел 7'!J173</f>
        <v>0</v>
      </c>
      <c r="K115" s="79">
        <f>'Раздел 7'!K173</f>
        <v>0</v>
      </c>
      <c r="L115" s="79">
        <f>'Раздел 7'!L173</f>
        <v>0</v>
      </c>
      <c r="M115" s="79">
        <f>'Раздел 7'!M173</f>
        <v>0</v>
      </c>
      <c r="N115" s="79">
        <f>'Раздел 7'!N173</f>
        <v>0</v>
      </c>
      <c r="O115" s="79">
        <f>'Раздел 7'!O173</f>
        <v>0</v>
      </c>
      <c r="P115" s="79">
        <f>'Раздел 7'!P173</f>
        <v>0</v>
      </c>
      <c r="Q115" s="79">
        <f>'Раздел 7'!Q173</f>
        <v>0</v>
      </c>
      <c r="R115" s="79">
        <f>'Раздел 7'!R173</f>
        <v>0</v>
      </c>
      <c r="S115" s="79">
        <f>'Раздел 7'!S173</f>
        <v>0</v>
      </c>
      <c r="T115" s="79">
        <f>'Раздел 7'!T173</f>
        <v>0</v>
      </c>
      <c r="U115" s="79">
        <f>'Раздел 7'!U173</f>
        <v>0</v>
      </c>
      <c r="V115" s="79">
        <f>'Раздел 7'!V173</f>
        <v>0</v>
      </c>
      <c r="W115" s="79">
        <f>'Раздел 7'!W173</f>
        <v>0</v>
      </c>
      <c r="X115" s="79">
        <f>'Раздел 7'!X173</f>
        <v>0</v>
      </c>
      <c r="Y115" s="79">
        <f>'Раздел 7'!Y173</f>
        <v>0</v>
      </c>
      <c r="Z115" s="79">
        <f>'Раздел 7'!Z173</f>
        <v>0</v>
      </c>
      <c r="AA115" s="79">
        <f>'Раздел 7'!AA173</f>
        <v>0</v>
      </c>
      <c r="AB115" s="79">
        <f>'Раздел 7'!AB173</f>
        <v>0</v>
      </c>
      <c r="AC115" s="79">
        <f>'Раздел 7'!AC173</f>
        <v>0</v>
      </c>
      <c r="AD115" s="79">
        <f>'Раздел 7'!AD173</f>
        <v>0</v>
      </c>
      <c r="AE115" s="79">
        <f>'Раздел 7'!AE173</f>
        <v>0</v>
      </c>
      <c r="AF115" s="79">
        <f>'Раздел 7'!AF173</f>
        <v>0</v>
      </c>
      <c r="AG115" s="79">
        <f>'Раздел 7'!AG173</f>
        <v>0</v>
      </c>
      <c r="AH115" s="79">
        <f>'Раздел 7'!AH173</f>
        <v>0</v>
      </c>
      <c r="AI115" s="79">
        <f>'Раздел 7'!AI173</f>
        <v>0</v>
      </c>
      <c r="AJ115" s="79">
        <f>'Раздел 7'!AJ173</f>
        <v>0</v>
      </c>
      <c r="AK115" s="79">
        <f>'Раздел 7'!AK173</f>
        <v>0</v>
      </c>
      <c r="AL115" s="79">
        <f>'Раздел 7'!AL173</f>
        <v>0</v>
      </c>
      <c r="AM115" s="79">
        <f>'Раздел 7'!AM173</f>
        <v>0</v>
      </c>
      <c r="AN115" s="79">
        <f>'Раздел 7'!AN173</f>
        <v>0</v>
      </c>
      <c r="AO115" s="79">
        <f>'Раздел 7'!AO173</f>
        <v>0</v>
      </c>
      <c r="AP115" s="79">
        <f>'Раздел 7'!AP173</f>
        <v>0</v>
      </c>
      <c r="AQ115" s="79">
        <f>'Раздел 7'!AQ173</f>
        <v>0</v>
      </c>
      <c r="AR115" s="79">
        <f>'Раздел 7'!AR173</f>
        <v>0</v>
      </c>
      <c r="AS115" s="79">
        <f>'Раздел 7'!AS173</f>
        <v>0</v>
      </c>
      <c r="AT115" s="79">
        <f>'Раздел 7'!AT173</f>
        <v>0</v>
      </c>
      <c r="AU115" s="79">
        <f>'Раздел 7'!AU173</f>
        <v>0</v>
      </c>
      <c r="AV115" s="79">
        <f>'Раздел 7'!AV173</f>
        <v>0</v>
      </c>
      <c r="AW115" s="79">
        <f>'Раздел 7'!AW173</f>
        <v>0</v>
      </c>
      <c r="AX115" s="79">
        <f>'Раздел 7'!AX173</f>
        <v>0</v>
      </c>
      <c r="AY115" s="79">
        <f>'Раздел 7'!AY173</f>
        <v>0</v>
      </c>
      <c r="AZ115" s="79">
        <f>'Раздел 7'!AZ173</f>
        <v>0</v>
      </c>
      <c r="BA115" s="79">
        <f>'Раздел 7'!BA173</f>
        <v>0</v>
      </c>
      <c r="BB115" s="79">
        <f>'Раздел 7'!BB173</f>
        <v>0</v>
      </c>
      <c r="BC115" s="79">
        <f>'Раздел 7'!BC173</f>
        <v>0</v>
      </c>
      <c r="BD115" s="79">
        <f>'Раздел 7'!BD173</f>
        <v>0</v>
      </c>
      <c r="BE115" s="79">
        <f>'Раздел 7'!BE173</f>
        <v>0</v>
      </c>
      <c r="BF115" s="79">
        <f>'Раздел 7'!BF173</f>
        <v>0</v>
      </c>
      <c r="BG115" s="79">
        <f>'Раздел 7'!BG173</f>
        <v>0</v>
      </c>
    </row>
    <row r="116" spans="2:59" x14ac:dyDescent="0.25">
      <c r="B116" s="56" t="s">
        <v>297</v>
      </c>
      <c r="C116" s="27" t="s">
        <v>348</v>
      </c>
      <c r="D116" s="79">
        <f>'Раздел 7'!D180</f>
        <v>0</v>
      </c>
      <c r="E116" s="79">
        <f>'Раздел 7'!E180</f>
        <v>0</v>
      </c>
      <c r="F116" s="79">
        <f>'Раздел 7'!F180</f>
        <v>0</v>
      </c>
      <c r="G116" s="79">
        <f>'Раздел 7'!G180</f>
        <v>0</v>
      </c>
      <c r="H116" s="79">
        <f>'Раздел 7'!H180</f>
        <v>0</v>
      </c>
      <c r="I116" s="79">
        <f>'Раздел 7'!I180</f>
        <v>0</v>
      </c>
      <c r="J116" s="79">
        <f>'Раздел 7'!J180</f>
        <v>0</v>
      </c>
      <c r="K116" s="79">
        <f>'Раздел 7'!K180</f>
        <v>0</v>
      </c>
      <c r="L116" s="79">
        <f>'Раздел 7'!L180</f>
        <v>0</v>
      </c>
      <c r="M116" s="79">
        <f>'Раздел 7'!M180</f>
        <v>0</v>
      </c>
      <c r="N116" s="79">
        <f>'Раздел 7'!N180</f>
        <v>0</v>
      </c>
      <c r="O116" s="79">
        <f>'Раздел 7'!O180</f>
        <v>0</v>
      </c>
      <c r="P116" s="79">
        <f>'Раздел 7'!P180</f>
        <v>0</v>
      </c>
      <c r="Q116" s="79">
        <f>'Раздел 7'!Q180</f>
        <v>0</v>
      </c>
      <c r="R116" s="79">
        <f>'Раздел 7'!R180</f>
        <v>0</v>
      </c>
      <c r="S116" s="79">
        <f>'Раздел 7'!S180</f>
        <v>0</v>
      </c>
      <c r="T116" s="79">
        <f>'Раздел 7'!T180</f>
        <v>0</v>
      </c>
      <c r="U116" s="79">
        <f>'Раздел 7'!U180</f>
        <v>0</v>
      </c>
      <c r="V116" s="79">
        <f>'Раздел 7'!V180</f>
        <v>0</v>
      </c>
      <c r="W116" s="79">
        <f>'Раздел 7'!W180</f>
        <v>0</v>
      </c>
      <c r="X116" s="79">
        <f>'Раздел 7'!X180</f>
        <v>0</v>
      </c>
      <c r="Y116" s="79">
        <f>'Раздел 7'!Y180</f>
        <v>0</v>
      </c>
      <c r="Z116" s="79">
        <f>'Раздел 7'!Z180</f>
        <v>0</v>
      </c>
      <c r="AA116" s="79">
        <f>'Раздел 7'!AA180</f>
        <v>0</v>
      </c>
      <c r="AB116" s="79">
        <f>'Раздел 7'!AB180</f>
        <v>0</v>
      </c>
      <c r="AC116" s="79">
        <f>'Раздел 7'!AC180</f>
        <v>0</v>
      </c>
      <c r="AD116" s="79">
        <f>'Раздел 7'!AD180</f>
        <v>0</v>
      </c>
      <c r="AE116" s="79">
        <f>'Раздел 7'!AE180</f>
        <v>0</v>
      </c>
      <c r="AF116" s="79">
        <f>'Раздел 7'!AF180</f>
        <v>0</v>
      </c>
      <c r="AG116" s="79">
        <f>'Раздел 7'!AG180</f>
        <v>0</v>
      </c>
      <c r="AH116" s="79">
        <f>'Раздел 7'!AH180</f>
        <v>0</v>
      </c>
      <c r="AI116" s="79">
        <f>'Раздел 7'!AI180</f>
        <v>0</v>
      </c>
      <c r="AJ116" s="79">
        <f>'Раздел 7'!AJ180</f>
        <v>0</v>
      </c>
      <c r="AK116" s="79">
        <f>'Раздел 7'!AK180</f>
        <v>0</v>
      </c>
      <c r="AL116" s="79">
        <f>'Раздел 7'!AL180</f>
        <v>0</v>
      </c>
      <c r="AM116" s="79">
        <f>'Раздел 7'!AM180</f>
        <v>0</v>
      </c>
      <c r="AN116" s="79">
        <f>'Раздел 7'!AN180</f>
        <v>0</v>
      </c>
      <c r="AO116" s="79">
        <f>'Раздел 7'!AO180</f>
        <v>0</v>
      </c>
      <c r="AP116" s="79">
        <f>'Раздел 7'!AP180</f>
        <v>0</v>
      </c>
      <c r="AQ116" s="79">
        <f>'Раздел 7'!AQ180</f>
        <v>0</v>
      </c>
      <c r="AR116" s="79">
        <f>'Раздел 7'!AR180</f>
        <v>0</v>
      </c>
      <c r="AS116" s="79">
        <f>'Раздел 7'!AS180</f>
        <v>0</v>
      </c>
      <c r="AT116" s="79">
        <f>'Раздел 7'!AT180</f>
        <v>0</v>
      </c>
      <c r="AU116" s="79">
        <f>'Раздел 7'!AU180</f>
        <v>0</v>
      </c>
      <c r="AV116" s="79">
        <f>'Раздел 7'!AV180</f>
        <v>0</v>
      </c>
      <c r="AW116" s="79">
        <f>'Раздел 7'!AW180</f>
        <v>0</v>
      </c>
      <c r="AX116" s="79">
        <f>'Раздел 7'!AX180</f>
        <v>0</v>
      </c>
      <c r="AY116" s="79">
        <f>'Раздел 7'!AY180</f>
        <v>0</v>
      </c>
      <c r="AZ116" s="79">
        <f>'Раздел 7'!AZ180</f>
        <v>0</v>
      </c>
      <c r="BA116" s="79">
        <f>'Раздел 7'!BA180</f>
        <v>0</v>
      </c>
      <c r="BB116" s="79">
        <f>'Раздел 7'!BB180</f>
        <v>0</v>
      </c>
      <c r="BC116" s="79">
        <f>'Раздел 7'!BC180</f>
        <v>0</v>
      </c>
      <c r="BD116" s="79">
        <f>'Раздел 7'!BD180</f>
        <v>0</v>
      </c>
      <c r="BE116" s="79">
        <f>'Раздел 7'!BE180</f>
        <v>0</v>
      </c>
      <c r="BF116" s="79">
        <f>'Раздел 7'!BF180</f>
        <v>0</v>
      </c>
      <c r="BG116" s="79">
        <f>'Раздел 7'!BG180</f>
        <v>0</v>
      </c>
    </row>
    <row r="117" spans="2:59" x14ac:dyDescent="0.25">
      <c r="B117" s="56" t="s">
        <v>299</v>
      </c>
      <c r="C117" s="27" t="s">
        <v>349</v>
      </c>
      <c r="D117" s="79">
        <f>'Раздел 7'!D181</f>
        <v>0</v>
      </c>
      <c r="E117" s="79">
        <f>'Раздел 7'!E181</f>
        <v>0</v>
      </c>
      <c r="F117" s="79">
        <f>'Раздел 7'!F181</f>
        <v>0</v>
      </c>
      <c r="G117" s="79">
        <f>'Раздел 7'!G181</f>
        <v>0</v>
      </c>
      <c r="H117" s="79">
        <f>'Раздел 7'!H181</f>
        <v>0</v>
      </c>
      <c r="I117" s="79">
        <f>'Раздел 7'!I181</f>
        <v>0</v>
      </c>
      <c r="J117" s="79">
        <f>'Раздел 7'!J181</f>
        <v>0</v>
      </c>
      <c r="K117" s="79">
        <f>'Раздел 7'!K181</f>
        <v>0</v>
      </c>
      <c r="L117" s="79">
        <f>'Раздел 7'!L181</f>
        <v>0</v>
      </c>
      <c r="M117" s="79">
        <f>'Раздел 7'!M181</f>
        <v>0</v>
      </c>
      <c r="N117" s="79">
        <f>'Раздел 7'!N181</f>
        <v>0</v>
      </c>
      <c r="O117" s="79">
        <f>'Раздел 7'!O181</f>
        <v>0</v>
      </c>
      <c r="P117" s="79">
        <f>'Раздел 7'!P181</f>
        <v>0</v>
      </c>
      <c r="Q117" s="79">
        <f>'Раздел 7'!Q181</f>
        <v>0</v>
      </c>
      <c r="R117" s="79">
        <f>'Раздел 7'!R181</f>
        <v>0</v>
      </c>
      <c r="S117" s="79">
        <f>'Раздел 7'!S181</f>
        <v>0</v>
      </c>
      <c r="T117" s="79">
        <f>'Раздел 7'!T181</f>
        <v>0</v>
      </c>
      <c r="U117" s="79">
        <f>'Раздел 7'!U181</f>
        <v>0</v>
      </c>
      <c r="V117" s="79">
        <f>'Раздел 7'!V181</f>
        <v>0</v>
      </c>
      <c r="W117" s="79">
        <f>'Раздел 7'!W181</f>
        <v>0</v>
      </c>
      <c r="X117" s="79">
        <f>'Раздел 7'!X181</f>
        <v>0</v>
      </c>
      <c r="Y117" s="79">
        <f>'Раздел 7'!Y181</f>
        <v>0</v>
      </c>
      <c r="Z117" s="79">
        <f>'Раздел 7'!Z181</f>
        <v>0</v>
      </c>
      <c r="AA117" s="79">
        <f>'Раздел 7'!AA181</f>
        <v>0</v>
      </c>
      <c r="AB117" s="79">
        <f>'Раздел 7'!AB181</f>
        <v>0</v>
      </c>
      <c r="AC117" s="79">
        <f>'Раздел 7'!AC181</f>
        <v>0</v>
      </c>
      <c r="AD117" s="79">
        <f>'Раздел 7'!AD181</f>
        <v>0</v>
      </c>
      <c r="AE117" s="79">
        <f>'Раздел 7'!AE181</f>
        <v>0</v>
      </c>
      <c r="AF117" s="79">
        <f>'Раздел 7'!AF181</f>
        <v>0</v>
      </c>
      <c r="AG117" s="79">
        <f>'Раздел 7'!AG181</f>
        <v>0</v>
      </c>
      <c r="AH117" s="79">
        <f>'Раздел 7'!AH181</f>
        <v>0</v>
      </c>
      <c r="AI117" s="79">
        <f>'Раздел 7'!AI181</f>
        <v>0</v>
      </c>
      <c r="AJ117" s="79">
        <f>'Раздел 7'!AJ181</f>
        <v>0</v>
      </c>
      <c r="AK117" s="79">
        <f>'Раздел 7'!AK181</f>
        <v>0</v>
      </c>
      <c r="AL117" s="79">
        <f>'Раздел 7'!AL181</f>
        <v>0</v>
      </c>
      <c r="AM117" s="79">
        <f>'Раздел 7'!AM181</f>
        <v>0</v>
      </c>
      <c r="AN117" s="79">
        <f>'Раздел 7'!AN181</f>
        <v>0</v>
      </c>
      <c r="AO117" s="79">
        <f>'Раздел 7'!AO181</f>
        <v>0</v>
      </c>
      <c r="AP117" s="79">
        <f>'Раздел 7'!AP181</f>
        <v>0</v>
      </c>
      <c r="AQ117" s="79">
        <f>'Раздел 7'!AQ181</f>
        <v>0</v>
      </c>
      <c r="AR117" s="79">
        <f>'Раздел 7'!AR181</f>
        <v>0</v>
      </c>
      <c r="AS117" s="79">
        <f>'Раздел 7'!AS181</f>
        <v>0</v>
      </c>
      <c r="AT117" s="79">
        <f>'Раздел 7'!AT181</f>
        <v>0</v>
      </c>
      <c r="AU117" s="79">
        <f>'Раздел 7'!AU181</f>
        <v>0</v>
      </c>
      <c r="AV117" s="79">
        <f>'Раздел 7'!AV181</f>
        <v>0</v>
      </c>
      <c r="AW117" s="79">
        <f>'Раздел 7'!AW181</f>
        <v>0</v>
      </c>
      <c r="AX117" s="79">
        <f>'Раздел 7'!AX181</f>
        <v>0</v>
      </c>
      <c r="AY117" s="79">
        <f>'Раздел 7'!AY181</f>
        <v>0</v>
      </c>
      <c r="AZ117" s="79">
        <f>'Раздел 7'!AZ181</f>
        <v>0</v>
      </c>
      <c r="BA117" s="79">
        <f>'Раздел 7'!BA181</f>
        <v>0</v>
      </c>
      <c r="BB117" s="79">
        <f>'Раздел 7'!BB181</f>
        <v>0</v>
      </c>
      <c r="BC117" s="79">
        <f>'Раздел 7'!BC181</f>
        <v>0</v>
      </c>
      <c r="BD117" s="79">
        <f>'Раздел 7'!BD181</f>
        <v>0</v>
      </c>
      <c r="BE117" s="79">
        <f>'Раздел 7'!BE181</f>
        <v>0</v>
      </c>
      <c r="BF117" s="79">
        <f>'Раздел 7'!BF181</f>
        <v>0</v>
      </c>
      <c r="BG117" s="79">
        <f>'Раздел 7'!BG181</f>
        <v>0</v>
      </c>
    </row>
    <row r="118" spans="2:59" x14ac:dyDescent="0.25">
      <c r="B118" s="56" t="s">
        <v>301</v>
      </c>
      <c r="C118" s="27" t="s">
        <v>351</v>
      </c>
      <c r="D118" s="79">
        <f>'Раздел 7'!D182</f>
        <v>0</v>
      </c>
      <c r="E118" s="79">
        <f>'Раздел 7'!E182</f>
        <v>0</v>
      </c>
      <c r="F118" s="79">
        <f>'Раздел 7'!F182</f>
        <v>0</v>
      </c>
      <c r="G118" s="79">
        <f>'Раздел 7'!G182</f>
        <v>0</v>
      </c>
      <c r="H118" s="79">
        <f>'Раздел 7'!H182</f>
        <v>0</v>
      </c>
      <c r="I118" s="79">
        <f>'Раздел 7'!I182</f>
        <v>0</v>
      </c>
      <c r="J118" s="79">
        <f>'Раздел 7'!J182</f>
        <v>0</v>
      </c>
      <c r="K118" s="79">
        <f>'Раздел 7'!K182</f>
        <v>0</v>
      </c>
      <c r="L118" s="79">
        <f>'Раздел 7'!L182</f>
        <v>0</v>
      </c>
      <c r="M118" s="79">
        <f>'Раздел 7'!M182</f>
        <v>0</v>
      </c>
      <c r="N118" s="79">
        <f>'Раздел 7'!N182</f>
        <v>0</v>
      </c>
      <c r="O118" s="79">
        <f>'Раздел 7'!O182</f>
        <v>0</v>
      </c>
      <c r="P118" s="79">
        <f>'Раздел 7'!P182</f>
        <v>0</v>
      </c>
      <c r="Q118" s="79">
        <f>'Раздел 7'!Q182</f>
        <v>0</v>
      </c>
      <c r="R118" s="79">
        <f>'Раздел 7'!R182</f>
        <v>0</v>
      </c>
      <c r="S118" s="79">
        <f>'Раздел 7'!S182</f>
        <v>0</v>
      </c>
      <c r="T118" s="79">
        <f>'Раздел 7'!T182</f>
        <v>0</v>
      </c>
      <c r="U118" s="79">
        <f>'Раздел 7'!U182</f>
        <v>0</v>
      </c>
      <c r="V118" s="79">
        <f>'Раздел 7'!V182</f>
        <v>0</v>
      </c>
      <c r="W118" s="79">
        <f>'Раздел 7'!W182</f>
        <v>0</v>
      </c>
      <c r="X118" s="79">
        <f>'Раздел 7'!X182</f>
        <v>0</v>
      </c>
      <c r="Y118" s="79">
        <f>'Раздел 7'!Y182</f>
        <v>0</v>
      </c>
      <c r="Z118" s="79">
        <f>'Раздел 7'!Z182</f>
        <v>0</v>
      </c>
      <c r="AA118" s="79">
        <f>'Раздел 7'!AA182</f>
        <v>0</v>
      </c>
      <c r="AB118" s="79">
        <f>'Раздел 7'!AB182</f>
        <v>0</v>
      </c>
      <c r="AC118" s="79">
        <f>'Раздел 7'!AC182</f>
        <v>0</v>
      </c>
      <c r="AD118" s="79">
        <f>'Раздел 7'!AD182</f>
        <v>0</v>
      </c>
      <c r="AE118" s="79">
        <f>'Раздел 7'!AE182</f>
        <v>0</v>
      </c>
      <c r="AF118" s="79">
        <f>'Раздел 7'!AF182</f>
        <v>0</v>
      </c>
      <c r="AG118" s="79">
        <f>'Раздел 7'!AG182</f>
        <v>0</v>
      </c>
      <c r="AH118" s="79">
        <f>'Раздел 7'!AH182</f>
        <v>0</v>
      </c>
      <c r="AI118" s="79">
        <f>'Раздел 7'!AI182</f>
        <v>0</v>
      </c>
      <c r="AJ118" s="79">
        <f>'Раздел 7'!AJ182</f>
        <v>0</v>
      </c>
      <c r="AK118" s="79">
        <f>'Раздел 7'!AK182</f>
        <v>0</v>
      </c>
      <c r="AL118" s="79">
        <f>'Раздел 7'!AL182</f>
        <v>0</v>
      </c>
      <c r="AM118" s="79">
        <f>'Раздел 7'!AM182</f>
        <v>0</v>
      </c>
      <c r="AN118" s="79">
        <f>'Раздел 7'!AN182</f>
        <v>0</v>
      </c>
      <c r="AO118" s="79">
        <f>'Раздел 7'!AO182</f>
        <v>0</v>
      </c>
      <c r="AP118" s="79">
        <f>'Раздел 7'!AP182</f>
        <v>0</v>
      </c>
      <c r="AQ118" s="79">
        <f>'Раздел 7'!AQ182</f>
        <v>0</v>
      </c>
      <c r="AR118" s="79">
        <f>'Раздел 7'!AR182</f>
        <v>0</v>
      </c>
      <c r="AS118" s="79">
        <f>'Раздел 7'!AS182</f>
        <v>0</v>
      </c>
      <c r="AT118" s="79">
        <f>'Раздел 7'!AT182</f>
        <v>0</v>
      </c>
      <c r="AU118" s="79">
        <f>'Раздел 7'!AU182</f>
        <v>0</v>
      </c>
      <c r="AV118" s="79">
        <f>'Раздел 7'!AV182</f>
        <v>0</v>
      </c>
      <c r="AW118" s="79">
        <f>'Раздел 7'!AW182</f>
        <v>0</v>
      </c>
      <c r="AX118" s="79">
        <f>'Раздел 7'!AX182</f>
        <v>0</v>
      </c>
      <c r="AY118" s="79">
        <f>'Раздел 7'!AY182</f>
        <v>0</v>
      </c>
      <c r="AZ118" s="79">
        <f>'Раздел 7'!AZ182</f>
        <v>0</v>
      </c>
      <c r="BA118" s="79">
        <f>'Раздел 7'!BA182</f>
        <v>0</v>
      </c>
      <c r="BB118" s="79">
        <f>'Раздел 7'!BB182</f>
        <v>0</v>
      </c>
      <c r="BC118" s="79">
        <f>'Раздел 7'!BC182</f>
        <v>0</v>
      </c>
      <c r="BD118" s="79">
        <f>'Раздел 7'!BD182</f>
        <v>0</v>
      </c>
      <c r="BE118" s="79">
        <f>'Раздел 7'!BE182</f>
        <v>0</v>
      </c>
      <c r="BF118" s="79">
        <f>'Раздел 7'!BF182</f>
        <v>0</v>
      </c>
      <c r="BG118" s="79">
        <f>'Раздел 7'!BG182</f>
        <v>0</v>
      </c>
    </row>
    <row r="119" spans="2:59" x14ac:dyDescent="0.25">
      <c r="B119" s="56" t="s">
        <v>303</v>
      </c>
      <c r="C119" s="27" t="s">
        <v>353</v>
      </c>
      <c r="D119" s="79">
        <f>'Раздел 7'!D183</f>
        <v>0</v>
      </c>
      <c r="E119" s="79">
        <f>'Раздел 7'!E183</f>
        <v>0</v>
      </c>
      <c r="F119" s="79">
        <f>'Раздел 7'!F183</f>
        <v>0</v>
      </c>
      <c r="G119" s="79">
        <f>'Раздел 7'!G183</f>
        <v>0</v>
      </c>
      <c r="H119" s="79">
        <f>'Раздел 7'!H183</f>
        <v>0</v>
      </c>
      <c r="I119" s="79">
        <f>'Раздел 7'!I183</f>
        <v>0</v>
      </c>
      <c r="J119" s="79">
        <f>'Раздел 7'!J183</f>
        <v>0</v>
      </c>
      <c r="K119" s="79">
        <f>'Раздел 7'!K183</f>
        <v>0</v>
      </c>
      <c r="L119" s="79">
        <f>'Раздел 7'!L183</f>
        <v>0</v>
      </c>
      <c r="M119" s="79">
        <f>'Раздел 7'!M183</f>
        <v>0</v>
      </c>
      <c r="N119" s="79">
        <f>'Раздел 7'!N183</f>
        <v>0</v>
      </c>
      <c r="O119" s="79">
        <f>'Раздел 7'!O183</f>
        <v>0</v>
      </c>
      <c r="P119" s="79">
        <f>'Раздел 7'!P183</f>
        <v>0</v>
      </c>
      <c r="Q119" s="79">
        <f>'Раздел 7'!Q183</f>
        <v>0</v>
      </c>
      <c r="R119" s="79">
        <f>'Раздел 7'!R183</f>
        <v>0</v>
      </c>
      <c r="S119" s="79">
        <f>'Раздел 7'!S183</f>
        <v>0</v>
      </c>
      <c r="T119" s="79">
        <f>'Раздел 7'!T183</f>
        <v>0</v>
      </c>
      <c r="U119" s="79">
        <f>'Раздел 7'!U183</f>
        <v>0</v>
      </c>
      <c r="V119" s="79">
        <f>'Раздел 7'!V183</f>
        <v>0</v>
      </c>
      <c r="W119" s="79">
        <f>'Раздел 7'!W183</f>
        <v>0</v>
      </c>
      <c r="X119" s="79">
        <f>'Раздел 7'!X183</f>
        <v>0</v>
      </c>
      <c r="Y119" s="79">
        <f>'Раздел 7'!Y183</f>
        <v>0</v>
      </c>
      <c r="Z119" s="79">
        <f>'Раздел 7'!Z183</f>
        <v>0</v>
      </c>
      <c r="AA119" s="79">
        <f>'Раздел 7'!AA183</f>
        <v>0</v>
      </c>
      <c r="AB119" s="79">
        <f>'Раздел 7'!AB183</f>
        <v>0</v>
      </c>
      <c r="AC119" s="79">
        <f>'Раздел 7'!AC183</f>
        <v>0</v>
      </c>
      <c r="AD119" s="79">
        <f>'Раздел 7'!AD183</f>
        <v>0</v>
      </c>
      <c r="AE119" s="79">
        <f>'Раздел 7'!AE183</f>
        <v>0</v>
      </c>
      <c r="AF119" s="79">
        <f>'Раздел 7'!AF183</f>
        <v>0</v>
      </c>
      <c r="AG119" s="79">
        <f>'Раздел 7'!AG183</f>
        <v>0</v>
      </c>
      <c r="AH119" s="79">
        <f>'Раздел 7'!AH183</f>
        <v>0</v>
      </c>
      <c r="AI119" s="79">
        <f>'Раздел 7'!AI183</f>
        <v>0</v>
      </c>
      <c r="AJ119" s="79">
        <f>'Раздел 7'!AJ183</f>
        <v>0</v>
      </c>
      <c r="AK119" s="79">
        <f>'Раздел 7'!AK183</f>
        <v>0</v>
      </c>
      <c r="AL119" s="79">
        <f>'Раздел 7'!AL183</f>
        <v>0</v>
      </c>
      <c r="AM119" s="79">
        <f>'Раздел 7'!AM183</f>
        <v>0</v>
      </c>
      <c r="AN119" s="79">
        <f>'Раздел 7'!AN183</f>
        <v>0</v>
      </c>
      <c r="AO119" s="79">
        <f>'Раздел 7'!AO183</f>
        <v>0</v>
      </c>
      <c r="AP119" s="79">
        <f>'Раздел 7'!AP183</f>
        <v>0</v>
      </c>
      <c r="AQ119" s="79">
        <f>'Раздел 7'!AQ183</f>
        <v>0</v>
      </c>
      <c r="AR119" s="79">
        <f>'Раздел 7'!AR183</f>
        <v>0</v>
      </c>
      <c r="AS119" s="79">
        <f>'Раздел 7'!AS183</f>
        <v>0</v>
      </c>
      <c r="AT119" s="79">
        <f>'Раздел 7'!AT183</f>
        <v>0</v>
      </c>
      <c r="AU119" s="79">
        <f>'Раздел 7'!AU183</f>
        <v>0</v>
      </c>
      <c r="AV119" s="79">
        <f>'Раздел 7'!AV183</f>
        <v>0</v>
      </c>
      <c r="AW119" s="79">
        <f>'Раздел 7'!AW183</f>
        <v>0</v>
      </c>
      <c r="AX119" s="79">
        <f>'Раздел 7'!AX183</f>
        <v>0</v>
      </c>
      <c r="AY119" s="79">
        <f>'Раздел 7'!AY183</f>
        <v>0</v>
      </c>
      <c r="AZ119" s="79">
        <f>'Раздел 7'!AZ183</f>
        <v>0</v>
      </c>
      <c r="BA119" s="79">
        <f>'Раздел 7'!BA183</f>
        <v>0</v>
      </c>
      <c r="BB119" s="79">
        <f>'Раздел 7'!BB183</f>
        <v>0</v>
      </c>
      <c r="BC119" s="79">
        <f>'Раздел 7'!BC183</f>
        <v>0</v>
      </c>
      <c r="BD119" s="79">
        <f>'Раздел 7'!BD183</f>
        <v>0</v>
      </c>
      <c r="BE119" s="79">
        <f>'Раздел 7'!BE183</f>
        <v>0</v>
      </c>
      <c r="BF119" s="79">
        <f>'Раздел 7'!BF183</f>
        <v>0</v>
      </c>
      <c r="BG119" s="79">
        <f>'Раздел 7'!BG183</f>
        <v>0</v>
      </c>
    </row>
    <row r="120" spans="2:59" x14ac:dyDescent="0.25">
      <c r="B120" s="56" t="s">
        <v>305</v>
      </c>
      <c r="C120" s="27" t="s">
        <v>355</v>
      </c>
      <c r="D120" s="79">
        <f>'Раздел 7'!D184</f>
        <v>0</v>
      </c>
      <c r="E120" s="79">
        <f>'Раздел 7'!E184</f>
        <v>0</v>
      </c>
      <c r="F120" s="79">
        <f>'Раздел 7'!F184</f>
        <v>0</v>
      </c>
      <c r="G120" s="79">
        <f>'Раздел 7'!G184</f>
        <v>0</v>
      </c>
      <c r="H120" s="79">
        <f>'Раздел 7'!H184</f>
        <v>0</v>
      </c>
      <c r="I120" s="79">
        <f>'Раздел 7'!I184</f>
        <v>0</v>
      </c>
      <c r="J120" s="79">
        <f>'Раздел 7'!J184</f>
        <v>0</v>
      </c>
      <c r="K120" s="79">
        <f>'Раздел 7'!K184</f>
        <v>0</v>
      </c>
      <c r="L120" s="79">
        <f>'Раздел 7'!L184</f>
        <v>0</v>
      </c>
      <c r="M120" s="79">
        <f>'Раздел 7'!M184</f>
        <v>0</v>
      </c>
      <c r="N120" s="79">
        <f>'Раздел 7'!N184</f>
        <v>0</v>
      </c>
      <c r="O120" s="79">
        <f>'Раздел 7'!O184</f>
        <v>0</v>
      </c>
      <c r="P120" s="79">
        <f>'Раздел 7'!P184</f>
        <v>0</v>
      </c>
      <c r="Q120" s="79">
        <f>'Раздел 7'!Q184</f>
        <v>0</v>
      </c>
      <c r="R120" s="79">
        <f>'Раздел 7'!R184</f>
        <v>0</v>
      </c>
      <c r="S120" s="79">
        <f>'Раздел 7'!S184</f>
        <v>0</v>
      </c>
      <c r="T120" s="79">
        <f>'Раздел 7'!T184</f>
        <v>0</v>
      </c>
      <c r="U120" s="79">
        <f>'Раздел 7'!U184</f>
        <v>0</v>
      </c>
      <c r="V120" s="79">
        <f>'Раздел 7'!V184</f>
        <v>0</v>
      </c>
      <c r="W120" s="79">
        <f>'Раздел 7'!W184</f>
        <v>0</v>
      </c>
      <c r="X120" s="79">
        <f>'Раздел 7'!X184</f>
        <v>0</v>
      </c>
      <c r="Y120" s="79">
        <f>'Раздел 7'!Y184</f>
        <v>0</v>
      </c>
      <c r="Z120" s="79">
        <f>'Раздел 7'!Z184</f>
        <v>0</v>
      </c>
      <c r="AA120" s="79">
        <f>'Раздел 7'!AA184</f>
        <v>0</v>
      </c>
      <c r="AB120" s="79">
        <f>'Раздел 7'!AB184</f>
        <v>0</v>
      </c>
      <c r="AC120" s="79">
        <f>'Раздел 7'!AC184</f>
        <v>0</v>
      </c>
      <c r="AD120" s="79">
        <f>'Раздел 7'!AD184</f>
        <v>0</v>
      </c>
      <c r="AE120" s="79">
        <f>'Раздел 7'!AE184</f>
        <v>0</v>
      </c>
      <c r="AF120" s="79">
        <f>'Раздел 7'!AF184</f>
        <v>0</v>
      </c>
      <c r="AG120" s="79">
        <f>'Раздел 7'!AG184</f>
        <v>0</v>
      </c>
      <c r="AH120" s="79">
        <f>'Раздел 7'!AH184</f>
        <v>0</v>
      </c>
      <c r="AI120" s="79">
        <f>'Раздел 7'!AI184</f>
        <v>0</v>
      </c>
      <c r="AJ120" s="79">
        <f>'Раздел 7'!AJ184</f>
        <v>0</v>
      </c>
      <c r="AK120" s="79">
        <f>'Раздел 7'!AK184</f>
        <v>0</v>
      </c>
      <c r="AL120" s="79">
        <f>'Раздел 7'!AL184</f>
        <v>0</v>
      </c>
      <c r="AM120" s="79">
        <f>'Раздел 7'!AM184</f>
        <v>0</v>
      </c>
      <c r="AN120" s="79">
        <f>'Раздел 7'!AN184</f>
        <v>0</v>
      </c>
      <c r="AO120" s="79">
        <f>'Раздел 7'!AO184</f>
        <v>0</v>
      </c>
      <c r="AP120" s="79">
        <f>'Раздел 7'!AP184</f>
        <v>0</v>
      </c>
      <c r="AQ120" s="79">
        <f>'Раздел 7'!AQ184</f>
        <v>0</v>
      </c>
      <c r="AR120" s="79">
        <f>'Раздел 7'!AR184</f>
        <v>0</v>
      </c>
      <c r="AS120" s="79">
        <f>'Раздел 7'!AS184</f>
        <v>0</v>
      </c>
      <c r="AT120" s="79">
        <f>'Раздел 7'!AT184</f>
        <v>0</v>
      </c>
      <c r="AU120" s="79">
        <f>'Раздел 7'!AU184</f>
        <v>0</v>
      </c>
      <c r="AV120" s="79">
        <f>'Раздел 7'!AV184</f>
        <v>0</v>
      </c>
      <c r="AW120" s="79">
        <f>'Раздел 7'!AW184</f>
        <v>0</v>
      </c>
      <c r="AX120" s="79">
        <f>'Раздел 7'!AX184</f>
        <v>0</v>
      </c>
      <c r="AY120" s="79">
        <f>'Раздел 7'!AY184</f>
        <v>0</v>
      </c>
      <c r="AZ120" s="79">
        <f>'Раздел 7'!AZ184</f>
        <v>0</v>
      </c>
      <c r="BA120" s="79">
        <f>'Раздел 7'!BA184</f>
        <v>0</v>
      </c>
      <c r="BB120" s="79">
        <f>'Раздел 7'!BB184</f>
        <v>0</v>
      </c>
      <c r="BC120" s="79">
        <f>'Раздел 7'!BC184</f>
        <v>0</v>
      </c>
      <c r="BD120" s="79">
        <f>'Раздел 7'!BD184</f>
        <v>0</v>
      </c>
      <c r="BE120" s="79">
        <f>'Раздел 7'!BE184</f>
        <v>0</v>
      </c>
      <c r="BF120" s="79">
        <f>'Раздел 7'!BF184</f>
        <v>0</v>
      </c>
      <c r="BG120" s="79">
        <f>'Раздел 7'!BG184</f>
        <v>0</v>
      </c>
    </row>
    <row r="121" spans="2:59" x14ac:dyDescent="0.25">
      <c r="B121" s="56" t="s">
        <v>307</v>
      </c>
      <c r="C121" s="27" t="s">
        <v>357</v>
      </c>
      <c r="D121" s="79">
        <f>'Раздел 7'!D185</f>
        <v>0</v>
      </c>
      <c r="E121" s="79">
        <f>'Раздел 7'!E185</f>
        <v>0</v>
      </c>
      <c r="F121" s="79">
        <f>'Раздел 7'!F185</f>
        <v>0</v>
      </c>
      <c r="G121" s="79">
        <f>'Раздел 7'!G185</f>
        <v>0</v>
      </c>
      <c r="H121" s="79">
        <f>'Раздел 7'!H185</f>
        <v>0</v>
      </c>
      <c r="I121" s="79">
        <f>'Раздел 7'!I185</f>
        <v>0</v>
      </c>
      <c r="J121" s="79">
        <f>'Раздел 7'!J185</f>
        <v>0</v>
      </c>
      <c r="K121" s="79">
        <f>'Раздел 7'!K185</f>
        <v>0</v>
      </c>
      <c r="L121" s="79">
        <f>'Раздел 7'!L185</f>
        <v>0</v>
      </c>
      <c r="M121" s="79">
        <f>'Раздел 7'!M185</f>
        <v>0</v>
      </c>
      <c r="N121" s="79">
        <f>'Раздел 7'!N185</f>
        <v>0</v>
      </c>
      <c r="O121" s="79">
        <f>'Раздел 7'!O185</f>
        <v>0</v>
      </c>
      <c r="P121" s="79">
        <f>'Раздел 7'!P185</f>
        <v>0</v>
      </c>
      <c r="Q121" s="79">
        <f>'Раздел 7'!Q185</f>
        <v>0</v>
      </c>
      <c r="R121" s="79">
        <f>'Раздел 7'!R185</f>
        <v>0</v>
      </c>
      <c r="S121" s="79">
        <f>'Раздел 7'!S185</f>
        <v>0</v>
      </c>
      <c r="T121" s="79">
        <f>'Раздел 7'!T185</f>
        <v>0</v>
      </c>
      <c r="U121" s="79">
        <f>'Раздел 7'!U185</f>
        <v>0</v>
      </c>
      <c r="V121" s="79">
        <f>'Раздел 7'!V185</f>
        <v>0</v>
      </c>
      <c r="W121" s="79">
        <f>'Раздел 7'!W185</f>
        <v>0</v>
      </c>
      <c r="X121" s="79">
        <f>'Раздел 7'!X185</f>
        <v>0</v>
      </c>
      <c r="Y121" s="79">
        <f>'Раздел 7'!Y185</f>
        <v>0</v>
      </c>
      <c r="Z121" s="79">
        <f>'Раздел 7'!Z185</f>
        <v>0</v>
      </c>
      <c r="AA121" s="79">
        <f>'Раздел 7'!AA185</f>
        <v>0</v>
      </c>
      <c r="AB121" s="79">
        <f>'Раздел 7'!AB185</f>
        <v>0</v>
      </c>
      <c r="AC121" s="79">
        <f>'Раздел 7'!AC185</f>
        <v>0</v>
      </c>
      <c r="AD121" s="79">
        <f>'Раздел 7'!AD185</f>
        <v>0</v>
      </c>
      <c r="AE121" s="79">
        <f>'Раздел 7'!AE185</f>
        <v>0</v>
      </c>
      <c r="AF121" s="79">
        <f>'Раздел 7'!AF185</f>
        <v>0</v>
      </c>
      <c r="AG121" s="79">
        <f>'Раздел 7'!AG185</f>
        <v>0</v>
      </c>
      <c r="AH121" s="79">
        <f>'Раздел 7'!AH185</f>
        <v>0</v>
      </c>
      <c r="AI121" s="79">
        <f>'Раздел 7'!AI185</f>
        <v>0</v>
      </c>
      <c r="AJ121" s="79">
        <f>'Раздел 7'!AJ185</f>
        <v>0</v>
      </c>
      <c r="AK121" s="79">
        <f>'Раздел 7'!AK185</f>
        <v>0</v>
      </c>
      <c r="AL121" s="79">
        <f>'Раздел 7'!AL185</f>
        <v>0</v>
      </c>
      <c r="AM121" s="79">
        <f>'Раздел 7'!AM185</f>
        <v>0</v>
      </c>
      <c r="AN121" s="79">
        <f>'Раздел 7'!AN185</f>
        <v>0</v>
      </c>
      <c r="AO121" s="79">
        <f>'Раздел 7'!AO185</f>
        <v>0</v>
      </c>
      <c r="AP121" s="79">
        <f>'Раздел 7'!AP185</f>
        <v>0</v>
      </c>
      <c r="AQ121" s="79">
        <f>'Раздел 7'!AQ185</f>
        <v>0</v>
      </c>
      <c r="AR121" s="79">
        <f>'Раздел 7'!AR185</f>
        <v>0</v>
      </c>
      <c r="AS121" s="79">
        <f>'Раздел 7'!AS185</f>
        <v>0</v>
      </c>
      <c r="AT121" s="79">
        <f>'Раздел 7'!AT185</f>
        <v>0</v>
      </c>
      <c r="AU121" s="79">
        <f>'Раздел 7'!AU185</f>
        <v>0</v>
      </c>
      <c r="AV121" s="79">
        <f>'Раздел 7'!AV185</f>
        <v>0</v>
      </c>
      <c r="AW121" s="79">
        <f>'Раздел 7'!AW185</f>
        <v>0</v>
      </c>
      <c r="AX121" s="79">
        <f>'Раздел 7'!AX185</f>
        <v>0</v>
      </c>
      <c r="AY121" s="79">
        <f>'Раздел 7'!AY185</f>
        <v>0</v>
      </c>
      <c r="AZ121" s="79">
        <f>'Раздел 7'!AZ185</f>
        <v>0</v>
      </c>
      <c r="BA121" s="79">
        <f>'Раздел 7'!BA185</f>
        <v>0</v>
      </c>
      <c r="BB121" s="79">
        <f>'Раздел 7'!BB185</f>
        <v>0</v>
      </c>
      <c r="BC121" s="79">
        <f>'Раздел 7'!BC185</f>
        <v>0</v>
      </c>
      <c r="BD121" s="79">
        <f>'Раздел 7'!BD185</f>
        <v>0</v>
      </c>
      <c r="BE121" s="79">
        <f>'Раздел 7'!BE185</f>
        <v>0</v>
      </c>
      <c r="BF121" s="79">
        <f>'Раздел 7'!BF185</f>
        <v>0</v>
      </c>
      <c r="BG121" s="79">
        <f>'Раздел 7'!BG185</f>
        <v>0</v>
      </c>
    </row>
    <row r="122" spans="2:59" x14ac:dyDescent="0.25">
      <c r="B122" s="56" t="s">
        <v>309</v>
      </c>
      <c r="C122" s="27" t="s">
        <v>359</v>
      </c>
      <c r="D122" s="79">
        <f>'Раздел 7'!D186</f>
        <v>0</v>
      </c>
      <c r="E122" s="79">
        <f>'Раздел 7'!E186</f>
        <v>0</v>
      </c>
      <c r="F122" s="79">
        <f>'Раздел 7'!F186</f>
        <v>0</v>
      </c>
      <c r="G122" s="79">
        <f>'Раздел 7'!G186</f>
        <v>0</v>
      </c>
      <c r="H122" s="79">
        <f>'Раздел 7'!H186</f>
        <v>0</v>
      </c>
      <c r="I122" s="79">
        <f>'Раздел 7'!I186</f>
        <v>0</v>
      </c>
      <c r="J122" s="79">
        <f>'Раздел 7'!J186</f>
        <v>0</v>
      </c>
      <c r="K122" s="79">
        <f>'Раздел 7'!K186</f>
        <v>0</v>
      </c>
      <c r="L122" s="79">
        <f>'Раздел 7'!L186</f>
        <v>0</v>
      </c>
      <c r="M122" s="79">
        <f>'Раздел 7'!M186</f>
        <v>0</v>
      </c>
      <c r="N122" s="79">
        <f>'Раздел 7'!N186</f>
        <v>0</v>
      </c>
      <c r="O122" s="79">
        <f>'Раздел 7'!O186</f>
        <v>0</v>
      </c>
      <c r="P122" s="79">
        <f>'Раздел 7'!P186</f>
        <v>0</v>
      </c>
      <c r="Q122" s="79">
        <f>'Раздел 7'!Q186</f>
        <v>0</v>
      </c>
      <c r="R122" s="79">
        <f>'Раздел 7'!R186</f>
        <v>0</v>
      </c>
      <c r="S122" s="79">
        <f>'Раздел 7'!S186</f>
        <v>0</v>
      </c>
      <c r="T122" s="79">
        <f>'Раздел 7'!T186</f>
        <v>0</v>
      </c>
      <c r="U122" s="79">
        <f>'Раздел 7'!U186</f>
        <v>0</v>
      </c>
      <c r="V122" s="79">
        <f>'Раздел 7'!V186</f>
        <v>0</v>
      </c>
      <c r="W122" s="79">
        <f>'Раздел 7'!W186</f>
        <v>0</v>
      </c>
      <c r="X122" s="79">
        <f>'Раздел 7'!X186</f>
        <v>0</v>
      </c>
      <c r="Y122" s="79">
        <f>'Раздел 7'!Y186</f>
        <v>0</v>
      </c>
      <c r="Z122" s="79">
        <f>'Раздел 7'!Z186</f>
        <v>0</v>
      </c>
      <c r="AA122" s="79">
        <f>'Раздел 7'!AA186</f>
        <v>0</v>
      </c>
      <c r="AB122" s="79">
        <f>'Раздел 7'!AB186</f>
        <v>0</v>
      </c>
      <c r="AC122" s="79">
        <f>'Раздел 7'!AC186</f>
        <v>0</v>
      </c>
      <c r="AD122" s="79">
        <f>'Раздел 7'!AD186</f>
        <v>0</v>
      </c>
      <c r="AE122" s="79">
        <f>'Раздел 7'!AE186</f>
        <v>0</v>
      </c>
      <c r="AF122" s="79">
        <f>'Раздел 7'!AF186</f>
        <v>0</v>
      </c>
      <c r="AG122" s="79">
        <f>'Раздел 7'!AG186</f>
        <v>0</v>
      </c>
      <c r="AH122" s="79">
        <f>'Раздел 7'!AH186</f>
        <v>0</v>
      </c>
      <c r="AI122" s="79">
        <f>'Раздел 7'!AI186</f>
        <v>0</v>
      </c>
      <c r="AJ122" s="79">
        <f>'Раздел 7'!AJ186</f>
        <v>0</v>
      </c>
      <c r="AK122" s="79">
        <f>'Раздел 7'!AK186</f>
        <v>0</v>
      </c>
      <c r="AL122" s="79">
        <f>'Раздел 7'!AL186</f>
        <v>0</v>
      </c>
      <c r="AM122" s="79">
        <f>'Раздел 7'!AM186</f>
        <v>0</v>
      </c>
      <c r="AN122" s="79">
        <f>'Раздел 7'!AN186</f>
        <v>0</v>
      </c>
      <c r="AO122" s="79">
        <f>'Раздел 7'!AO186</f>
        <v>0</v>
      </c>
      <c r="AP122" s="79">
        <f>'Раздел 7'!AP186</f>
        <v>0</v>
      </c>
      <c r="AQ122" s="79">
        <f>'Раздел 7'!AQ186</f>
        <v>0</v>
      </c>
      <c r="AR122" s="79">
        <f>'Раздел 7'!AR186</f>
        <v>0</v>
      </c>
      <c r="AS122" s="79">
        <f>'Раздел 7'!AS186</f>
        <v>0</v>
      </c>
      <c r="AT122" s="79">
        <f>'Раздел 7'!AT186</f>
        <v>0</v>
      </c>
      <c r="AU122" s="79">
        <f>'Раздел 7'!AU186</f>
        <v>0</v>
      </c>
      <c r="AV122" s="79">
        <f>'Раздел 7'!AV186</f>
        <v>0</v>
      </c>
      <c r="AW122" s="79">
        <f>'Раздел 7'!AW186</f>
        <v>0</v>
      </c>
      <c r="AX122" s="79">
        <f>'Раздел 7'!AX186</f>
        <v>0</v>
      </c>
      <c r="AY122" s="79">
        <f>'Раздел 7'!AY186</f>
        <v>0</v>
      </c>
      <c r="AZ122" s="79">
        <f>'Раздел 7'!AZ186</f>
        <v>0</v>
      </c>
      <c r="BA122" s="79">
        <f>'Раздел 7'!BA186</f>
        <v>0</v>
      </c>
      <c r="BB122" s="79">
        <f>'Раздел 7'!BB186</f>
        <v>0</v>
      </c>
      <c r="BC122" s="79">
        <f>'Раздел 7'!BC186</f>
        <v>0</v>
      </c>
      <c r="BD122" s="79">
        <f>'Раздел 7'!BD186</f>
        <v>0</v>
      </c>
      <c r="BE122" s="79">
        <f>'Раздел 7'!BE186</f>
        <v>0</v>
      </c>
      <c r="BF122" s="79">
        <f>'Раздел 7'!BF186</f>
        <v>0</v>
      </c>
      <c r="BG122" s="79">
        <f>'Раздел 7'!BG186</f>
        <v>0</v>
      </c>
    </row>
    <row r="123" spans="2:59" x14ac:dyDescent="0.25">
      <c r="B123" s="56" t="s">
        <v>311</v>
      </c>
      <c r="C123" s="27" t="s">
        <v>361</v>
      </c>
      <c r="D123" s="79">
        <f>'Раздел 7'!D187</f>
        <v>0</v>
      </c>
      <c r="E123" s="79">
        <f>'Раздел 7'!E187</f>
        <v>0</v>
      </c>
      <c r="F123" s="79">
        <f>'Раздел 7'!F187</f>
        <v>0</v>
      </c>
      <c r="G123" s="79">
        <f>'Раздел 7'!G187</f>
        <v>0</v>
      </c>
      <c r="H123" s="79">
        <f>'Раздел 7'!H187</f>
        <v>0</v>
      </c>
      <c r="I123" s="79">
        <f>'Раздел 7'!I187</f>
        <v>0</v>
      </c>
      <c r="J123" s="79">
        <f>'Раздел 7'!J187</f>
        <v>0</v>
      </c>
      <c r="K123" s="79">
        <f>'Раздел 7'!K187</f>
        <v>0</v>
      </c>
      <c r="L123" s="79">
        <f>'Раздел 7'!L187</f>
        <v>0</v>
      </c>
      <c r="M123" s="79">
        <f>'Раздел 7'!M187</f>
        <v>0</v>
      </c>
      <c r="N123" s="79">
        <f>'Раздел 7'!N187</f>
        <v>0</v>
      </c>
      <c r="O123" s="79">
        <f>'Раздел 7'!O187</f>
        <v>0</v>
      </c>
      <c r="P123" s="79">
        <f>'Раздел 7'!P187</f>
        <v>0</v>
      </c>
      <c r="Q123" s="79">
        <f>'Раздел 7'!Q187</f>
        <v>0</v>
      </c>
      <c r="R123" s="79">
        <f>'Раздел 7'!R187</f>
        <v>0</v>
      </c>
      <c r="S123" s="79">
        <f>'Раздел 7'!S187</f>
        <v>0</v>
      </c>
      <c r="T123" s="79">
        <f>'Раздел 7'!T187</f>
        <v>0</v>
      </c>
      <c r="U123" s="79">
        <f>'Раздел 7'!U187</f>
        <v>0</v>
      </c>
      <c r="V123" s="79">
        <f>'Раздел 7'!V187</f>
        <v>0</v>
      </c>
      <c r="W123" s="79">
        <f>'Раздел 7'!W187</f>
        <v>0</v>
      </c>
      <c r="X123" s="79">
        <f>'Раздел 7'!X187</f>
        <v>0</v>
      </c>
      <c r="Y123" s="79">
        <f>'Раздел 7'!Y187</f>
        <v>0</v>
      </c>
      <c r="Z123" s="79">
        <f>'Раздел 7'!Z187</f>
        <v>0</v>
      </c>
      <c r="AA123" s="79">
        <f>'Раздел 7'!AA187</f>
        <v>0</v>
      </c>
      <c r="AB123" s="79">
        <f>'Раздел 7'!AB187</f>
        <v>0</v>
      </c>
      <c r="AC123" s="79">
        <f>'Раздел 7'!AC187</f>
        <v>0</v>
      </c>
      <c r="AD123" s="79">
        <f>'Раздел 7'!AD187</f>
        <v>0</v>
      </c>
      <c r="AE123" s="79">
        <f>'Раздел 7'!AE187</f>
        <v>0</v>
      </c>
      <c r="AF123" s="79">
        <f>'Раздел 7'!AF187</f>
        <v>0</v>
      </c>
      <c r="AG123" s="79">
        <f>'Раздел 7'!AG187</f>
        <v>0</v>
      </c>
      <c r="AH123" s="79">
        <f>'Раздел 7'!AH187</f>
        <v>0</v>
      </c>
      <c r="AI123" s="79">
        <f>'Раздел 7'!AI187</f>
        <v>0</v>
      </c>
      <c r="AJ123" s="79">
        <f>'Раздел 7'!AJ187</f>
        <v>0</v>
      </c>
      <c r="AK123" s="79">
        <f>'Раздел 7'!AK187</f>
        <v>0</v>
      </c>
      <c r="AL123" s="79">
        <f>'Раздел 7'!AL187</f>
        <v>0</v>
      </c>
      <c r="AM123" s="79">
        <f>'Раздел 7'!AM187</f>
        <v>0</v>
      </c>
      <c r="AN123" s="79">
        <f>'Раздел 7'!AN187</f>
        <v>0</v>
      </c>
      <c r="AO123" s="79">
        <f>'Раздел 7'!AO187</f>
        <v>0</v>
      </c>
      <c r="AP123" s="79">
        <f>'Раздел 7'!AP187</f>
        <v>0</v>
      </c>
      <c r="AQ123" s="79">
        <f>'Раздел 7'!AQ187</f>
        <v>0</v>
      </c>
      <c r="AR123" s="79">
        <f>'Раздел 7'!AR187</f>
        <v>0</v>
      </c>
      <c r="AS123" s="79">
        <f>'Раздел 7'!AS187</f>
        <v>0</v>
      </c>
      <c r="AT123" s="79">
        <f>'Раздел 7'!AT187</f>
        <v>0</v>
      </c>
      <c r="AU123" s="79">
        <f>'Раздел 7'!AU187</f>
        <v>0</v>
      </c>
      <c r="AV123" s="79">
        <f>'Раздел 7'!AV187</f>
        <v>0</v>
      </c>
      <c r="AW123" s="79">
        <f>'Раздел 7'!AW187</f>
        <v>0</v>
      </c>
      <c r="AX123" s="79">
        <f>'Раздел 7'!AX187</f>
        <v>0</v>
      </c>
      <c r="AY123" s="79">
        <f>'Раздел 7'!AY187</f>
        <v>0</v>
      </c>
      <c r="AZ123" s="79">
        <f>'Раздел 7'!AZ187</f>
        <v>0</v>
      </c>
      <c r="BA123" s="79">
        <f>'Раздел 7'!BA187</f>
        <v>0</v>
      </c>
      <c r="BB123" s="79">
        <f>'Раздел 7'!BB187</f>
        <v>0</v>
      </c>
      <c r="BC123" s="79">
        <f>'Раздел 7'!BC187</f>
        <v>0</v>
      </c>
      <c r="BD123" s="79">
        <f>'Раздел 7'!BD187</f>
        <v>0</v>
      </c>
      <c r="BE123" s="79">
        <f>'Раздел 7'!BE187</f>
        <v>0</v>
      </c>
      <c r="BF123" s="79">
        <f>'Раздел 7'!BF187</f>
        <v>0</v>
      </c>
      <c r="BG123" s="79">
        <f>'Раздел 7'!BG187</f>
        <v>0</v>
      </c>
    </row>
    <row r="124" spans="2:59" x14ac:dyDescent="0.25">
      <c r="B124" s="56" t="s">
        <v>313</v>
      </c>
      <c r="C124" s="27" t="s">
        <v>363</v>
      </c>
      <c r="D124" s="79">
        <f>'Раздел 7'!D188</f>
        <v>0</v>
      </c>
      <c r="E124" s="79">
        <f>'Раздел 7'!E188</f>
        <v>0</v>
      </c>
      <c r="F124" s="79">
        <f>'Раздел 7'!F188</f>
        <v>0</v>
      </c>
      <c r="G124" s="79">
        <f>'Раздел 7'!G188</f>
        <v>0</v>
      </c>
      <c r="H124" s="79">
        <f>'Раздел 7'!H188</f>
        <v>0</v>
      </c>
      <c r="I124" s="79">
        <f>'Раздел 7'!I188</f>
        <v>0</v>
      </c>
      <c r="J124" s="79">
        <f>'Раздел 7'!J188</f>
        <v>0</v>
      </c>
      <c r="K124" s="79">
        <f>'Раздел 7'!K188</f>
        <v>0</v>
      </c>
      <c r="L124" s="79">
        <f>'Раздел 7'!L188</f>
        <v>0</v>
      </c>
      <c r="M124" s="79">
        <f>'Раздел 7'!M188</f>
        <v>0</v>
      </c>
      <c r="N124" s="79">
        <f>'Раздел 7'!N188</f>
        <v>0</v>
      </c>
      <c r="O124" s="79">
        <f>'Раздел 7'!O188</f>
        <v>0</v>
      </c>
      <c r="P124" s="79">
        <f>'Раздел 7'!P188</f>
        <v>0</v>
      </c>
      <c r="Q124" s="79">
        <f>'Раздел 7'!Q188</f>
        <v>0</v>
      </c>
      <c r="R124" s="79">
        <f>'Раздел 7'!R188</f>
        <v>0</v>
      </c>
      <c r="S124" s="79">
        <f>'Раздел 7'!S188</f>
        <v>0</v>
      </c>
      <c r="T124" s="79">
        <f>'Раздел 7'!T188</f>
        <v>0</v>
      </c>
      <c r="U124" s="79">
        <f>'Раздел 7'!U188</f>
        <v>0</v>
      </c>
      <c r="V124" s="79">
        <f>'Раздел 7'!V188</f>
        <v>0</v>
      </c>
      <c r="W124" s="79">
        <f>'Раздел 7'!W188</f>
        <v>0</v>
      </c>
      <c r="X124" s="79">
        <f>'Раздел 7'!X188</f>
        <v>0</v>
      </c>
      <c r="Y124" s="79">
        <f>'Раздел 7'!Y188</f>
        <v>0</v>
      </c>
      <c r="Z124" s="79">
        <f>'Раздел 7'!Z188</f>
        <v>0</v>
      </c>
      <c r="AA124" s="79">
        <f>'Раздел 7'!AA188</f>
        <v>0</v>
      </c>
      <c r="AB124" s="79">
        <f>'Раздел 7'!AB188</f>
        <v>0</v>
      </c>
      <c r="AC124" s="79">
        <f>'Раздел 7'!AC188</f>
        <v>0</v>
      </c>
      <c r="AD124" s="79">
        <f>'Раздел 7'!AD188</f>
        <v>0</v>
      </c>
      <c r="AE124" s="79">
        <f>'Раздел 7'!AE188</f>
        <v>0</v>
      </c>
      <c r="AF124" s="79">
        <f>'Раздел 7'!AF188</f>
        <v>0</v>
      </c>
      <c r="AG124" s="79">
        <f>'Раздел 7'!AG188</f>
        <v>0</v>
      </c>
      <c r="AH124" s="79">
        <f>'Раздел 7'!AH188</f>
        <v>0</v>
      </c>
      <c r="AI124" s="79">
        <f>'Раздел 7'!AI188</f>
        <v>0</v>
      </c>
      <c r="AJ124" s="79">
        <f>'Раздел 7'!AJ188</f>
        <v>0</v>
      </c>
      <c r="AK124" s="79">
        <f>'Раздел 7'!AK188</f>
        <v>0</v>
      </c>
      <c r="AL124" s="79">
        <f>'Раздел 7'!AL188</f>
        <v>0</v>
      </c>
      <c r="AM124" s="79">
        <f>'Раздел 7'!AM188</f>
        <v>0</v>
      </c>
      <c r="AN124" s="79">
        <f>'Раздел 7'!AN188</f>
        <v>0</v>
      </c>
      <c r="AO124" s="79">
        <f>'Раздел 7'!AO188</f>
        <v>0</v>
      </c>
      <c r="AP124" s="79">
        <f>'Раздел 7'!AP188</f>
        <v>0</v>
      </c>
      <c r="AQ124" s="79">
        <f>'Раздел 7'!AQ188</f>
        <v>0</v>
      </c>
      <c r="AR124" s="79">
        <f>'Раздел 7'!AR188</f>
        <v>0</v>
      </c>
      <c r="AS124" s="79">
        <f>'Раздел 7'!AS188</f>
        <v>0</v>
      </c>
      <c r="AT124" s="79">
        <f>'Раздел 7'!AT188</f>
        <v>0</v>
      </c>
      <c r="AU124" s="79">
        <f>'Раздел 7'!AU188</f>
        <v>0</v>
      </c>
      <c r="AV124" s="79">
        <f>'Раздел 7'!AV188</f>
        <v>0</v>
      </c>
      <c r="AW124" s="79">
        <f>'Раздел 7'!AW188</f>
        <v>0</v>
      </c>
      <c r="AX124" s="79">
        <f>'Раздел 7'!AX188</f>
        <v>0</v>
      </c>
      <c r="AY124" s="79">
        <f>'Раздел 7'!AY188</f>
        <v>0</v>
      </c>
      <c r="AZ124" s="79">
        <f>'Раздел 7'!AZ188</f>
        <v>0</v>
      </c>
      <c r="BA124" s="79">
        <f>'Раздел 7'!BA188</f>
        <v>0</v>
      </c>
      <c r="BB124" s="79">
        <f>'Раздел 7'!BB188</f>
        <v>0</v>
      </c>
      <c r="BC124" s="79">
        <f>'Раздел 7'!BC188</f>
        <v>0</v>
      </c>
      <c r="BD124" s="79">
        <f>'Раздел 7'!BD188</f>
        <v>0</v>
      </c>
      <c r="BE124" s="79">
        <f>'Раздел 7'!BE188</f>
        <v>0</v>
      </c>
      <c r="BF124" s="79">
        <f>'Раздел 7'!BF188</f>
        <v>0</v>
      </c>
      <c r="BG124" s="79">
        <f>'Раздел 7'!BG188</f>
        <v>0</v>
      </c>
    </row>
    <row r="125" spans="2:59" x14ac:dyDescent="0.25">
      <c r="B125" s="56" t="s">
        <v>315</v>
      </c>
      <c r="C125" s="27" t="s">
        <v>365</v>
      </c>
      <c r="D125" s="79">
        <f>'Раздел 7'!D189</f>
        <v>0</v>
      </c>
      <c r="E125" s="79">
        <f>'Раздел 7'!E189</f>
        <v>0</v>
      </c>
      <c r="F125" s="79">
        <f>'Раздел 7'!F189</f>
        <v>0</v>
      </c>
      <c r="G125" s="79">
        <f>'Раздел 7'!G189</f>
        <v>0</v>
      </c>
      <c r="H125" s="79">
        <f>'Раздел 7'!H189</f>
        <v>0</v>
      </c>
      <c r="I125" s="79">
        <f>'Раздел 7'!I189</f>
        <v>0</v>
      </c>
      <c r="J125" s="79">
        <f>'Раздел 7'!J189</f>
        <v>0</v>
      </c>
      <c r="K125" s="79">
        <f>'Раздел 7'!K189</f>
        <v>0</v>
      </c>
      <c r="L125" s="79">
        <f>'Раздел 7'!L189</f>
        <v>0</v>
      </c>
      <c r="M125" s="79">
        <f>'Раздел 7'!M189</f>
        <v>0</v>
      </c>
      <c r="N125" s="79">
        <f>'Раздел 7'!N189</f>
        <v>0</v>
      </c>
      <c r="O125" s="79">
        <f>'Раздел 7'!O189</f>
        <v>0</v>
      </c>
      <c r="P125" s="79">
        <f>'Раздел 7'!P189</f>
        <v>0</v>
      </c>
      <c r="Q125" s="79">
        <f>'Раздел 7'!Q189</f>
        <v>0</v>
      </c>
      <c r="R125" s="79">
        <f>'Раздел 7'!R189</f>
        <v>0</v>
      </c>
      <c r="S125" s="79">
        <f>'Раздел 7'!S189</f>
        <v>0</v>
      </c>
      <c r="T125" s="79">
        <f>'Раздел 7'!T189</f>
        <v>0</v>
      </c>
      <c r="U125" s="79">
        <f>'Раздел 7'!U189</f>
        <v>0</v>
      </c>
      <c r="V125" s="79">
        <f>'Раздел 7'!V189</f>
        <v>0</v>
      </c>
      <c r="W125" s="79">
        <f>'Раздел 7'!W189</f>
        <v>0</v>
      </c>
      <c r="X125" s="79">
        <f>'Раздел 7'!X189</f>
        <v>0</v>
      </c>
      <c r="Y125" s="79">
        <f>'Раздел 7'!Y189</f>
        <v>0</v>
      </c>
      <c r="Z125" s="79">
        <f>'Раздел 7'!Z189</f>
        <v>0</v>
      </c>
      <c r="AA125" s="79">
        <f>'Раздел 7'!AA189</f>
        <v>0</v>
      </c>
      <c r="AB125" s="79">
        <f>'Раздел 7'!AB189</f>
        <v>0</v>
      </c>
      <c r="AC125" s="79">
        <f>'Раздел 7'!AC189</f>
        <v>0</v>
      </c>
      <c r="AD125" s="79">
        <f>'Раздел 7'!AD189</f>
        <v>0</v>
      </c>
      <c r="AE125" s="79">
        <f>'Раздел 7'!AE189</f>
        <v>0</v>
      </c>
      <c r="AF125" s="79">
        <f>'Раздел 7'!AF189</f>
        <v>0</v>
      </c>
      <c r="AG125" s="79">
        <f>'Раздел 7'!AG189</f>
        <v>0</v>
      </c>
      <c r="AH125" s="79">
        <f>'Раздел 7'!AH189</f>
        <v>0</v>
      </c>
      <c r="AI125" s="79">
        <f>'Раздел 7'!AI189</f>
        <v>0</v>
      </c>
      <c r="AJ125" s="79">
        <f>'Раздел 7'!AJ189</f>
        <v>0</v>
      </c>
      <c r="AK125" s="79">
        <f>'Раздел 7'!AK189</f>
        <v>0</v>
      </c>
      <c r="AL125" s="79">
        <f>'Раздел 7'!AL189</f>
        <v>0</v>
      </c>
      <c r="AM125" s="79">
        <f>'Раздел 7'!AM189</f>
        <v>0</v>
      </c>
      <c r="AN125" s="79">
        <f>'Раздел 7'!AN189</f>
        <v>0</v>
      </c>
      <c r="AO125" s="79">
        <f>'Раздел 7'!AO189</f>
        <v>0</v>
      </c>
      <c r="AP125" s="79">
        <f>'Раздел 7'!AP189</f>
        <v>0</v>
      </c>
      <c r="AQ125" s="79">
        <f>'Раздел 7'!AQ189</f>
        <v>0</v>
      </c>
      <c r="AR125" s="79">
        <f>'Раздел 7'!AR189</f>
        <v>0</v>
      </c>
      <c r="AS125" s="79">
        <f>'Раздел 7'!AS189</f>
        <v>0</v>
      </c>
      <c r="AT125" s="79">
        <f>'Раздел 7'!AT189</f>
        <v>0</v>
      </c>
      <c r="AU125" s="79">
        <f>'Раздел 7'!AU189</f>
        <v>0</v>
      </c>
      <c r="AV125" s="79">
        <f>'Раздел 7'!AV189</f>
        <v>0</v>
      </c>
      <c r="AW125" s="79">
        <f>'Раздел 7'!AW189</f>
        <v>0</v>
      </c>
      <c r="AX125" s="79">
        <f>'Раздел 7'!AX189</f>
        <v>0</v>
      </c>
      <c r="AY125" s="79">
        <f>'Раздел 7'!AY189</f>
        <v>0</v>
      </c>
      <c r="AZ125" s="79">
        <f>'Раздел 7'!AZ189</f>
        <v>0</v>
      </c>
      <c r="BA125" s="79">
        <f>'Раздел 7'!BA189</f>
        <v>0</v>
      </c>
      <c r="BB125" s="79">
        <f>'Раздел 7'!BB189</f>
        <v>0</v>
      </c>
      <c r="BC125" s="79">
        <f>'Раздел 7'!BC189</f>
        <v>0</v>
      </c>
      <c r="BD125" s="79">
        <f>'Раздел 7'!BD189</f>
        <v>0</v>
      </c>
      <c r="BE125" s="79">
        <f>'Раздел 7'!BE189</f>
        <v>0</v>
      </c>
      <c r="BF125" s="79">
        <f>'Раздел 7'!BF189</f>
        <v>0</v>
      </c>
      <c r="BG125" s="79">
        <f>'Раздел 7'!BG189</f>
        <v>0</v>
      </c>
    </row>
    <row r="126" spans="2:59" x14ac:dyDescent="0.25">
      <c r="B126" s="56" t="s">
        <v>317</v>
      </c>
      <c r="C126" s="27" t="s">
        <v>367</v>
      </c>
      <c r="D126" s="79">
        <f>'Раздел 7'!D190</f>
        <v>0</v>
      </c>
      <c r="E126" s="79">
        <f>'Раздел 7'!E190</f>
        <v>0</v>
      </c>
      <c r="F126" s="79">
        <f>'Раздел 7'!F190</f>
        <v>0</v>
      </c>
      <c r="G126" s="79">
        <f>'Раздел 7'!G190</f>
        <v>0</v>
      </c>
      <c r="H126" s="79">
        <f>'Раздел 7'!H190</f>
        <v>0</v>
      </c>
      <c r="I126" s="79">
        <f>'Раздел 7'!I190</f>
        <v>0</v>
      </c>
      <c r="J126" s="79">
        <f>'Раздел 7'!J190</f>
        <v>0</v>
      </c>
      <c r="K126" s="79">
        <f>'Раздел 7'!K190</f>
        <v>0</v>
      </c>
      <c r="L126" s="79">
        <f>'Раздел 7'!L190</f>
        <v>0</v>
      </c>
      <c r="M126" s="79">
        <f>'Раздел 7'!M190</f>
        <v>0</v>
      </c>
      <c r="N126" s="79">
        <f>'Раздел 7'!N190</f>
        <v>0</v>
      </c>
      <c r="O126" s="79">
        <f>'Раздел 7'!O190</f>
        <v>0</v>
      </c>
      <c r="P126" s="79">
        <f>'Раздел 7'!P190</f>
        <v>0</v>
      </c>
      <c r="Q126" s="79">
        <f>'Раздел 7'!Q190</f>
        <v>0</v>
      </c>
      <c r="R126" s="79">
        <f>'Раздел 7'!R190</f>
        <v>0</v>
      </c>
      <c r="S126" s="79">
        <f>'Раздел 7'!S190</f>
        <v>0</v>
      </c>
      <c r="T126" s="79">
        <f>'Раздел 7'!T190</f>
        <v>0</v>
      </c>
      <c r="U126" s="79">
        <f>'Раздел 7'!U190</f>
        <v>0</v>
      </c>
      <c r="V126" s="79">
        <f>'Раздел 7'!V190</f>
        <v>0</v>
      </c>
      <c r="W126" s="79">
        <f>'Раздел 7'!W190</f>
        <v>0</v>
      </c>
      <c r="X126" s="79">
        <f>'Раздел 7'!X190</f>
        <v>0</v>
      </c>
      <c r="Y126" s="79">
        <f>'Раздел 7'!Y190</f>
        <v>0</v>
      </c>
      <c r="Z126" s="79">
        <f>'Раздел 7'!Z190</f>
        <v>0</v>
      </c>
      <c r="AA126" s="79">
        <f>'Раздел 7'!AA190</f>
        <v>0</v>
      </c>
      <c r="AB126" s="79">
        <f>'Раздел 7'!AB190</f>
        <v>0</v>
      </c>
      <c r="AC126" s="79">
        <f>'Раздел 7'!AC190</f>
        <v>0</v>
      </c>
      <c r="AD126" s="79">
        <f>'Раздел 7'!AD190</f>
        <v>0</v>
      </c>
      <c r="AE126" s="79">
        <f>'Раздел 7'!AE190</f>
        <v>0</v>
      </c>
      <c r="AF126" s="79">
        <f>'Раздел 7'!AF190</f>
        <v>0</v>
      </c>
      <c r="AG126" s="79">
        <f>'Раздел 7'!AG190</f>
        <v>0</v>
      </c>
      <c r="AH126" s="79">
        <f>'Раздел 7'!AH190</f>
        <v>0</v>
      </c>
      <c r="AI126" s="79">
        <f>'Раздел 7'!AI190</f>
        <v>0</v>
      </c>
      <c r="AJ126" s="79">
        <f>'Раздел 7'!AJ190</f>
        <v>0</v>
      </c>
      <c r="AK126" s="79">
        <f>'Раздел 7'!AK190</f>
        <v>0</v>
      </c>
      <c r="AL126" s="79">
        <f>'Раздел 7'!AL190</f>
        <v>0</v>
      </c>
      <c r="AM126" s="79">
        <f>'Раздел 7'!AM190</f>
        <v>0</v>
      </c>
      <c r="AN126" s="79">
        <f>'Раздел 7'!AN190</f>
        <v>0</v>
      </c>
      <c r="AO126" s="79">
        <f>'Раздел 7'!AO190</f>
        <v>0</v>
      </c>
      <c r="AP126" s="79">
        <f>'Раздел 7'!AP190</f>
        <v>0</v>
      </c>
      <c r="AQ126" s="79">
        <f>'Раздел 7'!AQ190</f>
        <v>0</v>
      </c>
      <c r="AR126" s="79">
        <f>'Раздел 7'!AR190</f>
        <v>0</v>
      </c>
      <c r="AS126" s="79">
        <f>'Раздел 7'!AS190</f>
        <v>0</v>
      </c>
      <c r="AT126" s="79">
        <f>'Раздел 7'!AT190</f>
        <v>0</v>
      </c>
      <c r="AU126" s="79">
        <f>'Раздел 7'!AU190</f>
        <v>0</v>
      </c>
      <c r="AV126" s="79">
        <f>'Раздел 7'!AV190</f>
        <v>0</v>
      </c>
      <c r="AW126" s="79">
        <f>'Раздел 7'!AW190</f>
        <v>0</v>
      </c>
      <c r="AX126" s="79">
        <f>'Раздел 7'!AX190</f>
        <v>0</v>
      </c>
      <c r="AY126" s="79">
        <f>'Раздел 7'!AY190</f>
        <v>0</v>
      </c>
      <c r="AZ126" s="79">
        <f>'Раздел 7'!AZ190</f>
        <v>0</v>
      </c>
      <c r="BA126" s="79">
        <f>'Раздел 7'!BA190</f>
        <v>0</v>
      </c>
      <c r="BB126" s="79">
        <f>'Раздел 7'!BB190</f>
        <v>0</v>
      </c>
      <c r="BC126" s="79">
        <f>'Раздел 7'!BC190</f>
        <v>0</v>
      </c>
      <c r="BD126" s="79">
        <f>'Раздел 7'!BD190</f>
        <v>0</v>
      </c>
      <c r="BE126" s="79">
        <f>'Раздел 7'!BE190</f>
        <v>0</v>
      </c>
      <c r="BF126" s="79">
        <f>'Раздел 7'!BF190</f>
        <v>0</v>
      </c>
      <c r="BG126" s="79">
        <f>'Раздел 7'!BG190</f>
        <v>0</v>
      </c>
    </row>
    <row r="127" spans="2:59" x14ac:dyDescent="0.25">
      <c r="B127" s="56" t="s">
        <v>804</v>
      </c>
      <c r="C127" s="27" t="s">
        <v>368</v>
      </c>
      <c r="D127" s="79">
        <f>'Раздел 7'!D191</f>
        <v>0</v>
      </c>
      <c r="E127" s="79">
        <f>'Раздел 7'!E191</f>
        <v>0</v>
      </c>
      <c r="F127" s="79">
        <f>'Раздел 7'!F191</f>
        <v>0</v>
      </c>
      <c r="G127" s="79">
        <f>'Раздел 7'!G191</f>
        <v>0</v>
      </c>
      <c r="H127" s="79">
        <f>'Раздел 7'!H191</f>
        <v>0</v>
      </c>
      <c r="I127" s="79">
        <f>'Раздел 7'!I191</f>
        <v>0</v>
      </c>
      <c r="J127" s="79">
        <f>'Раздел 7'!J191</f>
        <v>0</v>
      </c>
      <c r="K127" s="79">
        <f>'Раздел 7'!K191</f>
        <v>0</v>
      </c>
      <c r="L127" s="79">
        <f>'Раздел 7'!L191</f>
        <v>0</v>
      </c>
      <c r="M127" s="79">
        <f>'Раздел 7'!M191</f>
        <v>0</v>
      </c>
      <c r="N127" s="79">
        <f>'Раздел 7'!N191</f>
        <v>0</v>
      </c>
      <c r="O127" s="79">
        <f>'Раздел 7'!O191</f>
        <v>0</v>
      </c>
      <c r="P127" s="79">
        <f>'Раздел 7'!P191</f>
        <v>0</v>
      </c>
      <c r="Q127" s="79">
        <f>'Раздел 7'!Q191</f>
        <v>0</v>
      </c>
      <c r="R127" s="79">
        <f>'Раздел 7'!R191</f>
        <v>0</v>
      </c>
      <c r="S127" s="79">
        <f>'Раздел 7'!S191</f>
        <v>0</v>
      </c>
      <c r="T127" s="79">
        <f>'Раздел 7'!T191</f>
        <v>0</v>
      </c>
      <c r="U127" s="79">
        <f>'Раздел 7'!U191</f>
        <v>0</v>
      </c>
      <c r="V127" s="79">
        <f>'Раздел 7'!V191</f>
        <v>0</v>
      </c>
      <c r="W127" s="79">
        <f>'Раздел 7'!W191</f>
        <v>0</v>
      </c>
      <c r="X127" s="79">
        <f>'Раздел 7'!X191</f>
        <v>0</v>
      </c>
      <c r="Y127" s="79">
        <f>'Раздел 7'!Y191</f>
        <v>0</v>
      </c>
      <c r="Z127" s="79">
        <f>'Раздел 7'!Z191</f>
        <v>0</v>
      </c>
      <c r="AA127" s="79">
        <f>'Раздел 7'!AA191</f>
        <v>0</v>
      </c>
      <c r="AB127" s="79">
        <f>'Раздел 7'!AB191</f>
        <v>0</v>
      </c>
      <c r="AC127" s="79">
        <f>'Раздел 7'!AC191</f>
        <v>0</v>
      </c>
      <c r="AD127" s="79">
        <f>'Раздел 7'!AD191</f>
        <v>0</v>
      </c>
      <c r="AE127" s="79">
        <f>'Раздел 7'!AE191</f>
        <v>0</v>
      </c>
      <c r="AF127" s="79">
        <f>'Раздел 7'!AF191</f>
        <v>0</v>
      </c>
      <c r="AG127" s="79">
        <f>'Раздел 7'!AG191</f>
        <v>0</v>
      </c>
      <c r="AH127" s="79">
        <f>'Раздел 7'!AH191</f>
        <v>0</v>
      </c>
      <c r="AI127" s="79">
        <f>'Раздел 7'!AI191</f>
        <v>0</v>
      </c>
      <c r="AJ127" s="79">
        <f>'Раздел 7'!AJ191</f>
        <v>0</v>
      </c>
      <c r="AK127" s="79">
        <f>'Раздел 7'!AK191</f>
        <v>0</v>
      </c>
      <c r="AL127" s="79">
        <f>'Раздел 7'!AL191</f>
        <v>0</v>
      </c>
      <c r="AM127" s="79">
        <f>'Раздел 7'!AM191</f>
        <v>0</v>
      </c>
      <c r="AN127" s="79">
        <f>'Раздел 7'!AN191</f>
        <v>0</v>
      </c>
      <c r="AO127" s="79">
        <f>'Раздел 7'!AO191</f>
        <v>0</v>
      </c>
      <c r="AP127" s="79">
        <f>'Раздел 7'!AP191</f>
        <v>0</v>
      </c>
      <c r="AQ127" s="79">
        <f>'Раздел 7'!AQ191</f>
        <v>0</v>
      </c>
      <c r="AR127" s="79">
        <f>'Раздел 7'!AR191</f>
        <v>0</v>
      </c>
      <c r="AS127" s="79">
        <f>'Раздел 7'!AS191</f>
        <v>0</v>
      </c>
      <c r="AT127" s="79">
        <f>'Раздел 7'!AT191</f>
        <v>0</v>
      </c>
      <c r="AU127" s="79">
        <f>'Раздел 7'!AU191</f>
        <v>0</v>
      </c>
      <c r="AV127" s="79">
        <f>'Раздел 7'!AV191</f>
        <v>0</v>
      </c>
      <c r="AW127" s="79">
        <f>'Раздел 7'!AW191</f>
        <v>0</v>
      </c>
      <c r="AX127" s="79">
        <f>'Раздел 7'!AX191</f>
        <v>0</v>
      </c>
      <c r="AY127" s="79">
        <f>'Раздел 7'!AY191</f>
        <v>0</v>
      </c>
      <c r="AZ127" s="79">
        <f>'Раздел 7'!AZ191</f>
        <v>0</v>
      </c>
      <c r="BA127" s="79">
        <f>'Раздел 7'!BA191</f>
        <v>0</v>
      </c>
      <c r="BB127" s="79">
        <f>'Раздел 7'!BB191</f>
        <v>0</v>
      </c>
      <c r="BC127" s="79">
        <f>'Раздел 7'!BC191</f>
        <v>0</v>
      </c>
      <c r="BD127" s="79">
        <f>'Раздел 7'!BD191</f>
        <v>0</v>
      </c>
      <c r="BE127" s="79">
        <f>'Раздел 7'!BE191</f>
        <v>0</v>
      </c>
      <c r="BF127" s="79">
        <f>'Раздел 7'!BF191</f>
        <v>0</v>
      </c>
      <c r="BG127" s="79">
        <f>'Раздел 7'!BG191</f>
        <v>0</v>
      </c>
    </row>
    <row r="128" spans="2:59" x14ac:dyDescent="0.25">
      <c r="B128" s="56" t="s">
        <v>622</v>
      </c>
      <c r="C128" s="27" t="s">
        <v>370</v>
      </c>
      <c r="D128" s="79">
        <f>'Раздел 7'!D192</f>
        <v>0</v>
      </c>
      <c r="E128" s="79">
        <f>'Раздел 7'!E192</f>
        <v>0</v>
      </c>
      <c r="F128" s="79">
        <f>'Раздел 7'!F192</f>
        <v>0</v>
      </c>
      <c r="G128" s="79">
        <f>'Раздел 7'!G192</f>
        <v>0</v>
      </c>
      <c r="H128" s="79">
        <f>'Раздел 7'!H192</f>
        <v>0</v>
      </c>
      <c r="I128" s="79">
        <f>'Раздел 7'!I192</f>
        <v>0</v>
      </c>
      <c r="J128" s="79">
        <f>'Раздел 7'!J192</f>
        <v>0</v>
      </c>
      <c r="K128" s="79">
        <f>'Раздел 7'!K192</f>
        <v>0</v>
      </c>
      <c r="L128" s="79">
        <f>'Раздел 7'!L192</f>
        <v>0</v>
      </c>
      <c r="M128" s="79">
        <f>'Раздел 7'!M192</f>
        <v>0</v>
      </c>
      <c r="N128" s="79">
        <f>'Раздел 7'!N192</f>
        <v>0</v>
      </c>
      <c r="O128" s="79">
        <f>'Раздел 7'!O192</f>
        <v>0</v>
      </c>
      <c r="P128" s="79">
        <f>'Раздел 7'!P192</f>
        <v>0</v>
      </c>
      <c r="Q128" s="79">
        <f>'Раздел 7'!Q192</f>
        <v>0</v>
      </c>
      <c r="R128" s="79">
        <f>'Раздел 7'!R192</f>
        <v>0</v>
      </c>
      <c r="S128" s="79">
        <f>'Раздел 7'!S192</f>
        <v>0</v>
      </c>
      <c r="T128" s="79">
        <f>'Раздел 7'!T192</f>
        <v>0</v>
      </c>
      <c r="U128" s="79">
        <f>'Раздел 7'!U192</f>
        <v>0</v>
      </c>
      <c r="V128" s="79">
        <f>'Раздел 7'!V192</f>
        <v>0</v>
      </c>
      <c r="W128" s="79">
        <f>'Раздел 7'!W192</f>
        <v>0</v>
      </c>
      <c r="X128" s="79">
        <f>'Раздел 7'!X192</f>
        <v>0</v>
      </c>
      <c r="Y128" s="79">
        <f>'Раздел 7'!Y192</f>
        <v>0</v>
      </c>
      <c r="Z128" s="79">
        <f>'Раздел 7'!Z192</f>
        <v>0</v>
      </c>
      <c r="AA128" s="79">
        <f>'Раздел 7'!AA192</f>
        <v>0</v>
      </c>
      <c r="AB128" s="79">
        <f>'Раздел 7'!AB192</f>
        <v>0</v>
      </c>
      <c r="AC128" s="79">
        <f>'Раздел 7'!AC192</f>
        <v>0</v>
      </c>
      <c r="AD128" s="79">
        <f>'Раздел 7'!AD192</f>
        <v>0</v>
      </c>
      <c r="AE128" s="79">
        <f>'Раздел 7'!AE192</f>
        <v>0</v>
      </c>
      <c r="AF128" s="79">
        <f>'Раздел 7'!AF192</f>
        <v>0</v>
      </c>
      <c r="AG128" s="79">
        <f>'Раздел 7'!AG192</f>
        <v>0</v>
      </c>
      <c r="AH128" s="79">
        <f>'Раздел 7'!AH192</f>
        <v>0</v>
      </c>
      <c r="AI128" s="79">
        <f>'Раздел 7'!AI192</f>
        <v>0</v>
      </c>
      <c r="AJ128" s="79">
        <f>'Раздел 7'!AJ192</f>
        <v>0</v>
      </c>
      <c r="AK128" s="79">
        <f>'Раздел 7'!AK192</f>
        <v>0</v>
      </c>
      <c r="AL128" s="79">
        <f>'Раздел 7'!AL192</f>
        <v>0</v>
      </c>
      <c r="AM128" s="79">
        <f>'Раздел 7'!AM192</f>
        <v>0</v>
      </c>
      <c r="AN128" s="79">
        <f>'Раздел 7'!AN192</f>
        <v>0</v>
      </c>
      <c r="AO128" s="79">
        <f>'Раздел 7'!AO192</f>
        <v>0</v>
      </c>
      <c r="AP128" s="79">
        <f>'Раздел 7'!AP192</f>
        <v>0</v>
      </c>
      <c r="AQ128" s="79">
        <f>'Раздел 7'!AQ192</f>
        <v>0</v>
      </c>
      <c r="AR128" s="79">
        <f>'Раздел 7'!AR192</f>
        <v>0</v>
      </c>
      <c r="AS128" s="79">
        <f>'Раздел 7'!AS192</f>
        <v>0</v>
      </c>
      <c r="AT128" s="79">
        <f>'Раздел 7'!AT192</f>
        <v>0</v>
      </c>
      <c r="AU128" s="79">
        <f>'Раздел 7'!AU192</f>
        <v>0</v>
      </c>
      <c r="AV128" s="79">
        <f>'Раздел 7'!AV192</f>
        <v>0</v>
      </c>
      <c r="AW128" s="79">
        <f>'Раздел 7'!AW192</f>
        <v>0</v>
      </c>
      <c r="AX128" s="79">
        <f>'Раздел 7'!AX192</f>
        <v>0</v>
      </c>
      <c r="AY128" s="79">
        <f>'Раздел 7'!AY192</f>
        <v>0</v>
      </c>
      <c r="AZ128" s="79">
        <f>'Раздел 7'!AZ192</f>
        <v>0</v>
      </c>
      <c r="BA128" s="79">
        <f>'Раздел 7'!BA192</f>
        <v>0</v>
      </c>
      <c r="BB128" s="79">
        <f>'Раздел 7'!BB192</f>
        <v>0</v>
      </c>
      <c r="BC128" s="79">
        <f>'Раздел 7'!BC192</f>
        <v>0</v>
      </c>
      <c r="BD128" s="79">
        <f>'Раздел 7'!BD192</f>
        <v>0</v>
      </c>
      <c r="BE128" s="79">
        <f>'Раздел 7'!BE192</f>
        <v>0</v>
      </c>
      <c r="BF128" s="79">
        <f>'Раздел 7'!BF192</f>
        <v>0</v>
      </c>
      <c r="BG128" s="79">
        <f>'Раздел 7'!BG192</f>
        <v>0</v>
      </c>
    </row>
    <row r="129" spans="2:59" x14ac:dyDescent="0.25">
      <c r="B129" s="56" t="s">
        <v>319</v>
      </c>
      <c r="C129" s="27" t="s">
        <v>372</v>
      </c>
      <c r="D129" s="79">
        <f>'Раздел 7'!D193</f>
        <v>0</v>
      </c>
      <c r="E129" s="79">
        <f>'Раздел 7'!E193</f>
        <v>0</v>
      </c>
      <c r="F129" s="79">
        <f>'Раздел 7'!F193</f>
        <v>0</v>
      </c>
      <c r="G129" s="79">
        <f>'Раздел 7'!G193</f>
        <v>0</v>
      </c>
      <c r="H129" s="79">
        <f>'Раздел 7'!H193</f>
        <v>0</v>
      </c>
      <c r="I129" s="79">
        <f>'Раздел 7'!I193</f>
        <v>0</v>
      </c>
      <c r="J129" s="79">
        <f>'Раздел 7'!J193</f>
        <v>0</v>
      </c>
      <c r="K129" s="79">
        <f>'Раздел 7'!K193</f>
        <v>0</v>
      </c>
      <c r="L129" s="79">
        <f>'Раздел 7'!L193</f>
        <v>0</v>
      </c>
      <c r="M129" s="79">
        <f>'Раздел 7'!M193</f>
        <v>0</v>
      </c>
      <c r="N129" s="79">
        <f>'Раздел 7'!N193</f>
        <v>0</v>
      </c>
      <c r="O129" s="79">
        <f>'Раздел 7'!O193</f>
        <v>0</v>
      </c>
      <c r="P129" s="79">
        <f>'Раздел 7'!P193</f>
        <v>0</v>
      </c>
      <c r="Q129" s="79">
        <f>'Раздел 7'!Q193</f>
        <v>0</v>
      </c>
      <c r="R129" s="79">
        <f>'Раздел 7'!R193</f>
        <v>0</v>
      </c>
      <c r="S129" s="79">
        <f>'Раздел 7'!S193</f>
        <v>0</v>
      </c>
      <c r="T129" s="79">
        <f>'Раздел 7'!T193</f>
        <v>0</v>
      </c>
      <c r="U129" s="79">
        <f>'Раздел 7'!U193</f>
        <v>0</v>
      </c>
      <c r="V129" s="79">
        <f>'Раздел 7'!V193</f>
        <v>0</v>
      </c>
      <c r="W129" s="79">
        <f>'Раздел 7'!W193</f>
        <v>0</v>
      </c>
      <c r="X129" s="79">
        <f>'Раздел 7'!X193</f>
        <v>0</v>
      </c>
      <c r="Y129" s="79">
        <f>'Раздел 7'!Y193</f>
        <v>0</v>
      </c>
      <c r="Z129" s="79">
        <f>'Раздел 7'!Z193</f>
        <v>0</v>
      </c>
      <c r="AA129" s="79">
        <f>'Раздел 7'!AA193</f>
        <v>0</v>
      </c>
      <c r="AB129" s="79">
        <f>'Раздел 7'!AB193</f>
        <v>0</v>
      </c>
      <c r="AC129" s="79">
        <f>'Раздел 7'!AC193</f>
        <v>0</v>
      </c>
      <c r="AD129" s="79">
        <f>'Раздел 7'!AD193</f>
        <v>0</v>
      </c>
      <c r="AE129" s="79">
        <f>'Раздел 7'!AE193</f>
        <v>0</v>
      </c>
      <c r="AF129" s="79">
        <f>'Раздел 7'!AF193</f>
        <v>0</v>
      </c>
      <c r="AG129" s="79">
        <f>'Раздел 7'!AG193</f>
        <v>0</v>
      </c>
      <c r="AH129" s="79">
        <f>'Раздел 7'!AH193</f>
        <v>0</v>
      </c>
      <c r="AI129" s="79">
        <f>'Раздел 7'!AI193</f>
        <v>0</v>
      </c>
      <c r="AJ129" s="79">
        <f>'Раздел 7'!AJ193</f>
        <v>0</v>
      </c>
      <c r="AK129" s="79">
        <f>'Раздел 7'!AK193</f>
        <v>0</v>
      </c>
      <c r="AL129" s="79">
        <f>'Раздел 7'!AL193</f>
        <v>0</v>
      </c>
      <c r="AM129" s="79">
        <f>'Раздел 7'!AM193</f>
        <v>0</v>
      </c>
      <c r="AN129" s="79">
        <f>'Раздел 7'!AN193</f>
        <v>0</v>
      </c>
      <c r="AO129" s="79">
        <f>'Раздел 7'!AO193</f>
        <v>0</v>
      </c>
      <c r="AP129" s="79">
        <f>'Раздел 7'!AP193</f>
        <v>0</v>
      </c>
      <c r="AQ129" s="79">
        <f>'Раздел 7'!AQ193</f>
        <v>0</v>
      </c>
      <c r="AR129" s="79">
        <f>'Раздел 7'!AR193</f>
        <v>0</v>
      </c>
      <c r="AS129" s="79">
        <f>'Раздел 7'!AS193</f>
        <v>0</v>
      </c>
      <c r="AT129" s="79">
        <f>'Раздел 7'!AT193</f>
        <v>0</v>
      </c>
      <c r="AU129" s="79">
        <f>'Раздел 7'!AU193</f>
        <v>0</v>
      </c>
      <c r="AV129" s="79">
        <f>'Раздел 7'!AV193</f>
        <v>0</v>
      </c>
      <c r="AW129" s="79">
        <f>'Раздел 7'!AW193</f>
        <v>0</v>
      </c>
      <c r="AX129" s="79">
        <f>'Раздел 7'!AX193</f>
        <v>0</v>
      </c>
      <c r="AY129" s="79">
        <f>'Раздел 7'!AY193</f>
        <v>0</v>
      </c>
      <c r="AZ129" s="79">
        <f>'Раздел 7'!AZ193</f>
        <v>0</v>
      </c>
      <c r="BA129" s="79">
        <f>'Раздел 7'!BA193</f>
        <v>0</v>
      </c>
      <c r="BB129" s="79">
        <f>'Раздел 7'!BB193</f>
        <v>0</v>
      </c>
      <c r="BC129" s="79">
        <f>'Раздел 7'!BC193</f>
        <v>0</v>
      </c>
      <c r="BD129" s="79">
        <f>'Раздел 7'!BD193</f>
        <v>0</v>
      </c>
      <c r="BE129" s="79">
        <f>'Раздел 7'!BE193</f>
        <v>0</v>
      </c>
      <c r="BF129" s="79">
        <f>'Раздел 7'!BF193</f>
        <v>0</v>
      </c>
      <c r="BG129" s="79">
        <f>'Раздел 7'!BG193</f>
        <v>0</v>
      </c>
    </row>
    <row r="130" spans="2:59" x14ac:dyDescent="0.25">
      <c r="B130" s="56" t="s">
        <v>697</v>
      </c>
      <c r="C130" s="27" t="s">
        <v>374</v>
      </c>
      <c r="D130" s="79">
        <f>'Раздел 7'!D194</f>
        <v>2</v>
      </c>
      <c r="E130" s="79">
        <f>'Раздел 7'!E194</f>
        <v>1</v>
      </c>
      <c r="F130" s="79">
        <f>'Раздел 7'!F194</f>
        <v>0</v>
      </c>
      <c r="G130" s="79">
        <f>'Раздел 7'!G194</f>
        <v>1</v>
      </c>
      <c r="H130" s="79">
        <f>'Раздел 7'!H194</f>
        <v>0</v>
      </c>
      <c r="I130" s="79">
        <f>'Раздел 7'!I194</f>
        <v>7</v>
      </c>
      <c r="J130" s="79">
        <f>'Раздел 7'!J194</f>
        <v>0</v>
      </c>
      <c r="K130" s="79">
        <f>'Раздел 7'!K194</f>
        <v>0</v>
      </c>
      <c r="L130" s="79">
        <f>'Раздел 7'!L194</f>
        <v>0</v>
      </c>
      <c r="M130" s="79">
        <f>'Раздел 7'!M194</f>
        <v>0</v>
      </c>
      <c r="N130" s="79">
        <f>'Раздел 7'!N194</f>
        <v>0</v>
      </c>
      <c r="O130" s="79">
        <f>'Раздел 7'!O194</f>
        <v>0</v>
      </c>
      <c r="P130" s="79">
        <f>'Раздел 7'!P194</f>
        <v>0</v>
      </c>
      <c r="Q130" s="79">
        <f>'Раздел 7'!Q194</f>
        <v>0</v>
      </c>
      <c r="R130" s="79">
        <f>'Раздел 7'!R194</f>
        <v>0</v>
      </c>
      <c r="S130" s="79">
        <f>'Раздел 7'!S194</f>
        <v>0</v>
      </c>
      <c r="T130" s="79">
        <f>'Раздел 7'!T194</f>
        <v>0</v>
      </c>
      <c r="U130" s="79">
        <f>'Раздел 7'!U194</f>
        <v>0</v>
      </c>
      <c r="V130" s="79">
        <f>'Раздел 7'!V194</f>
        <v>0</v>
      </c>
      <c r="W130" s="79">
        <f>'Раздел 7'!W194</f>
        <v>0</v>
      </c>
      <c r="X130" s="79">
        <f>'Раздел 7'!X194</f>
        <v>0</v>
      </c>
      <c r="Y130" s="79">
        <f>'Раздел 7'!Y194</f>
        <v>0</v>
      </c>
      <c r="Z130" s="79">
        <f>'Раздел 7'!Z194</f>
        <v>0</v>
      </c>
      <c r="AA130" s="79">
        <f>'Раздел 7'!AA194</f>
        <v>0</v>
      </c>
      <c r="AB130" s="79">
        <f>'Раздел 7'!AB194</f>
        <v>0</v>
      </c>
      <c r="AC130" s="79">
        <f>'Раздел 7'!AC194</f>
        <v>0</v>
      </c>
      <c r="AD130" s="79">
        <f>'Раздел 7'!AD194</f>
        <v>0</v>
      </c>
      <c r="AE130" s="79">
        <f>'Раздел 7'!AE194</f>
        <v>0</v>
      </c>
      <c r="AF130" s="79">
        <f>'Раздел 7'!AF194</f>
        <v>0</v>
      </c>
      <c r="AG130" s="79">
        <f>'Раздел 7'!AG194</f>
        <v>0</v>
      </c>
      <c r="AH130" s="79">
        <f>'Раздел 7'!AH194</f>
        <v>0</v>
      </c>
      <c r="AI130" s="79">
        <f>'Раздел 7'!AI194</f>
        <v>0</v>
      </c>
      <c r="AJ130" s="79">
        <f>'Раздел 7'!AJ194</f>
        <v>0</v>
      </c>
      <c r="AK130" s="79">
        <f>'Раздел 7'!AK194</f>
        <v>0</v>
      </c>
      <c r="AL130" s="79">
        <f>'Раздел 7'!AL194</f>
        <v>0</v>
      </c>
      <c r="AM130" s="79">
        <f>'Раздел 7'!AM194</f>
        <v>0</v>
      </c>
      <c r="AN130" s="79">
        <f>'Раздел 7'!AN194</f>
        <v>0</v>
      </c>
      <c r="AO130" s="79">
        <f>'Раздел 7'!AO194</f>
        <v>0</v>
      </c>
      <c r="AP130" s="79">
        <f>'Раздел 7'!AP194</f>
        <v>0</v>
      </c>
      <c r="AQ130" s="79">
        <f>'Раздел 7'!AQ194</f>
        <v>0</v>
      </c>
      <c r="AR130" s="79">
        <f>'Раздел 7'!AR194</f>
        <v>0</v>
      </c>
      <c r="AS130" s="79">
        <f>'Раздел 7'!AS194</f>
        <v>0</v>
      </c>
      <c r="AT130" s="79">
        <f>'Раздел 7'!AT194</f>
        <v>0</v>
      </c>
      <c r="AU130" s="79">
        <f>'Раздел 7'!AU194</f>
        <v>0</v>
      </c>
      <c r="AV130" s="79">
        <f>'Раздел 7'!AV194</f>
        <v>0</v>
      </c>
      <c r="AW130" s="79">
        <f>'Раздел 7'!AW194</f>
        <v>0</v>
      </c>
      <c r="AX130" s="79">
        <f>'Раздел 7'!AX194</f>
        <v>0</v>
      </c>
      <c r="AY130" s="79">
        <f>'Раздел 7'!AY194</f>
        <v>0</v>
      </c>
      <c r="AZ130" s="79">
        <f>'Раздел 7'!AZ194</f>
        <v>0</v>
      </c>
      <c r="BA130" s="79">
        <f>'Раздел 7'!BA194</f>
        <v>0</v>
      </c>
      <c r="BB130" s="79">
        <f>'Раздел 7'!BB194</f>
        <v>0</v>
      </c>
      <c r="BC130" s="79">
        <f>'Раздел 7'!BC194</f>
        <v>1</v>
      </c>
      <c r="BD130" s="79">
        <f>'Раздел 7'!BD194</f>
        <v>0</v>
      </c>
      <c r="BE130" s="79">
        <f>'Раздел 7'!BE194</f>
        <v>1</v>
      </c>
      <c r="BF130" s="79">
        <f>'Раздел 7'!BF194</f>
        <v>0</v>
      </c>
      <c r="BG130" s="79">
        <f>'Раздел 7'!BG194</f>
        <v>7</v>
      </c>
    </row>
    <row r="131" spans="2:59" x14ac:dyDescent="0.25">
      <c r="B131" s="56" t="s">
        <v>322</v>
      </c>
      <c r="C131" s="27" t="s">
        <v>382</v>
      </c>
      <c r="D131" s="79">
        <f>'Раздел 7'!D198</f>
        <v>0</v>
      </c>
      <c r="E131" s="79">
        <f>'Раздел 7'!E198</f>
        <v>0</v>
      </c>
      <c r="F131" s="79">
        <f>'Раздел 7'!F198</f>
        <v>0</v>
      </c>
      <c r="G131" s="79">
        <f>'Раздел 7'!G198</f>
        <v>0</v>
      </c>
      <c r="H131" s="79">
        <f>'Раздел 7'!H198</f>
        <v>0</v>
      </c>
      <c r="I131" s="79">
        <f>'Раздел 7'!I198</f>
        <v>0</v>
      </c>
      <c r="J131" s="79">
        <f>'Раздел 7'!J198</f>
        <v>0</v>
      </c>
      <c r="K131" s="79">
        <f>'Раздел 7'!K198</f>
        <v>0</v>
      </c>
      <c r="L131" s="79">
        <f>'Раздел 7'!L198</f>
        <v>0</v>
      </c>
      <c r="M131" s="79">
        <f>'Раздел 7'!M198</f>
        <v>0</v>
      </c>
      <c r="N131" s="79">
        <f>'Раздел 7'!N198</f>
        <v>0</v>
      </c>
      <c r="O131" s="79">
        <f>'Раздел 7'!O198</f>
        <v>0</v>
      </c>
      <c r="P131" s="79">
        <f>'Раздел 7'!P198</f>
        <v>0</v>
      </c>
      <c r="Q131" s="79">
        <f>'Раздел 7'!Q198</f>
        <v>0</v>
      </c>
      <c r="R131" s="79">
        <f>'Раздел 7'!R198</f>
        <v>0</v>
      </c>
      <c r="S131" s="79">
        <f>'Раздел 7'!S198</f>
        <v>0</v>
      </c>
      <c r="T131" s="79">
        <f>'Раздел 7'!T198</f>
        <v>0</v>
      </c>
      <c r="U131" s="79">
        <f>'Раздел 7'!U198</f>
        <v>0</v>
      </c>
      <c r="V131" s="79">
        <f>'Раздел 7'!V198</f>
        <v>0</v>
      </c>
      <c r="W131" s="79">
        <f>'Раздел 7'!W198</f>
        <v>0</v>
      </c>
      <c r="X131" s="79">
        <f>'Раздел 7'!X198</f>
        <v>0</v>
      </c>
      <c r="Y131" s="79">
        <f>'Раздел 7'!Y198</f>
        <v>0</v>
      </c>
      <c r="Z131" s="79">
        <f>'Раздел 7'!Z198</f>
        <v>0</v>
      </c>
      <c r="AA131" s="79">
        <f>'Раздел 7'!AA198</f>
        <v>0</v>
      </c>
      <c r="AB131" s="79">
        <f>'Раздел 7'!AB198</f>
        <v>0</v>
      </c>
      <c r="AC131" s="79">
        <f>'Раздел 7'!AC198</f>
        <v>0</v>
      </c>
      <c r="AD131" s="79">
        <f>'Раздел 7'!AD198</f>
        <v>0</v>
      </c>
      <c r="AE131" s="79">
        <f>'Раздел 7'!AE198</f>
        <v>0</v>
      </c>
      <c r="AF131" s="79">
        <f>'Раздел 7'!AF198</f>
        <v>0</v>
      </c>
      <c r="AG131" s="79">
        <f>'Раздел 7'!AG198</f>
        <v>0</v>
      </c>
      <c r="AH131" s="79">
        <f>'Раздел 7'!AH198</f>
        <v>0</v>
      </c>
      <c r="AI131" s="79">
        <f>'Раздел 7'!AI198</f>
        <v>0</v>
      </c>
      <c r="AJ131" s="79">
        <f>'Раздел 7'!AJ198</f>
        <v>0</v>
      </c>
      <c r="AK131" s="79">
        <f>'Раздел 7'!AK198</f>
        <v>0</v>
      </c>
      <c r="AL131" s="79">
        <f>'Раздел 7'!AL198</f>
        <v>0</v>
      </c>
      <c r="AM131" s="79">
        <f>'Раздел 7'!AM198</f>
        <v>0</v>
      </c>
      <c r="AN131" s="79">
        <f>'Раздел 7'!AN198</f>
        <v>0</v>
      </c>
      <c r="AO131" s="79">
        <f>'Раздел 7'!AO198</f>
        <v>0</v>
      </c>
      <c r="AP131" s="79">
        <f>'Раздел 7'!AP198</f>
        <v>0</v>
      </c>
      <c r="AQ131" s="79">
        <f>'Раздел 7'!AQ198</f>
        <v>0</v>
      </c>
      <c r="AR131" s="79">
        <f>'Раздел 7'!AR198</f>
        <v>0</v>
      </c>
      <c r="AS131" s="79">
        <f>'Раздел 7'!AS198</f>
        <v>0</v>
      </c>
      <c r="AT131" s="79">
        <f>'Раздел 7'!AT198</f>
        <v>0</v>
      </c>
      <c r="AU131" s="79">
        <f>'Раздел 7'!AU198</f>
        <v>0</v>
      </c>
      <c r="AV131" s="79">
        <f>'Раздел 7'!AV198</f>
        <v>0</v>
      </c>
      <c r="AW131" s="79">
        <f>'Раздел 7'!AW198</f>
        <v>0</v>
      </c>
      <c r="AX131" s="79">
        <f>'Раздел 7'!AX198</f>
        <v>0</v>
      </c>
      <c r="AY131" s="79">
        <f>'Раздел 7'!AY198</f>
        <v>0</v>
      </c>
      <c r="AZ131" s="79">
        <f>'Раздел 7'!AZ198</f>
        <v>0</v>
      </c>
      <c r="BA131" s="79">
        <f>'Раздел 7'!BA198</f>
        <v>0</v>
      </c>
      <c r="BB131" s="79">
        <f>'Раздел 7'!BB198</f>
        <v>0</v>
      </c>
      <c r="BC131" s="79">
        <f>'Раздел 7'!BC198</f>
        <v>0</v>
      </c>
      <c r="BD131" s="79">
        <f>'Раздел 7'!BD198</f>
        <v>0</v>
      </c>
      <c r="BE131" s="79">
        <f>'Раздел 7'!BE198</f>
        <v>0</v>
      </c>
      <c r="BF131" s="79">
        <f>'Раздел 7'!BF198</f>
        <v>0</v>
      </c>
      <c r="BG131" s="79">
        <f>'Раздел 7'!BG198</f>
        <v>0</v>
      </c>
    </row>
    <row r="132" spans="2:59" x14ac:dyDescent="0.25">
      <c r="B132" s="56" t="s">
        <v>324</v>
      </c>
      <c r="C132" s="27" t="s">
        <v>384</v>
      </c>
      <c r="D132" s="79">
        <f>'Раздел 7'!D199</f>
        <v>0</v>
      </c>
      <c r="E132" s="79">
        <f>'Раздел 7'!E199</f>
        <v>0</v>
      </c>
      <c r="F132" s="79">
        <f>'Раздел 7'!F199</f>
        <v>0</v>
      </c>
      <c r="G132" s="79">
        <f>'Раздел 7'!G199</f>
        <v>0</v>
      </c>
      <c r="H132" s="79">
        <f>'Раздел 7'!H199</f>
        <v>0</v>
      </c>
      <c r="I132" s="79">
        <f>'Раздел 7'!I199</f>
        <v>0</v>
      </c>
      <c r="J132" s="79">
        <f>'Раздел 7'!J199</f>
        <v>0</v>
      </c>
      <c r="K132" s="79">
        <f>'Раздел 7'!K199</f>
        <v>0</v>
      </c>
      <c r="L132" s="79">
        <f>'Раздел 7'!L199</f>
        <v>0</v>
      </c>
      <c r="M132" s="79">
        <f>'Раздел 7'!M199</f>
        <v>0</v>
      </c>
      <c r="N132" s="79">
        <f>'Раздел 7'!N199</f>
        <v>0</v>
      </c>
      <c r="O132" s="79">
        <f>'Раздел 7'!O199</f>
        <v>0</v>
      </c>
      <c r="P132" s="79">
        <f>'Раздел 7'!P199</f>
        <v>0</v>
      </c>
      <c r="Q132" s="79">
        <f>'Раздел 7'!Q199</f>
        <v>0</v>
      </c>
      <c r="R132" s="79">
        <f>'Раздел 7'!R199</f>
        <v>0</v>
      </c>
      <c r="S132" s="79">
        <f>'Раздел 7'!S199</f>
        <v>0</v>
      </c>
      <c r="T132" s="79">
        <f>'Раздел 7'!T199</f>
        <v>0</v>
      </c>
      <c r="U132" s="79">
        <f>'Раздел 7'!U199</f>
        <v>0</v>
      </c>
      <c r="V132" s="79">
        <f>'Раздел 7'!V199</f>
        <v>0</v>
      </c>
      <c r="W132" s="79">
        <f>'Раздел 7'!W199</f>
        <v>0</v>
      </c>
      <c r="X132" s="79">
        <f>'Раздел 7'!X199</f>
        <v>0</v>
      </c>
      <c r="Y132" s="79">
        <f>'Раздел 7'!Y199</f>
        <v>0</v>
      </c>
      <c r="Z132" s="79">
        <f>'Раздел 7'!Z199</f>
        <v>0</v>
      </c>
      <c r="AA132" s="79">
        <f>'Раздел 7'!AA199</f>
        <v>0</v>
      </c>
      <c r="AB132" s="79">
        <f>'Раздел 7'!AB199</f>
        <v>0</v>
      </c>
      <c r="AC132" s="79">
        <f>'Раздел 7'!AC199</f>
        <v>0</v>
      </c>
      <c r="AD132" s="79">
        <f>'Раздел 7'!AD199</f>
        <v>0</v>
      </c>
      <c r="AE132" s="79">
        <f>'Раздел 7'!AE199</f>
        <v>0</v>
      </c>
      <c r="AF132" s="79">
        <f>'Раздел 7'!AF199</f>
        <v>0</v>
      </c>
      <c r="AG132" s="79">
        <f>'Раздел 7'!AG199</f>
        <v>0</v>
      </c>
      <c r="AH132" s="79">
        <f>'Раздел 7'!AH199</f>
        <v>0</v>
      </c>
      <c r="AI132" s="79">
        <f>'Раздел 7'!AI199</f>
        <v>0</v>
      </c>
      <c r="AJ132" s="79">
        <f>'Раздел 7'!AJ199</f>
        <v>0</v>
      </c>
      <c r="AK132" s="79">
        <f>'Раздел 7'!AK199</f>
        <v>0</v>
      </c>
      <c r="AL132" s="79">
        <f>'Раздел 7'!AL199</f>
        <v>0</v>
      </c>
      <c r="AM132" s="79">
        <f>'Раздел 7'!AM199</f>
        <v>0</v>
      </c>
      <c r="AN132" s="79">
        <f>'Раздел 7'!AN199</f>
        <v>0</v>
      </c>
      <c r="AO132" s="79">
        <f>'Раздел 7'!AO199</f>
        <v>0</v>
      </c>
      <c r="AP132" s="79">
        <f>'Раздел 7'!AP199</f>
        <v>0</v>
      </c>
      <c r="AQ132" s="79">
        <f>'Раздел 7'!AQ199</f>
        <v>0</v>
      </c>
      <c r="AR132" s="79">
        <f>'Раздел 7'!AR199</f>
        <v>0</v>
      </c>
      <c r="AS132" s="79">
        <f>'Раздел 7'!AS199</f>
        <v>0</v>
      </c>
      <c r="AT132" s="79">
        <f>'Раздел 7'!AT199</f>
        <v>0</v>
      </c>
      <c r="AU132" s="79">
        <f>'Раздел 7'!AU199</f>
        <v>0</v>
      </c>
      <c r="AV132" s="79">
        <f>'Раздел 7'!AV199</f>
        <v>0</v>
      </c>
      <c r="AW132" s="79">
        <f>'Раздел 7'!AW199</f>
        <v>0</v>
      </c>
      <c r="AX132" s="79">
        <f>'Раздел 7'!AX199</f>
        <v>0</v>
      </c>
      <c r="AY132" s="79">
        <f>'Раздел 7'!AY199</f>
        <v>0</v>
      </c>
      <c r="AZ132" s="79">
        <f>'Раздел 7'!AZ199</f>
        <v>0</v>
      </c>
      <c r="BA132" s="79">
        <f>'Раздел 7'!BA199</f>
        <v>0</v>
      </c>
      <c r="BB132" s="79">
        <f>'Раздел 7'!BB199</f>
        <v>0</v>
      </c>
      <c r="BC132" s="79">
        <f>'Раздел 7'!BC199</f>
        <v>0</v>
      </c>
      <c r="BD132" s="79">
        <f>'Раздел 7'!BD199</f>
        <v>0</v>
      </c>
      <c r="BE132" s="79">
        <f>'Раздел 7'!BE199</f>
        <v>0</v>
      </c>
      <c r="BF132" s="79">
        <f>'Раздел 7'!BF199</f>
        <v>0</v>
      </c>
      <c r="BG132" s="79">
        <f>'Раздел 7'!BG199</f>
        <v>0</v>
      </c>
    </row>
    <row r="133" spans="2:59" x14ac:dyDescent="0.25">
      <c r="B133" s="56" t="s">
        <v>699</v>
      </c>
      <c r="C133" s="27" t="s">
        <v>386</v>
      </c>
      <c r="D133" s="79">
        <f>'Раздел 7'!D200</f>
        <v>0</v>
      </c>
      <c r="E133" s="79">
        <f>'Раздел 7'!E200</f>
        <v>0</v>
      </c>
      <c r="F133" s="79">
        <f>'Раздел 7'!F200</f>
        <v>0</v>
      </c>
      <c r="G133" s="79">
        <f>'Раздел 7'!G200</f>
        <v>0</v>
      </c>
      <c r="H133" s="79">
        <f>'Раздел 7'!H200</f>
        <v>0</v>
      </c>
      <c r="I133" s="79">
        <f>'Раздел 7'!I200</f>
        <v>0</v>
      </c>
      <c r="J133" s="79">
        <f>'Раздел 7'!J200</f>
        <v>0</v>
      </c>
      <c r="K133" s="79">
        <f>'Раздел 7'!K200</f>
        <v>0</v>
      </c>
      <c r="L133" s="79">
        <f>'Раздел 7'!L200</f>
        <v>0</v>
      </c>
      <c r="M133" s="79">
        <f>'Раздел 7'!M200</f>
        <v>0</v>
      </c>
      <c r="N133" s="79">
        <f>'Раздел 7'!N200</f>
        <v>0</v>
      </c>
      <c r="O133" s="79">
        <f>'Раздел 7'!O200</f>
        <v>0</v>
      </c>
      <c r="P133" s="79">
        <f>'Раздел 7'!P200</f>
        <v>0</v>
      </c>
      <c r="Q133" s="79">
        <f>'Раздел 7'!Q200</f>
        <v>0</v>
      </c>
      <c r="R133" s="79">
        <f>'Раздел 7'!R200</f>
        <v>0</v>
      </c>
      <c r="S133" s="79">
        <f>'Раздел 7'!S200</f>
        <v>0</v>
      </c>
      <c r="T133" s="79">
        <f>'Раздел 7'!T200</f>
        <v>0</v>
      </c>
      <c r="U133" s="79">
        <f>'Раздел 7'!U200</f>
        <v>0</v>
      </c>
      <c r="V133" s="79">
        <f>'Раздел 7'!V200</f>
        <v>0</v>
      </c>
      <c r="W133" s="79">
        <f>'Раздел 7'!W200</f>
        <v>0</v>
      </c>
      <c r="X133" s="79">
        <f>'Раздел 7'!X200</f>
        <v>0</v>
      </c>
      <c r="Y133" s="79">
        <f>'Раздел 7'!Y200</f>
        <v>0</v>
      </c>
      <c r="Z133" s="79">
        <f>'Раздел 7'!Z200</f>
        <v>0</v>
      </c>
      <c r="AA133" s="79">
        <f>'Раздел 7'!AA200</f>
        <v>0</v>
      </c>
      <c r="AB133" s="79">
        <f>'Раздел 7'!AB200</f>
        <v>0</v>
      </c>
      <c r="AC133" s="79">
        <f>'Раздел 7'!AC200</f>
        <v>0</v>
      </c>
      <c r="AD133" s="79">
        <f>'Раздел 7'!AD200</f>
        <v>0</v>
      </c>
      <c r="AE133" s="79">
        <f>'Раздел 7'!AE200</f>
        <v>0</v>
      </c>
      <c r="AF133" s="79">
        <f>'Раздел 7'!AF200</f>
        <v>0</v>
      </c>
      <c r="AG133" s="79">
        <f>'Раздел 7'!AG200</f>
        <v>0</v>
      </c>
      <c r="AH133" s="79">
        <f>'Раздел 7'!AH200</f>
        <v>0</v>
      </c>
      <c r="AI133" s="79">
        <f>'Раздел 7'!AI200</f>
        <v>0</v>
      </c>
      <c r="AJ133" s="79">
        <f>'Раздел 7'!AJ200</f>
        <v>0</v>
      </c>
      <c r="AK133" s="79">
        <f>'Раздел 7'!AK200</f>
        <v>0</v>
      </c>
      <c r="AL133" s="79">
        <f>'Раздел 7'!AL200</f>
        <v>0</v>
      </c>
      <c r="AM133" s="79">
        <f>'Раздел 7'!AM200</f>
        <v>0</v>
      </c>
      <c r="AN133" s="79">
        <f>'Раздел 7'!AN200</f>
        <v>0</v>
      </c>
      <c r="AO133" s="79">
        <f>'Раздел 7'!AO200</f>
        <v>0</v>
      </c>
      <c r="AP133" s="79">
        <f>'Раздел 7'!AP200</f>
        <v>0</v>
      </c>
      <c r="AQ133" s="79">
        <f>'Раздел 7'!AQ200</f>
        <v>0</v>
      </c>
      <c r="AR133" s="79">
        <f>'Раздел 7'!AR200</f>
        <v>0</v>
      </c>
      <c r="AS133" s="79">
        <f>'Раздел 7'!AS200</f>
        <v>0</v>
      </c>
      <c r="AT133" s="79">
        <f>'Раздел 7'!AT200</f>
        <v>0</v>
      </c>
      <c r="AU133" s="79">
        <f>'Раздел 7'!AU200</f>
        <v>0</v>
      </c>
      <c r="AV133" s="79">
        <f>'Раздел 7'!AV200</f>
        <v>0</v>
      </c>
      <c r="AW133" s="79">
        <f>'Раздел 7'!AW200</f>
        <v>0</v>
      </c>
      <c r="AX133" s="79">
        <f>'Раздел 7'!AX200</f>
        <v>0</v>
      </c>
      <c r="AY133" s="79">
        <f>'Раздел 7'!AY200</f>
        <v>0</v>
      </c>
      <c r="AZ133" s="79">
        <f>'Раздел 7'!AZ200</f>
        <v>0</v>
      </c>
      <c r="BA133" s="79">
        <f>'Раздел 7'!BA200</f>
        <v>0</v>
      </c>
      <c r="BB133" s="79">
        <f>'Раздел 7'!BB200</f>
        <v>0</v>
      </c>
      <c r="BC133" s="79">
        <f>'Раздел 7'!BC200</f>
        <v>0</v>
      </c>
      <c r="BD133" s="79">
        <f>'Раздел 7'!BD200</f>
        <v>0</v>
      </c>
      <c r="BE133" s="79">
        <f>'Раздел 7'!BE200</f>
        <v>0</v>
      </c>
      <c r="BF133" s="79">
        <f>'Раздел 7'!BF200</f>
        <v>0</v>
      </c>
      <c r="BG133" s="79">
        <f>'Раздел 7'!BG200</f>
        <v>0</v>
      </c>
    </row>
    <row r="134" spans="2:59" x14ac:dyDescent="0.25">
      <c r="B134" s="56" t="s">
        <v>333</v>
      </c>
      <c r="C134" s="27" t="s">
        <v>388</v>
      </c>
      <c r="D134" s="79">
        <f>'Раздел 7'!D201</f>
        <v>0</v>
      </c>
      <c r="E134" s="79">
        <f>'Раздел 7'!E201</f>
        <v>0</v>
      </c>
      <c r="F134" s="79">
        <f>'Раздел 7'!F201</f>
        <v>0</v>
      </c>
      <c r="G134" s="79">
        <f>'Раздел 7'!G201</f>
        <v>0</v>
      </c>
      <c r="H134" s="79">
        <f>'Раздел 7'!H201</f>
        <v>0</v>
      </c>
      <c r="I134" s="79">
        <f>'Раздел 7'!I201</f>
        <v>0</v>
      </c>
      <c r="J134" s="79">
        <f>'Раздел 7'!J201</f>
        <v>0</v>
      </c>
      <c r="K134" s="79">
        <f>'Раздел 7'!K201</f>
        <v>0</v>
      </c>
      <c r="L134" s="79">
        <f>'Раздел 7'!L201</f>
        <v>0</v>
      </c>
      <c r="M134" s="79">
        <f>'Раздел 7'!M201</f>
        <v>0</v>
      </c>
      <c r="N134" s="79">
        <f>'Раздел 7'!N201</f>
        <v>0</v>
      </c>
      <c r="O134" s="79">
        <f>'Раздел 7'!O201</f>
        <v>0</v>
      </c>
      <c r="P134" s="79">
        <f>'Раздел 7'!P201</f>
        <v>0</v>
      </c>
      <c r="Q134" s="79">
        <f>'Раздел 7'!Q201</f>
        <v>0</v>
      </c>
      <c r="R134" s="79">
        <f>'Раздел 7'!R201</f>
        <v>0</v>
      </c>
      <c r="S134" s="79">
        <f>'Раздел 7'!S201</f>
        <v>0</v>
      </c>
      <c r="T134" s="79">
        <f>'Раздел 7'!T201</f>
        <v>0</v>
      </c>
      <c r="U134" s="79">
        <f>'Раздел 7'!U201</f>
        <v>0</v>
      </c>
      <c r="V134" s="79">
        <f>'Раздел 7'!V201</f>
        <v>0</v>
      </c>
      <c r="W134" s="79">
        <f>'Раздел 7'!W201</f>
        <v>0</v>
      </c>
      <c r="X134" s="79">
        <f>'Раздел 7'!X201</f>
        <v>0</v>
      </c>
      <c r="Y134" s="79">
        <f>'Раздел 7'!Y201</f>
        <v>0</v>
      </c>
      <c r="Z134" s="79">
        <f>'Раздел 7'!Z201</f>
        <v>0</v>
      </c>
      <c r="AA134" s="79">
        <f>'Раздел 7'!AA201</f>
        <v>0</v>
      </c>
      <c r="AB134" s="79">
        <f>'Раздел 7'!AB201</f>
        <v>0</v>
      </c>
      <c r="AC134" s="79">
        <f>'Раздел 7'!AC201</f>
        <v>0</v>
      </c>
      <c r="AD134" s="79">
        <f>'Раздел 7'!AD201</f>
        <v>0</v>
      </c>
      <c r="AE134" s="79">
        <f>'Раздел 7'!AE201</f>
        <v>0</v>
      </c>
      <c r="AF134" s="79">
        <f>'Раздел 7'!AF201</f>
        <v>0</v>
      </c>
      <c r="AG134" s="79">
        <f>'Раздел 7'!AG201</f>
        <v>0</v>
      </c>
      <c r="AH134" s="79">
        <f>'Раздел 7'!AH201</f>
        <v>0</v>
      </c>
      <c r="AI134" s="79">
        <f>'Раздел 7'!AI201</f>
        <v>0</v>
      </c>
      <c r="AJ134" s="79">
        <f>'Раздел 7'!AJ201</f>
        <v>0</v>
      </c>
      <c r="AK134" s="79">
        <f>'Раздел 7'!AK201</f>
        <v>0</v>
      </c>
      <c r="AL134" s="79">
        <f>'Раздел 7'!AL201</f>
        <v>0</v>
      </c>
      <c r="AM134" s="79">
        <f>'Раздел 7'!AM201</f>
        <v>0</v>
      </c>
      <c r="AN134" s="79">
        <f>'Раздел 7'!AN201</f>
        <v>0</v>
      </c>
      <c r="AO134" s="79">
        <f>'Раздел 7'!AO201</f>
        <v>0</v>
      </c>
      <c r="AP134" s="79">
        <f>'Раздел 7'!AP201</f>
        <v>0</v>
      </c>
      <c r="AQ134" s="79">
        <f>'Раздел 7'!AQ201</f>
        <v>0</v>
      </c>
      <c r="AR134" s="79">
        <f>'Раздел 7'!AR201</f>
        <v>0</v>
      </c>
      <c r="AS134" s="79">
        <f>'Раздел 7'!AS201</f>
        <v>0</v>
      </c>
      <c r="AT134" s="79">
        <f>'Раздел 7'!AT201</f>
        <v>0</v>
      </c>
      <c r="AU134" s="79">
        <f>'Раздел 7'!AU201</f>
        <v>0</v>
      </c>
      <c r="AV134" s="79">
        <f>'Раздел 7'!AV201</f>
        <v>0</v>
      </c>
      <c r="AW134" s="79">
        <f>'Раздел 7'!AW201</f>
        <v>0</v>
      </c>
      <c r="AX134" s="79">
        <f>'Раздел 7'!AX201</f>
        <v>0</v>
      </c>
      <c r="AY134" s="79">
        <f>'Раздел 7'!AY201</f>
        <v>0</v>
      </c>
      <c r="AZ134" s="79">
        <f>'Раздел 7'!AZ201</f>
        <v>0</v>
      </c>
      <c r="BA134" s="79">
        <f>'Раздел 7'!BA201</f>
        <v>0</v>
      </c>
      <c r="BB134" s="79">
        <f>'Раздел 7'!BB201</f>
        <v>0</v>
      </c>
      <c r="BC134" s="79">
        <f>'Раздел 7'!BC201</f>
        <v>0</v>
      </c>
      <c r="BD134" s="79">
        <f>'Раздел 7'!BD201</f>
        <v>0</v>
      </c>
      <c r="BE134" s="79">
        <f>'Раздел 7'!BE201</f>
        <v>0</v>
      </c>
      <c r="BF134" s="79">
        <f>'Раздел 7'!BF201</f>
        <v>0</v>
      </c>
      <c r="BG134" s="79">
        <f>'Раздел 7'!BG201</f>
        <v>0</v>
      </c>
    </row>
    <row r="135" spans="2:59" x14ac:dyDescent="0.25">
      <c r="B135" s="56" t="s">
        <v>335</v>
      </c>
      <c r="C135" s="27" t="s">
        <v>390</v>
      </c>
      <c r="D135" s="79">
        <f>'Раздел 7'!D202</f>
        <v>0</v>
      </c>
      <c r="E135" s="79">
        <f>'Раздел 7'!E202</f>
        <v>0</v>
      </c>
      <c r="F135" s="79">
        <f>'Раздел 7'!F202</f>
        <v>0</v>
      </c>
      <c r="G135" s="79">
        <f>'Раздел 7'!G202</f>
        <v>0</v>
      </c>
      <c r="H135" s="79">
        <f>'Раздел 7'!H202</f>
        <v>0</v>
      </c>
      <c r="I135" s="79">
        <f>'Раздел 7'!I202</f>
        <v>0</v>
      </c>
      <c r="J135" s="79">
        <f>'Раздел 7'!J202</f>
        <v>0</v>
      </c>
      <c r="K135" s="79">
        <f>'Раздел 7'!K202</f>
        <v>0</v>
      </c>
      <c r="L135" s="79">
        <f>'Раздел 7'!L202</f>
        <v>0</v>
      </c>
      <c r="M135" s="79">
        <f>'Раздел 7'!M202</f>
        <v>0</v>
      </c>
      <c r="N135" s="79">
        <f>'Раздел 7'!N202</f>
        <v>0</v>
      </c>
      <c r="O135" s="79">
        <f>'Раздел 7'!O202</f>
        <v>0</v>
      </c>
      <c r="P135" s="79">
        <f>'Раздел 7'!P202</f>
        <v>0</v>
      </c>
      <c r="Q135" s="79">
        <f>'Раздел 7'!Q202</f>
        <v>0</v>
      </c>
      <c r="R135" s="79">
        <f>'Раздел 7'!R202</f>
        <v>0</v>
      </c>
      <c r="S135" s="79">
        <f>'Раздел 7'!S202</f>
        <v>0</v>
      </c>
      <c r="T135" s="79">
        <f>'Раздел 7'!T202</f>
        <v>0</v>
      </c>
      <c r="U135" s="79">
        <f>'Раздел 7'!U202</f>
        <v>0</v>
      </c>
      <c r="V135" s="79">
        <f>'Раздел 7'!V202</f>
        <v>0</v>
      </c>
      <c r="W135" s="79">
        <f>'Раздел 7'!W202</f>
        <v>0</v>
      </c>
      <c r="X135" s="79">
        <f>'Раздел 7'!X202</f>
        <v>0</v>
      </c>
      <c r="Y135" s="79">
        <f>'Раздел 7'!Y202</f>
        <v>0</v>
      </c>
      <c r="Z135" s="79">
        <f>'Раздел 7'!Z202</f>
        <v>0</v>
      </c>
      <c r="AA135" s="79">
        <f>'Раздел 7'!AA202</f>
        <v>0</v>
      </c>
      <c r="AB135" s="79">
        <f>'Раздел 7'!AB202</f>
        <v>0</v>
      </c>
      <c r="AC135" s="79">
        <f>'Раздел 7'!AC202</f>
        <v>0</v>
      </c>
      <c r="AD135" s="79">
        <f>'Раздел 7'!AD202</f>
        <v>0</v>
      </c>
      <c r="AE135" s="79">
        <f>'Раздел 7'!AE202</f>
        <v>0</v>
      </c>
      <c r="AF135" s="79">
        <f>'Раздел 7'!AF202</f>
        <v>0</v>
      </c>
      <c r="AG135" s="79">
        <f>'Раздел 7'!AG202</f>
        <v>0</v>
      </c>
      <c r="AH135" s="79">
        <f>'Раздел 7'!AH202</f>
        <v>0</v>
      </c>
      <c r="AI135" s="79">
        <f>'Раздел 7'!AI202</f>
        <v>0</v>
      </c>
      <c r="AJ135" s="79">
        <f>'Раздел 7'!AJ202</f>
        <v>0</v>
      </c>
      <c r="AK135" s="79">
        <f>'Раздел 7'!AK202</f>
        <v>0</v>
      </c>
      <c r="AL135" s="79">
        <f>'Раздел 7'!AL202</f>
        <v>0</v>
      </c>
      <c r="AM135" s="79">
        <f>'Раздел 7'!AM202</f>
        <v>0</v>
      </c>
      <c r="AN135" s="79">
        <f>'Раздел 7'!AN202</f>
        <v>0</v>
      </c>
      <c r="AO135" s="79">
        <f>'Раздел 7'!AO202</f>
        <v>0</v>
      </c>
      <c r="AP135" s="79">
        <f>'Раздел 7'!AP202</f>
        <v>0</v>
      </c>
      <c r="AQ135" s="79">
        <f>'Раздел 7'!AQ202</f>
        <v>0</v>
      </c>
      <c r="AR135" s="79">
        <f>'Раздел 7'!AR202</f>
        <v>0</v>
      </c>
      <c r="AS135" s="79">
        <f>'Раздел 7'!AS202</f>
        <v>0</v>
      </c>
      <c r="AT135" s="79">
        <f>'Раздел 7'!AT202</f>
        <v>0</v>
      </c>
      <c r="AU135" s="79">
        <f>'Раздел 7'!AU202</f>
        <v>0</v>
      </c>
      <c r="AV135" s="79">
        <f>'Раздел 7'!AV202</f>
        <v>0</v>
      </c>
      <c r="AW135" s="79">
        <f>'Раздел 7'!AW202</f>
        <v>0</v>
      </c>
      <c r="AX135" s="79">
        <f>'Раздел 7'!AX202</f>
        <v>0</v>
      </c>
      <c r="AY135" s="79">
        <f>'Раздел 7'!AY202</f>
        <v>0</v>
      </c>
      <c r="AZ135" s="79">
        <f>'Раздел 7'!AZ202</f>
        <v>0</v>
      </c>
      <c r="BA135" s="79">
        <f>'Раздел 7'!BA202</f>
        <v>0</v>
      </c>
      <c r="BB135" s="79">
        <f>'Раздел 7'!BB202</f>
        <v>0</v>
      </c>
      <c r="BC135" s="79">
        <f>'Раздел 7'!BC202</f>
        <v>0</v>
      </c>
      <c r="BD135" s="79">
        <f>'Раздел 7'!BD202</f>
        <v>0</v>
      </c>
      <c r="BE135" s="79">
        <f>'Раздел 7'!BE202</f>
        <v>0</v>
      </c>
      <c r="BF135" s="79">
        <f>'Раздел 7'!BF202</f>
        <v>0</v>
      </c>
      <c r="BG135" s="79">
        <f>'Раздел 7'!BG202</f>
        <v>0</v>
      </c>
    </row>
    <row r="136" spans="2:59" x14ac:dyDescent="0.25">
      <c r="B136" s="56" t="s">
        <v>337</v>
      </c>
      <c r="C136" s="27" t="s">
        <v>391</v>
      </c>
      <c r="D136" s="79">
        <f>'Раздел 7'!D203</f>
        <v>0</v>
      </c>
      <c r="E136" s="79">
        <f>'Раздел 7'!E203</f>
        <v>0</v>
      </c>
      <c r="F136" s="79">
        <f>'Раздел 7'!F203</f>
        <v>0</v>
      </c>
      <c r="G136" s="79">
        <f>'Раздел 7'!G203</f>
        <v>0</v>
      </c>
      <c r="H136" s="79">
        <f>'Раздел 7'!H203</f>
        <v>0</v>
      </c>
      <c r="I136" s="79">
        <f>'Раздел 7'!I203</f>
        <v>0</v>
      </c>
      <c r="J136" s="79">
        <f>'Раздел 7'!J203</f>
        <v>0</v>
      </c>
      <c r="K136" s="79">
        <f>'Раздел 7'!K203</f>
        <v>0</v>
      </c>
      <c r="L136" s="79">
        <f>'Раздел 7'!L203</f>
        <v>0</v>
      </c>
      <c r="M136" s="79">
        <f>'Раздел 7'!M203</f>
        <v>0</v>
      </c>
      <c r="N136" s="79">
        <f>'Раздел 7'!N203</f>
        <v>0</v>
      </c>
      <c r="O136" s="79">
        <f>'Раздел 7'!O203</f>
        <v>0</v>
      </c>
      <c r="P136" s="79">
        <f>'Раздел 7'!P203</f>
        <v>0</v>
      </c>
      <c r="Q136" s="79">
        <f>'Раздел 7'!Q203</f>
        <v>0</v>
      </c>
      <c r="R136" s="79">
        <f>'Раздел 7'!R203</f>
        <v>0</v>
      </c>
      <c r="S136" s="79">
        <f>'Раздел 7'!S203</f>
        <v>0</v>
      </c>
      <c r="T136" s="79">
        <f>'Раздел 7'!T203</f>
        <v>0</v>
      </c>
      <c r="U136" s="79">
        <f>'Раздел 7'!U203</f>
        <v>0</v>
      </c>
      <c r="V136" s="79">
        <f>'Раздел 7'!V203</f>
        <v>0</v>
      </c>
      <c r="W136" s="79">
        <f>'Раздел 7'!W203</f>
        <v>0</v>
      </c>
      <c r="X136" s="79">
        <f>'Раздел 7'!X203</f>
        <v>0</v>
      </c>
      <c r="Y136" s="79">
        <f>'Раздел 7'!Y203</f>
        <v>0</v>
      </c>
      <c r="Z136" s="79">
        <f>'Раздел 7'!Z203</f>
        <v>0</v>
      </c>
      <c r="AA136" s="79">
        <f>'Раздел 7'!AA203</f>
        <v>0</v>
      </c>
      <c r="AB136" s="79">
        <f>'Раздел 7'!AB203</f>
        <v>0</v>
      </c>
      <c r="AC136" s="79">
        <f>'Раздел 7'!AC203</f>
        <v>0</v>
      </c>
      <c r="AD136" s="79">
        <f>'Раздел 7'!AD203</f>
        <v>0</v>
      </c>
      <c r="AE136" s="79">
        <f>'Раздел 7'!AE203</f>
        <v>0</v>
      </c>
      <c r="AF136" s="79">
        <f>'Раздел 7'!AF203</f>
        <v>0</v>
      </c>
      <c r="AG136" s="79">
        <f>'Раздел 7'!AG203</f>
        <v>0</v>
      </c>
      <c r="AH136" s="79">
        <f>'Раздел 7'!AH203</f>
        <v>0</v>
      </c>
      <c r="AI136" s="79">
        <f>'Раздел 7'!AI203</f>
        <v>0</v>
      </c>
      <c r="AJ136" s="79">
        <f>'Раздел 7'!AJ203</f>
        <v>0</v>
      </c>
      <c r="AK136" s="79">
        <f>'Раздел 7'!AK203</f>
        <v>0</v>
      </c>
      <c r="AL136" s="79">
        <f>'Раздел 7'!AL203</f>
        <v>0</v>
      </c>
      <c r="AM136" s="79">
        <f>'Раздел 7'!AM203</f>
        <v>0</v>
      </c>
      <c r="AN136" s="79">
        <f>'Раздел 7'!AN203</f>
        <v>0</v>
      </c>
      <c r="AO136" s="79">
        <f>'Раздел 7'!AO203</f>
        <v>0</v>
      </c>
      <c r="AP136" s="79">
        <f>'Раздел 7'!AP203</f>
        <v>0</v>
      </c>
      <c r="AQ136" s="79">
        <f>'Раздел 7'!AQ203</f>
        <v>0</v>
      </c>
      <c r="AR136" s="79">
        <f>'Раздел 7'!AR203</f>
        <v>0</v>
      </c>
      <c r="AS136" s="79">
        <f>'Раздел 7'!AS203</f>
        <v>0</v>
      </c>
      <c r="AT136" s="79">
        <f>'Раздел 7'!AT203</f>
        <v>0</v>
      </c>
      <c r="AU136" s="79">
        <f>'Раздел 7'!AU203</f>
        <v>0</v>
      </c>
      <c r="AV136" s="79">
        <f>'Раздел 7'!AV203</f>
        <v>0</v>
      </c>
      <c r="AW136" s="79">
        <f>'Раздел 7'!AW203</f>
        <v>0</v>
      </c>
      <c r="AX136" s="79">
        <f>'Раздел 7'!AX203</f>
        <v>0</v>
      </c>
      <c r="AY136" s="79">
        <f>'Раздел 7'!AY203</f>
        <v>0</v>
      </c>
      <c r="AZ136" s="79">
        <f>'Раздел 7'!AZ203</f>
        <v>0</v>
      </c>
      <c r="BA136" s="79">
        <f>'Раздел 7'!BA203</f>
        <v>0</v>
      </c>
      <c r="BB136" s="79">
        <f>'Раздел 7'!BB203</f>
        <v>0</v>
      </c>
      <c r="BC136" s="79">
        <f>'Раздел 7'!BC203</f>
        <v>0</v>
      </c>
      <c r="BD136" s="79">
        <f>'Раздел 7'!BD203</f>
        <v>0</v>
      </c>
      <c r="BE136" s="79">
        <f>'Раздел 7'!BE203</f>
        <v>0</v>
      </c>
      <c r="BF136" s="79">
        <f>'Раздел 7'!BF203</f>
        <v>0</v>
      </c>
      <c r="BG136" s="79">
        <f>'Раздел 7'!BG203</f>
        <v>0</v>
      </c>
    </row>
    <row r="137" spans="2:59" x14ac:dyDescent="0.25">
      <c r="B137" s="56" t="s">
        <v>327</v>
      </c>
      <c r="C137" s="27" t="s">
        <v>392</v>
      </c>
      <c r="D137" s="79">
        <f>'Раздел 7'!D204</f>
        <v>0</v>
      </c>
      <c r="E137" s="79">
        <f>'Раздел 7'!E204</f>
        <v>0</v>
      </c>
      <c r="F137" s="79">
        <f>'Раздел 7'!F204</f>
        <v>0</v>
      </c>
      <c r="G137" s="79">
        <f>'Раздел 7'!G204</f>
        <v>0</v>
      </c>
      <c r="H137" s="79">
        <f>'Раздел 7'!H204</f>
        <v>0</v>
      </c>
      <c r="I137" s="79">
        <f>'Раздел 7'!I204</f>
        <v>0</v>
      </c>
      <c r="J137" s="79">
        <f>'Раздел 7'!J204</f>
        <v>0</v>
      </c>
      <c r="K137" s="79">
        <f>'Раздел 7'!K204</f>
        <v>0</v>
      </c>
      <c r="L137" s="79">
        <f>'Раздел 7'!L204</f>
        <v>0</v>
      </c>
      <c r="M137" s="79">
        <f>'Раздел 7'!M204</f>
        <v>0</v>
      </c>
      <c r="N137" s="79">
        <f>'Раздел 7'!N204</f>
        <v>0</v>
      </c>
      <c r="O137" s="79">
        <f>'Раздел 7'!O204</f>
        <v>0</v>
      </c>
      <c r="P137" s="79">
        <f>'Раздел 7'!P204</f>
        <v>0</v>
      </c>
      <c r="Q137" s="79">
        <f>'Раздел 7'!Q204</f>
        <v>0</v>
      </c>
      <c r="R137" s="79">
        <f>'Раздел 7'!R204</f>
        <v>0</v>
      </c>
      <c r="S137" s="79">
        <f>'Раздел 7'!S204</f>
        <v>0</v>
      </c>
      <c r="T137" s="79">
        <f>'Раздел 7'!T204</f>
        <v>0</v>
      </c>
      <c r="U137" s="79">
        <f>'Раздел 7'!U204</f>
        <v>0</v>
      </c>
      <c r="V137" s="79">
        <f>'Раздел 7'!V204</f>
        <v>0</v>
      </c>
      <c r="W137" s="79">
        <f>'Раздел 7'!W204</f>
        <v>0</v>
      </c>
      <c r="X137" s="79">
        <f>'Раздел 7'!X204</f>
        <v>0</v>
      </c>
      <c r="Y137" s="79">
        <f>'Раздел 7'!Y204</f>
        <v>0</v>
      </c>
      <c r="Z137" s="79">
        <f>'Раздел 7'!Z204</f>
        <v>0</v>
      </c>
      <c r="AA137" s="79">
        <f>'Раздел 7'!AA204</f>
        <v>0</v>
      </c>
      <c r="AB137" s="79">
        <f>'Раздел 7'!AB204</f>
        <v>0</v>
      </c>
      <c r="AC137" s="79">
        <f>'Раздел 7'!AC204</f>
        <v>0</v>
      </c>
      <c r="AD137" s="79">
        <f>'Раздел 7'!AD204</f>
        <v>0</v>
      </c>
      <c r="AE137" s="79">
        <f>'Раздел 7'!AE204</f>
        <v>0</v>
      </c>
      <c r="AF137" s="79">
        <f>'Раздел 7'!AF204</f>
        <v>0</v>
      </c>
      <c r="AG137" s="79">
        <f>'Раздел 7'!AG204</f>
        <v>0</v>
      </c>
      <c r="AH137" s="79">
        <f>'Раздел 7'!AH204</f>
        <v>0</v>
      </c>
      <c r="AI137" s="79">
        <f>'Раздел 7'!AI204</f>
        <v>0</v>
      </c>
      <c r="AJ137" s="79">
        <f>'Раздел 7'!AJ204</f>
        <v>0</v>
      </c>
      <c r="AK137" s="79">
        <f>'Раздел 7'!AK204</f>
        <v>0</v>
      </c>
      <c r="AL137" s="79">
        <f>'Раздел 7'!AL204</f>
        <v>0</v>
      </c>
      <c r="AM137" s="79">
        <f>'Раздел 7'!AM204</f>
        <v>0</v>
      </c>
      <c r="AN137" s="79">
        <f>'Раздел 7'!AN204</f>
        <v>0</v>
      </c>
      <c r="AO137" s="79">
        <f>'Раздел 7'!AO204</f>
        <v>0</v>
      </c>
      <c r="AP137" s="79">
        <f>'Раздел 7'!AP204</f>
        <v>0</v>
      </c>
      <c r="AQ137" s="79">
        <f>'Раздел 7'!AQ204</f>
        <v>0</v>
      </c>
      <c r="AR137" s="79">
        <f>'Раздел 7'!AR204</f>
        <v>0</v>
      </c>
      <c r="AS137" s="79">
        <f>'Раздел 7'!AS204</f>
        <v>0</v>
      </c>
      <c r="AT137" s="79">
        <f>'Раздел 7'!AT204</f>
        <v>0</v>
      </c>
      <c r="AU137" s="79">
        <f>'Раздел 7'!AU204</f>
        <v>0</v>
      </c>
      <c r="AV137" s="79">
        <f>'Раздел 7'!AV204</f>
        <v>0</v>
      </c>
      <c r="AW137" s="79">
        <f>'Раздел 7'!AW204</f>
        <v>0</v>
      </c>
      <c r="AX137" s="79">
        <f>'Раздел 7'!AX204</f>
        <v>0</v>
      </c>
      <c r="AY137" s="79">
        <f>'Раздел 7'!AY204</f>
        <v>0</v>
      </c>
      <c r="AZ137" s="79">
        <f>'Раздел 7'!AZ204</f>
        <v>0</v>
      </c>
      <c r="BA137" s="79">
        <f>'Раздел 7'!BA204</f>
        <v>0</v>
      </c>
      <c r="BB137" s="79">
        <f>'Раздел 7'!BB204</f>
        <v>0</v>
      </c>
      <c r="BC137" s="79">
        <f>'Раздел 7'!BC204</f>
        <v>0</v>
      </c>
      <c r="BD137" s="79">
        <f>'Раздел 7'!BD204</f>
        <v>0</v>
      </c>
      <c r="BE137" s="79">
        <f>'Раздел 7'!BE204</f>
        <v>0</v>
      </c>
      <c r="BF137" s="79">
        <f>'Раздел 7'!BF204</f>
        <v>0</v>
      </c>
      <c r="BG137" s="79">
        <f>'Раздел 7'!BG204</f>
        <v>0</v>
      </c>
    </row>
    <row r="138" spans="2:59" ht="21" x14ac:dyDescent="0.25">
      <c r="B138" s="56" t="s">
        <v>329</v>
      </c>
      <c r="C138" s="27" t="s">
        <v>394</v>
      </c>
      <c r="D138" s="79">
        <f>'Раздел 7'!D205</f>
        <v>0</v>
      </c>
      <c r="E138" s="79">
        <f>'Раздел 7'!E205</f>
        <v>0</v>
      </c>
      <c r="F138" s="79">
        <f>'Раздел 7'!F205</f>
        <v>0</v>
      </c>
      <c r="G138" s="79">
        <f>'Раздел 7'!G205</f>
        <v>0</v>
      </c>
      <c r="H138" s="79">
        <f>'Раздел 7'!H205</f>
        <v>0</v>
      </c>
      <c r="I138" s="79">
        <f>'Раздел 7'!I205</f>
        <v>0</v>
      </c>
      <c r="J138" s="79">
        <f>'Раздел 7'!J205</f>
        <v>0</v>
      </c>
      <c r="K138" s="79">
        <f>'Раздел 7'!K205</f>
        <v>0</v>
      </c>
      <c r="L138" s="79">
        <f>'Раздел 7'!L205</f>
        <v>0</v>
      </c>
      <c r="M138" s="79">
        <f>'Раздел 7'!M205</f>
        <v>0</v>
      </c>
      <c r="N138" s="79">
        <f>'Раздел 7'!N205</f>
        <v>0</v>
      </c>
      <c r="O138" s="79">
        <f>'Раздел 7'!O205</f>
        <v>0</v>
      </c>
      <c r="P138" s="79">
        <f>'Раздел 7'!P205</f>
        <v>0</v>
      </c>
      <c r="Q138" s="79">
        <f>'Раздел 7'!Q205</f>
        <v>0</v>
      </c>
      <c r="R138" s="79">
        <f>'Раздел 7'!R205</f>
        <v>0</v>
      </c>
      <c r="S138" s="79">
        <f>'Раздел 7'!S205</f>
        <v>0</v>
      </c>
      <c r="T138" s="79">
        <f>'Раздел 7'!T205</f>
        <v>0</v>
      </c>
      <c r="U138" s="79">
        <f>'Раздел 7'!U205</f>
        <v>0</v>
      </c>
      <c r="V138" s="79">
        <f>'Раздел 7'!V205</f>
        <v>0</v>
      </c>
      <c r="W138" s="79">
        <f>'Раздел 7'!W205</f>
        <v>0</v>
      </c>
      <c r="X138" s="79">
        <f>'Раздел 7'!X205</f>
        <v>0</v>
      </c>
      <c r="Y138" s="79">
        <f>'Раздел 7'!Y205</f>
        <v>0</v>
      </c>
      <c r="Z138" s="79">
        <f>'Раздел 7'!Z205</f>
        <v>0</v>
      </c>
      <c r="AA138" s="79">
        <f>'Раздел 7'!AA205</f>
        <v>0</v>
      </c>
      <c r="AB138" s="79">
        <f>'Раздел 7'!AB205</f>
        <v>0</v>
      </c>
      <c r="AC138" s="79">
        <f>'Раздел 7'!AC205</f>
        <v>0</v>
      </c>
      <c r="AD138" s="79">
        <f>'Раздел 7'!AD205</f>
        <v>0</v>
      </c>
      <c r="AE138" s="79">
        <f>'Раздел 7'!AE205</f>
        <v>0</v>
      </c>
      <c r="AF138" s="79">
        <f>'Раздел 7'!AF205</f>
        <v>0</v>
      </c>
      <c r="AG138" s="79">
        <f>'Раздел 7'!AG205</f>
        <v>0</v>
      </c>
      <c r="AH138" s="79">
        <f>'Раздел 7'!AH205</f>
        <v>0</v>
      </c>
      <c r="AI138" s="79">
        <f>'Раздел 7'!AI205</f>
        <v>0</v>
      </c>
      <c r="AJ138" s="79">
        <f>'Раздел 7'!AJ205</f>
        <v>0</v>
      </c>
      <c r="AK138" s="79">
        <f>'Раздел 7'!AK205</f>
        <v>0</v>
      </c>
      <c r="AL138" s="79">
        <f>'Раздел 7'!AL205</f>
        <v>0</v>
      </c>
      <c r="AM138" s="79">
        <f>'Раздел 7'!AM205</f>
        <v>0</v>
      </c>
      <c r="AN138" s="79">
        <f>'Раздел 7'!AN205</f>
        <v>0</v>
      </c>
      <c r="AO138" s="79">
        <f>'Раздел 7'!AO205</f>
        <v>0</v>
      </c>
      <c r="AP138" s="79">
        <f>'Раздел 7'!AP205</f>
        <v>0</v>
      </c>
      <c r="AQ138" s="79">
        <f>'Раздел 7'!AQ205</f>
        <v>0</v>
      </c>
      <c r="AR138" s="79">
        <f>'Раздел 7'!AR205</f>
        <v>0</v>
      </c>
      <c r="AS138" s="79">
        <f>'Раздел 7'!AS205</f>
        <v>0</v>
      </c>
      <c r="AT138" s="79">
        <f>'Раздел 7'!AT205</f>
        <v>0</v>
      </c>
      <c r="AU138" s="79">
        <f>'Раздел 7'!AU205</f>
        <v>0</v>
      </c>
      <c r="AV138" s="79">
        <f>'Раздел 7'!AV205</f>
        <v>0</v>
      </c>
      <c r="AW138" s="79">
        <f>'Раздел 7'!AW205</f>
        <v>0</v>
      </c>
      <c r="AX138" s="79">
        <f>'Раздел 7'!AX205</f>
        <v>0</v>
      </c>
      <c r="AY138" s="79">
        <f>'Раздел 7'!AY205</f>
        <v>0</v>
      </c>
      <c r="AZ138" s="79">
        <f>'Раздел 7'!AZ205</f>
        <v>0</v>
      </c>
      <c r="BA138" s="79">
        <f>'Раздел 7'!BA205</f>
        <v>0</v>
      </c>
      <c r="BB138" s="79">
        <f>'Раздел 7'!BB205</f>
        <v>0</v>
      </c>
      <c r="BC138" s="79">
        <f>'Раздел 7'!BC205</f>
        <v>0</v>
      </c>
      <c r="BD138" s="79">
        <f>'Раздел 7'!BD205</f>
        <v>0</v>
      </c>
      <c r="BE138" s="79">
        <f>'Раздел 7'!BE205</f>
        <v>0</v>
      </c>
      <c r="BF138" s="79">
        <f>'Раздел 7'!BF205</f>
        <v>0</v>
      </c>
      <c r="BG138" s="79">
        <f>'Раздел 7'!BG205</f>
        <v>0</v>
      </c>
    </row>
    <row r="139" spans="2:59" ht="21" x14ac:dyDescent="0.25">
      <c r="B139" s="56" t="s">
        <v>331</v>
      </c>
      <c r="C139" s="27" t="s">
        <v>396</v>
      </c>
      <c r="D139" s="79">
        <f>'Раздел 7'!D206</f>
        <v>0</v>
      </c>
      <c r="E139" s="79">
        <f>'Раздел 7'!E206</f>
        <v>0</v>
      </c>
      <c r="F139" s="79">
        <f>'Раздел 7'!F206</f>
        <v>0</v>
      </c>
      <c r="G139" s="79">
        <f>'Раздел 7'!G206</f>
        <v>0</v>
      </c>
      <c r="H139" s="79">
        <f>'Раздел 7'!H206</f>
        <v>0</v>
      </c>
      <c r="I139" s="79">
        <f>'Раздел 7'!I206</f>
        <v>0</v>
      </c>
      <c r="J139" s="79">
        <f>'Раздел 7'!J206</f>
        <v>0</v>
      </c>
      <c r="K139" s="79">
        <f>'Раздел 7'!K206</f>
        <v>0</v>
      </c>
      <c r="L139" s="79">
        <f>'Раздел 7'!L206</f>
        <v>0</v>
      </c>
      <c r="M139" s="79">
        <f>'Раздел 7'!M206</f>
        <v>0</v>
      </c>
      <c r="N139" s="79">
        <f>'Раздел 7'!N206</f>
        <v>0</v>
      </c>
      <c r="O139" s="79">
        <f>'Раздел 7'!O206</f>
        <v>0</v>
      </c>
      <c r="P139" s="79">
        <f>'Раздел 7'!P206</f>
        <v>0</v>
      </c>
      <c r="Q139" s="79">
        <f>'Раздел 7'!Q206</f>
        <v>0</v>
      </c>
      <c r="R139" s="79">
        <f>'Раздел 7'!R206</f>
        <v>0</v>
      </c>
      <c r="S139" s="79">
        <f>'Раздел 7'!S206</f>
        <v>0</v>
      </c>
      <c r="T139" s="79">
        <f>'Раздел 7'!T206</f>
        <v>0</v>
      </c>
      <c r="U139" s="79">
        <f>'Раздел 7'!U206</f>
        <v>0</v>
      </c>
      <c r="V139" s="79">
        <f>'Раздел 7'!V206</f>
        <v>0</v>
      </c>
      <c r="W139" s="79">
        <f>'Раздел 7'!W206</f>
        <v>0</v>
      </c>
      <c r="X139" s="79">
        <f>'Раздел 7'!X206</f>
        <v>0</v>
      </c>
      <c r="Y139" s="79">
        <f>'Раздел 7'!Y206</f>
        <v>0</v>
      </c>
      <c r="Z139" s="79">
        <f>'Раздел 7'!Z206</f>
        <v>0</v>
      </c>
      <c r="AA139" s="79">
        <f>'Раздел 7'!AA206</f>
        <v>0</v>
      </c>
      <c r="AB139" s="79">
        <f>'Раздел 7'!AB206</f>
        <v>0</v>
      </c>
      <c r="AC139" s="79">
        <f>'Раздел 7'!AC206</f>
        <v>0</v>
      </c>
      <c r="AD139" s="79">
        <f>'Раздел 7'!AD206</f>
        <v>0</v>
      </c>
      <c r="AE139" s="79">
        <f>'Раздел 7'!AE206</f>
        <v>0</v>
      </c>
      <c r="AF139" s="79">
        <f>'Раздел 7'!AF206</f>
        <v>0</v>
      </c>
      <c r="AG139" s="79">
        <f>'Раздел 7'!AG206</f>
        <v>0</v>
      </c>
      <c r="AH139" s="79">
        <f>'Раздел 7'!AH206</f>
        <v>0</v>
      </c>
      <c r="AI139" s="79">
        <f>'Раздел 7'!AI206</f>
        <v>0</v>
      </c>
      <c r="AJ139" s="79">
        <f>'Раздел 7'!AJ206</f>
        <v>0</v>
      </c>
      <c r="AK139" s="79">
        <f>'Раздел 7'!AK206</f>
        <v>0</v>
      </c>
      <c r="AL139" s="79">
        <f>'Раздел 7'!AL206</f>
        <v>0</v>
      </c>
      <c r="AM139" s="79">
        <f>'Раздел 7'!AM206</f>
        <v>0</v>
      </c>
      <c r="AN139" s="79">
        <f>'Раздел 7'!AN206</f>
        <v>0</v>
      </c>
      <c r="AO139" s="79">
        <f>'Раздел 7'!AO206</f>
        <v>0</v>
      </c>
      <c r="AP139" s="79">
        <f>'Раздел 7'!AP206</f>
        <v>0</v>
      </c>
      <c r="AQ139" s="79">
        <f>'Раздел 7'!AQ206</f>
        <v>0</v>
      </c>
      <c r="AR139" s="79">
        <f>'Раздел 7'!AR206</f>
        <v>0</v>
      </c>
      <c r="AS139" s="79">
        <f>'Раздел 7'!AS206</f>
        <v>0</v>
      </c>
      <c r="AT139" s="79">
        <f>'Раздел 7'!AT206</f>
        <v>0</v>
      </c>
      <c r="AU139" s="79">
        <f>'Раздел 7'!AU206</f>
        <v>0</v>
      </c>
      <c r="AV139" s="79">
        <f>'Раздел 7'!AV206</f>
        <v>0</v>
      </c>
      <c r="AW139" s="79">
        <f>'Раздел 7'!AW206</f>
        <v>0</v>
      </c>
      <c r="AX139" s="79">
        <f>'Раздел 7'!AX206</f>
        <v>0</v>
      </c>
      <c r="AY139" s="79">
        <f>'Раздел 7'!AY206</f>
        <v>0</v>
      </c>
      <c r="AZ139" s="79">
        <f>'Раздел 7'!AZ206</f>
        <v>0</v>
      </c>
      <c r="BA139" s="79">
        <f>'Раздел 7'!BA206</f>
        <v>0</v>
      </c>
      <c r="BB139" s="79">
        <f>'Раздел 7'!BB206</f>
        <v>0</v>
      </c>
      <c r="BC139" s="79">
        <f>'Раздел 7'!BC206</f>
        <v>0</v>
      </c>
      <c r="BD139" s="79">
        <f>'Раздел 7'!BD206</f>
        <v>0</v>
      </c>
      <c r="BE139" s="79">
        <f>'Раздел 7'!BE206</f>
        <v>0</v>
      </c>
      <c r="BF139" s="79">
        <f>'Раздел 7'!BF206</f>
        <v>0</v>
      </c>
      <c r="BG139" s="79">
        <f>'Раздел 7'!BG206</f>
        <v>0</v>
      </c>
    </row>
    <row r="140" spans="2:59" x14ac:dyDescent="0.25">
      <c r="B140" s="56" t="s">
        <v>339</v>
      </c>
      <c r="C140" s="27" t="s">
        <v>398</v>
      </c>
      <c r="D140" s="79">
        <f>'Раздел 7'!D207</f>
        <v>0</v>
      </c>
      <c r="E140" s="79">
        <f>'Раздел 7'!E207</f>
        <v>0</v>
      </c>
      <c r="F140" s="79">
        <f>'Раздел 7'!F207</f>
        <v>0</v>
      </c>
      <c r="G140" s="79">
        <f>'Раздел 7'!G207</f>
        <v>0</v>
      </c>
      <c r="H140" s="79">
        <f>'Раздел 7'!H207</f>
        <v>0</v>
      </c>
      <c r="I140" s="79">
        <f>'Раздел 7'!I207</f>
        <v>0</v>
      </c>
      <c r="J140" s="79">
        <f>'Раздел 7'!J207</f>
        <v>0</v>
      </c>
      <c r="K140" s="79">
        <f>'Раздел 7'!K207</f>
        <v>0</v>
      </c>
      <c r="L140" s="79">
        <f>'Раздел 7'!L207</f>
        <v>0</v>
      </c>
      <c r="M140" s="79">
        <f>'Раздел 7'!M207</f>
        <v>0</v>
      </c>
      <c r="N140" s="79">
        <f>'Раздел 7'!N207</f>
        <v>0</v>
      </c>
      <c r="O140" s="79">
        <f>'Раздел 7'!O207</f>
        <v>0</v>
      </c>
      <c r="P140" s="79">
        <f>'Раздел 7'!P207</f>
        <v>0</v>
      </c>
      <c r="Q140" s="79">
        <f>'Раздел 7'!Q207</f>
        <v>0</v>
      </c>
      <c r="R140" s="79">
        <f>'Раздел 7'!R207</f>
        <v>0</v>
      </c>
      <c r="S140" s="79">
        <f>'Раздел 7'!S207</f>
        <v>0</v>
      </c>
      <c r="T140" s="79">
        <f>'Раздел 7'!T207</f>
        <v>0</v>
      </c>
      <c r="U140" s="79">
        <f>'Раздел 7'!U207</f>
        <v>0</v>
      </c>
      <c r="V140" s="79">
        <f>'Раздел 7'!V207</f>
        <v>0</v>
      </c>
      <c r="W140" s="79">
        <f>'Раздел 7'!W207</f>
        <v>0</v>
      </c>
      <c r="X140" s="79">
        <f>'Раздел 7'!X207</f>
        <v>0</v>
      </c>
      <c r="Y140" s="79">
        <f>'Раздел 7'!Y207</f>
        <v>0</v>
      </c>
      <c r="Z140" s="79">
        <f>'Раздел 7'!Z207</f>
        <v>0</v>
      </c>
      <c r="AA140" s="79">
        <f>'Раздел 7'!AA207</f>
        <v>0</v>
      </c>
      <c r="AB140" s="79">
        <f>'Раздел 7'!AB207</f>
        <v>0</v>
      </c>
      <c r="AC140" s="79">
        <f>'Раздел 7'!AC207</f>
        <v>0</v>
      </c>
      <c r="AD140" s="79">
        <f>'Раздел 7'!AD207</f>
        <v>0</v>
      </c>
      <c r="AE140" s="79">
        <f>'Раздел 7'!AE207</f>
        <v>0</v>
      </c>
      <c r="AF140" s="79">
        <f>'Раздел 7'!AF207</f>
        <v>0</v>
      </c>
      <c r="AG140" s="79">
        <f>'Раздел 7'!AG207</f>
        <v>0</v>
      </c>
      <c r="AH140" s="79">
        <f>'Раздел 7'!AH207</f>
        <v>0</v>
      </c>
      <c r="AI140" s="79">
        <f>'Раздел 7'!AI207</f>
        <v>0</v>
      </c>
      <c r="AJ140" s="79">
        <f>'Раздел 7'!AJ207</f>
        <v>0</v>
      </c>
      <c r="AK140" s="79">
        <f>'Раздел 7'!AK207</f>
        <v>0</v>
      </c>
      <c r="AL140" s="79">
        <f>'Раздел 7'!AL207</f>
        <v>0</v>
      </c>
      <c r="AM140" s="79">
        <f>'Раздел 7'!AM207</f>
        <v>0</v>
      </c>
      <c r="AN140" s="79">
        <f>'Раздел 7'!AN207</f>
        <v>0</v>
      </c>
      <c r="AO140" s="79">
        <f>'Раздел 7'!AO207</f>
        <v>0</v>
      </c>
      <c r="AP140" s="79">
        <f>'Раздел 7'!AP207</f>
        <v>0</v>
      </c>
      <c r="AQ140" s="79">
        <f>'Раздел 7'!AQ207</f>
        <v>0</v>
      </c>
      <c r="AR140" s="79">
        <f>'Раздел 7'!AR207</f>
        <v>0</v>
      </c>
      <c r="AS140" s="79">
        <f>'Раздел 7'!AS207</f>
        <v>0</v>
      </c>
      <c r="AT140" s="79">
        <f>'Раздел 7'!AT207</f>
        <v>0</v>
      </c>
      <c r="AU140" s="79">
        <f>'Раздел 7'!AU207</f>
        <v>0</v>
      </c>
      <c r="AV140" s="79">
        <f>'Раздел 7'!AV207</f>
        <v>0</v>
      </c>
      <c r="AW140" s="79">
        <f>'Раздел 7'!AW207</f>
        <v>0</v>
      </c>
      <c r="AX140" s="79">
        <f>'Раздел 7'!AX207</f>
        <v>0</v>
      </c>
      <c r="AY140" s="79">
        <f>'Раздел 7'!AY207</f>
        <v>0</v>
      </c>
      <c r="AZ140" s="79">
        <f>'Раздел 7'!AZ207</f>
        <v>0</v>
      </c>
      <c r="BA140" s="79">
        <f>'Раздел 7'!BA207</f>
        <v>0</v>
      </c>
      <c r="BB140" s="79">
        <f>'Раздел 7'!BB207</f>
        <v>0</v>
      </c>
      <c r="BC140" s="79">
        <f>'Раздел 7'!BC207</f>
        <v>0</v>
      </c>
      <c r="BD140" s="79">
        <f>'Раздел 7'!BD207</f>
        <v>0</v>
      </c>
      <c r="BE140" s="79">
        <f>'Раздел 7'!BE207</f>
        <v>0</v>
      </c>
      <c r="BF140" s="79">
        <f>'Раздел 7'!BF207</f>
        <v>0</v>
      </c>
      <c r="BG140" s="79">
        <f>'Раздел 7'!BG207</f>
        <v>0</v>
      </c>
    </row>
    <row r="141" spans="2:59" ht="21" x14ac:dyDescent="0.25">
      <c r="B141" s="56" t="s">
        <v>347</v>
      </c>
      <c r="C141" s="27" t="s">
        <v>400</v>
      </c>
      <c r="D141" s="79">
        <f>'Раздел 7'!D208</f>
        <v>0</v>
      </c>
      <c r="E141" s="79">
        <f>'Раздел 7'!E208</f>
        <v>0</v>
      </c>
      <c r="F141" s="79">
        <f>'Раздел 7'!F208</f>
        <v>0</v>
      </c>
      <c r="G141" s="79">
        <f>'Раздел 7'!G208</f>
        <v>0</v>
      </c>
      <c r="H141" s="79">
        <f>'Раздел 7'!H208</f>
        <v>0</v>
      </c>
      <c r="I141" s="79">
        <f>'Раздел 7'!I208</f>
        <v>0</v>
      </c>
      <c r="J141" s="79">
        <f>'Раздел 7'!J208</f>
        <v>0</v>
      </c>
      <c r="K141" s="79">
        <f>'Раздел 7'!K208</f>
        <v>0</v>
      </c>
      <c r="L141" s="79">
        <f>'Раздел 7'!L208</f>
        <v>0</v>
      </c>
      <c r="M141" s="79">
        <f>'Раздел 7'!M208</f>
        <v>0</v>
      </c>
      <c r="N141" s="79">
        <f>'Раздел 7'!N208</f>
        <v>0</v>
      </c>
      <c r="O141" s="79">
        <f>'Раздел 7'!O208</f>
        <v>0</v>
      </c>
      <c r="P141" s="79">
        <f>'Раздел 7'!P208</f>
        <v>0</v>
      </c>
      <c r="Q141" s="79">
        <f>'Раздел 7'!Q208</f>
        <v>0</v>
      </c>
      <c r="R141" s="79">
        <f>'Раздел 7'!R208</f>
        <v>0</v>
      </c>
      <c r="S141" s="79">
        <f>'Раздел 7'!S208</f>
        <v>0</v>
      </c>
      <c r="T141" s="79">
        <f>'Раздел 7'!T208</f>
        <v>0</v>
      </c>
      <c r="U141" s="79">
        <f>'Раздел 7'!U208</f>
        <v>0</v>
      </c>
      <c r="V141" s="79">
        <f>'Раздел 7'!V208</f>
        <v>0</v>
      </c>
      <c r="W141" s="79">
        <f>'Раздел 7'!W208</f>
        <v>0</v>
      </c>
      <c r="X141" s="79">
        <f>'Раздел 7'!X208</f>
        <v>0</v>
      </c>
      <c r="Y141" s="79">
        <f>'Раздел 7'!Y208</f>
        <v>0</v>
      </c>
      <c r="Z141" s="79">
        <f>'Раздел 7'!Z208</f>
        <v>0</v>
      </c>
      <c r="AA141" s="79">
        <f>'Раздел 7'!AA208</f>
        <v>0</v>
      </c>
      <c r="AB141" s="79">
        <f>'Раздел 7'!AB208</f>
        <v>0</v>
      </c>
      <c r="AC141" s="79">
        <f>'Раздел 7'!AC208</f>
        <v>0</v>
      </c>
      <c r="AD141" s="79">
        <f>'Раздел 7'!AD208</f>
        <v>0</v>
      </c>
      <c r="AE141" s="79">
        <f>'Раздел 7'!AE208</f>
        <v>0</v>
      </c>
      <c r="AF141" s="79">
        <f>'Раздел 7'!AF208</f>
        <v>0</v>
      </c>
      <c r="AG141" s="79">
        <f>'Раздел 7'!AG208</f>
        <v>0</v>
      </c>
      <c r="AH141" s="79">
        <f>'Раздел 7'!AH208</f>
        <v>0</v>
      </c>
      <c r="AI141" s="79">
        <f>'Раздел 7'!AI208</f>
        <v>0</v>
      </c>
      <c r="AJ141" s="79">
        <f>'Раздел 7'!AJ208</f>
        <v>0</v>
      </c>
      <c r="AK141" s="79">
        <f>'Раздел 7'!AK208</f>
        <v>0</v>
      </c>
      <c r="AL141" s="79">
        <f>'Раздел 7'!AL208</f>
        <v>0</v>
      </c>
      <c r="AM141" s="79">
        <f>'Раздел 7'!AM208</f>
        <v>0</v>
      </c>
      <c r="AN141" s="79">
        <f>'Раздел 7'!AN208</f>
        <v>0</v>
      </c>
      <c r="AO141" s="79">
        <f>'Раздел 7'!AO208</f>
        <v>0</v>
      </c>
      <c r="AP141" s="79">
        <f>'Раздел 7'!AP208</f>
        <v>0</v>
      </c>
      <c r="AQ141" s="79">
        <f>'Раздел 7'!AQ208</f>
        <v>0</v>
      </c>
      <c r="AR141" s="79">
        <f>'Раздел 7'!AR208</f>
        <v>0</v>
      </c>
      <c r="AS141" s="79">
        <f>'Раздел 7'!AS208</f>
        <v>0</v>
      </c>
      <c r="AT141" s="79">
        <f>'Раздел 7'!AT208</f>
        <v>0</v>
      </c>
      <c r="AU141" s="79">
        <f>'Раздел 7'!AU208</f>
        <v>0</v>
      </c>
      <c r="AV141" s="79">
        <f>'Раздел 7'!AV208</f>
        <v>0</v>
      </c>
      <c r="AW141" s="79">
        <f>'Раздел 7'!AW208</f>
        <v>0</v>
      </c>
      <c r="AX141" s="79">
        <f>'Раздел 7'!AX208</f>
        <v>0</v>
      </c>
      <c r="AY141" s="79">
        <f>'Раздел 7'!AY208</f>
        <v>0</v>
      </c>
      <c r="AZ141" s="79">
        <f>'Раздел 7'!AZ208</f>
        <v>0</v>
      </c>
      <c r="BA141" s="79">
        <f>'Раздел 7'!BA208</f>
        <v>0</v>
      </c>
      <c r="BB141" s="79">
        <f>'Раздел 7'!BB208</f>
        <v>0</v>
      </c>
      <c r="BC141" s="79">
        <f>'Раздел 7'!BC208</f>
        <v>0</v>
      </c>
      <c r="BD141" s="79">
        <f>'Раздел 7'!BD208</f>
        <v>0</v>
      </c>
      <c r="BE141" s="79">
        <f>'Раздел 7'!BE208</f>
        <v>0</v>
      </c>
      <c r="BF141" s="79">
        <f>'Раздел 7'!BF208</f>
        <v>0</v>
      </c>
      <c r="BG141" s="79">
        <f>'Раздел 7'!BG208</f>
        <v>0</v>
      </c>
    </row>
    <row r="142" spans="2:59" x14ac:dyDescent="0.25">
      <c r="B142" s="56" t="s">
        <v>700</v>
      </c>
      <c r="C142" s="27" t="s">
        <v>401</v>
      </c>
      <c r="D142" s="79">
        <f>'Раздел 7'!D209</f>
        <v>0</v>
      </c>
      <c r="E142" s="79">
        <f>'Раздел 7'!E209</f>
        <v>0</v>
      </c>
      <c r="F142" s="79">
        <f>'Раздел 7'!F209</f>
        <v>0</v>
      </c>
      <c r="G142" s="79">
        <f>'Раздел 7'!G209</f>
        <v>0</v>
      </c>
      <c r="H142" s="79">
        <f>'Раздел 7'!H209</f>
        <v>0</v>
      </c>
      <c r="I142" s="79">
        <f>'Раздел 7'!I209</f>
        <v>0</v>
      </c>
      <c r="J142" s="79">
        <f>'Раздел 7'!J209</f>
        <v>0</v>
      </c>
      <c r="K142" s="79">
        <f>'Раздел 7'!K209</f>
        <v>0</v>
      </c>
      <c r="L142" s="79">
        <f>'Раздел 7'!L209</f>
        <v>0</v>
      </c>
      <c r="M142" s="79">
        <f>'Раздел 7'!M209</f>
        <v>0</v>
      </c>
      <c r="N142" s="79">
        <f>'Раздел 7'!N209</f>
        <v>0</v>
      </c>
      <c r="O142" s="79">
        <f>'Раздел 7'!O209</f>
        <v>0</v>
      </c>
      <c r="P142" s="79">
        <f>'Раздел 7'!P209</f>
        <v>0</v>
      </c>
      <c r="Q142" s="79">
        <f>'Раздел 7'!Q209</f>
        <v>0</v>
      </c>
      <c r="R142" s="79">
        <f>'Раздел 7'!R209</f>
        <v>0</v>
      </c>
      <c r="S142" s="79">
        <f>'Раздел 7'!S209</f>
        <v>0</v>
      </c>
      <c r="T142" s="79">
        <f>'Раздел 7'!T209</f>
        <v>0</v>
      </c>
      <c r="U142" s="79">
        <f>'Раздел 7'!U209</f>
        <v>0</v>
      </c>
      <c r="V142" s="79">
        <f>'Раздел 7'!V209</f>
        <v>0</v>
      </c>
      <c r="W142" s="79">
        <f>'Раздел 7'!W209</f>
        <v>0</v>
      </c>
      <c r="X142" s="79">
        <f>'Раздел 7'!X209</f>
        <v>0</v>
      </c>
      <c r="Y142" s="79">
        <f>'Раздел 7'!Y209</f>
        <v>0</v>
      </c>
      <c r="Z142" s="79">
        <f>'Раздел 7'!Z209</f>
        <v>0</v>
      </c>
      <c r="AA142" s="79">
        <f>'Раздел 7'!AA209</f>
        <v>0</v>
      </c>
      <c r="AB142" s="79">
        <f>'Раздел 7'!AB209</f>
        <v>0</v>
      </c>
      <c r="AC142" s="79">
        <f>'Раздел 7'!AC209</f>
        <v>0</v>
      </c>
      <c r="AD142" s="79">
        <f>'Раздел 7'!AD209</f>
        <v>0</v>
      </c>
      <c r="AE142" s="79">
        <f>'Раздел 7'!AE209</f>
        <v>0</v>
      </c>
      <c r="AF142" s="79">
        <f>'Раздел 7'!AF209</f>
        <v>0</v>
      </c>
      <c r="AG142" s="79">
        <f>'Раздел 7'!AG209</f>
        <v>0</v>
      </c>
      <c r="AH142" s="79">
        <f>'Раздел 7'!AH209</f>
        <v>0</v>
      </c>
      <c r="AI142" s="79">
        <f>'Раздел 7'!AI209</f>
        <v>0</v>
      </c>
      <c r="AJ142" s="79">
        <f>'Раздел 7'!AJ209</f>
        <v>0</v>
      </c>
      <c r="AK142" s="79">
        <f>'Раздел 7'!AK209</f>
        <v>0</v>
      </c>
      <c r="AL142" s="79">
        <f>'Раздел 7'!AL209</f>
        <v>0</v>
      </c>
      <c r="AM142" s="79">
        <f>'Раздел 7'!AM209</f>
        <v>0</v>
      </c>
      <c r="AN142" s="79">
        <f>'Раздел 7'!AN209</f>
        <v>0</v>
      </c>
      <c r="AO142" s="79">
        <f>'Раздел 7'!AO209</f>
        <v>0</v>
      </c>
      <c r="AP142" s="79">
        <f>'Раздел 7'!AP209</f>
        <v>0</v>
      </c>
      <c r="AQ142" s="79">
        <f>'Раздел 7'!AQ209</f>
        <v>0</v>
      </c>
      <c r="AR142" s="79">
        <f>'Раздел 7'!AR209</f>
        <v>0</v>
      </c>
      <c r="AS142" s="79">
        <f>'Раздел 7'!AS209</f>
        <v>0</v>
      </c>
      <c r="AT142" s="79">
        <f>'Раздел 7'!AT209</f>
        <v>0</v>
      </c>
      <c r="AU142" s="79">
        <f>'Раздел 7'!AU209</f>
        <v>0</v>
      </c>
      <c r="AV142" s="79">
        <f>'Раздел 7'!AV209</f>
        <v>0</v>
      </c>
      <c r="AW142" s="79">
        <f>'Раздел 7'!AW209</f>
        <v>0</v>
      </c>
      <c r="AX142" s="79">
        <f>'Раздел 7'!AX209</f>
        <v>0</v>
      </c>
      <c r="AY142" s="79">
        <f>'Раздел 7'!AY209</f>
        <v>0</v>
      </c>
      <c r="AZ142" s="79">
        <f>'Раздел 7'!AZ209</f>
        <v>0</v>
      </c>
      <c r="BA142" s="79">
        <f>'Раздел 7'!BA209</f>
        <v>0</v>
      </c>
      <c r="BB142" s="79">
        <f>'Раздел 7'!BB209</f>
        <v>0</v>
      </c>
      <c r="BC142" s="79">
        <f>'Раздел 7'!BC209</f>
        <v>0</v>
      </c>
      <c r="BD142" s="79">
        <f>'Раздел 7'!BD209</f>
        <v>0</v>
      </c>
      <c r="BE142" s="79">
        <f>'Раздел 7'!BE209</f>
        <v>0</v>
      </c>
      <c r="BF142" s="79">
        <f>'Раздел 7'!BF209</f>
        <v>0</v>
      </c>
      <c r="BG142" s="79">
        <f>'Раздел 7'!BG209</f>
        <v>0</v>
      </c>
    </row>
    <row r="143" spans="2:59" x14ac:dyDescent="0.25">
      <c r="B143" s="56" t="s">
        <v>350</v>
      </c>
      <c r="C143" s="27" t="s">
        <v>410</v>
      </c>
      <c r="D143" s="79">
        <f>'Раздел 7'!D215</f>
        <v>0</v>
      </c>
      <c r="E143" s="79">
        <f>'Раздел 7'!E215</f>
        <v>0</v>
      </c>
      <c r="F143" s="79">
        <f>'Раздел 7'!F215</f>
        <v>0</v>
      </c>
      <c r="G143" s="79">
        <f>'Раздел 7'!G215</f>
        <v>0</v>
      </c>
      <c r="H143" s="79">
        <f>'Раздел 7'!H215</f>
        <v>0</v>
      </c>
      <c r="I143" s="79">
        <f>'Раздел 7'!I215</f>
        <v>0</v>
      </c>
      <c r="J143" s="79">
        <f>'Раздел 7'!J215</f>
        <v>0</v>
      </c>
      <c r="K143" s="79">
        <f>'Раздел 7'!K215</f>
        <v>0</v>
      </c>
      <c r="L143" s="79">
        <f>'Раздел 7'!L215</f>
        <v>0</v>
      </c>
      <c r="M143" s="79">
        <f>'Раздел 7'!M215</f>
        <v>0</v>
      </c>
      <c r="N143" s="79">
        <f>'Раздел 7'!N215</f>
        <v>0</v>
      </c>
      <c r="O143" s="79">
        <f>'Раздел 7'!O215</f>
        <v>0</v>
      </c>
      <c r="P143" s="79">
        <f>'Раздел 7'!P215</f>
        <v>0</v>
      </c>
      <c r="Q143" s="79">
        <f>'Раздел 7'!Q215</f>
        <v>0</v>
      </c>
      <c r="R143" s="79">
        <f>'Раздел 7'!R215</f>
        <v>0</v>
      </c>
      <c r="S143" s="79">
        <f>'Раздел 7'!S215</f>
        <v>0</v>
      </c>
      <c r="T143" s="79">
        <f>'Раздел 7'!T215</f>
        <v>0</v>
      </c>
      <c r="U143" s="79">
        <f>'Раздел 7'!U215</f>
        <v>0</v>
      </c>
      <c r="V143" s="79">
        <f>'Раздел 7'!V215</f>
        <v>0</v>
      </c>
      <c r="W143" s="79">
        <f>'Раздел 7'!W215</f>
        <v>0</v>
      </c>
      <c r="X143" s="79">
        <f>'Раздел 7'!X215</f>
        <v>0</v>
      </c>
      <c r="Y143" s="79">
        <f>'Раздел 7'!Y215</f>
        <v>0</v>
      </c>
      <c r="Z143" s="79">
        <f>'Раздел 7'!Z215</f>
        <v>0</v>
      </c>
      <c r="AA143" s="79">
        <f>'Раздел 7'!AA215</f>
        <v>0</v>
      </c>
      <c r="AB143" s="79">
        <f>'Раздел 7'!AB215</f>
        <v>0</v>
      </c>
      <c r="AC143" s="79">
        <f>'Раздел 7'!AC215</f>
        <v>0</v>
      </c>
      <c r="AD143" s="79">
        <f>'Раздел 7'!AD215</f>
        <v>0</v>
      </c>
      <c r="AE143" s="79">
        <f>'Раздел 7'!AE215</f>
        <v>0</v>
      </c>
      <c r="AF143" s="79">
        <f>'Раздел 7'!AF215</f>
        <v>0</v>
      </c>
      <c r="AG143" s="79">
        <f>'Раздел 7'!AG215</f>
        <v>0</v>
      </c>
      <c r="AH143" s="79">
        <f>'Раздел 7'!AH215</f>
        <v>0</v>
      </c>
      <c r="AI143" s="79">
        <f>'Раздел 7'!AI215</f>
        <v>0</v>
      </c>
      <c r="AJ143" s="79">
        <f>'Раздел 7'!AJ215</f>
        <v>0</v>
      </c>
      <c r="AK143" s="79">
        <f>'Раздел 7'!AK215</f>
        <v>0</v>
      </c>
      <c r="AL143" s="79">
        <f>'Раздел 7'!AL215</f>
        <v>0</v>
      </c>
      <c r="AM143" s="79">
        <f>'Раздел 7'!AM215</f>
        <v>0</v>
      </c>
      <c r="AN143" s="79">
        <f>'Раздел 7'!AN215</f>
        <v>0</v>
      </c>
      <c r="AO143" s="79">
        <f>'Раздел 7'!AO215</f>
        <v>0</v>
      </c>
      <c r="AP143" s="79">
        <f>'Раздел 7'!AP215</f>
        <v>0</v>
      </c>
      <c r="AQ143" s="79">
        <f>'Раздел 7'!AQ215</f>
        <v>0</v>
      </c>
      <c r="AR143" s="79">
        <f>'Раздел 7'!AR215</f>
        <v>0</v>
      </c>
      <c r="AS143" s="79">
        <f>'Раздел 7'!AS215</f>
        <v>0</v>
      </c>
      <c r="AT143" s="79">
        <f>'Раздел 7'!AT215</f>
        <v>0</v>
      </c>
      <c r="AU143" s="79">
        <f>'Раздел 7'!AU215</f>
        <v>0</v>
      </c>
      <c r="AV143" s="79">
        <f>'Раздел 7'!AV215</f>
        <v>0</v>
      </c>
      <c r="AW143" s="79">
        <f>'Раздел 7'!AW215</f>
        <v>0</v>
      </c>
      <c r="AX143" s="79">
        <f>'Раздел 7'!AX215</f>
        <v>0</v>
      </c>
      <c r="AY143" s="79">
        <f>'Раздел 7'!AY215</f>
        <v>0</v>
      </c>
      <c r="AZ143" s="79">
        <f>'Раздел 7'!AZ215</f>
        <v>0</v>
      </c>
      <c r="BA143" s="79">
        <f>'Раздел 7'!BA215</f>
        <v>0</v>
      </c>
      <c r="BB143" s="79">
        <f>'Раздел 7'!BB215</f>
        <v>0</v>
      </c>
      <c r="BC143" s="79">
        <f>'Раздел 7'!BC215</f>
        <v>0</v>
      </c>
      <c r="BD143" s="79">
        <f>'Раздел 7'!BD215</f>
        <v>0</v>
      </c>
      <c r="BE143" s="79">
        <f>'Раздел 7'!BE215</f>
        <v>0</v>
      </c>
      <c r="BF143" s="79">
        <f>'Раздел 7'!BF215</f>
        <v>0</v>
      </c>
      <c r="BG143" s="79">
        <f>'Раздел 7'!BG215</f>
        <v>0</v>
      </c>
    </row>
    <row r="144" spans="2:59" x14ac:dyDescent="0.25">
      <c r="B144" s="56" t="s">
        <v>352</v>
      </c>
      <c r="C144" s="27" t="s">
        <v>412</v>
      </c>
      <c r="D144" s="79">
        <f>'Раздел 7'!D216</f>
        <v>0</v>
      </c>
      <c r="E144" s="79">
        <f>'Раздел 7'!E216</f>
        <v>0</v>
      </c>
      <c r="F144" s="79">
        <f>'Раздел 7'!F216</f>
        <v>0</v>
      </c>
      <c r="G144" s="79">
        <f>'Раздел 7'!G216</f>
        <v>0</v>
      </c>
      <c r="H144" s="79">
        <f>'Раздел 7'!H216</f>
        <v>0</v>
      </c>
      <c r="I144" s="79">
        <f>'Раздел 7'!I216</f>
        <v>0</v>
      </c>
      <c r="J144" s="79">
        <f>'Раздел 7'!J216</f>
        <v>0</v>
      </c>
      <c r="K144" s="79">
        <f>'Раздел 7'!K216</f>
        <v>0</v>
      </c>
      <c r="L144" s="79">
        <f>'Раздел 7'!L216</f>
        <v>0</v>
      </c>
      <c r="M144" s="79">
        <f>'Раздел 7'!M216</f>
        <v>0</v>
      </c>
      <c r="N144" s="79">
        <f>'Раздел 7'!N216</f>
        <v>0</v>
      </c>
      <c r="O144" s="79">
        <f>'Раздел 7'!O216</f>
        <v>0</v>
      </c>
      <c r="P144" s="79">
        <f>'Раздел 7'!P216</f>
        <v>0</v>
      </c>
      <c r="Q144" s="79">
        <f>'Раздел 7'!Q216</f>
        <v>0</v>
      </c>
      <c r="R144" s="79">
        <f>'Раздел 7'!R216</f>
        <v>0</v>
      </c>
      <c r="S144" s="79">
        <f>'Раздел 7'!S216</f>
        <v>0</v>
      </c>
      <c r="T144" s="79">
        <f>'Раздел 7'!T216</f>
        <v>0</v>
      </c>
      <c r="U144" s="79">
        <f>'Раздел 7'!U216</f>
        <v>0</v>
      </c>
      <c r="V144" s="79">
        <f>'Раздел 7'!V216</f>
        <v>0</v>
      </c>
      <c r="W144" s="79">
        <f>'Раздел 7'!W216</f>
        <v>0</v>
      </c>
      <c r="X144" s="79">
        <f>'Раздел 7'!X216</f>
        <v>0</v>
      </c>
      <c r="Y144" s="79">
        <f>'Раздел 7'!Y216</f>
        <v>0</v>
      </c>
      <c r="Z144" s="79">
        <f>'Раздел 7'!Z216</f>
        <v>0</v>
      </c>
      <c r="AA144" s="79">
        <f>'Раздел 7'!AA216</f>
        <v>0</v>
      </c>
      <c r="AB144" s="79">
        <f>'Раздел 7'!AB216</f>
        <v>0</v>
      </c>
      <c r="AC144" s="79">
        <f>'Раздел 7'!AC216</f>
        <v>0</v>
      </c>
      <c r="AD144" s="79">
        <f>'Раздел 7'!AD216</f>
        <v>0</v>
      </c>
      <c r="AE144" s="79">
        <f>'Раздел 7'!AE216</f>
        <v>0</v>
      </c>
      <c r="AF144" s="79">
        <f>'Раздел 7'!AF216</f>
        <v>0</v>
      </c>
      <c r="AG144" s="79">
        <f>'Раздел 7'!AG216</f>
        <v>0</v>
      </c>
      <c r="AH144" s="79">
        <f>'Раздел 7'!AH216</f>
        <v>0</v>
      </c>
      <c r="AI144" s="79">
        <f>'Раздел 7'!AI216</f>
        <v>0</v>
      </c>
      <c r="AJ144" s="79">
        <f>'Раздел 7'!AJ216</f>
        <v>0</v>
      </c>
      <c r="AK144" s="79">
        <f>'Раздел 7'!AK216</f>
        <v>0</v>
      </c>
      <c r="AL144" s="79">
        <f>'Раздел 7'!AL216</f>
        <v>0</v>
      </c>
      <c r="AM144" s="79">
        <f>'Раздел 7'!AM216</f>
        <v>0</v>
      </c>
      <c r="AN144" s="79">
        <f>'Раздел 7'!AN216</f>
        <v>0</v>
      </c>
      <c r="AO144" s="79">
        <f>'Раздел 7'!AO216</f>
        <v>0</v>
      </c>
      <c r="AP144" s="79">
        <f>'Раздел 7'!AP216</f>
        <v>0</v>
      </c>
      <c r="AQ144" s="79">
        <f>'Раздел 7'!AQ216</f>
        <v>0</v>
      </c>
      <c r="AR144" s="79">
        <f>'Раздел 7'!AR216</f>
        <v>0</v>
      </c>
      <c r="AS144" s="79">
        <f>'Раздел 7'!AS216</f>
        <v>0</v>
      </c>
      <c r="AT144" s="79">
        <f>'Раздел 7'!AT216</f>
        <v>0</v>
      </c>
      <c r="AU144" s="79">
        <f>'Раздел 7'!AU216</f>
        <v>0</v>
      </c>
      <c r="AV144" s="79">
        <f>'Раздел 7'!AV216</f>
        <v>0</v>
      </c>
      <c r="AW144" s="79">
        <f>'Раздел 7'!AW216</f>
        <v>0</v>
      </c>
      <c r="AX144" s="79">
        <f>'Раздел 7'!AX216</f>
        <v>0</v>
      </c>
      <c r="AY144" s="79">
        <f>'Раздел 7'!AY216</f>
        <v>0</v>
      </c>
      <c r="AZ144" s="79">
        <f>'Раздел 7'!AZ216</f>
        <v>0</v>
      </c>
      <c r="BA144" s="79">
        <f>'Раздел 7'!BA216</f>
        <v>0</v>
      </c>
      <c r="BB144" s="79">
        <f>'Раздел 7'!BB216</f>
        <v>0</v>
      </c>
      <c r="BC144" s="79">
        <f>'Раздел 7'!BC216</f>
        <v>0</v>
      </c>
      <c r="BD144" s="79">
        <f>'Раздел 7'!BD216</f>
        <v>0</v>
      </c>
      <c r="BE144" s="79">
        <f>'Раздел 7'!BE216</f>
        <v>0</v>
      </c>
      <c r="BF144" s="79">
        <f>'Раздел 7'!BF216</f>
        <v>0</v>
      </c>
      <c r="BG144" s="79">
        <f>'Раздел 7'!BG216</f>
        <v>0</v>
      </c>
    </row>
    <row r="145" spans="2:59" x14ac:dyDescent="0.25">
      <c r="B145" s="56" t="s">
        <v>341</v>
      </c>
      <c r="C145" s="27" t="s">
        <v>413</v>
      </c>
      <c r="D145" s="79">
        <f>'Раздел 7'!D217</f>
        <v>0</v>
      </c>
      <c r="E145" s="79">
        <f>'Раздел 7'!E217</f>
        <v>0</v>
      </c>
      <c r="F145" s="79">
        <f>'Раздел 7'!F217</f>
        <v>0</v>
      </c>
      <c r="G145" s="79">
        <f>'Раздел 7'!G217</f>
        <v>0</v>
      </c>
      <c r="H145" s="79">
        <f>'Раздел 7'!H217</f>
        <v>0</v>
      </c>
      <c r="I145" s="79">
        <f>'Раздел 7'!I217</f>
        <v>0</v>
      </c>
      <c r="J145" s="79">
        <f>'Раздел 7'!J217</f>
        <v>0</v>
      </c>
      <c r="K145" s="79">
        <f>'Раздел 7'!K217</f>
        <v>0</v>
      </c>
      <c r="L145" s="79">
        <f>'Раздел 7'!L217</f>
        <v>0</v>
      </c>
      <c r="M145" s="79">
        <f>'Раздел 7'!M217</f>
        <v>0</v>
      </c>
      <c r="N145" s="79">
        <f>'Раздел 7'!N217</f>
        <v>0</v>
      </c>
      <c r="O145" s="79">
        <f>'Раздел 7'!O217</f>
        <v>0</v>
      </c>
      <c r="P145" s="79">
        <f>'Раздел 7'!P217</f>
        <v>0</v>
      </c>
      <c r="Q145" s="79">
        <f>'Раздел 7'!Q217</f>
        <v>0</v>
      </c>
      <c r="R145" s="79">
        <f>'Раздел 7'!R217</f>
        <v>0</v>
      </c>
      <c r="S145" s="79">
        <f>'Раздел 7'!S217</f>
        <v>0</v>
      </c>
      <c r="T145" s="79">
        <f>'Раздел 7'!T217</f>
        <v>0</v>
      </c>
      <c r="U145" s="79">
        <f>'Раздел 7'!U217</f>
        <v>0</v>
      </c>
      <c r="V145" s="79">
        <f>'Раздел 7'!V217</f>
        <v>0</v>
      </c>
      <c r="W145" s="79">
        <f>'Раздел 7'!W217</f>
        <v>0</v>
      </c>
      <c r="X145" s="79">
        <f>'Раздел 7'!X217</f>
        <v>0</v>
      </c>
      <c r="Y145" s="79">
        <f>'Раздел 7'!Y217</f>
        <v>0</v>
      </c>
      <c r="Z145" s="79">
        <f>'Раздел 7'!Z217</f>
        <v>0</v>
      </c>
      <c r="AA145" s="79">
        <f>'Раздел 7'!AA217</f>
        <v>0</v>
      </c>
      <c r="AB145" s="79">
        <f>'Раздел 7'!AB217</f>
        <v>0</v>
      </c>
      <c r="AC145" s="79">
        <f>'Раздел 7'!AC217</f>
        <v>0</v>
      </c>
      <c r="AD145" s="79">
        <f>'Раздел 7'!AD217</f>
        <v>0</v>
      </c>
      <c r="AE145" s="79">
        <f>'Раздел 7'!AE217</f>
        <v>0</v>
      </c>
      <c r="AF145" s="79">
        <f>'Раздел 7'!AF217</f>
        <v>0</v>
      </c>
      <c r="AG145" s="79">
        <f>'Раздел 7'!AG217</f>
        <v>0</v>
      </c>
      <c r="AH145" s="79">
        <f>'Раздел 7'!AH217</f>
        <v>0</v>
      </c>
      <c r="AI145" s="79">
        <f>'Раздел 7'!AI217</f>
        <v>0</v>
      </c>
      <c r="AJ145" s="79">
        <f>'Раздел 7'!AJ217</f>
        <v>0</v>
      </c>
      <c r="AK145" s="79">
        <f>'Раздел 7'!AK217</f>
        <v>0</v>
      </c>
      <c r="AL145" s="79">
        <f>'Раздел 7'!AL217</f>
        <v>0</v>
      </c>
      <c r="AM145" s="79">
        <f>'Раздел 7'!AM217</f>
        <v>0</v>
      </c>
      <c r="AN145" s="79">
        <f>'Раздел 7'!AN217</f>
        <v>0</v>
      </c>
      <c r="AO145" s="79">
        <f>'Раздел 7'!AO217</f>
        <v>0</v>
      </c>
      <c r="AP145" s="79">
        <f>'Раздел 7'!AP217</f>
        <v>0</v>
      </c>
      <c r="AQ145" s="79">
        <f>'Раздел 7'!AQ217</f>
        <v>0</v>
      </c>
      <c r="AR145" s="79">
        <f>'Раздел 7'!AR217</f>
        <v>0</v>
      </c>
      <c r="AS145" s="79">
        <f>'Раздел 7'!AS217</f>
        <v>0</v>
      </c>
      <c r="AT145" s="79">
        <f>'Раздел 7'!AT217</f>
        <v>0</v>
      </c>
      <c r="AU145" s="79">
        <f>'Раздел 7'!AU217</f>
        <v>0</v>
      </c>
      <c r="AV145" s="79">
        <f>'Раздел 7'!AV217</f>
        <v>0</v>
      </c>
      <c r="AW145" s="79">
        <f>'Раздел 7'!AW217</f>
        <v>0</v>
      </c>
      <c r="AX145" s="79">
        <f>'Раздел 7'!AX217</f>
        <v>0</v>
      </c>
      <c r="AY145" s="79">
        <f>'Раздел 7'!AY217</f>
        <v>0</v>
      </c>
      <c r="AZ145" s="79">
        <f>'Раздел 7'!AZ217</f>
        <v>0</v>
      </c>
      <c r="BA145" s="79">
        <f>'Раздел 7'!BA217</f>
        <v>0</v>
      </c>
      <c r="BB145" s="79">
        <f>'Раздел 7'!BB217</f>
        <v>0</v>
      </c>
      <c r="BC145" s="79">
        <f>'Раздел 7'!BC217</f>
        <v>0</v>
      </c>
      <c r="BD145" s="79">
        <f>'Раздел 7'!BD217</f>
        <v>0</v>
      </c>
      <c r="BE145" s="79">
        <f>'Раздел 7'!BE217</f>
        <v>0</v>
      </c>
      <c r="BF145" s="79">
        <f>'Раздел 7'!BF217</f>
        <v>0</v>
      </c>
      <c r="BG145" s="79">
        <f>'Раздел 7'!BG217</f>
        <v>0</v>
      </c>
    </row>
    <row r="146" spans="2:59" x14ac:dyDescent="0.25">
      <c r="B146" s="56" t="s">
        <v>354</v>
      </c>
      <c r="C146" s="27" t="s">
        <v>414</v>
      </c>
      <c r="D146" s="79">
        <f>'Раздел 7'!D218</f>
        <v>0</v>
      </c>
      <c r="E146" s="79">
        <f>'Раздел 7'!E218</f>
        <v>0</v>
      </c>
      <c r="F146" s="79">
        <f>'Раздел 7'!F218</f>
        <v>0</v>
      </c>
      <c r="G146" s="79">
        <f>'Раздел 7'!G218</f>
        <v>0</v>
      </c>
      <c r="H146" s="79">
        <f>'Раздел 7'!H218</f>
        <v>0</v>
      </c>
      <c r="I146" s="79">
        <f>'Раздел 7'!I218</f>
        <v>0</v>
      </c>
      <c r="J146" s="79">
        <f>'Раздел 7'!J218</f>
        <v>0</v>
      </c>
      <c r="K146" s="79">
        <f>'Раздел 7'!K218</f>
        <v>0</v>
      </c>
      <c r="L146" s="79">
        <f>'Раздел 7'!L218</f>
        <v>0</v>
      </c>
      <c r="M146" s="79">
        <f>'Раздел 7'!M218</f>
        <v>0</v>
      </c>
      <c r="N146" s="79">
        <f>'Раздел 7'!N218</f>
        <v>0</v>
      </c>
      <c r="O146" s="79">
        <f>'Раздел 7'!O218</f>
        <v>0</v>
      </c>
      <c r="P146" s="79">
        <f>'Раздел 7'!P218</f>
        <v>0</v>
      </c>
      <c r="Q146" s="79">
        <f>'Раздел 7'!Q218</f>
        <v>0</v>
      </c>
      <c r="R146" s="79">
        <f>'Раздел 7'!R218</f>
        <v>0</v>
      </c>
      <c r="S146" s="79">
        <f>'Раздел 7'!S218</f>
        <v>0</v>
      </c>
      <c r="T146" s="79">
        <f>'Раздел 7'!T218</f>
        <v>0</v>
      </c>
      <c r="U146" s="79">
        <f>'Раздел 7'!U218</f>
        <v>0</v>
      </c>
      <c r="V146" s="79">
        <f>'Раздел 7'!V218</f>
        <v>0</v>
      </c>
      <c r="W146" s="79">
        <f>'Раздел 7'!W218</f>
        <v>0</v>
      </c>
      <c r="X146" s="79">
        <f>'Раздел 7'!X218</f>
        <v>0</v>
      </c>
      <c r="Y146" s="79">
        <f>'Раздел 7'!Y218</f>
        <v>0</v>
      </c>
      <c r="Z146" s="79">
        <f>'Раздел 7'!Z218</f>
        <v>0</v>
      </c>
      <c r="AA146" s="79">
        <f>'Раздел 7'!AA218</f>
        <v>0</v>
      </c>
      <c r="AB146" s="79">
        <f>'Раздел 7'!AB218</f>
        <v>0</v>
      </c>
      <c r="AC146" s="79">
        <f>'Раздел 7'!AC218</f>
        <v>0</v>
      </c>
      <c r="AD146" s="79">
        <f>'Раздел 7'!AD218</f>
        <v>0</v>
      </c>
      <c r="AE146" s="79">
        <f>'Раздел 7'!AE218</f>
        <v>0</v>
      </c>
      <c r="AF146" s="79">
        <f>'Раздел 7'!AF218</f>
        <v>0</v>
      </c>
      <c r="AG146" s="79">
        <f>'Раздел 7'!AG218</f>
        <v>0</v>
      </c>
      <c r="AH146" s="79">
        <f>'Раздел 7'!AH218</f>
        <v>0</v>
      </c>
      <c r="AI146" s="79">
        <f>'Раздел 7'!AI218</f>
        <v>0</v>
      </c>
      <c r="AJ146" s="79">
        <f>'Раздел 7'!AJ218</f>
        <v>0</v>
      </c>
      <c r="AK146" s="79">
        <f>'Раздел 7'!AK218</f>
        <v>0</v>
      </c>
      <c r="AL146" s="79">
        <f>'Раздел 7'!AL218</f>
        <v>0</v>
      </c>
      <c r="AM146" s="79">
        <f>'Раздел 7'!AM218</f>
        <v>0</v>
      </c>
      <c r="AN146" s="79">
        <f>'Раздел 7'!AN218</f>
        <v>0</v>
      </c>
      <c r="AO146" s="79">
        <f>'Раздел 7'!AO218</f>
        <v>0</v>
      </c>
      <c r="AP146" s="79">
        <f>'Раздел 7'!AP218</f>
        <v>0</v>
      </c>
      <c r="AQ146" s="79">
        <f>'Раздел 7'!AQ218</f>
        <v>0</v>
      </c>
      <c r="AR146" s="79">
        <f>'Раздел 7'!AR218</f>
        <v>0</v>
      </c>
      <c r="AS146" s="79">
        <f>'Раздел 7'!AS218</f>
        <v>0</v>
      </c>
      <c r="AT146" s="79">
        <f>'Раздел 7'!AT218</f>
        <v>0</v>
      </c>
      <c r="AU146" s="79">
        <f>'Раздел 7'!AU218</f>
        <v>0</v>
      </c>
      <c r="AV146" s="79">
        <f>'Раздел 7'!AV218</f>
        <v>0</v>
      </c>
      <c r="AW146" s="79">
        <f>'Раздел 7'!AW218</f>
        <v>0</v>
      </c>
      <c r="AX146" s="79">
        <f>'Раздел 7'!AX218</f>
        <v>0</v>
      </c>
      <c r="AY146" s="79">
        <f>'Раздел 7'!AY218</f>
        <v>0</v>
      </c>
      <c r="AZ146" s="79">
        <f>'Раздел 7'!AZ218</f>
        <v>0</v>
      </c>
      <c r="BA146" s="79">
        <f>'Раздел 7'!BA218</f>
        <v>0</v>
      </c>
      <c r="BB146" s="79">
        <f>'Раздел 7'!BB218</f>
        <v>0</v>
      </c>
      <c r="BC146" s="79">
        <f>'Раздел 7'!BC218</f>
        <v>0</v>
      </c>
      <c r="BD146" s="79">
        <f>'Раздел 7'!BD218</f>
        <v>0</v>
      </c>
      <c r="BE146" s="79">
        <f>'Раздел 7'!BE218</f>
        <v>0</v>
      </c>
      <c r="BF146" s="79">
        <f>'Раздел 7'!BF218</f>
        <v>0</v>
      </c>
      <c r="BG146" s="79">
        <f>'Раздел 7'!BG218</f>
        <v>0</v>
      </c>
    </row>
    <row r="147" spans="2:59" x14ac:dyDescent="0.25">
      <c r="B147" s="56" t="s">
        <v>356</v>
      </c>
      <c r="C147" s="27" t="s">
        <v>416</v>
      </c>
      <c r="D147" s="79">
        <f>'Раздел 7'!D219</f>
        <v>29</v>
      </c>
      <c r="E147" s="79">
        <f>'Раздел 7'!E219</f>
        <v>18</v>
      </c>
      <c r="F147" s="79">
        <f>'Раздел 7'!F219</f>
        <v>2</v>
      </c>
      <c r="G147" s="79">
        <f>'Раздел 7'!G219</f>
        <v>9</v>
      </c>
      <c r="H147" s="79">
        <f>'Раздел 7'!H219</f>
        <v>4</v>
      </c>
      <c r="I147" s="79">
        <f>'Раздел 7'!I219</f>
        <v>0</v>
      </c>
      <c r="J147" s="79">
        <f>'Раздел 7'!J219</f>
        <v>0</v>
      </c>
      <c r="K147" s="79">
        <f>'Раздел 7'!K219</f>
        <v>0</v>
      </c>
      <c r="L147" s="79">
        <f>'Раздел 7'!L219</f>
        <v>0</v>
      </c>
      <c r="M147" s="79">
        <f>'Раздел 7'!M219</f>
        <v>0</v>
      </c>
      <c r="N147" s="79">
        <f>'Раздел 7'!N219</f>
        <v>0</v>
      </c>
      <c r="O147" s="79">
        <f>'Раздел 7'!O219</f>
        <v>0</v>
      </c>
      <c r="P147" s="79">
        <f>'Раздел 7'!P219</f>
        <v>0</v>
      </c>
      <c r="Q147" s="79">
        <f>'Раздел 7'!Q219</f>
        <v>0</v>
      </c>
      <c r="R147" s="79">
        <f>'Раздел 7'!R219</f>
        <v>0</v>
      </c>
      <c r="S147" s="79">
        <f>'Раздел 7'!S219</f>
        <v>0</v>
      </c>
      <c r="T147" s="79">
        <f>'Раздел 7'!T219</f>
        <v>0</v>
      </c>
      <c r="U147" s="79">
        <f>'Раздел 7'!U219</f>
        <v>0</v>
      </c>
      <c r="V147" s="79">
        <f>'Раздел 7'!V219</f>
        <v>0</v>
      </c>
      <c r="W147" s="79">
        <f>'Раздел 7'!W219</f>
        <v>0</v>
      </c>
      <c r="X147" s="79">
        <f>'Раздел 7'!X219</f>
        <v>0</v>
      </c>
      <c r="Y147" s="79">
        <f>'Раздел 7'!Y219</f>
        <v>0</v>
      </c>
      <c r="Z147" s="79">
        <f>'Раздел 7'!Z219</f>
        <v>0</v>
      </c>
      <c r="AA147" s="79">
        <f>'Раздел 7'!AA219</f>
        <v>0</v>
      </c>
      <c r="AB147" s="79">
        <f>'Раздел 7'!AB219</f>
        <v>0</v>
      </c>
      <c r="AC147" s="79">
        <f>'Раздел 7'!AC219</f>
        <v>0</v>
      </c>
      <c r="AD147" s="79">
        <f>'Раздел 7'!AD219</f>
        <v>0</v>
      </c>
      <c r="AE147" s="79">
        <f>'Раздел 7'!AE219</f>
        <v>0</v>
      </c>
      <c r="AF147" s="79">
        <f>'Раздел 7'!AF219</f>
        <v>0</v>
      </c>
      <c r="AG147" s="79">
        <f>'Раздел 7'!AG219</f>
        <v>0</v>
      </c>
      <c r="AH147" s="79">
        <f>'Раздел 7'!AH219</f>
        <v>0</v>
      </c>
      <c r="AI147" s="79">
        <f>'Раздел 7'!AI219</f>
        <v>0</v>
      </c>
      <c r="AJ147" s="79">
        <f>'Раздел 7'!AJ219</f>
        <v>0</v>
      </c>
      <c r="AK147" s="79">
        <f>'Раздел 7'!AK219</f>
        <v>0</v>
      </c>
      <c r="AL147" s="79">
        <f>'Раздел 7'!AL219</f>
        <v>0</v>
      </c>
      <c r="AM147" s="79">
        <f>'Раздел 7'!AM219</f>
        <v>0</v>
      </c>
      <c r="AN147" s="79">
        <f>'Раздел 7'!AN219</f>
        <v>0</v>
      </c>
      <c r="AO147" s="79">
        <f>'Раздел 7'!AO219</f>
        <v>0</v>
      </c>
      <c r="AP147" s="79">
        <f>'Раздел 7'!AP219</f>
        <v>0</v>
      </c>
      <c r="AQ147" s="79">
        <f>'Раздел 7'!AQ219</f>
        <v>0</v>
      </c>
      <c r="AR147" s="79">
        <f>'Раздел 7'!AR219</f>
        <v>0</v>
      </c>
      <c r="AS147" s="79">
        <f>'Раздел 7'!AS219</f>
        <v>0</v>
      </c>
      <c r="AT147" s="79">
        <f>'Раздел 7'!AT219</f>
        <v>0</v>
      </c>
      <c r="AU147" s="79">
        <f>'Раздел 7'!AU219</f>
        <v>0</v>
      </c>
      <c r="AV147" s="79">
        <f>'Раздел 7'!AV219</f>
        <v>0</v>
      </c>
      <c r="AW147" s="79">
        <f>'Раздел 7'!AW219</f>
        <v>0</v>
      </c>
      <c r="AX147" s="79">
        <f>'Раздел 7'!AX219</f>
        <v>0</v>
      </c>
      <c r="AY147" s="79">
        <f>'Раздел 7'!AY219</f>
        <v>0</v>
      </c>
      <c r="AZ147" s="79">
        <f>'Раздел 7'!AZ219</f>
        <v>0</v>
      </c>
      <c r="BA147" s="79">
        <f>'Раздел 7'!BA219</f>
        <v>0</v>
      </c>
      <c r="BB147" s="79">
        <f>'Раздел 7'!BB219</f>
        <v>0</v>
      </c>
      <c r="BC147" s="79">
        <f>'Раздел 7'!BC219</f>
        <v>18</v>
      </c>
      <c r="BD147" s="79">
        <f>'Раздел 7'!BD219</f>
        <v>2</v>
      </c>
      <c r="BE147" s="79">
        <f>'Раздел 7'!BE219</f>
        <v>9</v>
      </c>
      <c r="BF147" s="79">
        <f>'Раздел 7'!BF219</f>
        <v>4</v>
      </c>
      <c r="BG147" s="79">
        <f>'Раздел 7'!BG219</f>
        <v>0</v>
      </c>
    </row>
    <row r="148" spans="2:59" x14ac:dyDescent="0.25">
      <c r="B148" s="56" t="s">
        <v>358</v>
      </c>
      <c r="C148" s="27" t="s">
        <v>418</v>
      </c>
      <c r="D148" s="79">
        <f>'Раздел 7'!D220</f>
        <v>0</v>
      </c>
      <c r="E148" s="79">
        <f>'Раздел 7'!E220</f>
        <v>0</v>
      </c>
      <c r="F148" s="79">
        <f>'Раздел 7'!F220</f>
        <v>0</v>
      </c>
      <c r="G148" s="79">
        <f>'Раздел 7'!G220</f>
        <v>0</v>
      </c>
      <c r="H148" s="79">
        <f>'Раздел 7'!H220</f>
        <v>0</v>
      </c>
      <c r="I148" s="79">
        <f>'Раздел 7'!I220</f>
        <v>0</v>
      </c>
      <c r="J148" s="79">
        <f>'Раздел 7'!J220</f>
        <v>0</v>
      </c>
      <c r="K148" s="79">
        <f>'Раздел 7'!K220</f>
        <v>0</v>
      </c>
      <c r="L148" s="79">
        <f>'Раздел 7'!L220</f>
        <v>0</v>
      </c>
      <c r="M148" s="79">
        <f>'Раздел 7'!M220</f>
        <v>0</v>
      </c>
      <c r="N148" s="79">
        <f>'Раздел 7'!N220</f>
        <v>0</v>
      </c>
      <c r="O148" s="79">
        <f>'Раздел 7'!O220</f>
        <v>0</v>
      </c>
      <c r="P148" s="79">
        <f>'Раздел 7'!P220</f>
        <v>0</v>
      </c>
      <c r="Q148" s="79">
        <f>'Раздел 7'!Q220</f>
        <v>0</v>
      </c>
      <c r="R148" s="79">
        <f>'Раздел 7'!R220</f>
        <v>0</v>
      </c>
      <c r="S148" s="79">
        <f>'Раздел 7'!S220</f>
        <v>0</v>
      </c>
      <c r="T148" s="79">
        <f>'Раздел 7'!T220</f>
        <v>0</v>
      </c>
      <c r="U148" s="79">
        <f>'Раздел 7'!U220</f>
        <v>0</v>
      </c>
      <c r="V148" s="79">
        <f>'Раздел 7'!V220</f>
        <v>0</v>
      </c>
      <c r="W148" s="79">
        <f>'Раздел 7'!W220</f>
        <v>0</v>
      </c>
      <c r="X148" s="79">
        <f>'Раздел 7'!X220</f>
        <v>0</v>
      </c>
      <c r="Y148" s="79">
        <f>'Раздел 7'!Y220</f>
        <v>0</v>
      </c>
      <c r="Z148" s="79">
        <f>'Раздел 7'!Z220</f>
        <v>0</v>
      </c>
      <c r="AA148" s="79">
        <f>'Раздел 7'!AA220</f>
        <v>0</v>
      </c>
      <c r="AB148" s="79">
        <f>'Раздел 7'!AB220</f>
        <v>0</v>
      </c>
      <c r="AC148" s="79">
        <f>'Раздел 7'!AC220</f>
        <v>0</v>
      </c>
      <c r="AD148" s="79">
        <f>'Раздел 7'!AD220</f>
        <v>0</v>
      </c>
      <c r="AE148" s="79">
        <f>'Раздел 7'!AE220</f>
        <v>0</v>
      </c>
      <c r="AF148" s="79">
        <f>'Раздел 7'!AF220</f>
        <v>0</v>
      </c>
      <c r="AG148" s="79">
        <f>'Раздел 7'!AG220</f>
        <v>0</v>
      </c>
      <c r="AH148" s="79">
        <f>'Раздел 7'!AH220</f>
        <v>0</v>
      </c>
      <c r="AI148" s="79">
        <f>'Раздел 7'!AI220</f>
        <v>0</v>
      </c>
      <c r="AJ148" s="79">
        <f>'Раздел 7'!AJ220</f>
        <v>0</v>
      </c>
      <c r="AK148" s="79">
        <f>'Раздел 7'!AK220</f>
        <v>0</v>
      </c>
      <c r="AL148" s="79">
        <f>'Раздел 7'!AL220</f>
        <v>0</v>
      </c>
      <c r="AM148" s="79">
        <f>'Раздел 7'!AM220</f>
        <v>0</v>
      </c>
      <c r="AN148" s="79">
        <f>'Раздел 7'!AN220</f>
        <v>0</v>
      </c>
      <c r="AO148" s="79">
        <f>'Раздел 7'!AO220</f>
        <v>0</v>
      </c>
      <c r="AP148" s="79">
        <f>'Раздел 7'!AP220</f>
        <v>0</v>
      </c>
      <c r="AQ148" s="79">
        <f>'Раздел 7'!AQ220</f>
        <v>0</v>
      </c>
      <c r="AR148" s="79">
        <f>'Раздел 7'!AR220</f>
        <v>0</v>
      </c>
      <c r="AS148" s="79">
        <f>'Раздел 7'!AS220</f>
        <v>0</v>
      </c>
      <c r="AT148" s="79">
        <f>'Раздел 7'!AT220</f>
        <v>0</v>
      </c>
      <c r="AU148" s="79">
        <f>'Раздел 7'!AU220</f>
        <v>0</v>
      </c>
      <c r="AV148" s="79">
        <f>'Раздел 7'!AV220</f>
        <v>0</v>
      </c>
      <c r="AW148" s="79">
        <f>'Раздел 7'!AW220</f>
        <v>0</v>
      </c>
      <c r="AX148" s="79">
        <f>'Раздел 7'!AX220</f>
        <v>0</v>
      </c>
      <c r="AY148" s="79">
        <f>'Раздел 7'!AY220</f>
        <v>0</v>
      </c>
      <c r="AZ148" s="79">
        <f>'Раздел 7'!AZ220</f>
        <v>0</v>
      </c>
      <c r="BA148" s="79">
        <f>'Раздел 7'!BA220</f>
        <v>0</v>
      </c>
      <c r="BB148" s="79">
        <f>'Раздел 7'!BB220</f>
        <v>0</v>
      </c>
      <c r="BC148" s="79">
        <f>'Раздел 7'!BC220</f>
        <v>0</v>
      </c>
      <c r="BD148" s="79">
        <f>'Раздел 7'!BD220</f>
        <v>0</v>
      </c>
      <c r="BE148" s="79">
        <f>'Раздел 7'!BE220</f>
        <v>0</v>
      </c>
      <c r="BF148" s="79">
        <f>'Раздел 7'!BF220</f>
        <v>0</v>
      </c>
      <c r="BG148" s="79">
        <f>'Раздел 7'!BG220</f>
        <v>0</v>
      </c>
    </row>
    <row r="149" spans="2:59" x14ac:dyDescent="0.25">
      <c r="B149" s="56" t="s">
        <v>360</v>
      </c>
      <c r="C149" s="27" t="s">
        <v>420</v>
      </c>
      <c r="D149" s="79">
        <f>'Раздел 7'!D221</f>
        <v>25</v>
      </c>
      <c r="E149" s="79">
        <f>'Раздел 7'!E221</f>
        <v>7</v>
      </c>
      <c r="F149" s="79">
        <f>'Раздел 7'!F221</f>
        <v>6</v>
      </c>
      <c r="G149" s="79">
        <f>'Раздел 7'!G221</f>
        <v>12</v>
      </c>
      <c r="H149" s="79">
        <f>'Раздел 7'!H221</f>
        <v>8</v>
      </c>
      <c r="I149" s="79">
        <f>'Раздел 7'!I221</f>
        <v>10</v>
      </c>
      <c r="J149" s="79">
        <f>'Раздел 7'!J221</f>
        <v>0</v>
      </c>
      <c r="K149" s="79">
        <f>'Раздел 7'!K221</f>
        <v>0</v>
      </c>
      <c r="L149" s="79">
        <f>'Раздел 7'!L221</f>
        <v>0</v>
      </c>
      <c r="M149" s="79">
        <f>'Раздел 7'!M221</f>
        <v>0</v>
      </c>
      <c r="N149" s="79">
        <f>'Раздел 7'!N221</f>
        <v>0</v>
      </c>
      <c r="O149" s="79">
        <f>'Раздел 7'!O221</f>
        <v>0</v>
      </c>
      <c r="P149" s="79">
        <f>'Раздел 7'!P221</f>
        <v>0</v>
      </c>
      <c r="Q149" s="79">
        <f>'Раздел 7'!Q221</f>
        <v>0</v>
      </c>
      <c r="R149" s="79">
        <f>'Раздел 7'!R221</f>
        <v>0</v>
      </c>
      <c r="S149" s="79">
        <f>'Раздел 7'!S221</f>
        <v>0</v>
      </c>
      <c r="T149" s="79">
        <f>'Раздел 7'!T221</f>
        <v>0</v>
      </c>
      <c r="U149" s="79">
        <f>'Раздел 7'!U221</f>
        <v>0</v>
      </c>
      <c r="V149" s="79">
        <f>'Раздел 7'!V221</f>
        <v>0</v>
      </c>
      <c r="W149" s="79">
        <f>'Раздел 7'!W221</f>
        <v>0</v>
      </c>
      <c r="X149" s="79">
        <f>'Раздел 7'!X221</f>
        <v>0</v>
      </c>
      <c r="Y149" s="79">
        <f>'Раздел 7'!Y221</f>
        <v>0</v>
      </c>
      <c r="Z149" s="79">
        <f>'Раздел 7'!Z221</f>
        <v>0</v>
      </c>
      <c r="AA149" s="79">
        <f>'Раздел 7'!AA221</f>
        <v>0</v>
      </c>
      <c r="AB149" s="79">
        <f>'Раздел 7'!AB221</f>
        <v>0</v>
      </c>
      <c r="AC149" s="79">
        <f>'Раздел 7'!AC221</f>
        <v>0</v>
      </c>
      <c r="AD149" s="79">
        <f>'Раздел 7'!AD221</f>
        <v>0</v>
      </c>
      <c r="AE149" s="79">
        <f>'Раздел 7'!AE221</f>
        <v>0</v>
      </c>
      <c r="AF149" s="79">
        <f>'Раздел 7'!AF221</f>
        <v>0</v>
      </c>
      <c r="AG149" s="79">
        <f>'Раздел 7'!AG221</f>
        <v>0</v>
      </c>
      <c r="AH149" s="79">
        <f>'Раздел 7'!AH221</f>
        <v>0</v>
      </c>
      <c r="AI149" s="79">
        <f>'Раздел 7'!AI221</f>
        <v>0</v>
      </c>
      <c r="AJ149" s="79">
        <f>'Раздел 7'!AJ221</f>
        <v>0</v>
      </c>
      <c r="AK149" s="79">
        <f>'Раздел 7'!AK221</f>
        <v>0</v>
      </c>
      <c r="AL149" s="79">
        <f>'Раздел 7'!AL221</f>
        <v>0</v>
      </c>
      <c r="AM149" s="79">
        <f>'Раздел 7'!AM221</f>
        <v>0</v>
      </c>
      <c r="AN149" s="79">
        <f>'Раздел 7'!AN221</f>
        <v>0</v>
      </c>
      <c r="AO149" s="79">
        <f>'Раздел 7'!AO221</f>
        <v>0</v>
      </c>
      <c r="AP149" s="79">
        <f>'Раздел 7'!AP221</f>
        <v>0</v>
      </c>
      <c r="AQ149" s="79">
        <f>'Раздел 7'!AQ221</f>
        <v>0</v>
      </c>
      <c r="AR149" s="79">
        <f>'Раздел 7'!AR221</f>
        <v>0</v>
      </c>
      <c r="AS149" s="79">
        <f>'Раздел 7'!AS221</f>
        <v>0</v>
      </c>
      <c r="AT149" s="79">
        <f>'Раздел 7'!AT221</f>
        <v>0</v>
      </c>
      <c r="AU149" s="79">
        <f>'Раздел 7'!AU221</f>
        <v>0</v>
      </c>
      <c r="AV149" s="79">
        <f>'Раздел 7'!AV221</f>
        <v>0</v>
      </c>
      <c r="AW149" s="79">
        <f>'Раздел 7'!AW221</f>
        <v>0</v>
      </c>
      <c r="AX149" s="79">
        <f>'Раздел 7'!AX221</f>
        <v>0</v>
      </c>
      <c r="AY149" s="79">
        <f>'Раздел 7'!AY221</f>
        <v>0</v>
      </c>
      <c r="AZ149" s="79">
        <f>'Раздел 7'!AZ221</f>
        <v>0</v>
      </c>
      <c r="BA149" s="79">
        <f>'Раздел 7'!BA221</f>
        <v>0</v>
      </c>
      <c r="BB149" s="79">
        <f>'Раздел 7'!BB221</f>
        <v>0</v>
      </c>
      <c r="BC149" s="79">
        <f>'Раздел 7'!BC221</f>
        <v>7</v>
      </c>
      <c r="BD149" s="79">
        <f>'Раздел 7'!BD221</f>
        <v>6</v>
      </c>
      <c r="BE149" s="79">
        <f>'Раздел 7'!BE221</f>
        <v>12</v>
      </c>
      <c r="BF149" s="79">
        <f>'Раздел 7'!BF221</f>
        <v>8</v>
      </c>
      <c r="BG149" s="79">
        <f>'Раздел 7'!BG221</f>
        <v>10</v>
      </c>
    </row>
    <row r="150" spans="2:59" x14ac:dyDescent="0.25">
      <c r="B150" s="56" t="s">
        <v>371</v>
      </c>
      <c r="C150" s="27" t="s">
        <v>432</v>
      </c>
      <c r="D150" s="79">
        <f>'Раздел 7'!D227</f>
        <v>8</v>
      </c>
      <c r="E150" s="79">
        <f>'Раздел 7'!E227</f>
        <v>3</v>
      </c>
      <c r="F150" s="79">
        <f>'Раздел 7'!F227</f>
        <v>5</v>
      </c>
      <c r="G150" s="79">
        <f>'Раздел 7'!G227</f>
        <v>0</v>
      </c>
      <c r="H150" s="79">
        <f>'Раздел 7'!H227</f>
        <v>7</v>
      </c>
      <c r="I150" s="79">
        <f>'Раздел 7'!I227</f>
        <v>0</v>
      </c>
      <c r="J150" s="79">
        <f>'Раздел 7'!J227</f>
        <v>0</v>
      </c>
      <c r="K150" s="79">
        <f>'Раздел 7'!K227</f>
        <v>0</v>
      </c>
      <c r="L150" s="79">
        <f>'Раздел 7'!L227</f>
        <v>0</v>
      </c>
      <c r="M150" s="79">
        <f>'Раздел 7'!M227</f>
        <v>0</v>
      </c>
      <c r="N150" s="79">
        <f>'Раздел 7'!N227</f>
        <v>0</v>
      </c>
      <c r="O150" s="79">
        <f>'Раздел 7'!O227</f>
        <v>2</v>
      </c>
      <c r="P150" s="79">
        <f>'Раздел 7'!P227</f>
        <v>1</v>
      </c>
      <c r="Q150" s="79">
        <f>'Раздел 7'!Q227</f>
        <v>0</v>
      </c>
      <c r="R150" s="79">
        <f>'Раздел 7'!R227</f>
        <v>0</v>
      </c>
      <c r="S150" s="79">
        <f>'Раздел 7'!S227</f>
        <v>0</v>
      </c>
      <c r="T150" s="79">
        <f>'Раздел 7'!T227</f>
        <v>0</v>
      </c>
      <c r="U150" s="79">
        <f>'Раздел 7'!U227</f>
        <v>0</v>
      </c>
      <c r="V150" s="79">
        <f>'Раздел 7'!V227</f>
        <v>0</v>
      </c>
      <c r="W150" s="79">
        <f>'Раздел 7'!W227</f>
        <v>0</v>
      </c>
      <c r="X150" s="79">
        <f>'Раздел 7'!X227</f>
        <v>0</v>
      </c>
      <c r="Y150" s="79">
        <f>'Раздел 7'!Y227</f>
        <v>0</v>
      </c>
      <c r="Z150" s="79">
        <f>'Раздел 7'!Z227</f>
        <v>0</v>
      </c>
      <c r="AA150" s="79">
        <f>'Раздел 7'!AA227</f>
        <v>0</v>
      </c>
      <c r="AB150" s="79">
        <f>'Раздел 7'!AB227</f>
        <v>0</v>
      </c>
      <c r="AC150" s="79">
        <f>'Раздел 7'!AC227</f>
        <v>0</v>
      </c>
      <c r="AD150" s="79">
        <f>'Раздел 7'!AD227</f>
        <v>0</v>
      </c>
      <c r="AE150" s="79">
        <f>'Раздел 7'!AE227</f>
        <v>0</v>
      </c>
      <c r="AF150" s="79">
        <f>'Раздел 7'!AF227</f>
        <v>0</v>
      </c>
      <c r="AG150" s="79">
        <f>'Раздел 7'!AG227</f>
        <v>0</v>
      </c>
      <c r="AH150" s="79">
        <f>'Раздел 7'!AH227</f>
        <v>0</v>
      </c>
      <c r="AI150" s="79">
        <f>'Раздел 7'!AI227</f>
        <v>1</v>
      </c>
      <c r="AJ150" s="79">
        <f>'Раздел 7'!AJ227</f>
        <v>1</v>
      </c>
      <c r="AK150" s="79">
        <f>'Раздел 7'!AK227</f>
        <v>0</v>
      </c>
      <c r="AL150" s="79">
        <f>'Раздел 7'!AL227</f>
        <v>1</v>
      </c>
      <c r="AM150" s="79">
        <f>'Раздел 7'!AM227</f>
        <v>0</v>
      </c>
      <c r="AN150" s="79">
        <f>'Раздел 7'!AN227</f>
        <v>0</v>
      </c>
      <c r="AO150" s="79">
        <f>'Раздел 7'!AO227</f>
        <v>0</v>
      </c>
      <c r="AP150" s="79">
        <f>'Раздел 7'!AP227</f>
        <v>0</v>
      </c>
      <c r="AQ150" s="79">
        <f>'Раздел 7'!AQ227</f>
        <v>0</v>
      </c>
      <c r="AR150" s="79">
        <f>'Раздел 7'!AR227</f>
        <v>0</v>
      </c>
      <c r="AS150" s="79">
        <f>'Раздел 7'!AS227</f>
        <v>0</v>
      </c>
      <c r="AT150" s="79">
        <f>'Раздел 7'!AT227</f>
        <v>0</v>
      </c>
      <c r="AU150" s="79">
        <f>'Раздел 7'!AU227</f>
        <v>0</v>
      </c>
      <c r="AV150" s="79">
        <f>'Раздел 7'!AV227</f>
        <v>0</v>
      </c>
      <c r="AW150" s="79">
        <f>'Раздел 7'!AW227</f>
        <v>0</v>
      </c>
      <c r="AX150" s="79">
        <f>'Раздел 7'!AX227</f>
        <v>0</v>
      </c>
      <c r="AY150" s="79">
        <f>'Раздел 7'!AY227</f>
        <v>0</v>
      </c>
      <c r="AZ150" s="79">
        <f>'Раздел 7'!AZ227</f>
        <v>0</v>
      </c>
      <c r="BA150" s="79">
        <f>'Раздел 7'!BA227</f>
        <v>0</v>
      </c>
      <c r="BB150" s="79">
        <f>'Раздел 7'!BB227</f>
        <v>0</v>
      </c>
      <c r="BC150" s="79">
        <f>'Раздел 7'!BC227</f>
        <v>0</v>
      </c>
      <c r="BD150" s="79">
        <f>'Раздел 7'!BD227</f>
        <v>3</v>
      </c>
      <c r="BE150" s="79">
        <f>'Раздел 7'!BE227</f>
        <v>0</v>
      </c>
      <c r="BF150" s="79">
        <f>'Раздел 7'!BF227</f>
        <v>6</v>
      </c>
      <c r="BG150" s="79">
        <f>'Раздел 7'!BG227</f>
        <v>0</v>
      </c>
    </row>
    <row r="151" spans="2:59" x14ac:dyDescent="0.25">
      <c r="B151" s="56" t="s">
        <v>373</v>
      </c>
      <c r="C151" s="27" t="s">
        <v>434</v>
      </c>
      <c r="D151" s="79">
        <f>'Раздел 7'!D228</f>
        <v>0</v>
      </c>
      <c r="E151" s="79">
        <f>'Раздел 7'!E228</f>
        <v>0</v>
      </c>
      <c r="F151" s="79">
        <f>'Раздел 7'!F228</f>
        <v>0</v>
      </c>
      <c r="G151" s="79">
        <f>'Раздел 7'!G228</f>
        <v>0</v>
      </c>
      <c r="H151" s="79">
        <f>'Раздел 7'!H228</f>
        <v>0</v>
      </c>
      <c r="I151" s="79">
        <f>'Раздел 7'!I228</f>
        <v>0</v>
      </c>
      <c r="J151" s="79">
        <f>'Раздел 7'!J228</f>
        <v>0</v>
      </c>
      <c r="K151" s="79">
        <f>'Раздел 7'!K228</f>
        <v>0</v>
      </c>
      <c r="L151" s="79">
        <f>'Раздел 7'!L228</f>
        <v>0</v>
      </c>
      <c r="M151" s="79">
        <f>'Раздел 7'!M228</f>
        <v>0</v>
      </c>
      <c r="N151" s="79">
        <f>'Раздел 7'!N228</f>
        <v>0</v>
      </c>
      <c r="O151" s="79">
        <f>'Раздел 7'!O228</f>
        <v>0</v>
      </c>
      <c r="P151" s="79">
        <f>'Раздел 7'!P228</f>
        <v>0</v>
      </c>
      <c r="Q151" s="79">
        <f>'Раздел 7'!Q228</f>
        <v>0</v>
      </c>
      <c r="R151" s="79">
        <f>'Раздел 7'!R228</f>
        <v>0</v>
      </c>
      <c r="S151" s="79">
        <f>'Раздел 7'!S228</f>
        <v>0</v>
      </c>
      <c r="T151" s="79">
        <f>'Раздел 7'!T228</f>
        <v>0</v>
      </c>
      <c r="U151" s="79">
        <f>'Раздел 7'!U228</f>
        <v>0</v>
      </c>
      <c r="V151" s="79">
        <f>'Раздел 7'!V228</f>
        <v>0</v>
      </c>
      <c r="W151" s="79">
        <f>'Раздел 7'!W228</f>
        <v>0</v>
      </c>
      <c r="X151" s="79">
        <f>'Раздел 7'!X228</f>
        <v>0</v>
      </c>
      <c r="Y151" s="79">
        <f>'Раздел 7'!Y228</f>
        <v>0</v>
      </c>
      <c r="Z151" s="79">
        <f>'Раздел 7'!Z228</f>
        <v>0</v>
      </c>
      <c r="AA151" s="79">
        <f>'Раздел 7'!AA228</f>
        <v>0</v>
      </c>
      <c r="AB151" s="79">
        <f>'Раздел 7'!AB228</f>
        <v>0</v>
      </c>
      <c r="AC151" s="79">
        <f>'Раздел 7'!AC228</f>
        <v>0</v>
      </c>
      <c r="AD151" s="79">
        <f>'Раздел 7'!AD228</f>
        <v>0</v>
      </c>
      <c r="AE151" s="79">
        <f>'Раздел 7'!AE228</f>
        <v>0</v>
      </c>
      <c r="AF151" s="79">
        <f>'Раздел 7'!AF228</f>
        <v>0</v>
      </c>
      <c r="AG151" s="79">
        <f>'Раздел 7'!AG228</f>
        <v>0</v>
      </c>
      <c r="AH151" s="79">
        <f>'Раздел 7'!AH228</f>
        <v>0</v>
      </c>
      <c r="AI151" s="79">
        <f>'Раздел 7'!AI228</f>
        <v>0</v>
      </c>
      <c r="AJ151" s="79">
        <f>'Раздел 7'!AJ228</f>
        <v>0</v>
      </c>
      <c r="AK151" s="79">
        <f>'Раздел 7'!AK228</f>
        <v>0</v>
      </c>
      <c r="AL151" s="79">
        <f>'Раздел 7'!AL228</f>
        <v>0</v>
      </c>
      <c r="AM151" s="79">
        <f>'Раздел 7'!AM228</f>
        <v>0</v>
      </c>
      <c r="AN151" s="79">
        <f>'Раздел 7'!AN228</f>
        <v>0</v>
      </c>
      <c r="AO151" s="79">
        <f>'Раздел 7'!AO228</f>
        <v>0</v>
      </c>
      <c r="AP151" s="79">
        <f>'Раздел 7'!AP228</f>
        <v>0</v>
      </c>
      <c r="AQ151" s="79">
        <f>'Раздел 7'!AQ228</f>
        <v>0</v>
      </c>
      <c r="AR151" s="79">
        <f>'Раздел 7'!AR228</f>
        <v>0</v>
      </c>
      <c r="AS151" s="79">
        <f>'Раздел 7'!AS228</f>
        <v>0</v>
      </c>
      <c r="AT151" s="79">
        <f>'Раздел 7'!AT228</f>
        <v>0</v>
      </c>
      <c r="AU151" s="79">
        <f>'Раздел 7'!AU228</f>
        <v>0</v>
      </c>
      <c r="AV151" s="79">
        <f>'Раздел 7'!AV228</f>
        <v>0</v>
      </c>
      <c r="AW151" s="79">
        <f>'Раздел 7'!AW228</f>
        <v>0</v>
      </c>
      <c r="AX151" s="79">
        <f>'Раздел 7'!AX228</f>
        <v>0</v>
      </c>
      <c r="AY151" s="79">
        <f>'Раздел 7'!AY228</f>
        <v>0</v>
      </c>
      <c r="AZ151" s="79">
        <f>'Раздел 7'!AZ228</f>
        <v>0</v>
      </c>
      <c r="BA151" s="79">
        <f>'Раздел 7'!BA228</f>
        <v>0</v>
      </c>
      <c r="BB151" s="79">
        <f>'Раздел 7'!BB228</f>
        <v>0</v>
      </c>
      <c r="BC151" s="79">
        <f>'Раздел 7'!BC228</f>
        <v>0</v>
      </c>
      <c r="BD151" s="79">
        <f>'Раздел 7'!BD228</f>
        <v>0</v>
      </c>
      <c r="BE151" s="79">
        <f>'Раздел 7'!BE228</f>
        <v>0</v>
      </c>
      <c r="BF151" s="79">
        <f>'Раздел 7'!BF228</f>
        <v>0</v>
      </c>
      <c r="BG151" s="79">
        <f>'Раздел 7'!BG228</f>
        <v>0</v>
      </c>
    </row>
    <row r="152" spans="2:59" x14ac:dyDescent="0.25">
      <c r="B152" s="56" t="s">
        <v>377</v>
      </c>
      <c r="C152" s="27" t="s">
        <v>436</v>
      </c>
      <c r="D152" s="79">
        <f>'Раздел 7'!D229</f>
        <v>0</v>
      </c>
      <c r="E152" s="79">
        <f>'Раздел 7'!E229</f>
        <v>0</v>
      </c>
      <c r="F152" s="79">
        <f>'Раздел 7'!F229</f>
        <v>0</v>
      </c>
      <c r="G152" s="79">
        <f>'Раздел 7'!G229</f>
        <v>0</v>
      </c>
      <c r="H152" s="79">
        <f>'Раздел 7'!H229</f>
        <v>0</v>
      </c>
      <c r="I152" s="79">
        <f>'Раздел 7'!I229</f>
        <v>0</v>
      </c>
      <c r="J152" s="79">
        <f>'Раздел 7'!J229</f>
        <v>0</v>
      </c>
      <c r="K152" s="79">
        <f>'Раздел 7'!K229</f>
        <v>0</v>
      </c>
      <c r="L152" s="79">
        <f>'Раздел 7'!L229</f>
        <v>0</v>
      </c>
      <c r="M152" s="79">
        <f>'Раздел 7'!M229</f>
        <v>0</v>
      </c>
      <c r="N152" s="79">
        <f>'Раздел 7'!N229</f>
        <v>0</v>
      </c>
      <c r="O152" s="79">
        <f>'Раздел 7'!O229</f>
        <v>0</v>
      </c>
      <c r="P152" s="79">
        <f>'Раздел 7'!P229</f>
        <v>0</v>
      </c>
      <c r="Q152" s="79">
        <f>'Раздел 7'!Q229</f>
        <v>0</v>
      </c>
      <c r="R152" s="79">
        <f>'Раздел 7'!R229</f>
        <v>0</v>
      </c>
      <c r="S152" s="79">
        <f>'Раздел 7'!S229</f>
        <v>0</v>
      </c>
      <c r="T152" s="79">
        <f>'Раздел 7'!T229</f>
        <v>0</v>
      </c>
      <c r="U152" s="79">
        <f>'Раздел 7'!U229</f>
        <v>0</v>
      </c>
      <c r="V152" s="79">
        <f>'Раздел 7'!V229</f>
        <v>0</v>
      </c>
      <c r="W152" s="79">
        <f>'Раздел 7'!W229</f>
        <v>0</v>
      </c>
      <c r="X152" s="79">
        <f>'Раздел 7'!X229</f>
        <v>0</v>
      </c>
      <c r="Y152" s="79">
        <f>'Раздел 7'!Y229</f>
        <v>0</v>
      </c>
      <c r="Z152" s="79">
        <f>'Раздел 7'!Z229</f>
        <v>0</v>
      </c>
      <c r="AA152" s="79">
        <f>'Раздел 7'!AA229</f>
        <v>0</v>
      </c>
      <c r="AB152" s="79">
        <f>'Раздел 7'!AB229</f>
        <v>0</v>
      </c>
      <c r="AC152" s="79">
        <f>'Раздел 7'!AC229</f>
        <v>0</v>
      </c>
      <c r="AD152" s="79">
        <f>'Раздел 7'!AD229</f>
        <v>0</v>
      </c>
      <c r="AE152" s="79">
        <f>'Раздел 7'!AE229</f>
        <v>0</v>
      </c>
      <c r="AF152" s="79">
        <f>'Раздел 7'!AF229</f>
        <v>0</v>
      </c>
      <c r="AG152" s="79">
        <f>'Раздел 7'!AG229</f>
        <v>0</v>
      </c>
      <c r="AH152" s="79">
        <f>'Раздел 7'!AH229</f>
        <v>0</v>
      </c>
      <c r="AI152" s="79">
        <f>'Раздел 7'!AI229</f>
        <v>0</v>
      </c>
      <c r="AJ152" s="79">
        <f>'Раздел 7'!AJ229</f>
        <v>0</v>
      </c>
      <c r="AK152" s="79">
        <f>'Раздел 7'!AK229</f>
        <v>0</v>
      </c>
      <c r="AL152" s="79">
        <f>'Раздел 7'!AL229</f>
        <v>0</v>
      </c>
      <c r="AM152" s="79">
        <f>'Раздел 7'!AM229</f>
        <v>0</v>
      </c>
      <c r="AN152" s="79">
        <f>'Раздел 7'!AN229</f>
        <v>0</v>
      </c>
      <c r="AO152" s="79">
        <f>'Раздел 7'!AO229</f>
        <v>0</v>
      </c>
      <c r="AP152" s="79">
        <f>'Раздел 7'!AP229</f>
        <v>0</v>
      </c>
      <c r="AQ152" s="79">
        <f>'Раздел 7'!AQ229</f>
        <v>0</v>
      </c>
      <c r="AR152" s="79">
        <f>'Раздел 7'!AR229</f>
        <v>0</v>
      </c>
      <c r="AS152" s="79">
        <f>'Раздел 7'!AS229</f>
        <v>0</v>
      </c>
      <c r="AT152" s="79">
        <f>'Раздел 7'!AT229</f>
        <v>0</v>
      </c>
      <c r="AU152" s="79">
        <f>'Раздел 7'!AU229</f>
        <v>0</v>
      </c>
      <c r="AV152" s="79">
        <f>'Раздел 7'!AV229</f>
        <v>0</v>
      </c>
      <c r="AW152" s="79">
        <f>'Раздел 7'!AW229</f>
        <v>0</v>
      </c>
      <c r="AX152" s="79">
        <f>'Раздел 7'!AX229</f>
        <v>0</v>
      </c>
      <c r="AY152" s="79">
        <f>'Раздел 7'!AY229</f>
        <v>0</v>
      </c>
      <c r="AZ152" s="79">
        <f>'Раздел 7'!AZ229</f>
        <v>0</v>
      </c>
      <c r="BA152" s="79">
        <f>'Раздел 7'!BA229</f>
        <v>0</v>
      </c>
      <c r="BB152" s="79">
        <f>'Раздел 7'!BB229</f>
        <v>0</v>
      </c>
      <c r="BC152" s="79">
        <f>'Раздел 7'!BC229</f>
        <v>0</v>
      </c>
      <c r="BD152" s="79">
        <f>'Раздел 7'!BD229</f>
        <v>0</v>
      </c>
      <c r="BE152" s="79">
        <f>'Раздел 7'!BE229</f>
        <v>0</v>
      </c>
      <c r="BF152" s="79">
        <f>'Раздел 7'!BF229</f>
        <v>0</v>
      </c>
      <c r="BG152" s="79">
        <f>'Раздел 7'!BG229</f>
        <v>0</v>
      </c>
    </row>
    <row r="153" spans="2:59" x14ac:dyDescent="0.25">
      <c r="B153" s="56" t="s">
        <v>379</v>
      </c>
      <c r="C153" s="27" t="s">
        <v>438</v>
      </c>
      <c r="D153" s="79">
        <f>'Раздел 7'!D230</f>
        <v>0</v>
      </c>
      <c r="E153" s="79">
        <f>'Раздел 7'!E230</f>
        <v>0</v>
      </c>
      <c r="F153" s="79">
        <f>'Раздел 7'!F230</f>
        <v>0</v>
      </c>
      <c r="G153" s="79">
        <f>'Раздел 7'!G230</f>
        <v>0</v>
      </c>
      <c r="H153" s="79">
        <f>'Раздел 7'!H230</f>
        <v>0</v>
      </c>
      <c r="I153" s="79">
        <f>'Раздел 7'!I230</f>
        <v>0</v>
      </c>
      <c r="J153" s="79">
        <f>'Раздел 7'!J230</f>
        <v>0</v>
      </c>
      <c r="K153" s="79">
        <f>'Раздел 7'!K230</f>
        <v>0</v>
      </c>
      <c r="L153" s="79">
        <f>'Раздел 7'!L230</f>
        <v>0</v>
      </c>
      <c r="M153" s="79">
        <f>'Раздел 7'!M230</f>
        <v>0</v>
      </c>
      <c r="N153" s="79">
        <f>'Раздел 7'!N230</f>
        <v>0</v>
      </c>
      <c r="O153" s="79">
        <f>'Раздел 7'!O230</f>
        <v>0</v>
      </c>
      <c r="P153" s="79">
        <f>'Раздел 7'!P230</f>
        <v>0</v>
      </c>
      <c r="Q153" s="79">
        <f>'Раздел 7'!Q230</f>
        <v>0</v>
      </c>
      <c r="R153" s="79">
        <f>'Раздел 7'!R230</f>
        <v>0</v>
      </c>
      <c r="S153" s="79">
        <f>'Раздел 7'!S230</f>
        <v>0</v>
      </c>
      <c r="T153" s="79">
        <f>'Раздел 7'!T230</f>
        <v>0</v>
      </c>
      <c r="U153" s="79">
        <f>'Раздел 7'!U230</f>
        <v>0</v>
      </c>
      <c r="V153" s="79">
        <f>'Раздел 7'!V230</f>
        <v>0</v>
      </c>
      <c r="W153" s="79">
        <f>'Раздел 7'!W230</f>
        <v>0</v>
      </c>
      <c r="X153" s="79">
        <f>'Раздел 7'!X230</f>
        <v>0</v>
      </c>
      <c r="Y153" s="79">
        <f>'Раздел 7'!Y230</f>
        <v>0</v>
      </c>
      <c r="Z153" s="79">
        <f>'Раздел 7'!Z230</f>
        <v>0</v>
      </c>
      <c r="AA153" s="79">
        <f>'Раздел 7'!AA230</f>
        <v>0</v>
      </c>
      <c r="AB153" s="79">
        <f>'Раздел 7'!AB230</f>
        <v>0</v>
      </c>
      <c r="AC153" s="79">
        <f>'Раздел 7'!AC230</f>
        <v>0</v>
      </c>
      <c r="AD153" s="79">
        <f>'Раздел 7'!AD230</f>
        <v>0</v>
      </c>
      <c r="AE153" s="79">
        <f>'Раздел 7'!AE230</f>
        <v>0</v>
      </c>
      <c r="AF153" s="79">
        <f>'Раздел 7'!AF230</f>
        <v>0</v>
      </c>
      <c r="AG153" s="79">
        <f>'Раздел 7'!AG230</f>
        <v>0</v>
      </c>
      <c r="AH153" s="79">
        <f>'Раздел 7'!AH230</f>
        <v>0</v>
      </c>
      <c r="AI153" s="79">
        <f>'Раздел 7'!AI230</f>
        <v>0</v>
      </c>
      <c r="AJ153" s="79">
        <f>'Раздел 7'!AJ230</f>
        <v>0</v>
      </c>
      <c r="AK153" s="79">
        <f>'Раздел 7'!AK230</f>
        <v>0</v>
      </c>
      <c r="AL153" s="79">
        <f>'Раздел 7'!AL230</f>
        <v>0</v>
      </c>
      <c r="AM153" s="79">
        <f>'Раздел 7'!AM230</f>
        <v>0</v>
      </c>
      <c r="AN153" s="79">
        <f>'Раздел 7'!AN230</f>
        <v>0</v>
      </c>
      <c r="AO153" s="79">
        <f>'Раздел 7'!AO230</f>
        <v>0</v>
      </c>
      <c r="AP153" s="79">
        <f>'Раздел 7'!AP230</f>
        <v>0</v>
      </c>
      <c r="AQ153" s="79">
        <f>'Раздел 7'!AQ230</f>
        <v>0</v>
      </c>
      <c r="AR153" s="79">
        <f>'Раздел 7'!AR230</f>
        <v>0</v>
      </c>
      <c r="AS153" s="79">
        <f>'Раздел 7'!AS230</f>
        <v>0</v>
      </c>
      <c r="AT153" s="79">
        <f>'Раздел 7'!AT230</f>
        <v>0</v>
      </c>
      <c r="AU153" s="79">
        <f>'Раздел 7'!AU230</f>
        <v>0</v>
      </c>
      <c r="AV153" s="79">
        <f>'Раздел 7'!AV230</f>
        <v>0</v>
      </c>
      <c r="AW153" s="79">
        <f>'Раздел 7'!AW230</f>
        <v>0</v>
      </c>
      <c r="AX153" s="79">
        <f>'Раздел 7'!AX230</f>
        <v>0</v>
      </c>
      <c r="AY153" s="79">
        <f>'Раздел 7'!AY230</f>
        <v>0</v>
      </c>
      <c r="AZ153" s="79">
        <f>'Раздел 7'!AZ230</f>
        <v>0</v>
      </c>
      <c r="BA153" s="79">
        <f>'Раздел 7'!BA230</f>
        <v>0</v>
      </c>
      <c r="BB153" s="79">
        <f>'Раздел 7'!BB230</f>
        <v>0</v>
      </c>
      <c r="BC153" s="79">
        <f>'Раздел 7'!BC230</f>
        <v>0</v>
      </c>
      <c r="BD153" s="79">
        <f>'Раздел 7'!BD230</f>
        <v>0</v>
      </c>
      <c r="BE153" s="79">
        <f>'Раздел 7'!BE230</f>
        <v>0</v>
      </c>
      <c r="BF153" s="79">
        <f>'Раздел 7'!BF230</f>
        <v>0</v>
      </c>
      <c r="BG153" s="79">
        <f>'Раздел 7'!BG230</f>
        <v>0</v>
      </c>
    </row>
    <row r="154" spans="2:59" x14ac:dyDescent="0.25">
      <c r="B154" s="56" t="s">
        <v>871</v>
      </c>
      <c r="C154" s="27" t="s">
        <v>440</v>
      </c>
      <c r="D154" s="79">
        <f>'Раздел 7'!D231</f>
        <v>0</v>
      </c>
      <c r="E154" s="79">
        <f>'Раздел 7'!E231</f>
        <v>0</v>
      </c>
      <c r="F154" s="79">
        <f>'Раздел 7'!F231</f>
        <v>0</v>
      </c>
      <c r="G154" s="79">
        <f>'Раздел 7'!G231</f>
        <v>0</v>
      </c>
      <c r="H154" s="79">
        <f>'Раздел 7'!H231</f>
        <v>0</v>
      </c>
      <c r="I154" s="79">
        <f>'Раздел 7'!I231</f>
        <v>0</v>
      </c>
      <c r="J154" s="79">
        <f>'Раздел 7'!J231</f>
        <v>0</v>
      </c>
      <c r="K154" s="79">
        <f>'Раздел 7'!K231</f>
        <v>0</v>
      </c>
      <c r="L154" s="79">
        <f>'Раздел 7'!L231</f>
        <v>0</v>
      </c>
      <c r="M154" s="79">
        <f>'Раздел 7'!M231</f>
        <v>0</v>
      </c>
      <c r="N154" s="79">
        <f>'Раздел 7'!N231</f>
        <v>0</v>
      </c>
      <c r="O154" s="79">
        <f>'Раздел 7'!O231</f>
        <v>0</v>
      </c>
      <c r="P154" s="79">
        <f>'Раздел 7'!P231</f>
        <v>0</v>
      </c>
      <c r="Q154" s="79">
        <f>'Раздел 7'!Q231</f>
        <v>0</v>
      </c>
      <c r="R154" s="79">
        <f>'Раздел 7'!R231</f>
        <v>0</v>
      </c>
      <c r="S154" s="79">
        <f>'Раздел 7'!S231</f>
        <v>0</v>
      </c>
      <c r="T154" s="79">
        <f>'Раздел 7'!T231</f>
        <v>0</v>
      </c>
      <c r="U154" s="79">
        <f>'Раздел 7'!U231</f>
        <v>0</v>
      </c>
      <c r="V154" s="79">
        <f>'Раздел 7'!V231</f>
        <v>0</v>
      </c>
      <c r="W154" s="79">
        <f>'Раздел 7'!W231</f>
        <v>0</v>
      </c>
      <c r="X154" s="79">
        <f>'Раздел 7'!X231</f>
        <v>0</v>
      </c>
      <c r="Y154" s="79">
        <f>'Раздел 7'!Y231</f>
        <v>0</v>
      </c>
      <c r="Z154" s="79">
        <f>'Раздел 7'!Z231</f>
        <v>0</v>
      </c>
      <c r="AA154" s="79">
        <f>'Раздел 7'!AA231</f>
        <v>0</v>
      </c>
      <c r="AB154" s="79">
        <f>'Раздел 7'!AB231</f>
        <v>0</v>
      </c>
      <c r="AC154" s="79">
        <f>'Раздел 7'!AC231</f>
        <v>0</v>
      </c>
      <c r="AD154" s="79">
        <f>'Раздел 7'!AD231</f>
        <v>0</v>
      </c>
      <c r="AE154" s="79">
        <f>'Раздел 7'!AE231</f>
        <v>0</v>
      </c>
      <c r="AF154" s="79">
        <f>'Раздел 7'!AF231</f>
        <v>0</v>
      </c>
      <c r="AG154" s="79">
        <f>'Раздел 7'!AG231</f>
        <v>0</v>
      </c>
      <c r="AH154" s="79">
        <f>'Раздел 7'!AH231</f>
        <v>0</v>
      </c>
      <c r="AI154" s="79">
        <f>'Раздел 7'!AI231</f>
        <v>0</v>
      </c>
      <c r="AJ154" s="79">
        <f>'Раздел 7'!AJ231</f>
        <v>0</v>
      </c>
      <c r="AK154" s="79">
        <f>'Раздел 7'!AK231</f>
        <v>0</v>
      </c>
      <c r="AL154" s="79">
        <f>'Раздел 7'!AL231</f>
        <v>0</v>
      </c>
      <c r="AM154" s="79">
        <f>'Раздел 7'!AM231</f>
        <v>0</v>
      </c>
      <c r="AN154" s="79">
        <f>'Раздел 7'!AN231</f>
        <v>0</v>
      </c>
      <c r="AO154" s="79">
        <f>'Раздел 7'!AO231</f>
        <v>0</v>
      </c>
      <c r="AP154" s="79">
        <f>'Раздел 7'!AP231</f>
        <v>0</v>
      </c>
      <c r="AQ154" s="79">
        <f>'Раздел 7'!AQ231</f>
        <v>0</v>
      </c>
      <c r="AR154" s="79">
        <f>'Раздел 7'!AR231</f>
        <v>0</v>
      </c>
      <c r="AS154" s="79">
        <f>'Раздел 7'!AS231</f>
        <v>0</v>
      </c>
      <c r="AT154" s="79">
        <f>'Раздел 7'!AT231</f>
        <v>0</v>
      </c>
      <c r="AU154" s="79">
        <f>'Раздел 7'!AU231</f>
        <v>0</v>
      </c>
      <c r="AV154" s="79">
        <f>'Раздел 7'!AV231</f>
        <v>0</v>
      </c>
      <c r="AW154" s="79">
        <f>'Раздел 7'!AW231</f>
        <v>0</v>
      </c>
      <c r="AX154" s="79">
        <f>'Раздел 7'!AX231</f>
        <v>0</v>
      </c>
      <c r="AY154" s="79">
        <f>'Раздел 7'!AY231</f>
        <v>0</v>
      </c>
      <c r="AZ154" s="79">
        <f>'Раздел 7'!AZ231</f>
        <v>0</v>
      </c>
      <c r="BA154" s="79">
        <f>'Раздел 7'!BA231</f>
        <v>0</v>
      </c>
      <c r="BB154" s="79">
        <f>'Раздел 7'!BB231</f>
        <v>0</v>
      </c>
      <c r="BC154" s="79">
        <f>'Раздел 7'!BC231</f>
        <v>0</v>
      </c>
      <c r="BD154" s="79">
        <f>'Раздел 7'!BD231</f>
        <v>0</v>
      </c>
      <c r="BE154" s="79">
        <f>'Раздел 7'!BE231</f>
        <v>0</v>
      </c>
      <c r="BF154" s="79">
        <f>'Раздел 7'!BF231</f>
        <v>0</v>
      </c>
      <c r="BG154" s="79">
        <f>'Раздел 7'!BG231</f>
        <v>0</v>
      </c>
    </row>
    <row r="155" spans="2:59" ht="21" x14ac:dyDescent="0.25">
      <c r="B155" s="56" t="s">
        <v>375</v>
      </c>
      <c r="C155" s="27" t="s">
        <v>452</v>
      </c>
      <c r="D155" s="79">
        <f>'Раздел 7'!D237</f>
        <v>0</v>
      </c>
      <c r="E155" s="79">
        <f>'Раздел 7'!E237</f>
        <v>0</v>
      </c>
      <c r="F155" s="79">
        <f>'Раздел 7'!F237</f>
        <v>0</v>
      </c>
      <c r="G155" s="79">
        <f>'Раздел 7'!G237</f>
        <v>0</v>
      </c>
      <c r="H155" s="79">
        <f>'Раздел 7'!H237</f>
        <v>0</v>
      </c>
      <c r="I155" s="79">
        <f>'Раздел 7'!I237</f>
        <v>0</v>
      </c>
      <c r="J155" s="79">
        <f>'Раздел 7'!J237</f>
        <v>0</v>
      </c>
      <c r="K155" s="79">
        <f>'Раздел 7'!K237</f>
        <v>0</v>
      </c>
      <c r="L155" s="79">
        <f>'Раздел 7'!L237</f>
        <v>0</v>
      </c>
      <c r="M155" s="79">
        <f>'Раздел 7'!M237</f>
        <v>0</v>
      </c>
      <c r="N155" s="79">
        <f>'Раздел 7'!N237</f>
        <v>0</v>
      </c>
      <c r="O155" s="79">
        <f>'Раздел 7'!O237</f>
        <v>0</v>
      </c>
      <c r="P155" s="79">
        <f>'Раздел 7'!P237</f>
        <v>0</v>
      </c>
      <c r="Q155" s="79">
        <f>'Раздел 7'!Q237</f>
        <v>0</v>
      </c>
      <c r="R155" s="79">
        <f>'Раздел 7'!R237</f>
        <v>0</v>
      </c>
      <c r="S155" s="79">
        <f>'Раздел 7'!S237</f>
        <v>0</v>
      </c>
      <c r="T155" s="79">
        <f>'Раздел 7'!T237</f>
        <v>0</v>
      </c>
      <c r="U155" s="79">
        <f>'Раздел 7'!U237</f>
        <v>0</v>
      </c>
      <c r="V155" s="79">
        <f>'Раздел 7'!V237</f>
        <v>0</v>
      </c>
      <c r="W155" s="79">
        <f>'Раздел 7'!W237</f>
        <v>0</v>
      </c>
      <c r="X155" s="79">
        <f>'Раздел 7'!X237</f>
        <v>0</v>
      </c>
      <c r="Y155" s="79">
        <f>'Раздел 7'!Y237</f>
        <v>0</v>
      </c>
      <c r="Z155" s="79">
        <f>'Раздел 7'!Z237</f>
        <v>0</v>
      </c>
      <c r="AA155" s="79">
        <f>'Раздел 7'!AA237</f>
        <v>0</v>
      </c>
      <c r="AB155" s="79">
        <f>'Раздел 7'!AB237</f>
        <v>0</v>
      </c>
      <c r="AC155" s="79">
        <f>'Раздел 7'!AC237</f>
        <v>0</v>
      </c>
      <c r="AD155" s="79">
        <f>'Раздел 7'!AD237</f>
        <v>0</v>
      </c>
      <c r="AE155" s="79">
        <f>'Раздел 7'!AE237</f>
        <v>0</v>
      </c>
      <c r="AF155" s="79">
        <f>'Раздел 7'!AF237</f>
        <v>0</v>
      </c>
      <c r="AG155" s="79">
        <f>'Раздел 7'!AG237</f>
        <v>0</v>
      </c>
      <c r="AH155" s="79">
        <f>'Раздел 7'!AH237</f>
        <v>0</v>
      </c>
      <c r="AI155" s="79">
        <f>'Раздел 7'!AI237</f>
        <v>0</v>
      </c>
      <c r="AJ155" s="79">
        <f>'Раздел 7'!AJ237</f>
        <v>0</v>
      </c>
      <c r="AK155" s="79">
        <f>'Раздел 7'!AK237</f>
        <v>0</v>
      </c>
      <c r="AL155" s="79">
        <f>'Раздел 7'!AL237</f>
        <v>0</v>
      </c>
      <c r="AM155" s="79">
        <f>'Раздел 7'!AM237</f>
        <v>0</v>
      </c>
      <c r="AN155" s="79">
        <f>'Раздел 7'!AN237</f>
        <v>0</v>
      </c>
      <c r="AO155" s="79">
        <f>'Раздел 7'!AO237</f>
        <v>0</v>
      </c>
      <c r="AP155" s="79">
        <f>'Раздел 7'!AP237</f>
        <v>0</v>
      </c>
      <c r="AQ155" s="79">
        <f>'Раздел 7'!AQ237</f>
        <v>0</v>
      </c>
      <c r="AR155" s="79">
        <f>'Раздел 7'!AR237</f>
        <v>0</v>
      </c>
      <c r="AS155" s="79">
        <f>'Раздел 7'!AS237</f>
        <v>0</v>
      </c>
      <c r="AT155" s="79">
        <f>'Раздел 7'!AT237</f>
        <v>0</v>
      </c>
      <c r="AU155" s="79">
        <f>'Раздел 7'!AU237</f>
        <v>0</v>
      </c>
      <c r="AV155" s="79">
        <f>'Раздел 7'!AV237</f>
        <v>0</v>
      </c>
      <c r="AW155" s="79">
        <f>'Раздел 7'!AW237</f>
        <v>0</v>
      </c>
      <c r="AX155" s="79">
        <f>'Раздел 7'!AX237</f>
        <v>0</v>
      </c>
      <c r="AY155" s="79">
        <f>'Раздел 7'!AY237</f>
        <v>0</v>
      </c>
      <c r="AZ155" s="79">
        <f>'Раздел 7'!AZ237</f>
        <v>0</v>
      </c>
      <c r="BA155" s="79">
        <f>'Раздел 7'!BA237</f>
        <v>0</v>
      </c>
      <c r="BB155" s="79">
        <f>'Раздел 7'!BB237</f>
        <v>0</v>
      </c>
      <c r="BC155" s="79">
        <f>'Раздел 7'!BC237</f>
        <v>0</v>
      </c>
      <c r="BD155" s="79">
        <f>'Раздел 7'!BD237</f>
        <v>0</v>
      </c>
      <c r="BE155" s="79">
        <f>'Раздел 7'!BE237</f>
        <v>0</v>
      </c>
      <c r="BF155" s="79">
        <f>'Раздел 7'!BF237</f>
        <v>0</v>
      </c>
      <c r="BG155" s="79">
        <f>'Раздел 7'!BG237</f>
        <v>0</v>
      </c>
    </row>
    <row r="156" spans="2:59" x14ac:dyDescent="0.25">
      <c r="B156" s="56" t="s">
        <v>381</v>
      </c>
      <c r="C156" s="27" t="s">
        <v>454</v>
      </c>
      <c r="D156" s="79">
        <f>'Раздел 7'!D238</f>
        <v>0</v>
      </c>
      <c r="E156" s="79">
        <f>'Раздел 7'!E238</f>
        <v>0</v>
      </c>
      <c r="F156" s="79">
        <f>'Раздел 7'!F238</f>
        <v>0</v>
      </c>
      <c r="G156" s="79">
        <f>'Раздел 7'!G238</f>
        <v>0</v>
      </c>
      <c r="H156" s="79">
        <f>'Раздел 7'!H238</f>
        <v>0</v>
      </c>
      <c r="I156" s="79">
        <f>'Раздел 7'!I238</f>
        <v>0</v>
      </c>
      <c r="J156" s="79">
        <f>'Раздел 7'!J238</f>
        <v>0</v>
      </c>
      <c r="K156" s="79">
        <f>'Раздел 7'!K238</f>
        <v>0</v>
      </c>
      <c r="L156" s="79">
        <f>'Раздел 7'!L238</f>
        <v>0</v>
      </c>
      <c r="M156" s="79">
        <f>'Раздел 7'!M238</f>
        <v>0</v>
      </c>
      <c r="N156" s="79">
        <f>'Раздел 7'!N238</f>
        <v>0</v>
      </c>
      <c r="O156" s="79">
        <f>'Раздел 7'!O238</f>
        <v>0</v>
      </c>
      <c r="P156" s="79">
        <f>'Раздел 7'!P238</f>
        <v>0</v>
      </c>
      <c r="Q156" s="79">
        <f>'Раздел 7'!Q238</f>
        <v>0</v>
      </c>
      <c r="R156" s="79">
        <f>'Раздел 7'!R238</f>
        <v>0</v>
      </c>
      <c r="S156" s="79">
        <f>'Раздел 7'!S238</f>
        <v>0</v>
      </c>
      <c r="T156" s="79">
        <f>'Раздел 7'!T238</f>
        <v>0</v>
      </c>
      <c r="U156" s="79">
        <f>'Раздел 7'!U238</f>
        <v>0</v>
      </c>
      <c r="V156" s="79">
        <f>'Раздел 7'!V238</f>
        <v>0</v>
      </c>
      <c r="W156" s="79">
        <f>'Раздел 7'!W238</f>
        <v>0</v>
      </c>
      <c r="X156" s="79">
        <f>'Раздел 7'!X238</f>
        <v>0</v>
      </c>
      <c r="Y156" s="79">
        <f>'Раздел 7'!Y238</f>
        <v>0</v>
      </c>
      <c r="Z156" s="79">
        <f>'Раздел 7'!Z238</f>
        <v>0</v>
      </c>
      <c r="AA156" s="79">
        <f>'Раздел 7'!AA238</f>
        <v>0</v>
      </c>
      <c r="AB156" s="79">
        <f>'Раздел 7'!AB238</f>
        <v>0</v>
      </c>
      <c r="AC156" s="79">
        <f>'Раздел 7'!AC238</f>
        <v>0</v>
      </c>
      <c r="AD156" s="79">
        <f>'Раздел 7'!AD238</f>
        <v>0</v>
      </c>
      <c r="AE156" s="79">
        <f>'Раздел 7'!AE238</f>
        <v>0</v>
      </c>
      <c r="AF156" s="79">
        <f>'Раздел 7'!AF238</f>
        <v>0</v>
      </c>
      <c r="AG156" s="79">
        <f>'Раздел 7'!AG238</f>
        <v>0</v>
      </c>
      <c r="AH156" s="79">
        <f>'Раздел 7'!AH238</f>
        <v>0</v>
      </c>
      <c r="AI156" s="79">
        <f>'Раздел 7'!AI238</f>
        <v>0</v>
      </c>
      <c r="AJ156" s="79">
        <f>'Раздел 7'!AJ238</f>
        <v>0</v>
      </c>
      <c r="AK156" s="79">
        <f>'Раздел 7'!AK238</f>
        <v>0</v>
      </c>
      <c r="AL156" s="79">
        <f>'Раздел 7'!AL238</f>
        <v>0</v>
      </c>
      <c r="AM156" s="79">
        <f>'Раздел 7'!AM238</f>
        <v>0</v>
      </c>
      <c r="AN156" s="79">
        <f>'Раздел 7'!AN238</f>
        <v>0</v>
      </c>
      <c r="AO156" s="79">
        <f>'Раздел 7'!AO238</f>
        <v>0</v>
      </c>
      <c r="AP156" s="79">
        <f>'Раздел 7'!AP238</f>
        <v>0</v>
      </c>
      <c r="AQ156" s="79">
        <f>'Раздел 7'!AQ238</f>
        <v>0</v>
      </c>
      <c r="AR156" s="79">
        <f>'Раздел 7'!AR238</f>
        <v>0</v>
      </c>
      <c r="AS156" s="79">
        <f>'Раздел 7'!AS238</f>
        <v>0</v>
      </c>
      <c r="AT156" s="79">
        <f>'Раздел 7'!AT238</f>
        <v>0</v>
      </c>
      <c r="AU156" s="79">
        <f>'Раздел 7'!AU238</f>
        <v>0</v>
      </c>
      <c r="AV156" s="79">
        <f>'Раздел 7'!AV238</f>
        <v>0</v>
      </c>
      <c r="AW156" s="79">
        <f>'Раздел 7'!AW238</f>
        <v>0</v>
      </c>
      <c r="AX156" s="79">
        <f>'Раздел 7'!AX238</f>
        <v>0</v>
      </c>
      <c r="AY156" s="79">
        <f>'Раздел 7'!AY238</f>
        <v>0</v>
      </c>
      <c r="AZ156" s="79">
        <f>'Раздел 7'!AZ238</f>
        <v>0</v>
      </c>
      <c r="BA156" s="79">
        <f>'Раздел 7'!BA238</f>
        <v>0</v>
      </c>
      <c r="BB156" s="79">
        <f>'Раздел 7'!BB238</f>
        <v>0</v>
      </c>
      <c r="BC156" s="79">
        <f>'Раздел 7'!BC238</f>
        <v>0</v>
      </c>
      <c r="BD156" s="79">
        <f>'Раздел 7'!BD238</f>
        <v>0</v>
      </c>
      <c r="BE156" s="79">
        <f>'Раздел 7'!BE238</f>
        <v>0</v>
      </c>
      <c r="BF156" s="79">
        <f>'Раздел 7'!BF238</f>
        <v>0</v>
      </c>
      <c r="BG156" s="79">
        <f>'Раздел 7'!BG238</f>
        <v>0</v>
      </c>
    </row>
    <row r="157" spans="2:59" x14ac:dyDescent="0.25">
      <c r="B157" s="56" t="s">
        <v>383</v>
      </c>
      <c r="C157" s="27" t="s">
        <v>456</v>
      </c>
      <c r="D157" s="79">
        <f>'Раздел 7'!D239</f>
        <v>0</v>
      </c>
      <c r="E157" s="79">
        <f>'Раздел 7'!E239</f>
        <v>0</v>
      </c>
      <c r="F157" s="79">
        <f>'Раздел 7'!F239</f>
        <v>0</v>
      </c>
      <c r="G157" s="79">
        <f>'Раздел 7'!G239</f>
        <v>0</v>
      </c>
      <c r="H157" s="79">
        <f>'Раздел 7'!H239</f>
        <v>0</v>
      </c>
      <c r="I157" s="79">
        <f>'Раздел 7'!I239</f>
        <v>0</v>
      </c>
      <c r="J157" s="79">
        <f>'Раздел 7'!J239</f>
        <v>0</v>
      </c>
      <c r="K157" s="79">
        <f>'Раздел 7'!K239</f>
        <v>0</v>
      </c>
      <c r="L157" s="79">
        <f>'Раздел 7'!L239</f>
        <v>0</v>
      </c>
      <c r="M157" s="79">
        <f>'Раздел 7'!M239</f>
        <v>0</v>
      </c>
      <c r="N157" s="79">
        <f>'Раздел 7'!N239</f>
        <v>0</v>
      </c>
      <c r="O157" s="79">
        <f>'Раздел 7'!O239</f>
        <v>0</v>
      </c>
      <c r="P157" s="79">
        <f>'Раздел 7'!P239</f>
        <v>0</v>
      </c>
      <c r="Q157" s="79">
        <f>'Раздел 7'!Q239</f>
        <v>0</v>
      </c>
      <c r="R157" s="79">
        <f>'Раздел 7'!R239</f>
        <v>0</v>
      </c>
      <c r="S157" s="79">
        <f>'Раздел 7'!S239</f>
        <v>0</v>
      </c>
      <c r="T157" s="79">
        <f>'Раздел 7'!T239</f>
        <v>0</v>
      </c>
      <c r="U157" s="79">
        <f>'Раздел 7'!U239</f>
        <v>0</v>
      </c>
      <c r="V157" s="79">
        <f>'Раздел 7'!V239</f>
        <v>0</v>
      </c>
      <c r="W157" s="79">
        <f>'Раздел 7'!W239</f>
        <v>0</v>
      </c>
      <c r="X157" s="79">
        <f>'Раздел 7'!X239</f>
        <v>0</v>
      </c>
      <c r="Y157" s="79">
        <f>'Раздел 7'!Y239</f>
        <v>0</v>
      </c>
      <c r="Z157" s="79">
        <f>'Раздел 7'!Z239</f>
        <v>0</v>
      </c>
      <c r="AA157" s="79">
        <f>'Раздел 7'!AA239</f>
        <v>0</v>
      </c>
      <c r="AB157" s="79">
        <f>'Раздел 7'!AB239</f>
        <v>0</v>
      </c>
      <c r="AC157" s="79">
        <f>'Раздел 7'!AC239</f>
        <v>0</v>
      </c>
      <c r="AD157" s="79">
        <f>'Раздел 7'!AD239</f>
        <v>0</v>
      </c>
      <c r="AE157" s="79">
        <f>'Раздел 7'!AE239</f>
        <v>0</v>
      </c>
      <c r="AF157" s="79">
        <f>'Раздел 7'!AF239</f>
        <v>0</v>
      </c>
      <c r="AG157" s="79">
        <f>'Раздел 7'!AG239</f>
        <v>0</v>
      </c>
      <c r="AH157" s="79">
        <f>'Раздел 7'!AH239</f>
        <v>0</v>
      </c>
      <c r="AI157" s="79">
        <f>'Раздел 7'!AI239</f>
        <v>0</v>
      </c>
      <c r="AJ157" s="79">
        <f>'Раздел 7'!AJ239</f>
        <v>0</v>
      </c>
      <c r="AK157" s="79">
        <f>'Раздел 7'!AK239</f>
        <v>0</v>
      </c>
      <c r="AL157" s="79">
        <f>'Раздел 7'!AL239</f>
        <v>0</v>
      </c>
      <c r="AM157" s="79">
        <f>'Раздел 7'!AM239</f>
        <v>0</v>
      </c>
      <c r="AN157" s="79">
        <f>'Раздел 7'!AN239</f>
        <v>0</v>
      </c>
      <c r="AO157" s="79">
        <f>'Раздел 7'!AO239</f>
        <v>0</v>
      </c>
      <c r="AP157" s="79">
        <f>'Раздел 7'!AP239</f>
        <v>0</v>
      </c>
      <c r="AQ157" s="79">
        <f>'Раздел 7'!AQ239</f>
        <v>0</v>
      </c>
      <c r="AR157" s="79">
        <f>'Раздел 7'!AR239</f>
        <v>0</v>
      </c>
      <c r="AS157" s="79">
        <f>'Раздел 7'!AS239</f>
        <v>0</v>
      </c>
      <c r="AT157" s="79">
        <f>'Раздел 7'!AT239</f>
        <v>0</v>
      </c>
      <c r="AU157" s="79">
        <f>'Раздел 7'!AU239</f>
        <v>0</v>
      </c>
      <c r="AV157" s="79">
        <f>'Раздел 7'!AV239</f>
        <v>0</v>
      </c>
      <c r="AW157" s="79">
        <f>'Раздел 7'!AW239</f>
        <v>0</v>
      </c>
      <c r="AX157" s="79">
        <f>'Раздел 7'!AX239</f>
        <v>0</v>
      </c>
      <c r="AY157" s="79">
        <f>'Раздел 7'!AY239</f>
        <v>0</v>
      </c>
      <c r="AZ157" s="79">
        <f>'Раздел 7'!AZ239</f>
        <v>0</v>
      </c>
      <c r="BA157" s="79">
        <f>'Раздел 7'!BA239</f>
        <v>0</v>
      </c>
      <c r="BB157" s="79">
        <f>'Раздел 7'!BB239</f>
        <v>0</v>
      </c>
      <c r="BC157" s="79">
        <f>'Раздел 7'!BC239</f>
        <v>0</v>
      </c>
      <c r="BD157" s="79">
        <f>'Раздел 7'!BD239</f>
        <v>0</v>
      </c>
      <c r="BE157" s="79">
        <f>'Раздел 7'!BE239</f>
        <v>0</v>
      </c>
      <c r="BF157" s="79">
        <f>'Раздел 7'!BF239</f>
        <v>0</v>
      </c>
      <c r="BG157" s="79">
        <f>'Раздел 7'!BG239</f>
        <v>0</v>
      </c>
    </row>
    <row r="158" spans="2:59" x14ac:dyDescent="0.25">
      <c r="B158" s="56" t="s">
        <v>385</v>
      </c>
      <c r="C158" s="27" t="s">
        <v>457</v>
      </c>
      <c r="D158" s="79">
        <f>'Раздел 7'!D240</f>
        <v>0</v>
      </c>
      <c r="E158" s="79">
        <f>'Раздел 7'!E240</f>
        <v>0</v>
      </c>
      <c r="F158" s="79">
        <f>'Раздел 7'!F240</f>
        <v>0</v>
      </c>
      <c r="G158" s="79">
        <f>'Раздел 7'!G240</f>
        <v>0</v>
      </c>
      <c r="H158" s="79">
        <f>'Раздел 7'!H240</f>
        <v>0</v>
      </c>
      <c r="I158" s="79">
        <f>'Раздел 7'!I240</f>
        <v>0</v>
      </c>
      <c r="J158" s="79">
        <f>'Раздел 7'!J240</f>
        <v>0</v>
      </c>
      <c r="K158" s="79">
        <f>'Раздел 7'!K240</f>
        <v>0</v>
      </c>
      <c r="L158" s="79">
        <f>'Раздел 7'!L240</f>
        <v>0</v>
      </c>
      <c r="M158" s="79">
        <f>'Раздел 7'!M240</f>
        <v>0</v>
      </c>
      <c r="N158" s="79">
        <f>'Раздел 7'!N240</f>
        <v>0</v>
      </c>
      <c r="O158" s="79">
        <f>'Раздел 7'!O240</f>
        <v>0</v>
      </c>
      <c r="P158" s="79">
        <f>'Раздел 7'!P240</f>
        <v>0</v>
      </c>
      <c r="Q158" s="79">
        <f>'Раздел 7'!Q240</f>
        <v>0</v>
      </c>
      <c r="R158" s="79">
        <f>'Раздел 7'!R240</f>
        <v>0</v>
      </c>
      <c r="S158" s="79">
        <f>'Раздел 7'!S240</f>
        <v>0</v>
      </c>
      <c r="T158" s="79">
        <f>'Раздел 7'!T240</f>
        <v>0</v>
      </c>
      <c r="U158" s="79">
        <f>'Раздел 7'!U240</f>
        <v>0</v>
      </c>
      <c r="V158" s="79">
        <f>'Раздел 7'!V240</f>
        <v>0</v>
      </c>
      <c r="W158" s="79">
        <f>'Раздел 7'!W240</f>
        <v>0</v>
      </c>
      <c r="X158" s="79">
        <f>'Раздел 7'!X240</f>
        <v>0</v>
      </c>
      <c r="Y158" s="79">
        <f>'Раздел 7'!Y240</f>
        <v>0</v>
      </c>
      <c r="Z158" s="79">
        <f>'Раздел 7'!Z240</f>
        <v>0</v>
      </c>
      <c r="AA158" s="79">
        <f>'Раздел 7'!AA240</f>
        <v>0</v>
      </c>
      <c r="AB158" s="79">
        <f>'Раздел 7'!AB240</f>
        <v>0</v>
      </c>
      <c r="AC158" s="79">
        <f>'Раздел 7'!AC240</f>
        <v>0</v>
      </c>
      <c r="AD158" s="79">
        <f>'Раздел 7'!AD240</f>
        <v>0</v>
      </c>
      <c r="AE158" s="79">
        <f>'Раздел 7'!AE240</f>
        <v>0</v>
      </c>
      <c r="AF158" s="79">
        <f>'Раздел 7'!AF240</f>
        <v>0</v>
      </c>
      <c r="AG158" s="79">
        <f>'Раздел 7'!AG240</f>
        <v>0</v>
      </c>
      <c r="AH158" s="79">
        <f>'Раздел 7'!AH240</f>
        <v>0</v>
      </c>
      <c r="AI158" s="79">
        <f>'Раздел 7'!AI240</f>
        <v>0</v>
      </c>
      <c r="AJ158" s="79">
        <f>'Раздел 7'!AJ240</f>
        <v>0</v>
      </c>
      <c r="AK158" s="79">
        <f>'Раздел 7'!AK240</f>
        <v>0</v>
      </c>
      <c r="AL158" s="79">
        <f>'Раздел 7'!AL240</f>
        <v>0</v>
      </c>
      <c r="AM158" s="79">
        <f>'Раздел 7'!AM240</f>
        <v>0</v>
      </c>
      <c r="AN158" s="79">
        <f>'Раздел 7'!AN240</f>
        <v>0</v>
      </c>
      <c r="AO158" s="79">
        <f>'Раздел 7'!AO240</f>
        <v>0</v>
      </c>
      <c r="AP158" s="79">
        <f>'Раздел 7'!AP240</f>
        <v>0</v>
      </c>
      <c r="AQ158" s="79">
        <f>'Раздел 7'!AQ240</f>
        <v>0</v>
      </c>
      <c r="AR158" s="79">
        <f>'Раздел 7'!AR240</f>
        <v>0</v>
      </c>
      <c r="AS158" s="79">
        <f>'Раздел 7'!AS240</f>
        <v>0</v>
      </c>
      <c r="AT158" s="79">
        <f>'Раздел 7'!AT240</f>
        <v>0</v>
      </c>
      <c r="AU158" s="79">
        <f>'Раздел 7'!AU240</f>
        <v>0</v>
      </c>
      <c r="AV158" s="79">
        <f>'Раздел 7'!AV240</f>
        <v>0</v>
      </c>
      <c r="AW158" s="79">
        <f>'Раздел 7'!AW240</f>
        <v>0</v>
      </c>
      <c r="AX158" s="79">
        <f>'Раздел 7'!AX240</f>
        <v>0</v>
      </c>
      <c r="AY158" s="79">
        <f>'Раздел 7'!AY240</f>
        <v>0</v>
      </c>
      <c r="AZ158" s="79">
        <f>'Раздел 7'!AZ240</f>
        <v>0</v>
      </c>
      <c r="BA158" s="79">
        <f>'Раздел 7'!BA240</f>
        <v>0</v>
      </c>
      <c r="BB158" s="79">
        <f>'Раздел 7'!BB240</f>
        <v>0</v>
      </c>
      <c r="BC158" s="79">
        <f>'Раздел 7'!BC240</f>
        <v>0</v>
      </c>
      <c r="BD158" s="79">
        <f>'Раздел 7'!BD240</f>
        <v>0</v>
      </c>
      <c r="BE158" s="79">
        <f>'Раздел 7'!BE240</f>
        <v>0</v>
      </c>
      <c r="BF158" s="79">
        <f>'Раздел 7'!BF240</f>
        <v>0</v>
      </c>
      <c r="BG158" s="79">
        <f>'Раздел 7'!BG240</f>
        <v>0</v>
      </c>
    </row>
    <row r="159" spans="2:59" x14ac:dyDescent="0.25">
      <c r="B159" s="56" t="s">
        <v>393</v>
      </c>
      <c r="C159" s="27" t="s">
        <v>465</v>
      </c>
      <c r="D159" s="79">
        <f>'Раздел 7'!D244</f>
        <v>0</v>
      </c>
      <c r="E159" s="79">
        <f>'Раздел 7'!E244</f>
        <v>0</v>
      </c>
      <c r="F159" s="79">
        <f>'Раздел 7'!F244</f>
        <v>0</v>
      </c>
      <c r="G159" s="79">
        <f>'Раздел 7'!G244</f>
        <v>0</v>
      </c>
      <c r="H159" s="79">
        <f>'Раздел 7'!H244</f>
        <v>0</v>
      </c>
      <c r="I159" s="79">
        <f>'Раздел 7'!I244</f>
        <v>0</v>
      </c>
      <c r="J159" s="79">
        <f>'Раздел 7'!J244</f>
        <v>0</v>
      </c>
      <c r="K159" s="79">
        <f>'Раздел 7'!K244</f>
        <v>0</v>
      </c>
      <c r="L159" s="79">
        <f>'Раздел 7'!L244</f>
        <v>0</v>
      </c>
      <c r="M159" s="79">
        <f>'Раздел 7'!M244</f>
        <v>0</v>
      </c>
      <c r="N159" s="79">
        <f>'Раздел 7'!N244</f>
        <v>0</v>
      </c>
      <c r="O159" s="79">
        <f>'Раздел 7'!O244</f>
        <v>0</v>
      </c>
      <c r="P159" s="79">
        <f>'Раздел 7'!P244</f>
        <v>0</v>
      </c>
      <c r="Q159" s="79">
        <f>'Раздел 7'!Q244</f>
        <v>0</v>
      </c>
      <c r="R159" s="79">
        <f>'Раздел 7'!R244</f>
        <v>0</v>
      </c>
      <c r="S159" s="79">
        <f>'Раздел 7'!S244</f>
        <v>0</v>
      </c>
      <c r="T159" s="79">
        <f>'Раздел 7'!T244</f>
        <v>0</v>
      </c>
      <c r="U159" s="79">
        <f>'Раздел 7'!U244</f>
        <v>0</v>
      </c>
      <c r="V159" s="79">
        <f>'Раздел 7'!V244</f>
        <v>0</v>
      </c>
      <c r="W159" s="79">
        <f>'Раздел 7'!W244</f>
        <v>0</v>
      </c>
      <c r="X159" s="79">
        <f>'Раздел 7'!X244</f>
        <v>0</v>
      </c>
      <c r="Y159" s="79">
        <f>'Раздел 7'!Y244</f>
        <v>0</v>
      </c>
      <c r="Z159" s="79">
        <f>'Раздел 7'!Z244</f>
        <v>0</v>
      </c>
      <c r="AA159" s="79">
        <f>'Раздел 7'!AA244</f>
        <v>0</v>
      </c>
      <c r="AB159" s="79">
        <f>'Раздел 7'!AB244</f>
        <v>0</v>
      </c>
      <c r="AC159" s="79">
        <f>'Раздел 7'!AC244</f>
        <v>0</v>
      </c>
      <c r="AD159" s="79">
        <f>'Раздел 7'!AD244</f>
        <v>0</v>
      </c>
      <c r="AE159" s="79">
        <f>'Раздел 7'!AE244</f>
        <v>0</v>
      </c>
      <c r="AF159" s="79">
        <f>'Раздел 7'!AF244</f>
        <v>0</v>
      </c>
      <c r="AG159" s="79">
        <f>'Раздел 7'!AG244</f>
        <v>0</v>
      </c>
      <c r="AH159" s="79">
        <f>'Раздел 7'!AH244</f>
        <v>0</v>
      </c>
      <c r="AI159" s="79">
        <f>'Раздел 7'!AI244</f>
        <v>0</v>
      </c>
      <c r="AJ159" s="79">
        <f>'Раздел 7'!AJ244</f>
        <v>0</v>
      </c>
      <c r="AK159" s="79">
        <f>'Раздел 7'!AK244</f>
        <v>0</v>
      </c>
      <c r="AL159" s="79">
        <f>'Раздел 7'!AL244</f>
        <v>0</v>
      </c>
      <c r="AM159" s="79">
        <f>'Раздел 7'!AM244</f>
        <v>0</v>
      </c>
      <c r="AN159" s="79">
        <f>'Раздел 7'!AN244</f>
        <v>0</v>
      </c>
      <c r="AO159" s="79">
        <f>'Раздел 7'!AO244</f>
        <v>0</v>
      </c>
      <c r="AP159" s="79">
        <f>'Раздел 7'!AP244</f>
        <v>0</v>
      </c>
      <c r="AQ159" s="79">
        <f>'Раздел 7'!AQ244</f>
        <v>0</v>
      </c>
      <c r="AR159" s="79">
        <f>'Раздел 7'!AR244</f>
        <v>0</v>
      </c>
      <c r="AS159" s="79">
        <f>'Раздел 7'!AS244</f>
        <v>0</v>
      </c>
      <c r="AT159" s="79">
        <f>'Раздел 7'!AT244</f>
        <v>0</v>
      </c>
      <c r="AU159" s="79">
        <f>'Раздел 7'!AU244</f>
        <v>0</v>
      </c>
      <c r="AV159" s="79">
        <f>'Раздел 7'!AV244</f>
        <v>0</v>
      </c>
      <c r="AW159" s="79">
        <f>'Раздел 7'!AW244</f>
        <v>0</v>
      </c>
      <c r="AX159" s="79">
        <f>'Раздел 7'!AX244</f>
        <v>0</v>
      </c>
      <c r="AY159" s="79">
        <f>'Раздел 7'!AY244</f>
        <v>0</v>
      </c>
      <c r="AZ159" s="79">
        <f>'Раздел 7'!AZ244</f>
        <v>0</v>
      </c>
      <c r="BA159" s="79">
        <f>'Раздел 7'!BA244</f>
        <v>0</v>
      </c>
      <c r="BB159" s="79">
        <f>'Раздел 7'!BB244</f>
        <v>0</v>
      </c>
      <c r="BC159" s="79">
        <f>'Раздел 7'!BC244</f>
        <v>0</v>
      </c>
      <c r="BD159" s="79">
        <f>'Раздел 7'!BD244</f>
        <v>0</v>
      </c>
      <c r="BE159" s="79">
        <f>'Раздел 7'!BE244</f>
        <v>0</v>
      </c>
      <c r="BF159" s="79">
        <f>'Раздел 7'!BF244</f>
        <v>0</v>
      </c>
      <c r="BG159" s="79">
        <f>'Раздел 7'!BG244</f>
        <v>0</v>
      </c>
    </row>
    <row r="160" spans="2:59" x14ac:dyDescent="0.25">
      <c r="B160" s="56" t="s">
        <v>395</v>
      </c>
      <c r="C160" s="27" t="s">
        <v>466</v>
      </c>
      <c r="D160" s="79">
        <f>'Раздел 7'!D245</f>
        <v>0</v>
      </c>
      <c r="E160" s="79">
        <f>'Раздел 7'!E245</f>
        <v>0</v>
      </c>
      <c r="F160" s="79">
        <f>'Раздел 7'!F245</f>
        <v>0</v>
      </c>
      <c r="G160" s="79">
        <f>'Раздел 7'!G245</f>
        <v>0</v>
      </c>
      <c r="H160" s="79">
        <f>'Раздел 7'!H245</f>
        <v>0</v>
      </c>
      <c r="I160" s="79">
        <f>'Раздел 7'!I245</f>
        <v>0</v>
      </c>
      <c r="J160" s="79">
        <f>'Раздел 7'!J245</f>
        <v>0</v>
      </c>
      <c r="K160" s="79">
        <f>'Раздел 7'!K245</f>
        <v>0</v>
      </c>
      <c r="L160" s="79">
        <f>'Раздел 7'!L245</f>
        <v>0</v>
      </c>
      <c r="M160" s="79">
        <f>'Раздел 7'!M245</f>
        <v>0</v>
      </c>
      <c r="N160" s="79">
        <f>'Раздел 7'!N245</f>
        <v>0</v>
      </c>
      <c r="O160" s="79">
        <f>'Раздел 7'!O245</f>
        <v>0</v>
      </c>
      <c r="P160" s="79">
        <f>'Раздел 7'!P245</f>
        <v>0</v>
      </c>
      <c r="Q160" s="79">
        <f>'Раздел 7'!Q245</f>
        <v>0</v>
      </c>
      <c r="R160" s="79">
        <f>'Раздел 7'!R245</f>
        <v>0</v>
      </c>
      <c r="S160" s="79">
        <f>'Раздел 7'!S245</f>
        <v>0</v>
      </c>
      <c r="T160" s="79">
        <f>'Раздел 7'!T245</f>
        <v>0</v>
      </c>
      <c r="U160" s="79">
        <f>'Раздел 7'!U245</f>
        <v>0</v>
      </c>
      <c r="V160" s="79">
        <f>'Раздел 7'!V245</f>
        <v>0</v>
      </c>
      <c r="W160" s="79">
        <f>'Раздел 7'!W245</f>
        <v>0</v>
      </c>
      <c r="X160" s="79">
        <f>'Раздел 7'!X245</f>
        <v>0</v>
      </c>
      <c r="Y160" s="79">
        <f>'Раздел 7'!Y245</f>
        <v>0</v>
      </c>
      <c r="Z160" s="79">
        <f>'Раздел 7'!Z245</f>
        <v>0</v>
      </c>
      <c r="AA160" s="79">
        <f>'Раздел 7'!AA245</f>
        <v>0</v>
      </c>
      <c r="AB160" s="79">
        <f>'Раздел 7'!AB245</f>
        <v>0</v>
      </c>
      <c r="AC160" s="79">
        <f>'Раздел 7'!AC245</f>
        <v>0</v>
      </c>
      <c r="AD160" s="79">
        <f>'Раздел 7'!AD245</f>
        <v>0</v>
      </c>
      <c r="AE160" s="79">
        <f>'Раздел 7'!AE245</f>
        <v>0</v>
      </c>
      <c r="AF160" s="79">
        <f>'Раздел 7'!AF245</f>
        <v>0</v>
      </c>
      <c r="AG160" s="79">
        <f>'Раздел 7'!AG245</f>
        <v>0</v>
      </c>
      <c r="AH160" s="79">
        <f>'Раздел 7'!AH245</f>
        <v>0</v>
      </c>
      <c r="AI160" s="79">
        <f>'Раздел 7'!AI245</f>
        <v>0</v>
      </c>
      <c r="AJ160" s="79">
        <f>'Раздел 7'!AJ245</f>
        <v>0</v>
      </c>
      <c r="AK160" s="79">
        <f>'Раздел 7'!AK245</f>
        <v>0</v>
      </c>
      <c r="AL160" s="79">
        <f>'Раздел 7'!AL245</f>
        <v>0</v>
      </c>
      <c r="AM160" s="79">
        <f>'Раздел 7'!AM245</f>
        <v>0</v>
      </c>
      <c r="AN160" s="79">
        <f>'Раздел 7'!AN245</f>
        <v>0</v>
      </c>
      <c r="AO160" s="79">
        <f>'Раздел 7'!AO245</f>
        <v>0</v>
      </c>
      <c r="AP160" s="79">
        <f>'Раздел 7'!AP245</f>
        <v>0</v>
      </c>
      <c r="AQ160" s="79">
        <f>'Раздел 7'!AQ245</f>
        <v>0</v>
      </c>
      <c r="AR160" s="79">
        <f>'Раздел 7'!AR245</f>
        <v>0</v>
      </c>
      <c r="AS160" s="79">
        <f>'Раздел 7'!AS245</f>
        <v>0</v>
      </c>
      <c r="AT160" s="79">
        <f>'Раздел 7'!AT245</f>
        <v>0</v>
      </c>
      <c r="AU160" s="79">
        <f>'Раздел 7'!AU245</f>
        <v>0</v>
      </c>
      <c r="AV160" s="79">
        <f>'Раздел 7'!AV245</f>
        <v>0</v>
      </c>
      <c r="AW160" s="79">
        <f>'Раздел 7'!AW245</f>
        <v>0</v>
      </c>
      <c r="AX160" s="79">
        <f>'Раздел 7'!AX245</f>
        <v>0</v>
      </c>
      <c r="AY160" s="79">
        <f>'Раздел 7'!AY245</f>
        <v>0</v>
      </c>
      <c r="AZ160" s="79">
        <f>'Раздел 7'!AZ245</f>
        <v>0</v>
      </c>
      <c r="BA160" s="79">
        <f>'Раздел 7'!BA245</f>
        <v>0</v>
      </c>
      <c r="BB160" s="79">
        <f>'Раздел 7'!BB245</f>
        <v>0</v>
      </c>
      <c r="BC160" s="79">
        <f>'Раздел 7'!BC245</f>
        <v>0</v>
      </c>
      <c r="BD160" s="79">
        <f>'Раздел 7'!BD245</f>
        <v>0</v>
      </c>
      <c r="BE160" s="79">
        <f>'Раздел 7'!BE245</f>
        <v>0</v>
      </c>
      <c r="BF160" s="79">
        <f>'Раздел 7'!BF245</f>
        <v>0</v>
      </c>
      <c r="BG160" s="79">
        <f>'Раздел 7'!BG245</f>
        <v>0</v>
      </c>
    </row>
    <row r="161" spans="2:59" ht="21" x14ac:dyDescent="0.25">
      <c r="B161" s="56" t="s">
        <v>343</v>
      </c>
      <c r="C161" s="27" t="s">
        <v>468</v>
      </c>
      <c r="D161" s="79">
        <f>'Раздел 7'!D246</f>
        <v>0</v>
      </c>
      <c r="E161" s="79">
        <f>'Раздел 7'!E246</f>
        <v>0</v>
      </c>
      <c r="F161" s="79">
        <f>'Раздел 7'!F246</f>
        <v>0</v>
      </c>
      <c r="G161" s="79">
        <f>'Раздел 7'!G246</f>
        <v>0</v>
      </c>
      <c r="H161" s="79">
        <f>'Раздел 7'!H246</f>
        <v>0</v>
      </c>
      <c r="I161" s="79">
        <f>'Раздел 7'!I246</f>
        <v>0</v>
      </c>
      <c r="J161" s="79">
        <f>'Раздел 7'!J246</f>
        <v>0</v>
      </c>
      <c r="K161" s="79">
        <f>'Раздел 7'!K246</f>
        <v>0</v>
      </c>
      <c r="L161" s="79">
        <f>'Раздел 7'!L246</f>
        <v>0</v>
      </c>
      <c r="M161" s="79">
        <f>'Раздел 7'!M246</f>
        <v>0</v>
      </c>
      <c r="N161" s="79">
        <f>'Раздел 7'!N246</f>
        <v>0</v>
      </c>
      <c r="O161" s="79">
        <f>'Раздел 7'!O246</f>
        <v>0</v>
      </c>
      <c r="P161" s="79">
        <f>'Раздел 7'!P246</f>
        <v>0</v>
      </c>
      <c r="Q161" s="79">
        <f>'Раздел 7'!Q246</f>
        <v>0</v>
      </c>
      <c r="R161" s="79">
        <f>'Раздел 7'!R246</f>
        <v>0</v>
      </c>
      <c r="S161" s="79">
        <f>'Раздел 7'!S246</f>
        <v>0</v>
      </c>
      <c r="T161" s="79">
        <f>'Раздел 7'!T246</f>
        <v>0</v>
      </c>
      <c r="U161" s="79">
        <f>'Раздел 7'!U246</f>
        <v>0</v>
      </c>
      <c r="V161" s="79">
        <f>'Раздел 7'!V246</f>
        <v>0</v>
      </c>
      <c r="W161" s="79">
        <f>'Раздел 7'!W246</f>
        <v>0</v>
      </c>
      <c r="X161" s="79">
        <f>'Раздел 7'!X246</f>
        <v>0</v>
      </c>
      <c r="Y161" s="79">
        <f>'Раздел 7'!Y246</f>
        <v>0</v>
      </c>
      <c r="Z161" s="79">
        <f>'Раздел 7'!Z246</f>
        <v>0</v>
      </c>
      <c r="AA161" s="79">
        <f>'Раздел 7'!AA246</f>
        <v>0</v>
      </c>
      <c r="AB161" s="79">
        <f>'Раздел 7'!AB246</f>
        <v>0</v>
      </c>
      <c r="AC161" s="79">
        <f>'Раздел 7'!AC246</f>
        <v>0</v>
      </c>
      <c r="AD161" s="79">
        <f>'Раздел 7'!AD246</f>
        <v>0</v>
      </c>
      <c r="AE161" s="79">
        <f>'Раздел 7'!AE246</f>
        <v>0</v>
      </c>
      <c r="AF161" s="79">
        <f>'Раздел 7'!AF246</f>
        <v>0</v>
      </c>
      <c r="AG161" s="79">
        <f>'Раздел 7'!AG246</f>
        <v>0</v>
      </c>
      <c r="AH161" s="79">
        <f>'Раздел 7'!AH246</f>
        <v>0</v>
      </c>
      <c r="AI161" s="79">
        <f>'Раздел 7'!AI246</f>
        <v>0</v>
      </c>
      <c r="AJ161" s="79">
        <f>'Раздел 7'!AJ246</f>
        <v>0</v>
      </c>
      <c r="AK161" s="79">
        <f>'Раздел 7'!AK246</f>
        <v>0</v>
      </c>
      <c r="AL161" s="79">
        <f>'Раздел 7'!AL246</f>
        <v>0</v>
      </c>
      <c r="AM161" s="79">
        <f>'Раздел 7'!AM246</f>
        <v>0</v>
      </c>
      <c r="AN161" s="79">
        <f>'Раздел 7'!AN246</f>
        <v>0</v>
      </c>
      <c r="AO161" s="79">
        <f>'Раздел 7'!AO246</f>
        <v>0</v>
      </c>
      <c r="AP161" s="79">
        <f>'Раздел 7'!AP246</f>
        <v>0</v>
      </c>
      <c r="AQ161" s="79">
        <f>'Раздел 7'!AQ246</f>
        <v>0</v>
      </c>
      <c r="AR161" s="79">
        <f>'Раздел 7'!AR246</f>
        <v>0</v>
      </c>
      <c r="AS161" s="79">
        <f>'Раздел 7'!AS246</f>
        <v>0</v>
      </c>
      <c r="AT161" s="79">
        <f>'Раздел 7'!AT246</f>
        <v>0</v>
      </c>
      <c r="AU161" s="79">
        <f>'Раздел 7'!AU246</f>
        <v>0</v>
      </c>
      <c r="AV161" s="79">
        <f>'Раздел 7'!AV246</f>
        <v>0</v>
      </c>
      <c r="AW161" s="79">
        <f>'Раздел 7'!AW246</f>
        <v>0</v>
      </c>
      <c r="AX161" s="79">
        <f>'Раздел 7'!AX246</f>
        <v>0</v>
      </c>
      <c r="AY161" s="79">
        <f>'Раздел 7'!AY246</f>
        <v>0</v>
      </c>
      <c r="AZ161" s="79">
        <f>'Раздел 7'!AZ246</f>
        <v>0</v>
      </c>
      <c r="BA161" s="79">
        <f>'Раздел 7'!BA246</f>
        <v>0</v>
      </c>
      <c r="BB161" s="79">
        <f>'Раздел 7'!BB246</f>
        <v>0</v>
      </c>
      <c r="BC161" s="79">
        <f>'Раздел 7'!BC246</f>
        <v>0</v>
      </c>
      <c r="BD161" s="79">
        <f>'Раздел 7'!BD246</f>
        <v>0</v>
      </c>
      <c r="BE161" s="79">
        <f>'Раздел 7'!BE246</f>
        <v>0</v>
      </c>
      <c r="BF161" s="79">
        <f>'Раздел 7'!BF246</f>
        <v>0</v>
      </c>
      <c r="BG161" s="79">
        <f>'Раздел 7'!BG246</f>
        <v>0</v>
      </c>
    </row>
    <row r="162" spans="2:59" x14ac:dyDescent="0.25">
      <c r="B162" s="56" t="s">
        <v>397</v>
      </c>
      <c r="C162" s="27" t="s">
        <v>469</v>
      </c>
      <c r="D162" s="79">
        <f>'Раздел 7'!D247</f>
        <v>0</v>
      </c>
      <c r="E162" s="79">
        <f>'Раздел 7'!E247</f>
        <v>0</v>
      </c>
      <c r="F162" s="79">
        <f>'Раздел 7'!F247</f>
        <v>0</v>
      </c>
      <c r="G162" s="79">
        <f>'Раздел 7'!G247</f>
        <v>0</v>
      </c>
      <c r="H162" s="79">
        <f>'Раздел 7'!H247</f>
        <v>0</v>
      </c>
      <c r="I162" s="79">
        <f>'Раздел 7'!I247</f>
        <v>0</v>
      </c>
      <c r="J162" s="79">
        <f>'Раздел 7'!J247</f>
        <v>0</v>
      </c>
      <c r="K162" s="79">
        <f>'Раздел 7'!K247</f>
        <v>0</v>
      </c>
      <c r="L162" s="79">
        <f>'Раздел 7'!L247</f>
        <v>0</v>
      </c>
      <c r="M162" s="79">
        <f>'Раздел 7'!M247</f>
        <v>0</v>
      </c>
      <c r="N162" s="79">
        <f>'Раздел 7'!N247</f>
        <v>0</v>
      </c>
      <c r="O162" s="79">
        <f>'Раздел 7'!O247</f>
        <v>0</v>
      </c>
      <c r="P162" s="79">
        <f>'Раздел 7'!P247</f>
        <v>0</v>
      </c>
      <c r="Q162" s="79">
        <f>'Раздел 7'!Q247</f>
        <v>0</v>
      </c>
      <c r="R162" s="79">
        <f>'Раздел 7'!R247</f>
        <v>0</v>
      </c>
      <c r="S162" s="79">
        <f>'Раздел 7'!S247</f>
        <v>0</v>
      </c>
      <c r="T162" s="79">
        <f>'Раздел 7'!T247</f>
        <v>0</v>
      </c>
      <c r="U162" s="79">
        <f>'Раздел 7'!U247</f>
        <v>0</v>
      </c>
      <c r="V162" s="79">
        <f>'Раздел 7'!V247</f>
        <v>0</v>
      </c>
      <c r="W162" s="79">
        <f>'Раздел 7'!W247</f>
        <v>0</v>
      </c>
      <c r="X162" s="79">
        <f>'Раздел 7'!X247</f>
        <v>0</v>
      </c>
      <c r="Y162" s="79">
        <f>'Раздел 7'!Y247</f>
        <v>0</v>
      </c>
      <c r="Z162" s="79">
        <f>'Раздел 7'!Z247</f>
        <v>0</v>
      </c>
      <c r="AA162" s="79">
        <f>'Раздел 7'!AA247</f>
        <v>0</v>
      </c>
      <c r="AB162" s="79">
        <f>'Раздел 7'!AB247</f>
        <v>0</v>
      </c>
      <c r="AC162" s="79">
        <f>'Раздел 7'!AC247</f>
        <v>0</v>
      </c>
      <c r="AD162" s="79">
        <f>'Раздел 7'!AD247</f>
        <v>0</v>
      </c>
      <c r="AE162" s="79">
        <f>'Раздел 7'!AE247</f>
        <v>0</v>
      </c>
      <c r="AF162" s="79">
        <f>'Раздел 7'!AF247</f>
        <v>0</v>
      </c>
      <c r="AG162" s="79">
        <f>'Раздел 7'!AG247</f>
        <v>0</v>
      </c>
      <c r="AH162" s="79">
        <f>'Раздел 7'!AH247</f>
        <v>0</v>
      </c>
      <c r="AI162" s="79">
        <f>'Раздел 7'!AI247</f>
        <v>0</v>
      </c>
      <c r="AJ162" s="79">
        <f>'Раздел 7'!AJ247</f>
        <v>0</v>
      </c>
      <c r="AK162" s="79">
        <f>'Раздел 7'!AK247</f>
        <v>0</v>
      </c>
      <c r="AL162" s="79">
        <f>'Раздел 7'!AL247</f>
        <v>0</v>
      </c>
      <c r="AM162" s="79">
        <f>'Раздел 7'!AM247</f>
        <v>0</v>
      </c>
      <c r="AN162" s="79">
        <f>'Раздел 7'!AN247</f>
        <v>0</v>
      </c>
      <c r="AO162" s="79">
        <f>'Раздел 7'!AO247</f>
        <v>0</v>
      </c>
      <c r="AP162" s="79">
        <f>'Раздел 7'!AP247</f>
        <v>0</v>
      </c>
      <c r="AQ162" s="79">
        <f>'Раздел 7'!AQ247</f>
        <v>0</v>
      </c>
      <c r="AR162" s="79">
        <f>'Раздел 7'!AR247</f>
        <v>0</v>
      </c>
      <c r="AS162" s="79">
        <f>'Раздел 7'!AS247</f>
        <v>0</v>
      </c>
      <c r="AT162" s="79">
        <f>'Раздел 7'!AT247</f>
        <v>0</v>
      </c>
      <c r="AU162" s="79">
        <f>'Раздел 7'!AU247</f>
        <v>0</v>
      </c>
      <c r="AV162" s="79">
        <f>'Раздел 7'!AV247</f>
        <v>0</v>
      </c>
      <c r="AW162" s="79">
        <f>'Раздел 7'!AW247</f>
        <v>0</v>
      </c>
      <c r="AX162" s="79">
        <f>'Раздел 7'!AX247</f>
        <v>0</v>
      </c>
      <c r="AY162" s="79">
        <f>'Раздел 7'!AY247</f>
        <v>0</v>
      </c>
      <c r="AZ162" s="79">
        <f>'Раздел 7'!AZ247</f>
        <v>0</v>
      </c>
      <c r="BA162" s="79">
        <f>'Раздел 7'!BA247</f>
        <v>0</v>
      </c>
      <c r="BB162" s="79">
        <f>'Раздел 7'!BB247</f>
        <v>0</v>
      </c>
      <c r="BC162" s="79">
        <f>'Раздел 7'!BC247</f>
        <v>0</v>
      </c>
      <c r="BD162" s="79">
        <f>'Раздел 7'!BD247</f>
        <v>0</v>
      </c>
      <c r="BE162" s="79">
        <f>'Раздел 7'!BE247</f>
        <v>0</v>
      </c>
      <c r="BF162" s="79">
        <f>'Раздел 7'!BF247</f>
        <v>0</v>
      </c>
      <c r="BG162" s="79">
        <f>'Раздел 7'!BG247</f>
        <v>0</v>
      </c>
    </row>
    <row r="163" spans="2:59" ht="21" x14ac:dyDescent="0.25">
      <c r="B163" s="56" t="s">
        <v>345</v>
      </c>
      <c r="C163" s="27" t="s">
        <v>478</v>
      </c>
      <c r="D163" s="79">
        <f>'Раздел 7'!D252</f>
        <v>0</v>
      </c>
      <c r="E163" s="79">
        <f>'Раздел 7'!E252</f>
        <v>0</v>
      </c>
      <c r="F163" s="79">
        <f>'Раздел 7'!F252</f>
        <v>0</v>
      </c>
      <c r="G163" s="79">
        <f>'Раздел 7'!G252</f>
        <v>0</v>
      </c>
      <c r="H163" s="79">
        <f>'Раздел 7'!H252</f>
        <v>0</v>
      </c>
      <c r="I163" s="79">
        <f>'Раздел 7'!I252</f>
        <v>0</v>
      </c>
      <c r="J163" s="79">
        <f>'Раздел 7'!J252</f>
        <v>0</v>
      </c>
      <c r="K163" s="79">
        <f>'Раздел 7'!K252</f>
        <v>0</v>
      </c>
      <c r="L163" s="79">
        <f>'Раздел 7'!L252</f>
        <v>0</v>
      </c>
      <c r="M163" s="79">
        <f>'Раздел 7'!M252</f>
        <v>0</v>
      </c>
      <c r="N163" s="79">
        <f>'Раздел 7'!N252</f>
        <v>0</v>
      </c>
      <c r="O163" s="79">
        <f>'Раздел 7'!O252</f>
        <v>0</v>
      </c>
      <c r="P163" s="79">
        <f>'Раздел 7'!P252</f>
        <v>0</v>
      </c>
      <c r="Q163" s="79">
        <f>'Раздел 7'!Q252</f>
        <v>0</v>
      </c>
      <c r="R163" s="79">
        <f>'Раздел 7'!R252</f>
        <v>0</v>
      </c>
      <c r="S163" s="79">
        <f>'Раздел 7'!S252</f>
        <v>0</v>
      </c>
      <c r="T163" s="79">
        <f>'Раздел 7'!T252</f>
        <v>0</v>
      </c>
      <c r="U163" s="79">
        <f>'Раздел 7'!U252</f>
        <v>0</v>
      </c>
      <c r="V163" s="79">
        <f>'Раздел 7'!V252</f>
        <v>0</v>
      </c>
      <c r="W163" s="79">
        <f>'Раздел 7'!W252</f>
        <v>0</v>
      </c>
      <c r="X163" s="79">
        <f>'Раздел 7'!X252</f>
        <v>0</v>
      </c>
      <c r="Y163" s="79">
        <f>'Раздел 7'!Y252</f>
        <v>0</v>
      </c>
      <c r="Z163" s="79">
        <f>'Раздел 7'!Z252</f>
        <v>0</v>
      </c>
      <c r="AA163" s="79">
        <f>'Раздел 7'!AA252</f>
        <v>0</v>
      </c>
      <c r="AB163" s="79">
        <f>'Раздел 7'!AB252</f>
        <v>0</v>
      </c>
      <c r="AC163" s="79">
        <f>'Раздел 7'!AC252</f>
        <v>0</v>
      </c>
      <c r="AD163" s="79">
        <f>'Раздел 7'!AD252</f>
        <v>0</v>
      </c>
      <c r="AE163" s="79">
        <f>'Раздел 7'!AE252</f>
        <v>0</v>
      </c>
      <c r="AF163" s="79">
        <f>'Раздел 7'!AF252</f>
        <v>0</v>
      </c>
      <c r="AG163" s="79">
        <f>'Раздел 7'!AG252</f>
        <v>0</v>
      </c>
      <c r="AH163" s="79">
        <f>'Раздел 7'!AH252</f>
        <v>0</v>
      </c>
      <c r="AI163" s="79">
        <f>'Раздел 7'!AI252</f>
        <v>0</v>
      </c>
      <c r="AJ163" s="79">
        <f>'Раздел 7'!AJ252</f>
        <v>0</v>
      </c>
      <c r="AK163" s="79">
        <f>'Раздел 7'!AK252</f>
        <v>0</v>
      </c>
      <c r="AL163" s="79">
        <f>'Раздел 7'!AL252</f>
        <v>0</v>
      </c>
      <c r="AM163" s="79">
        <f>'Раздел 7'!AM252</f>
        <v>0</v>
      </c>
      <c r="AN163" s="79">
        <f>'Раздел 7'!AN252</f>
        <v>0</v>
      </c>
      <c r="AO163" s="79">
        <f>'Раздел 7'!AO252</f>
        <v>0</v>
      </c>
      <c r="AP163" s="79">
        <f>'Раздел 7'!AP252</f>
        <v>0</v>
      </c>
      <c r="AQ163" s="79">
        <f>'Раздел 7'!AQ252</f>
        <v>0</v>
      </c>
      <c r="AR163" s="79">
        <f>'Раздел 7'!AR252</f>
        <v>0</v>
      </c>
      <c r="AS163" s="79">
        <f>'Раздел 7'!AS252</f>
        <v>0</v>
      </c>
      <c r="AT163" s="79">
        <f>'Раздел 7'!AT252</f>
        <v>0</v>
      </c>
      <c r="AU163" s="79">
        <f>'Раздел 7'!AU252</f>
        <v>0</v>
      </c>
      <c r="AV163" s="79">
        <f>'Раздел 7'!AV252</f>
        <v>0</v>
      </c>
      <c r="AW163" s="79">
        <f>'Раздел 7'!AW252</f>
        <v>0</v>
      </c>
      <c r="AX163" s="79">
        <f>'Раздел 7'!AX252</f>
        <v>0</v>
      </c>
      <c r="AY163" s="79">
        <f>'Раздел 7'!AY252</f>
        <v>0</v>
      </c>
      <c r="AZ163" s="79">
        <f>'Раздел 7'!AZ252</f>
        <v>0</v>
      </c>
      <c r="BA163" s="79">
        <f>'Раздел 7'!BA252</f>
        <v>0</v>
      </c>
      <c r="BB163" s="79">
        <f>'Раздел 7'!BB252</f>
        <v>0</v>
      </c>
      <c r="BC163" s="79">
        <f>'Раздел 7'!BC252</f>
        <v>0</v>
      </c>
      <c r="BD163" s="79">
        <f>'Раздел 7'!BD252</f>
        <v>0</v>
      </c>
      <c r="BE163" s="79">
        <f>'Раздел 7'!BE252</f>
        <v>0</v>
      </c>
      <c r="BF163" s="79">
        <f>'Раздел 7'!BF252</f>
        <v>0</v>
      </c>
      <c r="BG163" s="79">
        <f>'Раздел 7'!BG252</f>
        <v>0</v>
      </c>
    </row>
    <row r="164" spans="2:59" x14ac:dyDescent="0.25">
      <c r="B164" s="56" t="s">
        <v>637</v>
      </c>
      <c r="C164" s="27" t="s">
        <v>480</v>
      </c>
      <c r="D164" s="79">
        <f>'Раздел 7'!D253</f>
        <v>0</v>
      </c>
      <c r="E164" s="79">
        <f>'Раздел 7'!E253</f>
        <v>0</v>
      </c>
      <c r="F164" s="79">
        <f>'Раздел 7'!F253</f>
        <v>0</v>
      </c>
      <c r="G164" s="79">
        <f>'Раздел 7'!G253</f>
        <v>0</v>
      </c>
      <c r="H164" s="79">
        <f>'Раздел 7'!H253</f>
        <v>0</v>
      </c>
      <c r="I164" s="79">
        <f>'Раздел 7'!I253</f>
        <v>0</v>
      </c>
      <c r="J164" s="79">
        <f>'Раздел 7'!J253</f>
        <v>0</v>
      </c>
      <c r="K164" s="79">
        <f>'Раздел 7'!K253</f>
        <v>0</v>
      </c>
      <c r="L164" s="79">
        <f>'Раздел 7'!L253</f>
        <v>0</v>
      </c>
      <c r="M164" s="79">
        <f>'Раздел 7'!M253</f>
        <v>0</v>
      </c>
      <c r="N164" s="79">
        <f>'Раздел 7'!N253</f>
        <v>0</v>
      </c>
      <c r="O164" s="79">
        <f>'Раздел 7'!O253</f>
        <v>0</v>
      </c>
      <c r="P164" s="79">
        <f>'Раздел 7'!P253</f>
        <v>0</v>
      </c>
      <c r="Q164" s="79">
        <f>'Раздел 7'!Q253</f>
        <v>0</v>
      </c>
      <c r="R164" s="79">
        <f>'Раздел 7'!R253</f>
        <v>0</v>
      </c>
      <c r="S164" s="79">
        <f>'Раздел 7'!S253</f>
        <v>0</v>
      </c>
      <c r="T164" s="79">
        <f>'Раздел 7'!T253</f>
        <v>0</v>
      </c>
      <c r="U164" s="79">
        <f>'Раздел 7'!U253</f>
        <v>0</v>
      </c>
      <c r="V164" s="79">
        <f>'Раздел 7'!V253</f>
        <v>0</v>
      </c>
      <c r="W164" s="79">
        <f>'Раздел 7'!W253</f>
        <v>0</v>
      </c>
      <c r="X164" s="79">
        <f>'Раздел 7'!X253</f>
        <v>0</v>
      </c>
      <c r="Y164" s="79">
        <f>'Раздел 7'!Y253</f>
        <v>0</v>
      </c>
      <c r="Z164" s="79">
        <f>'Раздел 7'!Z253</f>
        <v>0</v>
      </c>
      <c r="AA164" s="79">
        <f>'Раздел 7'!AA253</f>
        <v>0</v>
      </c>
      <c r="AB164" s="79">
        <f>'Раздел 7'!AB253</f>
        <v>0</v>
      </c>
      <c r="AC164" s="79">
        <f>'Раздел 7'!AC253</f>
        <v>0</v>
      </c>
      <c r="AD164" s="79">
        <f>'Раздел 7'!AD253</f>
        <v>0</v>
      </c>
      <c r="AE164" s="79">
        <f>'Раздел 7'!AE253</f>
        <v>0</v>
      </c>
      <c r="AF164" s="79">
        <f>'Раздел 7'!AF253</f>
        <v>0</v>
      </c>
      <c r="AG164" s="79">
        <f>'Раздел 7'!AG253</f>
        <v>0</v>
      </c>
      <c r="AH164" s="79">
        <f>'Раздел 7'!AH253</f>
        <v>0</v>
      </c>
      <c r="AI164" s="79">
        <f>'Раздел 7'!AI253</f>
        <v>0</v>
      </c>
      <c r="AJ164" s="79">
        <f>'Раздел 7'!AJ253</f>
        <v>0</v>
      </c>
      <c r="AK164" s="79">
        <f>'Раздел 7'!AK253</f>
        <v>0</v>
      </c>
      <c r="AL164" s="79">
        <f>'Раздел 7'!AL253</f>
        <v>0</v>
      </c>
      <c r="AM164" s="79">
        <f>'Раздел 7'!AM253</f>
        <v>0</v>
      </c>
      <c r="AN164" s="79">
        <f>'Раздел 7'!AN253</f>
        <v>0</v>
      </c>
      <c r="AO164" s="79">
        <f>'Раздел 7'!AO253</f>
        <v>0</v>
      </c>
      <c r="AP164" s="79">
        <f>'Раздел 7'!AP253</f>
        <v>0</v>
      </c>
      <c r="AQ164" s="79">
        <f>'Раздел 7'!AQ253</f>
        <v>0</v>
      </c>
      <c r="AR164" s="79">
        <f>'Раздел 7'!AR253</f>
        <v>0</v>
      </c>
      <c r="AS164" s="79">
        <f>'Раздел 7'!AS253</f>
        <v>0</v>
      </c>
      <c r="AT164" s="79">
        <f>'Раздел 7'!AT253</f>
        <v>0</v>
      </c>
      <c r="AU164" s="79">
        <f>'Раздел 7'!AU253</f>
        <v>0</v>
      </c>
      <c r="AV164" s="79">
        <f>'Раздел 7'!AV253</f>
        <v>0</v>
      </c>
      <c r="AW164" s="79">
        <f>'Раздел 7'!AW253</f>
        <v>0</v>
      </c>
      <c r="AX164" s="79">
        <f>'Раздел 7'!AX253</f>
        <v>0</v>
      </c>
      <c r="AY164" s="79">
        <f>'Раздел 7'!AY253</f>
        <v>0</v>
      </c>
      <c r="AZ164" s="79">
        <f>'Раздел 7'!AZ253</f>
        <v>0</v>
      </c>
      <c r="BA164" s="79">
        <f>'Раздел 7'!BA253</f>
        <v>0</v>
      </c>
      <c r="BB164" s="79">
        <f>'Раздел 7'!BB253</f>
        <v>0</v>
      </c>
      <c r="BC164" s="79">
        <f>'Раздел 7'!BC253</f>
        <v>0</v>
      </c>
      <c r="BD164" s="79">
        <f>'Раздел 7'!BD253</f>
        <v>0</v>
      </c>
      <c r="BE164" s="79">
        <f>'Раздел 7'!BE253</f>
        <v>0</v>
      </c>
      <c r="BF164" s="79">
        <f>'Раздел 7'!BF253</f>
        <v>0</v>
      </c>
      <c r="BG164" s="79">
        <f>'Раздел 7'!BG253</f>
        <v>0</v>
      </c>
    </row>
    <row r="165" spans="2:59" x14ac:dyDescent="0.25">
      <c r="B165" s="56" t="s">
        <v>403</v>
      </c>
      <c r="C165" s="27" t="s">
        <v>482</v>
      </c>
      <c r="D165" s="79">
        <f>'Раздел 7'!D254</f>
        <v>0</v>
      </c>
      <c r="E165" s="79">
        <f>'Раздел 7'!E254</f>
        <v>0</v>
      </c>
      <c r="F165" s="79">
        <f>'Раздел 7'!F254</f>
        <v>0</v>
      </c>
      <c r="G165" s="79">
        <f>'Раздел 7'!G254</f>
        <v>0</v>
      </c>
      <c r="H165" s="79">
        <f>'Раздел 7'!H254</f>
        <v>0</v>
      </c>
      <c r="I165" s="79">
        <f>'Раздел 7'!I254</f>
        <v>0</v>
      </c>
      <c r="J165" s="79">
        <f>'Раздел 7'!J254</f>
        <v>0</v>
      </c>
      <c r="K165" s="79">
        <f>'Раздел 7'!K254</f>
        <v>0</v>
      </c>
      <c r="L165" s="79">
        <f>'Раздел 7'!L254</f>
        <v>0</v>
      </c>
      <c r="M165" s="79">
        <f>'Раздел 7'!M254</f>
        <v>0</v>
      </c>
      <c r="N165" s="79">
        <f>'Раздел 7'!N254</f>
        <v>0</v>
      </c>
      <c r="O165" s="79">
        <f>'Раздел 7'!O254</f>
        <v>0</v>
      </c>
      <c r="P165" s="79">
        <f>'Раздел 7'!P254</f>
        <v>0</v>
      </c>
      <c r="Q165" s="79">
        <f>'Раздел 7'!Q254</f>
        <v>0</v>
      </c>
      <c r="R165" s="79">
        <f>'Раздел 7'!R254</f>
        <v>0</v>
      </c>
      <c r="S165" s="79">
        <f>'Раздел 7'!S254</f>
        <v>0</v>
      </c>
      <c r="T165" s="79">
        <f>'Раздел 7'!T254</f>
        <v>0</v>
      </c>
      <c r="U165" s="79">
        <f>'Раздел 7'!U254</f>
        <v>0</v>
      </c>
      <c r="V165" s="79">
        <f>'Раздел 7'!V254</f>
        <v>0</v>
      </c>
      <c r="W165" s="79">
        <f>'Раздел 7'!W254</f>
        <v>0</v>
      </c>
      <c r="X165" s="79">
        <f>'Раздел 7'!X254</f>
        <v>0</v>
      </c>
      <c r="Y165" s="79">
        <f>'Раздел 7'!Y254</f>
        <v>0</v>
      </c>
      <c r="Z165" s="79">
        <f>'Раздел 7'!Z254</f>
        <v>0</v>
      </c>
      <c r="AA165" s="79">
        <f>'Раздел 7'!AA254</f>
        <v>0</v>
      </c>
      <c r="AB165" s="79">
        <f>'Раздел 7'!AB254</f>
        <v>0</v>
      </c>
      <c r="AC165" s="79">
        <f>'Раздел 7'!AC254</f>
        <v>0</v>
      </c>
      <c r="AD165" s="79">
        <f>'Раздел 7'!AD254</f>
        <v>0</v>
      </c>
      <c r="AE165" s="79">
        <f>'Раздел 7'!AE254</f>
        <v>0</v>
      </c>
      <c r="AF165" s="79">
        <f>'Раздел 7'!AF254</f>
        <v>0</v>
      </c>
      <c r="AG165" s="79">
        <f>'Раздел 7'!AG254</f>
        <v>0</v>
      </c>
      <c r="AH165" s="79">
        <f>'Раздел 7'!AH254</f>
        <v>0</v>
      </c>
      <c r="AI165" s="79">
        <f>'Раздел 7'!AI254</f>
        <v>0</v>
      </c>
      <c r="AJ165" s="79">
        <f>'Раздел 7'!AJ254</f>
        <v>0</v>
      </c>
      <c r="AK165" s="79">
        <f>'Раздел 7'!AK254</f>
        <v>0</v>
      </c>
      <c r="AL165" s="79">
        <f>'Раздел 7'!AL254</f>
        <v>0</v>
      </c>
      <c r="AM165" s="79">
        <f>'Раздел 7'!AM254</f>
        <v>0</v>
      </c>
      <c r="AN165" s="79">
        <f>'Раздел 7'!AN254</f>
        <v>0</v>
      </c>
      <c r="AO165" s="79">
        <f>'Раздел 7'!AO254</f>
        <v>0</v>
      </c>
      <c r="AP165" s="79">
        <f>'Раздел 7'!AP254</f>
        <v>0</v>
      </c>
      <c r="AQ165" s="79">
        <f>'Раздел 7'!AQ254</f>
        <v>0</v>
      </c>
      <c r="AR165" s="79">
        <f>'Раздел 7'!AR254</f>
        <v>0</v>
      </c>
      <c r="AS165" s="79">
        <f>'Раздел 7'!AS254</f>
        <v>0</v>
      </c>
      <c r="AT165" s="79">
        <f>'Раздел 7'!AT254</f>
        <v>0</v>
      </c>
      <c r="AU165" s="79">
        <f>'Раздел 7'!AU254</f>
        <v>0</v>
      </c>
      <c r="AV165" s="79">
        <f>'Раздел 7'!AV254</f>
        <v>0</v>
      </c>
      <c r="AW165" s="79">
        <f>'Раздел 7'!AW254</f>
        <v>0</v>
      </c>
      <c r="AX165" s="79">
        <f>'Раздел 7'!AX254</f>
        <v>0</v>
      </c>
      <c r="AY165" s="79">
        <f>'Раздел 7'!AY254</f>
        <v>0</v>
      </c>
      <c r="AZ165" s="79">
        <f>'Раздел 7'!AZ254</f>
        <v>0</v>
      </c>
      <c r="BA165" s="79">
        <f>'Раздел 7'!BA254</f>
        <v>0</v>
      </c>
      <c r="BB165" s="79">
        <f>'Раздел 7'!BB254</f>
        <v>0</v>
      </c>
      <c r="BC165" s="79">
        <f>'Раздел 7'!BC254</f>
        <v>0</v>
      </c>
      <c r="BD165" s="79">
        <f>'Раздел 7'!BD254</f>
        <v>0</v>
      </c>
      <c r="BE165" s="79">
        <f>'Раздел 7'!BE254</f>
        <v>0</v>
      </c>
      <c r="BF165" s="79">
        <f>'Раздел 7'!BF254</f>
        <v>0</v>
      </c>
      <c r="BG165" s="79">
        <f>'Раздел 7'!BG254</f>
        <v>0</v>
      </c>
    </row>
    <row r="166" spans="2:59" x14ac:dyDescent="0.25">
      <c r="B166" s="56" t="s">
        <v>405</v>
      </c>
      <c r="C166" s="27" t="s">
        <v>484</v>
      </c>
      <c r="D166" s="79">
        <f>'Раздел 7'!D255</f>
        <v>0</v>
      </c>
      <c r="E166" s="79">
        <f>'Раздел 7'!E255</f>
        <v>0</v>
      </c>
      <c r="F166" s="79">
        <f>'Раздел 7'!F255</f>
        <v>0</v>
      </c>
      <c r="G166" s="79">
        <f>'Раздел 7'!G255</f>
        <v>0</v>
      </c>
      <c r="H166" s="79">
        <f>'Раздел 7'!H255</f>
        <v>0</v>
      </c>
      <c r="I166" s="79">
        <f>'Раздел 7'!I255</f>
        <v>0</v>
      </c>
      <c r="J166" s="79">
        <f>'Раздел 7'!J255</f>
        <v>0</v>
      </c>
      <c r="K166" s="79">
        <f>'Раздел 7'!K255</f>
        <v>0</v>
      </c>
      <c r="L166" s="79">
        <f>'Раздел 7'!L255</f>
        <v>0</v>
      </c>
      <c r="M166" s="79">
        <f>'Раздел 7'!M255</f>
        <v>0</v>
      </c>
      <c r="N166" s="79">
        <f>'Раздел 7'!N255</f>
        <v>0</v>
      </c>
      <c r="O166" s="79">
        <f>'Раздел 7'!O255</f>
        <v>0</v>
      </c>
      <c r="P166" s="79">
        <f>'Раздел 7'!P255</f>
        <v>0</v>
      </c>
      <c r="Q166" s="79">
        <f>'Раздел 7'!Q255</f>
        <v>0</v>
      </c>
      <c r="R166" s="79">
        <f>'Раздел 7'!R255</f>
        <v>0</v>
      </c>
      <c r="S166" s="79">
        <f>'Раздел 7'!S255</f>
        <v>0</v>
      </c>
      <c r="T166" s="79">
        <f>'Раздел 7'!T255</f>
        <v>0</v>
      </c>
      <c r="U166" s="79">
        <f>'Раздел 7'!U255</f>
        <v>0</v>
      </c>
      <c r="V166" s="79">
        <f>'Раздел 7'!V255</f>
        <v>0</v>
      </c>
      <c r="W166" s="79">
        <f>'Раздел 7'!W255</f>
        <v>0</v>
      </c>
      <c r="X166" s="79">
        <f>'Раздел 7'!X255</f>
        <v>0</v>
      </c>
      <c r="Y166" s="79">
        <f>'Раздел 7'!Y255</f>
        <v>0</v>
      </c>
      <c r="Z166" s="79">
        <f>'Раздел 7'!Z255</f>
        <v>0</v>
      </c>
      <c r="AA166" s="79">
        <f>'Раздел 7'!AA255</f>
        <v>0</v>
      </c>
      <c r="AB166" s="79">
        <f>'Раздел 7'!AB255</f>
        <v>0</v>
      </c>
      <c r="AC166" s="79">
        <f>'Раздел 7'!AC255</f>
        <v>0</v>
      </c>
      <c r="AD166" s="79">
        <f>'Раздел 7'!AD255</f>
        <v>0</v>
      </c>
      <c r="AE166" s="79">
        <f>'Раздел 7'!AE255</f>
        <v>0</v>
      </c>
      <c r="AF166" s="79">
        <f>'Раздел 7'!AF255</f>
        <v>0</v>
      </c>
      <c r="AG166" s="79">
        <f>'Раздел 7'!AG255</f>
        <v>0</v>
      </c>
      <c r="AH166" s="79">
        <f>'Раздел 7'!AH255</f>
        <v>0</v>
      </c>
      <c r="AI166" s="79">
        <f>'Раздел 7'!AI255</f>
        <v>0</v>
      </c>
      <c r="AJ166" s="79">
        <f>'Раздел 7'!AJ255</f>
        <v>0</v>
      </c>
      <c r="AK166" s="79">
        <f>'Раздел 7'!AK255</f>
        <v>0</v>
      </c>
      <c r="AL166" s="79">
        <f>'Раздел 7'!AL255</f>
        <v>0</v>
      </c>
      <c r="AM166" s="79">
        <f>'Раздел 7'!AM255</f>
        <v>0</v>
      </c>
      <c r="AN166" s="79">
        <f>'Раздел 7'!AN255</f>
        <v>0</v>
      </c>
      <c r="AO166" s="79">
        <f>'Раздел 7'!AO255</f>
        <v>0</v>
      </c>
      <c r="AP166" s="79">
        <f>'Раздел 7'!AP255</f>
        <v>0</v>
      </c>
      <c r="AQ166" s="79">
        <f>'Раздел 7'!AQ255</f>
        <v>0</v>
      </c>
      <c r="AR166" s="79">
        <f>'Раздел 7'!AR255</f>
        <v>0</v>
      </c>
      <c r="AS166" s="79">
        <f>'Раздел 7'!AS255</f>
        <v>0</v>
      </c>
      <c r="AT166" s="79">
        <f>'Раздел 7'!AT255</f>
        <v>0</v>
      </c>
      <c r="AU166" s="79">
        <f>'Раздел 7'!AU255</f>
        <v>0</v>
      </c>
      <c r="AV166" s="79">
        <f>'Раздел 7'!AV255</f>
        <v>0</v>
      </c>
      <c r="AW166" s="79">
        <f>'Раздел 7'!AW255</f>
        <v>0</v>
      </c>
      <c r="AX166" s="79">
        <f>'Раздел 7'!AX255</f>
        <v>0</v>
      </c>
      <c r="AY166" s="79">
        <f>'Раздел 7'!AY255</f>
        <v>0</v>
      </c>
      <c r="AZ166" s="79">
        <f>'Раздел 7'!AZ255</f>
        <v>0</v>
      </c>
      <c r="BA166" s="79">
        <f>'Раздел 7'!BA255</f>
        <v>0</v>
      </c>
      <c r="BB166" s="79">
        <f>'Раздел 7'!BB255</f>
        <v>0</v>
      </c>
      <c r="BC166" s="79">
        <f>'Раздел 7'!BC255</f>
        <v>0</v>
      </c>
      <c r="BD166" s="79">
        <f>'Раздел 7'!BD255</f>
        <v>0</v>
      </c>
      <c r="BE166" s="79">
        <f>'Раздел 7'!BE255</f>
        <v>0</v>
      </c>
      <c r="BF166" s="79">
        <f>'Раздел 7'!BF255</f>
        <v>0</v>
      </c>
      <c r="BG166" s="79">
        <f>'Раздел 7'!BG255</f>
        <v>0</v>
      </c>
    </row>
    <row r="167" spans="2:59" x14ac:dyDescent="0.25">
      <c r="B167" s="56" t="s">
        <v>407</v>
      </c>
      <c r="C167" s="27" t="s">
        <v>486</v>
      </c>
      <c r="D167" s="79">
        <f>'Раздел 7'!D256</f>
        <v>0</v>
      </c>
      <c r="E167" s="79">
        <f>'Раздел 7'!E256</f>
        <v>0</v>
      </c>
      <c r="F167" s="79">
        <f>'Раздел 7'!F256</f>
        <v>0</v>
      </c>
      <c r="G167" s="79">
        <f>'Раздел 7'!G256</f>
        <v>0</v>
      </c>
      <c r="H167" s="79">
        <f>'Раздел 7'!H256</f>
        <v>0</v>
      </c>
      <c r="I167" s="79">
        <f>'Раздел 7'!I256</f>
        <v>0</v>
      </c>
      <c r="J167" s="79">
        <f>'Раздел 7'!J256</f>
        <v>0</v>
      </c>
      <c r="K167" s="79">
        <f>'Раздел 7'!K256</f>
        <v>0</v>
      </c>
      <c r="L167" s="79">
        <f>'Раздел 7'!L256</f>
        <v>0</v>
      </c>
      <c r="M167" s="79">
        <f>'Раздел 7'!M256</f>
        <v>0</v>
      </c>
      <c r="N167" s="79">
        <f>'Раздел 7'!N256</f>
        <v>0</v>
      </c>
      <c r="O167" s="79">
        <f>'Раздел 7'!O256</f>
        <v>0</v>
      </c>
      <c r="P167" s="79">
        <f>'Раздел 7'!P256</f>
        <v>0</v>
      </c>
      <c r="Q167" s="79">
        <f>'Раздел 7'!Q256</f>
        <v>0</v>
      </c>
      <c r="R167" s="79">
        <f>'Раздел 7'!R256</f>
        <v>0</v>
      </c>
      <c r="S167" s="79">
        <f>'Раздел 7'!S256</f>
        <v>0</v>
      </c>
      <c r="T167" s="79">
        <f>'Раздел 7'!T256</f>
        <v>0</v>
      </c>
      <c r="U167" s="79">
        <f>'Раздел 7'!U256</f>
        <v>0</v>
      </c>
      <c r="V167" s="79">
        <f>'Раздел 7'!V256</f>
        <v>0</v>
      </c>
      <c r="W167" s="79">
        <f>'Раздел 7'!W256</f>
        <v>0</v>
      </c>
      <c r="X167" s="79">
        <f>'Раздел 7'!X256</f>
        <v>0</v>
      </c>
      <c r="Y167" s="79">
        <f>'Раздел 7'!Y256</f>
        <v>0</v>
      </c>
      <c r="Z167" s="79">
        <f>'Раздел 7'!Z256</f>
        <v>0</v>
      </c>
      <c r="AA167" s="79">
        <f>'Раздел 7'!AA256</f>
        <v>0</v>
      </c>
      <c r="AB167" s="79">
        <f>'Раздел 7'!AB256</f>
        <v>0</v>
      </c>
      <c r="AC167" s="79">
        <f>'Раздел 7'!AC256</f>
        <v>0</v>
      </c>
      <c r="AD167" s="79">
        <f>'Раздел 7'!AD256</f>
        <v>0</v>
      </c>
      <c r="AE167" s="79">
        <f>'Раздел 7'!AE256</f>
        <v>0</v>
      </c>
      <c r="AF167" s="79">
        <f>'Раздел 7'!AF256</f>
        <v>0</v>
      </c>
      <c r="AG167" s="79">
        <f>'Раздел 7'!AG256</f>
        <v>0</v>
      </c>
      <c r="AH167" s="79">
        <f>'Раздел 7'!AH256</f>
        <v>0</v>
      </c>
      <c r="AI167" s="79">
        <f>'Раздел 7'!AI256</f>
        <v>0</v>
      </c>
      <c r="AJ167" s="79">
        <f>'Раздел 7'!AJ256</f>
        <v>0</v>
      </c>
      <c r="AK167" s="79">
        <f>'Раздел 7'!AK256</f>
        <v>0</v>
      </c>
      <c r="AL167" s="79">
        <f>'Раздел 7'!AL256</f>
        <v>0</v>
      </c>
      <c r="AM167" s="79">
        <f>'Раздел 7'!AM256</f>
        <v>0</v>
      </c>
      <c r="AN167" s="79">
        <f>'Раздел 7'!AN256</f>
        <v>0</v>
      </c>
      <c r="AO167" s="79">
        <f>'Раздел 7'!AO256</f>
        <v>0</v>
      </c>
      <c r="AP167" s="79">
        <f>'Раздел 7'!AP256</f>
        <v>0</v>
      </c>
      <c r="AQ167" s="79">
        <f>'Раздел 7'!AQ256</f>
        <v>0</v>
      </c>
      <c r="AR167" s="79">
        <f>'Раздел 7'!AR256</f>
        <v>0</v>
      </c>
      <c r="AS167" s="79">
        <f>'Раздел 7'!AS256</f>
        <v>0</v>
      </c>
      <c r="AT167" s="79">
        <f>'Раздел 7'!AT256</f>
        <v>0</v>
      </c>
      <c r="AU167" s="79">
        <f>'Раздел 7'!AU256</f>
        <v>0</v>
      </c>
      <c r="AV167" s="79">
        <f>'Раздел 7'!AV256</f>
        <v>0</v>
      </c>
      <c r="AW167" s="79">
        <f>'Раздел 7'!AW256</f>
        <v>0</v>
      </c>
      <c r="AX167" s="79">
        <f>'Раздел 7'!AX256</f>
        <v>0</v>
      </c>
      <c r="AY167" s="79">
        <f>'Раздел 7'!AY256</f>
        <v>0</v>
      </c>
      <c r="AZ167" s="79">
        <f>'Раздел 7'!AZ256</f>
        <v>0</v>
      </c>
      <c r="BA167" s="79">
        <f>'Раздел 7'!BA256</f>
        <v>0</v>
      </c>
      <c r="BB167" s="79">
        <f>'Раздел 7'!BB256</f>
        <v>0</v>
      </c>
      <c r="BC167" s="79">
        <f>'Раздел 7'!BC256</f>
        <v>0</v>
      </c>
      <c r="BD167" s="79">
        <f>'Раздел 7'!BD256</f>
        <v>0</v>
      </c>
      <c r="BE167" s="79">
        <f>'Раздел 7'!BE256</f>
        <v>0</v>
      </c>
      <c r="BF167" s="79">
        <f>'Раздел 7'!BF256</f>
        <v>0</v>
      </c>
      <c r="BG167" s="79">
        <f>'Раздел 7'!BG256</f>
        <v>0</v>
      </c>
    </row>
    <row r="168" spans="2:59" x14ac:dyDescent="0.25">
      <c r="B168" s="56" t="s">
        <v>689</v>
      </c>
      <c r="C168" s="27" t="s">
        <v>488</v>
      </c>
      <c r="D168" s="79">
        <f>'Раздел 7'!D257</f>
        <v>0</v>
      </c>
      <c r="E168" s="79">
        <f>'Раздел 7'!E257</f>
        <v>0</v>
      </c>
      <c r="F168" s="79">
        <f>'Раздел 7'!F257</f>
        <v>0</v>
      </c>
      <c r="G168" s="79">
        <f>'Раздел 7'!G257</f>
        <v>0</v>
      </c>
      <c r="H168" s="79">
        <f>'Раздел 7'!H257</f>
        <v>0</v>
      </c>
      <c r="I168" s="79">
        <f>'Раздел 7'!I257</f>
        <v>10</v>
      </c>
      <c r="J168" s="79">
        <f>'Раздел 7'!J257</f>
        <v>0</v>
      </c>
      <c r="K168" s="79">
        <f>'Раздел 7'!K257</f>
        <v>0</v>
      </c>
      <c r="L168" s="79">
        <f>'Раздел 7'!L257</f>
        <v>0</v>
      </c>
      <c r="M168" s="79">
        <f>'Раздел 7'!M257</f>
        <v>0</v>
      </c>
      <c r="N168" s="79">
        <f>'Раздел 7'!N257</f>
        <v>0</v>
      </c>
      <c r="O168" s="79">
        <f>'Раздел 7'!O257</f>
        <v>0</v>
      </c>
      <c r="P168" s="79">
        <f>'Раздел 7'!P257</f>
        <v>0</v>
      </c>
      <c r="Q168" s="79">
        <f>'Раздел 7'!Q257</f>
        <v>0</v>
      </c>
      <c r="R168" s="79">
        <f>'Раздел 7'!R257</f>
        <v>0</v>
      </c>
      <c r="S168" s="79">
        <f>'Раздел 7'!S257</f>
        <v>0</v>
      </c>
      <c r="T168" s="79">
        <f>'Раздел 7'!T257</f>
        <v>0</v>
      </c>
      <c r="U168" s="79">
        <f>'Раздел 7'!U257</f>
        <v>0</v>
      </c>
      <c r="V168" s="79">
        <f>'Раздел 7'!V257</f>
        <v>0</v>
      </c>
      <c r="W168" s="79">
        <f>'Раздел 7'!W257</f>
        <v>0</v>
      </c>
      <c r="X168" s="79">
        <f>'Раздел 7'!X257</f>
        <v>0</v>
      </c>
      <c r="Y168" s="79">
        <f>'Раздел 7'!Y257</f>
        <v>0</v>
      </c>
      <c r="Z168" s="79">
        <f>'Раздел 7'!Z257</f>
        <v>0</v>
      </c>
      <c r="AA168" s="79">
        <f>'Раздел 7'!AA257</f>
        <v>0</v>
      </c>
      <c r="AB168" s="79">
        <f>'Раздел 7'!AB257</f>
        <v>0</v>
      </c>
      <c r="AC168" s="79">
        <f>'Раздел 7'!AC257</f>
        <v>0</v>
      </c>
      <c r="AD168" s="79">
        <f>'Раздел 7'!AD257</f>
        <v>0</v>
      </c>
      <c r="AE168" s="79">
        <f>'Раздел 7'!AE257</f>
        <v>0</v>
      </c>
      <c r="AF168" s="79">
        <f>'Раздел 7'!AF257</f>
        <v>0</v>
      </c>
      <c r="AG168" s="79">
        <f>'Раздел 7'!AG257</f>
        <v>0</v>
      </c>
      <c r="AH168" s="79">
        <f>'Раздел 7'!AH257</f>
        <v>0</v>
      </c>
      <c r="AI168" s="79">
        <f>'Раздел 7'!AI257</f>
        <v>0</v>
      </c>
      <c r="AJ168" s="79">
        <f>'Раздел 7'!AJ257</f>
        <v>0</v>
      </c>
      <c r="AK168" s="79">
        <f>'Раздел 7'!AK257</f>
        <v>0</v>
      </c>
      <c r="AL168" s="79">
        <f>'Раздел 7'!AL257</f>
        <v>0</v>
      </c>
      <c r="AM168" s="79">
        <f>'Раздел 7'!AM257</f>
        <v>0</v>
      </c>
      <c r="AN168" s="79">
        <f>'Раздел 7'!AN257</f>
        <v>0</v>
      </c>
      <c r="AO168" s="79">
        <f>'Раздел 7'!AO257</f>
        <v>0</v>
      </c>
      <c r="AP168" s="79">
        <f>'Раздел 7'!AP257</f>
        <v>0</v>
      </c>
      <c r="AQ168" s="79">
        <f>'Раздел 7'!AQ257</f>
        <v>0</v>
      </c>
      <c r="AR168" s="79">
        <f>'Раздел 7'!AR257</f>
        <v>0</v>
      </c>
      <c r="AS168" s="79">
        <f>'Раздел 7'!AS257</f>
        <v>0</v>
      </c>
      <c r="AT168" s="79">
        <f>'Раздел 7'!AT257</f>
        <v>0</v>
      </c>
      <c r="AU168" s="79">
        <f>'Раздел 7'!AU257</f>
        <v>0</v>
      </c>
      <c r="AV168" s="79">
        <f>'Раздел 7'!AV257</f>
        <v>0</v>
      </c>
      <c r="AW168" s="79">
        <f>'Раздел 7'!AW257</f>
        <v>0</v>
      </c>
      <c r="AX168" s="79">
        <f>'Раздел 7'!AX257</f>
        <v>0</v>
      </c>
      <c r="AY168" s="79">
        <f>'Раздел 7'!AY257</f>
        <v>0</v>
      </c>
      <c r="AZ168" s="79">
        <f>'Раздел 7'!AZ257</f>
        <v>0</v>
      </c>
      <c r="BA168" s="79">
        <f>'Раздел 7'!BA257</f>
        <v>0</v>
      </c>
      <c r="BB168" s="79">
        <f>'Раздел 7'!BB257</f>
        <v>0</v>
      </c>
      <c r="BC168" s="79">
        <f>'Раздел 7'!BC257</f>
        <v>0</v>
      </c>
      <c r="BD168" s="79">
        <f>'Раздел 7'!BD257</f>
        <v>0</v>
      </c>
      <c r="BE168" s="79">
        <f>'Раздел 7'!BE257</f>
        <v>0</v>
      </c>
      <c r="BF168" s="79">
        <f>'Раздел 7'!BF257</f>
        <v>0</v>
      </c>
      <c r="BG168" s="79">
        <f>'Раздел 7'!BG257</f>
        <v>10</v>
      </c>
    </row>
    <row r="169" spans="2:59" x14ac:dyDescent="0.25">
      <c r="B169" s="56" t="s">
        <v>411</v>
      </c>
      <c r="C169" s="27" t="s">
        <v>489</v>
      </c>
      <c r="D169" s="79">
        <f>'Раздел 7'!D258</f>
        <v>0</v>
      </c>
      <c r="E169" s="79">
        <f>'Раздел 7'!E258</f>
        <v>0</v>
      </c>
      <c r="F169" s="79">
        <f>'Раздел 7'!F258</f>
        <v>0</v>
      </c>
      <c r="G169" s="79">
        <f>'Раздел 7'!G258</f>
        <v>0</v>
      </c>
      <c r="H169" s="79">
        <f>'Раздел 7'!H258</f>
        <v>0</v>
      </c>
      <c r="I169" s="79">
        <f>'Раздел 7'!I258</f>
        <v>0</v>
      </c>
      <c r="J169" s="79">
        <f>'Раздел 7'!J258</f>
        <v>0</v>
      </c>
      <c r="K169" s="79">
        <f>'Раздел 7'!K258</f>
        <v>0</v>
      </c>
      <c r="L169" s="79">
        <f>'Раздел 7'!L258</f>
        <v>0</v>
      </c>
      <c r="M169" s="79">
        <f>'Раздел 7'!M258</f>
        <v>0</v>
      </c>
      <c r="N169" s="79">
        <f>'Раздел 7'!N258</f>
        <v>0</v>
      </c>
      <c r="O169" s="79">
        <f>'Раздел 7'!O258</f>
        <v>0</v>
      </c>
      <c r="P169" s="79">
        <f>'Раздел 7'!P258</f>
        <v>0</v>
      </c>
      <c r="Q169" s="79">
        <f>'Раздел 7'!Q258</f>
        <v>0</v>
      </c>
      <c r="R169" s="79">
        <f>'Раздел 7'!R258</f>
        <v>0</v>
      </c>
      <c r="S169" s="79">
        <f>'Раздел 7'!S258</f>
        <v>0</v>
      </c>
      <c r="T169" s="79">
        <f>'Раздел 7'!T258</f>
        <v>0</v>
      </c>
      <c r="U169" s="79">
        <f>'Раздел 7'!U258</f>
        <v>0</v>
      </c>
      <c r="V169" s="79">
        <f>'Раздел 7'!V258</f>
        <v>0</v>
      </c>
      <c r="W169" s="79">
        <f>'Раздел 7'!W258</f>
        <v>0</v>
      </c>
      <c r="X169" s="79">
        <f>'Раздел 7'!X258</f>
        <v>0</v>
      </c>
      <c r="Y169" s="79">
        <f>'Раздел 7'!Y258</f>
        <v>0</v>
      </c>
      <c r="Z169" s="79">
        <f>'Раздел 7'!Z258</f>
        <v>0</v>
      </c>
      <c r="AA169" s="79">
        <f>'Раздел 7'!AA258</f>
        <v>0</v>
      </c>
      <c r="AB169" s="79">
        <f>'Раздел 7'!AB258</f>
        <v>0</v>
      </c>
      <c r="AC169" s="79">
        <f>'Раздел 7'!AC258</f>
        <v>0</v>
      </c>
      <c r="AD169" s="79">
        <f>'Раздел 7'!AD258</f>
        <v>0</v>
      </c>
      <c r="AE169" s="79">
        <f>'Раздел 7'!AE258</f>
        <v>0</v>
      </c>
      <c r="AF169" s="79">
        <f>'Раздел 7'!AF258</f>
        <v>0</v>
      </c>
      <c r="AG169" s="79">
        <f>'Раздел 7'!AG258</f>
        <v>0</v>
      </c>
      <c r="AH169" s="79">
        <f>'Раздел 7'!AH258</f>
        <v>0</v>
      </c>
      <c r="AI169" s="79">
        <f>'Раздел 7'!AI258</f>
        <v>0</v>
      </c>
      <c r="AJ169" s="79">
        <f>'Раздел 7'!AJ258</f>
        <v>0</v>
      </c>
      <c r="AK169" s="79">
        <f>'Раздел 7'!AK258</f>
        <v>0</v>
      </c>
      <c r="AL169" s="79">
        <f>'Раздел 7'!AL258</f>
        <v>0</v>
      </c>
      <c r="AM169" s="79">
        <f>'Раздел 7'!AM258</f>
        <v>0</v>
      </c>
      <c r="AN169" s="79">
        <f>'Раздел 7'!AN258</f>
        <v>0</v>
      </c>
      <c r="AO169" s="79">
        <f>'Раздел 7'!AO258</f>
        <v>0</v>
      </c>
      <c r="AP169" s="79">
        <f>'Раздел 7'!AP258</f>
        <v>0</v>
      </c>
      <c r="AQ169" s="79">
        <f>'Раздел 7'!AQ258</f>
        <v>0</v>
      </c>
      <c r="AR169" s="79">
        <f>'Раздел 7'!AR258</f>
        <v>0</v>
      </c>
      <c r="AS169" s="79">
        <f>'Раздел 7'!AS258</f>
        <v>0</v>
      </c>
      <c r="AT169" s="79">
        <f>'Раздел 7'!AT258</f>
        <v>0</v>
      </c>
      <c r="AU169" s="79">
        <f>'Раздел 7'!AU258</f>
        <v>0</v>
      </c>
      <c r="AV169" s="79">
        <f>'Раздел 7'!AV258</f>
        <v>0</v>
      </c>
      <c r="AW169" s="79">
        <f>'Раздел 7'!AW258</f>
        <v>0</v>
      </c>
      <c r="AX169" s="79">
        <f>'Раздел 7'!AX258</f>
        <v>0</v>
      </c>
      <c r="AY169" s="79">
        <f>'Раздел 7'!AY258</f>
        <v>0</v>
      </c>
      <c r="AZ169" s="79">
        <f>'Раздел 7'!AZ258</f>
        <v>0</v>
      </c>
      <c r="BA169" s="79">
        <f>'Раздел 7'!BA258</f>
        <v>0</v>
      </c>
      <c r="BB169" s="79">
        <f>'Раздел 7'!BB258</f>
        <v>0</v>
      </c>
      <c r="BC169" s="79">
        <f>'Раздел 7'!BC258</f>
        <v>0</v>
      </c>
      <c r="BD169" s="79">
        <f>'Раздел 7'!BD258</f>
        <v>0</v>
      </c>
      <c r="BE169" s="79">
        <f>'Раздел 7'!BE258</f>
        <v>0</v>
      </c>
      <c r="BF169" s="79">
        <f>'Раздел 7'!BF258</f>
        <v>0</v>
      </c>
      <c r="BG169" s="79">
        <f>'Раздел 7'!BG258</f>
        <v>0</v>
      </c>
    </row>
    <row r="170" spans="2:59" x14ac:dyDescent="0.25">
      <c r="B170" s="56" t="s">
        <v>747</v>
      </c>
      <c r="C170" s="27" t="s">
        <v>491</v>
      </c>
      <c r="D170" s="79">
        <f>'Раздел 7'!D259</f>
        <v>0</v>
      </c>
      <c r="E170" s="79">
        <f>'Раздел 7'!E259</f>
        <v>0</v>
      </c>
      <c r="F170" s="79">
        <f>'Раздел 7'!F259</f>
        <v>0</v>
      </c>
      <c r="G170" s="79">
        <f>'Раздел 7'!G259</f>
        <v>0</v>
      </c>
      <c r="H170" s="79">
        <f>'Раздел 7'!H259</f>
        <v>0</v>
      </c>
      <c r="I170" s="79">
        <f>'Раздел 7'!I259</f>
        <v>0</v>
      </c>
      <c r="J170" s="79">
        <f>'Раздел 7'!J259</f>
        <v>0</v>
      </c>
      <c r="K170" s="79">
        <f>'Раздел 7'!K259</f>
        <v>0</v>
      </c>
      <c r="L170" s="79">
        <f>'Раздел 7'!L259</f>
        <v>0</v>
      </c>
      <c r="M170" s="79">
        <f>'Раздел 7'!M259</f>
        <v>0</v>
      </c>
      <c r="N170" s="79">
        <f>'Раздел 7'!N259</f>
        <v>0</v>
      </c>
      <c r="O170" s="79">
        <f>'Раздел 7'!O259</f>
        <v>0</v>
      </c>
      <c r="P170" s="79">
        <f>'Раздел 7'!P259</f>
        <v>0</v>
      </c>
      <c r="Q170" s="79">
        <f>'Раздел 7'!Q259</f>
        <v>0</v>
      </c>
      <c r="R170" s="79">
        <f>'Раздел 7'!R259</f>
        <v>0</v>
      </c>
      <c r="S170" s="79">
        <f>'Раздел 7'!S259</f>
        <v>0</v>
      </c>
      <c r="T170" s="79">
        <f>'Раздел 7'!T259</f>
        <v>0</v>
      </c>
      <c r="U170" s="79">
        <f>'Раздел 7'!U259</f>
        <v>0</v>
      </c>
      <c r="V170" s="79">
        <f>'Раздел 7'!V259</f>
        <v>0</v>
      </c>
      <c r="W170" s="79">
        <f>'Раздел 7'!W259</f>
        <v>0</v>
      </c>
      <c r="X170" s="79">
        <f>'Раздел 7'!X259</f>
        <v>0</v>
      </c>
      <c r="Y170" s="79">
        <f>'Раздел 7'!Y259</f>
        <v>0</v>
      </c>
      <c r="Z170" s="79">
        <f>'Раздел 7'!Z259</f>
        <v>0</v>
      </c>
      <c r="AA170" s="79">
        <f>'Раздел 7'!AA259</f>
        <v>0</v>
      </c>
      <c r="AB170" s="79">
        <f>'Раздел 7'!AB259</f>
        <v>0</v>
      </c>
      <c r="AC170" s="79">
        <f>'Раздел 7'!AC259</f>
        <v>0</v>
      </c>
      <c r="AD170" s="79">
        <f>'Раздел 7'!AD259</f>
        <v>0</v>
      </c>
      <c r="AE170" s="79">
        <f>'Раздел 7'!AE259</f>
        <v>0</v>
      </c>
      <c r="AF170" s="79">
        <f>'Раздел 7'!AF259</f>
        <v>0</v>
      </c>
      <c r="AG170" s="79">
        <f>'Раздел 7'!AG259</f>
        <v>0</v>
      </c>
      <c r="AH170" s="79">
        <f>'Раздел 7'!AH259</f>
        <v>0</v>
      </c>
      <c r="AI170" s="79">
        <f>'Раздел 7'!AI259</f>
        <v>0</v>
      </c>
      <c r="AJ170" s="79">
        <f>'Раздел 7'!AJ259</f>
        <v>0</v>
      </c>
      <c r="AK170" s="79">
        <f>'Раздел 7'!AK259</f>
        <v>0</v>
      </c>
      <c r="AL170" s="79">
        <f>'Раздел 7'!AL259</f>
        <v>0</v>
      </c>
      <c r="AM170" s="79">
        <f>'Раздел 7'!AM259</f>
        <v>0</v>
      </c>
      <c r="AN170" s="79">
        <f>'Раздел 7'!AN259</f>
        <v>0</v>
      </c>
      <c r="AO170" s="79">
        <f>'Раздел 7'!AO259</f>
        <v>0</v>
      </c>
      <c r="AP170" s="79">
        <f>'Раздел 7'!AP259</f>
        <v>0</v>
      </c>
      <c r="AQ170" s="79">
        <f>'Раздел 7'!AQ259</f>
        <v>0</v>
      </c>
      <c r="AR170" s="79">
        <f>'Раздел 7'!AR259</f>
        <v>0</v>
      </c>
      <c r="AS170" s="79">
        <f>'Раздел 7'!AS259</f>
        <v>0</v>
      </c>
      <c r="AT170" s="79">
        <f>'Раздел 7'!AT259</f>
        <v>0</v>
      </c>
      <c r="AU170" s="79">
        <f>'Раздел 7'!AU259</f>
        <v>0</v>
      </c>
      <c r="AV170" s="79">
        <f>'Раздел 7'!AV259</f>
        <v>0</v>
      </c>
      <c r="AW170" s="79">
        <f>'Раздел 7'!AW259</f>
        <v>0</v>
      </c>
      <c r="AX170" s="79">
        <f>'Раздел 7'!AX259</f>
        <v>0</v>
      </c>
      <c r="AY170" s="79">
        <f>'Раздел 7'!AY259</f>
        <v>0</v>
      </c>
      <c r="AZ170" s="79">
        <f>'Раздел 7'!AZ259</f>
        <v>0</v>
      </c>
      <c r="BA170" s="79">
        <f>'Раздел 7'!BA259</f>
        <v>0</v>
      </c>
      <c r="BB170" s="79">
        <f>'Раздел 7'!BB259</f>
        <v>0</v>
      </c>
      <c r="BC170" s="79">
        <f>'Раздел 7'!BC259</f>
        <v>0</v>
      </c>
      <c r="BD170" s="79">
        <f>'Раздел 7'!BD259</f>
        <v>0</v>
      </c>
      <c r="BE170" s="79">
        <f>'Раздел 7'!BE259</f>
        <v>0</v>
      </c>
      <c r="BF170" s="79">
        <f>'Раздел 7'!BF259</f>
        <v>0</v>
      </c>
      <c r="BG170" s="79">
        <f>'Раздел 7'!BG259</f>
        <v>0</v>
      </c>
    </row>
    <row r="171" spans="2:59" x14ac:dyDescent="0.25">
      <c r="B171" s="56" t="s">
        <v>748</v>
      </c>
      <c r="C171" s="27" t="s">
        <v>493</v>
      </c>
      <c r="D171" s="79">
        <f>'Раздел 7'!D260</f>
        <v>10</v>
      </c>
      <c r="E171" s="79">
        <f>'Раздел 7'!E260</f>
        <v>6</v>
      </c>
      <c r="F171" s="79">
        <f>'Раздел 7'!F260</f>
        <v>1</v>
      </c>
      <c r="G171" s="79">
        <f>'Раздел 7'!G260</f>
        <v>3</v>
      </c>
      <c r="H171" s="79">
        <f>'Раздел 7'!H260</f>
        <v>0</v>
      </c>
      <c r="I171" s="79">
        <f>'Раздел 7'!I260</f>
        <v>4</v>
      </c>
      <c r="J171" s="79">
        <f>'Раздел 7'!J260</f>
        <v>0</v>
      </c>
      <c r="K171" s="79">
        <f>'Раздел 7'!K260</f>
        <v>0</v>
      </c>
      <c r="L171" s="79">
        <f>'Раздел 7'!L260</f>
        <v>0</v>
      </c>
      <c r="M171" s="79">
        <f>'Раздел 7'!M260</f>
        <v>0</v>
      </c>
      <c r="N171" s="79">
        <f>'Раздел 7'!N260</f>
        <v>0</v>
      </c>
      <c r="O171" s="79">
        <f>'Раздел 7'!O260</f>
        <v>0</v>
      </c>
      <c r="P171" s="79">
        <f>'Раздел 7'!P260</f>
        <v>0</v>
      </c>
      <c r="Q171" s="79">
        <f>'Раздел 7'!Q260</f>
        <v>0</v>
      </c>
      <c r="R171" s="79">
        <f>'Раздел 7'!R260</f>
        <v>0</v>
      </c>
      <c r="S171" s="79">
        <f>'Раздел 7'!S260</f>
        <v>1</v>
      </c>
      <c r="T171" s="79">
        <f>'Раздел 7'!T260</f>
        <v>0</v>
      </c>
      <c r="U171" s="79">
        <f>'Раздел 7'!U260</f>
        <v>0</v>
      </c>
      <c r="V171" s="79">
        <f>'Раздел 7'!V260</f>
        <v>0</v>
      </c>
      <c r="W171" s="79">
        <f>'Раздел 7'!W260</f>
        <v>0</v>
      </c>
      <c r="X171" s="79">
        <f>'Раздел 7'!X260</f>
        <v>0</v>
      </c>
      <c r="Y171" s="79">
        <f>'Раздел 7'!Y260</f>
        <v>0</v>
      </c>
      <c r="Z171" s="79">
        <f>'Раздел 7'!Z260</f>
        <v>0</v>
      </c>
      <c r="AA171" s="79">
        <f>'Раздел 7'!AA260</f>
        <v>0</v>
      </c>
      <c r="AB171" s="79">
        <f>'Раздел 7'!AB260</f>
        <v>0</v>
      </c>
      <c r="AC171" s="79">
        <f>'Раздел 7'!AC260</f>
        <v>0</v>
      </c>
      <c r="AD171" s="79">
        <f>'Раздел 7'!AD260</f>
        <v>0</v>
      </c>
      <c r="AE171" s="79">
        <f>'Раздел 7'!AE260</f>
        <v>0</v>
      </c>
      <c r="AF171" s="79">
        <f>'Раздел 7'!AF260</f>
        <v>0</v>
      </c>
      <c r="AG171" s="79">
        <f>'Раздел 7'!AG260</f>
        <v>0</v>
      </c>
      <c r="AH171" s="79">
        <f>'Раздел 7'!AH260</f>
        <v>0</v>
      </c>
      <c r="AI171" s="79">
        <f>'Раздел 7'!AI260</f>
        <v>0</v>
      </c>
      <c r="AJ171" s="79">
        <f>'Раздел 7'!AJ260</f>
        <v>0</v>
      </c>
      <c r="AK171" s="79">
        <f>'Раздел 7'!AK260</f>
        <v>0</v>
      </c>
      <c r="AL171" s="79">
        <f>'Раздел 7'!AL260</f>
        <v>0</v>
      </c>
      <c r="AM171" s="79">
        <f>'Раздел 7'!AM260</f>
        <v>0</v>
      </c>
      <c r="AN171" s="79">
        <f>'Раздел 7'!AN260</f>
        <v>0</v>
      </c>
      <c r="AO171" s="79">
        <f>'Раздел 7'!AO260</f>
        <v>0</v>
      </c>
      <c r="AP171" s="79">
        <f>'Раздел 7'!AP260</f>
        <v>0</v>
      </c>
      <c r="AQ171" s="79">
        <f>'Раздел 7'!AQ260</f>
        <v>0</v>
      </c>
      <c r="AR171" s="79">
        <f>'Раздел 7'!AR260</f>
        <v>0</v>
      </c>
      <c r="AS171" s="79">
        <f>'Раздел 7'!AS260</f>
        <v>0</v>
      </c>
      <c r="AT171" s="79">
        <f>'Раздел 7'!AT260</f>
        <v>0</v>
      </c>
      <c r="AU171" s="79">
        <f>'Раздел 7'!AU260</f>
        <v>1</v>
      </c>
      <c r="AV171" s="79">
        <f>'Раздел 7'!AV260</f>
        <v>0</v>
      </c>
      <c r="AW171" s="79">
        <f>'Раздел 7'!AW260</f>
        <v>0</v>
      </c>
      <c r="AX171" s="79">
        <f>'Раздел 7'!AX260</f>
        <v>0</v>
      </c>
      <c r="AY171" s="79">
        <f>'Раздел 7'!AY260</f>
        <v>0</v>
      </c>
      <c r="AZ171" s="79">
        <f>'Раздел 7'!AZ260</f>
        <v>0</v>
      </c>
      <c r="BA171" s="79">
        <f>'Раздел 7'!BA260</f>
        <v>0</v>
      </c>
      <c r="BB171" s="79">
        <f>'Раздел 7'!BB260</f>
        <v>0</v>
      </c>
      <c r="BC171" s="79">
        <f>'Раздел 7'!BC260</f>
        <v>6</v>
      </c>
      <c r="BD171" s="79">
        <f>'Раздел 7'!BD260</f>
        <v>1</v>
      </c>
      <c r="BE171" s="79">
        <f>'Раздел 7'!BE260</f>
        <v>2</v>
      </c>
      <c r="BF171" s="79">
        <f>'Раздел 7'!BF260</f>
        <v>0</v>
      </c>
      <c r="BG171" s="79">
        <f>'Раздел 7'!BG260</f>
        <v>3</v>
      </c>
    </row>
    <row r="172" spans="2:59" x14ac:dyDescent="0.25">
      <c r="B172" s="59" t="s">
        <v>415</v>
      </c>
      <c r="C172" s="27" t="s">
        <v>495</v>
      </c>
      <c r="D172" s="79">
        <f>'Раздел 7'!D261</f>
        <v>1</v>
      </c>
      <c r="E172" s="79">
        <f>'Раздел 7'!E261</f>
        <v>0</v>
      </c>
      <c r="F172" s="79">
        <f>'Раздел 7'!F261</f>
        <v>1</v>
      </c>
      <c r="G172" s="79">
        <f>'Раздел 7'!G261</f>
        <v>0</v>
      </c>
      <c r="H172" s="79">
        <f>'Раздел 7'!H261</f>
        <v>0</v>
      </c>
      <c r="I172" s="79">
        <f>'Раздел 7'!I261</f>
        <v>0</v>
      </c>
      <c r="J172" s="79">
        <f>'Раздел 7'!J261</f>
        <v>0</v>
      </c>
      <c r="K172" s="79">
        <f>'Раздел 7'!K261</f>
        <v>0</v>
      </c>
      <c r="L172" s="79">
        <f>'Раздел 7'!L261</f>
        <v>0</v>
      </c>
      <c r="M172" s="79">
        <f>'Раздел 7'!M261</f>
        <v>0</v>
      </c>
      <c r="N172" s="79">
        <f>'Раздел 7'!N261</f>
        <v>0</v>
      </c>
      <c r="O172" s="79">
        <f>'Раздел 7'!O261</f>
        <v>0</v>
      </c>
      <c r="P172" s="79">
        <f>'Раздел 7'!P261</f>
        <v>0</v>
      </c>
      <c r="Q172" s="79">
        <f>'Раздел 7'!Q261</f>
        <v>0</v>
      </c>
      <c r="R172" s="79">
        <f>'Раздел 7'!R261</f>
        <v>0</v>
      </c>
      <c r="S172" s="79">
        <f>'Раздел 7'!S261</f>
        <v>0</v>
      </c>
      <c r="T172" s="79">
        <f>'Раздел 7'!T261</f>
        <v>0</v>
      </c>
      <c r="U172" s="79">
        <f>'Раздел 7'!U261</f>
        <v>0</v>
      </c>
      <c r="V172" s="79">
        <f>'Раздел 7'!V261</f>
        <v>0</v>
      </c>
      <c r="W172" s="79">
        <f>'Раздел 7'!W261</f>
        <v>0</v>
      </c>
      <c r="X172" s="79">
        <f>'Раздел 7'!X261</f>
        <v>0</v>
      </c>
      <c r="Y172" s="79">
        <f>'Раздел 7'!Y261</f>
        <v>0</v>
      </c>
      <c r="Z172" s="79">
        <f>'Раздел 7'!Z261</f>
        <v>1</v>
      </c>
      <c r="AA172" s="79">
        <f>'Раздел 7'!AA261</f>
        <v>0</v>
      </c>
      <c r="AB172" s="79">
        <f>'Раздел 7'!AB261</f>
        <v>0</v>
      </c>
      <c r="AC172" s="79">
        <f>'Раздел 7'!AC261</f>
        <v>0</v>
      </c>
      <c r="AD172" s="79">
        <f>'Раздел 7'!AD261</f>
        <v>0</v>
      </c>
      <c r="AE172" s="79">
        <f>'Раздел 7'!AE261</f>
        <v>0</v>
      </c>
      <c r="AF172" s="79">
        <f>'Раздел 7'!AF261</f>
        <v>0</v>
      </c>
      <c r="AG172" s="79">
        <f>'Раздел 7'!AG261</f>
        <v>0</v>
      </c>
      <c r="AH172" s="79">
        <f>'Раздел 7'!AH261</f>
        <v>0</v>
      </c>
      <c r="AI172" s="79">
        <f>'Раздел 7'!AI261</f>
        <v>0</v>
      </c>
      <c r="AJ172" s="79">
        <f>'Раздел 7'!AJ261</f>
        <v>0</v>
      </c>
      <c r="AK172" s="79">
        <f>'Раздел 7'!AK261</f>
        <v>0</v>
      </c>
      <c r="AL172" s="79">
        <f>'Раздел 7'!AL261</f>
        <v>0</v>
      </c>
      <c r="AM172" s="79">
        <f>'Раздел 7'!AM261</f>
        <v>0</v>
      </c>
      <c r="AN172" s="79">
        <f>'Раздел 7'!AN261</f>
        <v>0</v>
      </c>
      <c r="AO172" s="79">
        <f>'Раздел 7'!AO261</f>
        <v>0</v>
      </c>
      <c r="AP172" s="79">
        <f>'Раздел 7'!AP261</f>
        <v>0</v>
      </c>
      <c r="AQ172" s="79">
        <f>'Раздел 7'!AQ261</f>
        <v>0</v>
      </c>
      <c r="AR172" s="79">
        <f>'Раздел 7'!AR261</f>
        <v>0</v>
      </c>
      <c r="AS172" s="79">
        <f>'Раздел 7'!AS261</f>
        <v>0</v>
      </c>
      <c r="AT172" s="79">
        <f>'Раздел 7'!AT261</f>
        <v>0</v>
      </c>
      <c r="AU172" s="79">
        <f>'Раздел 7'!AU261</f>
        <v>0</v>
      </c>
      <c r="AV172" s="79">
        <f>'Раздел 7'!AV261</f>
        <v>0</v>
      </c>
      <c r="AW172" s="79">
        <f>'Раздел 7'!AW261</f>
        <v>0</v>
      </c>
      <c r="AX172" s="79">
        <f>'Раздел 7'!AX261</f>
        <v>0</v>
      </c>
      <c r="AY172" s="79">
        <f>'Раздел 7'!AY261</f>
        <v>0</v>
      </c>
      <c r="AZ172" s="79">
        <f>'Раздел 7'!AZ261</f>
        <v>0</v>
      </c>
      <c r="BA172" s="79">
        <f>'Раздел 7'!BA261</f>
        <v>0</v>
      </c>
      <c r="BB172" s="79">
        <f>'Раздел 7'!BB261</f>
        <v>0</v>
      </c>
      <c r="BC172" s="79">
        <f>'Раздел 7'!BC261</f>
        <v>0</v>
      </c>
      <c r="BD172" s="79">
        <f>'Раздел 7'!BD261</f>
        <v>0</v>
      </c>
      <c r="BE172" s="79">
        <f>'Раздел 7'!BE261</f>
        <v>0</v>
      </c>
      <c r="BF172" s="79">
        <f>'Раздел 7'!BF261</f>
        <v>0</v>
      </c>
      <c r="BG172" s="79">
        <f>'Раздел 7'!BG261</f>
        <v>0</v>
      </c>
    </row>
    <row r="173" spans="2:59" x14ac:dyDescent="0.25">
      <c r="B173" s="56" t="s">
        <v>417</v>
      </c>
      <c r="C173" s="27" t="s">
        <v>497</v>
      </c>
      <c r="D173" s="79">
        <f>'Раздел 7'!D262</f>
        <v>0</v>
      </c>
      <c r="E173" s="79">
        <f>'Раздел 7'!E262</f>
        <v>0</v>
      </c>
      <c r="F173" s="79">
        <f>'Раздел 7'!F262</f>
        <v>0</v>
      </c>
      <c r="G173" s="79">
        <f>'Раздел 7'!G262</f>
        <v>0</v>
      </c>
      <c r="H173" s="79">
        <f>'Раздел 7'!H262</f>
        <v>0</v>
      </c>
      <c r="I173" s="79">
        <f>'Раздел 7'!I262</f>
        <v>0</v>
      </c>
      <c r="J173" s="79">
        <f>'Раздел 7'!J262</f>
        <v>0</v>
      </c>
      <c r="K173" s="79">
        <f>'Раздел 7'!K262</f>
        <v>0</v>
      </c>
      <c r="L173" s="79">
        <f>'Раздел 7'!L262</f>
        <v>0</v>
      </c>
      <c r="M173" s="79">
        <f>'Раздел 7'!M262</f>
        <v>0</v>
      </c>
      <c r="N173" s="79">
        <f>'Раздел 7'!N262</f>
        <v>0</v>
      </c>
      <c r="O173" s="79">
        <f>'Раздел 7'!O262</f>
        <v>0</v>
      </c>
      <c r="P173" s="79">
        <f>'Раздел 7'!P262</f>
        <v>0</v>
      </c>
      <c r="Q173" s="79">
        <f>'Раздел 7'!Q262</f>
        <v>0</v>
      </c>
      <c r="R173" s="79">
        <f>'Раздел 7'!R262</f>
        <v>0</v>
      </c>
      <c r="S173" s="79">
        <f>'Раздел 7'!S262</f>
        <v>0</v>
      </c>
      <c r="T173" s="79">
        <f>'Раздел 7'!T262</f>
        <v>0</v>
      </c>
      <c r="U173" s="79">
        <f>'Раздел 7'!U262</f>
        <v>0</v>
      </c>
      <c r="V173" s="79">
        <f>'Раздел 7'!V262</f>
        <v>0</v>
      </c>
      <c r="W173" s="79">
        <f>'Раздел 7'!W262</f>
        <v>0</v>
      </c>
      <c r="X173" s="79">
        <f>'Раздел 7'!X262</f>
        <v>0</v>
      </c>
      <c r="Y173" s="79">
        <f>'Раздел 7'!Y262</f>
        <v>0</v>
      </c>
      <c r="Z173" s="79">
        <f>'Раздел 7'!Z262</f>
        <v>0</v>
      </c>
      <c r="AA173" s="79">
        <f>'Раздел 7'!AA262</f>
        <v>0</v>
      </c>
      <c r="AB173" s="79">
        <f>'Раздел 7'!AB262</f>
        <v>0</v>
      </c>
      <c r="AC173" s="79">
        <f>'Раздел 7'!AC262</f>
        <v>0</v>
      </c>
      <c r="AD173" s="79">
        <f>'Раздел 7'!AD262</f>
        <v>0</v>
      </c>
      <c r="AE173" s="79">
        <f>'Раздел 7'!AE262</f>
        <v>0</v>
      </c>
      <c r="AF173" s="79">
        <f>'Раздел 7'!AF262</f>
        <v>0</v>
      </c>
      <c r="AG173" s="79">
        <f>'Раздел 7'!AG262</f>
        <v>0</v>
      </c>
      <c r="AH173" s="79">
        <f>'Раздел 7'!AH262</f>
        <v>0</v>
      </c>
      <c r="AI173" s="79">
        <f>'Раздел 7'!AI262</f>
        <v>0</v>
      </c>
      <c r="AJ173" s="79">
        <f>'Раздел 7'!AJ262</f>
        <v>0</v>
      </c>
      <c r="AK173" s="79">
        <f>'Раздел 7'!AK262</f>
        <v>0</v>
      </c>
      <c r="AL173" s="79">
        <f>'Раздел 7'!AL262</f>
        <v>0</v>
      </c>
      <c r="AM173" s="79">
        <f>'Раздел 7'!AM262</f>
        <v>0</v>
      </c>
      <c r="AN173" s="79">
        <f>'Раздел 7'!AN262</f>
        <v>0</v>
      </c>
      <c r="AO173" s="79">
        <f>'Раздел 7'!AO262</f>
        <v>0</v>
      </c>
      <c r="AP173" s="79">
        <f>'Раздел 7'!AP262</f>
        <v>0</v>
      </c>
      <c r="AQ173" s="79">
        <f>'Раздел 7'!AQ262</f>
        <v>0</v>
      </c>
      <c r="AR173" s="79">
        <f>'Раздел 7'!AR262</f>
        <v>0</v>
      </c>
      <c r="AS173" s="79">
        <f>'Раздел 7'!AS262</f>
        <v>0</v>
      </c>
      <c r="AT173" s="79">
        <f>'Раздел 7'!AT262</f>
        <v>0</v>
      </c>
      <c r="AU173" s="79">
        <f>'Раздел 7'!AU262</f>
        <v>0</v>
      </c>
      <c r="AV173" s="79">
        <f>'Раздел 7'!AV262</f>
        <v>0</v>
      </c>
      <c r="AW173" s="79">
        <f>'Раздел 7'!AW262</f>
        <v>0</v>
      </c>
      <c r="AX173" s="79">
        <f>'Раздел 7'!AX262</f>
        <v>0</v>
      </c>
      <c r="AY173" s="79">
        <f>'Раздел 7'!AY262</f>
        <v>0</v>
      </c>
      <c r="AZ173" s="79">
        <f>'Раздел 7'!AZ262</f>
        <v>0</v>
      </c>
      <c r="BA173" s="79">
        <f>'Раздел 7'!BA262</f>
        <v>0</v>
      </c>
      <c r="BB173" s="79">
        <f>'Раздел 7'!BB262</f>
        <v>0</v>
      </c>
      <c r="BC173" s="79">
        <f>'Раздел 7'!BC262</f>
        <v>0</v>
      </c>
      <c r="BD173" s="79">
        <f>'Раздел 7'!BD262</f>
        <v>0</v>
      </c>
      <c r="BE173" s="79">
        <f>'Раздел 7'!BE262</f>
        <v>0</v>
      </c>
      <c r="BF173" s="79">
        <f>'Раздел 7'!BF262</f>
        <v>0</v>
      </c>
      <c r="BG173" s="79">
        <f>'Раздел 7'!BG262</f>
        <v>0</v>
      </c>
    </row>
    <row r="174" spans="2:59" x14ac:dyDescent="0.25">
      <c r="B174" s="56" t="s">
        <v>419</v>
      </c>
      <c r="C174" s="27" t="s">
        <v>499</v>
      </c>
      <c r="D174" s="79">
        <f>'Раздел 7'!D263</f>
        <v>2</v>
      </c>
      <c r="E174" s="79">
        <f>'Раздел 7'!E263</f>
        <v>2</v>
      </c>
      <c r="F174" s="79">
        <f>'Раздел 7'!F263</f>
        <v>0</v>
      </c>
      <c r="G174" s="79">
        <f>'Раздел 7'!G263</f>
        <v>0</v>
      </c>
      <c r="H174" s="79">
        <f>'Раздел 7'!H263</f>
        <v>0</v>
      </c>
      <c r="I174" s="79">
        <f>'Раздел 7'!I263</f>
        <v>0</v>
      </c>
      <c r="J174" s="79">
        <f>'Раздел 7'!J263</f>
        <v>0</v>
      </c>
      <c r="K174" s="79">
        <f>'Раздел 7'!K263</f>
        <v>0</v>
      </c>
      <c r="L174" s="79">
        <f>'Раздел 7'!L263</f>
        <v>0</v>
      </c>
      <c r="M174" s="79">
        <f>'Раздел 7'!M263</f>
        <v>0</v>
      </c>
      <c r="N174" s="79">
        <f>'Раздел 7'!N263</f>
        <v>0</v>
      </c>
      <c r="O174" s="79">
        <f>'Раздел 7'!O263</f>
        <v>0</v>
      </c>
      <c r="P174" s="79">
        <f>'Раздел 7'!P263</f>
        <v>0</v>
      </c>
      <c r="Q174" s="79">
        <f>'Раздел 7'!Q263</f>
        <v>0</v>
      </c>
      <c r="R174" s="79">
        <f>'Раздел 7'!R263</f>
        <v>0</v>
      </c>
      <c r="S174" s="79">
        <f>'Раздел 7'!S263</f>
        <v>0</v>
      </c>
      <c r="T174" s="79">
        <f>'Раздел 7'!T263</f>
        <v>0</v>
      </c>
      <c r="U174" s="79">
        <f>'Раздел 7'!U263</f>
        <v>0</v>
      </c>
      <c r="V174" s="79">
        <f>'Раздел 7'!V263</f>
        <v>0</v>
      </c>
      <c r="W174" s="79">
        <f>'Раздел 7'!W263</f>
        <v>0</v>
      </c>
      <c r="X174" s="79">
        <f>'Раздел 7'!X263</f>
        <v>0</v>
      </c>
      <c r="Y174" s="79">
        <f>'Раздел 7'!Y263</f>
        <v>0</v>
      </c>
      <c r="Z174" s="79">
        <f>'Раздел 7'!Z263</f>
        <v>0</v>
      </c>
      <c r="AA174" s="79">
        <f>'Раздел 7'!AA263</f>
        <v>0</v>
      </c>
      <c r="AB174" s="79">
        <f>'Раздел 7'!AB263</f>
        <v>0</v>
      </c>
      <c r="AC174" s="79">
        <f>'Раздел 7'!AC263</f>
        <v>0</v>
      </c>
      <c r="AD174" s="79">
        <f>'Раздел 7'!AD263</f>
        <v>0</v>
      </c>
      <c r="AE174" s="79">
        <f>'Раздел 7'!AE263</f>
        <v>0</v>
      </c>
      <c r="AF174" s="79">
        <f>'Раздел 7'!AF263</f>
        <v>0</v>
      </c>
      <c r="AG174" s="79">
        <f>'Раздел 7'!AG263</f>
        <v>0</v>
      </c>
      <c r="AH174" s="79">
        <f>'Раздел 7'!AH263</f>
        <v>0</v>
      </c>
      <c r="AI174" s="79">
        <f>'Раздел 7'!AI263</f>
        <v>0</v>
      </c>
      <c r="AJ174" s="79">
        <f>'Раздел 7'!AJ263</f>
        <v>0</v>
      </c>
      <c r="AK174" s="79">
        <f>'Раздел 7'!AK263</f>
        <v>0</v>
      </c>
      <c r="AL174" s="79">
        <f>'Раздел 7'!AL263</f>
        <v>0</v>
      </c>
      <c r="AM174" s="79">
        <f>'Раздел 7'!AM263</f>
        <v>0</v>
      </c>
      <c r="AN174" s="79">
        <f>'Раздел 7'!AN263</f>
        <v>0</v>
      </c>
      <c r="AO174" s="79">
        <f>'Раздел 7'!AO263</f>
        <v>0</v>
      </c>
      <c r="AP174" s="79">
        <f>'Раздел 7'!AP263</f>
        <v>0</v>
      </c>
      <c r="AQ174" s="79">
        <f>'Раздел 7'!AQ263</f>
        <v>0</v>
      </c>
      <c r="AR174" s="79">
        <f>'Раздел 7'!AR263</f>
        <v>0</v>
      </c>
      <c r="AS174" s="79">
        <f>'Раздел 7'!AS263</f>
        <v>0</v>
      </c>
      <c r="AT174" s="79">
        <f>'Раздел 7'!AT263</f>
        <v>0</v>
      </c>
      <c r="AU174" s="79">
        <f>'Раздел 7'!AU263</f>
        <v>0</v>
      </c>
      <c r="AV174" s="79">
        <f>'Раздел 7'!AV263</f>
        <v>0</v>
      </c>
      <c r="AW174" s="79">
        <f>'Раздел 7'!AW263</f>
        <v>0</v>
      </c>
      <c r="AX174" s="79">
        <f>'Раздел 7'!AX263</f>
        <v>0</v>
      </c>
      <c r="AY174" s="79">
        <f>'Раздел 7'!AY263</f>
        <v>0</v>
      </c>
      <c r="AZ174" s="79">
        <f>'Раздел 7'!AZ263</f>
        <v>0</v>
      </c>
      <c r="BA174" s="79">
        <f>'Раздел 7'!BA263</f>
        <v>0</v>
      </c>
      <c r="BB174" s="79">
        <f>'Раздел 7'!BB263</f>
        <v>0</v>
      </c>
      <c r="BC174" s="79">
        <f>'Раздел 7'!BC263</f>
        <v>2</v>
      </c>
      <c r="BD174" s="79">
        <f>'Раздел 7'!BD263</f>
        <v>0</v>
      </c>
      <c r="BE174" s="79">
        <f>'Раздел 7'!BE263</f>
        <v>0</v>
      </c>
      <c r="BF174" s="79">
        <f>'Раздел 7'!BF263</f>
        <v>0</v>
      </c>
      <c r="BG174" s="79">
        <f>'Раздел 7'!BG263</f>
        <v>0</v>
      </c>
    </row>
    <row r="175" spans="2:59" x14ac:dyDescent="0.25">
      <c r="B175" s="56" t="s">
        <v>421</v>
      </c>
      <c r="C175" s="27" t="s">
        <v>501</v>
      </c>
      <c r="D175" s="79">
        <f>'Раздел 7'!D264</f>
        <v>0</v>
      </c>
      <c r="E175" s="79">
        <f>'Раздел 7'!E264</f>
        <v>0</v>
      </c>
      <c r="F175" s="79">
        <f>'Раздел 7'!F264</f>
        <v>0</v>
      </c>
      <c r="G175" s="79">
        <f>'Раздел 7'!G264</f>
        <v>0</v>
      </c>
      <c r="H175" s="79">
        <f>'Раздел 7'!H264</f>
        <v>0</v>
      </c>
      <c r="I175" s="79">
        <f>'Раздел 7'!I264</f>
        <v>0</v>
      </c>
      <c r="J175" s="79">
        <f>'Раздел 7'!J264</f>
        <v>0</v>
      </c>
      <c r="K175" s="79">
        <f>'Раздел 7'!K264</f>
        <v>0</v>
      </c>
      <c r="L175" s="79">
        <f>'Раздел 7'!L264</f>
        <v>0</v>
      </c>
      <c r="M175" s="79">
        <f>'Раздел 7'!M264</f>
        <v>0</v>
      </c>
      <c r="N175" s="79">
        <f>'Раздел 7'!N264</f>
        <v>0</v>
      </c>
      <c r="O175" s="79">
        <f>'Раздел 7'!O264</f>
        <v>0</v>
      </c>
      <c r="P175" s="79">
        <f>'Раздел 7'!P264</f>
        <v>0</v>
      </c>
      <c r="Q175" s="79">
        <f>'Раздел 7'!Q264</f>
        <v>0</v>
      </c>
      <c r="R175" s="79">
        <f>'Раздел 7'!R264</f>
        <v>0</v>
      </c>
      <c r="S175" s="79">
        <f>'Раздел 7'!S264</f>
        <v>0</v>
      </c>
      <c r="T175" s="79">
        <f>'Раздел 7'!T264</f>
        <v>0</v>
      </c>
      <c r="U175" s="79">
        <f>'Раздел 7'!U264</f>
        <v>0</v>
      </c>
      <c r="V175" s="79">
        <f>'Раздел 7'!V264</f>
        <v>0</v>
      </c>
      <c r="W175" s="79">
        <f>'Раздел 7'!W264</f>
        <v>0</v>
      </c>
      <c r="X175" s="79">
        <f>'Раздел 7'!X264</f>
        <v>0</v>
      </c>
      <c r="Y175" s="79">
        <f>'Раздел 7'!Y264</f>
        <v>0</v>
      </c>
      <c r="Z175" s="79">
        <f>'Раздел 7'!Z264</f>
        <v>0</v>
      </c>
      <c r="AA175" s="79">
        <f>'Раздел 7'!AA264</f>
        <v>0</v>
      </c>
      <c r="AB175" s="79">
        <f>'Раздел 7'!AB264</f>
        <v>0</v>
      </c>
      <c r="AC175" s="79">
        <f>'Раздел 7'!AC264</f>
        <v>0</v>
      </c>
      <c r="AD175" s="79">
        <f>'Раздел 7'!AD264</f>
        <v>0</v>
      </c>
      <c r="AE175" s="79">
        <f>'Раздел 7'!AE264</f>
        <v>0</v>
      </c>
      <c r="AF175" s="79">
        <f>'Раздел 7'!AF264</f>
        <v>0</v>
      </c>
      <c r="AG175" s="79">
        <f>'Раздел 7'!AG264</f>
        <v>0</v>
      </c>
      <c r="AH175" s="79">
        <f>'Раздел 7'!AH264</f>
        <v>0</v>
      </c>
      <c r="AI175" s="79">
        <f>'Раздел 7'!AI264</f>
        <v>0</v>
      </c>
      <c r="AJ175" s="79">
        <f>'Раздел 7'!AJ264</f>
        <v>0</v>
      </c>
      <c r="AK175" s="79">
        <f>'Раздел 7'!AK264</f>
        <v>0</v>
      </c>
      <c r="AL175" s="79">
        <f>'Раздел 7'!AL264</f>
        <v>0</v>
      </c>
      <c r="AM175" s="79">
        <f>'Раздел 7'!AM264</f>
        <v>0</v>
      </c>
      <c r="AN175" s="79">
        <f>'Раздел 7'!AN264</f>
        <v>0</v>
      </c>
      <c r="AO175" s="79">
        <f>'Раздел 7'!AO264</f>
        <v>0</v>
      </c>
      <c r="AP175" s="79">
        <f>'Раздел 7'!AP264</f>
        <v>0</v>
      </c>
      <c r="AQ175" s="79">
        <f>'Раздел 7'!AQ264</f>
        <v>0</v>
      </c>
      <c r="AR175" s="79">
        <f>'Раздел 7'!AR264</f>
        <v>0</v>
      </c>
      <c r="AS175" s="79">
        <f>'Раздел 7'!AS264</f>
        <v>0</v>
      </c>
      <c r="AT175" s="79">
        <f>'Раздел 7'!AT264</f>
        <v>0</v>
      </c>
      <c r="AU175" s="79">
        <f>'Раздел 7'!AU264</f>
        <v>0</v>
      </c>
      <c r="AV175" s="79">
        <f>'Раздел 7'!AV264</f>
        <v>0</v>
      </c>
      <c r="AW175" s="79">
        <f>'Раздел 7'!AW264</f>
        <v>0</v>
      </c>
      <c r="AX175" s="79">
        <f>'Раздел 7'!AX264</f>
        <v>0</v>
      </c>
      <c r="AY175" s="79">
        <f>'Раздел 7'!AY264</f>
        <v>0</v>
      </c>
      <c r="AZ175" s="79">
        <f>'Раздел 7'!AZ264</f>
        <v>0</v>
      </c>
      <c r="BA175" s="79">
        <f>'Раздел 7'!BA264</f>
        <v>0</v>
      </c>
      <c r="BB175" s="79">
        <f>'Раздел 7'!BB264</f>
        <v>0</v>
      </c>
      <c r="BC175" s="79">
        <f>'Раздел 7'!BC264</f>
        <v>0</v>
      </c>
      <c r="BD175" s="79">
        <f>'Раздел 7'!BD264</f>
        <v>0</v>
      </c>
      <c r="BE175" s="79">
        <f>'Раздел 7'!BE264</f>
        <v>0</v>
      </c>
      <c r="BF175" s="79">
        <f>'Раздел 7'!BF264</f>
        <v>0</v>
      </c>
      <c r="BG175" s="79">
        <f>'Раздел 7'!BG264</f>
        <v>0</v>
      </c>
    </row>
    <row r="176" spans="2:59" x14ac:dyDescent="0.25">
      <c r="B176" s="56" t="s">
        <v>423</v>
      </c>
      <c r="C176" s="27" t="s">
        <v>503</v>
      </c>
      <c r="D176" s="79">
        <f>'Раздел 7'!D265</f>
        <v>28</v>
      </c>
      <c r="E176" s="79">
        <f>'Раздел 7'!E265</f>
        <v>11</v>
      </c>
      <c r="F176" s="79">
        <f>'Раздел 7'!F265</f>
        <v>6</v>
      </c>
      <c r="G176" s="79">
        <f>'Раздел 7'!G265</f>
        <v>11</v>
      </c>
      <c r="H176" s="79">
        <f>'Раздел 7'!H265</f>
        <v>1</v>
      </c>
      <c r="I176" s="79">
        <f>'Раздел 7'!I265</f>
        <v>12</v>
      </c>
      <c r="J176" s="79">
        <f>'Раздел 7'!J265</f>
        <v>0</v>
      </c>
      <c r="K176" s="79">
        <f>'Раздел 7'!K265</f>
        <v>0</v>
      </c>
      <c r="L176" s="79">
        <f>'Раздел 7'!L265</f>
        <v>0</v>
      </c>
      <c r="M176" s="79">
        <f>'Раздел 7'!M265</f>
        <v>0</v>
      </c>
      <c r="N176" s="79">
        <f>'Раздел 7'!N265</f>
        <v>0</v>
      </c>
      <c r="O176" s="79">
        <f>'Раздел 7'!O265</f>
        <v>4</v>
      </c>
      <c r="P176" s="79">
        <f>'Раздел 7'!P265</f>
        <v>0</v>
      </c>
      <c r="Q176" s="79">
        <f>'Раздел 7'!Q265</f>
        <v>0</v>
      </c>
      <c r="R176" s="79">
        <f>'Раздел 7'!R265</f>
        <v>1</v>
      </c>
      <c r="S176" s="79">
        <f>'Раздел 7'!S265</f>
        <v>5</v>
      </c>
      <c r="T176" s="79">
        <f>'Раздел 7'!T265</f>
        <v>0</v>
      </c>
      <c r="U176" s="79">
        <f>'Раздел 7'!U265</f>
        <v>0</v>
      </c>
      <c r="V176" s="79">
        <f>'Раздел 7'!V265</f>
        <v>0</v>
      </c>
      <c r="W176" s="79">
        <f>'Раздел 7'!W265</f>
        <v>0</v>
      </c>
      <c r="X176" s="79">
        <f>'Раздел 7'!X265</f>
        <v>0</v>
      </c>
      <c r="Y176" s="79">
        <f>'Раздел 7'!Y265</f>
        <v>0</v>
      </c>
      <c r="Z176" s="79">
        <f>'Раздел 7'!Z265</f>
        <v>2</v>
      </c>
      <c r="AA176" s="79">
        <f>'Раздел 7'!AA265</f>
        <v>1</v>
      </c>
      <c r="AB176" s="79">
        <f>'Раздел 7'!AB265</f>
        <v>0</v>
      </c>
      <c r="AC176" s="79">
        <f>'Раздел 7'!AC265</f>
        <v>0</v>
      </c>
      <c r="AD176" s="79">
        <f>'Раздел 7'!AD265</f>
        <v>0</v>
      </c>
      <c r="AE176" s="79">
        <f>'Раздел 7'!AE265</f>
        <v>0</v>
      </c>
      <c r="AF176" s="79">
        <f>'Раздел 7'!AF265</f>
        <v>0</v>
      </c>
      <c r="AG176" s="79">
        <f>'Раздел 7'!AG265</f>
        <v>0</v>
      </c>
      <c r="AH176" s="79">
        <f>'Раздел 7'!AH265</f>
        <v>0</v>
      </c>
      <c r="AI176" s="79">
        <f>'Раздел 7'!AI265</f>
        <v>0</v>
      </c>
      <c r="AJ176" s="79">
        <f>'Раздел 7'!AJ265</f>
        <v>0</v>
      </c>
      <c r="AK176" s="79">
        <f>'Раздел 7'!AK265</f>
        <v>0</v>
      </c>
      <c r="AL176" s="79">
        <f>'Раздел 7'!AL265</f>
        <v>0</v>
      </c>
      <c r="AM176" s="79">
        <f>'Раздел 7'!AM265</f>
        <v>0</v>
      </c>
      <c r="AN176" s="79">
        <f>'Раздел 7'!AN265</f>
        <v>0</v>
      </c>
      <c r="AO176" s="79">
        <f>'Раздел 7'!AO265</f>
        <v>0</v>
      </c>
      <c r="AP176" s="79">
        <f>'Раздел 7'!AP265</f>
        <v>0</v>
      </c>
      <c r="AQ176" s="79">
        <f>'Раздел 7'!AQ265</f>
        <v>0</v>
      </c>
      <c r="AR176" s="79">
        <f>'Раздел 7'!AR265</f>
        <v>0</v>
      </c>
      <c r="AS176" s="79">
        <f>'Раздел 7'!AS265</f>
        <v>0</v>
      </c>
      <c r="AT176" s="79">
        <f>'Раздел 7'!AT265</f>
        <v>0</v>
      </c>
      <c r="AU176" s="79">
        <f>'Раздел 7'!AU265</f>
        <v>0</v>
      </c>
      <c r="AV176" s="79">
        <f>'Раздел 7'!AV265</f>
        <v>0</v>
      </c>
      <c r="AW176" s="79">
        <f>'Раздел 7'!AW265</f>
        <v>0</v>
      </c>
      <c r="AX176" s="79">
        <f>'Раздел 7'!AX265</f>
        <v>0</v>
      </c>
      <c r="AY176" s="79">
        <f>'Раздел 7'!AY265</f>
        <v>0</v>
      </c>
      <c r="AZ176" s="79">
        <f>'Раздел 7'!AZ265</f>
        <v>0</v>
      </c>
      <c r="BA176" s="79">
        <f>'Раздел 7'!BA265</f>
        <v>0</v>
      </c>
      <c r="BB176" s="79">
        <f>'Раздел 7'!BB265</f>
        <v>0</v>
      </c>
      <c r="BC176" s="79">
        <f>'Раздел 7'!BC265</f>
        <v>7</v>
      </c>
      <c r="BD176" s="79">
        <f>'Раздел 7'!BD265</f>
        <v>4</v>
      </c>
      <c r="BE176" s="79">
        <f>'Раздел 7'!BE265</f>
        <v>10</v>
      </c>
      <c r="BF176" s="79">
        <f>'Раздел 7'!BF265</f>
        <v>0</v>
      </c>
      <c r="BG176" s="79">
        <f>'Раздел 7'!BG265</f>
        <v>7</v>
      </c>
    </row>
    <row r="177" spans="2:59" x14ac:dyDescent="0.25">
      <c r="B177" s="56" t="s">
        <v>425</v>
      </c>
      <c r="C177" s="27" t="s">
        <v>505</v>
      </c>
      <c r="D177" s="79">
        <f>'Раздел 7'!D266</f>
        <v>14</v>
      </c>
      <c r="E177" s="79">
        <f>'Раздел 7'!E266</f>
        <v>6</v>
      </c>
      <c r="F177" s="79">
        <f>'Раздел 7'!F266</f>
        <v>5</v>
      </c>
      <c r="G177" s="79">
        <f>'Раздел 7'!G266</f>
        <v>3</v>
      </c>
      <c r="H177" s="79">
        <f>'Раздел 7'!H266</f>
        <v>9</v>
      </c>
      <c r="I177" s="79">
        <f>'Раздел 7'!I266</f>
        <v>0</v>
      </c>
      <c r="J177" s="79">
        <f>'Раздел 7'!J266</f>
        <v>0</v>
      </c>
      <c r="K177" s="79">
        <f>'Раздел 7'!K266</f>
        <v>0</v>
      </c>
      <c r="L177" s="79">
        <f>'Раздел 7'!L266</f>
        <v>0</v>
      </c>
      <c r="M177" s="79">
        <f>'Раздел 7'!M266</f>
        <v>0</v>
      </c>
      <c r="N177" s="79">
        <f>'Раздел 7'!N266</f>
        <v>0</v>
      </c>
      <c r="O177" s="79">
        <f>'Раздел 7'!O266</f>
        <v>0</v>
      </c>
      <c r="P177" s="79">
        <f>'Раздел 7'!P266</f>
        <v>0</v>
      </c>
      <c r="Q177" s="79">
        <f>'Раздел 7'!Q266</f>
        <v>0</v>
      </c>
      <c r="R177" s="79">
        <f>'Раздел 7'!R266</f>
        <v>0</v>
      </c>
      <c r="S177" s="79">
        <f>'Раздел 7'!S266</f>
        <v>0</v>
      </c>
      <c r="T177" s="79">
        <f>'Раздел 7'!T266</f>
        <v>0</v>
      </c>
      <c r="U177" s="79">
        <f>'Раздел 7'!U266</f>
        <v>0</v>
      </c>
      <c r="V177" s="79">
        <f>'Раздел 7'!V266</f>
        <v>0</v>
      </c>
      <c r="W177" s="79">
        <f>'Раздел 7'!W266</f>
        <v>0</v>
      </c>
      <c r="X177" s="79">
        <f>'Раздел 7'!X266</f>
        <v>0</v>
      </c>
      <c r="Y177" s="79">
        <f>'Раздел 7'!Y266</f>
        <v>0</v>
      </c>
      <c r="Z177" s="79">
        <f>'Раздел 7'!Z266</f>
        <v>0</v>
      </c>
      <c r="AA177" s="79">
        <f>'Раздел 7'!AA266</f>
        <v>0</v>
      </c>
      <c r="AB177" s="79">
        <f>'Раздел 7'!AB266</f>
        <v>0</v>
      </c>
      <c r="AC177" s="79">
        <f>'Раздел 7'!AC266</f>
        <v>0</v>
      </c>
      <c r="AD177" s="79">
        <f>'Раздел 7'!AD266</f>
        <v>0</v>
      </c>
      <c r="AE177" s="79">
        <f>'Раздел 7'!AE266</f>
        <v>0</v>
      </c>
      <c r="AF177" s="79">
        <f>'Раздел 7'!AF266</f>
        <v>0</v>
      </c>
      <c r="AG177" s="79">
        <f>'Раздел 7'!AG266</f>
        <v>0</v>
      </c>
      <c r="AH177" s="79">
        <f>'Раздел 7'!AH266</f>
        <v>0</v>
      </c>
      <c r="AI177" s="79">
        <f>'Раздел 7'!AI266</f>
        <v>0</v>
      </c>
      <c r="AJ177" s="79">
        <f>'Раздел 7'!AJ266</f>
        <v>0</v>
      </c>
      <c r="AK177" s="79">
        <f>'Раздел 7'!AK266</f>
        <v>0</v>
      </c>
      <c r="AL177" s="79">
        <f>'Раздел 7'!AL266</f>
        <v>0</v>
      </c>
      <c r="AM177" s="79">
        <f>'Раздел 7'!AM266</f>
        <v>0</v>
      </c>
      <c r="AN177" s="79">
        <f>'Раздел 7'!AN266</f>
        <v>0</v>
      </c>
      <c r="AO177" s="79">
        <f>'Раздел 7'!AO266</f>
        <v>0</v>
      </c>
      <c r="AP177" s="79">
        <f>'Раздел 7'!AP266</f>
        <v>0</v>
      </c>
      <c r="AQ177" s="79">
        <f>'Раздел 7'!AQ266</f>
        <v>0</v>
      </c>
      <c r="AR177" s="79">
        <f>'Раздел 7'!AR266</f>
        <v>0</v>
      </c>
      <c r="AS177" s="79">
        <f>'Раздел 7'!AS266</f>
        <v>0</v>
      </c>
      <c r="AT177" s="79">
        <f>'Раздел 7'!AT266</f>
        <v>0</v>
      </c>
      <c r="AU177" s="79">
        <f>'Раздел 7'!AU266</f>
        <v>0</v>
      </c>
      <c r="AV177" s="79">
        <f>'Раздел 7'!AV266</f>
        <v>0</v>
      </c>
      <c r="AW177" s="79">
        <f>'Раздел 7'!AW266</f>
        <v>0</v>
      </c>
      <c r="AX177" s="79">
        <f>'Раздел 7'!AX266</f>
        <v>0</v>
      </c>
      <c r="AY177" s="79">
        <f>'Раздел 7'!AY266</f>
        <v>0</v>
      </c>
      <c r="AZ177" s="79">
        <f>'Раздел 7'!AZ266</f>
        <v>0</v>
      </c>
      <c r="BA177" s="79">
        <f>'Раздел 7'!BA266</f>
        <v>0</v>
      </c>
      <c r="BB177" s="79">
        <f>'Раздел 7'!BB266</f>
        <v>0</v>
      </c>
      <c r="BC177" s="79">
        <f>'Раздел 7'!BC266</f>
        <v>6</v>
      </c>
      <c r="BD177" s="79">
        <f>'Раздел 7'!BD266</f>
        <v>5</v>
      </c>
      <c r="BE177" s="79">
        <f>'Раздел 7'!BE266</f>
        <v>3</v>
      </c>
      <c r="BF177" s="79">
        <f>'Раздел 7'!BF266</f>
        <v>9</v>
      </c>
      <c r="BG177" s="79">
        <f>'Раздел 7'!BG266</f>
        <v>0</v>
      </c>
    </row>
    <row r="178" spans="2:59" x14ac:dyDescent="0.25">
      <c r="B178" s="56" t="s">
        <v>427</v>
      </c>
      <c r="C178" s="27" t="s">
        <v>507</v>
      </c>
      <c r="D178" s="79">
        <f>'Раздел 7'!D267</f>
        <v>0</v>
      </c>
      <c r="E178" s="79">
        <f>'Раздел 7'!E267</f>
        <v>0</v>
      </c>
      <c r="F178" s="79">
        <f>'Раздел 7'!F267</f>
        <v>0</v>
      </c>
      <c r="G178" s="79">
        <f>'Раздел 7'!G267</f>
        <v>0</v>
      </c>
      <c r="H178" s="79">
        <f>'Раздел 7'!H267</f>
        <v>0</v>
      </c>
      <c r="I178" s="79">
        <f>'Раздел 7'!I267</f>
        <v>0</v>
      </c>
      <c r="J178" s="79">
        <f>'Раздел 7'!J267</f>
        <v>0</v>
      </c>
      <c r="K178" s="79">
        <f>'Раздел 7'!K267</f>
        <v>0</v>
      </c>
      <c r="L178" s="79">
        <f>'Раздел 7'!L267</f>
        <v>0</v>
      </c>
      <c r="M178" s="79">
        <f>'Раздел 7'!M267</f>
        <v>0</v>
      </c>
      <c r="N178" s="79">
        <f>'Раздел 7'!N267</f>
        <v>0</v>
      </c>
      <c r="O178" s="79">
        <f>'Раздел 7'!O267</f>
        <v>0</v>
      </c>
      <c r="P178" s="79">
        <f>'Раздел 7'!P267</f>
        <v>0</v>
      </c>
      <c r="Q178" s="79">
        <f>'Раздел 7'!Q267</f>
        <v>0</v>
      </c>
      <c r="R178" s="79">
        <f>'Раздел 7'!R267</f>
        <v>0</v>
      </c>
      <c r="S178" s="79">
        <f>'Раздел 7'!S267</f>
        <v>0</v>
      </c>
      <c r="T178" s="79">
        <f>'Раздел 7'!T267</f>
        <v>0</v>
      </c>
      <c r="U178" s="79">
        <f>'Раздел 7'!U267</f>
        <v>0</v>
      </c>
      <c r="V178" s="79">
        <f>'Раздел 7'!V267</f>
        <v>0</v>
      </c>
      <c r="W178" s="79">
        <f>'Раздел 7'!W267</f>
        <v>0</v>
      </c>
      <c r="X178" s="79">
        <f>'Раздел 7'!X267</f>
        <v>0</v>
      </c>
      <c r="Y178" s="79">
        <f>'Раздел 7'!Y267</f>
        <v>0</v>
      </c>
      <c r="Z178" s="79">
        <f>'Раздел 7'!Z267</f>
        <v>0</v>
      </c>
      <c r="AA178" s="79">
        <f>'Раздел 7'!AA267</f>
        <v>0</v>
      </c>
      <c r="AB178" s="79">
        <f>'Раздел 7'!AB267</f>
        <v>0</v>
      </c>
      <c r="AC178" s="79">
        <f>'Раздел 7'!AC267</f>
        <v>0</v>
      </c>
      <c r="AD178" s="79">
        <f>'Раздел 7'!AD267</f>
        <v>0</v>
      </c>
      <c r="AE178" s="79">
        <f>'Раздел 7'!AE267</f>
        <v>0</v>
      </c>
      <c r="AF178" s="79">
        <f>'Раздел 7'!AF267</f>
        <v>0</v>
      </c>
      <c r="AG178" s="79">
        <f>'Раздел 7'!AG267</f>
        <v>0</v>
      </c>
      <c r="AH178" s="79">
        <f>'Раздел 7'!AH267</f>
        <v>0</v>
      </c>
      <c r="AI178" s="79">
        <f>'Раздел 7'!AI267</f>
        <v>0</v>
      </c>
      <c r="AJ178" s="79">
        <f>'Раздел 7'!AJ267</f>
        <v>0</v>
      </c>
      <c r="AK178" s="79">
        <f>'Раздел 7'!AK267</f>
        <v>0</v>
      </c>
      <c r="AL178" s="79">
        <f>'Раздел 7'!AL267</f>
        <v>0</v>
      </c>
      <c r="AM178" s="79">
        <f>'Раздел 7'!AM267</f>
        <v>0</v>
      </c>
      <c r="AN178" s="79">
        <f>'Раздел 7'!AN267</f>
        <v>0</v>
      </c>
      <c r="AO178" s="79">
        <f>'Раздел 7'!AO267</f>
        <v>0</v>
      </c>
      <c r="AP178" s="79">
        <f>'Раздел 7'!AP267</f>
        <v>0</v>
      </c>
      <c r="AQ178" s="79">
        <f>'Раздел 7'!AQ267</f>
        <v>0</v>
      </c>
      <c r="AR178" s="79">
        <f>'Раздел 7'!AR267</f>
        <v>0</v>
      </c>
      <c r="AS178" s="79">
        <f>'Раздел 7'!AS267</f>
        <v>0</v>
      </c>
      <c r="AT178" s="79">
        <f>'Раздел 7'!AT267</f>
        <v>0</v>
      </c>
      <c r="AU178" s="79">
        <f>'Раздел 7'!AU267</f>
        <v>0</v>
      </c>
      <c r="AV178" s="79">
        <f>'Раздел 7'!AV267</f>
        <v>0</v>
      </c>
      <c r="AW178" s="79">
        <f>'Раздел 7'!AW267</f>
        <v>0</v>
      </c>
      <c r="AX178" s="79">
        <f>'Раздел 7'!AX267</f>
        <v>0</v>
      </c>
      <c r="AY178" s="79">
        <f>'Раздел 7'!AY267</f>
        <v>0</v>
      </c>
      <c r="AZ178" s="79">
        <f>'Раздел 7'!AZ267</f>
        <v>0</v>
      </c>
      <c r="BA178" s="79">
        <f>'Раздел 7'!BA267</f>
        <v>0</v>
      </c>
      <c r="BB178" s="79">
        <f>'Раздел 7'!BB267</f>
        <v>0</v>
      </c>
      <c r="BC178" s="79">
        <f>'Раздел 7'!BC267</f>
        <v>0</v>
      </c>
      <c r="BD178" s="79">
        <f>'Раздел 7'!BD267</f>
        <v>0</v>
      </c>
      <c r="BE178" s="79">
        <f>'Раздел 7'!BE267</f>
        <v>0</v>
      </c>
      <c r="BF178" s="79">
        <f>'Раздел 7'!BF267</f>
        <v>0</v>
      </c>
      <c r="BG178" s="79">
        <f>'Раздел 7'!BG267</f>
        <v>0</v>
      </c>
    </row>
    <row r="179" spans="2:59" x14ac:dyDescent="0.25">
      <c r="B179" s="56" t="s">
        <v>437</v>
      </c>
      <c r="C179" s="27" t="s">
        <v>515</v>
      </c>
      <c r="D179" s="79">
        <f>'Раздел 7'!D272</f>
        <v>0</v>
      </c>
      <c r="E179" s="79">
        <f>'Раздел 7'!E272</f>
        <v>0</v>
      </c>
      <c r="F179" s="79">
        <f>'Раздел 7'!F272</f>
        <v>0</v>
      </c>
      <c r="G179" s="79">
        <f>'Раздел 7'!G272</f>
        <v>0</v>
      </c>
      <c r="H179" s="79">
        <f>'Раздел 7'!H272</f>
        <v>0</v>
      </c>
      <c r="I179" s="79">
        <f>'Раздел 7'!I272</f>
        <v>0</v>
      </c>
      <c r="J179" s="79">
        <f>'Раздел 7'!J272</f>
        <v>0</v>
      </c>
      <c r="K179" s="79">
        <f>'Раздел 7'!K272</f>
        <v>0</v>
      </c>
      <c r="L179" s="79">
        <f>'Раздел 7'!L272</f>
        <v>0</v>
      </c>
      <c r="M179" s="79">
        <f>'Раздел 7'!M272</f>
        <v>0</v>
      </c>
      <c r="N179" s="79">
        <f>'Раздел 7'!N272</f>
        <v>0</v>
      </c>
      <c r="O179" s="79">
        <f>'Раздел 7'!O272</f>
        <v>0</v>
      </c>
      <c r="P179" s="79">
        <f>'Раздел 7'!P272</f>
        <v>0</v>
      </c>
      <c r="Q179" s="79">
        <f>'Раздел 7'!Q272</f>
        <v>0</v>
      </c>
      <c r="R179" s="79">
        <f>'Раздел 7'!R272</f>
        <v>0</v>
      </c>
      <c r="S179" s="79">
        <f>'Раздел 7'!S272</f>
        <v>0</v>
      </c>
      <c r="T179" s="79">
        <f>'Раздел 7'!T272</f>
        <v>0</v>
      </c>
      <c r="U179" s="79">
        <f>'Раздел 7'!U272</f>
        <v>0</v>
      </c>
      <c r="V179" s="79">
        <f>'Раздел 7'!V272</f>
        <v>0</v>
      </c>
      <c r="W179" s="79">
        <f>'Раздел 7'!W272</f>
        <v>0</v>
      </c>
      <c r="X179" s="79">
        <f>'Раздел 7'!X272</f>
        <v>0</v>
      </c>
      <c r="Y179" s="79">
        <f>'Раздел 7'!Y272</f>
        <v>0</v>
      </c>
      <c r="Z179" s="79">
        <f>'Раздел 7'!Z272</f>
        <v>0</v>
      </c>
      <c r="AA179" s="79">
        <f>'Раздел 7'!AA272</f>
        <v>0</v>
      </c>
      <c r="AB179" s="79">
        <f>'Раздел 7'!AB272</f>
        <v>0</v>
      </c>
      <c r="AC179" s="79">
        <f>'Раздел 7'!AC272</f>
        <v>0</v>
      </c>
      <c r="AD179" s="79">
        <f>'Раздел 7'!AD272</f>
        <v>0</v>
      </c>
      <c r="AE179" s="79">
        <f>'Раздел 7'!AE272</f>
        <v>0</v>
      </c>
      <c r="AF179" s="79">
        <f>'Раздел 7'!AF272</f>
        <v>0</v>
      </c>
      <c r="AG179" s="79">
        <f>'Раздел 7'!AG272</f>
        <v>0</v>
      </c>
      <c r="AH179" s="79">
        <f>'Раздел 7'!AH272</f>
        <v>0</v>
      </c>
      <c r="AI179" s="79">
        <f>'Раздел 7'!AI272</f>
        <v>0</v>
      </c>
      <c r="AJ179" s="79">
        <f>'Раздел 7'!AJ272</f>
        <v>0</v>
      </c>
      <c r="AK179" s="79">
        <f>'Раздел 7'!AK272</f>
        <v>0</v>
      </c>
      <c r="AL179" s="79">
        <f>'Раздел 7'!AL272</f>
        <v>0</v>
      </c>
      <c r="AM179" s="79">
        <f>'Раздел 7'!AM272</f>
        <v>0</v>
      </c>
      <c r="AN179" s="79">
        <f>'Раздел 7'!AN272</f>
        <v>0</v>
      </c>
      <c r="AO179" s="79">
        <f>'Раздел 7'!AO272</f>
        <v>0</v>
      </c>
      <c r="AP179" s="79">
        <f>'Раздел 7'!AP272</f>
        <v>0</v>
      </c>
      <c r="AQ179" s="79">
        <f>'Раздел 7'!AQ272</f>
        <v>0</v>
      </c>
      <c r="AR179" s="79">
        <f>'Раздел 7'!AR272</f>
        <v>0</v>
      </c>
      <c r="AS179" s="79">
        <f>'Раздел 7'!AS272</f>
        <v>0</v>
      </c>
      <c r="AT179" s="79">
        <f>'Раздел 7'!AT272</f>
        <v>0</v>
      </c>
      <c r="AU179" s="79">
        <f>'Раздел 7'!AU272</f>
        <v>0</v>
      </c>
      <c r="AV179" s="79">
        <f>'Раздел 7'!AV272</f>
        <v>0</v>
      </c>
      <c r="AW179" s="79">
        <f>'Раздел 7'!AW272</f>
        <v>0</v>
      </c>
      <c r="AX179" s="79">
        <f>'Раздел 7'!AX272</f>
        <v>0</v>
      </c>
      <c r="AY179" s="79">
        <f>'Раздел 7'!AY272</f>
        <v>0</v>
      </c>
      <c r="AZ179" s="79">
        <f>'Раздел 7'!AZ272</f>
        <v>0</v>
      </c>
      <c r="BA179" s="79">
        <f>'Раздел 7'!BA272</f>
        <v>0</v>
      </c>
      <c r="BB179" s="79">
        <f>'Раздел 7'!BB272</f>
        <v>0</v>
      </c>
      <c r="BC179" s="79">
        <f>'Раздел 7'!BC272</f>
        <v>0</v>
      </c>
      <c r="BD179" s="79">
        <f>'Раздел 7'!BD272</f>
        <v>0</v>
      </c>
      <c r="BE179" s="79">
        <f>'Раздел 7'!BE272</f>
        <v>0</v>
      </c>
      <c r="BF179" s="79">
        <f>'Раздел 7'!BF272</f>
        <v>0</v>
      </c>
      <c r="BG179" s="79">
        <f>'Раздел 7'!BG272</f>
        <v>0</v>
      </c>
    </row>
    <row r="180" spans="2:59" ht="21" x14ac:dyDescent="0.25">
      <c r="B180" s="56" t="s">
        <v>872</v>
      </c>
      <c r="C180" s="27" t="s">
        <v>517</v>
      </c>
      <c r="D180" s="79">
        <f>'Раздел 7'!D273</f>
        <v>0</v>
      </c>
      <c r="E180" s="79">
        <f>'Раздел 7'!E273</f>
        <v>0</v>
      </c>
      <c r="F180" s="79">
        <f>'Раздел 7'!F273</f>
        <v>0</v>
      </c>
      <c r="G180" s="79">
        <f>'Раздел 7'!G273</f>
        <v>0</v>
      </c>
      <c r="H180" s="79">
        <f>'Раздел 7'!H273</f>
        <v>0</v>
      </c>
      <c r="I180" s="79">
        <f>'Раздел 7'!I273</f>
        <v>0</v>
      </c>
      <c r="J180" s="79">
        <f>'Раздел 7'!J273</f>
        <v>0</v>
      </c>
      <c r="K180" s="79">
        <f>'Раздел 7'!K273</f>
        <v>0</v>
      </c>
      <c r="L180" s="79">
        <f>'Раздел 7'!L273</f>
        <v>0</v>
      </c>
      <c r="M180" s="79">
        <f>'Раздел 7'!M273</f>
        <v>0</v>
      </c>
      <c r="N180" s="79">
        <f>'Раздел 7'!N273</f>
        <v>0</v>
      </c>
      <c r="O180" s="79">
        <f>'Раздел 7'!O273</f>
        <v>0</v>
      </c>
      <c r="P180" s="79">
        <f>'Раздел 7'!P273</f>
        <v>0</v>
      </c>
      <c r="Q180" s="79">
        <f>'Раздел 7'!Q273</f>
        <v>0</v>
      </c>
      <c r="R180" s="79">
        <f>'Раздел 7'!R273</f>
        <v>0</v>
      </c>
      <c r="S180" s="79">
        <f>'Раздел 7'!S273</f>
        <v>0</v>
      </c>
      <c r="T180" s="79">
        <f>'Раздел 7'!T273</f>
        <v>0</v>
      </c>
      <c r="U180" s="79">
        <f>'Раздел 7'!U273</f>
        <v>0</v>
      </c>
      <c r="V180" s="79">
        <f>'Раздел 7'!V273</f>
        <v>0</v>
      </c>
      <c r="W180" s="79">
        <f>'Раздел 7'!W273</f>
        <v>0</v>
      </c>
      <c r="X180" s="79">
        <f>'Раздел 7'!X273</f>
        <v>0</v>
      </c>
      <c r="Y180" s="79">
        <f>'Раздел 7'!Y273</f>
        <v>0</v>
      </c>
      <c r="Z180" s="79">
        <f>'Раздел 7'!Z273</f>
        <v>0</v>
      </c>
      <c r="AA180" s="79">
        <f>'Раздел 7'!AA273</f>
        <v>0</v>
      </c>
      <c r="AB180" s="79">
        <f>'Раздел 7'!AB273</f>
        <v>0</v>
      </c>
      <c r="AC180" s="79">
        <f>'Раздел 7'!AC273</f>
        <v>0</v>
      </c>
      <c r="AD180" s="79">
        <f>'Раздел 7'!AD273</f>
        <v>0</v>
      </c>
      <c r="AE180" s="79">
        <f>'Раздел 7'!AE273</f>
        <v>0</v>
      </c>
      <c r="AF180" s="79">
        <f>'Раздел 7'!AF273</f>
        <v>0</v>
      </c>
      <c r="AG180" s="79">
        <f>'Раздел 7'!AG273</f>
        <v>0</v>
      </c>
      <c r="AH180" s="79">
        <f>'Раздел 7'!AH273</f>
        <v>0</v>
      </c>
      <c r="AI180" s="79">
        <f>'Раздел 7'!AI273</f>
        <v>0</v>
      </c>
      <c r="AJ180" s="79">
        <f>'Раздел 7'!AJ273</f>
        <v>0</v>
      </c>
      <c r="AK180" s="79">
        <f>'Раздел 7'!AK273</f>
        <v>0</v>
      </c>
      <c r="AL180" s="79">
        <f>'Раздел 7'!AL273</f>
        <v>0</v>
      </c>
      <c r="AM180" s="79">
        <f>'Раздел 7'!AM273</f>
        <v>0</v>
      </c>
      <c r="AN180" s="79">
        <f>'Раздел 7'!AN273</f>
        <v>0</v>
      </c>
      <c r="AO180" s="79">
        <f>'Раздел 7'!AO273</f>
        <v>0</v>
      </c>
      <c r="AP180" s="79">
        <f>'Раздел 7'!AP273</f>
        <v>0</v>
      </c>
      <c r="AQ180" s="79">
        <f>'Раздел 7'!AQ273</f>
        <v>0</v>
      </c>
      <c r="AR180" s="79">
        <f>'Раздел 7'!AR273</f>
        <v>0</v>
      </c>
      <c r="AS180" s="79">
        <f>'Раздел 7'!AS273</f>
        <v>0</v>
      </c>
      <c r="AT180" s="79">
        <f>'Раздел 7'!AT273</f>
        <v>0</v>
      </c>
      <c r="AU180" s="79">
        <f>'Раздел 7'!AU273</f>
        <v>0</v>
      </c>
      <c r="AV180" s="79">
        <f>'Раздел 7'!AV273</f>
        <v>0</v>
      </c>
      <c r="AW180" s="79">
        <f>'Раздел 7'!AW273</f>
        <v>0</v>
      </c>
      <c r="AX180" s="79">
        <f>'Раздел 7'!AX273</f>
        <v>0</v>
      </c>
      <c r="AY180" s="79">
        <f>'Раздел 7'!AY273</f>
        <v>0</v>
      </c>
      <c r="AZ180" s="79">
        <f>'Раздел 7'!AZ273</f>
        <v>0</v>
      </c>
      <c r="BA180" s="79">
        <f>'Раздел 7'!BA273</f>
        <v>0</v>
      </c>
      <c r="BB180" s="79">
        <f>'Раздел 7'!BB273</f>
        <v>0</v>
      </c>
      <c r="BC180" s="79">
        <f>'Раздел 7'!BC273</f>
        <v>0</v>
      </c>
      <c r="BD180" s="79">
        <f>'Раздел 7'!BD273</f>
        <v>0</v>
      </c>
      <c r="BE180" s="79">
        <f>'Раздел 7'!BE273</f>
        <v>0</v>
      </c>
      <c r="BF180" s="79">
        <f>'Раздел 7'!BF273</f>
        <v>0</v>
      </c>
      <c r="BG180" s="79">
        <f>'Раздел 7'!BG273</f>
        <v>0</v>
      </c>
    </row>
    <row r="181" spans="2:59" x14ac:dyDescent="0.25">
      <c r="B181" s="56" t="s">
        <v>439</v>
      </c>
      <c r="C181" s="27" t="s">
        <v>526</v>
      </c>
      <c r="D181" s="79">
        <f>'Раздел 7'!D279</f>
        <v>0</v>
      </c>
      <c r="E181" s="79">
        <f>'Раздел 7'!E279</f>
        <v>0</v>
      </c>
      <c r="F181" s="79">
        <f>'Раздел 7'!F279</f>
        <v>0</v>
      </c>
      <c r="G181" s="79">
        <f>'Раздел 7'!G279</f>
        <v>0</v>
      </c>
      <c r="H181" s="79">
        <f>'Раздел 7'!H279</f>
        <v>0</v>
      </c>
      <c r="I181" s="79">
        <f>'Раздел 7'!I279</f>
        <v>0</v>
      </c>
      <c r="J181" s="79">
        <f>'Раздел 7'!J279</f>
        <v>0</v>
      </c>
      <c r="K181" s="79">
        <f>'Раздел 7'!K279</f>
        <v>0</v>
      </c>
      <c r="L181" s="79">
        <f>'Раздел 7'!L279</f>
        <v>0</v>
      </c>
      <c r="M181" s="79">
        <f>'Раздел 7'!M279</f>
        <v>0</v>
      </c>
      <c r="N181" s="79">
        <f>'Раздел 7'!N279</f>
        <v>0</v>
      </c>
      <c r="O181" s="79">
        <f>'Раздел 7'!O279</f>
        <v>0</v>
      </c>
      <c r="P181" s="79">
        <f>'Раздел 7'!P279</f>
        <v>0</v>
      </c>
      <c r="Q181" s="79">
        <f>'Раздел 7'!Q279</f>
        <v>0</v>
      </c>
      <c r="R181" s="79">
        <f>'Раздел 7'!R279</f>
        <v>0</v>
      </c>
      <c r="S181" s="79">
        <f>'Раздел 7'!S279</f>
        <v>0</v>
      </c>
      <c r="T181" s="79">
        <f>'Раздел 7'!T279</f>
        <v>0</v>
      </c>
      <c r="U181" s="79">
        <f>'Раздел 7'!U279</f>
        <v>0</v>
      </c>
      <c r="V181" s="79">
        <f>'Раздел 7'!V279</f>
        <v>0</v>
      </c>
      <c r="W181" s="79">
        <f>'Раздел 7'!W279</f>
        <v>0</v>
      </c>
      <c r="X181" s="79">
        <f>'Раздел 7'!X279</f>
        <v>0</v>
      </c>
      <c r="Y181" s="79">
        <f>'Раздел 7'!Y279</f>
        <v>0</v>
      </c>
      <c r="Z181" s="79">
        <f>'Раздел 7'!Z279</f>
        <v>0</v>
      </c>
      <c r="AA181" s="79">
        <f>'Раздел 7'!AA279</f>
        <v>0</v>
      </c>
      <c r="AB181" s="79">
        <f>'Раздел 7'!AB279</f>
        <v>0</v>
      </c>
      <c r="AC181" s="79">
        <f>'Раздел 7'!AC279</f>
        <v>0</v>
      </c>
      <c r="AD181" s="79">
        <f>'Раздел 7'!AD279</f>
        <v>0</v>
      </c>
      <c r="AE181" s="79">
        <f>'Раздел 7'!AE279</f>
        <v>0</v>
      </c>
      <c r="AF181" s="79">
        <f>'Раздел 7'!AF279</f>
        <v>0</v>
      </c>
      <c r="AG181" s="79">
        <f>'Раздел 7'!AG279</f>
        <v>0</v>
      </c>
      <c r="AH181" s="79">
        <f>'Раздел 7'!AH279</f>
        <v>0</v>
      </c>
      <c r="AI181" s="79">
        <f>'Раздел 7'!AI279</f>
        <v>0</v>
      </c>
      <c r="AJ181" s="79">
        <f>'Раздел 7'!AJ279</f>
        <v>0</v>
      </c>
      <c r="AK181" s="79">
        <f>'Раздел 7'!AK279</f>
        <v>0</v>
      </c>
      <c r="AL181" s="79">
        <f>'Раздел 7'!AL279</f>
        <v>0</v>
      </c>
      <c r="AM181" s="79">
        <f>'Раздел 7'!AM279</f>
        <v>0</v>
      </c>
      <c r="AN181" s="79">
        <f>'Раздел 7'!AN279</f>
        <v>0</v>
      </c>
      <c r="AO181" s="79">
        <f>'Раздел 7'!AO279</f>
        <v>0</v>
      </c>
      <c r="AP181" s="79">
        <f>'Раздел 7'!AP279</f>
        <v>0</v>
      </c>
      <c r="AQ181" s="79">
        <f>'Раздел 7'!AQ279</f>
        <v>0</v>
      </c>
      <c r="AR181" s="79">
        <f>'Раздел 7'!AR279</f>
        <v>0</v>
      </c>
      <c r="AS181" s="79">
        <f>'Раздел 7'!AS279</f>
        <v>0</v>
      </c>
      <c r="AT181" s="79">
        <f>'Раздел 7'!AT279</f>
        <v>0</v>
      </c>
      <c r="AU181" s="79">
        <f>'Раздел 7'!AU279</f>
        <v>0</v>
      </c>
      <c r="AV181" s="79">
        <f>'Раздел 7'!AV279</f>
        <v>0</v>
      </c>
      <c r="AW181" s="79">
        <f>'Раздел 7'!AW279</f>
        <v>0</v>
      </c>
      <c r="AX181" s="79">
        <f>'Раздел 7'!AX279</f>
        <v>0</v>
      </c>
      <c r="AY181" s="79">
        <f>'Раздел 7'!AY279</f>
        <v>0</v>
      </c>
      <c r="AZ181" s="79">
        <f>'Раздел 7'!AZ279</f>
        <v>0</v>
      </c>
      <c r="BA181" s="79">
        <f>'Раздел 7'!BA279</f>
        <v>0</v>
      </c>
      <c r="BB181" s="79">
        <f>'Раздел 7'!BB279</f>
        <v>0</v>
      </c>
      <c r="BC181" s="79">
        <f>'Раздел 7'!BC279</f>
        <v>0</v>
      </c>
      <c r="BD181" s="79">
        <f>'Раздел 7'!BD279</f>
        <v>0</v>
      </c>
      <c r="BE181" s="79">
        <f>'Раздел 7'!BE279</f>
        <v>0</v>
      </c>
      <c r="BF181" s="79">
        <f>'Раздел 7'!BF279</f>
        <v>0</v>
      </c>
      <c r="BG181" s="79">
        <f>'Раздел 7'!BG279</f>
        <v>0</v>
      </c>
    </row>
    <row r="182" spans="2:59" x14ac:dyDescent="0.25">
      <c r="B182" s="56" t="s">
        <v>441</v>
      </c>
      <c r="C182" s="27" t="s">
        <v>625</v>
      </c>
      <c r="D182" s="79">
        <f>'Раздел 7'!D280</f>
        <v>0</v>
      </c>
      <c r="E182" s="79">
        <f>'Раздел 7'!E280</f>
        <v>0</v>
      </c>
      <c r="F182" s="79">
        <f>'Раздел 7'!F280</f>
        <v>0</v>
      </c>
      <c r="G182" s="79">
        <f>'Раздел 7'!G280</f>
        <v>0</v>
      </c>
      <c r="H182" s="79">
        <f>'Раздел 7'!H280</f>
        <v>0</v>
      </c>
      <c r="I182" s="79">
        <f>'Раздел 7'!I280</f>
        <v>0</v>
      </c>
      <c r="J182" s="79">
        <f>'Раздел 7'!J280</f>
        <v>0</v>
      </c>
      <c r="K182" s="79">
        <f>'Раздел 7'!K280</f>
        <v>0</v>
      </c>
      <c r="L182" s="79">
        <f>'Раздел 7'!L280</f>
        <v>0</v>
      </c>
      <c r="M182" s="79">
        <f>'Раздел 7'!M280</f>
        <v>0</v>
      </c>
      <c r="N182" s="79">
        <f>'Раздел 7'!N280</f>
        <v>0</v>
      </c>
      <c r="O182" s="79">
        <f>'Раздел 7'!O280</f>
        <v>0</v>
      </c>
      <c r="P182" s="79">
        <f>'Раздел 7'!P280</f>
        <v>0</v>
      </c>
      <c r="Q182" s="79">
        <f>'Раздел 7'!Q280</f>
        <v>0</v>
      </c>
      <c r="R182" s="79">
        <f>'Раздел 7'!R280</f>
        <v>0</v>
      </c>
      <c r="S182" s="79">
        <f>'Раздел 7'!S280</f>
        <v>0</v>
      </c>
      <c r="T182" s="79">
        <f>'Раздел 7'!T280</f>
        <v>0</v>
      </c>
      <c r="U182" s="79">
        <f>'Раздел 7'!U280</f>
        <v>0</v>
      </c>
      <c r="V182" s="79">
        <f>'Раздел 7'!V280</f>
        <v>0</v>
      </c>
      <c r="W182" s="79">
        <f>'Раздел 7'!W280</f>
        <v>0</v>
      </c>
      <c r="X182" s="79">
        <f>'Раздел 7'!X280</f>
        <v>0</v>
      </c>
      <c r="Y182" s="79">
        <f>'Раздел 7'!Y280</f>
        <v>0</v>
      </c>
      <c r="Z182" s="79">
        <f>'Раздел 7'!Z280</f>
        <v>0</v>
      </c>
      <c r="AA182" s="79">
        <f>'Раздел 7'!AA280</f>
        <v>0</v>
      </c>
      <c r="AB182" s="79">
        <f>'Раздел 7'!AB280</f>
        <v>0</v>
      </c>
      <c r="AC182" s="79">
        <f>'Раздел 7'!AC280</f>
        <v>0</v>
      </c>
      <c r="AD182" s="79">
        <f>'Раздел 7'!AD280</f>
        <v>0</v>
      </c>
      <c r="AE182" s="79">
        <f>'Раздел 7'!AE280</f>
        <v>0</v>
      </c>
      <c r="AF182" s="79">
        <f>'Раздел 7'!AF280</f>
        <v>0</v>
      </c>
      <c r="AG182" s="79">
        <f>'Раздел 7'!AG280</f>
        <v>0</v>
      </c>
      <c r="AH182" s="79">
        <f>'Раздел 7'!AH280</f>
        <v>0</v>
      </c>
      <c r="AI182" s="79">
        <f>'Раздел 7'!AI280</f>
        <v>0</v>
      </c>
      <c r="AJ182" s="79">
        <f>'Раздел 7'!AJ280</f>
        <v>0</v>
      </c>
      <c r="AK182" s="79">
        <f>'Раздел 7'!AK280</f>
        <v>0</v>
      </c>
      <c r="AL182" s="79">
        <f>'Раздел 7'!AL280</f>
        <v>0</v>
      </c>
      <c r="AM182" s="79">
        <f>'Раздел 7'!AM280</f>
        <v>0</v>
      </c>
      <c r="AN182" s="79">
        <f>'Раздел 7'!AN280</f>
        <v>0</v>
      </c>
      <c r="AO182" s="79">
        <f>'Раздел 7'!AO280</f>
        <v>0</v>
      </c>
      <c r="AP182" s="79">
        <f>'Раздел 7'!AP280</f>
        <v>0</v>
      </c>
      <c r="AQ182" s="79">
        <f>'Раздел 7'!AQ280</f>
        <v>0</v>
      </c>
      <c r="AR182" s="79">
        <f>'Раздел 7'!AR280</f>
        <v>0</v>
      </c>
      <c r="AS182" s="79">
        <f>'Раздел 7'!AS280</f>
        <v>0</v>
      </c>
      <c r="AT182" s="79">
        <f>'Раздел 7'!AT280</f>
        <v>0</v>
      </c>
      <c r="AU182" s="79">
        <f>'Раздел 7'!AU280</f>
        <v>0</v>
      </c>
      <c r="AV182" s="79">
        <f>'Раздел 7'!AV280</f>
        <v>0</v>
      </c>
      <c r="AW182" s="79">
        <f>'Раздел 7'!AW280</f>
        <v>0</v>
      </c>
      <c r="AX182" s="79">
        <f>'Раздел 7'!AX280</f>
        <v>0</v>
      </c>
      <c r="AY182" s="79">
        <f>'Раздел 7'!AY280</f>
        <v>0</v>
      </c>
      <c r="AZ182" s="79">
        <f>'Раздел 7'!AZ280</f>
        <v>0</v>
      </c>
      <c r="BA182" s="79">
        <f>'Раздел 7'!BA280</f>
        <v>0</v>
      </c>
      <c r="BB182" s="79">
        <f>'Раздел 7'!BB280</f>
        <v>0</v>
      </c>
      <c r="BC182" s="79">
        <f>'Раздел 7'!BC280</f>
        <v>0</v>
      </c>
      <c r="BD182" s="79">
        <f>'Раздел 7'!BD280</f>
        <v>0</v>
      </c>
      <c r="BE182" s="79">
        <f>'Раздел 7'!BE280</f>
        <v>0</v>
      </c>
      <c r="BF182" s="79">
        <f>'Раздел 7'!BF280</f>
        <v>0</v>
      </c>
      <c r="BG182" s="79">
        <f>'Раздел 7'!BG280</f>
        <v>0</v>
      </c>
    </row>
    <row r="183" spans="2:59" x14ac:dyDescent="0.25">
      <c r="B183" s="56" t="s">
        <v>443</v>
      </c>
      <c r="C183" s="27" t="s">
        <v>626</v>
      </c>
      <c r="D183" s="79">
        <f>'Раздел 7'!D281</f>
        <v>0</v>
      </c>
      <c r="E183" s="79">
        <f>'Раздел 7'!E281</f>
        <v>0</v>
      </c>
      <c r="F183" s="79">
        <f>'Раздел 7'!F281</f>
        <v>0</v>
      </c>
      <c r="G183" s="79">
        <f>'Раздел 7'!G281</f>
        <v>0</v>
      </c>
      <c r="H183" s="79">
        <f>'Раздел 7'!H281</f>
        <v>0</v>
      </c>
      <c r="I183" s="79">
        <f>'Раздел 7'!I281</f>
        <v>0</v>
      </c>
      <c r="J183" s="79">
        <f>'Раздел 7'!J281</f>
        <v>0</v>
      </c>
      <c r="K183" s="79">
        <f>'Раздел 7'!K281</f>
        <v>0</v>
      </c>
      <c r="L183" s="79">
        <f>'Раздел 7'!L281</f>
        <v>0</v>
      </c>
      <c r="M183" s="79">
        <f>'Раздел 7'!M281</f>
        <v>0</v>
      </c>
      <c r="N183" s="79">
        <f>'Раздел 7'!N281</f>
        <v>0</v>
      </c>
      <c r="O183" s="79">
        <f>'Раздел 7'!O281</f>
        <v>0</v>
      </c>
      <c r="P183" s="79">
        <f>'Раздел 7'!P281</f>
        <v>0</v>
      </c>
      <c r="Q183" s="79">
        <f>'Раздел 7'!Q281</f>
        <v>0</v>
      </c>
      <c r="R183" s="79">
        <f>'Раздел 7'!R281</f>
        <v>0</v>
      </c>
      <c r="S183" s="79">
        <f>'Раздел 7'!S281</f>
        <v>0</v>
      </c>
      <c r="T183" s="79">
        <f>'Раздел 7'!T281</f>
        <v>0</v>
      </c>
      <c r="U183" s="79">
        <f>'Раздел 7'!U281</f>
        <v>0</v>
      </c>
      <c r="V183" s="79">
        <f>'Раздел 7'!V281</f>
        <v>0</v>
      </c>
      <c r="W183" s="79">
        <f>'Раздел 7'!W281</f>
        <v>0</v>
      </c>
      <c r="X183" s="79">
        <f>'Раздел 7'!X281</f>
        <v>0</v>
      </c>
      <c r="Y183" s="79">
        <f>'Раздел 7'!Y281</f>
        <v>0</v>
      </c>
      <c r="Z183" s="79">
        <f>'Раздел 7'!Z281</f>
        <v>0</v>
      </c>
      <c r="AA183" s="79">
        <f>'Раздел 7'!AA281</f>
        <v>0</v>
      </c>
      <c r="AB183" s="79">
        <f>'Раздел 7'!AB281</f>
        <v>0</v>
      </c>
      <c r="AC183" s="79">
        <f>'Раздел 7'!AC281</f>
        <v>0</v>
      </c>
      <c r="AD183" s="79">
        <f>'Раздел 7'!AD281</f>
        <v>0</v>
      </c>
      <c r="AE183" s="79">
        <f>'Раздел 7'!AE281</f>
        <v>0</v>
      </c>
      <c r="AF183" s="79">
        <f>'Раздел 7'!AF281</f>
        <v>0</v>
      </c>
      <c r="AG183" s="79">
        <f>'Раздел 7'!AG281</f>
        <v>0</v>
      </c>
      <c r="AH183" s="79">
        <f>'Раздел 7'!AH281</f>
        <v>0</v>
      </c>
      <c r="AI183" s="79">
        <f>'Раздел 7'!AI281</f>
        <v>0</v>
      </c>
      <c r="AJ183" s="79">
        <f>'Раздел 7'!AJ281</f>
        <v>0</v>
      </c>
      <c r="AK183" s="79">
        <f>'Раздел 7'!AK281</f>
        <v>0</v>
      </c>
      <c r="AL183" s="79">
        <f>'Раздел 7'!AL281</f>
        <v>0</v>
      </c>
      <c r="AM183" s="79">
        <f>'Раздел 7'!AM281</f>
        <v>0</v>
      </c>
      <c r="AN183" s="79">
        <f>'Раздел 7'!AN281</f>
        <v>0</v>
      </c>
      <c r="AO183" s="79">
        <f>'Раздел 7'!AO281</f>
        <v>0</v>
      </c>
      <c r="AP183" s="79">
        <f>'Раздел 7'!AP281</f>
        <v>0</v>
      </c>
      <c r="AQ183" s="79">
        <f>'Раздел 7'!AQ281</f>
        <v>0</v>
      </c>
      <c r="AR183" s="79">
        <f>'Раздел 7'!AR281</f>
        <v>0</v>
      </c>
      <c r="AS183" s="79">
        <f>'Раздел 7'!AS281</f>
        <v>0</v>
      </c>
      <c r="AT183" s="79">
        <f>'Раздел 7'!AT281</f>
        <v>0</v>
      </c>
      <c r="AU183" s="79">
        <f>'Раздел 7'!AU281</f>
        <v>0</v>
      </c>
      <c r="AV183" s="79">
        <f>'Раздел 7'!AV281</f>
        <v>0</v>
      </c>
      <c r="AW183" s="79">
        <f>'Раздел 7'!AW281</f>
        <v>0</v>
      </c>
      <c r="AX183" s="79">
        <f>'Раздел 7'!AX281</f>
        <v>0</v>
      </c>
      <c r="AY183" s="79">
        <f>'Раздел 7'!AY281</f>
        <v>0</v>
      </c>
      <c r="AZ183" s="79">
        <f>'Раздел 7'!AZ281</f>
        <v>0</v>
      </c>
      <c r="BA183" s="79">
        <f>'Раздел 7'!BA281</f>
        <v>0</v>
      </c>
      <c r="BB183" s="79">
        <f>'Раздел 7'!BB281</f>
        <v>0</v>
      </c>
      <c r="BC183" s="79">
        <f>'Раздел 7'!BC281</f>
        <v>0</v>
      </c>
      <c r="BD183" s="79">
        <f>'Раздел 7'!BD281</f>
        <v>0</v>
      </c>
      <c r="BE183" s="79">
        <f>'Раздел 7'!BE281</f>
        <v>0</v>
      </c>
      <c r="BF183" s="79">
        <f>'Раздел 7'!BF281</f>
        <v>0</v>
      </c>
      <c r="BG183" s="79">
        <f>'Раздел 7'!BG281</f>
        <v>0</v>
      </c>
    </row>
    <row r="184" spans="2:59" x14ac:dyDescent="0.25">
      <c r="B184" s="56" t="s">
        <v>445</v>
      </c>
      <c r="C184" s="27" t="s">
        <v>627</v>
      </c>
      <c r="D184" s="79">
        <f>'Раздел 7'!D282</f>
        <v>0</v>
      </c>
      <c r="E184" s="79">
        <f>'Раздел 7'!E282</f>
        <v>0</v>
      </c>
      <c r="F184" s="79">
        <f>'Раздел 7'!F282</f>
        <v>0</v>
      </c>
      <c r="G184" s="79">
        <f>'Раздел 7'!G282</f>
        <v>0</v>
      </c>
      <c r="H184" s="79">
        <f>'Раздел 7'!H282</f>
        <v>0</v>
      </c>
      <c r="I184" s="79">
        <f>'Раздел 7'!I282</f>
        <v>0</v>
      </c>
      <c r="J184" s="79">
        <f>'Раздел 7'!J282</f>
        <v>0</v>
      </c>
      <c r="K184" s="79">
        <f>'Раздел 7'!K282</f>
        <v>0</v>
      </c>
      <c r="L184" s="79">
        <f>'Раздел 7'!L282</f>
        <v>0</v>
      </c>
      <c r="M184" s="79">
        <f>'Раздел 7'!M282</f>
        <v>0</v>
      </c>
      <c r="N184" s="79">
        <f>'Раздел 7'!N282</f>
        <v>0</v>
      </c>
      <c r="O184" s="79">
        <f>'Раздел 7'!O282</f>
        <v>0</v>
      </c>
      <c r="P184" s="79">
        <f>'Раздел 7'!P282</f>
        <v>0</v>
      </c>
      <c r="Q184" s="79">
        <f>'Раздел 7'!Q282</f>
        <v>0</v>
      </c>
      <c r="R184" s="79">
        <f>'Раздел 7'!R282</f>
        <v>0</v>
      </c>
      <c r="S184" s="79">
        <f>'Раздел 7'!S282</f>
        <v>0</v>
      </c>
      <c r="T184" s="79">
        <f>'Раздел 7'!T282</f>
        <v>0</v>
      </c>
      <c r="U184" s="79">
        <f>'Раздел 7'!U282</f>
        <v>0</v>
      </c>
      <c r="V184" s="79">
        <f>'Раздел 7'!V282</f>
        <v>0</v>
      </c>
      <c r="W184" s="79">
        <f>'Раздел 7'!W282</f>
        <v>0</v>
      </c>
      <c r="X184" s="79">
        <f>'Раздел 7'!X282</f>
        <v>0</v>
      </c>
      <c r="Y184" s="79">
        <f>'Раздел 7'!Y282</f>
        <v>0</v>
      </c>
      <c r="Z184" s="79">
        <f>'Раздел 7'!Z282</f>
        <v>0</v>
      </c>
      <c r="AA184" s="79">
        <f>'Раздел 7'!AA282</f>
        <v>0</v>
      </c>
      <c r="AB184" s="79">
        <f>'Раздел 7'!AB282</f>
        <v>0</v>
      </c>
      <c r="AC184" s="79">
        <f>'Раздел 7'!AC282</f>
        <v>0</v>
      </c>
      <c r="AD184" s="79">
        <f>'Раздел 7'!AD282</f>
        <v>0</v>
      </c>
      <c r="AE184" s="79">
        <f>'Раздел 7'!AE282</f>
        <v>0</v>
      </c>
      <c r="AF184" s="79">
        <f>'Раздел 7'!AF282</f>
        <v>0</v>
      </c>
      <c r="AG184" s="79">
        <f>'Раздел 7'!AG282</f>
        <v>0</v>
      </c>
      <c r="AH184" s="79">
        <f>'Раздел 7'!AH282</f>
        <v>0</v>
      </c>
      <c r="AI184" s="79">
        <f>'Раздел 7'!AI282</f>
        <v>0</v>
      </c>
      <c r="AJ184" s="79">
        <f>'Раздел 7'!AJ282</f>
        <v>0</v>
      </c>
      <c r="AK184" s="79">
        <f>'Раздел 7'!AK282</f>
        <v>0</v>
      </c>
      <c r="AL184" s="79">
        <f>'Раздел 7'!AL282</f>
        <v>0</v>
      </c>
      <c r="AM184" s="79">
        <f>'Раздел 7'!AM282</f>
        <v>0</v>
      </c>
      <c r="AN184" s="79">
        <f>'Раздел 7'!AN282</f>
        <v>0</v>
      </c>
      <c r="AO184" s="79">
        <f>'Раздел 7'!AO282</f>
        <v>0</v>
      </c>
      <c r="AP184" s="79">
        <f>'Раздел 7'!AP282</f>
        <v>0</v>
      </c>
      <c r="AQ184" s="79">
        <f>'Раздел 7'!AQ282</f>
        <v>0</v>
      </c>
      <c r="AR184" s="79">
        <f>'Раздел 7'!AR282</f>
        <v>0</v>
      </c>
      <c r="AS184" s="79">
        <f>'Раздел 7'!AS282</f>
        <v>0</v>
      </c>
      <c r="AT184" s="79">
        <f>'Раздел 7'!AT282</f>
        <v>0</v>
      </c>
      <c r="AU184" s="79">
        <f>'Раздел 7'!AU282</f>
        <v>0</v>
      </c>
      <c r="AV184" s="79">
        <f>'Раздел 7'!AV282</f>
        <v>0</v>
      </c>
      <c r="AW184" s="79">
        <f>'Раздел 7'!AW282</f>
        <v>0</v>
      </c>
      <c r="AX184" s="79">
        <f>'Раздел 7'!AX282</f>
        <v>0</v>
      </c>
      <c r="AY184" s="79">
        <f>'Раздел 7'!AY282</f>
        <v>0</v>
      </c>
      <c r="AZ184" s="79">
        <f>'Раздел 7'!AZ282</f>
        <v>0</v>
      </c>
      <c r="BA184" s="79">
        <f>'Раздел 7'!BA282</f>
        <v>0</v>
      </c>
      <c r="BB184" s="79">
        <f>'Раздел 7'!BB282</f>
        <v>0</v>
      </c>
      <c r="BC184" s="79">
        <f>'Раздел 7'!BC282</f>
        <v>0</v>
      </c>
      <c r="BD184" s="79">
        <f>'Раздел 7'!BD282</f>
        <v>0</v>
      </c>
      <c r="BE184" s="79">
        <f>'Раздел 7'!BE282</f>
        <v>0</v>
      </c>
      <c r="BF184" s="79">
        <f>'Раздел 7'!BF282</f>
        <v>0</v>
      </c>
      <c r="BG184" s="79">
        <f>'Раздел 7'!BG282</f>
        <v>0</v>
      </c>
    </row>
    <row r="185" spans="2:59" x14ac:dyDescent="0.25">
      <c r="B185" s="56" t="s">
        <v>458</v>
      </c>
      <c r="C185" s="27" t="s">
        <v>643</v>
      </c>
      <c r="D185" s="79">
        <f>'Раздел 7'!D289</f>
        <v>0</v>
      </c>
      <c r="E185" s="79">
        <f>'Раздел 7'!E289</f>
        <v>0</v>
      </c>
      <c r="F185" s="79">
        <f>'Раздел 7'!F289</f>
        <v>0</v>
      </c>
      <c r="G185" s="79">
        <f>'Раздел 7'!G289</f>
        <v>0</v>
      </c>
      <c r="H185" s="79">
        <f>'Раздел 7'!H289</f>
        <v>0</v>
      </c>
      <c r="I185" s="79">
        <f>'Раздел 7'!I289</f>
        <v>0</v>
      </c>
      <c r="J185" s="79">
        <f>'Раздел 7'!J289</f>
        <v>0</v>
      </c>
      <c r="K185" s="79">
        <f>'Раздел 7'!K289</f>
        <v>0</v>
      </c>
      <c r="L185" s="79">
        <f>'Раздел 7'!L289</f>
        <v>0</v>
      </c>
      <c r="M185" s="79">
        <f>'Раздел 7'!M289</f>
        <v>0</v>
      </c>
      <c r="N185" s="79">
        <f>'Раздел 7'!N289</f>
        <v>0</v>
      </c>
      <c r="O185" s="79">
        <f>'Раздел 7'!O289</f>
        <v>0</v>
      </c>
      <c r="P185" s="79">
        <f>'Раздел 7'!P289</f>
        <v>0</v>
      </c>
      <c r="Q185" s="79">
        <f>'Раздел 7'!Q289</f>
        <v>0</v>
      </c>
      <c r="R185" s="79">
        <f>'Раздел 7'!R289</f>
        <v>0</v>
      </c>
      <c r="S185" s="79">
        <f>'Раздел 7'!S289</f>
        <v>0</v>
      </c>
      <c r="T185" s="79">
        <f>'Раздел 7'!T289</f>
        <v>0</v>
      </c>
      <c r="U185" s="79">
        <f>'Раздел 7'!U289</f>
        <v>0</v>
      </c>
      <c r="V185" s="79">
        <f>'Раздел 7'!V289</f>
        <v>0</v>
      </c>
      <c r="W185" s="79">
        <f>'Раздел 7'!W289</f>
        <v>0</v>
      </c>
      <c r="X185" s="79">
        <f>'Раздел 7'!X289</f>
        <v>0</v>
      </c>
      <c r="Y185" s="79">
        <f>'Раздел 7'!Y289</f>
        <v>0</v>
      </c>
      <c r="Z185" s="79">
        <f>'Раздел 7'!Z289</f>
        <v>0</v>
      </c>
      <c r="AA185" s="79">
        <f>'Раздел 7'!AA289</f>
        <v>0</v>
      </c>
      <c r="AB185" s="79">
        <f>'Раздел 7'!AB289</f>
        <v>0</v>
      </c>
      <c r="AC185" s="79">
        <f>'Раздел 7'!AC289</f>
        <v>0</v>
      </c>
      <c r="AD185" s="79">
        <f>'Раздел 7'!AD289</f>
        <v>0</v>
      </c>
      <c r="AE185" s="79">
        <f>'Раздел 7'!AE289</f>
        <v>0</v>
      </c>
      <c r="AF185" s="79">
        <f>'Раздел 7'!AF289</f>
        <v>0</v>
      </c>
      <c r="AG185" s="79">
        <f>'Раздел 7'!AG289</f>
        <v>0</v>
      </c>
      <c r="AH185" s="79">
        <f>'Раздел 7'!AH289</f>
        <v>0</v>
      </c>
      <c r="AI185" s="79">
        <f>'Раздел 7'!AI289</f>
        <v>0</v>
      </c>
      <c r="AJ185" s="79">
        <f>'Раздел 7'!AJ289</f>
        <v>0</v>
      </c>
      <c r="AK185" s="79">
        <f>'Раздел 7'!AK289</f>
        <v>0</v>
      </c>
      <c r="AL185" s="79">
        <f>'Раздел 7'!AL289</f>
        <v>0</v>
      </c>
      <c r="AM185" s="79">
        <f>'Раздел 7'!AM289</f>
        <v>0</v>
      </c>
      <c r="AN185" s="79">
        <f>'Раздел 7'!AN289</f>
        <v>0</v>
      </c>
      <c r="AO185" s="79">
        <f>'Раздел 7'!AO289</f>
        <v>0</v>
      </c>
      <c r="AP185" s="79">
        <f>'Раздел 7'!AP289</f>
        <v>0</v>
      </c>
      <c r="AQ185" s="79">
        <f>'Раздел 7'!AQ289</f>
        <v>0</v>
      </c>
      <c r="AR185" s="79">
        <f>'Раздел 7'!AR289</f>
        <v>0</v>
      </c>
      <c r="AS185" s="79">
        <f>'Раздел 7'!AS289</f>
        <v>0</v>
      </c>
      <c r="AT185" s="79">
        <f>'Раздел 7'!AT289</f>
        <v>0</v>
      </c>
      <c r="AU185" s="79">
        <f>'Раздел 7'!AU289</f>
        <v>0</v>
      </c>
      <c r="AV185" s="79">
        <f>'Раздел 7'!AV289</f>
        <v>0</v>
      </c>
      <c r="AW185" s="79">
        <f>'Раздел 7'!AW289</f>
        <v>0</v>
      </c>
      <c r="AX185" s="79">
        <f>'Раздел 7'!AX289</f>
        <v>0</v>
      </c>
      <c r="AY185" s="79">
        <f>'Раздел 7'!AY289</f>
        <v>0</v>
      </c>
      <c r="AZ185" s="79">
        <f>'Раздел 7'!AZ289</f>
        <v>0</v>
      </c>
      <c r="BA185" s="79">
        <f>'Раздел 7'!BA289</f>
        <v>0</v>
      </c>
      <c r="BB185" s="79">
        <f>'Раздел 7'!BB289</f>
        <v>0</v>
      </c>
      <c r="BC185" s="79">
        <f>'Раздел 7'!BC289</f>
        <v>0</v>
      </c>
      <c r="BD185" s="79">
        <f>'Раздел 7'!BD289</f>
        <v>0</v>
      </c>
      <c r="BE185" s="79">
        <f>'Раздел 7'!BE289</f>
        <v>0</v>
      </c>
      <c r="BF185" s="79">
        <f>'Раздел 7'!BF289</f>
        <v>0</v>
      </c>
      <c r="BG185" s="79">
        <f>'Раздел 7'!BG289</f>
        <v>0</v>
      </c>
    </row>
    <row r="186" spans="2:59" x14ac:dyDescent="0.25">
      <c r="B186" s="56" t="s">
        <v>460</v>
      </c>
      <c r="C186" s="27" t="s">
        <v>650</v>
      </c>
      <c r="D186" s="79">
        <f>'Раздел 7'!D290</f>
        <v>44</v>
      </c>
      <c r="E186" s="79">
        <f>'Раздел 7'!E290</f>
        <v>0</v>
      </c>
      <c r="F186" s="79">
        <f>'Раздел 7'!F290</f>
        <v>13</v>
      </c>
      <c r="G186" s="79">
        <f>'Раздел 7'!G290</f>
        <v>31</v>
      </c>
      <c r="H186" s="79">
        <f>'Раздел 7'!H290</f>
        <v>0</v>
      </c>
      <c r="I186" s="79">
        <f>'Раздел 7'!I290</f>
        <v>65</v>
      </c>
      <c r="J186" s="79">
        <f>'Раздел 7'!J290</f>
        <v>0</v>
      </c>
      <c r="K186" s="79">
        <f>'Раздел 7'!K290</f>
        <v>0</v>
      </c>
      <c r="L186" s="79">
        <f>'Раздел 7'!L290</f>
        <v>0</v>
      </c>
      <c r="M186" s="79">
        <f>'Раздел 7'!M290</f>
        <v>0</v>
      </c>
      <c r="N186" s="79">
        <f>'Раздел 7'!N290</f>
        <v>0</v>
      </c>
      <c r="O186" s="79">
        <f>'Раздел 7'!O290</f>
        <v>0</v>
      </c>
      <c r="P186" s="79">
        <f>'Раздел 7'!P290</f>
        <v>0</v>
      </c>
      <c r="Q186" s="79">
        <f>'Раздел 7'!Q290</f>
        <v>0</v>
      </c>
      <c r="R186" s="79">
        <f>'Раздел 7'!R290</f>
        <v>0</v>
      </c>
      <c r="S186" s="79">
        <f>'Раздел 7'!S290</f>
        <v>0</v>
      </c>
      <c r="T186" s="79">
        <f>'Раздел 7'!T290</f>
        <v>0</v>
      </c>
      <c r="U186" s="79">
        <f>'Раздел 7'!U290</f>
        <v>0</v>
      </c>
      <c r="V186" s="79">
        <f>'Раздел 7'!V290</f>
        <v>0</v>
      </c>
      <c r="W186" s="79">
        <f>'Раздел 7'!W290</f>
        <v>0</v>
      </c>
      <c r="X186" s="79">
        <f>'Раздел 7'!X290</f>
        <v>0</v>
      </c>
      <c r="Y186" s="79">
        <f>'Раздел 7'!Y290</f>
        <v>0</v>
      </c>
      <c r="Z186" s="79">
        <f>'Раздел 7'!Z290</f>
        <v>0</v>
      </c>
      <c r="AA186" s="79">
        <f>'Раздел 7'!AA290</f>
        <v>0</v>
      </c>
      <c r="AB186" s="79">
        <f>'Раздел 7'!AB290</f>
        <v>0</v>
      </c>
      <c r="AC186" s="79">
        <f>'Раздел 7'!AC290</f>
        <v>0</v>
      </c>
      <c r="AD186" s="79">
        <f>'Раздел 7'!AD290</f>
        <v>0</v>
      </c>
      <c r="AE186" s="79">
        <f>'Раздел 7'!AE290</f>
        <v>0</v>
      </c>
      <c r="AF186" s="79">
        <f>'Раздел 7'!AF290</f>
        <v>0</v>
      </c>
      <c r="AG186" s="79">
        <f>'Раздел 7'!AG290</f>
        <v>0</v>
      </c>
      <c r="AH186" s="79">
        <f>'Раздел 7'!AH290</f>
        <v>0</v>
      </c>
      <c r="AI186" s="79">
        <f>'Раздел 7'!AI290</f>
        <v>0</v>
      </c>
      <c r="AJ186" s="79">
        <f>'Раздел 7'!AJ290</f>
        <v>0</v>
      </c>
      <c r="AK186" s="79">
        <f>'Раздел 7'!AK290</f>
        <v>0</v>
      </c>
      <c r="AL186" s="79">
        <f>'Раздел 7'!AL290</f>
        <v>0</v>
      </c>
      <c r="AM186" s="79">
        <f>'Раздел 7'!AM290</f>
        <v>0</v>
      </c>
      <c r="AN186" s="79">
        <f>'Раздел 7'!AN290</f>
        <v>0</v>
      </c>
      <c r="AO186" s="79">
        <f>'Раздел 7'!AO290</f>
        <v>0</v>
      </c>
      <c r="AP186" s="79">
        <f>'Раздел 7'!AP290</f>
        <v>0</v>
      </c>
      <c r="AQ186" s="79">
        <f>'Раздел 7'!AQ290</f>
        <v>0</v>
      </c>
      <c r="AR186" s="79">
        <f>'Раздел 7'!AR290</f>
        <v>0</v>
      </c>
      <c r="AS186" s="79">
        <f>'Раздел 7'!AS290</f>
        <v>0</v>
      </c>
      <c r="AT186" s="79">
        <f>'Раздел 7'!AT290</f>
        <v>0</v>
      </c>
      <c r="AU186" s="79">
        <f>'Раздел 7'!AU290</f>
        <v>0</v>
      </c>
      <c r="AV186" s="79">
        <f>'Раздел 7'!AV290</f>
        <v>0</v>
      </c>
      <c r="AW186" s="79">
        <f>'Раздел 7'!AW290</f>
        <v>0</v>
      </c>
      <c r="AX186" s="79">
        <f>'Раздел 7'!AX290</f>
        <v>0</v>
      </c>
      <c r="AY186" s="79">
        <f>'Раздел 7'!AY290</f>
        <v>0</v>
      </c>
      <c r="AZ186" s="79">
        <f>'Раздел 7'!AZ290</f>
        <v>0</v>
      </c>
      <c r="BA186" s="79">
        <f>'Раздел 7'!BA290</f>
        <v>0</v>
      </c>
      <c r="BB186" s="79">
        <f>'Раздел 7'!BB290</f>
        <v>0</v>
      </c>
      <c r="BC186" s="79">
        <f>'Раздел 7'!BC290</f>
        <v>0</v>
      </c>
      <c r="BD186" s="79">
        <f>'Раздел 7'!BD290</f>
        <v>13</v>
      </c>
      <c r="BE186" s="79">
        <f>'Раздел 7'!BE290</f>
        <v>31</v>
      </c>
      <c r="BF186" s="79">
        <f>'Раздел 7'!BF290</f>
        <v>0</v>
      </c>
      <c r="BG186" s="79">
        <f>'Раздел 7'!BG290</f>
        <v>65</v>
      </c>
    </row>
    <row r="187" spans="2:59" x14ac:dyDescent="0.25">
      <c r="B187" s="56" t="s">
        <v>473</v>
      </c>
      <c r="C187" s="27" t="s">
        <v>704</v>
      </c>
      <c r="D187" s="79">
        <f>'Раздел 7'!D298</f>
        <v>0</v>
      </c>
      <c r="E187" s="79">
        <f>'Раздел 7'!E298</f>
        <v>0</v>
      </c>
      <c r="F187" s="79">
        <f>'Раздел 7'!F298</f>
        <v>0</v>
      </c>
      <c r="G187" s="79">
        <f>'Раздел 7'!G298</f>
        <v>0</v>
      </c>
      <c r="H187" s="79">
        <f>'Раздел 7'!H298</f>
        <v>0</v>
      </c>
      <c r="I187" s="79">
        <f>'Раздел 7'!I298</f>
        <v>0</v>
      </c>
      <c r="J187" s="79">
        <f>'Раздел 7'!J298</f>
        <v>0</v>
      </c>
      <c r="K187" s="79">
        <f>'Раздел 7'!K298</f>
        <v>0</v>
      </c>
      <c r="L187" s="79">
        <f>'Раздел 7'!L298</f>
        <v>0</v>
      </c>
      <c r="M187" s="79">
        <f>'Раздел 7'!M298</f>
        <v>0</v>
      </c>
      <c r="N187" s="79">
        <f>'Раздел 7'!N298</f>
        <v>0</v>
      </c>
      <c r="O187" s="79">
        <f>'Раздел 7'!O298</f>
        <v>0</v>
      </c>
      <c r="P187" s="79">
        <f>'Раздел 7'!P298</f>
        <v>0</v>
      </c>
      <c r="Q187" s="79">
        <f>'Раздел 7'!Q298</f>
        <v>0</v>
      </c>
      <c r="R187" s="79">
        <f>'Раздел 7'!R298</f>
        <v>0</v>
      </c>
      <c r="S187" s="79">
        <f>'Раздел 7'!S298</f>
        <v>0</v>
      </c>
      <c r="T187" s="79">
        <f>'Раздел 7'!T298</f>
        <v>0</v>
      </c>
      <c r="U187" s="79">
        <f>'Раздел 7'!U298</f>
        <v>0</v>
      </c>
      <c r="V187" s="79">
        <f>'Раздел 7'!V298</f>
        <v>0</v>
      </c>
      <c r="W187" s="79">
        <f>'Раздел 7'!W298</f>
        <v>0</v>
      </c>
      <c r="X187" s="79">
        <f>'Раздел 7'!X298</f>
        <v>0</v>
      </c>
      <c r="Y187" s="79">
        <f>'Раздел 7'!Y298</f>
        <v>0</v>
      </c>
      <c r="Z187" s="79">
        <f>'Раздел 7'!Z298</f>
        <v>0</v>
      </c>
      <c r="AA187" s="79">
        <f>'Раздел 7'!AA298</f>
        <v>0</v>
      </c>
      <c r="AB187" s="79">
        <f>'Раздел 7'!AB298</f>
        <v>0</v>
      </c>
      <c r="AC187" s="79">
        <f>'Раздел 7'!AC298</f>
        <v>0</v>
      </c>
      <c r="AD187" s="79">
        <f>'Раздел 7'!AD298</f>
        <v>0</v>
      </c>
      <c r="AE187" s="79">
        <f>'Раздел 7'!AE298</f>
        <v>0</v>
      </c>
      <c r="AF187" s="79">
        <f>'Раздел 7'!AF298</f>
        <v>0</v>
      </c>
      <c r="AG187" s="79">
        <f>'Раздел 7'!AG298</f>
        <v>0</v>
      </c>
      <c r="AH187" s="79">
        <f>'Раздел 7'!AH298</f>
        <v>0</v>
      </c>
      <c r="AI187" s="79">
        <f>'Раздел 7'!AI298</f>
        <v>0</v>
      </c>
      <c r="AJ187" s="79">
        <f>'Раздел 7'!AJ298</f>
        <v>0</v>
      </c>
      <c r="AK187" s="79">
        <f>'Раздел 7'!AK298</f>
        <v>0</v>
      </c>
      <c r="AL187" s="79">
        <f>'Раздел 7'!AL298</f>
        <v>0</v>
      </c>
      <c r="AM187" s="79">
        <f>'Раздел 7'!AM298</f>
        <v>0</v>
      </c>
      <c r="AN187" s="79">
        <f>'Раздел 7'!AN298</f>
        <v>0</v>
      </c>
      <c r="AO187" s="79">
        <f>'Раздел 7'!AO298</f>
        <v>0</v>
      </c>
      <c r="AP187" s="79">
        <f>'Раздел 7'!AP298</f>
        <v>0</v>
      </c>
      <c r="AQ187" s="79">
        <f>'Раздел 7'!AQ298</f>
        <v>0</v>
      </c>
      <c r="AR187" s="79">
        <f>'Раздел 7'!AR298</f>
        <v>0</v>
      </c>
      <c r="AS187" s="79">
        <f>'Раздел 7'!AS298</f>
        <v>0</v>
      </c>
      <c r="AT187" s="79">
        <f>'Раздел 7'!AT298</f>
        <v>0</v>
      </c>
      <c r="AU187" s="79">
        <f>'Раздел 7'!AU298</f>
        <v>0</v>
      </c>
      <c r="AV187" s="79">
        <f>'Раздел 7'!AV298</f>
        <v>0</v>
      </c>
      <c r="AW187" s="79">
        <f>'Раздел 7'!AW298</f>
        <v>0</v>
      </c>
      <c r="AX187" s="79">
        <f>'Раздел 7'!AX298</f>
        <v>0</v>
      </c>
      <c r="AY187" s="79">
        <f>'Раздел 7'!AY298</f>
        <v>0</v>
      </c>
      <c r="AZ187" s="79">
        <f>'Раздел 7'!AZ298</f>
        <v>0</v>
      </c>
      <c r="BA187" s="79">
        <f>'Раздел 7'!BA298</f>
        <v>0</v>
      </c>
      <c r="BB187" s="79">
        <f>'Раздел 7'!BB298</f>
        <v>0</v>
      </c>
      <c r="BC187" s="79">
        <f>'Раздел 7'!BC298</f>
        <v>0</v>
      </c>
      <c r="BD187" s="79">
        <f>'Раздел 7'!BD298</f>
        <v>0</v>
      </c>
      <c r="BE187" s="79">
        <f>'Раздел 7'!BE298</f>
        <v>0</v>
      </c>
      <c r="BF187" s="79">
        <f>'Раздел 7'!BF298</f>
        <v>0</v>
      </c>
      <c r="BG187" s="79">
        <f>'Раздел 7'!BG298</f>
        <v>0</v>
      </c>
    </row>
    <row r="188" spans="2:59" x14ac:dyDescent="0.25">
      <c r="B188" s="56" t="s">
        <v>475</v>
      </c>
      <c r="C188" s="27" t="s">
        <v>705</v>
      </c>
      <c r="D188" s="79">
        <f>'Раздел 7'!D299</f>
        <v>0</v>
      </c>
      <c r="E188" s="79">
        <f>'Раздел 7'!E299</f>
        <v>0</v>
      </c>
      <c r="F188" s="79">
        <f>'Раздел 7'!F299</f>
        <v>0</v>
      </c>
      <c r="G188" s="79">
        <f>'Раздел 7'!G299</f>
        <v>0</v>
      </c>
      <c r="H188" s="79">
        <f>'Раздел 7'!H299</f>
        <v>0</v>
      </c>
      <c r="I188" s="79">
        <f>'Раздел 7'!I299</f>
        <v>0</v>
      </c>
      <c r="J188" s="79">
        <f>'Раздел 7'!J299</f>
        <v>0</v>
      </c>
      <c r="K188" s="79">
        <f>'Раздел 7'!K299</f>
        <v>0</v>
      </c>
      <c r="L188" s="79">
        <f>'Раздел 7'!L299</f>
        <v>0</v>
      </c>
      <c r="M188" s="79">
        <f>'Раздел 7'!M299</f>
        <v>0</v>
      </c>
      <c r="N188" s="79">
        <f>'Раздел 7'!N299</f>
        <v>0</v>
      </c>
      <c r="O188" s="79">
        <f>'Раздел 7'!O299</f>
        <v>0</v>
      </c>
      <c r="P188" s="79">
        <f>'Раздел 7'!P299</f>
        <v>0</v>
      </c>
      <c r="Q188" s="79">
        <f>'Раздел 7'!Q299</f>
        <v>0</v>
      </c>
      <c r="R188" s="79">
        <f>'Раздел 7'!R299</f>
        <v>0</v>
      </c>
      <c r="S188" s="79">
        <f>'Раздел 7'!S299</f>
        <v>0</v>
      </c>
      <c r="T188" s="79">
        <f>'Раздел 7'!T299</f>
        <v>0</v>
      </c>
      <c r="U188" s="79">
        <f>'Раздел 7'!U299</f>
        <v>0</v>
      </c>
      <c r="V188" s="79">
        <f>'Раздел 7'!V299</f>
        <v>0</v>
      </c>
      <c r="W188" s="79">
        <f>'Раздел 7'!W299</f>
        <v>0</v>
      </c>
      <c r="X188" s="79">
        <f>'Раздел 7'!X299</f>
        <v>0</v>
      </c>
      <c r="Y188" s="79">
        <f>'Раздел 7'!Y299</f>
        <v>0</v>
      </c>
      <c r="Z188" s="79">
        <f>'Раздел 7'!Z299</f>
        <v>0</v>
      </c>
      <c r="AA188" s="79">
        <f>'Раздел 7'!AA299</f>
        <v>0</v>
      </c>
      <c r="AB188" s="79">
        <f>'Раздел 7'!AB299</f>
        <v>0</v>
      </c>
      <c r="AC188" s="79">
        <f>'Раздел 7'!AC299</f>
        <v>0</v>
      </c>
      <c r="AD188" s="79">
        <f>'Раздел 7'!AD299</f>
        <v>0</v>
      </c>
      <c r="AE188" s="79">
        <f>'Раздел 7'!AE299</f>
        <v>0</v>
      </c>
      <c r="AF188" s="79">
        <f>'Раздел 7'!AF299</f>
        <v>0</v>
      </c>
      <c r="AG188" s="79">
        <f>'Раздел 7'!AG299</f>
        <v>0</v>
      </c>
      <c r="AH188" s="79">
        <f>'Раздел 7'!AH299</f>
        <v>0</v>
      </c>
      <c r="AI188" s="79">
        <f>'Раздел 7'!AI299</f>
        <v>0</v>
      </c>
      <c r="AJ188" s="79">
        <f>'Раздел 7'!AJ299</f>
        <v>0</v>
      </c>
      <c r="AK188" s="79">
        <f>'Раздел 7'!AK299</f>
        <v>0</v>
      </c>
      <c r="AL188" s="79">
        <f>'Раздел 7'!AL299</f>
        <v>0</v>
      </c>
      <c r="AM188" s="79">
        <f>'Раздел 7'!AM299</f>
        <v>0</v>
      </c>
      <c r="AN188" s="79">
        <f>'Раздел 7'!AN299</f>
        <v>0</v>
      </c>
      <c r="AO188" s="79">
        <f>'Раздел 7'!AO299</f>
        <v>0</v>
      </c>
      <c r="AP188" s="79">
        <f>'Раздел 7'!AP299</f>
        <v>0</v>
      </c>
      <c r="AQ188" s="79">
        <f>'Раздел 7'!AQ299</f>
        <v>0</v>
      </c>
      <c r="AR188" s="79">
        <f>'Раздел 7'!AR299</f>
        <v>0</v>
      </c>
      <c r="AS188" s="79">
        <f>'Раздел 7'!AS299</f>
        <v>0</v>
      </c>
      <c r="AT188" s="79">
        <f>'Раздел 7'!AT299</f>
        <v>0</v>
      </c>
      <c r="AU188" s="79">
        <f>'Раздел 7'!AU299</f>
        <v>0</v>
      </c>
      <c r="AV188" s="79">
        <f>'Раздел 7'!AV299</f>
        <v>0</v>
      </c>
      <c r="AW188" s="79">
        <f>'Раздел 7'!AW299</f>
        <v>0</v>
      </c>
      <c r="AX188" s="79">
        <f>'Раздел 7'!AX299</f>
        <v>0</v>
      </c>
      <c r="AY188" s="79">
        <f>'Раздел 7'!AY299</f>
        <v>0</v>
      </c>
      <c r="AZ188" s="79">
        <f>'Раздел 7'!AZ299</f>
        <v>0</v>
      </c>
      <c r="BA188" s="79">
        <f>'Раздел 7'!BA299</f>
        <v>0</v>
      </c>
      <c r="BB188" s="79">
        <f>'Раздел 7'!BB299</f>
        <v>0</v>
      </c>
      <c r="BC188" s="79">
        <f>'Раздел 7'!BC299</f>
        <v>0</v>
      </c>
      <c r="BD188" s="79">
        <f>'Раздел 7'!BD299</f>
        <v>0</v>
      </c>
      <c r="BE188" s="79">
        <f>'Раздел 7'!BE299</f>
        <v>0</v>
      </c>
      <c r="BF188" s="79">
        <f>'Раздел 7'!BF299</f>
        <v>0</v>
      </c>
      <c r="BG188" s="79">
        <f>'Раздел 7'!BG299</f>
        <v>0</v>
      </c>
    </row>
    <row r="189" spans="2:59" x14ac:dyDescent="0.25">
      <c r="B189" s="56" t="s">
        <v>477</v>
      </c>
      <c r="C189" s="27" t="s">
        <v>706</v>
      </c>
      <c r="D189" s="79">
        <f>'Раздел 7'!D300</f>
        <v>0</v>
      </c>
      <c r="E189" s="79">
        <f>'Раздел 7'!E300</f>
        <v>0</v>
      </c>
      <c r="F189" s="79">
        <f>'Раздел 7'!F300</f>
        <v>0</v>
      </c>
      <c r="G189" s="79">
        <f>'Раздел 7'!G300</f>
        <v>0</v>
      </c>
      <c r="H189" s="79">
        <f>'Раздел 7'!H300</f>
        <v>0</v>
      </c>
      <c r="I189" s="79">
        <f>'Раздел 7'!I300</f>
        <v>0</v>
      </c>
      <c r="J189" s="79">
        <f>'Раздел 7'!J300</f>
        <v>0</v>
      </c>
      <c r="K189" s="79">
        <f>'Раздел 7'!K300</f>
        <v>0</v>
      </c>
      <c r="L189" s="79">
        <f>'Раздел 7'!L300</f>
        <v>0</v>
      </c>
      <c r="M189" s="79">
        <f>'Раздел 7'!M300</f>
        <v>0</v>
      </c>
      <c r="N189" s="79">
        <f>'Раздел 7'!N300</f>
        <v>0</v>
      </c>
      <c r="O189" s="79">
        <f>'Раздел 7'!O300</f>
        <v>0</v>
      </c>
      <c r="P189" s="79">
        <f>'Раздел 7'!P300</f>
        <v>0</v>
      </c>
      <c r="Q189" s="79">
        <f>'Раздел 7'!Q300</f>
        <v>0</v>
      </c>
      <c r="R189" s="79">
        <f>'Раздел 7'!R300</f>
        <v>0</v>
      </c>
      <c r="S189" s="79">
        <f>'Раздел 7'!S300</f>
        <v>0</v>
      </c>
      <c r="T189" s="79">
        <f>'Раздел 7'!T300</f>
        <v>0</v>
      </c>
      <c r="U189" s="79">
        <f>'Раздел 7'!U300</f>
        <v>0</v>
      </c>
      <c r="V189" s="79">
        <f>'Раздел 7'!V300</f>
        <v>0</v>
      </c>
      <c r="W189" s="79">
        <f>'Раздел 7'!W300</f>
        <v>0</v>
      </c>
      <c r="X189" s="79">
        <f>'Раздел 7'!X300</f>
        <v>0</v>
      </c>
      <c r="Y189" s="79">
        <f>'Раздел 7'!Y300</f>
        <v>0</v>
      </c>
      <c r="Z189" s="79">
        <f>'Раздел 7'!Z300</f>
        <v>0</v>
      </c>
      <c r="AA189" s="79">
        <f>'Раздел 7'!AA300</f>
        <v>0</v>
      </c>
      <c r="AB189" s="79">
        <f>'Раздел 7'!AB300</f>
        <v>0</v>
      </c>
      <c r="AC189" s="79">
        <f>'Раздел 7'!AC300</f>
        <v>0</v>
      </c>
      <c r="AD189" s="79">
        <f>'Раздел 7'!AD300</f>
        <v>0</v>
      </c>
      <c r="AE189" s="79">
        <f>'Раздел 7'!AE300</f>
        <v>0</v>
      </c>
      <c r="AF189" s="79">
        <f>'Раздел 7'!AF300</f>
        <v>0</v>
      </c>
      <c r="AG189" s="79">
        <f>'Раздел 7'!AG300</f>
        <v>0</v>
      </c>
      <c r="AH189" s="79">
        <f>'Раздел 7'!AH300</f>
        <v>0</v>
      </c>
      <c r="AI189" s="79">
        <f>'Раздел 7'!AI300</f>
        <v>0</v>
      </c>
      <c r="AJ189" s="79">
        <f>'Раздел 7'!AJ300</f>
        <v>0</v>
      </c>
      <c r="AK189" s="79">
        <f>'Раздел 7'!AK300</f>
        <v>0</v>
      </c>
      <c r="AL189" s="79">
        <f>'Раздел 7'!AL300</f>
        <v>0</v>
      </c>
      <c r="AM189" s="79">
        <f>'Раздел 7'!AM300</f>
        <v>0</v>
      </c>
      <c r="AN189" s="79">
        <f>'Раздел 7'!AN300</f>
        <v>0</v>
      </c>
      <c r="AO189" s="79">
        <f>'Раздел 7'!AO300</f>
        <v>0</v>
      </c>
      <c r="AP189" s="79">
        <f>'Раздел 7'!AP300</f>
        <v>0</v>
      </c>
      <c r="AQ189" s="79">
        <f>'Раздел 7'!AQ300</f>
        <v>0</v>
      </c>
      <c r="AR189" s="79">
        <f>'Раздел 7'!AR300</f>
        <v>0</v>
      </c>
      <c r="AS189" s="79">
        <f>'Раздел 7'!AS300</f>
        <v>0</v>
      </c>
      <c r="AT189" s="79">
        <f>'Раздел 7'!AT300</f>
        <v>0</v>
      </c>
      <c r="AU189" s="79">
        <f>'Раздел 7'!AU300</f>
        <v>0</v>
      </c>
      <c r="AV189" s="79">
        <f>'Раздел 7'!AV300</f>
        <v>0</v>
      </c>
      <c r="AW189" s="79">
        <f>'Раздел 7'!AW300</f>
        <v>0</v>
      </c>
      <c r="AX189" s="79">
        <f>'Раздел 7'!AX300</f>
        <v>0</v>
      </c>
      <c r="AY189" s="79">
        <f>'Раздел 7'!AY300</f>
        <v>0</v>
      </c>
      <c r="AZ189" s="79">
        <f>'Раздел 7'!AZ300</f>
        <v>0</v>
      </c>
      <c r="BA189" s="79">
        <f>'Раздел 7'!BA300</f>
        <v>0</v>
      </c>
      <c r="BB189" s="79">
        <f>'Раздел 7'!BB300</f>
        <v>0</v>
      </c>
      <c r="BC189" s="79">
        <f>'Раздел 7'!BC300</f>
        <v>0</v>
      </c>
      <c r="BD189" s="79">
        <f>'Раздел 7'!BD300</f>
        <v>0</v>
      </c>
      <c r="BE189" s="79">
        <f>'Раздел 7'!BE300</f>
        <v>0</v>
      </c>
      <c r="BF189" s="79">
        <f>'Раздел 7'!BF300</f>
        <v>0</v>
      </c>
      <c r="BG189" s="79">
        <f>'Раздел 7'!BG300</f>
        <v>0</v>
      </c>
    </row>
    <row r="190" spans="2:59" x14ac:dyDescent="0.25">
      <c r="B190" s="56" t="s">
        <v>483</v>
      </c>
      <c r="C190" s="27" t="s">
        <v>712</v>
      </c>
      <c r="D190" s="79">
        <f>'Раздел 7'!D306</f>
        <v>0</v>
      </c>
      <c r="E190" s="79">
        <f>'Раздел 7'!E306</f>
        <v>0</v>
      </c>
      <c r="F190" s="79">
        <f>'Раздел 7'!F306</f>
        <v>0</v>
      </c>
      <c r="G190" s="79">
        <f>'Раздел 7'!G306</f>
        <v>0</v>
      </c>
      <c r="H190" s="79">
        <f>'Раздел 7'!H306</f>
        <v>0</v>
      </c>
      <c r="I190" s="79">
        <f>'Раздел 7'!I306</f>
        <v>0</v>
      </c>
      <c r="J190" s="79">
        <f>'Раздел 7'!J306</f>
        <v>0</v>
      </c>
      <c r="K190" s="79">
        <f>'Раздел 7'!K306</f>
        <v>0</v>
      </c>
      <c r="L190" s="79">
        <f>'Раздел 7'!L306</f>
        <v>0</v>
      </c>
      <c r="M190" s="79">
        <f>'Раздел 7'!M306</f>
        <v>0</v>
      </c>
      <c r="N190" s="79">
        <f>'Раздел 7'!N306</f>
        <v>0</v>
      </c>
      <c r="O190" s="79">
        <f>'Раздел 7'!O306</f>
        <v>0</v>
      </c>
      <c r="P190" s="79">
        <f>'Раздел 7'!P306</f>
        <v>0</v>
      </c>
      <c r="Q190" s="79">
        <f>'Раздел 7'!Q306</f>
        <v>0</v>
      </c>
      <c r="R190" s="79">
        <f>'Раздел 7'!R306</f>
        <v>0</v>
      </c>
      <c r="S190" s="79">
        <f>'Раздел 7'!S306</f>
        <v>0</v>
      </c>
      <c r="T190" s="79">
        <f>'Раздел 7'!T306</f>
        <v>0</v>
      </c>
      <c r="U190" s="79">
        <f>'Раздел 7'!U306</f>
        <v>0</v>
      </c>
      <c r="V190" s="79">
        <f>'Раздел 7'!V306</f>
        <v>0</v>
      </c>
      <c r="W190" s="79">
        <f>'Раздел 7'!W306</f>
        <v>0</v>
      </c>
      <c r="X190" s="79">
        <f>'Раздел 7'!X306</f>
        <v>0</v>
      </c>
      <c r="Y190" s="79">
        <f>'Раздел 7'!Y306</f>
        <v>0</v>
      </c>
      <c r="Z190" s="79">
        <f>'Раздел 7'!Z306</f>
        <v>0</v>
      </c>
      <c r="AA190" s="79">
        <f>'Раздел 7'!AA306</f>
        <v>0</v>
      </c>
      <c r="AB190" s="79">
        <f>'Раздел 7'!AB306</f>
        <v>0</v>
      </c>
      <c r="AC190" s="79">
        <f>'Раздел 7'!AC306</f>
        <v>0</v>
      </c>
      <c r="AD190" s="79">
        <f>'Раздел 7'!AD306</f>
        <v>0</v>
      </c>
      <c r="AE190" s="79">
        <f>'Раздел 7'!AE306</f>
        <v>0</v>
      </c>
      <c r="AF190" s="79">
        <f>'Раздел 7'!AF306</f>
        <v>0</v>
      </c>
      <c r="AG190" s="79">
        <f>'Раздел 7'!AG306</f>
        <v>0</v>
      </c>
      <c r="AH190" s="79">
        <f>'Раздел 7'!AH306</f>
        <v>0</v>
      </c>
      <c r="AI190" s="79">
        <f>'Раздел 7'!AI306</f>
        <v>0</v>
      </c>
      <c r="AJ190" s="79">
        <f>'Раздел 7'!AJ306</f>
        <v>0</v>
      </c>
      <c r="AK190" s="79">
        <f>'Раздел 7'!AK306</f>
        <v>0</v>
      </c>
      <c r="AL190" s="79">
        <f>'Раздел 7'!AL306</f>
        <v>0</v>
      </c>
      <c r="AM190" s="79">
        <f>'Раздел 7'!AM306</f>
        <v>0</v>
      </c>
      <c r="AN190" s="79">
        <f>'Раздел 7'!AN306</f>
        <v>0</v>
      </c>
      <c r="AO190" s="79">
        <f>'Раздел 7'!AO306</f>
        <v>0</v>
      </c>
      <c r="AP190" s="79">
        <f>'Раздел 7'!AP306</f>
        <v>0</v>
      </c>
      <c r="AQ190" s="79">
        <f>'Раздел 7'!AQ306</f>
        <v>0</v>
      </c>
      <c r="AR190" s="79">
        <f>'Раздел 7'!AR306</f>
        <v>0</v>
      </c>
      <c r="AS190" s="79">
        <f>'Раздел 7'!AS306</f>
        <v>0</v>
      </c>
      <c r="AT190" s="79">
        <f>'Раздел 7'!AT306</f>
        <v>0</v>
      </c>
      <c r="AU190" s="79">
        <f>'Раздел 7'!AU306</f>
        <v>0</v>
      </c>
      <c r="AV190" s="79">
        <f>'Раздел 7'!AV306</f>
        <v>0</v>
      </c>
      <c r="AW190" s="79">
        <f>'Раздел 7'!AW306</f>
        <v>0</v>
      </c>
      <c r="AX190" s="79">
        <f>'Раздел 7'!AX306</f>
        <v>0</v>
      </c>
      <c r="AY190" s="79">
        <f>'Раздел 7'!AY306</f>
        <v>0</v>
      </c>
      <c r="AZ190" s="79">
        <f>'Раздел 7'!AZ306</f>
        <v>0</v>
      </c>
      <c r="BA190" s="79">
        <f>'Раздел 7'!BA306</f>
        <v>0</v>
      </c>
      <c r="BB190" s="79">
        <f>'Раздел 7'!BB306</f>
        <v>0</v>
      </c>
      <c r="BC190" s="79">
        <f>'Раздел 7'!BC306</f>
        <v>0</v>
      </c>
      <c r="BD190" s="79">
        <f>'Раздел 7'!BD306</f>
        <v>0</v>
      </c>
      <c r="BE190" s="79">
        <f>'Раздел 7'!BE306</f>
        <v>0</v>
      </c>
      <c r="BF190" s="79">
        <f>'Раздел 7'!BF306</f>
        <v>0</v>
      </c>
      <c r="BG190" s="79">
        <f>'Раздел 7'!BG306</f>
        <v>0</v>
      </c>
    </row>
    <row r="191" spans="2:59" x14ac:dyDescent="0.25">
      <c r="B191" s="56" t="s">
        <v>490</v>
      </c>
      <c r="C191" s="27" t="s">
        <v>812</v>
      </c>
      <c r="D191" s="79">
        <f>'Раздел 7'!D310</f>
        <v>0</v>
      </c>
      <c r="E191" s="79">
        <f>'Раздел 7'!E310</f>
        <v>0</v>
      </c>
      <c r="F191" s="79">
        <f>'Раздел 7'!F310</f>
        <v>0</v>
      </c>
      <c r="G191" s="79">
        <f>'Раздел 7'!G310</f>
        <v>0</v>
      </c>
      <c r="H191" s="79">
        <f>'Раздел 7'!H310</f>
        <v>0</v>
      </c>
      <c r="I191" s="79">
        <f>'Раздел 7'!I310</f>
        <v>0</v>
      </c>
      <c r="J191" s="79">
        <f>'Раздел 7'!J310</f>
        <v>0</v>
      </c>
      <c r="K191" s="79">
        <f>'Раздел 7'!K310</f>
        <v>0</v>
      </c>
      <c r="L191" s="79">
        <f>'Раздел 7'!L310</f>
        <v>0</v>
      </c>
      <c r="M191" s="79">
        <f>'Раздел 7'!M310</f>
        <v>0</v>
      </c>
      <c r="N191" s="79">
        <f>'Раздел 7'!N310</f>
        <v>0</v>
      </c>
      <c r="O191" s="79">
        <f>'Раздел 7'!O310</f>
        <v>0</v>
      </c>
      <c r="P191" s="79">
        <f>'Раздел 7'!P310</f>
        <v>0</v>
      </c>
      <c r="Q191" s="79">
        <f>'Раздел 7'!Q310</f>
        <v>0</v>
      </c>
      <c r="R191" s="79">
        <f>'Раздел 7'!R310</f>
        <v>0</v>
      </c>
      <c r="S191" s="79">
        <f>'Раздел 7'!S310</f>
        <v>0</v>
      </c>
      <c r="T191" s="79">
        <f>'Раздел 7'!T310</f>
        <v>0</v>
      </c>
      <c r="U191" s="79">
        <f>'Раздел 7'!U310</f>
        <v>0</v>
      </c>
      <c r="V191" s="79">
        <f>'Раздел 7'!V310</f>
        <v>0</v>
      </c>
      <c r="W191" s="79">
        <f>'Раздел 7'!W310</f>
        <v>0</v>
      </c>
      <c r="X191" s="79">
        <f>'Раздел 7'!X310</f>
        <v>0</v>
      </c>
      <c r="Y191" s="79">
        <f>'Раздел 7'!Y310</f>
        <v>0</v>
      </c>
      <c r="Z191" s="79">
        <f>'Раздел 7'!Z310</f>
        <v>0</v>
      </c>
      <c r="AA191" s="79">
        <f>'Раздел 7'!AA310</f>
        <v>0</v>
      </c>
      <c r="AB191" s="79">
        <f>'Раздел 7'!AB310</f>
        <v>0</v>
      </c>
      <c r="AC191" s="79">
        <f>'Раздел 7'!AC310</f>
        <v>0</v>
      </c>
      <c r="AD191" s="79">
        <f>'Раздел 7'!AD310</f>
        <v>0</v>
      </c>
      <c r="AE191" s="79">
        <f>'Раздел 7'!AE310</f>
        <v>0</v>
      </c>
      <c r="AF191" s="79">
        <f>'Раздел 7'!AF310</f>
        <v>0</v>
      </c>
      <c r="AG191" s="79">
        <f>'Раздел 7'!AG310</f>
        <v>0</v>
      </c>
      <c r="AH191" s="79">
        <f>'Раздел 7'!AH310</f>
        <v>0</v>
      </c>
      <c r="AI191" s="79">
        <f>'Раздел 7'!AI310</f>
        <v>0</v>
      </c>
      <c r="AJ191" s="79">
        <f>'Раздел 7'!AJ310</f>
        <v>0</v>
      </c>
      <c r="AK191" s="79">
        <f>'Раздел 7'!AK310</f>
        <v>0</v>
      </c>
      <c r="AL191" s="79">
        <f>'Раздел 7'!AL310</f>
        <v>0</v>
      </c>
      <c r="AM191" s="79">
        <f>'Раздел 7'!AM310</f>
        <v>0</v>
      </c>
      <c r="AN191" s="79">
        <f>'Раздел 7'!AN310</f>
        <v>0</v>
      </c>
      <c r="AO191" s="79">
        <f>'Раздел 7'!AO310</f>
        <v>0</v>
      </c>
      <c r="AP191" s="79">
        <f>'Раздел 7'!AP310</f>
        <v>0</v>
      </c>
      <c r="AQ191" s="79">
        <f>'Раздел 7'!AQ310</f>
        <v>0</v>
      </c>
      <c r="AR191" s="79">
        <f>'Раздел 7'!AR310</f>
        <v>0</v>
      </c>
      <c r="AS191" s="79">
        <f>'Раздел 7'!AS310</f>
        <v>0</v>
      </c>
      <c r="AT191" s="79">
        <f>'Раздел 7'!AT310</f>
        <v>0</v>
      </c>
      <c r="AU191" s="79">
        <f>'Раздел 7'!AU310</f>
        <v>0</v>
      </c>
      <c r="AV191" s="79">
        <f>'Раздел 7'!AV310</f>
        <v>0</v>
      </c>
      <c r="AW191" s="79">
        <f>'Раздел 7'!AW310</f>
        <v>0</v>
      </c>
      <c r="AX191" s="79">
        <f>'Раздел 7'!AX310</f>
        <v>0</v>
      </c>
      <c r="AY191" s="79">
        <f>'Раздел 7'!AY310</f>
        <v>0</v>
      </c>
      <c r="AZ191" s="79">
        <f>'Раздел 7'!AZ310</f>
        <v>0</v>
      </c>
      <c r="BA191" s="79">
        <f>'Раздел 7'!BA310</f>
        <v>0</v>
      </c>
      <c r="BB191" s="79">
        <f>'Раздел 7'!BB310</f>
        <v>0</v>
      </c>
      <c r="BC191" s="79">
        <f>'Раздел 7'!BC310</f>
        <v>0</v>
      </c>
      <c r="BD191" s="79">
        <f>'Раздел 7'!BD310</f>
        <v>0</v>
      </c>
      <c r="BE191" s="79">
        <f>'Раздел 7'!BE310</f>
        <v>0</v>
      </c>
      <c r="BF191" s="79">
        <f>'Раздел 7'!BF310</f>
        <v>0</v>
      </c>
      <c r="BG191" s="79">
        <f>'Раздел 7'!BG310</f>
        <v>0</v>
      </c>
    </row>
    <row r="192" spans="2:59" x14ac:dyDescent="0.25">
      <c r="B192" s="56" t="s">
        <v>492</v>
      </c>
      <c r="C192" s="27" t="s">
        <v>813</v>
      </c>
      <c r="D192" s="79">
        <f>'Раздел 7'!D311</f>
        <v>0</v>
      </c>
      <c r="E192" s="79">
        <f>'Раздел 7'!E311</f>
        <v>0</v>
      </c>
      <c r="F192" s="79">
        <f>'Раздел 7'!F311</f>
        <v>0</v>
      </c>
      <c r="G192" s="79">
        <f>'Раздел 7'!G311</f>
        <v>0</v>
      </c>
      <c r="H192" s="79">
        <f>'Раздел 7'!H311</f>
        <v>0</v>
      </c>
      <c r="I192" s="79">
        <f>'Раздел 7'!I311</f>
        <v>0</v>
      </c>
      <c r="J192" s="79">
        <f>'Раздел 7'!J311</f>
        <v>0</v>
      </c>
      <c r="K192" s="79">
        <f>'Раздел 7'!K311</f>
        <v>0</v>
      </c>
      <c r="L192" s="79">
        <f>'Раздел 7'!L311</f>
        <v>0</v>
      </c>
      <c r="M192" s="79">
        <f>'Раздел 7'!M311</f>
        <v>0</v>
      </c>
      <c r="N192" s="79">
        <f>'Раздел 7'!N311</f>
        <v>0</v>
      </c>
      <c r="O192" s="79">
        <f>'Раздел 7'!O311</f>
        <v>0</v>
      </c>
      <c r="P192" s="79">
        <f>'Раздел 7'!P311</f>
        <v>0</v>
      </c>
      <c r="Q192" s="79">
        <f>'Раздел 7'!Q311</f>
        <v>0</v>
      </c>
      <c r="R192" s="79">
        <f>'Раздел 7'!R311</f>
        <v>0</v>
      </c>
      <c r="S192" s="79">
        <f>'Раздел 7'!S311</f>
        <v>0</v>
      </c>
      <c r="T192" s="79">
        <f>'Раздел 7'!T311</f>
        <v>0</v>
      </c>
      <c r="U192" s="79">
        <f>'Раздел 7'!U311</f>
        <v>0</v>
      </c>
      <c r="V192" s="79">
        <f>'Раздел 7'!V311</f>
        <v>0</v>
      </c>
      <c r="W192" s="79">
        <f>'Раздел 7'!W311</f>
        <v>0</v>
      </c>
      <c r="X192" s="79">
        <f>'Раздел 7'!X311</f>
        <v>0</v>
      </c>
      <c r="Y192" s="79">
        <f>'Раздел 7'!Y311</f>
        <v>0</v>
      </c>
      <c r="Z192" s="79">
        <f>'Раздел 7'!Z311</f>
        <v>0</v>
      </c>
      <c r="AA192" s="79">
        <f>'Раздел 7'!AA311</f>
        <v>0</v>
      </c>
      <c r="AB192" s="79">
        <f>'Раздел 7'!AB311</f>
        <v>0</v>
      </c>
      <c r="AC192" s="79">
        <f>'Раздел 7'!AC311</f>
        <v>0</v>
      </c>
      <c r="AD192" s="79">
        <f>'Раздел 7'!AD311</f>
        <v>0</v>
      </c>
      <c r="AE192" s="79">
        <f>'Раздел 7'!AE311</f>
        <v>0</v>
      </c>
      <c r="AF192" s="79">
        <f>'Раздел 7'!AF311</f>
        <v>0</v>
      </c>
      <c r="AG192" s="79">
        <f>'Раздел 7'!AG311</f>
        <v>0</v>
      </c>
      <c r="AH192" s="79">
        <f>'Раздел 7'!AH311</f>
        <v>0</v>
      </c>
      <c r="AI192" s="79">
        <f>'Раздел 7'!AI311</f>
        <v>0</v>
      </c>
      <c r="AJ192" s="79">
        <f>'Раздел 7'!AJ311</f>
        <v>0</v>
      </c>
      <c r="AK192" s="79">
        <f>'Раздел 7'!AK311</f>
        <v>0</v>
      </c>
      <c r="AL192" s="79">
        <f>'Раздел 7'!AL311</f>
        <v>0</v>
      </c>
      <c r="AM192" s="79">
        <f>'Раздел 7'!AM311</f>
        <v>0</v>
      </c>
      <c r="AN192" s="79">
        <f>'Раздел 7'!AN311</f>
        <v>0</v>
      </c>
      <c r="AO192" s="79">
        <f>'Раздел 7'!AO311</f>
        <v>0</v>
      </c>
      <c r="AP192" s="79">
        <f>'Раздел 7'!AP311</f>
        <v>0</v>
      </c>
      <c r="AQ192" s="79">
        <f>'Раздел 7'!AQ311</f>
        <v>0</v>
      </c>
      <c r="AR192" s="79">
        <f>'Раздел 7'!AR311</f>
        <v>0</v>
      </c>
      <c r="AS192" s="79">
        <f>'Раздел 7'!AS311</f>
        <v>0</v>
      </c>
      <c r="AT192" s="79">
        <f>'Раздел 7'!AT311</f>
        <v>0</v>
      </c>
      <c r="AU192" s="79">
        <f>'Раздел 7'!AU311</f>
        <v>0</v>
      </c>
      <c r="AV192" s="79">
        <f>'Раздел 7'!AV311</f>
        <v>0</v>
      </c>
      <c r="AW192" s="79">
        <f>'Раздел 7'!AW311</f>
        <v>0</v>
      </c>
      <c r="AX192" s="79">
        <f>'Раздел 7'!AX311</f>
        <v>0</v>
      </c>
      <c r="AY192" s="79">
        <f>'Раздел 7'!AY311</f>
        <v>0</v>
      </c>
      <c r="AZ192" s="79">
        <f>'Раздел 7'!AZ311</f>
        <v>0</v>
      </c>
      <c r="BA192" s="79">
        <f>'Раздел 7'!BA311</f>
        <v>0</v>
      </c>
      <c r="BB192" s="79">
        <f>'Раздел 7'!BB311</f>
        <v>0</v>
      </c>
      <c r="BC192" s="79">
        <f>'Раздел 7'!BC311</f>
        <v>0</v>
      </c>
      <c r="BD192" s="79">
        <f>'Раздел 7'!BD311</f>
        <v>0</v>
      </c>
      <c r="BE192" s="79">
        <f>'Раздел 7'!BE311</f>
        <v>0</v>
      </c>
      <c r="BF192" s="79">
        <f>'Раздел 7'!BF311</f>
        <v>0</v>
      </c>
      <c r="BG192" s="79">
        <f>'Раздел 7'!BG311</f>
        <v>0</v>
      </c>
    </row>
    <row r="193" spans="2:59" x14ac:dyDescent="0.25">
      <c r="B193" s="56" t="s">
        <v>494</v>
      </c>
      <c r="C193" s="27" t="s">
        <v>814</v>
      </c>
      <c r="D193" s="79">
        <f>'Раздел 7'!D312</f>
        <v>0</v>
      </c>
      <c r="E193" s="79">
        <f>'Раздел 7'!E312</f>
        <v>0</v>
      </c>
      <c r="F193" s="79">
        <f>'Раздел 7'!F312</f>
        <v>0</v>
      </c>
      <c r="G193" s="79">
        <f>'Раздел 7'!G312</f>
        <v>0</v>
      </c>
      <c r="H193" s="79">
        <f>'Раздел 7'!H312</f>
        <v>0</v>
      </c>
      <c r="I193" s="79">
        <f>'Раздел 7'!I312</f>
        <v>0</v>
      </c>
      <c r="J193" s="79">
        <f>'Раздел 7'!J312</f>
        <v>0</v>
      </c>
      <c r="K193" s="79">
        <f>'Раздел 7'!K312</f>
        <v>0</v>
      </c>
      <c r="L193" s="79">
        <f>'Раздел 7'!L312</f>
        <v>0</v>
      </c>
      <c r="M193" s="79">
        <f>'Раздел 7'!M312</f>
        <v>0</v>
      </c>
      <c r="N193" s="79">
        <f>'Раздел 7'!N312</f>
        <v>0</v>
      </c>
      <c r="O193" s="79">
        <f>'Раздел 7'!O312</f>
        <v>0</v>
      </c>
      <c r="P193" s="79">
        <f>'Раздел 7'!P312</f>
        <v>0</v>
      </c>
      <c r="Q193" s="79">
        <f>'Раздел 7'!Q312</f>
        <v>0</v>
      </c>
      <c r="R193" s="79">
        <f>'Раздел 7'!R312</f>
        <v>0</v>
      </c>
      <c r="S193" s="79">
        <f>'Раздел 7'!S312</f>
        <v>0</v>
      </c>
      <c r="T193" s="79">
        <f>'Раздел 7'!T312</f>
        <v>0</v>
      </c>
      <c r="U193" s="79">
        <f>'Раздел 7'!U312</f>
        <v>0</v>
      </c>
      <c r="V193" s="79">
        <f>'Раздел 7'!V312</f>
        <v>0</v>
      </c>
      <c r="W193" s="79">
        <f>'Раздел 7'!W312</f>
        <v>0</v>
      </c>
      <c r="X193" s="79">
        <f>'Раздел 7'!X312</f>
        <v>0</v>
      </c>
      <c r="Y193" s="79">
        <f>'Раздел 7'!Y312</f>
        <v>0</v>
      </c>
      <c r="Z193" s="79">
        <f>'Раздел 7'!Z312</f>
        <v>0</v>
      </c>
      <c r="AA193" s="79">
        <f>'Раздел 7'!AA312</f>
        <v>0</v>
      </c>
      <c r="AB193" s="79">
        <f>'Раздел 7'!AB312</f>
        <v>0</v>
      </c>
      <c r="AC193" s="79">
        <f>'Раздел 7'!AC312</f>
        <v>0</v>
      </c>
      <c r="AD193" s="79">
        <f>'Раздел 7'!AD312</f>
        <v>0</v>
      </c>
      <c r="AE193" s="79">
        <f>'Раздел 7'!AE312</f>
        <v>0</v>
      </c>
      <c r="AF193" s="79">
        <f>'Раздел 7'!AF312</f>
        <v>0</v>
      </c>
      <c r="AG193" s="79">
        <f>'Раздел 7'!AG312</f>
        <v>0</v>
      </c>
      <c r="AH193" s="79">
        <f>'Раздел 7'!AH312</f>
        <v>0</v>
      </c>
      <c r="AI193" s="79">
        <f>'Раздел 7'!AI312</f>
        <v>0</v>
      </c>
      <c r="AJ193" s="79">
        <f>'Раздел 7'!AJ312</f>
        <v>0</v>
      </c>
      <c r="AK193" s="79">
        <f>'Раздел 7'!AK312</f>
        <v>0</v>
      </c>
      <c r="AL193" s="79">
        <f>'Раздел 7'!AL312</f>
        <v>0</v>
      </c>
      <c r="AM193" s="79">
        <f>'Раздел 7'!AM312</f>
        <v>0</v>
      </c>
      <c r="AN193" s="79">
        <f>'Раздел 7'!AN312</f>
        <v>0</v>
      </c>
      <c r="AO193" s="79">
        <f>'Раздел 7'!AO312</f>
        <v>0</v>
      </c>
      <c r="AP193" s="79">
        <f>'Раздел 7'!AP312</f>
        <v>0</v>
      </c>
      <c r="AQ193" s="79">
        <f>'Раздел 7'!AQ312</f>
        <v>0</v>
      </c>
      <c r="AR193" s="79">
        <f>'Раздел 7'!AR312</f>
        <v>0</v>
      </c>
      <c r="AS193" s="79">
        <f>'Раздел 7'!AS312</f>
        <v>0</v>
      </c>
      <c r="AT193" s="79">
        <f>'Раздел 7'!AT312</f>
        <v>0</v>
      </c>
      <c r="AU193" s="79">
        <f>'Раздел 7'!AU312</f>
        <v>0</v>
      </c>
      <c r="AV193" s="79">
        <f>'Раздел 7'!AV312</f>
        <v>0</v>
      </c>
      <c r="AW193" s="79">
        <f>'Раздел 7'!AW312</f>
        <v>0</v>
      </c>
      <c r="AX193" s="79">
        <f>'Раздел 7'!AX312</f>
        <v>0</v>
      </c>
      <c r="AY193" s="79">
        <f>'Раздел 7'!AY312</f>
        <v>0</v>
      </c>
      <c r="AZ193" s="79">
        <f>'Раздел 7'!AZ312</f>
        <v>0</v>
      </c>
      <c r="BA193" s="79">
        <f>'Раздел 7'!BA312</f>
        <v>0</v>
      </c>
      <c r="BB193" s="79">
        <f>'Раздел 7'!BB312</f>
        <v>0</v>
      </c>
      <c r="BC193" s="79">
        <f>'Раздел 7'!BC312</f>
        <v>0</v>
      </c>
      <c r="BD193" s="79">
        <f>'Раздел 7'!BD312</f>
        <v>0</v>
      </c>
      <c r="BE193" s="79">
        <f>'Раздел 7'!BE312</f>
        <v>0</v>
      </c>
      <c r="BF193" s="79">
        <f>'Раздел 7'!BF312</f>
        <v>0</v>
      </c>
      <c r="BG193" s="79">
        <f>'Раздел 7'!BG312</f>
        <v>0</v>
      </c>
    </row>
    <row r="194" spans="2:59" x14ac:dyDescent="0.25">
      <c r="B194" s="56" t="s">
        <v>496</v>
      </c>
      <c r="C194" s="27" t="s">
        <v>815</v>
      </c>
      <c r="D194" s="79">
        <f>'Раздел 7'!D313</f>
        <v>0</v>
      </c>
      <c r="E194" s="79">
        <f>'Раздел 7'!E313</f>
        <v>0</v>
      </c>
      <c r="F194" s="79">
        <f>'Раздел 7'!F313</f>
        <v>0</v>
      </c>
      <c r="G194" s="79">
        <f>'Раздел 7'!G313</f>
        <v>0</v>
      </c>
      <c r="H194" s="79">
        <f>'Раздел 7'!H313</f>
        <v>0</v>
      </c>
      <c r="I194" s="79">
        <f>'Раздел 7'!I313</f>
        <v>0</v>
      </c>
      <c r="J194" s="79">
        <f>'Раздел 7'!J313</f>
        <v>0</v>
      </c>
      <c r="K194" s="79">
        <f>'Раздел 7'!K313</f>
        <v>0</v>
      </c>
      <c r="L194" s="79">
        <f>'Раздел 7'!L313</f>
        <v>0</v>
      </c>
      <c r="M194" s="79">
        <f>'Раздел 7'!M313</f>
        <v>0</v>
      </c>
      <c r="N194" s="79">
        <f>'Раздел 7'!N313</f>
        <v>0</v>
      </c>
      <c r="O194" s="79">
        <f>'Раздел 7'!O313</f>
        <v>0</v>
      </c>
      <c r="P194" s="79">
        <f>'Раздел 7'!P313</f>
        <v>0</v>
      </c>
      <c r="Q194" s="79">
        <f>'Раздел 7'!Q313</f>
        <v>0</v>
      </c>
      <c r="R194" s="79">
        <f>'Раздел 7'!R313</f>
        <v>0</v>
      </c>
      <c r="S194" s="79">
        <f>'Раздел 7'!S313</f>
        <v>0</v>
      </c>
      <c r="T194" s="79">
        <f>'Раздел 7'!T313</f>
        <v>0</v>
      </c>
      <c r="U194" s="79">
        <f>'Раздел 7'!U313</f>
        <v>0</v>
      </c>
      <c r="V194" s="79">
        <f>'Раздел 7'!V313</f>
        <v>0</v>
      </c>
      <c r="W194" s="79">
        <f>'Раздел 7'!W313</f>
        <v>0</v>
      </c>
      <c r="X194" s="79">
        <f>'Раздел 7'!X313</f>
        <v>0</v>
      </c>
      <c r="Y194" s="79">
        <f>'Раздел 7'!Y313</f>
        <v>0</v>
      </c>
      <c r="Z194" s="79">
        <f>'Раздел 7'!Z313</f>
        <v>0</v>
      </c>
      <c r="AA194" s="79">
        <f>'Раздел 7'!AA313</f>
        <v>0</v>
      </c>
      <c r="AB194" s="79">
        <f>'Раздел 7'!AB313</f>
        <v>0</v>
      </c>
      <c r="AC194" s="79">
        <f>'Раздел 7'!AC313</f>
        <v>0</v>
      </c>
      <c r="AD194" s="79">
        <f>'Раздел 7'!AD313</f>
        <v>0</v>
      </c>
      <c r="AE194" s="79">
        <f>'Раздел 7'!AE313</f>
        <v>0</v>
      </c>
      <c r="AF194" s="79">
        <f>'Раздел 7'!AF313</f>
        <v>0</v>
      </c>
      <c r="AG194" s="79">
        <f>'Раздел 7'!AG313</f>
        <v>0</v>
      </c>
      <c r="AH194" s="79">
        <f>'Раздел 7'!AH313</f>
        <v>0</v>
      </c>
      <c r="AI194" s="79">
        <f>'Раздел 7'!AI313</f>
        <v>0</v>
      </c>
      <c r="AJ194" s="79">
        <f>'Раздел 7'!AJ313</f>
        <v>0</v>
      </c>
      <c r="AK194" s="79">
        <f>'Раздел 7'!AK313</f>
        <v>0</v>
      </c>
      <c r="AL194" s="79">
        <f>'Раздел 7'!AL313</f>
        <v>0</v>
      </c>
      <c r="AM194" s="79">
        <f>'Раздел 7'!AM313</f>
        <v>0</v>
      </c>
      <c r="AN194" s="79">
        <f>'Раздел 7'!AN313</f>
        <v>0</v>
      </c>
      <c r="AO194" s="79">
        <f>'Раздел 7'!AO313</f>
        <v>0</v>
      </c>
      <c r="AP194" s="79">
        <f>'Раздел 7'!AP313</f>
        <v>0</v>
      </c>
      <c r="AQ194" s="79">
        <f>'Раздел 7'!AQ313</f>
        <v>0</v>
      </c>
      <c r="AR194" s="79">
        <f>'Раздел 7'!AR313</f>
        <v>0</v>
      </c>
      <c r="AS194" s="79">
        <f>'Раздел 7'!AS313</f>
        <v>0</v>
      </c>
      <c r="AT194" s="79">
        <f>'Раздел 7'!AT313</f>
        <v>0</v>
      </c>
      <c r="AU194" s="79">
        <f>'Раздел 7'!AU313</f>
        <v>0</v>
      </c>
      <c r="AV194" s="79">
        <f>'Раздел 7'!AV313</f>
        <v>0</v>
      </c>
      <c r="AW194" s="79">
        <f>'Раздел 7'!AW313</f>
        <v>0</v>
      </c>
      <c r="AX194" s="79">
        <f>'Раздел 7'!AX313</f>
        <v>0</v>
      </c>
      <c r="AY194" s="79">
        <f>'Раздел 7'!AY313</f>
        <v>0</v>
      </c>
      <c r="AZ194" s="79">
        <f>'Раздел 7'!AZ313</f>
        <v>0</v>
      </c>
      <c r="BA194" s="79">
        <f>'Раздел 7'!BA313</f>
        <v>0</v>
      </c>
      <c r="BB194" s="79">
        <f>'Раздел 7'!BB313</f>
        <v>0</v>
      </c>
      <c r="BC194" s="79">
        <f>'Раздел 7'!BC313</f>
        <v>0</v>
      </c>
      <c r="BD194" s="79">
        <f>'Раздел 7'!BD313</f>
        <v>0</v>
      </c>
      <c r="BE194" s="79">
        <f>'Раздел 7'!BE313</f>
        <v>0</v>
      </c>
      <c r="BF194" s="79">
        <f>'Раздел 7'!BF313</f>
        <v>0</v>
      </c>
      <c r="BG194" s="79">
        <f>'Раздел 7'!BG313</f>
        <v>0</v>
      </c>
    </row>
    <row r="195" spans="2:59" x14ac:dyDescent="0.25">
      <c r="B195" s="56" t="s">
        <v>809</v>
      </c>
      <c r="C195" s="27" t="s">
        <v>816</v>
      </c>
      <c r="D195" s="79">
        <f>'Раздел 7'!D314</f>
        <v>0</v>
      </c>
      <c r="E195" s="79">
        <f>'Раздел 7'!E314</f>
        <v>0</v>
      </c>
      <c r="F195" s="79">
        <f>'Раздел 7'!F314</f>
        <v>0</v>
      </c>
      <c r="G195" s="79">
        <f>'Раздел 7'!G314</f>
        <v>0</v>
      </c>
      <c r="H195" s="79">
        <f>'Раздел 7'!H314</f>
        <v>0</v>
      </c>
      <c r="I195" s="79">
        <f>'Раздел 7'!I314</f>
        <v>0</v>
      </c>
      <c r="J195" s="79">
        <f>'Раздел 7'!J314</f>
        <v>0</v>
      </c>
      <c r="K195" s="79">
        <f>'Раздел 7'!K314</f>
        <v>0</v>
      </c>
      <c r="L195" s="79">
        <f>'Раздел 7'!L314</f>
        <v>0</v>
      </c>
      <c r="M195" s="79">
        <f>'Раздел 7'!M314</f>
        <v>0</v>
      </c>
      <c r="N195" s="79">
        <f>'Раздел 7'!N314</f>
        <v>0</v>
      </c>
      <c r="O195" s="79">
        <f>'Раздел 7'!O314</f>
        <v>0</v>
      </c>
      <c r="P195" s="79">
        <f>'Раздел 7'!P314</f>
        <v>0</v>
      </c>
      <c r="Q195" s="79">
        <f>'Раздел 7'!Q314</f>
        <v>0</v>
      </c>
      <c r="R195" s="79">
        <f>'Раздел 7'!R314</f>
        <v>0</v>
      </c>
      <c r="S195" s="79">
        <f>'Раздел 7'!S314</f>
        <v>0</v>
      </c>
      <c r="T195" s="79">
        <f>'Раздел 7'!T314</f>
        <v>0</v>
      </c>
      <c r="U195" s="79">
        <f>'Раздел 7'!U314</f>
        <v>0</v>
      </c>
      <c r="V195" s="79">
        <f>'Раздел 7'!V314</f>
        <v>0</v>
      </c>
      <c r="W195" s="79">
        <f>'Раздел 7'!W314</f>
        <v>0</v>
      </c>
      <c r="X195" s="79">
        <f>'Раздел 7'!X314</f>
        <v>0</v>
      </c>
      <c r="Y195" s="79">
        <f>'Раздел 7'!Y314</f>
        <v>0</v>
      </c>
      <c r="Z195" s="79">
        <f>'Раздел 7'!Z314</f>
        <v>0</v>
      </c>
      <c r="AA195" s="79">
        <f>'Раздел 7'!AA314</f>
        <v>0</v>
      </c>
      <c r="AB195" s="79">
        <f>'Раздел 7'!AB314</f>
        <v>0</v>
      </c>
      <c r="AC195" s="79">
        <f>'Раздел 7'!AC314</f>
        <v>0</v>
      </c>
      <c r="AD195" s="79">
        <f>'Раздел 7'!AD314</f>
        <v>0</v>
      </c>
      <c r="AE195" s="79">
        <f>'Раздел 7'!AE314</f>
        <v>0</v>
      </c>
      <c r="AF195" s="79">
        <f>'Раздел 7'!AF314</f>
        <v>0</v>
      </c>
      <c r="AG195" s="79">
        <f>'Раздел 7'!AG314</f>
        <v>0</v>
      </c>
      <c r="AH195" s="79">
        <f>'Раздел 7'!AH314</f>
        <v>0</v>
      </c>
      <c r="AI195" s="79">
        <f>'Раздел 7'!AI314</f>
        <v>0</v>
      </c>
      <c r="AJ195" s="79">
        <f>'Раздел 7'!AJ314</f>
        <v>0</v>
      </c>
      <c r="AK195" s="79">
        <f>'Раздел 7'!AK314</f>
        <v>0</v>
      </c>
      <c r="AL195" s="79">
        <f>'Раздел 7'!AL314</f>
        <v>0</v>
      </c>
      <c r="AM195" s="79">
        <f>'Раздел 7'!AM314</f>
        <v>0</v>
      </c>
      <c r="AN195" s="79">
        <f>'Раздел 7'!AN314</f>
        <v>0</v>
      </c>
      <c r="AO195" s="79">
        <f>'Раздел 7'!AO314</f>
        <v>0</v>
      </c>
      <c r="AP195" s="79">
        <f>'Раздел 7'!AP314</f>
        <v>0</v>
      </c>
      <c r="AQ195" s="79">
        <f>'Раздел 7'!AQ314</f>
        <v>0</v>
      </c>
      <c r="AR195" s="79">
        <f>'Раздел 7'!AR314</f>
        <v>0</v>
      </c>
      <c r="AS195" s="79">
        <f>'Раздел 7'!AS314</f>
        <v>0</v>
      </c>
      <c r="AT195" s="79">
        <f>'Раздел 7'!AT314</f>
        <v>0</v>
      </c>
      <c r="AU195" s="79">
        <f>'Раздел 7'!AU314</f>
        <v>0</v>
      </c>
      <c r="AV195" s="79">
        <f>'Раздел 7'!AV314</f>
        <v>0</v>
      </c>
      <c r="AW195" s="79">
        <f>'Раздел 7'!AW314</f>
        <v>0</v>
      </c>
      <c r="AX195" s="79">
        <f>'Раздел 7'!AX314</f>
        <v>0</v>
      </c>
      <c r="AY195" s="79">
        <f>'Раздел 7'!AY314</f>
        <v>0</v>
      </c>
      <c r="AZ195" s="79">
        <f>'Раздел 7'!AZ314</f>
        <v>0</v>
      </c>
      <c r="BA195" s="79">
        <f>'Раздел 7'!BA314</f>
        <v>0</v>
      </c>
      <c r="BB195" s="79">
        <f>'Раздел 7'!BB314</f>
        <v>0</v>
      </c>
      <c r="BC195" s="79">
        <f>'Раздел 7'!BC314</f>
        <v>0</v>
      </c>
      <c r="BD195" s="79">
        <f>'Раздел 7'!BD314</f>
        <v>0</v>
      </c>
      <c r="BE195" s="79">
        <f>'Раздел 7'!BE314</f>
        <v>0</v>
      </c>
      <c r="BF195" s="79">
        <f>'Раздел 7'!BF314</f>
        <v>0</v>
      </c>
      <c r="BG195" s="79">
        <f>'Раздел 7'!BG314</f>
        <v>0</v>
      </c>
    </row>
    <row r="196" spans="2:59" x14ac:dyDescent="0.25">
      <c r="B196" s="56" t="s">
        <v>498</v>
      </c>
      <c r="C196" s="27" t="s">
        <v>817</v>
      </c>
      <c r="D196" s="79">
        <f>'Раздел 7'!D315</f>
        <v>2</v>
      </c>
      <c r="E196" s="79">
        <f>'Раздел 7'!E315</f>
        <v>1</v>
      </c>
      <c r="F196" s="79">
        <f>'Раздел 7'!F315</f>
        <v>0</v>
      </c>
      <c r="G196" s="79">
        <f>'Раздел 7'!G315</f>
        <v>1</v>
      </c>
      <c r="H196" s="79">
        <f>'Раздел 7'!H315</f>
        <v>3</v>
      </c>
      <c r="I196" s="79">
        <f>'Раздел 7'!I315</f>
        <v>4</v>
      </c>
      <c r="J196" s="79">
        <f>'Раздел 7'!J315</f>
        <v>0</v>
      </c>
      <c r="K196" s="79">
        <f>'Раздел 7'!K315</f>
        <v>0</v>
      </c>
      <c r="L196" s="79">
        <f>'Раздел 7'!L315</f>
        <v>0</v>
      </c>
      <c r="M196" s="79">
        <f>'Раздел 7'!M315</f>
        <v>0</v>
      </c>
      <c r="N196" s="79">
        <f>'Раздел 7'!N315</f>
        <v>0</v>
      </c>
      <c r="O196" s="79">
        <f>'Раздел 7'!O315</f>
        <v>0</v>
      </c>
      <c r="P196" s="79">
        <f>'Раздел 7'!P315</f>
        <v>0</v>
      </c>
      <c r="Q196" s="79">
        <f>'Раздел 7'!Q315</f>
        <v>0</v>
      </c>
      <c r="R196" s="79">
        <f>'Раздел 7'!R315</f>
        <v>0</v>
      </c>
      <c r="S196" s="79">
        <f>'Раздел 7'!S315</f>
        <v>0</v>
      </c>
      <c r="T196" s="79">
        <f>'Раздел 7'!T315</f>
        <v>0</v>
      </c>
      <c r="U196" s="79">
        <f>'Раздел 7'!U315</f>
        <v>0</v>
      </c>
      <c r="V196" s="79">
        <f>'Раздел 7'!V315</f>
        <v>0</v>
      </c>
      <c r="W196" s="79">
        <f>'Раздел 7'!W315</f>
        <v>0</v>
      </c>
      <c r="X196" s="79">
        <f>'Раздел 7'!X315</f>
        <v>0</v>
      </c>
      <c r="Y196" s="79">
        <f>'Раздел 7'!Y315</f>
        <v>0</v>
      </c>
      <c r="Z196" s="79">
        <f>'Раздел 7'!Z315</f>
        <v>0</v>
      </c>
      <c r="AA196" s="79">
        <f>'Раздел 7'!AA315</f>
        <v>0</v>
      </c>
      <c r="AB196" s="79">
        <f>'Раздел 7'!AB315</f>
        <v>3</v>
      </c>
      <c r="AC196" s="79">
        <f>'Раздел 7'!AC315</f>
        <v>1</v>
      </c>
      <c r="AD196" s="79">
        <f>'Раздел 7'!AD315</f>
        <v>0</v>
      </c>
      <c r="AE196" s="79">
        <f>'Раздел 7'!AE315</f>
        <v>0</v>
      </c>
      <c r="AF196" s="79">
        <f>'Раздел 7'!AF315</f>
        <v>0</v>
      </c>
      <c r="AG196" s="79">
        <f>'Раздел 7'!AG315</f>
        <v>0</v>
      </c>
      <c r="AH196" s="79">
        <f>'Раздел 7'!AH315</f>
        <v>0</v>
      </c>
      <c r="AI196" s="79">
        <f>'Раздел 7'!AI315</f>
        <v>0</v>
      </c>
      <c r="AJ196" s="79">
        <f>'Раздел 7'!AJ315</f>
        <v>0</v>
      </c>
      <c r="AK196" s="79">
        <f>'Раздел 7'!AK315</f>
        <v>0</v>
      </c>
      <c r="AL196" s="79">
        <f>'Раздел 7'!AL315</f>
        <v>0</v>
      </c>
      <c r="AM196" s="79">
        <f>'Раздел 7'!AM315</f>
        <v>0</v>
      </c>
      <c r="AN196" s="79">
        <f>'Раздел 7'!AN315</f>
        <v>0</v>
      </c>
      <c r="AO196" s="79">
        <f>'Раздел 7'!AO315</f>
        <v>0</v>
      </c>
      <c r="AP196" s="79">
        <f>'Раздел 7'!AP315</f>
        <v>0</v>
      </c>
      <c r="AQ196" s="79">
        <f>'Раздел 7'!AQ315</f>
        <v>0</v>
      </c>
      <c r="AR196" s="79">
        <f>'Раздел 7'!AR315</f>
        <v>0</v>
      </c>
      <c r="AS196" s="79">
        <f>'Раздел 7'!AS315</f>
        <v>0</v>
      </c>
      <c r="AT196" s="79">
        <f>'Раздел 7'!AT315</f>
        <v>0</v>
      </c>
      <c r="AU196" s="79">
        <f>'Раздел 7'!AU315</f>
        <v>0</v>
      </c>
      <c r="AV196" s="79">
        <f>'Раздел 7'!AV315</f>
        <v>0</v>
      </c>
      <c r="AW196" s="79">
        <f>'Раздел 7'!AW315</f>
        <v>0</v>
      </c>
      <c r="AX196" s="79">
        <f>'Раздел 7'!AX315</f>
        <v>0</v>
      </c>
      <c r="AY196" s="79">
        <f>'Раздел 7'!AY315</f>
        <v>0</v>
      </c>
      <c r="AZ196" s="79">
        <f>'Раздел 7'!AZ315</f>
        <v>0</v>
      </c>
      <c r="BA196" s="79">
        <f>'Раздел 7'!BA315</f>
        <v>0</v>
      </c>
      <c r="BB196" s="79">
        <f>'Раздел 7'!BB315</f>
        <v>0</v>
      </c>
      <c r="BC196" s="79">
        <f>'Раздел 7'!BC315</f>
        <v>1</v>
      </c>
      <c r="BD196" s="79">
        <f>'Раздел 7'!BD315</f>
        <v>0</v>
      </c>
      <c r="BE196" s="79">
        <f>'Раздел 7'!BE315</f>
        <v>1</v>
      </c>
      <c r="BF196" s="79">
        <f>'Раздел 7'!BF315</f>
        <v>0</v>
      </c>
      <c r="BG196" s="79">
        <f>'Раздел 7'!BG315</f>
        <v>3</v>
      </c>
    </row>
    <row r="197" spans="2:59" x14ac:dyDescent="0.25">
      <c r="B197" s="56" t="s">
        <v>500</v>
      </c>
      <c r="C197" s="27" t="s">
        <v>818</v>
      </c>
      <c r="D197" s="79">
        <f>'Раздел 7'!D316</f>
        <v>0</v>
      </c>
      <c r="E197" s="79">
        <f>'Раздел 7'!E316</f>
        <v>0</v>
      </c>
      <c r="F197" s="79">
        <f>'Раздел 7'!F316</f>
        <v>0</v>
      </c>
      <c r="G197" s="79">
        <f>'Раздел 7'!G316</f>
        <v>0</v>
      </c>
      <c r="H197" s="79">
        <f>'Раздел 7'!H316</f>
        <v>0</v>
      </c>
      <c r="I197" s="79">
        <f>'Раздел 7'!I316</f>
        <v>0</v>
      </c>
      <c r="J197" s="79">
        <f>'Раздел 7'!J316</f>
        <v>0</v>
      </c>
      <c r="K197" s="79">
        <f>'Раздел 7'!K316</f>
        <v>0</v>
      </c>
      <c r="L197" s="79">
        <f>'Раздел 7'!L316</f>
        <v>0</v>
      </c>
      <c r="M197" s="79">
        <f>'Раздел 7'!M316</f>
        <v>0</v>
      </c>
      <c r="N197" s="79">
        <f>'Раздел 7'!N316</f>
        <v>0</v>
      </c>
      <c r="O197" s="79">
        <f>'Раздел 7'!O316</f>
        <v>0</v>
      </c>
      <c r="P197" s="79">
        <f>'Раздел 7'!P316</f>
        <v>0</v>
      </c>
      <c r="Q197" s="79">
        <f>'Раздел 7'!Q316</f>
        <v>0</v>
      </c>
      <c r="R197" s="79">
        <f>'Раздел 7'!R316</f>
        <v>0</v>
      </c>
      <c r="S197" s="79">
        <f>'Раздел 7'!S316</f>
        <v>0</v>
      </c>
      <c r="T197" s="79">
        <f>'Раздел 7'!T316</f>
        <v>0</v>
      </c>
      <c r="U197" s="79">
        <f>'Раздел 7'!U316</f>
        <v>0</v>
      </c>
      <c r="V197" s="79">
        <f>'Раздел 7'!V316</f>
        <v>0</v>
      </c>
      <c r="W197" s="79">
        <f>'Раздел 7'!W316</f>
        <v>0</v>
      </c>
      <c r="X197" s="79">
        <f>'Раздел 7'!X316</f>
        <v>0</v>
      </c>
      <c r="Y197" s="79">
        <f>'Раздел 7'!Y316</f>
        <v>0</v>
      </c>
      <c r="Z197" s="79">
        <f>'Раздел 7'!Z316</f>
        <v>0</v>
      </c>
      <c r="AA197" s="79">
        <f>'Раздел 7'!AA316</f>
        <v>0</v>
      </c>
      <c r="AB197" s="79">
        <f>'Раздел 7'!AB316</f>
        <v>0</v>
      </c>
      <c r="AC197" s="79">
        <f>'Раздел 7'!AC316</f>
        <v>0</v>
      </c>
      <c r="AD197" s="79">
        <f>'Раздел 7'!AD316</f>
        <v>0</v>
      </c>
      <c r="AE197" s="79">
        <f>'Раздел 7'!AE316</f>
        <v>0</v>
      </c>
      <c r="AF197" s="79">
        <f>'Раздел 7'!AF316</f>
        <v>0</v>
      </c>
      <c r="AG197" s="79">
        <f>'Раздел 7'!AG316</f>
        <v>0</v>
      </c>
      <c r="AH197" s="79">
        <f>'Раздел 7'!AH316</f>
        <v>0</v>
      </c>
      <c r="AI197" s="79">
        <f>'Раздел 7'!AI316</f>
        <v>0</v>
      </c>
      <c r="AJ197" s="79">
        <f>'Раздел 7'!AJ316</f>
        <v>0</v>
      </c>
      <c r="AK197" s="79">
        <f>'Раздел 7'!AK316</f>
        <v>0</v>
      </c>
      <c r="AL197" s="79">
        <f>'Раздел 7'!AL316</f>
        <v>0</v>
      </c>
      <c r="AM197" s="79">
        <f>'Раздел 7'!AM316</f>
        <v>0</v>
      </c>
      <c r="AN197" s="79">
        <f>'Раздел 7'!AN316</f>
        <v>0</v>
      </c>
      <c r="AO197" s="79">
        <f>'Раздел 7'!AO316</f>
        <v>0</v>
      </c>
      <c r="AP197" s="79">
        <f>'Раздел 7'!AP316</f>
        <v>0</v>
      </c>
      <c r="AQ197" s="79">
        <f>'Раздел 7'!AQ316</f>
        <v>0</v>
      </c>
      <c r="AR197" s="79">
        <f>'Раздел 7'!AR316</f>
        <v>0</v>
      </c>
      <c r="AS197" s="79">
        <f>'Раздел 7'!AS316</f>
        <v>0</v>
      </c>
      <c r="AT197" s="79">
        <f>'Раздел 7'!AT316</f>
        <v>0</v>
      </c>
      <c r="AU197" s="79">
        <f>'Раздел 7'!AU316</f>
        <v>0</v>
      </c>
      <c r="AV197" s="79">
        <f>'Раздел 7'!AV316</f>
        <v>0</v>
      </c>
      <c r="AW197" s="79">
        <f>'Раздел 7'!AW316</f>
        <v>0</v>
      </c>
      <c r="AX197" s="79">
        <f>'Раздел 7'!AX316</f>
        <v>0</v>
      </c>
      <c r="AY197" s="79">
        <f>'Раздел 7'!AY316</f>
        <v>0</v>
      </c>
      <c r="AZ197" s="79">
        <f>'Раздел 7'!AZ316</f>
        <v>0</v>
      </c>
      <c r="BA197" s="79">
        <f>'Раздел 7'!BA316</f>
        <v>0</v>
      </c>
      <c r="BB197" s="79">
        <f>'Раздел 7'!BB316</f>
        <v>0</v>
      </c>
      <c r="BC197" s="79">
        <f>'Раздел 7'!BC316</f>
        <v>0</v>
      </c>
      <c r="BD197" s="79">
        <f>'Раздел 7'!BD316</f>
        <v>0</v>
      </c>
      <c r="BE197" s="79">
        <f>'Раздел 7'!BE316</f>
        <v>0</v>
      </c>
      <c r="BF197" s="79">
        <f>'Раздел 7'!BF316</f>
        <v>0</v>
      </c>
      <c r="BG197" s="79">
        <f>'Раздел 7'!BG316</f>
        <v>0</v>
      </c>
    </row>
    <row r="198" spans="2:59" x14ac:dyDescent="0.25">
      <c r="B198" s="56" t="s">
        <v>502</v>
      </c>
      <c r="C198" s="27" t="s">
        <v>819</v>
      </c>
      <c r="D198" s="79">
        <f>'Раздел 7'!D317</f>
        <v>0</v>
      </c>
      <c r="E198" s="79">
        <f>'Раздел 7'!E317</f>
        <v>0</v>
      </c>
      <c r="F198" s="79">
        <f>'Раздел 7'!F317</f>
        <v>0</v>
      </c>
      <c r="G198" s="79">
        <f>'Раздел 7'!G317</f>
        <v>0</v>
      </c>
      <c r="H198" s="79">
        <f>'Раздел 7'!H317</f>
        <v>0</v>
      </c>
      <c r="I198" s="79">
        <f>'Раздел 7'!I317</f>
        <v>0</v>
      </c>
      <c r="J198" s="79">
        <f>'Раздел 7'!J317</f>
        <v>0</v>
      </c>
      <c r="K198" s="79">
        <f>'Раздел 7'!K317</f>
        <v>0</v>
      </c>
      <c r="L198" s="79">
        <f>'Раздел 7'!L317</f>
        <v>0</v>
      </c>
      <c r="M198" s="79">
        <f>'Раздел 7'!M317</f>
        <v>0</v>
      </c>
      <c r="N198" s="79">
        <f>'Раздел 7'!N317</f>
        <v>0</v>
      </c>
      <c r="O198" s="79">
        <f>'Раздел 7'!O317</f>
        <v>0</v>
      </c>
      <c r="P198" s="79">
        <f>'Раздел 7'!P317</f>
        <v>0</v>
      </c>
      <c r="Q198" s="79">
        <f>'Раздел 7'!Q317</f>
        <v>0</v>
      </c>
      <c r="R198" s="79">
        <f>'Раздел 7'!R317</f>
        <v>0</v>
      </c>
      <c r="S198" s="79">
        <f>'Раздел 7'!S317</f>
        <v>0</v>
      </c>
      <c r="T198" s="79">
        <f>'Раздел 7'!T317</f>
        <v>0</v>
      </c>
      <c r="U198" s="79">
        <f>'Раздел 7'!U317</f>
        <v>0</v>
      </c>
      <c r="V198" s="79">
        <f>'Раздел 7'!V317</f>
        <v>0</v>
      </c>
      <c r="W198" s="79">
        <f>'Раздел 7'!W317</f>
        <v>0</v>
      </c>
      <c r="X198" s="79">
        <f>'Раздел 7'!X317</f>
        <v>0</v>
      </c>
      <c r="Y198" s="79">
        <f>'Раздел 7'!Y317</f>
        <v>0</v>
      </c>
      <c r="Z198" s="79">
        <f>'Раздел 7'!Z317</f>
        <v>0</v>
      </c>
      <c r="AA198" s="79">
        <f>'Раздел 7'!AA317</f>
        <v>0</v>
      </c>
      <c r="AB198" s="79">
        <f>'Раздел 7'!AB317</f>
        <v>0</v>
      </c>
      <c r="AC198" s="79">
        <f>'Раздел 7'!AC317</f>
        <v>0</v>
      </c>
      <c r="AD198" s="79">
        <f>'Раздел 7'!AD317</f>
        <v>0</v>
      </c>
      <c r="AE198" s="79">
        <f>'Раздел 7'!AE317</f>
        <v>0</v>
      </c>
      <c r="AF198" s="79">
        <f>'Раздел 7'!AF317</f>
        <v>0</v>
      </c>
      <c r="AG198" s="79">
        <f>'Раздел 7'!AG317</f>
        <v>0</v>
      </c>
      <c r="AH198" s="79">
        <f>'Раздел 7'!AH317</f>
        <v>0</v>
      </c>
      <c r="AI198" s="79">
        <f>'Раздел 7'!AI317</f>
        <v>0</v>
      </c>
      <c r="AJ198" s="79">
        <f>'Раздел 7'!AJ317</f>
        <v>0</v>
      </c>
      <c r="AK198" s="79">
        <f>'Раздел 7'!AK317</f>
        <v>0</v>
      </c>
      <c r="AL198" s="79">
        <f>'Раздел 7'!AL317</f>
        <v>0</v>
      </c>
      <c r="AM198" s="79">
        <f>'Раздел 7'!AM317</f>
        <v>0</v>
      </c>
      <c r="AN198" s="79">
        <f>'Раздел 7'!AN317</f>
        <v>0</v>
      </c>
      <c r="AO198" s="79">
        <f>'Раздел 7'!AO317</f>
        <v>0</v>
      </c>
      <c r="AP198" s="79">
        <f>'Раздел 7'!AP317</f>
        <v>0</v>
      </c>
      <c r="AQ198" s="79">
        <f>'Раздел 7'!AQ317</f>
        <v>0</v>
      </c>
      <c r="AR198" s="79">
        <f>'Раздел 7'!AR317</f>
        <v>0</v>
      </c>
      <c r="AS198" s="79">
        <f>'Раздел 7'!AS317</f>
        <v>0</v>
      </c>
      <c r="AT198" s="79">
        <f>'Раздел 7'!AT317</f>
        <v>0</v>
      </c>
      <c r="AU198" s="79">
        <f>'Раздел 7'!AU317</f>
        <v>0</v>
      </c>
      <c r="AV198" s="79">
        <f>'Раздел 7'!AV317</f>
        <v>0</v>
      </c>
      <c r="AW198" s="79">
        <f>'Раздел 7'!AW317</f>
        <v>0</v>
      </c>
      <c r="AX198" s="79">
        <f>'Раздел 7'!AX317</f>
        <v>0</v>
      </c>
      <c r="AY198" s="79">
        <f>'Раздел 7'!AY317</f>
        <v>0</v>
      </c>
      <c r="AZ198" s="79">
        <f>'Раздел 7'!AZ317</f>
        <v>0</v>
      </c>
      <c r="BA198" s="79">
        <f>'Раздел 7'!BA317</f>
        <v>0</v>
      </c>
      <c r="BB198" s="79">
        <f>'Раздел 7'!BB317</f>
        <v>0</v>
      </c>
      <c r="BC198" s="79">
        <f>'Раздел 7'!BC317</f>
        <v>0</v>
      </c>
      <c r="BD198" s="79">
        <f>'Раздел 7'!BD317</f>
        <v>0</v>
      </c>
      <c r="BE198" s="79">
        <f>'Раздел 7'!BE317</f>
        <v>0</v>
      </c>
      <c r="BF198" s="79">
        <f>'Раздел 7'!BF317</f>
        <v>0</v>
      </c>
      <c r="BG198" s="79">
        <f>'Раздел 7'!BG317</f>
        <v>0</v>
      </c>
    </row>
    <row r="199" spans="2:59" x14ac:dyDescent="0.25">
      <c r="B199" s="56" t="s">
        <v>504</v>
      </c>
      <c r="C199" s="27" t="s">
        <v>820</v>
      </c>
      <c r="D199" s="79">
        <f>'Раздел 7'!D318</f>
        <v>0</v>
      </c>
      <c r="E199" s="79">
        <f>'Раздел 7'!E318</f>
        <v>0</v>
      </c>
      <c r="F199" s="79">
        <f>'Раздел 7'!F318</f>
        <v>0</v>
      </c>
      <c r="G199" s="79">
        <f>'Раздел 7'!G318</f>
        <v>0</v>
      </c>
      <c r="H199" s="79">
        <f>'Раздел 7'!H318</f>
        <v>0</v>
      </c>
      <c r="I199" s="79">
        <f>'Раздел 7'!I318</f>
        <v>0</v>
      </c>
      <c r="J199" s="79">
        <f>'Раздел 7'!J318</f>
        <v>0</v>
      </c>
      <c r="K199" s="79">
        <f>'Раздел 7'!K318</f>
        <v>0</v>
      </c>
      <c r="L199" s="79">
        <f>'Раздел 7'!L318</f>
        <v>0</v>
      </c>
      <c r="M199" s="79">
        <f>'Раздел 7'!M318</f>
        <v>0</v>
      </c>
      <c r="N199" s="79">
        <f>'Раздел 7'!N318</f>
        <v>0</v>
      </c>
      <c r="O199" s="79">
        <f>'Раздел 7'!O318</f>
        <v>0</v>
      </c>
      <c r="P199" s="79">
        <f>'Раздел 7'!P318</f>
        <v>0</v>
      </c>
      <c r="Q199" s="79">
        <f>'Раздел 7'!Q318</f>
        <v>0</v>
      </c>
      <c r="R199" s="79">
        <f>'Раздел 7'!R318</f>
        <v>0</v>
      </c>
      <c r="S199" s="79">
        <f>'Раздел 7'!S318</f>
        <v>0</v>
      </c>
      <c r="T199" s="79">
        <f>'Раздел 7'!T318</f>
        <v>0</v>
      </c>
      <c r="U199" s="79">
        <f>'Раздел 7'!U318</f>
        <v>0</v>
      </c>
      <c r="V199" s="79">
        <f>'Раздел 7'!V318</f>
        <v>0</v>
      </c>
      <c r="W199" s="79">
        <f>'Раздел 7'!W318</f>
        <v>0</v>
      </c>
      <c r="X199" s="79">
        <f>'Раздел 7'!X318</f>
        <v>0</v>
      </c>
      <c r="Y199" s="79">
        <f>'Раздел 7'!Y318</f>
        <v>0</v>
      </c>
      <c r="Z199" s="79">
        <f>'Раздел 7'!Z318</f>
        <v>0</v>
      </c>
      <c r="AA199" s="79">
        <f>'Раздел 7'!AA318</f>
        <v>0</v>
      </c>
      <c r="AB199" s="79">
        <f>'Раздел 7'!AB318</f>
        <v>0</v>
      </c>
      <c r="AC199" s="79">
        <f>'Раздел 7'!AC318</f>
        <v>0</v>
      </c>
      <c r="AD199" s="79">
        <f>'Раздел 7'!AD318</f>
        <v>0</v>
      </c>
      <c r="AE199" s="79">
        <f>'Раздел 7'!AE318</f>
        <v>0</v>
      </c>
      <c r="AF199" s="79">
        <f>'Раздел 7'!AF318</f>
        <v>0</v>
      </c>
      <c r="AG199" s="79">
        <f>'Раздел 7'!AG318</f>
        <v>0</v>
      </c>
      <c r="AH199" s="79">
        <f>'Раздел 7'!AH318</f>
        <v>0</v>
      </c>
      <c r="AI199" s="79">
        <f>'Раздел 7'!AI318</f>
        <v>0</v>
      </c>
      <c r="AJ199" s="79">
        <f>'Раздел 7'!AJ318</f>
        <v>0</v>
      </c>
      <c r="AK199" s="79">
        <f>'Раздел 7'!AK318</f>
        <v>0</v>
      </c>
      <c r="AL199" s="79">
        <f>'Раздел 7'!AL318</f>
        <v>0</v>
      </c>
      <c r="AM199" s="79">
        <f>'Раздел 7'!AM318</f>
        <v>0</v>
      </c>
      <c r="AN199" s="79">
        <f>'Раздел 7'!AN318</f>
        <v>0</v>
      </c>
      <c r="AO199" s="79">
        <f>'Раздел 7'!AO318</f>
        <v>0</v>
      </c>
      <c r="AP199" s="79">
        <f>'Раздел 7'!AP318</f>
        <v>0</v>
      </c>
      <c r="AQ199" s="79">
        <f>'Раздел 7'!AQ318</f>
        <v>0</v>
      </c>
      <c r="AR199" s="79">
        <f>'Раздел 7'!AR318</f>
        <v>0</v>
      </c>
      <c r="AS199" s="79">
        <f>'Раздел 7'!AS318</f>
        <v>0</v>
      </c>
      <c r="AT199" s="79">
        <f>'Раздел 7'!AT318</f>
        <v>0</v>
      </c>
      <c r="AU199" s="79">
        <f>'Раздел 7'!AU318</f>
        <v>0</v>
      </c>
      <c r="AV199" s="79">
        <f>'Раздел 7'!AV318</f>
        <v>0</v>
      </c>
      <c r="AW199" s="79">
        <f>'Раздел 7'!AW318</f>
        <v>0</v>
      </c>
      <c r="AX199" s="79">
        <f>'Раздел 7'!AX318</f>
        <v>0</v>
      </c>
      <c r="AY199" s="79">
        <f>'Раздел 7'!AY318</f>
        <v>0</v>
      </c>
      <c r="AZ199" s="79">
        <f>'Раздел 7'!AZ318</f>
        <v>0</v>
      </c>
      <c r="BA199" s="79">
        <f>'Раздел 7'!BA318</f>
        <v>0</v>
      </c>
      <c r="BB199" s="79">
        <f>'Раздел 7'!BB318</f>
        <v>0</v>
      </c>
      <c r="BC199" s="79">
        <f>'Раздел 7'!BC318</f>
        <v>0</v>
      </c>
      <c r="BD199" s="79">
        <f>'Раздел 7'!BD318</f>
        <v>0</v>
      </c>
      <c r="BE199" s="79">
        <f>'Раздел 7'!BE318</f>
        <v>0</v>
      </c>
      <c r="BF199" s="79">
        <f>'Раздел 7'!BF318</f>
        <v>0</v>
      </c>
      <c r="BG199" s="79">
        <f>'Раздел 7'!BG318</f>
        <v>0</v>
      </c>
    </row>
    <row r="200" spans="2:59" x14ac:dyDescent="0.25">
      <c r="B200" s="56" t="s">
        <v>506</v>
      </c>
      <c r="C200" s="27" t="s">
        <v>821</v>
      </c>
      <c r="D200" s="79">
        <f>'Раздел 7'!D319</f>
        <v>0</v>
      </c>
      <c r="E200" s="79">
        <f>'Раздел 7'!E319</f>
        <v>0</v>
      </c>
      <c r="F200" s="79">
        <f>'Раздел 7'!F319</f>
        <v>0</v>
      </c>
      <c r="G200" s="79">
        <f>'Раздел 7'!G319</f>
        <v>0</v>
      </c>
      <c r="H200" s="79">
        <f>'Раздел 7'!H319</f>
        <v>0</v>
      </c>
      <c r="I200" s="79">
        <f>'Раздел 7'!I319</f>
        <v>0</v>
      </c>
      <c r="J200" s="79">
        <f>'Раздел 7'!J319</f>
        <v>0</v>
      </c>
      <c r="K200" s="79">
        <f>'Раздел 7'!K319</f>
        <v>0</v>
      </c>
      <c r="L200" s="79">
        <f>'Раздел 7'!L319</f>
        <v>0</v>
      </c>
      <c r="M200" s="79">
        <f>'Раздел 7'!M319</f>
        <v>0</v>
      </c>
      <c r="N200" s="79">
        <f>'Раздел 7'!N319</f>
        <v>0</v>
      </c>
      <c r="O200" s="79">
        <f>'Раздел 7'!O319</f>
        <v>0</v>
      </c>
      <c r="P200" s="79">
        <f>'Раздел 7'!P319</f>
        <v>0</v>
      </c>
      <c r="Q200" s="79">
        <f>'Раздел 7'!Q319</f>
        <v>0</v>
      </c>
      <c r="R200" s="79">
        <f>'Раздел 7'!R319</f>
        <v>0</v>
      </c>
      <c r="S200" s="79">
        <f>'Раздел 7'!S319</f>
        <v>0</v>
      </c>
      <c r="T200" s="79">
        <f>'Раздел 7'!T319</f>
        <v>0</v>
      </c>
      <c r="U200" s="79">
        <f>'Раздел 7'!U319</f>
        <v>0</v>
      </c>
      <c r="V200" s="79">
        <f>'Раздел 7'!V319</f>
        <v>0</v>
      </c>
      <c r="W200" s="79">
        <f>'Раздел 7'!W319</f>
        <v>0</v>
      </c>
      <c r="X200" s="79">
        <f>'Раздел 7'!X319</f>
        <v>0</v>
      </c>
      <c r="Y200" s="79">
        <f>'Раздел 7'!Y319</f>
        <v>0</v>
      </c>
      <c r="Z200" s="79">
        <f>'Раздел 7'!Z319</f>
        <v>0</v>
      </c>
      <c r="AA200" s="79">
        <f>'Раздел 7'!AA319</f>
        <v>0</v>
      </c>
      <c r="AB200" s="79">
        <f>'Раздел 7'!AB319</f>
        <v>0</v>
      </c>
      <c r="AC200" s="79">
        <f>'Раздел 7'!AC319</f>
        <v>0</v>
      </c>
      <c r="AD200" s="79">
        <f>'Раздел 7'!AD319</f>
        <v>0</v>
      </c>
      <c r="AE200" s="79">
        <f>'Раздел 7'!AE319</f>
        <v>0</v>
      </c>
      <c r="AF200" s="79">
        <f>'Раздел 7'!AF319</f>
        <v>0</v>
      </c>
      <c r="AG200" s="79">
        <f>'Раздел 7'!AG319</f>
        <v>0</v>
      </c>
      <c r="AH200" s="79">
        <f>'Раздел 7'!AH319</f>
        <v>0</v>
      </c>
      <c r="AI200" s="79">
        <f>'Раздел 7'!AI319</f>
        <v>0</v>
      </c>
      <c r="AJ200" s="79">
        <f>'Раздел 7'!AJ319</f>
        <v>0</v>
      </c>
      <c r="AK200" s="79">
        <f>'Раздел 7'!AK319</f>
        <v>0</v>
      </c>
      <c r="AL200" s="79">
        <f>'Раздел 7'!AL319</f>
        <v>0</v>
      </c>
      <c r="AM200" s="79">
        <f>'Раздел 7'!AM319</f>
        <v>0</v>
      </c>
      <c r="AN200" s="79">
        <f>'Раздел 7'!AN319</f>
        <v>0</v>
      </c>
      <c r="AO200" s="79">
        <f>'Раздел 7'!AO319</f>
        <v>0</v>
      </c>
      <c r="AP200" s="79">
        <f>'Раздел 7'!AP319</f>
        <v>0</v>
      </c>
      <c r="AQ200" s="79">
        <f>'Раздел 7'!AQ319</f>
        <v>0</v>
      </c>
      <c r="AR200" s="79">
        <f>'Раздел 7'!AR319</f>
        <v>0</v>
      </c>
      <c r="AS200" s="79">
        <f>'Раздел 7'!AS319</f>
        <v>0</v>
      </c>
      <c r="AT200" s="79">
        <f>'Раздел 7'!AT319</f>
        <v>0</v>
      </c>
      <c r="AU200" s="79">
        <f>'Раздел 7'!AU319</f>
        <v>0</v>
      </c>
      <c r="AV200" s="79">
        <f>'Раздел 7'!AV319</f>
        <v>0</v>
      </c>
      <c r="AW200" s="79">
        <f>'Раздел 7'!AW319</f>
        <v>0</v>
      </c>
      <c r="AX200" s="79">
        <f>'Раздел 7'!AX319</f>
        <v>0</v>
      </c>
      <c r="AY200" s="79">
        <f>'Раздел 7'!AY319</f>
        <v>0</v>
      </c>
      <c r="AZ200" s="79">
        <f>'Раздел 7'!AZ319</f>
        <v>0</v>
      </c>
      <c r="BA200" s="79">
        <f>'Раздел 7'!BA319</f>
        <v>0</v>
      </c>
      <c r="BB200" s="79">
        <f>'Раздел 7'!BB319</f>
        <v>0</v>
      </c>
      <c r="BC200" s="79">
        <f>'Раздел 7'!BC319</f>
        <v>0</v>
      </c>
      <c r="BD200" s="79">
        <f>'Раздел 7'!BD319</f>
        <v>0</v>
      </c>
      <c r="BE200" s="79">
        <f>'Раздел 7'!BE319</f>
        <v>0</v>
      </c>
      <c r="BF200" s="79">
        <f>'Раздел 7'!BF319</f>
        <v>0</v>
      </c>
      <c r="BG200" s="79">
        <f>'Раздел 7'!BG319</f>
        <v>0</v>
      </c>
    </row>
    <row r="201" spans="2:59" x14ac:dyDescent="0.25">
      <c r="B201" s="29" t="s">
        <v>508</v>
      </c>
      <c r="C201" s="27" t="s">
        <v>822</v>
      </c>
      <c r="D201" s="73"/>
      <c r="E201" s="133"/>
      <c r="F201" s="133"/>
      <c r="G201" s="133"/>
      <c r="H201" s="133"/>
      <c r="I201" s="133"/>
      <c r="J201" s="133"/>
      <c r="K201" s="133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1"/>
      <c r="AC201" s="81"/>
      <c r="AD201" s="81"/>
      <c r="AE201" s="81"/>
      <c r="AF201" s="81"/>
      <c r="AG201" s="81"/>
      <c r="AH201" s="81"/>
      <c r="AI201" s="81"/>
      <c r="AJ201" s="81"/>
      <c r="AK201" s="81"/>
      <c r="AL201" s="81"/>
      <c r="AM201" s="81"/>
      <c r="AN201" s="81"/>
      <c r="AO201" s="81"/>
      <c r="AP201" s="81"/>
      <c r="AQ201" s="81"/>
      <c r="AR201" s="81"/>
      <c r="AS201" s="81"/>
      <c r="AT201" s="81"/>
      <c r="AU201" s="81"/>
      <c r="AV201" s="81"/>
      <c r="AW201" s="81"/>
      <c r="AX201" s="81"/>
      <c r="AY201" s="81"/>
      <c r="AZ201" s="81"/>
      <c r="BA201" s="81"/>
      <c r="BB201" s="81"/>
      <c r="BC201" s="81"/>
      <c r="BD201" s="81"/>
      <c r="BE201" s="81"/>
      <c r="BF201" s="81"/>
      <c r="BG201" s="81"/>
    </row>
    <row r="202" spans="2:59" x14ac:dyDescent="0.25">
      <c r="B202" s="29" t="s">
        <v>510</v>
      </c>
      <c r="C202" s="27" t="s">
        <v>823</v>
      </c>
      <c r="D202" s="73">
        <f>SUMIF(РазделЗап2!$D$7:$D$200,"=1",D7:D200)</f>
        <v>179</v>
      </c>
      <c r="E202" s="73">
        <f>SUMIF(РазделЗап2!$D$7:$D$200,"=1",E7:E200)</f>
        <v>72</v>
      </c>
      <c r="F202" s="73">
        <f>SUMIF(РазделЗап2!$D$7:$D$200,"=1",F7:F200)</f>
        <v>39</v>
      </c>
      <c r="G202" s="73">
        <f>SUMIF(РазделЗап2!$D$7:$D$200,"=1",G7:G200)</f>
        <v>68</v>
      </c>
      <c r="H202" s="73">
        <f>SUMIF(РазделЗап2!$D$7:$D$200,"=1",H7:H200)</f>
        <v>46</v>
      </c>
      <c r="I202" s="73">
        <f>SUMIF(РазделЗап2!$D$7:$D$200,"=1",I7:I200)</f>
        <v>124</v>
      </c>
      <c r="J202" s="73">
        <f>SUMIF(РазделЗап2!$D$7:$D$200,"=1",J7:J200)</f>
        <v>0</v>
      </c>
      <c r="K202" s="73">
        <f>SUMIF(РазделЗап2!$D$7:$D$200,"=1",K7:K200)</f>
        <v>0</v>
      </c>
      <c r="L202" s="73">
        <f>SUMIF(РазделЗап2!$D$7:$D$200,"=1",L7:L200)</f>
        <v>0</v>
      </c>
      <c r="M202" s="73">
        <f>SUMIF(РазделЗап2!$D$7:$D$200,"=1",M7:M200)</f>
        <v>0</v>
      </c>
      <c r="N202" s="73">
        <f>SUMIF(РазделЗап2!$D$7:$D$200,"=1",N7:N200)</f>
        <v>0</v>
      </c>
      <c r="O202" s="73">
        <f>SUMIF(РазделЗап2!$D$7:$D$200,"=1",O7:O200)</f>
        <v>3</v>
      </c>
      <c r="P202" s="73">
        <f>SUMIF(РазделЗап2!$D$7:$D$200,"=1",P7:P200)</f>
        <v>2</v>
      </c>
      <c r="Q202" s="73">
        <f>SUMIF(РазделЗап2!$D$7:$D$200,"=1",Q7:Q200)</f>
        <v>1</v>
      </c>
      <c r="R202" s="73">
        <f>SUMIF(РазделЗап2!$D$7:$D$200,"=1",R7:R200)</f>
        <v>3</v>
      </c>
      <c r="S202" s="73">
        <f>SUMIF(РазделЗап2!$D$7:$D$200,"=1",S7:S200)</f>
        <v>5</v>
      </c>
      <c r="T202" s="73">
        <f>SUMIF(РазделЗап2!$D$7:$D$200,"=1",T7:T200)</f>
        <v>0</v>
      </c>
      <c r="U202" s="73">
        <f>SUMIF(РазделЗап2!$D$7:$D$200,"=1",U7:U200)</f>
        <v>0</v>
      </c>
      <c r="V202" s="73">
        <f>SUMIF(РазделЗап2!$D$7:$D$200,"=1",V7:V200)</f>
        <v>0</v>
      </c>
      <c r="W202" s="73">
        <f>SUMIF(РазделЗап2!$D$7:$D$200,"=1",W7:W200)</f>
        <v>0</v>
      </c>
      <c r="X202" s="73">
        <f>SUMIF(РазделЗап2!$D$7:$D$200,"=1",X7:X200)</f>
        <v>0</v>
      </c>
      <c r="Y202" s="73">
        <f>SUMIF(РазделЗап2!$D$7:$D$200,"=1",Y7:Y200)</f>
        <v>1</v>
      </c>
      <c r="Z202" s="73">
        <f>SUMIF(РазделЗап2!$D$7:$D$200,"=1",Z7:Z200)</f>
        <v>0</v>
      </c>
      <c r="AA202" s="73">
        <f>SUMIF(РазделЗап2!$D$7:$D$200,"=1",AA7:AA200)</f>
        <v>2</v>
      </c>
      <c r="AB202" s="73">
        <f>SUMIF(РазделЗап2!$D$7:$D$200,"=1",AB7:AB200)</f>
        <v>4</v>
      </c>
      <c r="AC202" s="73">
        <f>SUMIF(РазделЗап2!$D$7:$D$200,"=1",AC7:AC200)</f>
        <v>3</v>
      </c>
      <c r="AD202" s="73">
        <f>SUMIF(РазделЗап2!$D$7:$D$200,"=1",AD7:AD200)</f>
        <v>0</v>
      </c>
      <c r="AE202" s="73">
        <f>SUMIF(РазделЗап2!$D$7:$D$200,"=1",AE7:AE200)</f>
        <v>0</v>
      </c>
      <c r="AF202" s="73">
        <f>SUMIF(РазделЗап2!$D$7:$D$200,"=1",AF7:AF200)</f>
        <v>0</v>
      </c>
      <c r="AG202" s="73">
        <f>SUMIF(РазделЗап2!$D$7:$D$200,"=1",AG7:AG200)</f>
        <v>0</v>
      </c>
      <c r="AH202" s="73">
        <f>SUMIF(РазделЗап2!$D$7:$D$200,"=1",AH7:AH200)</f>
        <v>0</v>
      </c>
      <c r="AI202" s="73">
        <f>SUMIF(РазделЗап2!$D$7:$D$200,"=1",AI7:AI200)</f>
        <v>2</v>
      </c>
      <c r="AJ202" s="73">
        <f>SUMIF(РазделЗап2!$D$7:$D$200,"=1",AJ7:AJ200)</f>
        <v>2</v>
      </c>
      <c r="AK202" s="73">
        <f>SUMIF(РазделЗап2!$D$7:$D$200,"=1",AK7:AK200)</f>
        <v>1</v>
      </c>
      <c r="AL202" s="73">
        <f>SUMIF(РазделЗап2!$D$7:$D$200,"=1",AL7:AL200)</f>
        <v>2</v>
      </c>
      <c r="AM202" s="73">
        <f>SUMIF(РазделЗап2!$D$7:$D$200,"=1",AM7:AM200)</f>
        <v>0</v>
      </c>
      <c r="AN202" s="73">
        <f>SUMIF(РазделЗап2!$D$7:$D$200,"=1",AN7:AN200)</f>
        <v>0</v>
      </c>
      <c r="AO202" s="73">
        <f>SUMIF(РазделЗап2!$D$7:$D$200,"=1",AO7:AO200)</f>
        <v>0</v>
      </c>
      <c r="AP202" s="73">
        <f>SUMIF(РазделЗап2!$D$7:$D$200,"=1",AP7:AP200)</f>
        <v>0</v>
      </c>
      <c r="AQ202" s="73">
        <f>SUMIF(РазделЗап2!$D$7:$D$200,"=1",AQ7:AQ200)</f>
        <v>0</v>
      </c>
      <c r="AR202" s="73">
        <f>SUMIF(РазделЗап2!$D$7:$D$200,"=1",AR7:AR200)</f>
        <v>1</v>
      </c>
      <c r="AS202" s="73">
        <f>SUMIF(РазделЗап2!$D$7:$D$200,"=1",AS7:AS200)</f>
        <v>1</v>
      </c>
      <c r="AT202" s="73">
        <f>SUMIF(РазделЗап2!$D$7:$D$200,"=1",AT7:AT200)</f>
        <v>1</v>
      </c>
      <c r="AU202" s="73">
        <f>SUMIF(РазделЗап2!$D$7:$D$200,"=1",AU7:AU200)</f>
        <v>1</v>
      </c>
      <c r="AV202" s="73">
        <f>SUMIF(РазделЗап2!$D$7:$D$200,"=1",AV7:AV200)</f>
        <v>1</v>
      </c>
      <c r="AW202" s="73">
        <f>SUMIF(РазделЗап2!$D$7:$D$200,"=1",AW7:AW200)</f>
        <v>0</v>
      </c>
      <c r="AX202" s="73">
        <f>SUMIF(РазделЗап2!$D$7:$D$200,"=1",AX7:AX200)</f>
        <v>0</v>
      </c>
      <c r="AY202" s="73">
        <f>SUMIF(РазделЗап2!$D$7:$D$200,"=1",AY7:AY200)</f>
        <v>0</v>
      </c>
      <c r="AZ202" s="73">
        <f>SUMIF(РазделЗап2!$D$7:$D$200,"=1",AZ7:AZ200)</f>
        <v>0</v>
      </c>
      <c r="BA202" s="73">
        <f>SUMIF(РазделЗап2!$D$7:$D$200,"=1",BA7:BA200)</f>
        <v>1</v>
      </c>
      <c r="BB202" s="73">
        <f>SUMIF(РазделЗап2!$D$7:$D$200,"=1",BB7:BB200)</f>
        <v>1</v>
      </c>
      <c r="BC202" s="73">
        <f>SUMIF(РазделЗап2!$D$7:$D$200,"=1",BC7:BC200)</f>
        <v>65</v>
      </c>
      <c r="BD202" s="73">
        <f>SUMIF(РазделЗап2!$D$7:$D$200,"=1",BD7:BD200)</f>
        <v>34</v>
      </c>
      <c r="BE202" s="73">
        <f>SUMIF(РазделЗап2!$D$7:$D$200,"=1",BE7:BE200)</f>
        <v>63</v>
      </c>
      <c r="BF202" s="73">
        <f>SUMIF(РазделЗап2!$D$7:$D$200,"=1",BF7:BF200)</f>
        <v>35</v>
      </c>
      <c r="BG202" s="73">
        <f>SUMIF(РазделЗап2!$D$7:$D$200,"=1",BG7:BG200)</f>
        <v>114</v>
      </c>
    </row>
  </sheetData>
  <mergeCells count="15">
    <mergeCell ref="B1:BG1"/>
    <mergeCell ref="B2:B5"/>
    <mergeCell ref="C2:C5"/>
    <mergeCell ref="D2:BG2"/>
    <mergeCell ref="D3:I4"/>
    <mergeCell ref="J3:N4"/>
    <mergeCell ref="O3:S4"/>
    <mergeCell ref="T3:X4"/>
    <mergeCell ref="Y3:AC4"/>
    <mergeCell ref="AD3:AH4"/>
    <mergeCell ref="AI3:AM4"/>
    <mergeCell ref="AN3:AR4"/>
    <mergeCell ref="AS3:AW4"/>
    <mergeCell ref="AX3:BB4"/>
    <mergeCell ref="BC3:BG4"/>
  </mergeCells>
  <dataValidations count="2">
    <dataValidation type="whole" allowBlank="1" showInputMessage="1" showErrorMessage="1" sqref="L201:BG201" xr:uid="{90F85E63-73AD-4AA9-B0F2-D57517CA1669}">
      <formula1>1</formula1>
      <formula2>1</formula2>
    </dataValidation>
    <dataValidation type="whole" allowBlank="1" showInputMessage="1" showErrorMessage="1" sqref="E7:BG200 D7:D202 E202:BG202" xr:uid="{032BB8C1-A475-49D9-8BBF-53DB2E63B15B}">
      <formula1>0</formula1>
      <formula2>10000000</formula2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11C89-3FC3-4E77-A373-622EC13BBC64}">
  <sheetPr codeName="Лист19"/>
  <dimension ref="B1:AF204"/>
  <sheetViews>
    <sheetView topLeftCell="A190" workbookViewId="0">
      <selection activeCell="E198" sqref="E198"/>
    </sheetView>
  </sheetViews>
  <sheetFormatPr defaultRowHeight="15" x14ac:dyDescent="0.25"/>
  <cols>
    <col min="2" max="2" width="23.28515625" customWidth="1"/>
  </cols>
  <sheetData>
    <row r="1" spans="2:32" x14ac:dyDescent="0.25">
      <c r="B1" s="261" t="s">
        <v>690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8"/>
      <c r="AE1" s="8"/>
      <c r="AF1" s="8"/>
    </row>
    <row r="2" spans="2:32" x14ac:dyDescent="0.25">
      <c r="B2" s="255" t="s">
        <v>44</v>
      </c>
      <c r="C2" s="258" t="s">
        <v>45</v>
      </c>
      <c r="D2" s="241" t="s">
        <v>715</v>
      </c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</row>
    <row r="3" spans="2:32" x14ac:dyDescent="0.25">
      <c r="B3" s="256"/>
      <c r="C3" s="259"/>
      <c r="D3" s="238" t="s">
        <v>840</v>
      </c>
      <c r="E3" s="238" t="s">
        <v>790</v>
      </c>
      <c r="F3" s="238" t="s">
        <v>911</v>
      </c>
      <c r="G3" s="226" t="s">
        <v>897</v>
      </c>
      <c r="H3" s="226"/>
      <c r="I3" s="226"/>
      <c r="J3" s="226"/>
      <c r="K3" s="226"/>
      <c r="L3" s="226"/>
      <c r="M3" s="226"/>
      <c r="N3" s="226"/>
      <c r="O3" s="226"/>
      <c r="P3" s="241" t="s">
        <v>841</v>
      </c>
      <c r="Q3" s="241"/>
      <c r="R3" s="241"/>
      <c r="S3" s="241"/>
      <c r="T3" s="241"/>
      <c r="U3" s="241"/>
      <c r="V3" s="241"/>
      <c r="W3" s="241"/>
      <c r="X3" s="241"/>
      <c r="Y3" s="241"/>
      <c r="Z3" s="262" t="s">
        <v>663</v>
      </c>
      <c r="AA3" s="262"/>
      <c r="AB3" s="262"/>
      <c r="AC3" s="262"/>
      <c r="AD3" s="238" t="s">
        <v>878</v>
      </c>
      <c r="AE3" s="238"/>
      <c r="AF3" s="238"/>
    </row>
    <row r="4" spans="2:32" x14ac:dyDescent="0.25">
      <c r="B4" s="256"/>
      <c r="C4" s="259"/>
      <c r="D4" s="238"/>
      <c r="E4" s="238"/>
      <c r="F4" s="238"/>
      <c r="G4" s="191" t="s">
        <v>571</v>
      </c>
      <c r="H4" s="191"/>
      <c r="I4" s="191"/>
      <c r="J4" s="191"/>
      <c r="K4" s="191"/>
      <c r="L4" s="191" t="s">
        <v>779</v>
      </c>
      <c r="M4" s="191" t="s">
        <v>780</v>
      </c>
      <c r="N4" s="191" t="s">
        <v>572</v>
      </c>
      <c r="O4" s="191"/>
      <c r="P4" s="191" t="s">
        <v>788</v>
      </c>
      <c r="Q4" s="191" t="s">
        <v>571</v>
      </c>
      <c r="R4" s="191"/>
      <c r="S4" s="191"/>
      <c r="T4" s="191"/>
      <c r="U4" s="191"/>
      <c r="V4" s="226" t="s">
        <v>779</v>
      </c>
      <c r="W4" s="226" t="s">
        <v>780</v>
      </c>
      <c r="X4" s="226" t="s">
        <v>572</v>
      </c>
      <c r="Y4" s="226"/>
      <c r="Z4" s="226" t="s">
        <v>573</v>
      </c>
      <c r="AA4" s="226"/>
      <c r="AB4" s="226"/>
      <c r="AC4" s="241" t="s">
        <v>574</v>
      </c>
      <c r="AD4" s="238"/>
      <c r="AE4" s="238"/>
      <c r="AF4" s="238"/>
    </row>
    <row r="5" spans="2:32" x14ac:dyDescent="0.25">
      <c r="B5" s="256"/>
      <c r="C5" s="259"/>
      <c r="D5" s="238"/>
      <c r="E5" s="238"/>
      <c r="F5" s="238"/>
      <c r="G5" s="191" t="s">
        <v>575</v>
      </c>
      <c r="H5" s="191" t="s">
        <v>576</v>
      </c>
      <c r="I5" s="191" t="s">
        <v>577</v>
      </c>
      <c r="J5" s="191"/>
      <c r="K5" s="238" t="s">
        <v>843</v>
      </c>
      <c r="L5" s="191"/>
      <c r="M5" s="191"/>
      <c r="N5" s="225" t="s">
        <v>755</v>
      </c>
      <c r="O5" s="225" t="s">
        <v>756</v>
      </c>
      <c r="P5" s="191"/>
      <c r="Q5" s="191" t="s">
        <v>575</v>
      </c>
      <c r="R5" s="191" t="s">
        <v>576</v>
      </c>
      <c r="S5" s="191" t="s">
        <v>577</v>
      </c>
      <c r="T5" s="191"/>
      <c r="U5" s="238" t="s">
        <v>879</v>
      </c>
      <c r="V5" s="226"/>
      <c r="W5" s="226"/>
      <c r="X5" s="242" t="s">
        <v>755</v>
      </c>
      <c r="Y5" s="242" t="s">
        <v>756</v>
      </c>
      <c r="Z5" s="226"/>
      <c r="AA5" s="226"/>
      <c r="AB5" s="226"/>
      <c r="AC5" s="241"/>
      <c r="AD5" s="238" t="s">
        <v>795</v>
      </c>
      <c r="AE5" s="238" t="s">
        <v>796</v>
      </c>
      <c r="AF5" s="194" t="s">
        <v>842</v>
      </c>
    </row>
    <row r="6" spans="2:32" x14ac:dyDescent="0.25">
      <c r="B6" s="256"/>
      <c r="C6" s="259"/>
      <c r="D6" s="238"/>
      <c r="E6" s="238"/>
      <c r="F6" s="238"/>
      <c r="G6" s="191"/>
      <c r="H6" s="191"/>
      <c r="I6" s="191"/>
      <c r="J6" s="191"/>
      <c r="K6" s="238"/>
      <c r="L6" s="191"/>
      <c r="M6" s="191"/>
      <c r="N6" s="225"/>
      <c r="O6" s="225"/>
      <c r="P6" s="191"/>
      <c r="Q6" s="191"/>
      <c r="R6" s="191"/>
      <c r="S6" s="191"/>
      <c r="T6" s="191"/>
      <c r="U6" s="238"/>
      <c r="V6" s="226"/>
      <c r="W6" s="226"/>
      <c r="X6" s="242"/>
      <c r="Y6" s="242"/>
      <c r="Z6" s="226" t="s">
        <v>620</v>
      </c>
      <c r="AA6" s="241" t="s">
        <v>630</v>
      </c>
      <c r="AB6" s="263" t="s">
        <v>621</v>
      </c>
      <c r="AC6" s="241"/>
      <c r="AD6" s="238"/>
      <c r="AE6" s="238"/>
      <c r="AF6" s="254"/>
    </row>
    <row r="7" spans="2:32" x14ac:dyDescent="0.25">
      <c r="B7" s="257"/>
      <c r="C7" s="260"/>
      <c r="D7" s="238"/>
      <c r="E7" s="238"/>
      <c r="F7" s="238"/>
      <c r="G7" s="191"/>
      <c r="H7" s="191"/>
      <c r="I7" s="63" t="s">
        <v>575</v>
      </c>
      <c r="J7" s="63" t="s">
        <v>576</v>
      </c>
      <c r="K7" s="238"/>
      <c r="L7" s="191"/>
      <c r="M7" s="191"/>
      <c r="N7" s="225"/>
      <c r="O7" s="225"/>
      <c r="P7" s="191"/>
      <c r="Q7" s="191"/>
      <c r="R7" s="191"/>
      <c r="S7" s="63" t="s">
        <v>575</v>
      </c>
      <c r="T7" s="63" t="s">
        <v>576</v>
      </c>
      <c r="U7" s="238"/>
      <c r="V7" s="226"/>
      <c r="W7" s="226"/>
      <c r="X7" s="242"/>
      <c r="Y7" s="242"/>
      <c r="Z7" s="226"/>
      <c r="AA7" s="226"/>
      <c r="AB7" s="263"/>
      <c r="AC7" s="241"/>
      <c r="AD7" s="238"/>
      <c r="AE7" s="238"/>
      <c r="AF7" s="227"/>
    </row>
    <row r="8" spans="2:32" x14ac:dyDescent="0.25">
      <c r="B8" s="64">
        <v>1</v>
      </c>
      <c r="C8" s="64">
        <v>2</v>
      </c>
      <c r="D8" s="64">
        <v>3</v>
      </c>
      <c r="E8" s="64">
        <v>4</v>
      </c>
      <c r="F8" s="64">
        <v>5</v>
      </c>
      <c r="G8" s="64">
        <v>6</v>
      </c>
      <c r="H8" s="64">
        <v>7</v>
      </c>
      <c r="I8" s="64">
        <v>8</v>
      </c>
      <c r="J8" s="64">
        <v>9</v>
      </c>
      <c r="K8" s="64">
        <v>10</v>
      </c>
      <c r="L8" s="64">
        <v>11</v>
      </c>
      <c r="M8" s="64">
        <v>12</v>
      </c>
      <c r="N8" s="64">
        <v>13</v>
      </c>
      <c r="O8" s="64">
        <v>14</v>
      </c>
      <c r="P8" s="64">
        <v>15</v>
      </c>
      <c r="Q8" s="64">
        <v>16</v>
      </c>
      <c r="R8" s="64">
        <v>17</v>
      </c>
      <c r="S8" s="64">
        <v>18</v>
      </c>
      <c r="T8" s="64">
        <v>19</v>
      </c>
      <c r="U8" s="64">
        <v>20</v>
      </c>
      <c r="V8" s="64">
        <v>21</v>
      </c>
      <c r="W8" s="64">
        <v>22</v>
      </c>
      <c r="X8" s="64">
        <v>23</v>
      </c>
      <c r="Y8" s="64">
        <v>24</v>
      </c>
      <c r="Z8" s="64">
        <v>25</v>
      </c>
      <c r="AA8" s="64">
        <v>26</v>
      </c>
      <c r="AB8" s="64">
        <v>27</v>
      </c>
      <c r="AC8" s="64">
        <v>28</v>
      </c>
      <c r="AD8" s="64">
        <v>29</v>
      </c>
      <c r="AE8" s="64">
        <v>30</v>
      </c>
      <c r="AF8" s="64">
        <v>31</v>
      </c>
    </row>
    <row r="9" spans="2:32" x14ac:dyDescent="0.25">
      <c r="B9" s="56" t="s">
        <v>50</v>
      </c>
      <c r="C9" s="27" t="s">
        <v>17</v>
      </c>
      <c r="D9" s="79">
        <f>'Раздел 8'!D9</f>
        <v>0</v>
      </c>
      <c r="E9" s="79">
        <f>'Раздел 8'!E9</f>
        <v>0</v>
      </c>
      <c r="F9" s="79">
        <f>'Раздел 8'!F9</f>
        <v>0</v>
      </c>
      <c r="G9" s="79">
        <f>'Раздел 8'!G9</f>
        <v>0</v>
      </c>
      <c r="H9" s="79">
        <f>'Раздел 8'!H9</f>
        <v>0</v>
      </c>
      <c r="I9" s="79">
        <f>'Раздел 8'!I9</f>
        <v>0</v>
      </c>
      <c r="J9" s="79">
        <f>'Раздел 8'!J9</f>
        <v>0</v>
      </c>
      <c r="K9" s="79">
        <f>'Раздел 8'!K9</f>
        <v>0</v>
      </c>
      <c r="L9" s="79">
        <f>'Раздел 8'!L9</f>
        <v>0</v>
      </c>
      <c r="M9" s="79">
        <f>'Раздел 8'!M9</f>
        <v>0</v>
      </c>
      <c r="N9" s="79">
        <f>'Раздел 8'!N9</f>
        <v>0</v>
      </c>
      <c r="O9" s="79">
        <f>'Раздел 8'!O9</f>
        <v>0</v>
      </c>
      <c r="P9" s="79">
        <f>'Раздел 8'!P9</f>
        <v>0</v>
      </c>
      <c r="Q9" s="79">
        <f>'Раздел 8'!Q9</f>
        <v>0</v>
      </c>
      <c r="R9" s="79">
        <f>'Раздел 8'!R9</f>
        <v>0</v>
      </c>
      <c r="S9" s="79">
        <f>'Раздел 8'!S9</f>
        <v>0</v>
      </c>
      <c r="T9" s="79">
        <f>'Раздел 8'!T9</f>
        <v>0</v>
      </c>
      <c r="U9" s="79">
        <f>'Раздел 8'!U9</f>
        <v>0</v>
      </c>
      <c r="V9" s="79">
        <f>'Раздел 8'!V9</f>
        <v>0</v>
      </c>
      <c r="W9" s="79">
        <f>'Раздел 8'!W9</f>
        <v>0</v>
      </c>
      <c r="X9" s="79">
        <f>'Раздел 8'!X9</f>
        <v>0</v>
      </c>
      <c r="Y9" s="79">
        <f>'Раздел 8'!Y9</f>
        <v>0</v>
      </c>
      <c r="Z9" s="79">
        <f>'Раздел 8'!Z9</f>
        <v>0</v>
      </c>
      <c r="AA9" s="79">
        <f>'Раздел 8'!AA9</f>
        <v>0</v>
      </c>
      <c r="AB9" s="79">
        <f>'Раздел 8'!AB9</f>
        <v>0</v>
      </c>
      <c r="AC9" s="79">
        <f>'Раздел 8'!AC9</f>
        <v>0</v>
      </c>
      <c r="AD9" s="79">
        <f>'Раздел 8'!AD9</f>
        <v>0</v>
      </c>
      <c r="AE9" s="79">
        <f>'Раздел 8'!AE9</f>
        <v>0</v>
      </c>
      <c r="AF9" s="79">
        <f>'Раздел 8'!AF9</f>
        <v>0</v>
      </c>
    </row>
    <row r="10" spans="2:32" x14ac:dyDescent="0.25">
      <c r="B10" s="56" t="s">
        <v>633</v>
      </c>
      <c r="C10" s="27" t="s">
        <v>18</v>
      </c>
      <c r="D10" s="79">
        <f>'Раздел 8'!D10</f>
        <v>0</v>
      </c>
      <c r="E10" s="79">
        <f>'Раздел 8'!E10</f>
        <v>0</v>
      </c>
      <c r="F10" s="79">
        <f>'Раздел 8'!F10</f>
        <v>0</v>
      </c>
      <c r="G10" s="79">
        <f>'Раздел 8'!G10</f>
        <v>0</v>
      </c>
      <c r="H10" s="79">
        <f>'Раздел 8'!H10</f>
        <v>0</v>
      </c>
      <c r="I10" s="79">
        <f>'Раздел 8'!I10</f>
        <v>0</v>
      </c>
      <c r="J10" s="79">
        <f>'Раздел 8'!J10</f>
        <v>0</v>
      </c>
      <c r="K10" s="79">
        <f>'Раздел 8'!K10</f>
        <v>0</v>
      </c>
      <c r="L10" s="79">
        <f>'Раздел 8'!L10</f>
        <v>0</v>
      </c>
      <c r="M10" s="79">
        <f>'Раздел 8'!M10</f>
        <v>0</v>
      </c>
      <c r="N10" s="79">
        <f>'Раздел 8'!N10</f>
        <v>0</v>
      </c>
      <c r="O10" s="79">
        <f>'Раздел 8'!O10</f>
        <v>0</v>
      </c>
      <c r="P10" s="79">
        <f>'Раздел 8'!P10</f>
        <v>0</v>
      </c>
      <c r="Q10" s="79">
        <f>'Раздел 8'!Q10</f>
        <v>0</v>
      </c>
      <c r="R10" s="79">
        <f>'Раздел 8'!R10</f>
        <v>0</v>
      </c>
      <c r="S10" s="79">
        <f>'Раздел 8'!S10</f>
        <v>0</v>
      </c>
      <c r="T10" s="79">
        <f>'Раздел 8'!T10</f>
        <v>0</v>
      </c>
      <c r="U10" s="79">
        <f>'Раздел 8'!U10</f>
        <v>0</v>
      </c>
      <c r="V10" s="79">
        <f>'Раздел 8'!V10</f>
        <v>0</v>
      </c>
      <c r="W10" s="79">
        <f>'Раздел 8'!W10</f>
        <v>0</v>
      </c>
      <c r="X10" s="79">
        <f>'Раздел 8'!X10</f>
        <v>0</v>
      </c>
      <c r="Y10" s="79">
        <f>'Раздел 8'!Y10</f>
        <v>0</v>
      </c>
      <c r="Z10" s="79">
        <f>'Раздел 8'!Z10</f>
        <v>0</v>
      </c>
      <c r="AA10" s="79">
        <f>'Раздел 8'!AA10</f>
        <v>0</v>
      </c>
      <c r="AB10" s="79">
        <f>'Раздел 8'!AB10</f>
        <v>0</v>
      </c>
      <c r="AC10" s="79">
        <f>'Раздел 8'!AC10</f>
        <v>0</v>
      </c>
      <c r="AD10" s="79">
        <f>'Раздел 8'!AD10</f>
        <v>0</v>
      </c>
      <c r="AE10" s="79">
        <f>'Раздел 8'!AE10</f>
        <v>0</v>
      </c>
      <c r="AF10" s="79">
        <f>'Раздел 8'!AF10</f>
        <v>0</v>
      </c>
    </row>
    <row r="11" spans="2:32" x14ac:dyDescent="0.25">
      <c r="B11" s="56" t="s">
        <v>51</v>
      </c>
      <c r="C11" s="27" t="s">
        <v>19</v>
      </c>
      <c r="D11" s="79">
        <f>'Раздел 8'!D11</f>
        <v>0</v>
      </c>
      <c r="E11" s="79">
        <f>'Раздел 8'!E11</f>
        <v>0</v>
      </c>
      <c r="F11" s="79">
        <f>'Раздел 8'!F11</f>
        <v>1</v>
      </c>
      <c r="G11" s="79">
        <f>'Раздел 8'!G11</f>
        <v>0</v>
      </c>
      <c r="H11" s="79">
        <f>'Раздел 8'!H11</f>
        <v>0</v>
      </c>
      <c r="I11" s="79">
        <f>'Раздел 8'!I11</f>
        <v>0</v>
      </c>
      <c r="J11" s="79">
        <f>'Раздел 8'!J11</f>
        <v>0</v>
      </c>
      <c r="K11" s="79">
        <f>'Раздел 8'!K11</f>
        <v>0</v>
      </c>
      <c r="L11" s="79">
        <f>'Раздел 8'!L11</f>
        <v>0</v>
      </c>
      <c r="M11" s="79">
        <f>'Раздел 8'!M11</f>
        <v>0</v>
      </c>
      <c r="N11" s="79">
        <f>'Раздел 8'!N11</f>
        <v>0</v>
      </c>
      <c r="O11" s="79">
        <f>'Раздел 8'!O11</f>
        <v>0</v>
      </c>
      <c r="P11" s="79">
        <f>'Раздел 8'!P11</f>
        <v>0</v>
      </c>
      <c r="Q11" s="79">
        <f>'Раздел 8'!Q11</f>
        <v>0</v>
      </c>
      <c r="R11" s="79">
        <f>'Раздел 8'!R11</f>
        <v>0</v>
      </c>
      <c r="S11" s="79">
        <f>'Раздел 8'!S11</f>
        <v>0</v>
      </c>
      <c r="T11" s="79">
        <f>'Раздел 8'!T11</f>
        <v>0</v>
      </c>
      <c r="U11" s="79">
        <f>'Раздел 8'!U11</f>
        <v>0</v>
      </c>
      <c r="V11" s="79">
        <f>'Раздел 8'!V11</f>
        <v>0</v>
      </c>
      <c r="W11" s="79">
        <f>'Раздел 8'!W11</f>
        <v>0</v>
      </c>
      <c r="X11" s="79">
        <f>'Раздел 8'!X11</f>
        <v>0</v>
      </c>
      <c r="Y11" s="79">
        <f>'Раздел 8'!Y11</f>
        <v>0</v>
      </c>
      <c r="Z11" s="79">
        <f>'Раздел 8'!Z11</f>
        <v>0</v>
      </c>
      <c r="AA11" s="79">
        <f>'Раздел 8'!AA11</f>
        <v>0</v>
      </c>
      <c r="AB11" s="79">
        <f>'Раздел 8'!AB11</f>
        <v>0</v>
      </c>
      <c r="AC11" s="79">
        <f>'Раздел 8'!AC11</f>
        <v>0</v>
      </c>
      <c r="AD11" s="79">
        <f>'Раздел 8'!AD11</f>
        <v>0</v>
      </c>
      <c r="AE11" s="79">
        <f>'Раздел 8'!AE11</f>
        <v>0</v>
      </c>
      <c r="AF11" s="79">
        <f>'Раздел 8'!AF11</f>
        <v>0</v>
      </c>
    </row>
    <row r="12" spans="2:32" x14ac:dyDescent="0.25">
      <c r="B12" s="56" t="s">
        <v>52</v>
      </c>
      <c r="C12" s="27" t="s">
        <v>20</v>
      </c>
      <c r="D12" s="79">
        <f>'Раздел 8'!D12</f>
        <v>0</v>
      </c>
      <c r="E12" s="79">
        <f>'Раздел 8'!E12</f>
        <v>0</v>
      </c>
      <c r="F12" s="79">
        <f>'Раздел 8'!F12</f>
        <v>0</v>
      </c>
      <c r="G12" s="79">
        <f>'Раздел 8'!G12</f>
        <v>0</v>
      </c>
      <c r="H12" s="79">
        <f>'Раздел 8'!H12</f>
        <v>0</v>
      </c>
      <c r="I12" s="79">
        <f>'Раздел 8'!I12</f>
        <v>0</v>
      </c>
      <c r="J12" s="79">
        <f>'Раздел 8'!J12</f>
        <v>0</v>
      </c>
      <c r="K12" s="79">
        <f>'Раздел 8'!K12</f>
        <v>0</v>
      </c>
      <c r="L12" s="79">
        <f>'Раздел 8'!L12</f>
        <v>0</v>
      </c>
      <c r="M12" s="79">
        <f>'Раздел 8'!M12</f>
        <v>0</v>
      </c>
      <c r="N12" s="79">
        <f>'Раздел 8'!N12</f>
        <v>0</v>
      </c>
      <c r="O12" s="79">
        <f>'Раздел 8'!O12</f>
        <v>0</v>
      </c>
      <c r="P12" s="79">
        <f>'Раздел 8'!P12</f>
        <v>0</v>
      </c>
      <c r="Q12" s="79">
        <f>'Раздел 8'!Q12</f>
        <v>0</v>
      </c>
      <c r="R12" s="79">
        <f>'Раздел 8'!R12</f>
        <v>0</v>
      </c>
      <c r="S12" s="79">
        <f>'Раздел 8'!S12</f>
        <v>0</v>
      </c>
      <c r="T12" s="79">
        <f>'Раздел 8'!T12</f>
        <v>0</v>
      </c>
      <c r="U12" s="79">
        <f>'Раздел 8'!U12</f>
        <v>0</v>
      </c>
      <c r="V12" s="79">
        <f>'Раздел 8'!V12</f>
        <v>0</v>
      </c>
      <c r="W12" s="79">
        <f>'Раздел 8'!W12</f>
        <v>0</v>
      </c>
      <c r="X12" s="79">
        <f>'Раздел 8'!X12</f>
        <v>0</v>
      </c>
      <c r="Y12" s="79">
        <f>'Раздел 8'!Y12</f>
        <v>0</v>
      </c>
      <c r="Z12" s="79">
        <f>'Раздел 8'!Z12</f>
        <v>0</v>
      </c>
      <c r="AA12" s="79">
        <f>'Раздел 8'!AA12</f>
        <v>0</v>
      </c>
      <c r="AB12" s="79">
        <f>'Раздел 8'!AB12</f>
        <v>0</v>
      </c>
      <c r="AC12" s="79">
        <f>'Раздел 8'!AC12</f>
        <v>0</v>
      </c>
      <c r="AD12" s="79">
        <f>'Раздел 8'!AD12</f>
        <v>0</v>
      </c>
      <c r="AE12" s="79">
        <f>'Раздел 8'!AE12</f>
        <v>0</v>
      </c>
      <c r="AF12" s="79">
        <f>'Раздел 8'!AF12</f>
        <v>0</v>
      </c>
    </row>
    <row r="13" spans="2:32" x14ac:dyDescent="0.25">
      <c r="B13" s="56" t="s">
        <v>53</v>
      </c>
      <c r="C13" s="27" t="s">
        <v>22</v>
      </c>
      <c r="D13" s="79">
        <f>'Раздел 8'!D13</f>
        <v>0</v>
      </c>
      <c r="E13" s="79">
        <f>'Раздел 8'!E13</f>
        <v>0</v>
      </c>
      <c r="F13" s="79">
        <f>'Раздел 8'!F13</f>
        <v>0</v>
      </c>
      <c r="G13" s="79">
        <f>'Раздел 8'!G13</f>
        <v>0</v>
      </c>
      <c r="H13" s="79">
        <f>'Раздел 8'!H13</f>
        <v>0</v>
      </c>
      <c r="I13" s="79">
        <f>'Раздел 8'!I13</f>
        <v>0</v>
      </c>
      <c r="J13" s="79">
        <f>'Раздел 8'!J13</f>
        <v>0</v>
      </c>
      <c r="K13" s="79">
        <f>'Раздел 8'!K13</f>
        <v>0</v>
      </c>
      <c r="L13" s="79">
        <f>'Раздел 8'!L13</f>
        <v>0</v>
      </c>
      <c r="M13" s="79">
        <f>'Раздел 8'!M13</f>
        <v>0</v>
      </c>
      <c r="N13" s="79">
        <f>'Раздел 8'!N13</f>
        <v>0</v>
      </c>
      <c r="O13" s="79">
        <f>'Раздел 8'!O13</f>
        <v>0</v>
      </c>
      <c r="P13" s="79">
        <f>'Раздел 8'!P13</f>
        <v>0</v>
      </c>
      <c r="Q13" s="79">
        <f>'Раздел 8'!Q13</f>
        <v>0</v>
      </c>
      <c r="R13" s="79">
        <f>'Раздел 8'!R13</f>
        <v>0</v>
      </c>
      <c r="S13" s="79">
        <f>'Раздел 8'!S13</f>
        <v>0</v>
      </c>
      <c r="T13" s="79">
        <f>'Раздел 8'!T13</f>
        <v>0</v>
      </c>
      <c r="U13" s="79">
        <f>'Раздел 8'!U13</f>
        <v>0</v>
      </c>
      <c r="V13" s="79">
        <f>'Раздел 8'!V13</f>
        <v>0</v>
      </c>
      <c r="W13" s="79">
        <f>'Раздел 8'!W13</f>
        <v>0</v>
      </c>
      <c r="X13" s="79">
        <f>'Раздел 8'!X13</f>
        <v>0</v>
      </c>
      <c r="Y13" s="79">
        <f>'Раздел 8'!Y13</f>
        <v>0</v>
      </c>
      <c r="Z13" s="79">
        <f>'Раздел 8'!Z13</f>
        <v>0</v>
      </c>
      <c r="AA13" s="79">
        <f>'Раздел 8'!AA13</f>
        <v>0</v>
      </c>
      <c r="AB13" s="79">
        <f>'Раздел 8'!AB13</f>
        <v>0</v>
      </c>
      <c r="AC13" s="79">
        <f>'Раздел 8'!AC13</f>
        <v>0</v>
      </c>
      <c r="AD13" s="79">
        <f>'Раздел 8'!AD13</f>
        <v>0</v>
      </c>
      <c r="AE13" s="79">
        <f>'Раздел 8'!AE13</f>
        <v>0</v>
      </c>
      <c r="AF13" s="79">
        <f>'Раздел 8'!AF13</f>
        <v>0</v>
      </c>
    </row>
    <row r="14" spans="2:32" x14ac:dyDescent="0.25">
      <c r="B14" s="56" t="s">
        <v>54</v>
      </c>
      <c r="C14" s="27" t="s">
        <v>23</v>
      </c>
      <c r="D14" s="79">
        <f>'Раздел 8'!D14</f>
        <v>0</v>
      </c>
      <c r="E14" s="79">
        <f>'Раздел 8'!E14</f>
        <v>0</v>
      </c>
      <c r="F14" s="79">
        <f>'Раздел 8'!F14</f>
        <v>0</v>
      </c>
      <c r="G14" s="79">
        <f>'Раздел 8'!G14</f>
        <v>0</v>
      </c>
      <c r="H14" s="79">
        <f>'Раздел 8'!H14</f>
        <v>0</v>
      </c>
      <c r="I14" s="79">
        <f>'Раздел 8'!I14</f>
        <v>0</v>
      </c>
      <c r="J14" s="79">
        <f>'Раздел 8'!J14</f>
        <v>0</v>
      </c>
      <c r="K14" s="79">
        <f>'Раздел 8'!K14</f>
        <v>0</v>
      </c>
      <c r="L14" s="79">
        <f>'Раздел 8'!L14</f>
        <v>0</v>
      </c>
      <c r="M14" s="79">
        <f>'Раздел 8'!M14</f>
        <v>0</v>
      </c>
      <c r="N14" s="79">
        <f>'Раздел 8'!N14</f>
        <v>0</v>
      </c>
      <c r="O14" s="79">
        <f>'Раздел 8'!O14</f>
        <v>0</v>
      </c>
      <c r="P14" s="79">
        <f>'Раздел 8'!P14</f>
        <v>0</v>
      </c>
      <c r="Q14" s="79">
        <f>'Раздел 8'!Q14</f>
        <v>0</v>
      </c>
      <c r="R14" s="79">
        <f>'Раздел 8'!R14</f>
        <v>0</v>
      </c>
      <c r="S14" s="79">
        <f>'Раздел 8'!S14</f>
        <v>0</v>
      </c>
      <c r="T14" s="79">
        <f>'Раздел 8'!T14</f>
        <v>0</v>
      </c>
      <c r="U14" s="79">
        <f>'Раздел 8'!U14</f>
        <v>0</v>
      </c>
      <c r="V14" s="79">
        <f>'Раздел 8'!V14</f>
        <v>0</v>
      </c>
      <c r="W14" s="79">
        <f>'Раздел 8'!W14</f>
        <v>0</v>
      </c>
      <c r="X14" s="79">
        <f>'Раздел 8'!X14</f>
        <v>0</v>
      </c>
      <c r="Y14" s="79">
        <f>'Раздел 8'!Y14</f>
        <v>0</v>
      </c>
      <c r="Z14" s="79">
        <f>'Раздел 8'!Z14</f>
        <v>0</v>
      </c>
      <c r="AA14" s="79">
        <f>'Раздел 8'!AA14</f>
        <v>0</v>
      </c>
      <c r="AB14" s="79">
        <f>'Раздел 8'!AB14</f>
        <v>0</v>
      </c>
      <c r="AC14" s="79">
        <f>'Раздел 8'!AC14</f>
        <v>0</v>
      </c>
      <c r="AD14" s="79">
        <f>'Раздел 8'!AD14</f>
        <v>0</v>
      </c>
      <c r="AE14" s="79">
        <f>'Раздел 8'!AE14</f>
        <v>0</v>
      </c>
      <c r="AF14" s="79">
        <f>'Раздел 8'!AF14</f>
        <v>0</v>
      </c>
    </row>
    <row r="15" spans="2:32" x14ac:dyDescent="0.25">
      <c r="B15" s="56" t="s">
        <v>693</v>
      </c>
      <c r="C15" s="27" t="s">
        <v>24</v>
      </c>
      <c r="D15" s="79">
        <f>'Раздел 8'!D15</f>
        <v>0</v>
      </c>
      <c r="E15" s="79">
        <f>'Раздел 8'!E15</f>
        <v>0</v>
      </c>
      <c r="F15" s="79">
        <f>'Раздел 8'!F15</f>
        <v>0</v>
      </c>
      <c r="G15" s="79">
        <f>'Раздел 8'!G15</f>
        <v>0</v>
      </c>
      <c r="H15" s="79">
        <f>'Раздел 8'!H15</f>
        <v>0</v>
      </c>
      <c r="I15" s="79">
        <f>'Раздел 8'!I15</f>
        <v>0</v>
      </c>
      <c r="J15" s="79">
        <f>'Раздел 8'!J15</f>
        <v>0</v>
      </c>
      <c r="K15" s="79">
        <f>'Раздел 8'!K15</f>
        <v>0</v>
      </c>
      <c r="L15" s="79">
        <f>'Раздел 8'!L15</f>
        <v>0</v>
      </c>
      <c r="M15" s="79">
        <f>'Раздел 8'!M15</f>
        <v>0</v>
      </c>
      <c r="N15" s="79">
        <f>'Раздел 8'!N15</f>
        <v>0</v>
      </c>
      <c r="O15" s="79">
        <f>'Раздел 8'!O15</f>
        <v>0</v>
      </c>
      <c r="P15" s="79">
        <f>'Раздел 8'!P15</f>
        <v>0</v>
      </c>
      <c r="Q15" s="79">
        <f>'Раздел 8'!Q15</f>
        <v>0</v>
      </c>
      <c r="R15" s="79">
        <f>'Раздел 8'!R15</f>
        <v>0</v>
      </c>
      <c r="S15" s="79">
        <f>'Раздел 8'!S15</f>
        <v>0</v>
      </c>
      <c r="T15" s="79">
        <f>'Раздел 8'!T15</f>
        <v>0</v>
      </c>
      <c r="U15" s="79">
        <f>'Раздел 8'!U15</f>
        <v>0</v>
      </c>
      <c r="V15" s="79">
        <f>'Раздел 8'!V15</f>
        <v>0</v>
      </c>
      <c r="W15" s="79">
        <f>'Раздел 8'!W15</f>
        <v>0</v>
      </c>
      <c r="X15" s="79">
        <f>'Раздел 8'!X15</f>
        <v>0</v>
      </c>
      <c r="Y15" s="79">
        <f>'Раздел 8'!Y15</f>
        <v>0</v>
      </c>
      <c r="Z15" s="79">
        <f>'Раздел 8'!Z15</f>
        <v>0</v>
      </c>
      <c r="AA15" s="79">
        <f>'Раздел 8'!AA15</f>
        <v>0</v>
      </c>
      <c r="AB15" s="79">
        <f>'Раздел 8'!AB15</f>
        <v>0</v>
      </c>
      <c r="AC15" s="79">
        <f>'Раздел 8'!AC15</f>
        <v>0</v>
      </c>
      <c r="AD15" s="79">
        <f>'Раздел 8'!AD15</f>
        <v>0</v>
      </c>
      <c r="AE15" s="79">
        <f>'Раздел 8'!AE15</f>
        <v>0</v>
      </c>
      <c r="AF15" s="79">
        <f>'Раздел 8'!AF15</f>
        <v>0</v>
      </c>
    </row>
    <row r="16" spans="2:32" x14ac:dyDescent="0.25">
      <c r="B16" s="56" t="s">
        <v>55</v>
      </c>
      <c r="C16" s="27" t="s">
        <v>28</v>
      </c>
      <c r="D16" s="79">
        <f>'Раздел 8'!D18</f>
        <v>0</v>
      </c>
      <c r="E16" s="79">
        <f>'Раздел 8'!E18</f>
        <v>0</v>
      </c>
      <c r="F16" s="79">
        <f>'Раздел 8'!F18</f>
        <v>0</v>
      </c>
      <c r="G16" s="79">
        <f>'Раздел 8'!G18</f>
        <v>0</v>
      </c>
      <c r="H16" s="79">
        <f>'Раздел 8'!H18</f>
        <v>0</v>
      </c>
      <c r="I16" s="79">
        <f>'Раздел 8'!I18</f>
        <v>0</v>
      </c>
      <c r="J16" s="79">
        <f>'Раздел 8'!J18</f>
        <v>0</v>
      </c>
      <c r="K16" s="79">
        <f>'Раздел 8'!K18</f>
        <v>0</v>
      </c>
      <c r="L16" s="79">
        <f>'Раздел 8'!L18</f>
        <v>0</v>
      </c>
      <c r="M16" s="79">
        <f>'Раздел 8'!M18</f>
        <v>0</v>
      </c>
      <c r="N16" s="79">
        <f>'Раздел 8'!N18</f>
        <v>0</v>
      </c>
      <c r="O16" s="79">
        <f>'Раздел 8'!O18</f>
        <v>0</v>
      </c>
      <c r="P16" s="79">
        <f>'Раздел 8'!P18</f>
        <v>0</v>
      </c>
      <c r="Q16" s="79">
        <f>'Раздел 8'!Q18</f>
        <v>0</v>
      </c>
      <c r="R16" s="79">
        <f>'Раздел 8'!R18</f>
        <v>0</v>
      </c>
      <c r="S16" s="79">
        <f>'Раздел 8'!S18</f>
        <v>0</v>
      </c>
      <c r="T16" s="79">
        <f>'Раздел 8'!T18</f>
        <v>0</v>
      </c>
      <c r="U16" s="79">
        <f>'Раздел 8'!U18</f>
        <v>0</v>
      </c>
      <c r="V16" s="79">
        <f>'Раздел 8'!V18</f>
        <v>0</v>
      </c>
      <c r="W16" s="79">
        <f>'Раздел 8'!W18</f>
        <v>0</v>
      </c>
      <c r="X16" s="79">
        <f>'Раздел 8'!X18</f>
        <v>0</v>
      </c>
      <c r="Y16" s="79">
        <f>'Раздел 8'!Y18</f>
        <v>0</v>
      </c>
      <c r="Z16" s="79">
        <f>'Раздел 8'!Z18</f>
        <v>0</v>
      </c>
      <c r="AA16" s="79">
        <f>'Раздел 8'!AA18</f>
        <v>0</v>
      </c>
      <c r="AB16" s="79">
        <f>'Раздел 8'!AB18</f>
        <v>0</v>
      </c>
      <c r="AC16" s="79">
        <f>'Раздел 8'!AC18</f>
        <v>0</v>
      </c>
      <c r="AD16" s="79">
        <f>'Раздел 8'!AD18</f>
        <v>0</v>
      </c>
      <c r="AE16" s="79">
        <f>'Раздел 8'!AE18</f>
        <v>0</v>
      </c>
      <c r="AF16" s="79">
        <f>'Раздел 8'!AF18</f>
        <v>0</v>
      </c>
    </row>
    <row r="17" spans="2:32" x14ac:dyDescent="0.25">
      <c r="B17" s="56" t="s">
        <v>56</v>
      </c>
      <c r="C17" s="27" t="s">
        <v>29</v>
      </c>
      <c r="D17" s="79">
        <f>'Раздел 8'!D19</f>
        <v>0</v>
      </c>
      <c r="E17" s="79">
        <f>'Раздел 8'!E19</f>
        <v>0</v>
      </c>
      <c r="F17" s="79">
        <f>'Раздел 8'!F19</f>
        <v>0</v>
      </c>
      <c r="G17" s="79">
        <f>'Раздел 8'!G19</f>
        <v>0</v>
      </c>
      <c r="H17" s="79">
        <f>'Раздел 8'!H19</f>
        <v>0</v>
      </c>
      <c r="I17" s="79">
        <f>'Раздел 8'!I19</f>
        <v>0</v>
      </c>
      <c r="J17" s="79">
        <f>'Раздел 8'!J19</f>
        <v>0</v>
      </c>
      <c r="K17" s="79">
        <f>'Раздел 8'!K19</f>
        <v>0</v>
      </c>
      <c r="L17" s="79">
        <f>'Раздел 8'!L19</f>
        <v>0</v>
      </c>
      <c r="M17" s="79">
        <f>'Раздел 8'!M19</f>
        <v>0</v>
      </c>
      <c r="N17" s="79">
        <f>'Раздел 8'!N19</f>
        <v>0</v>
      </c>
      <c r="O17" s="79">
        <f>'Раздел 8'!O19</f>
        <v>0</v>
      </c>
      <c r="P17" s="79">
        <f>'Раздел 8'!P19</f>
        <v>0</v>
      </c>
      <c r="Q17" s="79">
        <f>'Раздел 8'!Q19</f>
        <v>0</v>
      </c>
      <c r="R17" s="79">
        <f>'Раздел 8'!R19</f>
        <v>0</v>
      </c>
      <c r="S17" s="79">
        <f>'Раздел 8'!S19</f>
        <v>0</v>
      </c>
      <c r="T17" s="79">
        <f>'Раздел 8'!T19</f>
        <v>0</v>
      </c>
      <c r="U17" s="79">
        <f>'Раздел 8'!U19</f>
        <v>0</v>
      </c>
      <c r="V17" s="79">
        <f>'Раздел 8'!V19</f>
        <v>0</v>
      </c>
      <c r="W17" s="79">
        <f>'Раздел 8'!W19</f>
        <v>0</v>
      </c>
      <c r="X17" s="79">
        <f>'Раздел 8'!X19</f>
        <v>0</v>
      </c>
      <c r="Y17" s="79">
        <f>'Раздел 8'!Y19</f>
        <v>0</v>
      </c>
      <c r="Z17" s="79">
        <f>'Раздел 8'!Z19</f>
        <v>0</v>
      </c>
      <c r="AA17" s="79">
        <f>'Раздел 8'!AA19</f>
        <v>0</v>
      </c>
      <c r="AB17" s="79">
        <f>'Раздел 8'!AB19</f>
        <v>0</v>
      </c>
      <c r="AC17" s="79">
        <f>'Раздел 8'!AC19</f>
        <v>0</v>
      </c>
      <c r="AD17" s="79">
        <f>'Раздел 8'!AD19</f>
        <v>0</v>
      </c>
      <c r="AE17" s="79">
        <f>'Раздел 8'!AE19</f>
        <v>0</v>
      </c>
      <c r="AF17" s="79">
        <f>'Раздел 8'!AF19</f>
        <v>0</v>
      </c>
    </row>
    <row r="18" spans="2:32" ht="21" x14ac:dyDescent="0.25">
      <c r="B18" s="56" t="s">
        <v>624</v>
      </c>
      <c r="C18" s="27" t="s">
        <v>30</v>
      </c>
      <c r="D18" s="79">
        <f>'Раздел 8'!D20</f>
        <v>0</v>
      </c>
      <c r="E18" s="79">
        <f>'Раздел 8'!E20</f>
        <v>0</v>
      </c>
      <c r="F18" s="79">
        <f>'Раздел 8'!F20</f>
        <v>0</v>
      </c>
      <c r="G18" s="79">
        <f>'Раздел 8'!G20</f>
        <v>0</v>
      </c>
      <c r="H18" s="79">
        <f>'Раздел 8'!H20</f>
        <v>0</v>
      </c>
      <c r="I18" s="79">
        <f>'Раздел 8'!I20</f>
        <v>0</v>
      </c>
      <c r="J18" s="79">
        <f>'Раздел 8'!J20</f>
        <v>0</v>
      </c>
      <c r="K18" s="79">
        <f>'Раздел 8'!K20</f>
        <v>0</v>
      </c>
      <c r="L18" s="79">
        <f>'Раздел 8'!L20</f>
        <v>0</v>
      </c>
      <c r="M18" s="79">
        <f>'Раздел 8'!M20</f>
        <v>0</v>
      </c>
      <c r="N18" s="79">
        <f>'Раздел 8'!N20</f>
        <v>0</v>
      </c>
      <c r="O18" s="79">
        <f>'Раздел 8'!O20</f>
        <v>0</v>
      </c>
      <c r="P18" s="79">
        <f>'Раздел 8'!P20</f>
        <v>0</v>
      </c>
      <c r="Q18" s="79">
        <f>'Раздел 8'!Q20</f>
        <v>0</v>
      </c>
      <c r="R18" s="79">
        <f>'Раздел 8'!R20</f>
        <v>0</v>
      </c>
      <c r="S18" s="79">
        <f>'Раздел 8'!S20</f>
        <v>0</v>
      </c>
      <c r="T18" s="79">
        <f>'Раздел 8'!T20</f>
        <v>0</v>
      </c>
      <c r="U18" s="79">
        <f>'Раздел 8'!U20</f>
        <v>0</v>
      </c>
      <c r="V18" s="79">
        <f>'Раздел 8'!V20</f>
        <v>0</v>
      </c>
      <c r="W18" s="79">
        <f>'Раздел 8'!W20</f>
        <v>0</v>
      </c>
      <c r="X18" s="79">
        <f>'Раздел 8'!X20</f>
        <v>0</v>
      </c>
      <c r="Y18" s="79">
        <f>'Раздел 8'!Y20</f>
        <v>0</v>
      </c>
      <c r="Z18" s="79">
        <f>'Раздел 8'!Z20</f>
        <v>0</v>
      </c>
      <c r="AA18" s="79">
        <f>'Раздел 8'!AA20</f>
        <v>0</v>
      </c>
      <c r="AB18" s="79">
        <f>'Раздел 8'!AB20</f>
        <v>0</v>
      </c>
      <c r="AC18" s="79">
        <f>'Раздел 8'!AC20</f>
        <v>0</v>
      </c>
      <c r="AD18" s="79">
        <f>'Раздел 8'!AD20</f>
        <v>0</v>
      </c>
      <c r="AE18" s="79">
        <f>'Раздел 8'!AE20</f>
        <v>0</v>
      </c>
      <c r="AF18" s="79">
        <f>'Раздел 8'!AF20</f>
        <v>0</v>
      </c>
    </row>
    <row r="19" spans="2:32" x14ac:dyDescent="0.25">
      <c r="B19" s="56" t="s">
        <v>744</v>
      </c>
      <c r="C19" s="27" t="s">
        <v>32</v>
      </c>
      <c r="D19" s="79">
        <f>'Раздел 8'!D21</f>
        <v>0</v>
      </c>
      <c r="E19" s="79">
        <f>'Раздел 8'!E21</f>
        <v>0</v>
      </c>
      <c r="F19" s="79">
        <f>'Раздел 8'!F21</f>
        <v>0</v>
      </c>
      <c r="G19" s="79">
        <f>'Раздел 8'!G21</f>
        <v>0</v>
      </c>
      <c r="H19" s="79">
        <f>'Раздел 8'!H21</f>
        <v>0</v>
      </c>
      <c r="I19" s="79">
        <f>'Раздел 8'!I21</f>
        <v>0</v>
      </c>
      <c r="J19" s="79">
        <f>'Раздел 8'!J21</f>
        <v>0</v>
      </c>
      <c r="K19" s="79">
        <f>'Раздел 8'!K21</f>
        <v>0</v>
      </c>
      <c r="L19" s="79">
        <f>'Раздел 8'!L21</f>
        <v>0</v>
      </c>
      <c r="M19" s="79">
        <f>'Раздел 8'!M21</f>
        <v>0</v>
      </c>
      <c r="N19" s="79">
        <f>'Раздел 8'!N21</f>
        <v>0</v>
      </c>
      <c r="O19" s="79">
        <f>'Раздел 8'!O21</f>
        <v>0</v>
      </c>
      <c r="P19" s="79">
        <f>'Раздел 8'!P21</f>
        <v>0</v>
      </c>
      <c r="Q19" s="79">
        <f>'Раздел 8'!Q21</f>
        <v>0</v>
      </c>
      <c r="R19" s="79">
        <f>'Раздел 8'!R21</f>
        <v>0</v>
      </c>
      <c r="S19" s="79">
        <f>'Раздел 8'!S21</f>
        <v>0</v>
      </c>
      <c r="T19" s="79">
        <f>'Раздел 8'!T21</f>
        <v>0</v>
      </c>
      <c r="U19" s="79">
        <f>'Раздел 8'!U21</f>
        <v>0</v>
      </c>
      <c r="V19" s="79">
        <f>'Раздел 8'!V21</f>
        <v>0</v>
      </c>
      <c r="W19" s="79">
        <f>'Раздел 8'!W21</f>
        <v>0</v>
      </c>
      <c r="X19" s="79">
        <f>'Раздел 8'!X21</f>
        <v>0</v>
      </c>
      <c r="Y19" s="79">
        <f>'Раздел 8'!Y21</f>
        <v>0</v>
      </c>
      <c r="Z19" s="79">
        <f>'Раздел 8'!Z21</f>
        <v>0</v>
      </c>
      <c r="AA19" s="79">
        <f>'Раздел 8'!AA21</f>
        <v>0</v>
      </c>
      <c r="AB19" s="79">
        <f>'Раздел 8'!AB21</f>
        <v>0</v>
      </c>
      <c r="AC19" s="79">
        <f>'Раздел 8'!AC21</f>
        <v>0</v>
      </c>
      <c r="AD19" s="79">
        <f>'Раздел 8'!AD21</f>
        <v>0</v>
      </c>
      <c r="AE19" s="79">
        <f>'Раздел 8'!AE21</f>
        <v>0</v>
      </c>
      <c r="AF19" s="79">
        <f>'Раздел 8'!AF21</f>
        <v>0</v>
      </c>
    </row>
    <row r="20" spans="2:32" x14ac:dyDescent="0.25">
      <c r="B20" s="56" t="s">
        <v>57</v>
      </c>
      <c r="C20" s="27" t="s">
        <v>33</v>
      </c>
      <c r="D20" s="79">
        <f>'Раздел 8'!D22</f>
        <v>27</v>
      </c>
      <c r="E20" s="79">
        <f>'Раздел 8'!E22</f>
        <v>13</v>
      </c>
      <c r="F20" s="79">
        <f>'Раздел 8'!F22</f>
        <v>3</v>
      </c>
      <c r="G20" s="79">
        <f>'Раздел 8'!G22</f>
        <v>10</v>
      </c>
      <c r="H20" s="79">
        <f>'Раздел 8'!H22</f>
        <v>3</v>
      </c>
      <c r="I20" s="79">
        <f>'Раздел 8'!I22</f>
        <v>10</v>
      </c>
      <c r="J20" s="79">
        <f>'Раздел 8'!J22</f>
        <v>3</v>
      </c>
      <c r="K20" s="79">
        <f>'Раздел 8'!K22</f>
        <v>0</v>
      </c>
      <c r="L20" s="79">
        <f>'Раздел 8'!L22</f>
        <v>0</v>
      </c>
      <c r="M20" s="79">
        <f>'Раздел 8'!M22</f>
        <v>0</v>
      </c>
      <c r="N20" s="79">
        <f>'Раздел 8'!N22</f>
        <v>3</v>
      </c>
      <c r="O20" s="79">
        <f>'Раздел 8'!O22</f>
        <v>5</v>
      </c>
      <c r="P20" s="79">
        <f>'Раздел 8'!P22</f>
        <v>14</v>
      </c>
      <c r="Q20" s="79">
        <f>'Раздел 8'!Q22</f>
        <v>10</v>
      </c>
      <c r="R20" s="79">
        <f>'Раздел 8'!R22</f>
        <v>4</v>
      </c>
      <c r="S20" s="79">
        <f>'Раздел 8'!S22</f>
        <v>10</v>
      </c>
      <c r="T20" s="79">
        <f>'Раздел 8'!T22</f>
        <v>4</v>
      </c>
      <c r="U20" s="79">
        <f>'Раздел 8'!U22</f>
        <v>0</v>
      </c>
      <c r="V20" s="79">
        <f>'Раздел 8'!V22</f>
        <v>0</v>
      </c>
      <c r="W20" s="79">
        <f>'Раздел 8'!W22</f>
        <v>0</v>
      </c>
      <c r="X20" s="79">
        <f>'Раздел 8'!X22</f>
        <v>1</v>
      </c>
      <c r="Y20" s="79">
        <f>'Раздел 8'!Y22</f>
        <v>0</v>
      </c>
      <c r="Z20" s="79">
        <f>'Раздел 8'!Z22</f>
        <v>5</v>
      </c>
      <c r="AA20" s="79">
        <f>'Раздел 8'!AA22</f>
        <v>6</v>
      </c>
      <c r="AB20" s="79">
        <f>'Раздел 8'!AB22</f>
        <v>2</v>
      </c>
      <c r="AC20" s="79">
        <f>'Раздел 8'!AC22</f>
        <v>0</v>
      </c>
      <c r="AD20" s="79">
        <f>'Раздел 8'!AD22</f>
        <v>1</v>
      </c>
      <c r="AE20" s="79">
        <f>'Раздел 8'!AE22</f>
        <v>0</v>
      </c>
      <c r="AF20" s="79">
        <f>'Раздел 8'!AF22</f>
        <v>1</v>
      </c>
    </row>
    <row r="21" spans="2:32" x14ac:dyDescent="0.25">
      <c r="B21" s="56" t="s">
        <v>58</v>
      </c>
      <c r="C21" s="27" t="s">
        <v>35</v>
      </c>
      <c r="D21" s="79">
        <f>'Раздел 8'!D23</f>
        <v>58</v>
      </c>
      <c r="E21" s="79">
        <f>'Раздел 8'!E23</f>
        <v>42</v>
      </c>
      <c r="F21" s="79">
        <f>'Раздел 8'!F23</f>
        <v>5</v>
      </c>
      <c r="G21" s="79">
        <f>'Раздел 8'!G23</f>
        <v>40</v>
      </c>
      <c r="H21" s="79">
        <f>'Раздел 8'!H23</f>
        <v>2</v>
      </c>
      <c r="I21" s="79">
        <f>'Раздел 8'!I23</f>
        <v>40</v>
      </c>
      <c r="J21" s="79">
        <f>'Раздел 8'!J23</f>
        <v>2</v>
      </c>
      <c r="K21" s="79">
        <f>'Раздел 8'!K23</f>
        <v>0</v>
      </c>
      <c r="L21" s="79">
        <f>'Раздел 8'!L23</f>
        <v>0</v>
      </c>
      <c r="M21" s="79">
        <f>'Раздел 8'!M23</f>
        <v>20</v>
      </c>
      <c r="N21" s="79">
        <f>'Раздел 8'!N23</f>
        <v>12</v>
      </c>
      <c r="O21" s="79">
        <f>'Раздел 8'!O23</f>
        <v>13</v>
      </c>
      <c r="P21" s="79">
        <f>'Раздел 8'!P23</f>
        <v>16</v>
      </c>
      <c r="Q21" s="79">
        <f>'Раздел 8'!Q23</f>
        <v>14</v>
      </c>
      <c r="R21" s="79">
        <f>'Раздел 8'!R23</f>
        <v>2</v>
      </c>
      <c r="S21" s="79">
        <f>'Раздел 8'!S23</f>
        <v>14</v>
      </c>
      <c r="T21" s="79">
        <f>'Раздел 8'!T23</f>
        <v>2</v>
      </c>
      <c r="U21" s="79">
        <f>'Раздел 8'!U23</f>
        <v>0</v>
      </c>
      <c r="V21" s="79">
        <f>'Раздел 8'!V23</f>
        <v>0</v>
      </c>
      <c r="W21" s="79">
        <f>'Раздел 8'!W23</f>
        <v>3</v>
      </c>
      <c r="X21" s="79">
        <f>'Раздел 8'!X23</f>
        <v>5</v>
      </c>
      <c r="Y21" s="79">
        <f>'Раздел 8'!Y23</f>
        <v>1</v>
      </c>
      <c r="Z21" s="79">
        <f>'Раздел 8'!Z23</f>
        <v>11</v>
      </c>
      <c r="AA21" s="79">
        <f>'Раздел 8'!AA23</f>
        <v>30</v>
      </c>
      <c r="AB21" s="79">
        <f>'Раздел 8'!AB23</f>
        <v>1</v>
      </c>
      <c r="AC21" s="79">
        <f>'Раздел 8'!AC23</f>
        <v>0</v>
      </c>
      <c r="AD21" s="79">
        <f>'Раздел 8'!AD23</f>
        <v>2</v>
      </c>
      <c r="AE21" s="79">
        <f>'Раздел 8'!AE23</f>
        <v>0</v>
      </c>
      <c r="AF21" s="79">
        <f>'Раздел 8'!AF23</f>
        <v>2</v>
      </c>
    </row>
    <row r="22" spans="2:32" x14ac:dyDescent="0.25">
      <c r="B22" s="56" t="s">
        <v>61</v>
      </c>
      <c r="C22" s="27" t="s">
        <v>69</v>
      </c>
      <c r="D22" s="79">
        <f>'Раздел 8'!D29</f>
        <v>0</v>
      </c>
      <c r="E22" s="79">
        <f>'Раздел 8'!E29</f>
        <v>0</v>
      </c>
      <c r="F22" s="79">
        <f>'Раздел 8'!F29</f>
        <v>0</v>
      </c>
      <c r="G22" s="79">
        <f>'Раздел 8'!G29</f>
        <v>0</v>
      </c>
      <c r="H22" s="79">
        <f>'Раздел 8'!H29</f>
        <v>0</v>
      </c>
      <c r="I22" s="79">
        <f>'Раздел 8'!I29</f>
        <v>0</v>
      </c>
      <c r="J22" s="79">
        <f>'Раздел 8'!J29</f>
        <v>0</v>
      </c>
      <c r="K22" s="79">
        <f>'Раздел 8'!K29</f>
        <v>0</v>
      </c>
      <c r="L22" s="79">
        <f>'Раздел 8'!L29</f>
        <v>0</v>
      </c>
      <c r="M22" s="79">
        <f>'Раздел 8'!M29</f>
        <v>0</v>
      </c>
      <c r="N22" s="79">
        <f>'Раздел 8'!N29</f>
        <v>0</v>
      </c>
      <c r="O22" s="79">
        <f>'Раздел 8'!O29</f>
        <v>0</v>
      </c>
      <c r="P22" s="79">
        <f>'Раздел 8'!P29</f>
        <v>0</v>
      </c>
      <c r="Q22" s="79">
        <f>'Раздел 8'!Q29</f>
        <v>0</v>
      </c>
      <c r="R22" s="79">
        <f>'Раздел 8'!R29</f>
        <v>0</v>
      </c>
      <c r="S22" s="79">
        <f>'Раздел 8'!S29</f>
        <v>0</v>
      </c>
      <c r="T22" s="79">
        <f>'Раздел 8'!T29</f>
        <v>0</v>
      </c>
      <c r="U22" s="79">
        <f>'Раздел 8'!U29</f>
        <v>0</v>
      </c>
      <c r="V22" s="79">
        <f>'Раздел 8'!V29</f>
        <v>0</v>
      </c>
      <c r="W22" s="79">
        <f>'Раздел 8'!W29</f>
        <v>0</v>
      </c>
      <c r="X22" s="79">
        <f>'Раздел 8'!X29</f>
        <v>0</v>
      </c>
      <c r="Y22" s="79">
        <f>'Раздел 8'!Y29</f>
        <v>0</v>
      </c>
      <c r="Z22" s="79">
        <f>'Раздел 8'!Z29</f>
        <v>0</v>
      </c>
      <c r="AA22" s="79">
        <f>'Раздел 8'!AA29</f>
        <v>0</v>
      </c>
      <c r="AB22" s="79">
        <f>'Раздел 8'!AB29</f>
        <v>0</v>
      </c>
      <c r="AC22" s="79">
        <f>'Раздел 8'!AC29</f>
        <v>0</v>
      </c>
      <c r="AD22" s="79">
        <f>'Раздел 8'!AD29</f>
        <v>0</v>
      </c>
      <c r="AE22" s="79">
        <f>'Раздел 8'!AE29</f>
        <v>0</v>
      </c>
      <c r="AF22" s="79">
        <f>'Раздел 8'!AF29</f>
        <v>0</v>
      </c>
    </row>
    <row r="23" spans="2:32" x14ac:dyDescent="0.25">
      <c r="B23" s="56" t="s">
        <v>62</v>
      </c>
      <c r="C23" s="27" t="s">
        <v>71</v>
      </c>
      <c r="D23" s="79">
        <f>'Раздел 8'!D30</f>
        <v>1</v>
      </c>
      <c r="E23" s="79">
        <f>'Раздел 8'!E30</f>
        <v>1</v>
      </c>
      <c r="F23" s="79">
        <f>'Раздел 8'!F30</f>
        <v>0</v>
      </c>
      <c r="G23" s="79">
        <f>'Раздел 8'!G30</f>
        <v>1</v>
      </c>
      <c r="H23" s="79">
        <f>'Раздел 8'!H30</f>
        <v>0</v>
      </c>
      <c r="I23" s="79">
        <f>'Раздел 8'!I30</f>
        <v>1</v>
      </c>
      <c r="J23" s="79">
        <f>'Раздел 8'!J30</f>
        <v>0</v>
      </c>
      <c r="K23" s="79">
        <f>'Раздел 8'!K30</f>
        <v>0</v>
      </c>
      <c r="L23" s="79">
        <f>'Раздел 8'!L30</f>
        <v>0</v>
      </c>
      <c r="M23" s="79">
        <f>'Раздел 8'!M30</f>
        <v>1</v>
      </c>
      <c r="N23" s="79">
        <f>'Раздел 8'!N30</f>
        <v>0</v>
      </c>
      <c r="O23" s="79">
        <f>'Раздел 8'!O30</f>
        <v>0</v>
      </c>
      <c r="P23" s="79">
        <f>'Раздел 8'!P30</f>
        <v>0</v>
      </c>
      <c r="Q23" s="79">
        <f>'Раздел 8'!Q30</f>
        <v>0</v>
      </c>
      <c r="R23" s="79">
        <f>'Раздел 8'!R30</f>
        <v>0</v>
      </c>
      <c r="S23" s="79">
        <f>'Раздел 8'!S30</f>
        <v>0</v>
      </c>
      <c r="T23" s="79">
        <f>'Раздел 8'!T30</f>
        <v>0</v>
      </c>
      <c r="U23" s="79">
        <f>'Раздел 8'!U30</f>
        <v>0</v>
      </c>
      <c r="V23" s="79">
        <f>'Раздел 8'!V30</f>
        <v>0</v>
      </c>
      <c r="W23" s="79">
        <f>'Раздел 8'!W30</f>
        <v>0</v>
      </c>
      <c r="X23" s="79">
        <f>'Раздел 8'!X30</f>
        <v>0</v>
      </c>
      <c r="Y23" s="79">
        <f>'Раздел 8'!Y30</f>
        <v>0</v>
      </c>
      <c r="Z23" s="79">
        <f>'Раздел 8'!Z30</f>
        <v>0</v>
      </c>
      <c r="AA23" s="79">
        <f>'Раздел 8'!AA30</f>
        <v>1</v>
      </c>
      <c r="AB23" s="79">
        <f>'Раздел 8'!AB30</f>
        <v>0</v>
      </c>
      <c r="AC23" s="79">
        <f>'Раздел 8'!AC30</f>
        <v>0</v>
      </c>
      <c r="AD23" s="79">
        <f>'Раздел 8'!AD30</f>
        <v>0</v>
      </c>
      <c r="AE23" s="79">
        <f>'Раздел 8'!AE30</f>
        <v>0</v>
      </c>
      <c r="AF23" s="79">
        <f>'Раздел 8'!AF30</f>
        <v>0</v>
      </c>
    </row>
    <row r="24" spans="2:32" x14ac:dyDescent="0.25">
      <c r="B24" s="56" t="s">
        <v>63</v>
      </c>
      <c r="C24" s="27" t="s">
        <v>73</v>
      </c>
      <c r="D24" s="79">
        <f>'Раздел 8'!D31</f>
        <v>9</v>
      </c>
      <c r="E24" s="79">
        <f>'Раздел 8'!E31</f>
        <v>7</v>
      </c>
      <c r="F24" s="79">
        <f>'Раздел 8'!F31</f>
        <v>1</v>
      </c>
      <c r="G24" s="79">
        <f>'Раздел 8'!G31</f>
        <v>5</v>
      </c>
      <c r="H24" s="79">
        <f>'Раздел 8'!H31</f>
        <v>2</v>
      </c>
      <c r="I24" s="79">
        <f>'Раздел 8'!I31</f>
        <v>4</v>
      </c>
      <c r="J24" s="79">
        <f>'Раздел 8'!J31</f>
        <v>1</v>
      </c>
      <c r="K24" s="79">
        <f>'Раздел 8'!K31</f>
        <v>1</v>
      </c>
      <c r="L24" s="79">
        <f>'Раздел 8'!L31</f>
        <v>0</v>
      </c>
      <c r="M24" s="79">
        <f>'Раздел 8'!M31</f>
        <v>1</v>
      </c>
      <c r="N24" s="79">
        <f>'Раздел 8'!N31</f>
        <v>3</v>
      </c>
      <c r="O24" s="79">
        <f>'Раздел 8'!O31</f>
        <v>1</v>
      </c>
      <c r="P24" s="79">
        <f>'Раздел 8'!P31</f>
        <v>2</v>
      </c>
      <c r="Q24" s="79">
        <f>'Раздел 8'!Q31</f>
        <v>2</v>
      </c>
      <c r="R24" s="79">
        <f>'Раздел 8'!R31</f>
        <v>0</v>
      </c>
      <c r="S24" s="79">
        <f>'Раздел 8'!S31</f>
        <v>1</v>
      </c>
      <c r="T24" s="79">
        <f>'Раздел 8'!T31</f>
        <v>0</v>
      </c>
      <c r="U24" s="79">
        <f>'Раздел 8'!U31</f>
        <v>0</v>
      </c>
      <c r="V24" s="79">
        <f>'Раздел 8'!V31</f>
        <v>0</v>
      </c>
      <c r="W24" s="79">
        <f>'Раздел 8'!W31</f>
        <v>0</v>
      </c>
      <c r="X24" s="79">
        <f>'Раздел 8'!X31</f>
        <v>1</v>
      </c>
      <c r="Y24" s="79">
        <f>'Раздел 8'!Y31</f>
        <v>0</v>
      </c>
      <c r="Z24" s="79">
        <f>'Раздел 8'!Z31</f>
        <v>5</v>
      </c>
      <c r="AA24" s="79">
        <f>'Раздел 8'!AA31</f>
        <v>2</v>
      </c>
      <c r="AB24" s="79">
        <f>'Раздел 8'!AB31</f>
        <v>0</v>
      </c>
      <c r="AC24" s="79">
        <f>'Раздел 8'!AC31</f>
        <v>0</v>
      </c>
      <c r="AD24" s="79">
        <f>'Раздел 8'!AD31</f>
        <v>0</v>
      </c>
      <c r="AE24" s="79">
        <f>'Раздел 8'!AE31</f>
        <v>0</v>
      </c>
      <c r="AF24" s="79">
        <f>'Раздел 8'!AF31</f>
        <v>0</v>
      </c>
    </row>
    <row r="25" spans="2:32" x14ac:dyDescent="0.25">
      <c r="B25" s="56" t="s">
        <v>64</v>
      </c>
      <c r="C25" s="27" t="s">
        <v>75</v>
      </c>
      <c r="D25" s="79">
        <f>'Раздел 8'!D32</f>
        <v>3</v>
      </c>
      <c r="E25" s="79">
        <f>'Раздел 8'!E32</f>
        <v>0</v>
      </c>
      <c r="F25" s="79">
        <f>'Раздел 8'!F32</f>
        <v>3</v>
      </c>
      <c r="G25" s="79">
        <f>'Раздел 8'!G32</f>
        <v>0</v>
      </c>
      <c r="H25" s="79">
        <f>'Раздел 8'!H32</f>
        <v>0</v>
      </c>
      <c r="I25" s="79">
        <f>'Раздел 8'!I32</f>
        <v>0</v>
      </c>
      <c r="J25" s="79">
        <f>'Раздел 8'!J32</f>
        <v>0</v>
      </c>
      <c r="K25" s="79">
        <f>'Раздел 8'!K32</f>
        <v>0</v>
      </c>
      <c r="L25" s="79">
        <f>'Раздел 8'!L32</f>
        <v>0</v>
      </c>
      <c r="M25" s="79">
        <f>'Раздел 8'!M32</f>
        <v>0</v>
      </c>
      <c r="N25" s="79">
        <f>'Раздел 8'!N32</f>
        <v>0</v>
      </c>
      <c r="O25" s="79">
        <f>'Раздел 8'!O32</f>
        <v>0</v>
      </c>
      <c r="P25" s="79">
        <f>'Раздел 8'!P32</f>
        <v>3</v>
      </c>
      <c r="Q25" s="79">
        <f>'Раздел 8'!Q32</f>
        <v>3</v>
      </c>
      <c r="R25" s="79">
        <f>'Раздел 8'!R32</f>
        <v>0</v>
      </c>
      <c r="S25" s="79">
        <f>'Раздел 8'!S32</f>
        <v>2</v>
      </c>
      <c r="T25" s="79">
        <f>'Раздел 8'!T32</f>
        <v>0</v>
      </c>
      <c r="U25" s="79">
        <f>'Раздел 8'!U32</f>
        <v>1</v>
      </c>
      <c r="V25" s="79">
        <f>'Раздел 8'!V32</f>
        <v>0</v>
      </c>
      <c r="W25" s="79">
        <f>'Раздел 8'!W32</f>
        <v>0</v>
      </c>
      <c r="X25" s="79">
        <f>'Раздел 8'!X32</f>
        <v>1</v>
      </c>
      <c r="Y25" s="79">
        <f>'Раздел 8'!Y32</f>
        <v>0</v>
      </c>
      <c r="Z25" s="79">
        <f>'Раздел 8'!Z32</f>
        <v>0</v>
      </c>
      <c r="AA25" s="79">
        <f>'Раздел 8'!AA32</f>
        <v>0</v>
      </c>
      <c r="AB25" s="79">
        <f>'Раздел 8'!AB32</f>
        <v>0</v>
      </c>
      <c r="AC25" s="79">
        <f>'Раздел 8'!AC32</f>
        <v>0</v>
      </c>
      <c r="AD25" s="79">
        <f>'Раздел 8'!AD32</f>
        <v>0</v>
      </c>
      <c r="AE25" s="79">
        <f>'Раздел 8'!AE32</f>
        <v>0</v>
      </c>
      <c r="AF25" s="79">
        <f>'Раздел 8'!AF32</f>
        <v>0</v>
      </c>
    </row>
    <row r="26" spans="2:32" x14ac:dyDescent="0.25">
      <c r="B26" s="56" t="s">
        <v>68</v>
      </c>
      <c r="C26" s="27" t="s">
        <v>84</v>
      </c>
      <c r="D26" s="79">
        <f>'Раздел 8'!D37</f>
        <v>0</v>
      </c>
      <c r="E26" s="79">
        <f>'Раздел 8'!E37</f>
        <v>0</v>
      </c>
      <c r="F26" s="79">
        <f>'Раздел 8'!F37</f>
        <v>0</v>
      </c>
      <c r="G26" s="79">
        <f>'Раздел 8'!G37</f>
        <v>0</v>
      </c>
      <c r="H26" s="79">
        <f>'Раздел 8'!H37</f>
        <v>0</v>
      </c>
      <c r="I26" s="79">
        <f>'Раздел 8'!I37</f>
        <v>0</v>
      </c>
      <c r="J26" s="79">
        <f>'Раздел 8'!J37</f>
        <v>0</v>
      </c>
      <c r="K26" s="79">
        <f>'Раздел 8'!K37</f>
        <v>0</v>
      </c>
      <c r="L26" s="79">
        <f>'Раздел 8'!L37</f>
        <v>0</v>
      </c>
      <c r="M26" s="79">
        <f>'Раздел 8'!M37</f>
        <v>0</v>
      </c>
      <c r="N26" s="79">
        <f>'Раздел 8'!N37</f>
        <v>0</v>
      </c>
      <c r="O26" s="79">
        <f>'Раздел 8'!O37</f>
        <v>0</v>
      </c>
      <c r="P26" s="79">
        <f>'Раздел 8'!P37</f>
        <v>0</v>
      </c>
      <c r="Q26" s="79">
        <f>'Раздел 8'!Q37</f>
        <v>0</v>
      </c>
      <c r="R26" s="79">
        <f>'Раздел 8'!R37</f>
        <v>0</v>
      </c>
      <c r="S26" s="79">
        <f>'Раздел 8'!S37</f>
        <v>0</v>
      </c>
      <c r="T26" s="79">
        <f>'Раздел 8'!T37</f>
        <v>0</v>
      </c>
      <c r="U26" s="79">
        <f>'Раздел 8'!U37</f>
        <v>0</v>
      </c>
      <c r="V26" s="79">
        <f>'Раздел 8'!V37</f>
        <v>0</v>
      </c>
      <c r="W26" s="79">
        <f>'Раздел 8'!W37</f>
        <v>0</v>
      </c>
      <c r="X26" s="79">
        <f>'Раздел 8'!X37</f>
        <v>0</v>
      </c>
      <c r="Y26" s="79">
        <f>'Раздел 8'!Y37</f>
        <v>0</v>
      </c>
      <c r="Z26" s="79">
        <f>'Раздел 8'!Z37</f>
        <v>0</v>
      </c>
      <c r="AA26" s="79">
        <f>'Раздел 8'!AA37</f>
        <v>0</v>
      </c>
      <c r="AB26" s="79">
        <f>'Раздел 8'!AB37</f>
        <v>0</v>
      </c>
      <c r="AC26" s="79">
        <f>'Раздел 8'!AC37</f>
        <v>0</v>
      </c>
      <c r="AD26" s="79">
        <f>'Раздел 8'!AD37</f>
        <v>0</v>
      </c>
      <c r="AE26" s="79">
        <f>'Раздел 8'!AE37</f>
        <v>0</v>
      </c>
      <c r="AF26" s="79">
        <f>'Раздел 8'!AF37</f>
        <v>0</v>
      </c>
    </row>
    <row r="27" spans="2:32" x14ac:dyDescent="0.25">
      <c r="B27" s="56" t="s">
        <v>70</v>
      </c>
      <c r="C27" s="27" t="s">
        <v>86</v>
      </c>
      <c r="D27" s="79">
        <f>'Раздел 8'!D38</f>
        <v>50</v>
      </c>
      <c r="E27" s="79">
        <f>'Раздел 8'!E38</f>
        <v>41</v>
      </c>
      <c r="F27" s="79">
        <f>'Раздел 8'!F38</f>
        <v>3</v>
      </c>
      <c r="G27" s="79">
        <f>'Раздел 8'!G38</f>
        <v>35</v>
      </c>
      <c r="H27" s="79">
        <f>'Раздел 8'!H38</f>
        <v>6</v>
      </c>
      <c r="I27" s="79">
        <f>'Раздел 8'!I38</f>
        <v>30</v>
      </c>
      <c r="J27" s="79">
        <f>'Раздел 8'!J38</f>
        <v>1</v>
      </c>
      <c r="K27" s="79">
        <f>'Раздел 8'!K38</f>
        <v>8</v>
      </c>
      <c r="L27" s="79">
        <f>'Раздел 8'!L38</f>
        <v>0</v>
      </c>
      <c r="M27" s="79">
        <f>'Раздел 8'!M38</f>
        <v>1</v>
      </c>
      <c r="N27" s="79">
        <f>'Раздел 8'!N38</f>
        <v>4</v>
      </c>
      <c r="O27" s="79">
        <f>'Раздел 8'!O38</f>
        <v>16</v>
      </c>
      <c r="P27" s="79">
        <f>'Раздел 8'!P38</f>
        <v>9</v>
      </c>
      <c r="Q27" s="79">
        <f>'Раздел 8'!Q38</f>
        <v>8</v>
      </c>
      <c r="R27" s="79">
        <f>'Раздел 8'!R38</f>
        <v>1</v>
      </c>
      <c r="S27" s="79">
        <f>'Раздел 8'!S38</f>
        <v>7</v>
      </c>
      <c r="T27" s="79">
        <f>'Раздел 8'!T38</f>
        <v>1</v>
      </c>
      <c r="U27" s="79">
        <f>'Раздел 8'!U38</f>
        <v>3</v>
      </c>
      <c r="V27" s="79">
        <f>'Раздел 8'!V38</f>
        <v>0</v>
      </c>
      <c r="W27" s="79">
        <f>'Раздел 8'!W38</f>
        <v>0</v>
      </c>
      <c r="X27" s="79">
        <f>'Раздел 8'!X38</f>
        <v>0</v>
      </c>
      <c r="Y27" s="79">
        <f>'Раздел 8'!Y38</f>
        <v>4</v>
      </c>
      <c r="Z27" s="79">
        <f>'Раздел 8'!Z38</f>
        <v>9</v>
      </c>
      <c r="AA27" s="79">
        <f>'Раздел 8'!AA38</f>
        <v>29</v>
      </c>
      <c r="AB27" s="79">
        <f>'Раздел 8'!AB38</f>
        <v>3</v>
      </c>
      <c r="AC27" s="79">
        <f>'Раздел 8'!AC38</f>
        <v>0</v>
      </c>
      <c r="AD27" s="79">
        <f>'Раздел 8'!AD38</f>
        <v>3</v>
      </c>
      <c r="AE27" s="79">
        <f>'Раздел 8'!AE38</f>
        <v>1</v>
      </c>
      <c r="AF27" s="79">
        <f>'Раздел 8'!AF38</f>
        <v>2</v>
      </c>
    </row>
    <row r="28" spans="2:32" x14ac:dyDescent="0.25">
      <c r="B28" s="56" t="s">
        <v>72</v>
      </c>
      <c r="C28" s="27" t="s">
        <v>88</v>
      </c>
      <c r="D28" s="79">
        <f>'Раздел 8'!D39</f>
        <v>0</v>
      </c>
      <c r="E28" s="79">
        <f>'Раздел 8'!E39</f>
        <v>0</v>
      </c>
      <c r="F28" s="79">
        <f>'Раздел 8'!F39</f>
        <v>0</v>
      </c>
      <c r="G28" s="79">
        <f>'Раздел 8'!G39</f>
        <v>0</v>
      </c>
      <c r="H28" s="79">
        <f>'Раздел 8'!H39</f>
        <v>0</v>
      </c>
      <c r="I28" s="79">
        <f>'Раздел 8'!I39</f>
        <v>0</v>
      </c>
      <c r="J28" s="79">
        <f>'Раздел 8'!J39</f>
        <v>0</v>
      </c>
      <c r="K28" s="79">
        <f>'Раздел 8'!K39</f>
        <v>0</v>
      </c>
      <c r="L28" s="79">
        <f>'Раздел 8'!L39</f>
        <v>0</v>
      </c>
      <c r="M28" s="79">
        <f>'Раздел 8'!M39</f>
        <v>0</v>
      </c>
      <c r="N28" s="79">
        <f>'Раздел 8'!N39</f>
        <v>0</v>
      </c>
      <c r="O28" s="79">
        <f>'Раздел 8'!O39</f>
        <v>0</v>
      </c>
      <c r="P28" s="79">
        <f>'Раздел 8'!P39</f>
        <v>0</v>
      </c>
      <c r="Q28" s="79">
        <f>'Раздел 8'!Q39</f>
        <v>0</v>
      </c>
      <c r="R28" s="79">
        <f>'Раздел 8'!R39</f>
        <v>0</v>
      </c>
      <c r="S28" s="79">
        <f>'Раздел 8'!S39</f>
        <v>0</v>
      </c>
      <c r="T28" s="79">
        <f>'Раздел 8'!T39</f>
        <v>0</v>
      </c>
      <c r="U28" s="79">
        <f>'Раздел 8'!U39</f>
        <v>0</v>
      </c>
      <c r="V28" s="79">
        <f>'Раздел 8'!V39</f>
        <v>0</v>
      </c>
      <c r="W28" s="79">
        <f>'Раздел 8'!W39</f>
        <v>0</v>
      </c>
      <c r="X28" s="79">
        <f>'Раздел 8'!X39</f>
        <v>0</v>
      </c>
      <c r="Y28" s="79">
        <f>'Раздел 8'!Y39</f>
        <v>0</v>
      </c>
      <c r="Z28" s="79">
        <f>'Раздел 8'!Z39</f>
        <v>0</v>
      </c>
      <c r="AA28" s="79">
        <f>'Раздел 8'!AA39</f>
        <v>0</v>
      </c>
      <c r="AB28" s="79">
        <f>'Раздел 8'!AB39</f>
        <v>0</v>
      </c>
      <c r="AC28" s="79">
        <f>'Раздел 8'!AC39</f>
        <v>0</v>
      </c>
      <c r="AD28" s="79">
        <f>'Раздел 8'!AD39</f>
        <v>0</v>
      </c>
      <c r="AE28" s="79">
        <f>'Раздел 8'!AE39</f>
        <v>0</v>
      </c>
      <c r="AF28" s="79">
        <f>'Раздел 8'!AF39</f>
        <v>0</v>
      </c>
    </row>
    <row r="29" spans="2:32" x14ac:dyDescent="0.25">
      <c r="B29" s="56" t="s">
        <v>74</v>
      </c>
      <c r="C29" s="27" t="s">
        <v>89</v>
      </c>
      <c r="D29" s="79">
        <f>'Раздел 8'!D40</f>
        <v>0</v>
      </c>
      <c r="E29" s="79">
        <f>'Раздел 8'!E40</f>
        <v>0</v>
      </c>
      <c r="F29" s="79">
        <f>'Раздел 8'!F40</f>
        <v>0</v>
      </c>
      <c r="G29" s="79">
        <f>'Раздел 8'!G40</f>
        <v>0</v>
      </c>
      <c r="H29" s="79">
        <f>'Раздел 8'!H40</f>
        <v>0</v>
      </c>
      <c r="I29" s="79">
        <f>'Раздел 8'!I40</f>
        <v>0</v>
      </c>
      <c r="J29" s="79">
        <f>'Раздел 8'!J40</f>
        <v>0</v>
      </c>
      <c r="K29" s="79">
        <f>'Раздел 8'!K40</f>
        <v>0</v>
      </c>
      <c r="L29" s="79">
        <f>'Раздел 8'!L40</f>
        <v>0</v>
      </c>
      <c r="M29" s="79">
        <f>'Раздел 8'!M40</f>
        <v>0</v>
      </c>
      <c r="N29" s="79">
        <f>'Раздел 8'!N40</f>
        <v>0</v>
      </c>
      <c r="O29" s="79">
        <f>'Раздел 8'!O40</f>
        <v>0</v>
      </c>
      <c r="P29" s="79">
        <f>'Раздел 8'!P40</f>
        <v>0</v>
      </c>
      <c r="Q29" s="79">
        <f>'Раздел 8'!Q40</f>
        <v>0</v>
      </c>
      <c r="R29" s="79">
        <f>'Раздел 8'!R40</f>
        <v>0</v>
      </c>
      <c r="S29" s="79">
        <f>'Раздел 8'!S40</f>
        <v>0</v>
      </c>
      <c r="T29" s="79">
        <f>'Раздел 8'!T40</f>
        <v>0</v>
      </c>
      <c r="U29" s="79">
        <f>'Раздел 8'!U40</f>
        <v>0</v>
      </c>
      <c r="V29" s="79">
        <f>'Раздел 8'!V40</f>
        <v>0</v>
      </c>
      <c r="W29" s="79">
        <f>'Раздел 8'!W40</f>
        <v>0</v>
      </c>
      <c r="X29" s="79">
        <f>'Раздел 8'!X40</f>
        <v>0</v>
      </c>
      <c r="Y29" s="79">
        <f>'Раздел 8'!Y40</f>
        <v>0</v>
      </c>
      <c r="Z29" s="79">
        <f>'Раздел 8'!Z40</f>
        <v>0</v>
      </c>
      <c r="AA29" s="79">
        <f>'Раздел 8'!AA40</f>
        <v>0</v>
      </c>
      <c r="AB29" s="79">
        <f>'Раздел 8'!AB40</f>
        <v>0</v>
      </c>
      <c r="AC29" s="79">
        <f>'Раздел 8'!AC40</f>
        <v>0</v>
      </c>
      <c r="AD29" s="79">
        <f>'Раздел 8'!AD40</f>
        <v>0</v>
      </c>
      <c r="AE29" s="79">
        <f>'Раздел 8'!AE40</f>
        <v>0</v>
      </c>
      <c r="AF29" s="79">
        <f>'Раздел 8'!AF40</f>
        <v>0</v>
      </c>
    </row>
    <row r="30" spans="2:32" x14ac:dyDescent="0.25">
      <c r="B30" s="56" t="s">
        <v>76</v>
      </c>
      <c r="C30" s="27" t="s">
        <v>91</v>
      </c>
      <c r="D30" s="79">
        <f>'Раздел 8'!D41</f>
        <v>0</v>
      </c>
      <c r="E30" s="79">
        <f>'Раздел 8'!E41</f>
        <v>0</v>
      </c>
      <c r="F30" s="79">
        <f>'Раздел 8'!F41</f>
        <v>0</v>
      </c>
      <c r="G30" s="79">
        <f>'Раздел 8'!G41</f>
        <v>0</v>
      </c>
      <c r="H30" s="79">
        <f>'Раздел 8'!H41</f>
        <v>0</v>
      </c>
      <c r="I30" s="79">
        <f>'Раздел 8'!I41</f>
        <v>0</v>
      </c>
      <c r="J30" s="79">
        <f>'Раздел 8'!J41</f>
        <v>0</v>
      </c>
      <c r="K30" s="79">
        <f>'Раздел 8'!K41</f>
        <v>0</v>
      </c>
      <c r="L30" s="79">
        <f>'Раздел 8'!L41</f>
        <v>0</v>
      </c>
      <c r="M30" s="79">
        <f>'Раздел 8'!M41</f>
        <v>0</v>
      </c>
      <c r="N30" s="79">
        <f>'Раздел 8'!N41</f>
        <v>0</v>
      </c>
      <c r="O30" s="79">
        <f>'Раздел 8'!O41</f>
        <v>0</v>
      </c>
      <c r="P30" s="79">
        <f>'Раздел 8'!P41</f>
        <v>0</v>
      </c>
      <c r="Q30" s="79">
        <f>'Раздел 8'!Q41</f>
        <v>0</v>
      </c>
      <c r="R30" s="79">
        <f>'Раздел 8'!R41</f>
        <v>0</v>
      </c>
      <c r="S30" s="79">
        <f>'Раздел 8'!S41</f>
        <v>0</v>
      </c>
      <c r="T30" s="79">
        <f>'Раздел 8'!T41</f>
        <v>0</v>
      </c>
      <c r="U30" s="79">
        <f>'Раздел 8'!U41</f>
        <v>0</v>
      </c>
      <c r="V30" s="79">
        <f>'Раздел 8'!V41</f>
        <v>0</v>
      </c>
      <c r="W30" s="79">
        <f>'Раздел 8'!W41</f>
        <v>0</v>
      </c>
      <c r="X30" s="79">
        <f>'Раздел 8'!X41</f>
        <v>0</v>
      </c>
      <c r="Y30" s="79">
        <f>'Раздел 8'!Y41</f>
        <v>0</v>
      </c>
      <c r="Z30" s="79">
        <f>'Раздел 8'!Z41</f>
        <v>0</v>
      </c>
      <c r="AA30" s="79">
        <f>'Раздел 8'!AA41</f>
        <v>0</v>
      </c>
      <c r="AB30" s="79">
        <f>'Раздел 8'!AB41</f>
        <v>0</v>
      </c>
      <c r="AC30" s="79">
        <f>'Раздел 8'!AC41</f>
        <v>0</v>
      </c>
      <c r="AD30" s="79">
        <f>'Раздел 8'!AD41</f>
        <v>0</v>
      </c>
      <c r="AE30" s="79">
        <f>'Раздел 8'!AE41</f>
        <v>0</v>
      </c>
      <c r="AF30" s="79">
        <f>'Раздел 8'!AF41</f>
        <v>0</v>
      </c>
    </row>
    <row r="31" spans="2:32" x14ac:dyDescent="0.25">
      <c r="B31" s="56" t="s">
        <v>649</v>
      </c>
      <c r="C31" s="27" t="s">
        <v>92</v>
      </c>
      <c r="D31" s="79">
        <f>'Раздел 8'!D42</f>
        <v>0</v>
      </c>
      <c r="E31" s="79">
        <f>'Раздел 8'!E42</f>
        <v>0</v>
      </c>
      <c r="F31" s="79">
        <f>'Раздел 8'!F42</f>
        <v>0</v>
      </c>
      <c r="G31" s="79">
        <f>'Раздел 8'!G42</f>
        <v>0</v>
      </c>
      <c r="H31" s="79">
        <f>'Раздел 8'!H42</f>
        <v>0</v>
      </c>
      <c r="I31" s="79">
        <f>'Раздел 8'!I42</f>
        <v>0</v>
      </c>
      <c r="J31" s="79">
        <f>'Раздел 8'!J42</f>
        <v>0</v>
      </c>
      <c r="K31" s="79">
        <f>'Раздел 8'!K42</f>
        <v>0</v>
      </c>
      <c r="L31" s="79">
        <f>'Раздел 8'!L42</f>
        <v>0</v>
      </c>
      <c r="M31" s="79">
        <f>'Раздел 8'!M42</f>
        <v>0</v>
      </c>
      <c r="N31" s="79">
        <f>'Раздел 8'!N42</f>
        <v>0</v>
      </c>
      <c r="O31" s="79">
        <f>'Раздел 8'!O42</f>
        <v>0</v>
      </c>
      <c r="P31" s="79">
        <f>'Раздел 8'!P42</f>
        <v>0</v>
      </c>
      <c r="Q31" s="79">
        <f>'Раздел 8'!Q42</f>
        <v>0</v>
      </c>
      <c r="R31" s="79">
        <f>'Раздел 8'!R42</f>
        <v>0</v>
      </c>
      <c r="S31" s="79">
        <f>'Раздел 8'!S42</f>
        <v>0</v>
      </c>
      <c r="T31" s="79">
        <f>'Раздел 8'!T42</f>
        <v>0</v>
      </c>
      <c r="U31" s="79">
        <f>'Раздел 8'!U42</f>
        <v>0</v>
      </c>
      <c r="V31" s="79">
        <f>'Раздел 8'!V42</f>
        <v>0</v>
      </c>
      <c r="W31" s="79">
        <f>'Раздел 8'!W42</f>
        <v>0</v>
      </c>
      <c r="X31" s="79">
        <f>'Раздел 8'!X42</f>
        <v>0</v>
      </c>
      <c r="Y31" s="79">
        <f>'Раздел 8'!Y42</f>
        <v>0</v>
      </c>
      <c r="Z31" s="79">
        <f>'Раздел 8'!Z42</f>
        <v>0</v>
      </c>
      <c r="AA31" s="79">
        <f>'Раздел 8'!AA42</f>
        <v>0</v>
      </c>
      <c r="AB31" s="79">
        <f>'Раздел 8'!AB42</f>
        <v>0</v>
      </c>
      <c r="AC31" s="79">
        <f>'Раздел 8'!AC42</f>
        <v>0</v>
      </c>
      <c r="AD31" s="79">
        <f>'Раздел 8'!AD42</f>
        <v>0</v>
      </c>
      <c r="AE31" s="79">
        <f>'Раздел 8'!AE42</f>
        <v>0</v>
      </c>
      <c r="AF31" s="79">
        <f>'Раздел 8'!AF42</f>
        <v>0</v>
      </c>
    </row>
    <row r="32" spans="2:32" x14ac:dyDescent="0.25">
      <c r="B32" s="56" t="s">
        <v>78</v>
      </c>
      <c r="C32" s="27" t="s">
        <v>94</v>
      </c>
      <c r="D32" s="79">
        <f>'Раздел 8'!D43</f>
        <v>21</v>
      </c>
      <c r="E32" s="79">
        <f>'Раздел 8'!E43</f>
        <v>16</v>
      </c>
      <c r="F32" s="79">
        <f>'Раздел 8'!F43</f>
        <v>4</v>
      </c>
      <c r="G32" s="79">
        <f>'Раздел 8'!G43</f>
        <v>11</v>
      </c>
      <c r="H32" s="79">
        <f>'Раздел 8'!H43</f>
        <v>5</v>
      </c>
      <c r="I32" s="79">
        <f>'Раздел 8'!I43</f>
        <v>11</v>
      </c>
      <c r="J32" s="79">
        <f>'Раздел 8'!J43</f>
        <v>5</v>
      </c>
      <c r="K32" s="79">
        <f>'Раздел 8'!K43</f>
        <v>0</v>
      </c>
      <c r="L32" s="79">
        <f>'Раздел 8'!L43</f>
        <v>0</v>
      </c>
      <c r="M32" s="79">
        <f>'Раздел 8'!M43</f>
        <v>0</v>
      </c>
      <c r="N32" s="79">
        <f>'Раздел 8'!N43</f>
        <v>7</v>
      </c>
      <c r="O32" s="79">
        <f>'Раздел 8'!O43</f>
        <v>3</v>
      </c>
      <c r="P32" s="79">
        <f>'Раздел 8'!P43</f>
        <v>5</v>
      </c>
      <c r="Q32" s="79">
        <f>'Раздел 8'!Q43</f>
        <v>5</v>
      </c>
      <c r="R32" s="79">
        <f>'Раздел 8'!R43</f>
        <v>0</v>
      </c>
      <c r="S32" s="79">
        <f>'Раздел 8'!S43</f>
        <v>5</v>
      </c>
      <c r="T32" s="79">
        <f>'Раздел 8'!T43</f>
        <v>0</v>
      </c>
      <c r="U32" s="79">
        <f>'Раздел 8'!U43</f>
        <v>0</v>
      </c>
      <c r="V32" s="79">
        <f>'Раздел 8'!V43</f>
        <v>0</v>
      </c>
      <c r="W32" s="79">
        <f>'Раздел 8'!W43</f>
        <v>1</v>
      </c>
      <c r="X32" s="79">
        <f>'Раздел 8'!X43</f>
        <v>1</v>
      </c>
      <c r="Y32" s="79">
        <f>'Раздел 8'!Y43</f>
        <v>0</v>
      </c>
      <c r="Z32" s="79">
        <f>'Раздел 8'!Z43</f>
        <v>7</v>
      </c>
      <c r="AA32" s="79">
        <f>'Раздел 8'!AA43</f>
        <v>4</v>
      </c>
      <c r="AB32" s="79">
        <f>'Раздел 8'!AB43</f>
        <v>5</v>
      </c>
      <c r="AC32" s="79">
        <f>'Раздел 8'!AC43</f>
        <v>3</v>
      </c>
      <c r="AD32" s="79">
        <f>'Раздел 8'!AD43</f>
        <v>4</v>
      </c>
      <c r="AE32" s="79">
        <f>'Раздел 8'!AE43</f>
        <v>0</v>
      </c>
      <c r="AF32" s="79">
        <f>'Раздел 8'!AF43</f>
        <v>4</v>
      </c>
    </row>
    <row r="33" spans="2:32" x14ac:dyDescent="0.25">
      <c r="B33" s="56" t="s">
        <v>87</v>
      </c>
      <c r="C33" s="27" t="s">
        <v>106</v>
      </c>
      <c r="D33" s="79">
        <f>'Раздел 8'!D49</f>
        <v>0</v>
      </c>
      <c r="E33" s="79">
        <f>'Раздел 8'!E49</f>
        <v>0</v>
      </c>
      <c r="F33" s="79">
        <f>'Раздел 8'!F49</f>
        <v>0</v>
      </c>
      <c r="G33" s="79">
        <f>'Раздел 8'!G49</f>
        <v>0</v>
      </c>
      <c r="H33" s="79">
        <f>'Раздел 8'!H49</f>
        <v>0</v>
      </c>
      <c r="I33" s="79">
        <f>'Раздел 8'!I49</f>
        <v>0</v>
      </c>
      <c r="J33" s="79">
        <f>'Раздел 8'!J49</f>
        <v>0</v>
      </c>
      <c r="K33" s="79">
        <f>'Раздел 8'!K49</f>
        <v>0</v>
      </c>
      <c r="L33" s="79">
        <f>'Раздел 8'!L49</f>
        <v>0</v>
      </c>
      <c r="M33" s="79">
        <f>'Раздел 8'!M49</f>
        <v>0</v>
      </c>
      <c r="N33" s="79">
        <f>'Раздел 8'!N49</f>
        <v>0</v>
      </c>
      <c r="O33" s="79">
        <f>'Раздел 8'!O49</f>
        <v>0</v>
      </c>
      <c r="P33" s="79">
        <f>'Раздел 8'!P49</f>
        <v>0</v>
      </c>
      <c r="Q33" s="79">
        <f>'Раздел 8'!Q49</f>
        <v>0</v>
      </c>
      <c r="R33" s="79">
        <f>'Раздел 8'!R49</f>
        <v>0</v>
      </c>
      <c r="S33" s="79">
        <f>'Раздел 8'!S49</f>
        <v>0</v>
      </c>
      <c r="T33" s="79">
        <f>'Раздел 8'!T49</f>
        <v>0</v>
      </c>
      <c r="U33" s="79">
        <f>'Раздел 8'!U49</f>
        <v>0</v>
      </c>
      <c r="V33" s="79">
        <f>'Раздел 8'!V49</f>
        <v>0</v>
      </c>
      <c r="W33" s="79">
        <f>'Раздел 8'!W49</f>
        <v>0</v>
      </c>
      <c r="X33" s="79">
        <f>'Раздел 8'!X49</f>
        <v>0</v>
      </c>
      <c r="Y33" s="79">
        <f>'Раздел 8'!Y49</f>
        <v>0</v>
      </c>
      <c r="Z33" s="79">
        <f>'Раздел 8'!Z49</f>
        <v>0</v>
      </c>
      <c r="AA33" s="79">
        <f>'Раздел 8'!AA49</f>
        <v>0</v>
      </c>
      <c r="AB33" s="79">
        <f>'Раздел 8'!AB49</f>
        <v>0</v>
      </c>
      <c r="AC33" s="79">
        <f>'Раздел 8'!AC49</f>
        <v>0</v>
      </c>
      <c r="AD33" s="79">
        <f>'Раздел 8'!AD49</f>
        <v>0</v>
      </c>
      <c r="AE33" s="79">
        <f>'Раздел 8'!AE49</f>
        <v>0</v>
      </c>
      <c r="AF33" s="79">
        <f>'Раздел 8'!AF49</f>
        <v>0</v>
      </c>
    </row>
    <row r="34" spans="2:32" x14ac:dyDescent="0.25">
      <c r="B34" s="56" t="s">
        <v>695</v>
      </c>
      <c r="C34" s="27" t="s">
        <v>108</v>
      </c>
      <c r="D34" s="79">
        <f>'Раздел 8'!D50</f>
        <v>5</v>
      </c>
      <c r="E34" s="79">
        <f>'Раздел 8'!E50</f>
        <v>5</v>
      </c>
      <c r="F34" s="79">
        <f>'Раздел 8'!F50</f>
        <v>0</v>
      </c>
      <c r="G34" s="79">
        <f>'Раздел 8'!G50</f>
        <v>4</v>
      </c>
      <c r="H34" s="79">
        <f>'Раздел 8'!H50</f>
        <v>1</v>
      </c>
      <c r="I34" s="79">
        <f>'Раздел 8'!I50</f>
        <v>4</v>
      </c>
      <c r="J34" s="79">
        <f>'Раздел 8'!J50</f>
        <v>1</v>
      </c>
      <c r="K34" s="79">
        <f>'Раздел 8'!K50</f>
        <v>1</v>
      </c>
      <c r="L34" s="79">
        <f>'Раздел 8'!L50</f>
        <v>0</v>
      </c>
      <c r="M34" s="79">
        <f>'Раздел 8'!M50</f>
        <v>0</v>
      </c>
      <c r="N34" s="79">
        <f>'Раздел 8'!N50</f>
        <v>0</v>
      </c>
      <c r="O34" s="79">
        <f>'Раздел 8'!O50</f>
        <v>4</v>
      </c>
      <c r="P34" s="79">
        <f>'Раздел 8'!P50</f>
        <v>0</v>
      </c>
      <c r="Q34" s="79">
        <f>'Раздел 8'!Q50</f>
        <v>0</v>
      </c>
      <c r="R34" s="79">
        <f>'Раздел 8'!R50</f>
        <v>0</v>
      </c>
      <c r="S34" s="79">
        <f>'Раздел 8'!S50</f>
        <v>0</v>
      </c>
      <c r="T34" s="79">
        <f>'Раздел 8'!T50</f>
        <v>0</v>
      </c>
      <c r="U34" s="79">
        <f>'Раздел 8'!U50</f>
        <v>0</v>
      </c>
      <c r="V34" s="79">
        <f>'Раздел 8'!V50</f>
        <v>0</v>
      </c>
      <c r="W34" s="79">
        <f>'Раздел 8'!W50</f>
        <v>0</v>
      </c>
      <c r="X34" s="79">
        <f>'Раздел 8'!X50</f>
        <v>0</v>
      </c>
      <c r="Y34" s="79">
        <f>'Раздел 8'!Y50</f>
        <v>0</v>
      </c>
      <c r="Z34" s="79">
        <f>'Раздел 8'!Z50</f>
        <v>1</v>
      </c>
      <c r="AA34" s="79">
        <f>'Раздел 8'!AA50</f>
        <v>4</v>
      </c>
      <c r="AB34" s="79">
        <f>'Раздел 8'!AB50</f>
        <v>0</v>
      </c>
      <c r="AC34" s="79">
        <f>'Раздел 8'!AC50</f>
        <v>0</v>
      </c>
      <c r="AD34" s="79">
        <f>'Раздел 8'!AD50</f>
        <v>0</v>
      </c>
      <c r="AE34" s="79">
        <f>'Раздел 8'!AE50</f>
        <v>0</v>
      </c>
      <c r="AF34" s="79">
        <f>'Раздел 8'!AF50</f>
        <v>0</v>
      </c>
    </row>
    <row r="35" spans="2:32" x14ac:dyDescent="0.25">
      <c r="B35" s="56" t="s">
        <v>97</v>
      </c>
      <c r="C35" s="27" t="s">
        <v>116</v>
      </c>
      <c r="D35" s="79">
        <f>'Раздел 8'!D54</f>
        <v>0</v>
      </c>
      <c r="E35" s="79">
        <f>'Раздел 8'!E54</f>
        <v>0</v>
      </c>
      <c r="F35" s="79">
        <f>'Раздел 8'!F54</f>
        <v>0</v>
      </c>
      <c r="G35" s="79">
        <f>'Раздел 8'!G54</f>
        <v>0</v>
      </c>
      <c r="H35" s="79">
        <f>'Раздел 8'!H54</f>
        <v>0</v>
      </c>
      <c r="I35" s="79">
        <f>'Раздел 8'!I54</f>
        <v>0</v>
      </c>
      <c r="J35" s="79">
        <f>'Раздел 8'!J54</f>
        <v>0</v>
      </c>
      <c r="K35" s="79">
        <f>'Раздел 8'!K54</f>
        <v>0</v>
      </c>
      <c r="L35" s="79">
        <f>'Раздел 8'!L54</f>
        <v>0</v>
      </c>
      <c r="M35" s="79">
        <f>'Раздел 8'!M54</f>
        <v>0</v>
      </c>
      <c r="N35" s="79">
        <f>'Раздел 8'!N54</f>
        <v>0</v>
      </c>
      <c r="O35" s="79">
        <f>'Раздел 8'!O54</f>
        <v>0</v>
      </c>
      <c r="P35" s="79">
        <f>'Раздел 8'!P54</f>
        <v>0</v>
      </c>
      <c r="Q35" s="79">
        <f>'Раздел 8'!Q54</f>
        <v>0</v>
      </c>
      <c r="R35" s="79">
        <f>'Раздел 8'!R54</f>
        <v>0</v>
      </c>
      <c r="S35" s="79">
        <f>'Раздел 8'!S54</f>
        <v>0</v>
      </c>
      <c r="T35" s="79">
        <f>'Раздел 8'!T54</f>
        <v>0</v>
      </c>
      <c r="U35" s="79">
        <f>'Раздел 8'!U54</f>
        <v>0</v>
      </c>
      <c r="V35" s="79">
        <f>'Раздел 8'!V54</f>
        <v>0</v>
      </c>
      <c r="W35" s="79">
        <f>'Раздел 8'!W54</f>
        <v>0</v>
      </c>
      <c r="X35" s="79">
        <f>'Раздел 8'!X54</f>
        <v>0</v>
      </c>
      <c r="Y35" s="79">
        <f>'Раздел 8'!Y54</f>
        <v>0</v>
      </c>
      <c r="Z35" s="79">
        <f>'Раздел 8'!Z54</f>
        <v>0</v>
      </c>
      <c r="AA35" s="79">
        <f>'Раздел 8'!AA54</f>
        <v>0</v>
      </c>
      <c r="AB35" s="79">
        <f>'Раздел 8'!AB54</f>
        <v>0</v>
      </c>
      <c r="AC35" s="79">
        <f>'Раздел 8'!AC54</f>
        <v>0</v>
      </c>
      <c r="AD35" s="79">
        <f>'Раздел 8'!AD54</f>
        <v>0</v>
      </c>
      <c r="AE35" s="79">
        <f>'Раздел 8'!AE54</f>
        <v>0</v>
      </c>
      <c r="AF35" s="79">
        <f>'Раздел 8'!AF54</f>
        <v>0</v>
      </c>
    </row>
    <row r="36" spans="2:32" x14ac:dyDescent="0.25">
      <c r="B36" s="56" t="s">
        <v>745</v>
      </c>
      <c r="C36" s="27" t="s">
        <v>118</v>
      </c>
      <c r="D36" s="79">
        <f>'Раздел 8'!D55</f>
        <v>0</v>
      </c>
      <c r="E36" s="79">
        <f>'Раздел 8'!E55</f>
        <v>0</v>
      </c>
      <c r="F36" s="79">
        <f>'Раздел 8'!F55</f>
        <v>0</v>
      </c>
      <c r="G36" s="79">
        <f>'Раздел 8'!G55</f>
        <v>0</v>
      </c>
      <c r="H36" s="79">
        <f>'Раздел 8'!H55</f>
        <v>0</v>
      </c>
      <c r="I36" s="79">
        <f>'Раздел 8'!I55</f>
        <v>0</v>
      </c>
      <c r="J36" s="79">
        <f>'Раздел 8'!J55</f>
        <v>0</v>
      </c>
      <c r="K36" s="79">
        <f>'Раздел 8'!K55</f>
        <v>0</v>
      </c>
      <c r="L36" s="79">
        <f>'Раздел 8'!L55</f>
        <v>0</v>
      </c>
      <c r="M36" s="79">
        <f>'Раздел 8'!M55</f>
        <v>0</v>
      </c>
      <c r="N36" s="79">
        <f>'Раздел 8'!N55</f>
        <v>0</v>
      </c>
      <c r="O36" s="79">
        <f>'Раздел 8'!O55</f>
        <v>0</v>
      </c>
      <c r="P36" s="79">
        <f>'Раздел 8'!P55</f>
        <v>0</v>
      </c>
      <c r="Q36" s="79">
        <f>'Раздел 8'!Q55</f>
        <v>0</v>
      </c>
      <c r="R36" s="79">
        <f>'Раздел 8'!R55</f>
        <v>0</v>
      </c>
      <c r="S36" s="79">
        <f>'Раздел 8'!S55</f>
        <v>0</v>
      </c>
      <c r="T36" s="79">
        <f>'Раздел 8'!T55</f>
        <v>0</v>
      </c>
      <c r="U36" s="79">
        <f>'Раздел 8'!U55</f>
        <v>0</v>
      </c>
      <c r="V36" s="79">
        <f>'Раздел 8'!V55</f>
        <v>0</v>
      </c>
      <c r="W36" s="79">
        <f>'Раздел 8'!W55</f>
        <v>0</v>
      </c>
      <c r="X36" s="79">
        <f>'Раздел 8'!X55</f>
        <v>0</v>
      </c>
      <c r="Y36" s="79">
        <f>'Раздел 8'!Y55</f>
        <v>0</v>
      </c>
      <c r="Z36" s="79">
        <f>'Раздел 8'!Z55</f>
        <v>0</v>
      </c>
      <c r="AA36" s="79">
        <f>'Раздел 8'!AA55</f>
        <v>0</v>
      </c>
      <c r="AB36" s="79">
        <f>'Раздел 8'!AB55</f>
        <v>0</v>
      </c>
      <c r="AC36" s="79">
        <f>'Раздел 8'!AC55</f>
        <v>0</v>
      </c>
      <c r="AD36" s="79">
        <f>'Раздел 8'!AD55</f>
        <v>0</v>
      </c>
      <c r="AE36" s="79">
        <f>'Раздел 8'!AE55</f>
        <v>0</v>
      </c>
      <c r="AF36" s="79">
        <f>'Раздел 8'!AF55</f>
        <v>0</v>
      </c>
    </row>
    <row r="37" spans="2:32" ht="21" x14ac:dyDescent="0.25">
      <c r="B37" s="56" t="s">
        <v>90</v>
      </c>
      <c r="C37" s="27" t="s">
        <v>120</v>
      </c>
      <c r="D37" s="79">
        <f>'Раздел 8'!D56</f>
        <v>0</v>
      </c>
      <c r="E37" s="79">
        <f>'Раздел 8'!E56</f>
        <v>0</v>
      </c>
      <c r="F37" s="79">
        <f>'Раздел 8'!F56</f>
        <v>0</v>
      </c>
      <c r="G37" s="79">
        <f>'Раздел 8'!G56</f>
        <v>0</v>
      </c>
      <c r="H37" s="79">
        <f>'Раздел 8'!H56</f>
        <v>0</v>
      </c>
      <c r="I37" s="79">
        <f>'Раздел 8'!I56</f>
        <v>0</v>
      </c>
      <c r="J37" s="79">
        <f>'Раздел 8'!J56</f>
        <v>0</v>
      </c>
      <c r="K37" s="79">
        <f>'Раздел 8'!K56</f>
        <v>0</v>
      </c>
      <c r="L37" s="79">
        <f>'Раздел 8'!L56</f>
        <v>0</v>
      </c>
      <c r="M37" s="79">
        <f>'Раздел 8'!M56</f>
        <v>0</v>
      </c>
      <c r="N37" s="79">
        <f>'Раздел 8'!N56</f>
        <v>0</v>
      </c>
      <c r="O37" s="79">
        <f>'Раздел 8'!O56</f>
        <v>0</v>
      </c>
      <c r="P37" s="79">
        <f>'Раздел 8'!P56</f>
        <v>0</v>
      </c>
      <c r="Q37" s="79">
        <f>'Раздел 8'!Q56</f>
        <v>0</v>
      </c>
      <c r="R37" s="79">
        <f>'Раздел 8'!R56</f>
        <v>0</v>
      </c>
      <c r="S37" s="79">
        <f>'Раздел 8'!S56</f>
        <v>0</v>
      </c>
      <c r="T37" s="79">
        <f>'Раздел 8'!T56</f>
        <v>0</v>
      </c>
      <c r="U37" s="79">
        <f>'Раздел 8'!U56</f>
        <v>0</v>
      </c>
      <c r="V37" s="79">
        <f>'Раздел 8'!V56</f>
        <v>0</v>
      </c>
      <c r="W37" s="79">
        <f>'Раздел 8'!W56</f>
        <v>0</v>
      </c>
      <c r="X37" s="79">
        <f>'Раздел 8'!X56</f>
        <v>0</v>
      </c>
      <c r="Y37" s="79">
        <f>'Раздел 8'!Y56</f>
        <v>0</v>
      </c>
      <c r="Z37" s="79">
        <f>'Раздел 8'!Z56</f>
        <v>0</v>
      </c>
      <c r="AA37" s="79">
        <f>'Раздел 8'!AA56</f>
        <v>0</v>
      </c>
      <c r="AB37" s="79">
        <f>'Раздел 8'!AB56</f>
        <v>0</v>
      </c>
      <c r="AC37" s="79">
        <f>'Раздел 8'!AC56</f>
        <v>0</v>
      </c>
      <c r="AD37" s="79">
        <f>'Раздел 8'!AD56</f>
        <v>0</v>
      </c>
      <c r="AE37" s="79">
        <f>'Раздел 8'!AE56</f>
        <v>0</v>
      </c>
      <c r="AF37" s="79">
        <f>'Раздел 8'!AF56</f>
        <v>0</v>
      </c>
    </row>
    <row r="38" spans="2:32" x14ac:dyDescent="0.25">
      <c r="B38" s="56" t="s">
        <v>99</v>
      </c>
      <c r="C38" s="27" t="s">
        <v>122</v>
      </c>
      <c r="D38" s="79">
        <f>'Раздел 8'!D57</f>
        <v>0</v>
      </c>
      <c r="E38" s="79">
        <f>'Раздел 8'!E57</f>
        <v>0</v>
      </c>
      <c r="F38" s="79">
        <f>'Раздел 8'!F57</f>
        <v>0</v>
      </c>
      <c r="G38" s="79">
        <f>'Раздел 8'!G57</f>
        <v>0</v>
      </c>
      <c r="H38" s="79">
        <f>'Раздел 8'!H57</f>
        <v>0</v>
      </c>
      <c r="I38" s="79">
        <f>'Раздел 8'!I57</f>
        <v>0</v>
      </c>
      <c r="J38" s="79">
        <f>'Раздел 8'!J57</f>
        <v>0</v>
      </c>
      <c r="K38" s="79">
        <f>'Раздел 8'!K57</f>
        <v>0</v>
      </c>
      <c r="L38" s="79">
        <f>'Раздел 8'!L57</f>
        <v>0</v>
      </c>
      <c r="M38" s="79">
        <f>'Раздел 8'!M57</f>
        <v>0</v>
      </c>
      <c r="N38" s="79">
        <f>'Раздел 8'!N57</f>
        <v>0</v>
      </c>
      <c r="O38" s="79">
        <f>'Раздел 8'!O57</f>
        <v>0</v>
      </c>
      <c r="P38" s="79">
        <f>'Раздел 8'!P57</f>
        <v>0</v>
      </c>
      <c r="Q38" s="79">
        <f>'Раздел 8'!Q57</f>
        <v>0</v>
      </c>
      <c r="R38" s="79">
        <f>'Раздел 8'!R57</f>
        <v>0</v>
      </c>
      <c r="S38" s="79">
        <f>'Раздел 8'!S57</f>
        <v>0</v>
      </c>
      <c r="T38" s="79">
        <f>'Раздел 8'!T57</f>
        <v>0</v>
      </c>
      <c r="U38" s="79">
        <f>'Раздел 8'!U57</f>
        <v>0</v>
      </c>
      <c r="V38" s="79">
        <f>'Раздел 8'!V57</f>
        <v>0</v>
      </c>
      <c r="W38" s="79">
        <f>'Раздел 8'!W57</f>
        <v>0</v>
      </c>
      <c r="X38" s="79">
        <f>'Раздел 8'!X57</f>
        <v>0</v>
      </c>
      <c r="Y38" s="79">
        <f>'Раздел 8'!Y57</f>
        <v>0</v>
      </c>
      <c r="Z38" s="79">
        <f>'Раздел 8'!Z57</f>
        <v>0</v>
      </c>
      <c r="AA38" s="79">
        <f>'Раздел 8'!AA57</f>
        <v>0</v>
      </c>
      <c r="AB38" s="79">
        <f>'Раздел 8'!AB57</f>
        <v>0</v>
      </c>
      <c r="AC38" s="79">
        <f>'Раздел 8'!AC57</f>
        <v>0</v>
      </c>
      <c r="AD38" s="79">
        <f>'Раздел 8'!AD57</f>
        <v>0</v>
      </c>
      <c r="AE38" s="79">
        <f>'Раздел 8'!AE57</f>
        <v>0</v>
      </c>
      <c r="AF38" s="79">
        <f>'Раздел 8'!AF57</f>
        <v>0</v>
      </c>
    </row>
    <row r="39" spans="2:32" ht="21" x14ac:dyDescent="0.25">
      <c r="B39" s="56" t="s">
        <v>101</v>
      </c>
      <c r="C39" s="27" t="s">
        <v>124</v>
      </c>
      <c r="D39" s="79">
        <f>'Раздел 8'!D58</f>
        <v>0</v>
      </c>
      <c r="E39" s="79">
        <f>'Раздел 8'!E58</f>
        <v>0</v>
      </c>
      <c r="F39" s="79">
        <f>'Раздел 8'!F58</f>
        <v>1</v>
      </c>
      <c r="G39" s="79">
        <f>'Раздел 8'!G58</f>
        <v>0</v>
      </c>
      <c r="H39" s="79">
        <f>'Раздел 8'!H58</f>
        <v>0</v>
      </c>
      <c r="I39" s="79">
        <f>'Раздел 8'!I58</f>
        <v>0</v>
      </c>
      <c r="J39" s="79">
        <f>'Раздел 8'!J58</f>
        <v>0</v>
      </c>
      <c r="K39" s="79">
        <f>'Раздел 8'!K58</f>
        <v>0</v>
      </c>
      <c r="L39" s="79">
        <f>'Раздел 8'!L58</f>
        <v>0</v>
      </c>
      <c r="M39" s="79">
        <f>'Раздел 8'!M58</f>
        <v>0</v>
      </c>
      <c r="N39" s="79">
        <f>'Раздел 8'!N58</f>
        <v>0</v>
      </c>
      <c r="O39" s="79">
        <f>'Раздел 8'!O58</f>
        <v>0</v>
      </c>
      <c r="P39" s="79">
        <f>'Раздел 8'!P58</f>
        <v>0</v>
      </c>
      <c r="Q39" s="79">
        <f>'Раздел 8'!Q58</f>
        <v>0</v>
      </c>
      <c r="R39" s="79">
        <f>'Раздел 8'!R58</f>
        <v>0</v>
      </c>
      <c r="S39" s="79">
        <f>'Раздел 8'!S58</f>
        <v>0</v>
      </c>
      <c r="T39" s="79">
        <f>'Раздел 8'!T58</f>
        <v>0</v>
      </c>
      <c r="U39" s="79">
        <f>'Раздел 8'!U58</f>
        <v>0</v>
      </c>
      <c r="V39" s="79">
        <f>'Раздел 8'!V58</f>
        <v>0</v>
      </c>
      <c r="W39" s="79">
        <f>'Раздел 8'!W58</f>
        <v>0</v>
      </c>
      <c r="X39" s="79">
        <f>'Раздел 8'!X58</f>
        <v>0</v>
      </c>
      <c r="Y39" s="79">
        <f>'Раздел 8'!Y58</f>
        <v>0</v>
      </c>
      <c r="Z39" s="79">
        <f>'Раздел 8'!Z58</f>
        <v>0</v>
      </c>
      <c r="AA39" s="79">
        <f>'Раздел 8'!AA58</f>
        <v>0</v>
      </c>
      <c r="AB39" s="79">
        <f>'Раздел 8'!AB58</f>
        <v>0</v>
      </c>
      <c r="AC39" s="79">
        <f>'Раздел 8'!AC58</f>
        <v>0</v>
      </c>
      <c r="AD39" s="79">
        <f>'Раздел 8'!AD58</f>
        <v>0</v>
      </c>
      <c r="AE39" s="79">
        <f>'Раздел 8'!AE58</f>
        <v>0</v>
      </c>
      <c r="AF39" s="79">
        <f>'Раздел 8'!AF58</f>
        <v>0</v>
      </c>
    </row>
    <row r="40" spans="2:32" x14ac:dyDescent="0.25">
      <c r="B40" s="56" t="s">
        <v>103</v>
      </c>
      <c r="C40" s="27" t="s">
        <v>126</v>
      </c>
      <c r="D40" s="79">
        <f>'Раздел 8'!D59</f>
        <v>0</v>
      </c>
      <c r="E40" s="79">
        <f>'Раздел 8'!E59</f>
        <v>0</v>
      </c>
      <c r="F40" s="79">
        <f>'Раздел 8'!F59</f>
        <v>0</v>
      </c>
      <c r="G40" s="79">
        <f>'Раздел 8'!G59</f>
        <v>0</v>
      </c>
      <c r="H40" s="79">
        <f>'Раздел 8'!H59</f>
        <v>0</v>
      </c>
      <c r="I40" s="79">
        <f>'Раздел 8'!I59</f>
        <v>0</v>
      </c>
      <c r="J40" s="79">
        <f>'Раздел 8'!J59</f>
        <v>0</v>
      </c>
      <c r="K40" s="79">
        <f>'Раздел 8'!K59</f>
        <v>0</v>
      </c>
      <c r="L40" s="79">
        <f>'Раздел 8'!L59</f>
        <v>0</v>
      </c>
      <c r="M40" s="79">
        <f>'Раздел 8'!M59</f>
        <v>0</v>
      </c>
      <c r="N40" s="79">
        <f>'Раздел 8'!N59</f>
        <v>0</v>
      </c>
      <c r="O40" s="79">
        <f>'Раздел 8'!O59</f>
        <v>0</v>
      </c>
      <c r="P40" s="79">
        <f>'Раздел 8'!P59</f>
        <v>0</v>
      </c>
      <c r="Q40" s="79">
        <f>'Раздел 8'!Q59</f>
        <v>0</v>
      </c>
      <c r="R40" s="79">
        <f>'Раздел 8'!R59</f>
        <v>0</v>
      </c>
      <c r="S40" s="79">
        <f>'Раздел 8'!S59</f>
        <v>0</v>
      </c>
      <c r="T40" s="79">
        <f>'Раздел 8'!T59</f>
        <v>0</v>
      </c>
      <c r="U40" s="79">
        <f>'Раздел 8'!U59</f>
        <v>0</v>
      </c>
      <c r="V40" s="79">
        <f>'Раздел 8'!V59</f>
        <v>0</v>
      </c>
      <c r="W40" s="79">
        <f>'Раздел 8'!W59</f>
        <v>0</v>
      </c>
      <c r="X40" s="79">
        <f>'Раздел 8'!X59</f>
        <v>0</v>
      </c>
      <c r="Y40" s="79">
        <f>'Раздел 8'!Y59</f>
        <v>0</v>
      </c>
      <c r="Z40" s="79">
        <f>'Раздел 8'!Z59</f>
        <v>0</v>
      </c>
      <c r="AA40" s="79">
        <f>'Раздел 8'!AA59</f>
        <v>0</v>
      </c>
      <c r="AB40" s="79">
        <f>'Раздел 8'!AB59</f>
        <v>0</v>
      </c>
      <c r="AC40" s="79">
        <f>'Раздел 8'!AC59</f>
        <v>0</v>
      </c>
      <c r="AD40" s="79">
        <f>'Раздел 8'!AD59</f>
        <v>0</v>
      </c>
      <c r="AE40" s="79">
        <f>'Раздел 8'!AE59</f>
        <v>0</v>
      </c>
      <c r="AF40" s="79">
        <f>'Раздел 8'!AF59</f>
        <v>0</v>
      </c>
    </row>
    <row r="41" spans="2:32" x14ac:dyDescent="0.25">
      <c r="B41" s="56" t="s">
        <v>677</v>
      </c>
      <c r="C41" s="27" t="s">
        <v>128</v>
      </c>
      <c r="D41" s="79">
        <f>'Раздел 8'!D60</f>
        <v>0</v>
      </c>
      <c r="E41" s="79">
        <f>'Раздел 8'!E60</f>
        <v>0</v>
      </c>
      <c r="F41" s="79">
        <f>'Раздел 8'!F60</f>
        <v>0</v>
      </c>
      <c r="G41" s="79">
        <f>'Раздел 8'!G60</f>
        <v>0</v>
      </c>
      <c r="H41" s="79">
        <f>'Раздел 8'!H60</f>
        <v>0</v>
      </c>
      <c r="I41" s="79">
        <f>'Раздел 8'!I60</f>
        <v>0</v>
      </c>
      <c r="J41" s="79">
        <f>'Раздел 8'!J60</f>
        <v>0</v>
      </c>
      <c r="K41" s="79">
        <f>'Раздел 8'!K60</f>
        <v>0</v>
      </c>
      <c r="L41" s="79">
        <f>'Раздел 8'!L60</f>
        <v>0</v>
      </c>
      <c r="M41" s="79">
        <f>'Раздел 8'!M60</f>
        <v>0</v>
      </c>
      <c r="N41" s="79">
        <f>'Раздел 8'!N60</f>
        <v>0</v>
      </c>
      <c r="O41" s="79">
        <f>'Раздел 8'!O60</f>
        <v>0</v>
      </c>
      <c r="P41" s="79">
        <f>'Раздел 8'!P60</f>
        <v>0</v>
      </c>
      <c r="Q41" s="79">
        <f>'Раздел 8'!Q60</f>
        <v>0</v>
      </c>
      <c r="R41" s="79">
        <f>'Раздел 8'!R60</f>
        <v>0</v>
      </c>
      <c r="S41" s="79">
        <f>'Раздел 8'!S60</f>
        <v>0</v>
      </c>
      <c r="T41" s="79">
        <f>'Раздел 8'!T60</f>
        <v>0</v>
      </c>
      <c r="U41" s="79">
        <f>'Раздел 8'!U60</f>
        <v>0</v>
      </c>
      <c r="V41" s="79">
        <f>'Раздел 8'!V60</f>
        <v>0</v>
      </c>
      <c r="W41" s="79">
        <f>'Раздел 8'!W60</f>
        <v>0</v>
      </c>
      <c r="X41" s="79">
        <f>'Раздел 8'!X60</f>
        <v>0</v>
      </c>
      <c r="Y41" s="79">
        <f>'Раздел 8'!Y60</f>
        <v>0</v>
      </c>
      <c r="Z41" s="79">
        <f>'Раздел 8'!Z60</f>
        <v>0</v>
      </c>
      <c r="AA41" s="79">
        <f>'Раздел 8'!AA60</f>
        <v>0</v>
      </c>
      <c r="AB41" s="79">
        <f>'Раздел 8'!AB60</f>
        <v>0</v>
      </c>
      <c r="AC41" s="79">
        <f>'Раздел 8'!AC60</f>
        <v>0</v>
      </c>
      <c r="AD41" s="79">
        <f>'Раздел 8'!AD60</f>
        <v>0</v>
      </c>
      <c r="AE41" s="79">
        <f>'Раздел 8'!AE60</f>
        <v>0</v>
      </c>
      <c r="AF41" s="79">
        <f>'Раздел 8'!AF60</f>
        <v>0</v>
      </c>
    </row>
    <row r="42" spans="2:32" x14ac:dyDescent="0.25">
      <c r="B42" s="56" t="s">
        <v>105</v>
      </c>
      <c r="C42" s="27" t="s">
        <v>130</v>
      </c>
      <c r="D42" s="79">
        <f>'Раздел 8'!D61</f>
        <v>0</v>
      </c>
      <c r="E42" s="79">
        <f>'Раздел 8'!E61</f>
        <v>0</v>
      </c>
      <c r="F42" s="79">
        <f>'Раздел 8'!F61</f>
        <v>0</v>
      </c>
      <c r="G42" s="79">
        <f>'Раздел 8'!G61</f>
        <v>0</v>
      </c>
      <c r="H42" s="79">
        <f>'Раздел 8'!H61</f>
        <v>0</v>
      </c>
      <c r="I42" s="79">
        <f>'Раздел 8'!I61</f>
        <v>0</v>
      </c>
      <c r="J42" s="79">
        <f>'Раздел 8'!J61</f>
        <v>0</v>
      </c>
      <c r="K42" s="79">
        <f>'Раздел 8'!K61</f>
        <v>0</v>
      </c>
      <c r="L42" s="79">
        <f>'Раздел 8'!L61</f>
        <v>0</v>
      </c>
      <c r="M42" s="79">
        <f>'Раздел 8'!M61</f>
        <v>0</v>
      </c>
      <c r="N42" s="79">
        <f>'Раздел 8'!N61</f>
        <v>0</v>
      </c>
      <c r="O42" s="79">
        <f>'Раздел 8'!O61</f>
        <v>0</v>
      </c>
      <c r="P42" s="79">
        <f>'Раздел 8'!P61</f>
        <v>0</v>
      </c>
      <c r="Q42" s="79">
        <f>'Раздел 8'!Q61</f>
        <v>0</v>
      </c>
      <c r="R42" s="79">
        <f>'Раздел 8'!R61</f>
        <v>0</v>
      </c>
      <c r="S42" s="79">
        <f>'Раздел 8'!S61</f>
        <v>0</v>
      </c>
      <c r="T42" s="79">
        <f>'Раздел 8'!T61</f>
        <v>0</v>
      </c>
      <c r="U42" s="79">
        <f>'Раздел 8'!U61</f>
        <v>0</v>
      </c>
      <c r="V42" s="79">
        <f>'Раздел 8'!V61</f>
        <v>0</v>
      </c>
      <c r="W42" s="79">
        <f>'Раздел 8'!W61</f>
        <v>0</v>
      </c>
      <c r="X42" s="79">
        <f>'Раздел 8'!X61</f>
        <v>0</v>
      </c>
      <c r="Y42" s="79">
        <f>'Раздел 8'!Y61</f>
        <v>0</v>
      </c>
      <c r="Z42" s="79">
        <f>'Раздел 8'!Z61</f>
        <v>0</v>
      </c>
      <c r="AA42" s="79">
        <f>'Раздел 8'!AA61</f>
        <v>0</v>
      </c>
      <c r="AB42" s="79">
        <f>'Раздел 8'!AB61</f>
        <v>0</v>
      </c>
      <c r="AC42" s="79">
        <f>'Раздел 8'!AC61</f>
        <v>0</v>
      </c>
      <c r="AD42" s="79">
        <f>'Раздел 8'!AD61</f>
        <v>0</v>
      </c>
      <c r="AE42" s="79">
        <f>'Раздел 8'!AE61</f>
        <v>0</v>
      </c>
      <c r="AF42" s="79">
        <f>'Раздел 8'!AF61</f>
        <v>0</v>
      </c>
    </row>
    <row r="43" spans="2:32" x14ac:dyDescent="0.25">
      <c r="B43" s="56" t="s">
        <v>107</v>
      </c>
      <c r="C43" s="27" t="s">
        <v>132</v>
      </c>
      <c r="D43" s="79">
        <f>'Раздел 8'!D62</f>
        <v>91</v>
      </c>
      <c r="E43" s="79">
        <f>'Раздел 8'!E62</f>
        <v>56</v>
      </c>
      <c r="F43" s="79">
        <f>'Раздел 8'!F62</f>
        <v>8</v>
      </c>
      <c r="G43" s="79">
        <f>'Раздел 8'!G62</f>
        <v>48</v>
      </c>
      <c r="H43" s="79">
        <f>'Раздел 8'!H62</f>
        <v>7</v>
      </c>
      <c r="I43" s="79">
        <f>'Раздел 8'!I62</f>
        <v>42</v>
      </c>
      <c r="J43" s="79">
        <f>'Раздел 8'!J62</f>
        <v>5</v>
      </c>
      <c r="K43" s="79">
        <f>'Раздел 8'!K62</f>
        <v>3</v>
      </c>
      <c r="L43" s="79">
        <f>'Раздел 8'!L62</f>
        <v>1</v>
      </c>
      <c r="M43" s="79">
        <f>'Раздел 8'!M62</f>
        <v>18</v>
      </c>
      <c r="N43" s="79">
        <f>'Раздел 8'!N62</f>
        <v>20</v>
      </c>
      <c r="O43" s="79">
        <f>'Раздел 8'!O62</f>
        <v>11</v>
      </c>
      <c r="P43" s="79">
        <f>'Раздел 8'!P62</f>
        <v>35</v>
      </c>
      <c r="Q43" s="79">
        <f>'Раздел 8'!Q62</f>
        <v>33</v>
      </c>
      <c r="R43" s="79">
        <f>'Раздел 8'!R62</f>
        <v>2</v>
      </c>
      <c r="S43" s="79">
        <f>'Раздел 8'!S62</f>
        <v>27</v>
      </c>
      <c r="T43" s="79">
        <f>'Раздел 8'!T62</f>
        <v>2</v>
      </c>
      <c r="U43" s="79">
        <f>'Раздел 8'!U62</f>
        <v>1</v>
      </c>
      <c r="V43" s="79">
        <f>'Раздел 8'!V62</f>
        <v>2</v>
      </c>
      <c r="W43" s="79">
        <f>'Раздел 8'!W62</f>
        <v>4</v>
      </c>
      <c r="X43" s="79">
        <f>'Раздел 8'!X62</f>
        <v>8</v>
      </c>
      <c r="Y43" s="79">
        <f>'Раздел 8'!Y62</f>
        <v>1</v>
      </c>
      <c r="Z43" s="79">
        <f>'Раздел 8'!Z62</f>
        <v>10</v>
      </c>
      <c r="AA43" s="79">
        <f>'Раздел 8'!AA62</f>
        <v>38</v>
      </c>
      <c r="AB43" s="79">
        <f>'Раздел 8'!AB62</f>
        <v>8</v>
      </c>
      <c r="AC43" s="79">
        <f>'Раздел 8'!AC62</f>
        <v>0</v>
      </c>
      <c r="AD43" s="79">
        <f>'Раздел 8'!AD62</f>
        <v>3</v>
      </c>
      <c r="AE43" s="79">
        <f>'Раздел 8'!AE62</f>
        <v>4</v>
      </c>
      <c r="AF43" s="79">
        <f>'Раздел 8'!AF62</f>
        <v>2</v>
      </c>
    </row>
    <row r="44" spans="2:32" ht="21" x14ac:dyDescent="0.25">
      <c r="B44" s="56" t="s">
        <v>117</v>
      </c>
      <c r="C44" s="27" t="s">
        <v>144</v>
      </c>
      <c r="D44" s="79">
        <f>'Раздел 8'!D68</f>
        <v>16</v>
      </c>
      <c r="E44" s="79">
        <f>'Раздел 8'!E68</f>
        <v>15</v>
      </c>
      <c r="F44" s="79">
        <f>'Раздел 8'!F68</f>
        <v>2</v>
      </c>
      <c r="G44" s="79">
        <f>'Раздел 8'!G68</f>
        <v>15</v>
      </c>
      <c r="H44" s="79">
        <f>'Раздел 8'!H68</f>
        <v>0</v>
      </c>
      <c r="I44" s="79">
        <f>'Раздел 8'!I68</f>
        <v>14</v>
      </c>
      <c r="J44" s="79">
        <f>'Раздел 8'!J68</f>
        <v>0</v>
      </c>
      <c r="K44" s="79">
        <f>'Раздел 8'!K68</f>
        <v>1</v>
      </c>
      <c r="L44" s="79">
        <f>'Раздел 8'!L68</f>
        <v>0</v>
      </c>
      <c r="M44" s="79">
        <f>'Раздел 8'!M68</f>
        <v>0</v>
      </c>
      <c r="N44" s="79">
        <f>'Раздел 8'!N68</f>
        <v>2</v>
      </c>
      <c r="O44" s="79">
        <f>'Раздел 8'!O68</f>
        <v>6</v>
      </c>
      <c r="P44" s="79">
        <f>'Раздел 8'!P68</f>
        <v>1</v>
      </c>
      <c r="Q44" s="79">
        <f>'Раздел 8'!Q68</f>
        <v>1</v>
      </c>
      <c r="R44" s="79">
        <f>'Раздел 8'!R68</f>
        <v>0</v>
      </c>
      <c r="S44" s="79">
        <f>'Раздел 8'!S68</f>
        <v>1</v>
      </c>
      <c r="T44" s="79">
        <f>'Раздел 8'!T68</f>
        <v>0</v>
      </c>
      <c r="U44" s="79">
        <f>'Раздел 8'!U68</f>
        <v>0</v>
      </c>
      <c r="V44" s="79">
        <f>'Раздел 8'!V68</f>
        <v>0</v>
      </c>
      <c r="W44" s="79">
        <f>'Раздел 8'!W68</f>
        <v>0</v>
      </c>
      <c r="X44" s="79">
        <f>'Раздел 8'!X68</f>
        <v>0</v>
      </c>
      <c r="Y44" s="79">
        <f>'Раздел 8'!Y68</f>
        <v>0</v>
      </c>
      <c r="Z44" s="79">
        <f>'Раздел 8'!Z68</f>
        <v>10</v>
      </c>
      <c r="AA44" s="79">
        <f>'Раздел 8'!AA68</f>
        <v>5</v>
      </c>
      <c r="AB44" s="79">
        <f>'Раздел 8'!AB68</f>
        <v>0</v>
      </c>
      <c r="AC44" s="79">
        <f>'Раздел 8'!AC68</f>
        <v>0</v>
      </c>
      <c r="AD44" s="79">
        <f>'Раздел 8'!AD68</f>
        <v>1</v>
      </c>
      <c r="AE44" s="79">
        <f>'Раздел 8'!AE68</f>
        <v>0</v>
      </c>
      <c r="AF44" s="79">
        <f>'Раздел 8'!AF68</f>
        <v>1</v>
      </c>
    </row>
    <row r="45" spans="2:32" x14ac:dyDescent="0.25">
      <c r="B45" s="56" t="s">
        <v>119</v>
      </c>
      <c r="C45" s="27" t="s">
        <v>146</v>
      </c>
      <c r="D45" s="79">
        <f>'Раздел 8'!D69</f>
        <v>7</v>
      </c>
      <c r="E45" s="79">
        <f>'Раздел 8'!E69</f>
        <v>6</v>
      </c>
      <c r="F45" s="79">
        <f>'Раздел 8'!F69</f>
        <v>1</v>
      </c>
      <c r="G45" s="79">
        <f>'Раздел 8'!G69</f>
        <v>6</v>
      </c>
      <c r="H45" s="79">
        <f>'Раздел 8'!H69</f>
        <v>0</v>
      </c>
      <c r="I45" s="79">
        <f>'Раздел 8'!I69</f>
        <v>4</v>
      </c>
      <c r="J45" s="79">
        <f>'Раздел 8'!J69</f>
        <v>0</v>
      </c>
      <c r="K45" s="79">
        <f>'Раздел 8'!K69</f>
        <v>2</v>
      </c>
      <c r="L45" s="79">
        <f>'Раздел 8'!L69</f>
        <v>0</v>
      </c>
      <c r="M45" s="79">
        <f>'Раздел 8'!M69</f>
        <v>4</v>
      </c>
      <c r="N45" s="79">
        <f>'Раздел 8'!N69</f>
        <v>0</v>
      </c>
      <c r="O45" s="79">
        <f>'Раздел 8'!O69</f>
        <v>0</v>
      </c>
      <c r="P45" s="79">
        <f>'Раздел 8'!P69</f>
        <v>1</v>
      </c>
      <c r="Q45" s="79">
        <f>'Раздел 8'!Q69</f>
        <v>1</v>
      </c>
      <c r="R45" s="79">
        <f>'Раздел 8'!R69</f>
        <v>0</v>
      </c>
      <c r="S45" s="79">
        <f>'Раздел 8'!S69</f>
        <v>0</v>
      </c>
      <c r="T45" s="79">
        <f>'Раздел 8'!T69</f>
        <v>0</v>
      </c>
      <c r="U45" s="79">
        <f>'Раздел 8'!U69</f>
        <v>1</v>
      </c>
      <c r="V45" s="79">
        <f>'Раздел 8'!V69</f>
        <v>0</v>
      </c>
      <c r="W45" s="79">
        <f>'Раздел 8'!W69</f>
        <v>0</v>
      </c>
      <c r="X45" s="79">
        <f>'Раздел 8'!X69</f>
        <v>0</v>
      </c>
      <c r="Y45" s="79">
        <f>'Раздел 8'!Y69</f>
        <v>0</v>
      </c>
      <c r="Z45" s="79">
        <f>'Раздел 8'!Z69</f>
        <v>2</v>
      </c>
      <c r="AA45" s="79">
        <f>'Раздел 8'!AA69</f>
        <v>4</v>
      </c>
      <c r="AB45" s="79">
        <f>'Раздел 8'!AB69</f>
        <v>0</v>
      </c>
      <c r="AC45" s="79">
        <f>'Раздел 8'!AC69</f>
        <v>0</v>
      </c>
      <c r="AD45" s="79">
        <f>'Раздел 8'!AD69</f>
        <v>0</v>
      </c>
      <c r="AE45" s="79">
        <f>'Раздел 8'!AE69</f>
        <v>0</v>
      </c>
      <c r="AF45" s="79">
        <f>'Раздел 8'!AF69</f>
        <v>0</v>
      </c>
    </row>
    <row r="46" spans="2:32" x14ac:dyDescent="0.25">
      <c r="B46" s="56" t="s">
        <v>121</v>
      </c>
      <c r="C46" s="27" t="s">
        <v>148</v>
      </c>
      <c r="D46" s="79">
        <f>'Раздел 8'!D70</f>
        <v>24</v>
      </c>
      <c r="E46" s="79">
        <f>'Раздел 8'!E70</f>
        <v>15</v>
      </c>
      <c r="F46" s="79">
        <f>'Раздел 8'!F70</f>
        <v>5</v>
      </c>
      <c r="G46" s="79">
        <f>'Раздел 8'!G70</f>
        <v>15</v>
      </c>
      <c r="H46" s="79">
        <f>'Раздел 8'!H70</f>
        <v>0</v>
      </c>
      <c r="I46" s="79">
        <f>'Раздел 8'!I70</f>
        <v>15</v>
      </c>
      <c r="J46" s="79">
        <f>'Раздел 8'!J70</f>
        <v>0</v>
      </c>
      <c r="K46" s="79">
        <f>'Раздел 8'!K70</f>
        <v>1</v>
      </c>
      <c r="L46" s="79">
        <f>'Раздел 8'!L70</f>
        <v>0</v>
      </c>
      <c r="M46" s="79">
        <f>'Раздел 8'!M70</f>
        <v>5</v>
      </c>
      <c r="N46" s="79">
        <f>'Раздел 8'!N70</f>
        <v>8</v>
      </c>
      <c r="O46" s="79">
        <f>'Раздел 8'!O70</f>
        <v>2</v>
      </c>
      <c r="P46" s="79">
        <f>'Раздел 8'!P70</f>
        <v>9</v>
      </c>
      <c r="Q46" s="79">
        <f>'Раздел 8'!Q70</f>
        <v>8</v>
      </c>
      <c r="R46" s="79">
        <f>'Раздел 8'!R70</f>
        <v>1</v>
      </c>
      <c r="S46" s="79">
        <f>'Раздел 8'!S70</f>
        <v>8</v>
      </c>
      <c r="T46" s="79">
        <f>'Раздел 8'!T70</f>
        <v>1</v>
      </c>
      <c r="U46" s="79">
        <f>'Раздел 8'!U70</f>
        <v>0</v>
      </c>
      <c r="V46" s="79">
        <f>'Раздел 8'!V70</f>
        <v>0</v>
      </c>
      <c r="W46" s="79">
        <f>'Раздел 8'!W70</f>
        <v>2</v>
      </c>
      <c r="X46" s="79">
        <f>'Раздел 8'!X70</f>
        <v>3</v>
      </c>
      <c r="Y46" s="79">
        <f>'Раздел 8'!Y70</f>
        <v>4</v>
      </c>
      <c r="Z46" s="79">
        <f>'Раздел 8'!Z70</f>
        <v>5</v>
      </c>
      <c r="AA46" s="79">
        <f>'Раздел 8'!AA70</f>
        <v>8</v>
      </c>
      <c r="AB46" s="79">
        <f>'Раздел 8'!AB70</f>
        <v>2</v>
      </c>
      <c r="AC46" s="79">
        <f>'Раздел 8'!AC70</f>
        <v>0</v>
      </c>
      <c r="AD46" s="79">
        <f>'Раздел 8'!AD70</f>
        <v>0</v>
      </c>
      <c r="AE46" s="79">
        <f>'Раздел 8'!AE70</f>
        <v>0</v>
      </c>
      <c r="AF46" s="79">
        <f>'Раздел 8'!AF70</f>
        <v>0</v>
      </c>
    </row>
    <row r="47" spans="2:32" x14ac:dyDescent="0.25">
      <c r="B47" s="56" t="s">
        <v>129</v>
      </c>
      <c r="C47" s="27" t="s">
        <v>154</v>
      </c>
      <c r="D47" s="79">
        <f>'Раздел 8'!D74</f>
        <v>4</v>
      </c>
      <c r="E47" s="79">
        <f>'Раздел 8'!E74</f>
        <v>1</v>
      </c>
      <c r="F47" s="79">
        <f>'Раздел 8'!F74</f>
        <v>0</v>
      </c>
      <c r="G47" s="79">
        <f>'Раздел 8'!G74</f>
        <v>1</v>
      </c>
      <c r="H47" s="79">
        <f>'Раздел 8'!H74</f>
        <v>0</v>
      </c>
      <c r="I47" s="79">
        <f>'Раздел 8'!I74</f>
        <v>0</v>
      </c>
      <c r="J47" s="79">
        <f>'Раздел 8'!J74</f>
        <v>0</v>
      </c>
      <c r="K47" s="79">
        <f>'Раздел 8'!K74</f>
        <v>1</v>
      </c>
      <c r="L47" s="79">
        <f>'Раздел 8'!L74</f>
        <v>0</v>
      </c>
      <c r="M47" s="79">
        <f>'Раздел 8'!M74</f>
        <v>0</v>
      </c>
      <c r="N47" s="79">
        <f>'Раздел 8'!N74</f>
        <v>1</v>
      </c>
      <c r="O47" s="79">
        <f>'Раздел 8'!O74</f>
        <v>0</v>
      </c>
      <c r="P47" s="79">
        <f>'Раздел 8'!P74</f>
        <v>3</v>
      </c>
      <c r="Q47" s="79">
        <f>'Раздел 8'!Q74</f>
        <v>3</v>
      </c>
      <c r="R47" s="79">
        <f>'Раздел 8'!R74</f>
        <v>0</v>
      </c>
      <c r="S47" s="79">
        <f>'Раздел 8'!S74</f>
        <v>1</v>
      </c>
      <c r="T47" s="79">
        <f>'Раздел 8'!T74</f>
        <v>0</v>
      </c>
      <c r="U47" s="79">
        <f>'Раздел 8'!U74</f>
        <v>1</v>
      </c>
      <c r="V47" s="79">
        <f>'Раздел 8'!V74</f>
        <v>1</v>
      </c>
      <c r="W47" s="79">
        <f>'Раздел 8'!W74</f>
        <v>0</v>
      </c>
      <c r="X47" s="79">
        <f>'Раздел 8'!X74</f>
        <v>0</v>
      </c>
      <c r="Y47" s="79">
        <f>'Раздел 8'!Y74</f>
        <v>2</v>
      </c>
      <c r="Z47" s="79">
        <f>'Раздел 8'!Z74</f>
        <v>0</v>
      </c>
      <c r="AA47" s="79">
        <f>'Раздел 8'!AA74</f>
        <v>1</v>
      </c>
      <c r="AB47" s="79">
        <f>'Раздел 8'!AB74</f>
        <v>0</v>
      </c>
      <c r="AC47" s="79">
        <f>'Раздел 8'!AC74</f>
        <v>0</v>
      </c>
      <c r="AD47" s="79">
        <f>'Раздел 8'!AD74</f>
        <v>0</v>
      </c>
      <c r="AE47" s="79">
        <f>'Раздел 8'!AE74</f>
        <v>0</v>
      </c>
      <c r="AF47" s="79">
        <f>'Раздел 8'!AF74</f>
        <v>0</v>
      </c>
    </row>
    <row r="48" spans="2:32" x14ac:dyDescent="0.25">
      <c r="B48" s="56" t="s">
        <v>131</v>
      </c>
      <c r="C48" s="27" t="s">
        <v>155</v>
      </c>
      <c r="D48" s="79">
        <f>'Раздел 8'!D75</f>
        <v>0</v>
      </c>
      <c r="E48" s="79">
        <f>'Раздел 8'!E75</f>
        <v>0</v>
      </c>
      <c r="F48" s="79">
        <f>'Раздел 8'!F75</f>
        <v>0</v>
      </c>
      <c r="G48" s="79">
        <f>'Раздел 8'!G75</f>
        <v>0</v>
      </c>
      <c r="H48" s="79">
        <f>'Раздел 8'!H75</f>
        <v>0</v>
      </c>
      <c r="I48" s="79">
        <f>'Раздел 8'!I75</f>
        <v>0</v>
      </c>
      <c r="J48" s="79">
        <f>'Раздел 8'!J75</f>
        <v>0</v>
      </c>
      <c r="K48" s="79">
        <f>'Раздел 8'!K75</f>
        <v>0</v>
      </c>
      <c r="L48" s="79">
        <f>'Раздел 8'!L75</f>
        <v>0</v>
      </c>
      <c r="M48" s="79">
        <f>'Раздел 8'!M75</f>
        <v>0</v>
      </c>
      <c r="N48" s="79">
        <f>'Раздел 8'!N75</f>
        <v>0</v>
      </c>
      <c r="O48" s="79">
        <f>'Раздел 8'!O75</f>
        <v>0</v>
      </c>
      <c r="P48" s="79">
        <f>'Раздел 8'!P75</f>
        <v>0</v>
      </c>
      <c r="Q48" s="79">
        <f>'Раздел 8'!Q75</f>
        <v>0</v>
      </c>
      <c r="R48" s="79">
        <f>'Раздел 8'!R75</f>
        <v>0</v>
      </c>
      <c r="S48" s="79">
        <f>'Раздел 8'!S75</f>
        <v>0</v>
      </c>
      <c r="T48" s="79">
        <f>'Раздел 8'!T75</f>
        <v>0</v>
      </c>
      <c r="U48" s="79">
        <f>'Раздел 8'!U75</f>
        <v>0</v>
      </c>
      <c r="V48" s="79">
        <f>'Раздел 8'!V75</f>
        <v>0</v>
      </c>
      <c r="W48" s="79">
        <f>'Раздел 8'!W75</f>
        <v>0</v>
      </c>
      <c r="X48" s="79">
        <f>'Раздел 8'!X75</f>
        <v>0</v>
      </c>
      <c r="Y48" s="79">
        <f>'Раздел 8'!Y75</f>
        <v>0</v>
      </c>
      <c r="Z48" s="79">
        <f>'Раздел 8'!Z75</f>
        <v>0</v>
      </c>
      <c r="AA48" s="79">
        <f>'Раздел 8'!AA75</f>
        <v>0</v>
      </c>
      <c r="AB48" s="79">
        <f>'Раздел 8'!AB75</f>
        <v>0</v>
      </c>
      <c r="AC48" s="79">
        <f>'Раздел 8'!AC75</f>
        <v>0</v>
      </c>
      <c r="AD48" s="79">
        <f>'Раздел 8'!AD75</f>
        <v>0</v>
      </c>
      <c r="AE48" s="79">
        <f>'Раздел 8'!AE75</f>
        <v>0</v>
      </c>
      <c r="AF48" s="79">
        <f>'Раздел 8'!AF75</f>
        <v>0</v>
      </c>
    </row>
    <row r="49" spans="2:32" x14ac:dyDescent="0.25">
      <c r="B49" s="56" t="s">
        <v>133</v>
      </c>
      <c r="C49" s="27" t="s">
        <v>157</v>
      </c>
      <c r="D49" s="79">
        <f>'Раздел 8'!D76</f>
        <v>0</v>
      </c>
      <c r="E49" s="79">
        <f>'Раздел 8'!E76</f>
        <v>0</v>
      </c>
      <c r="F49" s="79">
        <f>'Раздел 8'!F76</f>
        <v>0</v>
      </c>
      <c r="G49" s="79">
        <f>'Раздел 8'!G76</f>
        <v>0</v>
      </c>
      <c r="H49" s="79">
        <f>'Раздел 8'!H76</f>
        <v>0</v>
      </c>
      <c r="I49" s="79">
        <f>'Раздел 8'!I76</f>
        <v>0</v>
      </c>
      <c r="J49" s="79">
        <f>'Раздел 8'!J76</f>
        <v>0</v>
      </c>
      <c r="K49" s="79">
        <f>'Раздел 8'!K76</f>
        <v>0</v>
      </c>
      <c r="L49" s="79">
        <f>'Раздел 8'!L76</f>
        <v>0</v>
      </c>
      <c r="M49" s="79">
        <f>'Раздел 8'!M76</f>
        <v>0</v>
      </c>
      <c r="N49" s="79">
        <f>'Раздел 8'!N76</f>
        <v>0</v>
      </c>
      <c r="O49" s="79">
        <f>'Раздел 8'!O76</f>
        <v>0</v>
      </c>
      <c r="P49" s="79">
        <f>'Раздел 8'!P76</f>
        <v>0</v>
      </c>
      <c r="Q49" s="79">
        <f>'Раздел 8'!Q76</f>
        <v>0</v>
      </c>
      <c r="R49" s="79">
        <f>'Раздел 8'!R76</f>
        <v>0</v>
      </c>
      <c r="S49" s="79">
        <f>'Раздел 8'!S76</f>
        <v>0</v>
      </c>
      <c r="T49" s="79">
        <f>'Раздел 8'!T76</f>
        <v>0</v>
      </c>
      <c r="U49" s="79">
        <f>'Раздел 8'!U76</f>
        <v>0</v>
      </c>
      <c r="V49" s="79">
        <f>'Раздел 8'!V76</f>
        <v>0</v>
      </c>
      <c r="W49" s="79">
        <f>'Раздел 8'!W76</f>
        <v>0</v>
      </c>
      <c r="X49" s="79">
        <f>'Раздел 8'!X76</f>
        <v>0</v>
      </c>
      <c r="Y49" s="79">
        <f>'Раздел 8'!Y76</f>
        <v>0</v>
      </c>
      <c r="Z49" s="79">
        <f>'Раздел 8'!Z76</f>
        <v>0</v>
      </c>
      <c r="AA49" s="79">
        <f>'Раздел 8'!AA76</f>
        <v>0</v>
      </c>
      <c r="AB49" s="79">
        <f>'Раздел 8'!AB76</f>
        <v>0</v>
      </c>
      <c r="AC49" s="79">
        <f>'Раздел 8'!AC76</f>
        <v>0</v>
      </c>
      <c r="AD49" s="79">
        <f>'Раздел 8'!AD76</f>
        <v>0</v>
      </c>
      <c r="AE49" s="79">
        <f>'Раздел 8'!AE76</f>
        <v>0</v>
      </c>
      <c r="AF49" s="79">
        <f>'Раздел 8'!AF76</f>
        <v>0</v>
      </c>
    </row>
    <row r="50" spans="2:32" ht="21" x14ac:dyDescent="0.25">
      <c r="B50" s="56" t="s">
        <v>869</v>
      </c>
      <c r="C50" s="27" t="s">
        <v>159</v>
      </c>
      <c r="D50" s="79">
        <f>'Раздел 8'!D77</f>
        <v>0</v>
      </c>
      <c r="E50" s="79">
        <f>'Раздел 8'!E77</f>
        <v>0</v>
      </c>
      <c r="F50" s="79">
        <f>'Раздел 8'!F77</f>
        <v>0</v>
      </c>
      <c r="G50" s="79">
        <f>'Раздел 8'!G77</f>
        <v>0</v>
      </c>
      <c r="H50" s="79">
        <f>'Раздел 8'!H77</f>
        <v>0</v>
      </c>
      <c r="I50" s="79">
        <f>'Раздел 8'!I77</f>
        <v>0</v>
      </c>
      <c r="J50" s="79">
        <f>'Раздел 8'!J77</f>
        <v>0</v>
      </c>
      <c r="K50" s="79">
        <f>'Раздел 8'!K77</f>
        <v>0</v>
      </c>
      <c r="L50" s="79">
        <f>'Раздел 8'!L77</f>
        <v>0</v>
      </c>
      <c r="M50" s="79">
        <f>'Раздел 8'!M77</f>
        <v>0</v>
      </c>
      <c r="N50" s="79">
        <f>'Раздел 8'!N77</f>
        <v>0</v>
      </c>
      <c r="O50" s="79">
        <f>'Раздел 8'!O77</f>
        <v>0</v>
      </c>
      <c r="P50" s="79">
        <f>'Раздел 8'!P77</f>
        <v>0</v>
      </c>
      <c r="Q50" s="79">
        <f>'Раздел 8'!Q77</f>
        <v>0</v>
      </c>
      <c r="R50" s="79">
        <f>'Раздел 8'!R77</f>
        <v>0</v>
      </c>
      <c r="S50" s="79">
        <f>'Раздел 8'!S77</f>
        <v>0</v>
      </c>
      <c r="T50" s="79">
        <f>'Раздел 8'!T77</f>
        <v>0</v>
      </c>
      <c r="U50" s="79">
        <f>'Раздел 8'!U77</f>
        <v>0</v>
      </c>
      <c r="V50" s="79">
        <f>'Раздел 8'!V77</f>
        <v>0</v>
      </c>
      <c r="W50" s="79">
        <f>'Раздел 8'!W77</f>
        <v>0</v>
      </c>
      <c r="X50" s="79">
        <f>'Раздел 8'!X77</f>
        <v>0</v>
      </c>
      <c r="Y50" s="79">
        <f>'Раздел 8'!Y77</f>
        <v>0</v>
      </c>
      <c r="Z50" s="79">
        <f>'Раздел 8'!Z77</f>
        <v>0</v>
      </c>
      <c r="AA50" s="79">
        <f>'Раздел 8'!AA77</f>
        <v>0</v>
      </c>
      <c r="AB50" s="79">
        <f>'Раздел 8'!AB77</f>
        <v>0</v>
      </c>
      <c r="AC50" s="79">
        <f>'Раздел 8'!AC77</f>
        <v>0</v>
      </c>
      <c r="AD50" s="79">
        <f>'Раздел 8'!AD77</f>
        <v>0</v>
      </c>
      <c r="AE50" s="79">
        <f>'Раздел 8'!AE77</f>
        <v>0</v>
      </c>
      <c r="AF50" s="79">
        <f>'Раздел 8'!AF77</f>
        <v>0</v>
      </c>
    </row>
    <row r="51" spans="2:32" x14ac:dyDescent="0.25">
      <c r="B51" s="56" t="s">
        <v>135</v>
      </c>
      <c r="C51" s="27" t="s">
        <v>168</v>
      </c>
      <c r="D51" s="79">
        <f>'Раздел 8'!D82</f>
        <v>0</v>
      </c>
      <c r="E51" s="79">
        <f>'Раздел 8'!E82</f>
        <v>0</v>
      </c>
      <c r="F51" s="79">
        <f>'Раздел 8'!F82</f>
        <v>0</v>
      </c>
      <c r="G51" s="79">
        <f>'Раздел 8'!G82</f>
        <v>0</v>
      </c>
      <c r="H51" s="79">
        <f>'Раздел 8'!H82</f>
        <v>0</v>
      </c>
      <c r="I51" s="79">
        <f>'Раздел 8'!I82</f>
        <v>0</v>
      </c>
      <c r="J51" s="79">
        <f>'Раздел 8'!J82</f>
        <v>0</v>
      </c>
      <c r="K51" s="79">
        <f>'Раздел 8'!K82</f>
        <v>0</v>
      </c>
      <c r="L51" s="79">
        <f>'Раздел 8'!L82</f>
        <v>0</v>
      </c>
      <c r="M51" s="79">
        <f>'Раздел 8'!M82</f>
        <v>0</v>
      </c>
      <c r="N51" s="79">
        <f>'Раздел 8'!N82</f>
        <v>0</v>
      </c>
      <c r="O51" s="79">
        <f>'Раздел 8'!O82</f>
        <v>0</v>
      </c>
      <c r="P51" s="79">
        <f>'Раздел 8'!P82</f>
        <v>0</v>
      </c>
      <c r="Q51" s="79">
        <f>'Раздел 8'!Q82</f>
        <v>0</v>
      </c>
      <c r="R51" s="79">
        <f>'Раздел 8'!R82</f>
        <v>0</v>
      </c>
      <c r="S51" s="79">
        <f>'Раздел 8'!S82</f>
        <v>0</v>
      </c>
      <c r="T51" s="79">
        <f>'Раздел 8'!T82</f>
        <v>0</v>
      </c>
      <c r="U51" s="79">
        <f>'Раздел 8'!U82</f>
        <v>0</v>
      </c>
      <c r="V51" s="79">
        <f>'Раздел 8'!V82</f>
        <v>0</v>
      </c>
      <c r="W51" s="79">
        <f>'Раздел 8'!W82</f>
        <v>0</v>
      </c>
      <c r="X51" s="79">
        <f>'Раздел 8'!X82</f>
        <v>0</v>
      </c>
      <c r="Y51" s="79">
        <f>'Раздел 8'!Y82</f>
        <v>0</v>
      </c>
      <c r="Z51" s="79">
        <f>'Раздел 8'!Z82</f>
        <v>0</v>
      </c>
      <c r="AA51" s="79">
        <f>'Раздел 8'!AA82</f>
        <v>0</v>
      </c>
      <c r="AB51" s="79">
        <f>'Раздел 8'!AB82</f>
        <v>0</v>
      </c>
      <c r="AC51" s="79">
        <f>'Раздел 8'!AC82</f>
        <v>0</v>
      </c>
      <c r="AD51" s="79">
        <f>'Раздел 8'!AD82</f>
        <v>0</v>
      </c>
      <c r="AE51" s="79">
        <f>'Раздел 8'!AE82</f>
        <v>0</v>
      </c>
      <c r="AF51" s="79">
        <f>'Раздел 8'!AF82</f>
        <v>0</v>
      </c>
    </row>
    <row r="52" spans="2:32" x14ac:dyDescent="0.25">
      <c r="B52" s="56" t="s">
        <v>137</v>
      </c>
      <c r="C52" s="27" t="s">
        <v>170</v>
      </c>
      <c r="D52" s="79">
        <f>'Раздел 8'!D83</f>
        <v>0</v>
      </c>
      <c r="E52" s="79">
        <f>'Раздел 8'!E83</f>
        <v>0</v>
      </c>
      <c r="F52" s="79">
        <f>'Раздел 8'!F83</f>
        <v>0</v>
      </c>
      <c r="G52" s="79">
        <f>'Раздел 8'!G83</f>
        <v>0</v>
      </c>
      <c r="H52" s="79">
        <f>'Раздел 8'!H83</f>
        <v>0</v>
      </c>
      <c r="I52" s="79">
        <f>'Раздел 8'!I83</f>
        <v>0</v>
      </c>
      <c r="J52" s="79">
        <f>'Раздел 8'!J83</f>
        <v>0</v>
      </c>
      <c r="K52" s="79">
        <f>'Раздел 8'!K83</f>
        <v>0</v>
      </c>
      <c r="L52" s="79">
        <f>'Раздел 8'!L83</f>
        <v>0</v>
      </c>
      <c r="M52" s="79">
        <f>'Раздел 8'!M83</f>
        <v>0</v>
      </c>
      <c r="N52" s="79">
        <f>'Раздел 8'!N83</f>
        <v>0</v>
      </c>
      <c r="O52" s="79">
        <f>'Раздел 8'!O83</f>
        <v>0</v>
      </c>
      <c r="P52" s="79">
        <f>'Раздел 8'!P83</f>
        <v>0</v>
      </c>
      <c r="Q52" s="79">
        <f>'Раздел 8'!Q83</f>
        <v>0</v>
      </c>
      <c r="R52" s="79">
        <f>'Раздел 8'!R83</f>
        <v>0</v>
      </c>
      <c r="S52" s="79">
        <f>'Раздел 8'!S83</f>
        <v>0</v>
      </c>
      <c r="T52" s="79">
        <f>'Раздел 8'!T83</f>
        <v>0</v>
      </c>
      <c r="U52" s="79">
        <f>'Раздел 8'!U83</f>
        <v>0</v>
      </c>
      <c r="V52" s="79">
        <f>'Раздел 8'!V83</f>
        <v>0</v>
      </c>
      <c r="W52" s="79">
        <f>'Раздел 8'!W83</f>
        <v>0</v>
      </c>
      <c r="X52" s="79">
        <f>'Раздел 8'!X83</f>
        <v>0</v>
      </c>
      <c r="Y52" s="79">
        <f>'Раздел 8'!Y83</f>
        <v>0</v>
      </c>
      <c r="Z52" s="79">
        <f>'Раздел 8'!Z83</f>
        <v>0</v>
      </c>
      <c r="AA52" s="79">
        <f>'Раздел 8'!AA83</f>
        <v>0</v>
      </c>
      <c r="AB52" s="79">
        <f>'Раздел 8'!AB83</f>
        <v>0</v>
      </c>
      <c r="AC52" s="79">
        <f>'Раздел 8'!AC83</f>
        <v>0</v>
      </c>
      <c r="AD52" s="79">
        <f>'Раздел 8'!AD83</f>
        <v>0</v>
      </c>
      <c r="AE52" s="79">
        <f>'Раздел 8'!AE83</f>
        <v>0</v>
      </c>
      <c r="AF52" s="79">
        <f>'Раздел 8'!AF83</f>
        <v>0</v>
      </c>
    </row>
    <row r="53" spans="2:32" x14ac:dyDescent="0.25">
      <c r="B53" s="56" t="s">
        <v>139</v>
      </c>
      <c r="C53" s="27" t="s">
        <v>172</v>
      </c>
      <c r="D53" s="79">
        <f>'Раздел 8'!D84</f>
        <v>0</v>
      </c>
      <c r="E53" s="79">
        <f>'Раздел 8'!E84</f>
        <v>0</v>
      </c>
      <c r="F53" s="79">
        <f>'Раздел 8'!F84</f>
        <v>0</v>
      </c>
      <c r="G53" s="79">
        <f>'Раздел 8'!G84</f>
        <v>0</v>
      </c>
      <c r="H53" s="79">
        <f>'Раздел 8'!H84</f>
        <v>0</v>
      </c>
      <c r="I53" s="79">
        <f>'Раздел 8'!I84</f>
        <v>0</v>
      </c>
      <c r="J53" s="79">
        <f>'Раздел 8'!J84</f>
        <v>0</v>
      </c>
      <c r="K53" s="79">
        <f>'Раздел 8'!K84</f>
        <v>0</v>
      </c>
      <c r="L53" s="79">
        <f>'Раздел 8'!L84</f>
        <v>0</v>
      </c>
      <c r="M53" s="79">
        <f>'Раздел 8'!M84</f>
        <v>0</v>
      </c>
      <c r="N53" s="79">
        <f>'Раздел 8'!N84</f>
        <v>0</v>
      </c>
      <c r="O53" s="79">
        <f>'Раздел 8'!O84</f>
        <v>0</v>
      </c>
      <c r="P53" s="79">
        <f>'Раздел 8'!P84</f>
        <v>0</v>
      </c>
      <c r="Q53" s="79">
        <f>'Раздел 8'!Q84</f>
        <v>0</v>
      </c>
      <c r="R53" s="79">
        <f>'Раздел 8'!R84</f>
        <v>0</v>
      </c>
      <c r="S53" s="79">
        <f>'Раздел 8'!S84</f>
        <v>0</v>
      </c>
      <c r="T53" s="79">
        <f>'Раздел 8'!T84</f>
        <v>0</v>
      </c>
      <c r="U53" s="79">
        <f>'Раздел 8'!U84</f>
        <v>0</v>
      </c>
      <c r="V53" s="79">
        <f>'Раздел 8'!V84</f>
        <v>0</v>
      </c>
      <c r="W53" s="79">
        <f>'Раздел 8'!W84</f>
        <v>0</v>
      </c>
      <c r="X53" s="79">
        <f>'Раздел 8'!X84</f>
        <v>0</v>
      </c>
      <c r="Y53" s="79">
        <f>'Раздел 8'!Y84</f>
        <v>0</v>
      </c>
      <c r="Z53" s="79">
        <f>'Раздел 8'!Z84</f>
        <v>0</v>
      </c>
      <c r="AA53" s="79">
        <f>'Раздел 8'!AA84</f>
        <v>0</v>
      </c>
      <c r="AB53" s="79">
        <f>'Раздел 8'!AB84</f>
        <v>0</v>
      </c>
      <c r="AC53" s="79">
        <f>'Раздел 8'!AC84</f>
        <v>0</v>
      </c>
      <c r="AD53" s="79">
        <f>'Раздел 8'!AD84</f>
        <v>0</v>
      </c>
      <c r="AE53" s="79">
        <f>'Раздел 8'!AE84</f>
        <v>0</v>
      </c>
      <c r="AF53" s="79">
        <f>'Раздел 8'!AF84</f>
        <v>0</v>
      </c>
    </row>
    <row r="54" spans="2:32" x14ac:dyDescent="0.25">
      <c r="B54" s="56" t="s">
        <v>141</v>
      </c>
      <c r="C54" s="27" t="s">
        <v>174</v>
      </c>
      <c r="D54" s="79">
        <f>'Раздел 8'!D85</f>
        <v>0</v>
      </c>
      <c r="E54" s="79">
        <f>'Раздел 8'!E85</f>
        <v>0</v>
      </c>
      <c r="F54" s="79">
        <f>'Раздел 8'!F85</f>
        <v>0</v>
      </c>
      <c r="G54" s="79">
        <f>'Раздел 8'!G85</f>
        <v>0</v>
      </c>
      <c r="H54" s="79">
        <f>'Раздел 8'!H85</f>
        <v>0</v>
      </c>
      <c r="I54" s="79">
        <f>'Раздел 8'!I85</f>
        <v>0</v>
      </c>
      <c r="J54" s="79">
        <f>'Раздел 8'!J85</f>
        <v>0</v>
      </c>
      <c r="K54" s="79">
        <f>'Раздел 8'!K85</f>
        <v>0</v>
      </c>
      <c r="L54" s="79">
        <f>'Раздел 8'!L85</f>
        <v>0</v>
      </c>
      <c r="M54" s="79">
        <f>'Раздел 8'!M85</f>
        <v>0</v>
      </c>
      <c r="N54" s="79">
        <f>'Раздел 8'!N85</f>
        <v>0</v>
      </c>
      <c r="O54" s="79">
        <f>'Раздел 8'!O85</f>
        <v>0</v>
      </c>
      <c r="P54" s="79">
        <f>'Раздел 8'!P85</f>
        <v>0</v>
      </c>
      <c r="Q54" s="79">
        <f>'Раздел 8'!Q85</f>
        <v>0</v>
      </c>
      <c r="R54" s="79">
        <f>'Раздел 8'!R85</f>
        <v>0</v>
      </c>
      <c r="S54" s="79">
        <f>'Раздел 8'!S85</f>
        <v>0</v>
      </c>
      <c r="T54" s="79">
        <f>'Раздел 8'!T85</f>
        <v>0</v>
      </c>
      <c r="U54" s="79">
        <f>'Раздел 8'!U85</f>
        <v>0</v>
      </c>
      <c r="V54" s="79">
        <f>'Раздел 8'!V85</f>
        <v>0</v>
      </c>
      <c r="W54" s="79">
        <f>'Раздел 8'!W85</f>
        <v>0</v>
      </c>
      <c r="X54" s="79">
        <f>'Раздел 8'!X85</f>
        <v>0</v>
      </c>
      <c r="Y54" s="79">
        <f>'Раздел 8'!Y85</f>
        <v>0</v>
      </c>
      <c r="Z54" s="79">
        <f>'Раздел 8'!Z85</f>
        <v>0</v>
      </c>
      <c r="AA54" s="79">
        <f>'Раздел 8'!AA85</f>
        <v>0</v>
      </c>
      <c r="AB54" s="79">
        <f>'Раздел 8'!AB85</f>
        <v>0</v>
      </c>
      <c r="AC54" s="79">
        <f>'Раздел 8'!AC85</f>
        <v>0</v>
      </c>
      <c r="AD54" s="79">
        <f>'Раздел 8'!AD85</f>
        <v>0</v>
      </c>
      <c r="AE54" s="79">
        <f>'Раздел 8'!AE85</f>
        <v>0</v>
      </c>
      <c r="AF54" s="79">
        <f>'Раздел 8'!AF85</f>
        <v>0</v>
      </c>
    </row>
    <row r="55" spans="2:32" x14ac:dyDescent="0.25">
      <c r="B55" s="56" t="s">
        <v>143</v>
      </c>
      <c r="C55" s="27" t="s">
        <v>175</v>
      </c>
      <c r="D55" s="79">
        <f>'Раздел 8'!D86</f>
        <v>23</v>
      </c>
      <c r="E55" s="79">
        <f>'Раздел 8'!E86</f>
        <v>22</v>
      </c>
      <c r="F55" s="79">
        <f>'Раздел 8'!F86</f>
        <v>1</v>
      </c>
      <c r="G55" s="79">
        <f>'Раздел 8'!G86</f>
        <v>22</v>
      </c>
      <c r="H55" s="79">
        <f>'Раздел 8'!H86</f>
        <v>0</v>
      </c>
      <c r="I55" s="79">
        <f>'Раздел 8'!I86</f>
        <v>22</v>
      </c>
      <c r="J55" s="79">
        <f>'Раздел 8'!J86</f>
        <v>0</v>
      </c>
      <c r="K55" s="79">
        <f>'Раздел 8'!K86</f>
        <v>0</v>
      </c>
      <c r="L55" s="79">
        <f>'Раздел 8'!L86</f>
        <v>0</v>
      </c>
      <c r="M55" s="79">
        <f>'Раздел 8'!M86</f>
        <v>0</v>
      </c>
      <c r="N55" s="79">
        <f>'Раздел 8'!N86</f>
        <v>2</v>
      </c>
      <c r="O55" s="79">
        <f>'Раздел 8'!O86</f>
        <v>0</v>
      </c>
      <c r="P55" s="79">
        <f>'Раздел 8'!P86</f>
        <v>1</v>
      </c>
      <c r="Q55" s="79">
        <f>'Раздел 8'!Q86</f>
        <v>1</v>
      </c>
      <c r="R55" s="79">
        <f>'Раздел 8'!R86</f>
        <v>0</v>
      </c>
      <c r="S55" s="79">
        <f>'Раздел 8'!S86</f>
        <v>0</v>
      </c>
      <c r="T55" s="79">
        <f>'Раздел 8'!T86</f>
        <v>0</v>
      </c>
      <c r="U55" s="79">
        <f>'Раздел 8'!U86</f>
        <v>0</v>
      </c>
      <c r="V55" s="79">
        <f>'Раздел 8'!V86</f>
        <v>1</v>
      </c>
      <c r="W55" s="79">
        <f>'Раздел 8'!W86</f>
        <v>0</v>
      </c>
      <c r="X55" s="79">
        <f>'Раздел 8'!X86</f>
        <v>0</v>
      </c>
      <c r="Y55" s="79">
        <f>'Раздел 8'!Y86</f>
        <v>0</v>
      </c>
      <c r="Z55" s="79">
        <f>'Раздел 8'!Z86</f>
        <v>2</v>
      </c>
      <c r="AA55" s="79">
        <f>'Раздел 8'!AA86</f>
        <v>17</v>
      </c>
      <c r="AB55" s="79">
        <f>'Раздел 8'!AB86</f>
        <v>3</v>
      </c>
      <c r="AC55" s="79">
        <f>'Раздел 8'!AC86</f>
        <v>1</v>
      </c>
      <c r="AD55" s="79">
        <f>'Раздел 8'!AD86</f>
        <v>0</v>
      </c>
      <c r="AE55" s="79">
        <f>'Раздел 8'!AE86</f>
        <v>1</v>
      </c>
      <c r="AF55" s="79">
        <f>'Раздел 8'!AF86</f>
        <v>0</v>
      </c>
    </row>
    <row r="56" spans="2:32" x14ac:dyDescent="0.25">
      <c r="B56" s="56" t="s">
        <v>145</v>
      </c>
      <c r="C56" s="27" t="s">
        <v>176</v>
      </c>
      <c r="D56" s="79">
        <f>'Раздел 8'!D87</f>
        <v>0</v>
      </c>
      <c r="E56" s="79">
        <f>'Раздел 8'!E87</f>
        <v>0</v>
      </c>
      <c r="F56" s="79">
        <f>'Раздел 8'!F87</f>
        <v>0</v>
      </c>
      <c r="G56" s="79">
        <f>'Раздел 8'!G87</f>
        <v>0</v>
      </c>
      <c r="H56" s="79">
        <f>'Раздел 8'!H87</f>
        <v>0</v>
      </c>
      <c r="I56" s="79">
        <f>'Раздел 8'!I87</f>
        <v>0</v>
      </c>
      <c r="J56" s="79">
        <f>'Раздел 8'!J87</f>
        <v>0</v>
      </c>
      <c r="K56" s="79">
        <f>'Раздел 8'!K87</f>
        <v>0</v>
      </c>
      <c r="L56" s="79">
        <f>'Раздел 8'!L87</f>
        <v>0</v>
      </c>
      <c r="M56" s="79">
        <f>'Раздел 8'!M87</f>
        <v>0</v>
      </c>
      <c r="N56" s="79">
        <f>'Раздел 8'!N87</f>
        <v>0</v>
      </c>
      <c r="O56" s="79">
        <f>'Раздел 8'!O87</f>
        <v>0</v>
      </c>
      <c r="P56" s="79">
        <f>'Раздел 8'!P87</f>
        <v>0</v>
      </c>
      <c r="Q56" s="79">
        <f>'Раздел 8'!Q87</f>
        <v>0</v>
      </c>
      <c r="R56" s="79">
        <f>'Раздел 8'!R87</f>
        <v>0</v>
      </c>
      <c r="S56" s="79">
        <f>'Раздел 8'!S87</f>
        <v>0</v>
      </c>
      <c r="T56" s="79">
        <f>'Раздел 8'!T87</f>
        <v>0</v>
      </c>
      <c r="U56" s="79">
        <f>'Раздел 8'!U87</f>
        <v>0</v>
      </c>
      <c r="V56" s="79">
        <f>'Раздел 8'!V87</f>
        <v>0</v>
      </c>
      <c r="W56" s="79">
        <f>'Раздел 8'!W87</f>
        <v>0</v>
      </c>
      <c r="X56" s="79">
        <f>'Раздел 8'!X87</f>
        <v>0</v>
      </c>
      <c r="Y56" s="79">
        <f>'Раздел 8'!Y87</f>
        <v>0</v>
      </c>
      <c r="Z56" s="79">
        <f>'Раздел 8'!Z87</f>
        <v>0</v>
      </c>
      <c r="AA56" s="79">
        <f>'Раздел 8'!AA87</f>
        <v>0</v>
      </c>
      <c r="AB56" s="79">
        <f>'Раздел 8'!AB87</f>
        <v>0</v>
      </c>
      <c r="AC56" s="79">
        <f>'Раздел 8'!AC87</f>
        <v>0</v>
      </c>
      <c r="AD56" s="79">
        <f>'Раздел 8'!AD87</f>
        <v>0</v>
      </c>
      <c r="AE56" s="79">
        <f>'Раздел 8'!AE87</f>
        <v>0</v>
      </c>
      <c r="AF56" s="79">
        <f>'Раздел 8'!AF87</f>
        <v>0</v>
      </c>
    </row>
    <row r="57" spans="2:32" x14ac:dyDescent="0.25">
      <c r="B57" s="56" t="s">
        <v>147</v>
      </c>
      <c r="C57" s="27" t="s">
        <v>178</v>
      </c>
      <c r="D57" s="79">
        <f>'Раздел 8'!D88</f>
        <v>0</v>
      </c>
      <c r="E57" s="79">
        <f>'Раздел 8'!E88</f>
        <v>0</v>
      </c>
      <c r="F57" s="79">
        <f>'Раздел 8'!F88</f>
        <v>0</v>
      </c>
      <c r="G57" s="79">
        <f>'Раздел 8'!G88</f>
        <v>0</v>
      </c>
      <c r="H57" s="79">
        <f>'Раздел 8'!H88</f>
        <v>0</v>
      </c>
      <c r="I57" s="79">
        <f>'Раздел 8'!I88</f>
        <v>0</v>
      </c>
      <c r="J57" s="79">
        <f>'Раздел 8'!J88</f>
        <v>0</v>
      </c>
      <c r="K57" s="79">
        <f>'Раздел 8'!K88</f>
        <v>0</v>
      </c>
      <c r="L57" s="79">
        <f>'Раздел 8'!L88</f>
        <v>0</v>
      </c>
      <c r="M57" s="79">
        <f>'Раздел 8'!M88</f>
        <v>0</v>
      </c>
      <c r="N57" s="79">
        <f>'Раздел 8'!N88</f>
        <v>0</v>
      </c>
      <c r="O57" s="79">
        <f>'Раздел 8'!O88</f>
        <v>0</v>
      </c>
      <c r="P57" s="79">
        <f>'Раздел 8'!P88</f>
        <v>0</v>
      </c>
      <c r="Q57" s="79">
        <f>'Раздел 8'!Q88</f>
        <v>0</v>
      </c>
      <c r="R57" s="79">
        <f>'Раздел 8'!R88</f>
        <v>0</v>
      </c>
      <c r="S57" s="79">
        <f>'Раздел 8'!S88</f>
        <v>0</v>
      </c>
      <c r="T57" s="79">
        <f>'Раздел 8'!T88</f>
        <v>0</v>
      </c>
      <c r="U57" s="79">
        <f>'Раздел 8'!U88</f>
        <v>0</v>
      </c>
      <c r="V57" s="79">
        <f>'Раздел 8'!V88</f>
        <v>0</v>
      </c>
      <c r="W57" s="79">
        <f>'Раздел 8'!W88</f>
        <v>0</v>
      </c>
      <c r="X57" s="79">
        <f>'Раздел 8'!X88</f>
        <v>0</v>
      </c>
      <c r="Y57" s="79">
        <f>'Раздел 8'!Y88</f>
        <v>0</v>
      </c>
      <c r="Z57" s="79">
        <f>'Раздел 8'!Z88</f>
        <v>0</v>
      </c>
      <c r="AA57" s="79">
        <f>'Раздел 8'!AA88</f>
        <v>0</v>
      </c>
      <c r="AB57" s="79">
        <f>'Раздел 8'!AB88</f>
        <v>0</v>
      </c>
      <c r="AC57" s="79">
        <f>'Раздел 8'!AC88</f>
        <v>0</v>
      </c>
      <c r="AD57" s="79">
        <f>'Раздел 8'!AD88</f>
        <v>0</v>
      </c>
      <c r="AE57" s="79">
        <f>'Раздел 8'!AE88</f>
        <v>0</v>
      </c>
      <c r="AF57" s="79">
        <f>'Раздел 8'!AF88</f>
        <v>0</v>
      </c>
    </row>
    <row r="58" spans="2:32" x14ac:dyDescent="0.25">
      <c r="B58" s="56" t="s">
        <v>149</v>
      </c>
      <c r="C58" s="27" t="s">
        <v>180</v>
      </c>
      <c r="D58" s="79">
        <f>'Раздел 8'!D89</f>
        <v>1</v>
      </c>
      <c r="E58" s="79">
        <f>'Раздел 8'!E89</f>
        <v>1</v>
      </c>
      <c r="F58" s="79">
        <f>'Раздел 8'!F89</f>
        <v>0</v>
      </c>
      <c r="G58" s="79">
        <f>'Раздел 8'!G89</f>
        <v>1</v>
      </c>
      <c r="H58" s="79">
        <f>'Раздел 8'!H89</f>
        <v>0</v>
      </c>
      <c r="I58" s="79">
        <f>'Раздел 8'!I89</f>
        <v>1</v>
      </c>
      <c r="J58" s="79">
        <f>'Раздел 8'!J89</f>
        <v>0</v>
      </c>
      <c r="K58" s="79">
        <f>'Раздел 8'!K89</f>
        <v>0</v>
      </c>
      <c r="L58" s="79">
        <f>'Раздел 8'!L89</f>
        <v>0</v>
      </c>
      <c r="M58" s="79">
        <f>'Раздел 8'!M89</f>
        <v>0</v>
      </c>
      <c r="N58" s="79">
        <f>'Раздел 8'!N89</f>
        <v>1</v>
      </c>
      <c r="O58" s="79">
        <f>'Раздел 8'!O89</f>
        <v>0</v>
      </c>
      <c r="P58" s="79">
        <f>'Раздел 8'!P89</f>
        <v>0</v>
      </c>
      <c r="Q58" s="79">
        <f>'Раздел 8'!Q89</f>
        <v>0</v>
      </c>
      <c r="R58" s="79">
        <f>'Раздел 8'!R89</f>
        <v>0</v>
      </c>
      <c r="S58" s="79">
        <f>'Раздел 8'!S89</f>
        <v>0</v>
      </c>
      <c r="T58" s="79">
        <f>'Раздел 8'!T89</f>
        <v>0</v>
      </c>
      <c r="U58" s="79">
        <f>'Раздел 8'!U89</f>
        <v>0</v>
      </c>
      <c r="V58" s="79">
        <f>'Раздел 8'!V89</f>
        <v>0</v>
      </c>
      <c r="W58" s="79">
        <f>'Раздел 8'!W89</f>
        <v>0</v>
      </c>
      <c r="X58" s="79">
        <f>'Раздел 8'!X89</f>
        <v>0</v>
      </c>
      <c r="Y58" s="79">
        <f>'Раздел 8'!Y89</f>
        <v>0</v>
      </c>
      <c r="Z58" s="79">
        <f>'Раздел 8'!Z89</f>
        <v>0</v>
      </c>
      <c r="AA58" s="79">
        <f>'Раздел 8'!AA89</f>
        <v>1</v>
      </c>
      <c r="AB58" s="79">
        <f>'Раздел 8'!AB89</f>
        <v>0</v>
      </c>
      <c r="AC58" s="79">
        <f>'Раздел 8'!AC89</f>
        <v>0</v>
      </c>
      <c r="AD58" s="79">
        <f>'Раздел 8'!AD89</f>
        <v>0</v>
      </c>
      <c r="AE58" s="79">
        <f>'Раздел 8'!AE89</f>
        <v>0</v>
      </c>
      <c r="AF58" s="79">
        <f>'Раздел 8'!AF89</f>
        <v>0</v>
      </c>
    </row>
    <row r="59" spans="2:32" x14ac:dyDescent="0.25">
      <c r="B59" s="56" t="s">
        <v>156</v>
      </c>
      <c r="C59" s="27" t="s">
        <v>186</v>
      </c>
      <c r="D59" s="79">
        <f>'Раздел 8'!D92</f>
        <v>0</v>
      </c>
      <c r="E59" s="79">
        <f>'Раздел 8'!E92</f>
        <v>0</v>
      </c>
      <c r="F59" s="79">
        <f>'Раздел 8'!F92</f>
        <v>0</v>
      </c>
      <c r="G59" s="79">
        <f>'Раздел 8'!G92</f>
        <v>0</v>
      </c>
      <c r="H59" s="79">
        <f>'Раздел 8'!H92</f>
        <v>0</v>
      </c>
      <c r="I59" s="79">
        <f>'Раздел 8'!I92</f>
        <v>0</v>
      </c>
      <c r="J59" s="79">
        <f>'Раздел 8'!J92</f>
        <v>0</v>
      </c>
      <c r="K59" s="79">
        <f>'Раздел 8'!K92</f>
        <v>0</v>
      </c>
      <c r="L59" s="79">
        <f>'Раздел 8'!L92</f>
        <v>0</v>
      </c>
      <c r="M59" s="79">
        <f>'Раздел 8'!M92</f>
        <v>0</v>
      </c>
      <c r="N59" s="79">
        <f>'Раздел 8'!N92</f>
        <v>0</v>
      </c>
      <c r="O59" s="79">
        <f>'Раздел 8'!O92</f>
        <v>0</v>
      </c>
      <c r="P59" s="79">
        <f>'Раздел 8'!P92</f>
        <v>0</v>
      </c>
      <c r="Q59" s="79">
        <f>'Раздел 8'!Q92</f>
        <v>0</v>
      </c>
      <c r="R59" s="79">
        <f>'Раздел 8'!R92</f>
        <v>0</v>
      </c>
      <c r="S59" s="79">
        <f>'Раздел 8'!S92</f>
        <v>0</v>
      </c>
      <c r="T59" s="79">
        <f>'Раздел 8'!T92</f>
        <v>0</v>
      </c>
      <c r="U59" s="79">
        <f>'Раздел 8'!U92</f>
        <v>0</v>
      </c>
      <c r="V59" s="79">
        <f>'Раздел 8'!V92</f>
        <v>0</v>
      </c>
      <c r="W59" s="79">
        <f>'Раздел 8'!W92</f>
        <v>0</v>
      </c>
      <c r="X59" s="79">
        <f>'Раздел 8'!X92</f>
        <v>0</v>
      </c>
      <c r="Y59" s="79">
        <f>'Раздел 8'!Y92</f>
        <v>0</v>
      </c>
      <c r="Z59" s="79">
        <f>'Раздел 8'!Z92</f>
        <v>0</v>
      </c>
      <c r="AA59" s="79">
        <f>'Раздел 8'!AA92</f>
        <v>0</v>
      </c>
      <c r="AB59" s="79">
        <f>'Раздел 8'!AB92</f>
        <v>0</v>
      </c>
      <c r="AC59" s="79">
        <f>'Раздел 8'!AC92</f>
        <v>0</v>
      </c>
      <c r="AD59" s="79">
        <f>'Раздел 8'!AD92</f>
        <v>0</v>
      </c>
      <c r="AE59" s="79">
        <f>'Раздел 8'!AE92</f>
        <v>0</v>
      </c>
      <c r="AF59" s="79">
        <f>'Раздел 8'!AF92</f>
        <v>0</v>
      </c>
    </row>
    <row r="60" spans="2:32" x14ac:dyDescent="0.25">
      <c r="B60" s="56" t="s">
        <v>158</v>
      </c>
      <c r="C60" s="27" t="s">
        <v>187</v>
      </c>
      <c r="D60" s="79">
        <f>'Раздел 8'!D93</f>
        <v>0</v>
      </c>
      <c r="E60" s="79">
        <f>'Раздел 8'!E93</f>
        <v>0</v>
      </c>
      <c r="F60" s="79">
        <f>'Раздел 8'!F93</f>
        <v>0</v>
      </c>
      <c r="G60" s="79">
        <f>'Раздел 8'!G93</f>
        <v>0</v>
      </c>
      <c r="H60" s="79">
        <f>'Раздел 8'!H93</f>
        <v>0</v>
      </c>
      <c r="I60" s="79">
        <f>'Раздел 8'!I93</f>
        <v>0</v>
      </c>
      <c r="J60" s="79">
        <f>'Раздел 8'!J93</f>
        <v>0</v>
      </c>
      <c r="K60" s="79">
        <f>'Раздел 8'!K93</f>
        <v>0</v>
      </c>
      <c r="L60" s="79">
        <f>'Раздел 8'!L93</f>
        <v>0</v>
      </c>
      <c r="M60" s="79">
        <f>'Раздел 8'!M93</f>
        <v>0</v>
      </c>
      <c r="N60" s="79">
        <f>'Раздел 8'!N93</f>
        <v>0</v>
      </c>
      <c r="O60" s="79">
        <f>'Раздел 8'!O93</f>
        <v>0</v>
      </c>
      <c r="P60" s="79">
        <f>'Раздел 8'!P93</f>
        <v>0</v>
      </c>
      <c r="Q60" s="79">
        <f>'Раздел 8'!Q93</f>
        <v>0</v>
      </c>
      <c r="R60" s="79">
        <f>'Раздел 8'!R93</f>
        <v>0</v>
      </c>
      <c r="S60" s="79">
        <f>'Раздел 8'!S93</f>
        <v>0</v>
      </c>
      <c r="T60" s="79">
        <f>'Раздел 8'!T93</f>
        <v>0</v>
      </c>
      <c r="U60" s="79">
        <f>'Раздел 8'!U93</f>
        <v>0</v>
      </c>
      <c r="V60" s="79">
        <f>'Раздел 8'!V93</f>
        <v>0</v>
      </c>
      <c r="W60" s="79">
        <f>'Раздел 8'!W93</f>
        <v>0</v>
      </c>
      <c r="X60" s="79">
        <f>'Раздел 8'!X93</f>
        <v>0</v>
      </c>
      <c r="Y60" s="79">
        <f>'Раздел 8'!Y93</f>
        <v>0</v>
      </c>
      <c r="Z60" s="79">
        <f>'Раздел 8'!Z93</f>
        <v>0</v>
      </c>
      <c r="AA60" s="79">
        <f>'Раздел 8'!AA93</f>
        <v>0</v>
      </c>
      <c r="AB60" s="79">
        <f>'Раздел 8'!AB93</f>
        <v>0</v>
      </c>
      <c r="AC60" s="79">
        <f>'Раздел 8'!AC93</f>
        <v>0</v>
      </c>
      <c r="AD60" s="79">
        <f>'Раздел 8'!AD93</f>
        <v>0</v>
      </c>
      <c r="AE60" s="79">
        <f>'Раздел 8'!AE93</f>
        <v>0</v>
      </c>
      <c r="AF60" s="79">
        <f>'Раздел 8'!AF93</f>
        <v>0</v>
      </c>
    </row>
    <row r="61" spans="2:32" x14ac:dyDescent="0.25">
      <c r="B61" s="56" t="s">
        <v>160</v>
      </c>
      <c r="C61" s="27" t="s">
        <v>189</v>
      </c>
      <c r="D61" s="79">
        <f>'Раздел 8'!D94</f>
        <v>5</v>
      </c>
      <c r="E61" s="79">
        <f>'Раздел 8'!E94</f>
        <v>4</v>
      </c>
      <c r="F61" s="79">
        <f>'Раздел 8'!F94</f>
        <v>2</v>
      </c>
      <c r="G61" s="79">
        <f>'Раздел 8'!G94</f>
        <v>4</v>
      </c>
      <c r="H61" s="79">
        <f>'Раздел 8'!H94</f>
        <v>0</v>
      </c>
      <c r="I61" s="79">
        <f>'Раздел 8'!I94</f>
        <v>3</v>
      </c>
      <c r="J61" s="79">
        <f>'Раздел 8'!J94</f>
        <v>0</v>
      </c>
      <c r="K61" s="79">
        <f>'Раздел 8'!K94</f>
        <v>1</v>
      </c>
      <c r="L61" s="79">
        <f>'Раздел 8'!L94</f>
        <v>0</v>
      </c>
      <c r="M61" s="79">
        <f>'Раздел 8'!M94</f>
        <v>0</v>
      </c>
      <c r="N61" s="79">
        <f>'Раздел 8'!N94</f>
        <v>0</v>
      </c>
      <c r="O61" s="79">
        <f>'Раздел 8'!O94</f>
        <v>0</v>
      </c>
      <c r="P61" s="79">
        <f>'Раздел 8'!P94</f>
        <v>1</v>
      </c>
      <c r="Q61" s="79">
        <f>'Раздел 8'!Q94</f>
        <v>1</v>
      </c>
      <c r="R61" s="79">
        <f>'Раздел 8'!R94</f>
        <v>0</v>
      </c>
      <c r="S61" s="79">
        <f>'Раздел 8'!S94</f>
        <v>0</v>
      </c>
      <c r="T61" s="79">
        <f>'Раздел 8'!T94</f>
        <v>0</v>
      </c>
      <c r="U61" s="79">
        <f>'Раздел 8'!U94</f>
        <v>1</v>
      </c>
      <c r="V61" s="79">
        <f>'Раздел 8'!V94</f>
        <v>0</v>
      </c>
      <c r="W61" s="79">
        <f>'Раздел 8'!W94</f>
        <v>0</v>
      </c>
      <c r="X61" s="79">
        <f>'Раздел 8'!X94</f>
        <v>0</v>
      </c>
      <c r="Y61" s="79">
        <f>'Раздел 8'!Y94</f>
        <v>0</v>
      </c>
      <c r="Z61" s="79">
        <f>'Раздел 8'!Z94</f>
        <v>2</v>
      </c>
      <c r="AA61" s="79">
        <f>'Раздел 8'!AA94</f>
        <v>2</v>
      </c>
      <c r="AB61" s="79">
        <f>'Раздел 8'!AB94</f>
        <v>0</v>
      </c>
      <c r="AC61" s="79">
        <f>'Раздел 8'!AC94</f>
        <v>0</v>
      </c>
      <c r="AD61" s="79">
        <f>'Раздел 8'!AD94</f>
        <v>0</v>
      </c>
      <c r="AE61" s="79">
        <f>'Раздел 8'!AE94</f>
        <v>0</v>
      </c>
      <c r="AF61" s="79">
        <f>'Раздел 8'!AF94</f>
        <v>0</v>
      </c>
    </row>
    <row r="62" spans="2:32" x14ac:dyDescent="0.25">
      <c r="B62" s="56" t="s">
        <v>802</v>
      </c>
      <c r="C62" s="27" t="s">
        <v>191</v>
      </c>
      <c r="D62" s="79">
        <f>'Раздел 8'!D95</f>
        <v>0</v>
      </c>
      <c r="E62" s="79">
        <f>'Раздел 8'!E95</f>
        <v>0</v>
      </c>
      <c r="F62" s="79">
        <f>'Раздел 8'!F95</f>
        <v>0</v>
      </c>
      <c r="G62" s="79">
        <f>'Раздел 8'!G95</f>
        <v>0</v>
      </c>
      <c r="H62" s="79">
        <f>'Раздел 8'!H95</f>
        <v>0</v>
      </c>
      <c r="I62" s="79">
        <f>'Раздел 8'!I95</f>
        <v>0</v>
      </c>
      <c r="J62" s="79">
        <f>'Раздел 8'!J95</f>
        <v>0</v>
      </c>
      <c r="K62" s="79">
        <f>'Раздел 8'!K95</f>
        <v>0</v>
      </c>
      <c r="L62" s="79">
        <f>'Раздел 8'!L95</f>
        <v>0</v>
      </c>
      <c r="M62" s="79">
        <f>'Раздел 8'!M95</f>
        <v>0</v>
      </c>
      <c r="N62" s="79">
        <f>'Раздел 8'!N95</f>
        <v>0</v>
      </c>
      <c r="O62" s="79">
        <f>'Раздел 8'!O95</f>
        <v>0</v>
      </c>
      <c r="P62" s="79">
        <f>'Раздел 8'!P95</f>
        <v>0</v>
      </c>
      <c r="Q62" s="79">
        <f>'Раздел 8'!Q95</f>
        <v>0</v>
      </c>
      <c r="R62" s="79">
        <f>'Раздел 8'!R95</f>
        <v>0</v>
      </c>
      <c r="S62" s="79">
        <f>'Раздел 8'!S95</f>
        <v>0</v>
      </c>
      <c r="T62" s="79">
        <f>'Раздел 8'!T95</f>
        <v>0</v>
      </c>
      <c r="U62" s="79">
        <f>'Раздел 8'!U95</f>
        <v>0</v>
      </c>
      <c r="V62" s="79">
        <f>'Раздел 8'!V95</f>
        <v>0</v>
      </c>
      <c r="W62" s="79">
        <f>'Раздел 8'!W95</f>
        <v>0</v>
      </c>
      <c r="X62" s="79">
        <f>'Раздел 8'!X95</f>
        <v>0</v>
      </c>
      <c r="Y62" s="79">
        <f>'Раздел 8'!Y95</f>
        <v>0</v>
      </c>
      <c r="Z62" s="79">
        <f>'Раздел 8'!Z95</f>
        <v>0</v>
      </c>
      <c r="AA62" s="79">
        <f>'Раздел 8'!AA95</f>
        <v>0</v>
      </c>
      <c r="AB62" s="79">
        <f>'Раздел 8'!AB95</f>
        <v>0</v>
      </c>
      <c r="AC62" s="79">
        <f>'Раздел 8'!AC95</f>
        <v>0</v>
      </c>
      <c r="AD62" s="79">
        <f>'Раздел 8'!AD95</f>
        <v>0</v>
      </c>
      <c r="AE62" s="79">
        <f>'Раздел 8'!AE95</f>
        <v>0</v>
      </c>
      <c r="AF62" s="79">
        <f>'Раздел 8'!AF95</f>
        <v>0</v>
      </c>
    </row>
    <row r="63" spans="2:32" x14ac:dyDescent="0.25">
      <c r="B63" s="56" t="s">
        <v>162</v>
      </c>
      <c r="C63" s="27" t="s">
        <v>193</v>
      </c>
      <c r="D63" s="79">
        <f>'Раздел 8'!D96</f>
        <v>29</v>
      </c>
      <c r="E63" s="79">
        <f>'Раздел 8'!E96</f>
        <v>22</v>
      </c>
      <c r="F63" s="79">
        <f>'Раздел 8'!F96</f>
        <v>4</v>
      </c>
      <c r="G63" s="79">
        <f>'Раздел 8'!G96</f>
        <v>22</v>
      </c>
      <c r="H63" s="79">
        <f>'Раздел 8'!H96</f>
        <v>0</v>
      </c>
      <c r="I63" s="79">
        <f>'Раздел 8'!I96</f>
        <v>19</v>
      </c>
      <c r="J63" s="79">
        <f>'Раздел 8'!J96</f>
        <v>0</v>
      </c>
      <c r="K63" s="79">
        <f>'Раздел 8'!K96</f>
        <v>2</v>
      </c>
      <c r="L63" s="79">
        <f>'Раздел 8'!L96</f>
        <v>0</v>
      </c>
      <c r="M63" s="79">
        <f>'Раздел 8'!M96</f>
        <v>3</v>
      </c>
      <c r="N63" s="79">
        <f>'Раздел 8'!N96</f>
        <v>4</v>
      </c>
      <c r="O63" s="79">
        <f>'Раздел 8'!O96</f>
        <v>10</v>
      </c>
      <c r="P63" s="79">
        <f>'Раздел 8'!P96</f>
        <v>7</v>
      </c>
      <c r="Q63" s="79">
        <f>'Раздел 8'!Q96</f>
        <v>7</v>
      </c>
      <c r="R63" s="79">
        <f>'Раздел 8'!R96</f>
        <v>0</v>
      </c>
      <c r="S63" s="79">
        <f>'Раздел 8'!S96</f>
        <v>6</v>
      </c>
      <c r="T63" s="79">
        <f>'Раздел 8'!T96</f>
        <v>0</v>
      </c>
      <c r="U63" s="79">
        <f>'Раздел 8'!U96</f>
        <v>0</v>
      </c>
      <c r="V63" s="79">
        <f>'Раздел 8'!V96</f>
        <v>0</v>
      </c>
      <c r="W63" s="79">
        <f>'Раздел 8'!W96</f>
        <v>0</v>
      </c>
      <c r="X63" s="79">
        <f>'Раздел 8'!X96</f>
        <v>4</v>
      </c>
      <c r="Y63" s="79">
        <f>'Раздел 8'!Y96</f>
        <v>0</v>
      </c>
      <c r="Z63" s="79">
        <f>'Раздел 8'!Z96</f>
        <v>8</v>
      </c>
      <c r="AA63" s="79">
        <f>'Раздел 8'!AA96</f>
        <v>12</v>
      </c>
      <c r="AB63" s="79">
        <f>'Раздел 8'!AB96</f>
        <v>2</v>
      </c>
      <c r="AC63" s="79">
        <f>'Раздел 8'!AC96</f>
        <v>2</v>
      </c>
      <c r="AD63" s="79">
        <f>'Раздел 8'!AD96</f>
        <v>0</v>
      </c>
      <c r="AE63" s="79">
        <f>'Раздел 8'!AE96</f>
        <v>0</v>
      </c>
      <c r="AF63" s="79">
        <f>'Раздел 8'!AF96</f>
        <v>0</v>
      </c>
    </row>
    <row r="64" spans="2:32" x14ac:dyDescent="0.25">
      <c r="B64" s="56" t="s">
        <v>164</v>
      </c>
      <c r="C64" s="27" t="s">
        <v>195</v>
      </c>
      <c r="D64" s="79">
        <f>'Раздел 8'!D97</f>
        <v>0</v>
      </c>
      <c r="E64" s="79">
        <f>'Раздел 8'!E97</f>
        <v>0</v>
      </c>
      <c r="F64" s="79">
        <f>'Раздел 8'!F97</f>
        <v>0</v>
      </c>
      <c r="G64" s="79">
        <f>'Раздел 8'!G97</f>
        <v>0</v>
      </c>
      <c r="H64" s="79">
        <f>'Раздел 8'!H97</f>
        <v>0</v>
      </c>
      <c r="I64" s="79">
        <f>'Раздел 8'!I97</f>
        <v>0</v>
      </c>
      <c r="J64" s="79">
        <f>'Раздел 8'!J97</f>
        <v>0</v>
      </c>
      <c r="K64" s="79">
        <f>'Раздел 8'!K97</f>
        <v>0</v>
      </c>
      <c r="L64" s="79">
        <f>'Раздел 8'!L97</f>
        <v>0</v>
      </c>
      <c r="M64" s="79">
        <f>'Раздел 8'!M97</f>
        <v>0</v>
      </c>
      <c r="N64" s="79">
        <f>'Раздел 8'!N97</f>
        <v>0</v>
      </c>
      <c r="O64" s="79">
        <f>'Раздел 8'!O97</f>
        <v>0</v>
      </c>
      <c r="P64" s="79">
        <f>'Раздел 8'!P97</f>
        <v>0</v>
      </c>
      <c r="Q64" s="79">
        <f>'Раздел 8'!Q97</f>
        <v>0</v>
      </c>
      <c r="R64" s="79">
        <f>'Раздел 8'!R97</f>
        <v>0</v>
      </c>
      <c r="S64" s="79">
        <f>'Раздел 8'!S97</f>
        <v>0</v>
      </c>
      <c r="T64" s="79">
        <f>'Раздел 8'!T97</f>
        <v>0</v>
      </c>
      <c r="U64" s="79">
        <f>'Раздел 8'!U97</f>
        <v>0</v>
      </c>
      <c r="V64" s="79">
        <f>'Раздел 8'!V97</f>
        <v>0</v>
      </c>
      <c r="W64" s="79">
        <f>'Раздел 8'!W97</f>
        <v>0</v>
      </c>
      <c r="X64" s="79">
        <f>'Раздел 8'!X97</f>
        <v>0</v>
      </c>
      <c r="Y64" s="79">
        <f>'Раздел 8'!Y97</f>
        <v>0</v>
      </c>
      <c r="Z64" s="79">
        <f>'Раздел 8'!Z97</f>
        <v>0</v>
      </c>
      <c r="AA64" s="79">
        <f>'Раздел 8'!AA97</f>
        <v>0</v>
      </c>
      <c r="AB64" s="79">
        <f>'Раздел 8'!AB97</f>
        <v>0</v>
      </c>
      <c r="AC64" s="79">
        <f>'Раздел 8'!AC97</f>
        <v>0</v>
      </c>
      <c r="AD64" s="79">
        <f>'Раздел 8'!AD97</f>
        <v>0</v>
      </c>
      <c r="AE64" s="79">
        <f>'Раздел 8'!AE97</f>
        <v>0</v>
      </c>
      <c r="AF64" s="79">
        <f>'Раздел 8'!AF97</f>
        <v>0</v>
      </c>
    </row>
    <row r="65" spans="2:32" x14ac:dyDescent="0.25">
      <c r="B65" s="56" t="s">
        <v>648</v>
      </c>
      <c r="C65" s="27" t="s">
        <v>197</v>
      </c>
      <c r="D65" s="79">
        <f>'Раздел 8'!D98</f>
        <v>0</v>
      </c>
      <c r="E65" s="79">
        <f>'Раздел 8'!E98</f>
        <v>0</v>
      </c>
      <c r="F65" s="79">
        <f>'Раздел 8'!F98</f>
        <v>0</v>
      </c>
      <c r="G65" s="79">
        <f>'Раздел 8'!G98</f>
        <v>0</v>
      </c>
      <c r="H65" s="79">
        <f>'Раздел 8'!H98</f>
        <v>0</v>
      </c>
      <c r="I65" s="79">
        <f>'Раздел 8'!I98</f>
        <v>0</v>
      </c>
      <c r="J65" s="79">
        <f>'Раздел 8'!J98</f>
        <v>0</v>
      </c>
      <c r="K65" s="79">
        <f>'Раздел 8'!K98</f>
        <v>0</v>
      </c>
      <c r="L65" s="79">
        <f>'Раздел 8'!L98</f>
        <v>0</v>
      </c>
      <c r="M65" s="79">
        <f>'Раздел 8'!M98</f>
        <v>0</v>
      </c>
      <c r="N65" s="79">
        <f>'Раздел 8'!N98</f>
        <v>0</v>
      </c>
      <c r="O65" s="79">
        <f>'Раздел 8'!O98</f>
        <v>0</v>
      </c>
      <c r="P65" s="79">
        <f>'Раздел 8'!P98</f>
        <v>0</v>
      </c>
      <c r="Q65" s="79">
        <f>'Раздел 8'!Q98</f>
        <v>0</v>
      </c>
      <c r="R65" s="79">
        <f>'Раздел 8'!R98</f>
        <v>0</v>
      </c>
      <c r="S65" s="79">
        <f>'Раздел 8'!S98</f>
        <v>0</v>
      </c>
      <c r="T65" s="79">
        <f>'Раздел 8'!T98</f>
        <v>0</v>
      </c>
      <c r="U65" s="79">
        <f>'Раздел 8'!U98</f>
        <v>0</v>
      </c>
      <c r="V65" s="79">
        <f>'Раздел 8'!V98</f>
        <v>0</v>
      </c>
      <c r="W65" s="79">
        <f>'Раздел 8'!W98</f>
        <v>0</v>
      </c>
      <c r="X65" s="79">
        <f>'Раздел 8'!X98</f>
        <v>0</v>
      </c>
      <c r="Y65" s="79">
        <f>'Раздел 8'!Y98</f>
        <v>0</v>
      </c>
      <c r="Z65" s="79">
        <f>'Раздел 8'!Z98</f>
        <v>0</v>
      </c>
      <c r="AA65" s="79">
        <f>'Раздел 8'!AA98</f>
        <v>0</v>
      </c>
      <c r="AB65" s="79">
        <f>'Раздел 8'!AB98</f>
        <v>0</v>
      </c>
      <c r="AC65" s="79">
        <f>'Раздел 8'!AC98</f>
        <v>0</v>
      </c>
      <c r="AD65" s="79">
        <f>'Раздел 8'!AD98</f>
        <v>0</v>
      </c>
      <c r="AE65" s="79">
        <f>'Раздел 8'!AE98</f>
        <v>0</v>
      </c>
      <c r="AF65" s="79">
        <f>'Раздел 8'!AF98</f>
        <v>0</v>
      </c>
    </row>
    <row r="66" spans="2:32" x14ac:dyDescent="0.25">
      <c r="B66" s="56" t="s">
        <v>166</v>
      </c>
      <c r="C66" s="27" t="s">
        <v>198</v>
      </c>
      <c r="D66" s="79">
        <f>'Раздел 8'!D99</f>
        <v>0</v>
      </c>
      <c r="E66" s="79">
        <f>'Раздел 8'!E99</f>
        <v>0</v>
      </c>
      <c r="F66" s="79">
        <f>'Раздел 8'!F99</f>
        <v>0</v>
      </c>
      <c r="G66" s="79">
        <f>'Раздел 8'!G99</f>
        <v>0</v>
      </c>
      <c r="H66" s="79">
        <f>'Раздел 8'!H99</f>
        <v>0</v>
      </c>
      <c r="I66" s="79">
        <f>'Раздел 8'!I99</f>
        <v>0</v>
      </c>
      <c r="J66" s="79">
        <f>'Раздел 8'!J99</f>
        <v>0</v>
      </c>
      <c r="K66" s="79">
        <f>'Раздел 8'!K99</f>
        <v>0</v>
      </c>
      <c r="L66" s="79">
        <f>'Раздел 8'!L99</f>
        <v>0</v>
      </c>
      <c r="M66" s="79">
        <f>'Раздел 8'!M99</f>
        <v>0</v>
      </c>
      <c r="N66" s="79">
        <f>'Раздел 8'!N99</f>
        <v>0</v>
      </c>
      <c r="O66" s="79">
        <f>'Раздел 8'!O99</f>
        <v>0</v>
      </c>
      <c r="P66" s="79">
        <f>'Раздел 8'!P99</f>
        <v>0</v>
      </c>
      <c r="Q66" s="79">
        <f>'Раздел 8'!Q99</f>
        <v>0</v>
      </c>
      <c r="R66" s="79">
        <f>'Раздел 8'!R99</f>
        <v>0</v>
      </c>
      <c r="S66" s="79">
        <f>'Раздел 8'!S99</f>
        <v>0</v>
      </c>
      <c r="T66" s="79">
        <f>'Раздел 8'!T99</f>
        <v>0</v>
      </c>
      <c r="U66" s="79">
        <f>'Раздел 8'!U99</f>
        <v>0</v>
      </c>
      <c r="V66" s="79">
        <f>'Раздел 8'!V99</f>
        <v>0</v>
      </c>
      <c r="W66" s="79">
        <f>'Раздел 8'!W99</f>
        <v>0</v>
      </c>
      <c r="X66" s="79">
        <f>'Раздел 8'!X99</f>
        <v>0</v>
      </c>
      <c r="Y66" s="79">
        <f>'Раздел 8'!Y99</f>
        <v>0</v>
      </c>
      <c r="Z66" s="79">
        <f>'Раздел 8'!Z99</f>
        <v>0</v>
      </c>
      <c r="AA66" s="79">
        <f>'Раздел 8'!AA99</f>
        <v>0</v>
      </c>
      <c r="AB66" s="79">
        <f>'Раздел 8'!AB99</f>
        <v>0</v>
      </c>
      <c r="AC66" s="79">
        <f>'Раздел 8'!AC99</f>
        <v>0</v>
      </c>
      <c r="AD66" s="79">
        <f>'Раздел 8'!AD99</f>
        <v>0</v>
      </c>
      <c r="AE66" s="79">
        <f>'Раздел 8'!AE99</f>
        <v>0</v>
      </c>
      <c r="AF66" s="79">
        <f>'Раздел 8'!AF99</f>
        <v>0</v>
      </c>
    </row>
    <row r="67" spans="2:32" x14ac:dyDescent="0.25">
      <c r="B67" s="56" t="s">
        <v>746</v>
      </c>
      <c r="C67" s="27" t="s">
        <v>200</v>
      </c>
      <c r="D67" s="79">
        <f>'Раздел 8'!D100</f>
        <v>6</v>
      </c>
      <c r="E67" s="79">
        <f>'Раздел 8'!E100</f>
        <v>6</v>
      </c>
      <c r="F67" s="79">
        <f>'Раздел 8'!F100</f>
        <v>1</v>
      </c>
      <c r="G67" s="79">
        <f>'Раздел 8'!G100</f>
        <v>6</v>
      </c>
      <c r="H67" s="79">
        <f>'Раздел 8'!H100</f>
        <v>0</v>
      </c>
      <c r="I67" s="79">
        <f>'Раздел 8'!I100</f>
        <v>4</v>
      </c>
      <c r="J67" s="79">
        <f>'Раздел 8'!J100</f>
        <v>0</v>
      </c>
      <c r="K67" s="79">
        <f>'Раздел 8'!K100</f>
        <v>0</v>
      </c>
      <c r="L67" s="79">
        <f>'Раздел 8'!L100</f>
        <v>2</v>
      </c>
      <c r="M67" s="79">
        <f>'Раздел 8'!M100</f>
        <v>2</v>
      </c>
      <c r="N67" s="79">
        <f>'Раздел 8'!N100</f>
        <v>3</v>
      </c>
      <c r="O67" s="79">
        <f>'Раздел 8'!O100</f>
        <v>1</v>
      </c>
      <c r="P67" s="79">
        <f>'Раздел 8'!P100</f>
        <v>0</v>
      </c>
      <c r="Q67" s="79">
        <f>'Раздел 8'!Q100</f>
        <v>0</v>
      </c>
      <c r="R67" s="79">
        <f>'Раздел 8'!R100</f>
        <v>0</v>
      </c>
      <c r="S67" s="79">
        <f>'Раздел 8'!S100</f>
        <v>0</v>
      </c>
      <c r="T67" s="79">
        <f>'Раздел 8'!T100</f>
        <v>0</v>
      </c>
      <c r="U67" s="79">
        <f>'Раздел 8'!U100</f>
        <v>0</v>
      </c>
      <c r="V67" s="79">
        <f>'Раздел 8'!V100</f>
        <v>0</v>
      </c>
      <c r="W67" s="79">
        <f>'Раздел 8'!W100</f>
        <v>0</v>
      </c>
      <c r="X67" s="79">
        <f>'Раздел 8'!X100</f>
        <v>0</v>
      </c>
      <c r="Y67" s="79">
        <f>'Раздел 8'!Y100</f>
        <v>0</v>
      </c>
      <c r="Z67" s="79">
        <f>'Раздел 8'!Z100</f>
        <v>1</v>
      </c>
      <c r="AA67" s="79">
        <f>'Раздел 8'!AA100</f>
        <v>5</v>
      </c>
      <c r="AB67" s="79">
        <f>'Раздел 8'!AB100</f>
        <v>0</v>
      </c>
      <c r="AC67" s="79">
        <f>'Раздел 8'!AC100</f>
        <v>0</v>
      </c>
      <c r="AD67" s="79">
        <f>'Раздел 8'!AD100</f>
        <v>0</v>
      </c>
      <c r="AE67" s="79">
        <f>'Раздел 8'!AE100</f>
        <v>0</v>
      </c>
      <c r="AF67" s="79">
        <f>'Раздел 8'!AF100</f>
        <v>0</v>
      </c>
    </row>
    <row r="68" spans="2:32" x14ac:dyDescent="0.25">
      <c r="B68" s="56" t="s">
        <v>169</v>
      </c>
      <c r="C68" s="27" t="s">
        <v>202</v>
      </c>
      <c r="D68" s="79">
        <f>'Раздел 8'!D101</f>
        <v>0</v>
      </c>
      <c r="E68" s="79">
        <f>'Раздел 8'!E101</f>
        <v>0</v>
      </c>
      <c r="F68" s="79">
        <f>'Раздел 8'!F101</f>
        <v>0</v>
      </c>
      <c r="G68" s="79">
        <f>'Раздел 8'!G101</f>
        <v>0</v>
      </c>
      <c r="H68" s="79">
        <f>'Раздел 8'!H101</f>
        <v>0</v>
      </c>
      <c r="I68" s="79">
        <f>'Раздел 8'!I101</f>
        <v>0</v>
      </c>
      <c r="J68" s="79">
        <f>'Раздел 8'!J101</f>
        <v>0</v>
      </c>
      <c r="K68" s="79">
        <f>'Раздел 8'!K101</f>
        <v>0</v>
      </c>
      <c r="L68" s="79">
        <f>'Раздел 8'!L101</f>
        <v>0</v>
      </c>
      <c r="M68" s="79">
        <f>'Раздел 8'!M101</f>
        <v>0</v>
      </c>
      <c r="N68" s="79">
        <f>'Раздел 8'!N101</f>
        <v>0</v>
      </c>
      <c r="O68" s="79">
        <f>'Раздел 8'!O101</f>
        <v>0</v>
      </c>
      <c r="P68" s="79">
        <f>'Раздел 8'!P101</f>
        <v>0</v>
      </c>
      <c r="Q68" s="79">
        <f>'Раздел 8'!Q101</f>
        <v>0</v>
      </c>
      <c r="R68" s="79">
        <f>'Раздел 8'!R101</f>
        <v>0</v>
      </c>
      <c r="S68" s="79">
        <f>'Раздел 8'!S101</f>
        <v>0</v>
      </c>
      <c r="T68" s="79">
        <f>'Раздел 8'!T101</f>
        <v>0</v>
      </c>
      <c r="U68" s="79">
        <f>'Раздел 8'!U101</f>
        <v>0</v>
      </c>
      <c r="V68" s="79">
        <f>'Раздел 8'!V101</f>
        <v>0</v>
      </c>
      <c r="W68" s="79">
        <f>'Раздел 8'!W101</f>
        <v>0</v>
      </c>
      <c r="X68" s="79">
        <f>'Раздел 8'!X101</f>
        <v>0</v>
      </c>
      <c r="Y68" s="79">
        <f>'Раздел 8'!Y101</f>
        <v>0</v>
      </c>
      <c r="Z68" s="79">
        <f>'Раздел 8'!Z101</f>
        <v>0</v>
      </c>
      <c r="AA68" s="79">
        <f>'Раздел 8'!AA101</f>
        <v>0</v>
      </c>
      <c r="AB68" s="79">
        <f>'Раздел 8'!AB101</f>
        <v>0</v>
      </c>
      <c r="AC68" s="79">
        <f>'Раздел 8'!AC101</f>
        <v>0</v>
      </c>
      <c r="AD68" s="79">
        <f>'Раздел 8'!AD101</f>
        <v>0</v>
      </c>
      <c r="AE68" s="79">
        <f>'Раздел 8'!AE101</f>
        <v>0</v>
      </c>
      <c r="AF68" s="79">
        <f>'Раздел 8'!AF101</f>
        <v>0</v>
      </c>
    </row>
    <row r="69" spans="2:32" x14ac:dyDescent="0.25">
      <c r="B69" s="56" t="s">
        <v>171</v>
      </c>
      <c r="C69" s="27" t="s">
        <v>204</v>
      </c>
      <c r="D69" s="79">
        <f>'Раздел 8'!D102</f>
        <v>0</v>
      </c>
      <c r="E69" s="79">
        <f>'Раздел 8'!E102</f>
        <v>0</v>
      </c>
      <c r="F69" s="79">
        <f>'Раздел 8'!F102</f>
        <v>0</v>
      </c>
      <c r="G69" s="79">
        <f>'Раздел 8'!G102</f>
        <v>0</v>
      </c>
      <c r="H69" s="79">
        <f>'Раздел 8'!H102</f>
        <v>0</v>
      </c>
      <c r="I69" s="79">
        <f>'Раздел 8'!I102</f>
        <v>0</v>
      </c>
      <c r="J69" s="79">
        <f>'Раздел 8'!J102</f>
        <v>0</v>
      </c>
      <c r="K69" s="79">
        <f>'Раздел 8'!K102</f>
        <v>0</v>
      </c>
      <c r="L69" s="79">
        <f>'Раздел 8'!L102</f>
        <v>0</v>
      </c>
      <c r="M69" s="79">
        <f>'Раздел 8'!M102</f>
        <v>0</v>
      </c>
      <c r="N69" s="79">
        <f>'Раздел 8'!N102</f>
        <v>0</v>
      </c>
      <c r="O69" s="79">
        <f>'Раздел 8'!O102</f>
        <v>0</v>
      </c>
      <c r="P69" s="79">
        <f>'Раздел 8'!P102</f>
        <v>0</v>
      </c>
      <c r="Q69" s="79">
        <f>'Раздел 8'!Q102</f>
        <v>0</v>
      </c>
      <c r="R69" s="79">
        <f>'Раздел 8'!R102</f>
        <v>0</v>
      </c>
      <c r="S69" s="79">
        <f>'Раздел 8'!S102</f>
        <v>0</v>
      </c>
      <c r="T69" s="79">
        <f>'Раздел 8'!T102</f>
        <v>0</v>
      </c>
      <c r="U69" s="79">
        <f>'Раздел 8'!U102</f>
        <v>0</v>
      </c>
      <c r="V69" s="79">
        <f>'Раздел 8'!V102</f>
        <v>0</v>
      </c>
      <c r="W69" s="79">
        <f>'Раздел 8'!W102</f>
        <v>0</v>
      </c>
      <c r="X69" s="79">
        <f>'Раздел 8'!X102</f>
        <v>0</v>
      </c>
      <c r="Y69" s="79">
        <f>'Раздел 8'!Y102</f>
        <v>0</v>
      </c>
      <c r="Z69" s="79">
        <f>'Раздел 8'!Z102</f>
        <v>0</v>
      </c>
      <c r="AA69" s="79">
        <f>'Раздел 8'!AA102</f>
        <v>0</v>
      </c>
      <c r="AB69" s="79">
        <f>'Раздел 8'!AB102</f>
        <v>0</v>
      </c>
      <c r="AC69" s="79">
        <f>'Раздел 8'!AC102</f>
        <v>0</v>
      </c>
      <c r="AD69" s="79">
        <f>'Раздел 8'!AD102</f>
        <v>0</v>
      </c>
      <c r="AE69" s="79">
        <f>'Раздел 8'!AE102</f>
        <v>0</v>
      </c>
      <c r="AF69" s="79">
        <f>'Раздел 8'!AF102</f>
        <v>0</v>
      </c>
    </row>
    <row r="70" spans="2:32" x14ac:dyDescent="0.25">
      <c r="B70" s="56" t="s">
        <v>173</v>
      </c>
      <c r="C70" s="27" t="s">
        <v>205</v>
      </c>
      <c r="D70" s="79">
        <f>'Раздел 8'!D103</f>
        <v>0</v>
      </c>
      <c r="E70" s="79">
        <f>'Раздел 8'!E103</f>
        <v>0</v>
      </c>
      <c r="F70" s="79">
        <f>'Раздел 8'!F103</f>
        <v>0</v>
      </c>
      <c r="G70" s="79">
        <f>'Раздел 8'!G103</f>
        <v>0</v>
      </c>
      <c r="H70" s="79">
        <f>'Раздел 8'!H103</f>
        <v>0</v>
      </c>
      <c r="I70" s="79">
        <f>'Раздел 8'!I103</f>
        <v>0</v>
      </c>
      <c r="J70" s="79">
        <f>'Раздел 8'!J103</f>
        <v>0</v>
      </c>
      <c r="K70" s="79">
        <f>'Раздел 8'!K103</f>
        <v>0</v>
      </c>
      <c r="L70" s="79">
        <f>'Раздел 8'!L103</f>
        <v>0</v>
      </c>
      <c r="M70" s="79">
        <f>'Раздел 8'!M103</f>
        <v>0</v>
      </c>
      <c r="N70" s="79">
        <f>'Раздел 8'!N103</f>
        <v>0</v>
      </c>
      <c r="O70" s="79">
        <f>'Раздел 8'!O103</f>
        <v>0</v>
      </c>
      <c r="P70" s="79">
        <f>'Раздел 8'!P103</f>
        <v>0</v>
      </c>
      <c r="Q70" s="79">
        <f>'Раздел 8'!Q103</f>
        <v>0</v>
      </c>
      <c r="R70" s="79">
        <f>'Раздел 8'!R103</f>
        <v>0</v>
      </c>
      <c r="S70" s="79">
        <f>'Раздел 8'!S103</f>
        <v>0</v>
      </c>
      <c r="T70" s="79">
        <f>'Раздел 8'!T103</f>
        <v>0</v>
      </c>
      <c r="U70" s="79">
        <f>'Раздел 8'!U103</f>
        <v>0</v>
      </c>
      <c r="V70" s="79">
        <f>'Раздел 8'!V103</f>
        <v>0</v>
      </c>
      <c r="W70" s="79">
        <f>'Раздел 8'!W103</f>
        <v>0</v>
      </c>
      <c r="X70" s="79">
        <f>'Раздел 8'!X103</f>
        <v>0</v>
      </c>
      <c r="Y70" s="79">
        <f>'Раздел 8'!Y103</f>
        <v>0</v>
      </c>
      <c r="Z70" s="79">
        <f>'Раздел 8'!Z103</f>
        <v>0</v>
      </c>
      <c r="AA70" s="79">
        <f>'Раздел 8'!AA103</f>
        <v>0</v>
      </c>
      <c r="AB70" s="79">
        <f>'Раздел 8'!AB103</f>
        <v>0</v>
      </c>
      <c r="AC70" s="79">
        <f>'Раздел 8'!AC103</f>
        <v>0</v>
      </c>
      <c r="AD70" s="79">
        <f>'Раздел 8'!AD103</f>
        <v>0</v>
      </c>
      <c r="AE70" s="79">
        <f>'Раздел 8'!AE103</f>
        <v>0</v>
      </c>
      <c r="AF70" s="79">
        <f>'Раздел 8'!AF103</f>
        <v>0</v>
      </c>
    </row>
    <row r="71" spans="2:32" x14ac:dyDescent="0.25">
      <c r="B71" s="56" t="s">
        <v>179</v>
      </c>
      <c r="C71" s="27" t="s">
        <v>209</v>
      </c>
      <c r="D71" s="79">
        <f>'Раздел 8'!D107</f>
        <v>12</v>
      </c>
      <c r="E71" s="79">
        <f>'Раздел 8'!E107</f>
        <v>9</v>
      </c>
      <c r="F71" s="79">
        <f>'Раздел 8'!F107</f>
        <v>1</v>
      </c>
      <c r="G71" s="79">
        <f>'Раздел 8'!G107</f>
        <v>9</v>
      </c>
      <c r="H71" s="79">
        <f>'Раздел 8'!H107</f>
        <v>0</v>
      </c>
      <c r="I71" s="79">
        <f>'Раздел 8'!I107</f>
        <v>9</v>
      </c>
      <c r="J71" s="79">
        <f>'Раздел 8'!J107</f>
        <v>0</v>
      </c>
      <c r="K71" s="79">
        <f>'Раздел 8'!K107</f>
        <v>0</v>
      </c>
      <c r="L71" s="79">
        <f>'Раздел 8'!L107</f>
        <v>0</v>
      </c>
      <c r="M71" s="79">
        <f>'Раздел 8'!M107</f>
        <v>2</v>
      </c>
      <c r="N71" s="79">
        <f>'Раздел 8'!N107</f>
        <v>2</v>
      </c>
      <c r="O71" s="79">
        <f>'Раздел 8'!O107</f>
        <v>3</v>
      </c>
      <c r="P71" s="79">
        <f>'Раздел 8'!P107</f>
        <v>3</v>
      </c>
      <c r="Q71" s="79">
        <f>'Раздел 8'!Q107</f>
        <v>3</v>
      </c>
      <c r="R71" s="79">
        <f>'Раздел 8'!R107</f>
        <v>0</v>
      </c>
      <c r="S71" s="79">
        <f>'Раздел 8'!S107</f>
        <v>3</v>
      </c>
      <c r="T71" s="79">
        <f>'Раздел 8'!T107</f>
        <v>0</v>
      </c>
      <c r="U71" s="79">
        <f>'Раздел 8'!U107</f>
        <v>0</v>
      </c>
      <c r="V71" s="79">
        <f>'Раздел 8'!V107</f>
        <v>0</v>
      </c>
      <c r="W71" s="79">
        <f>'Раздел 8'!W107</f>
        <v>0</v>
      </c>
      <c r="X71" s="79">
        <f>'Раздел 8'!X107</f>
        <v>0</v>
      </c>
      <c r="Y71" s="79">
        <f>'Раздел 8'!Y107</f>
        <v>0</v>
      </c>
      <c r="Z71" s="79">
        <f>'Раздел 8'!Z107</f>
        <v>2</v>
      </c>
      <c r="AA71" s="79">
        <f>'Раздел 8'!AA107</f>
        <v>7</v>
      </c>
      <c r="AB71" s="79">
        <f>'Раздел 8'!AB107</f>
        <v>0</v>
      </c>
      <c r="AC71" s="79">
        <f>'Раздел 8'!AC107</f>
        <v>0</v>
      </c>
      <c r="AD71" s="79">
        <f>'Раздел 8'!AD107</f>
        <v>1</v>
      </c>
      <c r="AE71" s="79">
        <f>'Раздел 8'!AE107</f>
        <v>0</v>
      </c>
      <c r="AF71" s="79">
        <f>'Раздел 8'!AF107</f>
        <v>1</v>
      </c>
    </row>
    <row r="72" spans="2:32" x14ac:dyDescent="0.25">
      <c r="B72" s="56" t="s">
        <v>181</v>
      </c>
      <c r="C72" s="27" t="s">
        <v>210</v>
      </c>
      <c r="D72" s="79">
        <f>'Раздел 8'!D108</f>
        <v>0</v>
      </c>
      <c r="E72" s="79">
        <f>'Раздел 8'!E108</f>
        <v>0</v>
      </c>
      <c r="F72" s="79">
        <f>'Раздел 8'!F108</f>
        <v>0</v>
      </c>
      <c r="G72" s="79">
        <f>'Раздел 8'!G108</f>
        <v>0</v>
      </c>
      <c r="H72" s="79">
        <f>'Раздел 8'!H108</f>
        <v>0</v>
      </c>
      <c r="I72" s="79">
        <f>'Раздел 8'!I108</f>
        <v>0</v>
      </c>
      <c r="J72" s="79">
        <f>'Раздел 8'!J108</f>
        <v>0</v>
      </c>
      <c r="K72" s="79">
        <f>'Раздел 8'!K108</f>
        <v>0</v>
      </c>
      <c r="L72" s="79">
        <f>'Раздел 8'!L108</f>
        <v>0</v>
      </c>
      <c r="M72" s="79">
        <f>'Раздел 8'!M108</f>
        <v>0</v>
      </c>
      <c r="N72" s="79">
        <f>'Раздел 8'!N108</f>
        <v>0</v>
      </c>
      <c r="O72" s="79">
        <f>'Раздел 8'!O108</f>
        <v>0</v>
      </c>
      <c r="P72" s="79">
        <f>'Раздел 8'!P108</f>
        <v>0</v>
      </c>
      <c r="Q72" s="79">
        <f>'Раздел 8'!Q108</f>
        <v>0</v>
      </c>
      <c r="R72" s="79">
        <f>'Раздел 8'!R108</f>
        <v>0</v>
      </c>
      <c r="S72" s="79">
        <f>'Раздел 8'!S108</f>
        <v>0</v>
      </c>
      <c r="T72" s="79">
        <f>'Раздел 8'!T108</f>
        <v>0</v>
      </c>
      <c r="U72" s="79">
        <f>'Раздел 8'!U108</f>
        <v>0</v>
      </c>
      <c r="V72" s="79">
        <f>'Раздел 8'!V108</f>
        <v>0</v>
      </c>
      <c r="W72" s="79">
        <f>'Раздел 8'!W108</f>
        <v>0</v>
      </c>
      <c r="X72" s="79">
        <f>'Раздел 8'!X108</f>
        <v>0</v>
      </c>
      <c r="Y72" s="79">
        <f>'Раздел 8'!Y108</f>
        <v>0</v>
      </c>
      <c r="Z72" s="79">
        <f>'Раздел 8'!Z108</f>
        <v>0</v>
      </c>
      <c r="AA72" s="79">
        <f>'Раздел 8'!AA108</f>
        <v>0</v>
      </c>
      <c r="AB72" s="79">
        <f>'Раздел 8'!AB108</f>
        <v>0</v>
      </c>
      <c r="AC72" s="79">
        <f>'Раздел 8'!AC108</f>
        <v>0</v>
      </c>
      <c r="AD72" s="79">
        <f>'Раздел 8'!AD108</f>
        <v>0</v>
      </c>
      <c r="AE72" s="79">
        <f>'Раздел 8'!AE108</f>
        <v>0</v>
      </c>
      <c r="AF72" s="79">
        <f>'Раздел 8'!AF108</f>
        <v>0</v>
      </c>
    </row>
    <row r="73" spans="2:32" x14ac:dyDescent="0.25">
      <c r="B73" s="56" t="s">
        <v>183</v>
      </c>
      <c r="C73" s="27" t="s">
        <v>211</v>
      </c>
      <c r="D73" s="79">
        <f>'Раздел 8'!D109</f>
        <v>3</v>
      </c>
      <c r="E73" s="79">
        <f>'Раздел 8'!E109</f>
        <v>3</v>
      </c>
      <c r="F73" s="79">
        <f>'Раздел 8'!F109</f>
        <v>0</v>
      </c>
      <c r="G73" s="79">
        <f>'Раздел 8'!G109</f>
        <v>3</v>
      </c>
      <c r="H73" s="79">
        <f>'Раздел 8'!H109</f>
        <v>0</v>
      </c>
      <c r="I73" s="79">
        <f>'Раздел 8'!I109</f>
        <v>1</v>
      </c>
      <c r="J73" s="79">
        <f>'Раздел 8'!J109</f>
        <v>0</v>
      </c>
      <c r="K73" s="79">
        <f>'Раздел 8'!K109</f>
        <v>2</v>
      </c>
      <c r="L73" s="79">
        <f>'Раздел 8'!L109</f>
        <v>0</v>
      </c>
      <c r="M73" s="79">
        <f>'Раздел 8'!M109</f>
        <v>1</v>
      </c>
      <c r="N73" s="79">
        <f>'Раздел 8'!N109</f>
        <v>0</v>
      </c>
      <c r="O73" s="79">
        <f>'Раздел 8'!O109</f>
        <v>1</v>
      </c>
      <c r="P73" s="79">
        <f>'Раздел 8'!P109</f>
        <v>0</v>
      </c>
      <c r="Q73" s="79">
        <f>'Раздел 8'!Q109</f>
        <v>0</v>
      </c>
      <c r="R73" s="79">
        <f>'Раздел 8'!R109</f>
        <v>0</v>
      </c>
      <c r="S73" s="79">
        <f>'Раздел 8'!S109</f>
        <v>0</v>
      </c>
      <c r="T73" s="79">
        <f>'Раздел 8'!T109</f>
        <v>0</v>
      </c>
      <c r="U73" s="79">
        <f>'Раздел 8'!U109</f>
        <v>0</v>
      </c>
      <c r="V73" s="79">
        <f>'Раздел 8'!V109</f>
        <v>0</v>
      </c>
      <c r="W73" s="79">
        <f>'Раздел 8'!W109</f>
        <v>0</v>
      </c>
      <c r="X73" s="79">
        <f>'Раздел 8'!X109</f>
        <v>0</v>
      </c>
      <c r="Y73" s="79">
        <f>'Раздел 8'!Y109</f>
        <v>0</v>
      </c>
      <c r="Z73" s="79">
        <f>'Раздел 8'!Z109</f>
        <v>0</v>
      </c>
      <c r="AA73" s="79">
        <f>'Раздел 8'!AA109</f>
        <v>3</v>
      </c>
      <c r="AB73" s="79">
        <f>'Раздел 8'!AB109</f>
        <v>0</v>
      </c>
      <c r="AC73" s="79">
        <f>'Раздел 8'!AC109</f>
        <v>0</v>
      </c>
      <c r="AD73" s="79">
        <f>'Раздел 8'!AD109</f>
        <v>0</v>
      </c>
      <c r="AE73" s="79">
        <f>'Раздел 8'!AE109</f>
        <v>0</v>
      </c>
      <c r="AF73" s="79">
        <f>'Раздел 8'!AF109</f>
        <v>0</v>
      </c>
    </row>
    <row r="74" spans="2:32" x14ac:dyDescent="0.25">
      <c r="B74" s="56" t="s">
        <v>634</v>
      </c>
      <c r="C74" s="27" t="s">
        <v>212</v>
      </c>
      <c r="D74" s="79">
        <f>'Раздел 8'!D110</f>
        <v>0</v>
      </c>
      <c r="E74" s="79">
        <f>'Раздел 8'!E110</f>
        <v>0</v>
      </c>
      <c r="F74" s="79">
        <f>'Раздел 8'!F110</f>
        <v>0</v>
      </c>
      <c r="G74" s="79">
        <f>'Раздел 8'!G110</f>
        <v>0</v>
      </c>
      <c r="H74" s="79">
        <f>'Раздел 8'!H110</f>
        <v>0</v>
      </c>
      <c r="I74" s="79">
        <f>'Раздел 8'!I110</f>
        <v>0</v>
      </c>
      <c r="J74" s="79">
        <f>'Раздел 8'!J110</f>
        <v>0</v>
      </c>
      <c r="K74" s="79">
        <f>'Раздел 8'!K110</f>
        <v>0</v>
      </c>
      <c r="L74" s="79">
        <f>'Раздел 8'!L110</f>
        <v>0</v>
      </c>
      <c r="M74" s="79">
        <f>'Раздел 8'!M110</f>
        <v>0</v>
      </c>
      <c r="N74" s="79">
        <f>'Раздел 8'!N110</f>
        <v>0</v>
      </c>
      <c r="O74" s="79">
        <f>'Раздел 8'!O110</f>
        <v>0</v>
      </c>
      <c r="P74" s="79">
        <f>'Раздел 8'!P110</f>
        <v>0</v>
      </c>
      <c r="Q74" s="79">
        <f>'Раздел 8'!Q110</f>
        <v>0</v>
      </c>
      <c r="R74" s="79">
        <f>'Раздел 8'!R110</f>
        <v>0</v>
      </c>
      <c r="S74" s="79">
        <f>'Раздел 8'!S110</f>
        <v>0</v>
      </c>
      <c r="T74" s="79">
        <f>'Раздел 8'!T110</f>
        <v>0</v>
      </c>
      <c r="U74" s="79">
        <f>'Раздел 8'!U110</f>
        <v>0</v>
      </c>
      <c r="V74" s="79">
        <f>'Раздел 8'!V110</f>
        <v>0</v>
      </c>
      <c r="W74" s="79">
        <f>'Раздел 8'!W110</f>
        <v>0</v>
      </c>
      <c r="X74" s="79">
        <f>'Раздел 8'!X110</f>
        <v>0</v>
      </c>
      <c r="Y74" s="79">
        <f>'Раздел 8'!Y110</f>
        <v>0</v>
      </c>
      <c r="Z74" s="79">
        <f>'Раздел 8'!Z110</f>
        <v>0</v>
      </c>
      <c r="AA74" s="79">
        <f>'Раздел 8'!AA110</f>
        <v>0</v>
      </c>
      <c r="AB74" s="79">
        <f>'Раздел 8'!AB110</f>
        <v>0</v>
      </c>
      <c r="AC74" s="79">
        <f>'Раздел 8'!AC110</f>
        <v>0</v>
      </c>
      <c r="AD74" s="79">
        <f>'Раздел 8'!AD110</f>
        <v>0</v>
      </c>
      <c r="AE74" s="79">
        <f>'Раздел 8'!AE110</f>
        <v>0</v>
      </c>
      <c r="AF74" s="79">
        <f>'Раздел 8'!AF110</f>
        <v>0</v>
      </c>
    </row>
    <row r="75" spans="2:32" x14ac:dyDescent="0.25">
      <c r="B75" s="56" t="s">
        <v>185</v>
      </c>
      <c r="C75" s="27" t="s">
        <v>214</v>
      </c>
      <c r="D75" s="79">
        <f>'Раздел 8'!D111</f>
        <v>0</v>
      </c>
      <c r="E75" s="79">
        <f>'Раздел 8'!E111</f>
        <v>0</v>
      </c>
      <c r="F75" s="79">
        <f>'Раздел 8'!F111</f>
        <v>0</v>
      </c>
      <c r="G75" s="79">
        <f>'Раздел 8'!G111</f>
        <v>0</v>
      </c>
      <c r="H75" s="79">
        <f>'Раздел 8'!H111</f>
        <v>0</v>
      </c>
      <c r="I75" s="79">
        <f>'Раздел 8'!I111</f>
        <v>0</v>
      </c>
      <c r="J75" s="79">
        <f>'Раздел 8'!J111</f>
        <v>0</v>
      </c>
      <c r="K75" s="79">
        <f>'Раздел 8'!K111</f>
        <v>0</v>
      </c>
      <c r="L75" s="79">
        <f>'Раздел 8'!L111</f>
        <v>0</v>
      </c>
      <c r="M75" s="79">
        <f>'Раздел 8'!M111</f>
        <v>0</v>
      </c>
      <c r="N75" s="79">
        <f>'Раздел 8'!N111</f>
        <v>0</v>
      </c>
      <c r="O75" s="79">
        <f>'Раздел 8'!O111</f>
        <v>0</v>
      </c>
      <c r="P75" s="79">
        <f>'Раздел 8'!P111</f>
        <v>0</v>
      </c>
      <c r="Q75" s="79">
        <f>'Раздел 8'!Q111</f>
        <v>0</v>
      </c>
      <c r="R75" s="79">
        <f>'Раздел 8'!R111</f>
        <v>0</v>
      </c>
      <c r="S75" s="79">
        <f>'Раздел 8'!S111</f>
        <v>0</v>
      </c>
      <c r="T75" s="79">
        <f>'Раздел 8'!T111</f>
        <v>0</v>
      </c>
      <c r="U75" s="79">
        <f>'Раздел 8'!U111</f>
        <v>0</v>
      </c>
      <c r="V75" s="79">
        <f>'Раздел 8'!V111</f>
        <v>0</v>
      </c>
      <c r="W75" s="79">
        <f>'Раздел 8'!W111</f>
        <v>0</v>
      </c>
      <c r="X75" s="79">
        <f>'Раздел 8'!X111</f>
        <v>0</v>
      </c>
      <c r="Y75" s="79">
        <f>'Раздел 8'!Y111</f>
        <v>0</v>
      </c>
      <c r="Z75" s="79">
        <f>'Раздел 8'!Z111</f>
        <v>0</v>
      </c>
      <c r="AA75" s="79">
        <f>'Раздел 8'!AA111</f>
        <v>0</v>
      </c>
      <c r="AB75" s="79">
        <f>'Раздел 8'!AB111</f>
        <v>0</v>
      </c>
      <c r="AC75" s="79">
        <f>'Раздел 8'!AC111</f>
        <v>0</v>
      </c>
      <c r="AD75" s="79">
        <f>'Раздел 8'!AD111</f>
        <v>0</v>
      </c>
      <c r="AE75" s="79">
        <f>'Раздел 8'!AE111</f>
        <v>0</v>
      </c>
      <c r="AF75" s="79">
        <f>'Раздел 8'!AF111</f>
        <v>0</v>
      </c>
    </row>
    <row r="76" spans="2:32" x14ac:dyDescent="0.25">
      <c r="B76" s="56" t="s">
        <v>870</v>
      </c>
      <c r="C76" s="27" t="s">
        <v>216</v>
      </c>
      <c r="D76" s="79">
        <f>'Раздел 8'!D112</f>
        <v>0</v>
      </c>
      <c r="E76" s="79">
        <f>'Раздел 8'!E112</f>
        <v>0</v>
      </c>
      <c r="F76" s="79">
        <f>'Раздел 8'!F112</f>
        <v>0</v>
      </c>
      <c r="G76" s="79">
        <f>'Раздел 8'!G112</f>
        <v>0</v>
      </c>
      <c r="H76" s="79">
        <f>'Раздел 8'!H112</f>
        <v>0</v>
      </c>
      <c r="I76" s="79">
        <f>'Раздел 8'!I112</f>
        <v>0</v>
      </c>
      <c r="J76" s="79">
        <f>'Раздел 8'!J112</f>
        <v>0</v>
      </c>
      <c r="K76" s="79">
        <f>'Раздел 8'!K112</f>
        <v>0</v>
      </c>
      <c r="L76" s="79">
        <f>'Раздел 8'!L112</f>
        <v>0</v>
      </c>
      <c r="M76" s="79">
        <f>'Раздел 8'!M112</f>
        <v>0</v>
      </c>
      <c r="N76" s="79">
        <f>'Раздел 8'!N112</f>
        <v>0</v>
      </c>
      <c r="O76" s="79">
        <f>'Раздел 8'!O112</f>
        <v>0</v>
      </c>
      <c r="P76" s="79">
        <f>'Раздел 8'!P112</f>
        <v>0</v>
      </c>
      <c r="Q76" s="79">
        <f>'Раздел 8'!Q112</f>
        <v>0</v>
      </c>
      <c r="R76" s="79">
        <f>'Раздел 8'!R112</f>
        <v>0</v>
      </c>
      <c r="S76" s="79">
        <f>'Раздел 8'!S112</f>
        <v>0</v>
      </c>
      <c r="T76" s="79">
        <f>'Раздел 8'!T112</f>
        <v>0</v>
      </c>
      <c r="U76" s="79">
        <f>'Раздел 8'!U112</f>
        <v>0</v>
      </c>
      <c r="V76" s="79">
        <f>'Раздел 8'!V112</f>
        <v>0</v>
      </c>
      <c r="W76" s="79">
        <f>'Раздел 8'!W112</f>
        <v>0</v>
      </c>
      <c r="X76" s="79">
        <f>'Раздел 8'!X112</f>
        <v>0</v>
      </c>
      <c r="Y76" s="79">
        <f>'Раздел 8'!Y112</f>
        <v>0</v>
      </c>
      <c r="Z76" s="79">
        <f>'Раздел 8'!Z112</f>
        <v>0</v>
      </c>
      <c r="AA76" s="79">
        <f>'Раздел 8'!AA112</f>
        <v>0</v>
      </c>
      <c r="AB76" s="79">
        <f>'Раздел 8'!AB112</f>
        <v>0</v>
      </c>
      <c r="AC76" s="79">
        <f>'Раздел 8'!AC112</f>
        <v>0</v>
      </c>
      <c r="AD76" s="79">
        <f>'Раздел 8'!AD112</f>
        <v>0</v>
      </c>
      <c r="AE76" s="79">
        <f>'Раздел 8'!AE112</f>
        <v>0</v>
      </c>
      <c r="AF76" s="79">
        <f>'Раздел 8'!AF112</f>
        <v>0</v>
      </c>
    </row>
    <row r="77" spans="2:32" x14ac:dyDescent="0.25">
      <c r="B77" s="56" t="s">
        <v>188</v>
      </c>
      <c r="C77" s="27" t="s">
        <v>232</v>
      </c>
      <c r="D77" s="79">
        <f>'Раздел 8'!D120</f>
        <v>3</v>
      </c>
      <c r="E77" s="79">
        <f>'Раздел 8'!E120</f>
        <v>2</v>
      </c>
      <c r="F77" s="79">
        <f>'Раздел 8'!F120</f>
        <v>0</v>
      </c>
      <c r="G77" s="79">
        <f>'Раздел 8'!G120</f>
        <v>2</v>
      </c>
      <c r="H77" s="79">
        <f>'Раздел 8'!H120</f>
        <v>0</v>
      </c>
      <c r="I77" s="79">
        <f>'Раздел 8'!I120</f>
        <v>1</v>
      </c>
      <c r="J77" s="79">
        <f>'Раздел 8'!J120</f>
        <v>0</v>
      </c>
      <c r="K77" s="79">
        <f>'Раздел 8'!K120</f>
        <v>1</v>
      </c>
      <c r="L77" s="79">
        <f>'Раздел 8'!L120</f>
        <v>0</v>
      </c>
      <c r="M77" s="79">
        <f>'Раздел 8'!M120</f>
        <v>2</v>
      </c>
      <c r="N77" s="79">
        <f>'Раздел 8'!N120</f>
        <v>2</v>
      </c>
      <c r="O77" s="79">
        <f>'Раздел 8'!O120</f>
        <v>0</v>
      </c>
      <c r="P77" s="79">
        <f>'Раздел 8'!P120</f>
        <v>1</v>
      </c>
      <c r="Q77" s="79">
        <f>'Раздел 8'!Q120</f>
        <v>0</v>
      </c>
      <c r="R77" s="79">
        <f>'Раздел 8'!R120</f>
        <v>1</v>
      </c>
      <c r="S77" s="79">
        <f>'Раздел 8'!S120</f>
        <v>0</v>
      </c>
      <c r="T77" s="79">
        <f>'Раздел 8'!T120</f>
        <v>0</v>
      </c>
      <c r="U77" s="79">
        <f>'Раздел 8'!U120</f>
        <v>1</v>
      </c>
      <c r="V77" s="79">
        <f>'Раздел 8'!V120</f>
        <v>0</v>
      </c>
      <c r="W77" s="79">
        <f>'Раздел 8'!W120</f>
        <v>1</v>
      </c>
      <c r="X77" s="79">
        <f>'Раздел 8'!X120</f>
        <v>1</v>
      </c>
      <c r="Y77" s="79">
        <f>'Раздел 8'!Y120</f>
        <v>0</v>
      </c>
      <c r="Z77" s="79">
        <f>'Раздел 8'!Z120</f>
        <v>0</v>
      </c>
      <c r="AA77" s="79">
        <f>'Раздел 8'!AA120</f>
        <v>2</v>
      </c>
      <c r="AB77" s="79">
        <f>'Раздел 8'!AB120</f>
        <v>0</v>
      </c>
      <c r="AC77" s="79">
        <f>'Раздел 8'!AC120</f>
        <v>0</v>
      </c>
      <c r="AD77" s="79">
        <f>'Раздел 8'!AD120</f>
        <v>0</v>
      </c>
      <c r="AE77" s="79">
        <f>'Раздел 8'!AE120</f>
        <v>0</v>
      </c>
      <c r="AF77" s="79">
        <f>'Раздел 8'!AF120</f>
        <v>0</v>
      </c>
    </row>
    <row r="78" spans="2:32" x14ac:dyDescent="0.25">
      <c r="B78" s="56" t="s">
        <v>190</v>
      </c>
      <c r="C78" s="27" t="s">
        <v>234</v>
      </c>
      <c r="D78" s="79">
        <f>'Раздел 8'!D121</f>
        <v>0</v>
      </c>
      <c r="E78" s="79">
        <f>'Раздел 8'!E121</f>
        <v>0</v>
      </c>
      <c r="F78" s="79">
        <f>'Раздел 8'!F121</f>
        <v>0</v>
      </c>
      <c r="G78" s="79">
        <f>'Раздел 8'!G121</f>
        <v>0</v>
      </c>
      <c r="H78" s="79">
        <f>'Раздел 8'!H121</f>
        <v>0</v>
      </c>
      <c r="I78" s="79">
        <f>'Раздел 8'!I121</f>
        <v>0</v>
      </c>
      <c r="J78" s="79">
        <f>'Раздел 8'!J121</f>
        <v>0</v>
      </c>
      <c r="K78" s="79">
        <f>'Раздел 8'!K121</f>
        <v>0</v>
      </c>
      <c r="L78" s="79">
        <f>'Раздел 8'!L121</f>
        <v>0</v>
      </c>
      <c r="M78" s="79">
        <f>'Раздел 8'!M121</f>
        <v>0</v>
      </c>
      <c r="N78" s="79">
        <f>'Раздел 8'!N121</f>
        <v>0</v>
      </c>
      <c r="O78" s="79">
        <f>'Раздел 8'!O121</f>
        <v>0</v>
      </c>
      <c r="P78" s="79">
        <f>'Раздел 8'!P121</f>
        <v>0</v>
      </c>
      <c r="Q78" s="79">
        <f>'Раздел 8'!Q121</f>
        <v>0</v>
      </c>
      <c r="R78" s="79">
        <f>'Раздел 8'!R121</f>
        <v>0</v>
      </c>
      <c r="S78" s="79">
        <f>'Раздел 8'!S121</f>
        <v>0</v>
      </c>
      <c r="T78" s="79">
        <f>'Раздел 8'!T121</f>
        <v>0</v>
      </c>
      <c r="U78" s="79">
        <f>'Раздел 8'!U121</f>
        <v>0</v>
      </c>
      <c r="V78" s="79">
        <f>'Раздел 8'!V121</f>
        <v>0</v>
      </c>
      <c r="W78" s="79">
        <f>'Раздел 8'!W121</f>
        <v>0</v>
      </c>
      <c r="X78" s="79">
        <f>'Раздел 8'!X121</f>
        <v>0</v>
      </c>
      <c r="Y78" s="79">
        <f>'Раздел 8'!Y121</f>
        <v>0</v>
      </c>
      <c r="Z78" s="79">
        <f>'Раздел 8'!Z121</f>
        <v>0</v>
      </c>
      <c r="AA78" s="79">
        <f>'Раздел 8'!AA121</f>
        <v>0</v>
      </c>
      <c r="AB78" s="79">
        <f>'Раздел 8'!AB121</f>
        <v>0</v>
      </c>
      <c r="AC78" s="79">
        <f>'Раздел 8'!AC121</f>
        <v>0</v>
      </c>
      <c r="AD78" s="79">
        <f>'Раздел 8'!AD121</f>
        <v>0</v>
      </c>
      <c r="AE78" s="79">
        <f>'Раздел 8'!AE121</f>
        <v>0</v>
      </c>
      <c r="AF78" s="79">
        <f>'Раздел 8'!AF121</f>
        <v>0</v>
      </c>
    </row>
    <row r="79" spans="2:32" x14ac:dyDescent="0.25">
      <c r="B79" s="56" t="s">
        <v>196</v>
      </c>
      <c r="C79" s="27" t="s">
        <v>243</v>
      </c>
      <c r="D79" s="79">
        <f>'Раздел 8'!D126</f>
        <v>0</v>
      </c>
      <c r="E79" s="79">
        <f>'Раздел 8'!E126</f>
        <v>0</v>
      </c>
      <c r="F79" s="79">
        <f>'Раздел 8'!F126</f>
        <v>0</v>
      </c>
      <c r="G79" s="79">
        <f>'Раздел 8'!G126</f>
        <v>0</v>
      </c>
      <c r="H79" s="79">
        <f>'Раздел 8'!H126</f>
        <v>0</v>
      </c>
      <c r="I79" s="79">
        <f>'Раздел 8'!I126</f>
        <v>0</v>
      </c>
      <c r="J79" s="79">
        <f>'Раздел 8'!J126</f>
        <v>0</v>
      </c>
      <c r="K79" s="79">
        <f>'Раздел 8'!K126</f>
        <v>0</v>
      </c>
      <c r="L79" s="79">
        <f>'Раздел 8'!L126</f>
        <v>0</v>
      </c>
      <c r="M79" s="79">
        <f>'Раздел 8'!M126</f>
        <v>0</v>
      </c>
      <c r="N79" s="79">
        <f>'Раздел 8'!N126</f>
        <v>0</v>
      </c>
      <c r="O79" s="79">
        <f>'Раздел 8'!O126</f>
        <v>0</v>
      </c>
      <c r="P79" s="79">
        <f>'Раздел 8'!P126</f>
        <v>0</v>
      </c>
      <c r="Q79" s="79">
        <f>'Раздел 8'!Q126</f>
        <v>0</v>
      </c>
      <c r="R79" s="79">
        <f>'Раздел 8'!R126</f>
        <v>0</v>
      </c>
      <c r="S79" s="79">
        <f>'Раздел 8'!S126</f>
        <v>0</v>
      </c>
      <c r="T79" s="79">
        <f>'Раздел 8'!T126</f>
        <v>0</v>
      </c>
      <c r="U79" s="79">
        <f>'Раздел 8'!U126</f>
        <v>0</v>
      </c>
      <c r="V79" s="79">
        <f>'Раздел 8'!V126</f>
        <v>0</v>
      </c>
      <c r="W79" s="79">
        <f>'Раздел 8'!W126</f>
        <v>0</v>
      </c>
      <c r="X79" s="79">
        <f>'Раздел 8'!X126</f>
        <v>0</v>
      </c>
      <c r="Y79" s="79">
        <f>'Раздел 8'!Y126</f>
        <v>0</v>
      </c>
      <c r="Z79" s="79">
        <f>'Раздел 8'!Z126</f>
        <v>0</v>
      </c>
      <c r="AA79" s="79">
        <f>'Раздел 8'!AA126</f>
        <v>0</v>
      </c>
      <c r="AB79" s="79">
        <f>'Раздел 8'!AB126</f>
        <v>0</v>
      </c>
      <c r="AC79" s="79">
        <f>'Раздел 8'!AC126</f>
        <v>0</v>
      </c>
      <c r="AD79" s="79">
        <f>'Раздел 8'!AD126</f>
        <v>0</v>
      </c>
      <c r="AE79" s="79">
        <f>'Раздел 8'!AE126</f>
        <v>0</v>
      </c>
      <c r="AF79" s="79">
        <f>'Раздел 8'!AF126</f>
        <v>0</v>
      </c>
    </row>
    <row r="80" spans="2:32" x14ac:dyDescent="0.25">
      <c r="B80" s="56" t="s">
        <v>199</v>
      </c>
      <c r="C80" s="27" t="s">
        <v>244</v>
      </c>
      <c r="D80" s="79">
        <f>'Раздел 8'!D127</f>
        <v>0</v>
      </c>
      <c r="E80" s="79">
        <f>'Раздел 8'!E127</f>
        <v>0</v>
      </c>
      <c r="F80" s="79">
        <f>'Раздел 8'!F127</f>
        <v>0</v>
      </c>
      <c r="G80" s="79">
        <f>'Раздел 8'!G127</f>
        <v>0</v>
      </c>
      <c r="H80" s="79">
        <f>'Раздел 8'!H127</f>
        <v>0</v>
      </c>
      <c r="I80" s="79">
        <f>'Раздел 8'!I127</f>
        <v>0</v>
      </c>
      <c r="J80" s="79">
        <f>'Раздел 8'!J127</f>
        <v>0</v>
      </c>
      <c r="K80" s="79">
        <f>'Раздел 8'!K127</f>
        <v>0</v>
      </c>
      <c r="L80" s="79">
        <f>'Раздел 8'!L127</f>
        <v>0</v>
      </c>
      <c r="M80" s="79">
        <f>'Раздел 8'!M127</f>
        <v>0</v>
      </c>
      <c r="N80" s="79">
        <f>'Раздел 8'!N127</f>
        <v>0</v>
      </c>
      <c r="O80" s="79">
        <f>'Раздел 8'!O127</f>
        <v>0</v>
      </c>
      <c r="P80" s="79">
        <f>'Раздел 8'!P127</f>
        <v>0</v>
      </c>
      <c r="Q80" s="79">
        <f>'Раздел 8'!Q127</f>
        <v>0</v>
      </c>
      <c r="R80" s="79">
        <f>'Раздел 8'!R127</f>
        <v>0</v>
      </c>
      <c r="S80" s="79">
        <f>'Раздел 8'!S127</f>
        <v>0</v>
      </c>
      <c r="T80" s="79">
        <f>'Раздел 8'!T127</f>
        <v>0</v>
      </c>
      <c r="U80" s="79">
        <f>'Раздел 8'!U127</f>
        <v>0</v>
      </c>
      <c r="V80" s="79">
        <f>'Раздел 8'!V127</f>
        <v>0</v>
      </c>
      <c r="W80" s="79">
        <f>'Раздел 8'!W127</f>
        <v>0</v>
      </c>
      <c r="X80" s="79">
        <f>'Раздел 8'!X127</f>
        <v>0</v>
      </c>
      <c r="Y80" s="79">
        <f>'Раздел 8'!Y127</f>
        <v>0</v>
      </c>
      <c r="Z80" s="79">
        <f>'Раздел 8'!Z127</f>
        <v>0</v>
      </c>
      <c r="AA80" s="79">
        <f>'Раздел 8'!AA127</f>
        <v>0</v>
      </c>
      <c r="AB80" s="79">
        <f>'Раздел 8'!AB127</f>
        <v>0</v>
      </c>
      <c r="AC80" s="79">
        <f>'Раздел 8'!AC127</f>
        <v>0</v>
      </c>
      <c r="AD80" s="79">
        <f>'Раздел 8'!AD127</f>
        <v>0</v>
      </c>
      <c r="AE80" s="79">
        <f>'Раздел 8'!AE127</f>
        <v>0</v>
      </c>
      <c r="AF80" s="79">
        <f>'Раздел 8'!AF127</f>
        <v>0</v>
      </c>
    </row>
    <row r="81" spans="2:32" x14ac:dyDescent="0.25">
      <c r="B81" s="56" t="s">
        <v>201</v>
      </c>
      <c r="C81" s="27" t="s">
        <v>246</v>
      </c>
      <c r="D81" s="79">
        <f>'Раздел 8'!D128</f>
        <v>1</v>
      </c>
      <c r="E81" s="79">
        <f>'Раздел 8'!E128</f>
        <v>1</v>
      </c>
      <c r="F81" s="79">
        <f>'Раздел 8'!F128</f>
        <v>0</v>
      </c>
      <c r="G81" s="79">
        <f>'Раздел 8'!G128</f>
        <v>1</v>
      </c>
      <c r="H81" s="79">
        <f>'Раздел 8'!H128</f>
        <v>0</v>
      </c>
      <c r="I81" s="79">
        <f>'Раздел 8'!I128</f>
        <v>0</v>
      </c>
      <c r="J81" s="79">
        <f>'Раздел 8'!J128</f>
        <v>0</v>
      </c>
      <c r="K81" s="79">
        <f>'Раздел 8'!K128</f>
        <v>1</v>
      </c>
      <c r="L81" s="79">
        <f>'Раздел 8'!L128</f>
        <v>0</v>
      </c>
      <c r="M81" s="79">
        <f>'Раздел 8'!M128</f>
        <v>0</v>
      </c>
      <c r="N81" s="79">
        <f>'Раздел 8'!N128</f>
        <v>0</v>
      </c>
      <c r="O81" s="79">
        <f>'Раздел 8'!O128</f>
        <v>0</v>
      </c>
      <c r="P81" s="79">
        <f>'Раздел 8'!P128</f>
        <v>0</v>
      </c>
      <c r="Q81" s="79">
        <f>'Раздел 8'!Q128</f>
        <v>0</v>
      </c>
      <c r="R81" s="79">
        <f>'Раздел 8'!R128</f>
        <v>0</v>
      </c>
      <c r="S81" s="79">
        <f>'Раздел 8'!S128</f>
        <v>0</v>
      </c>
      <c r="T81" s="79">
        <f>'Раздел 8'!T128</f>
        <v>0</v>
      </c>
      <c r="U81" s="79">
        <f>'Раздел 8'!U128</f>
        <v>0</v>
      </c>
      <c r="V81" s="79">
        <f>'Раздел 8'!V128</f>
        <v>0</v>
      </c>
      <c r="W81" s="79">
        <f>'Раздел 8'!W128</f>
        <v>0</v>
      </c>
      <c r="X81" s="79">
        <f>'Раздел 8'!X128</f>
        <v>0</v>
      </c>
      <c r="Y81" s="79">
        <f>'Раздел 8'!Y128</f>
        <v>0</v>
      </c>
      <c r="Z81" s="79">
        <f>'Раздел 8'!Z128</f>
        <v>0</v>
      </c>
      <c r="AA81" s="79">
        <f>'Раздел 8'!AA128</f>
        <v>1</v>
      </c>
      <c r="AB81" s="79">
        <f>'Раздел 8'!AB128</f>
        <v>0</v>
      </c>
      <c r="AC81" s="79">
        <f>'Раздел 8'!AC128</f>
        <v>0</v>
      </c>
      <c r="AD81" s="79">
        <f>'Раздел 8'!AD128</f>
        <v>0</v>
      </c>
      <c r="AE81" s="79">
        <f>'Раздел 8'!AE128</f>
        <v>0</v>
      </c>
      <c r="AF81" s="79">
        <f>'Раздел 8'!AF128</f>
        <v>0</v>
      </c>
    </row>
    <row r="82" spans="2:32" x14ac:dyDescent="0.25">
      <c r="B82" s="56" t="s">
        <v>678</v>
      </c>
      <c r="C82" s="27" t="s">
        <v>248</v>
      </c>
      <c r="D82" s="79">
        <f>'Раздел 8'!D129</f>
        <v>0</v>
      </c>
      <c r="E82" s="79">
        <f>'Раздел 8'!E129</f>
        <v>0</v>
      </c>
      <c r="F82" s="79">
        <f>'Раздел 8'!F129</f>
        <v>0</v>
      </c>
      <c r="G82" s="79">
        <f>'Раздел 8'!G129</f>
        <v>0</v>
      </c>
      <c r="H82" s="79">
        <f>'Раздел 8'!H129</f>
        <v>0</v>
      </c>
      <c r="I82" s="79">
        <f>'Раздел 8'!I129</f>
        <v>0</v>
      </c>
      <c r="J82" s="79">
        <f>'Раздел 8'!J129</f>
        <v>0</v>
      </c>
      <c r="K82" s="79">
        <f>'Раздел 8'!K129</f>
        <v>0</v>
      </c>
      <c r="L82" s="79">
        <f>'Раздел 8'!L129</f>
        <v>0</v>
      </c>
      <c r="M82" s="79">
        <f>'Раздел 8'!M129</f>
        <v>0</v>
      </c>
      <c r="N82" s="79">
        <f>'Раздел 8'!N129</f>
        <v>0</v>
      </c>
      <c r="O82" s="79">
        <f>'Раздел 8'!O129</f>
        <v>0</v>
      </c>
      <c r="P82" s="79">
        <f>'Раздел 8'!P129</f>
        <v>0</v>
      </c>
      <c r="Q82" s="79">
        <f>'Раздел 8'!Q129</f>
        <v>0</v>
      </c>
      <c r="R82" s="79">
        <f>'Раздел 8'!R129</f>
        <v>0</v>
      </c>
      <c r="S82" s="79">
        <f>'Раздел 8'!S129</f>
        <v>0</v>
      </c>
      <c r="T82" s="79">
        <f>'Раздел 8'!T129</f>
        <v>0</v>
      </c>
      <c r="U82" s="79">
        <f>'Раздел 8'!U129</f>
        <v>0</v>
      </c>
      <c r="V82" s="79">
        <f>'Раздел 8'!V129</f>
        <v>0</v>
      </c>
      <c r="W82" s="79">
        <f>'Раздел 8'!W129</f>
        <v>0</v>
      </c>
      <c r="X82" s="79">
        <f>'Раздел 8'!X129</f>
        <v>0</v>
      </c>
      <c r="Y82" s="79">
        <f>'Раздел 8'!Y129</f>
        <v>0</v>
      </c>
      <c r="Z82" s="79">
        <f>'Раздел 8'!Z129</f>
        <v>0</v>
      </c>
      <c r="AA82" s="79">
        <f>'Раздел 8'!AA129</f>
        <v>0</v>
      </c>
      <c r="AB82" s="79">
        <f>'Раздел 8'!AB129</f>
        <v>0</v>
      </c>
      <c r="AC82" s="79">
        <f>'Раздел 8'!AC129</f>
        <v>0</v>
      </c>
      <c r="AD82" s="79">
        <f>'Раздел 8'!AD129</f>
        <v>0</v>
      </c>
      <c r="AE82" s="79">
        <f>'Раздел 8'!AE129</f>
        <v>0</v>
      </c>
      <c r="AF82" s="79">
        <f>'Раздел 8'!AF129</f>
        <v>0</v>
      </c>
    </row>
    <row r="83" spans="2:32" x14ac:dyDescent="0.25">
      <c r="B83" s="56" t="s">
        <v>203</v>
      </c>
      <c r="C83" s="27" t="s">
        <v>250</v>
      </c>
      <c r="D83" s="79">
        <f>'Раздел 8'!D130</f>
        <v>9</v>
      </c>
      <c r="E83" s="79">
        <f>'Раздел 8'!E130</f>
        <v>5</v>
      </c>
      <c r="F83" s="79">
        <f>'Раздел 8'!F130</f>
        <v>1</v>
      </c>
      <c r="G83" s="79">
        <f>'Раздел 8'!G130</f>
        <v>3</v>
      </c>
      <c r="H83" s="79">
        <f>'Раздел 8'!H130</f>
        <v>2</v>
      </c>
      <c r="I83" s="79">
        <f>'Раздел 8'!I130</f>
        <v>2</v>
      </c>
      <c r="J83" s="79">
        <f>'Раздел 8'!J130</f>
        <v>2</v>
      </c>
      <c r="K83" s="79">
        <f>'Раздел 8'!K130</f>
        <v>1</v>
      </c>
      <c r="L83" s="79">
        <f>'Раздел 8'!L130</f>
        <v>0</v>
      </c>
      <c r="M83" s="79">
        <f>'Раздел 8'!M130</f>
        <v>1</v>
      </c>
      <c r="N83" s="79">
        <f>'Раздел 8'!N130</f>
        <v>2</v>
      </c>
      <c r="O83" s="79">
        <f>'Раздел 8'!O130</f>
        <v>0</v>
      </c>
      <c r="P83" s="79">
        <f>'Раздел 8'!P130</f>
        <v>4</v>
      </c>
      <c r="Q83" s="79">
        <f>'Раздел 8'!Q130</f>
        <v>2</v>
      </c>
      <c r="R83" s="79">
        <f>'Раздел 8'!R130</f>
        <v>1</v>
      </c>
      <c r="S83" s="79">
        <f>'Раздел 8'!S130</f>
        <v>2</v>
      </c>
      <c r="T83" s="79">
        <f>'Раздел 8'!T130</f>
        <v>1</v>
      </c>
      <c r="U83" s="79">
        <f>'Раздел 8'!U130</f>
        <v>0</v>
      </c>
      <c r="V83" s="79">
        <f>'Раздел 8'!V130</f>
        <v>0</v>
      </c>
      <c r="W83" s="79">
        <f>'Раздел 8'!W130</f>
        <v>0</v>
      </c>
      <c r="X83" s="79">
        <f>'Раздел 8'!X130</f>
        <v>0</v>
      </c>
      <c r="Y83" s="79">
        <f>'Раздел 8'!Y130</f>
        <v>0</v>
      </c>
      <c r="Z83" s="79">
        <f>'Раздел 8'!Z130</f>
        <v>1</v>
      </c>
      <c r="AA83" s="79">
        <f>'Раздел 8'!AA130</f>
        <v>3</v>
      </c>
      <c r="AB83" s="79">
        <f>'Раздел 8'!AB130</f>
        <v>1</v>
      </c>
      <c r="AC83" s="79">
        <f>'Раздел 8'!AC130</f>
        <v>0</v>
      </c>
      <c r="AD83" s="79">
        <f>'Раздел 8'!AD130</f>
        <v>0</v>
      </c>
      <c r="AE83" s="79">
        <f>'Раздел 8'!AE130</f>
        <v>0</v>
      </c>
      <c r="AF83" s="79">
        <f>'Раздел 8'!AF130</f>
        <v>0</v>
      </c>
    </row>
    <row r="84" spans="2:32" x14ac:dyDescent="0.25">
      <c r="B84" s="56" t="s">
        <v>849</v>
      </c>
      <c r="C84" s="27" t="s">
        <v>252</v>
      </c>
      <c r="D84" s="79">
        <f>'Раздел 8'!D131</f>
        <v>62</v>
      </c>
      <c r="E84" s="79">
        <f>'Раздел 8'!E131</f>
        <v>42</v>
      </c>
      <c r="F84" s="79">
        <f>'Раздел 8'!F131</f>
        <v>13</v>
      </c>
      <c r="G84" s="79">
        <f>'Раздел 8'!G131</f>
        <v>40</v>
      </c>
      <c r="H84" s="79">
        <f>'Раздел 8'!H131</f>
        <v>2</v>
      </c>
      <c r="I84" s="79">
        <f>'Раздел 8'!I131</f>
        <v>38</v>
      </c>
      <c r="J84" s="79">
        <f>'Раздел 8'!J131</f>
        <v>1</v>
      </c>
      <c r="K84" s="79">
        <f>'Раздел 8'!K131</f>
        <v>3</v>
      </c>
      <c r="L84" s="79">
        <f>'Раздел 8'!L131</f>
        <v>0</v>
      </c>
      <c r="M84" s="79">
        <f>'Раздел 8'!M131</f>
        <v>9</v>
      </c>
      <c r="N84" s="79">
        <f>'Раздел 8'!N131</f>
        <v>24</v>
      </c>
      <c r="O84" s="79">
        <f>'Раздел 8'!O131</f>
        <v>7</v>
      </c>
      <c r="P84" s="79">
        <f>'Раздел 8'!P131</f>
        <v>20</v>
      </c>
      <c r="Q84" s="79">
        <f>'Раздел 8'!Q131</f>
        <v>19</v>
      </c>
      <c r="R84" s="79">
        <f>'Раздел 8'!R131</f>
        <v>1</v>
      </c>
      <c r="S84" s="79">
        <f>'Раздел 8'!S131</f>
        <v>17</v>
      </c>
      <c r="T84" s="79">
        <f>'Раздел 8'!T131</f>
        <v>1</v>
      </c>
      <c r="U84" s="79">
        <f>'Раздел 8'!U131</f>
        <v>2</v>
      </c>
      <c r="V84" s="79">
        <f>'Раздел 8'!V131</f>
        <v>0</v>
      </c>
      <c r="W84" s="79">
        <f>'Раздел 8'!W131</f>
        <v>0</v>
      </c>
      <c r="X84" s="79">
        <f>'Раздел 8'!X131</f>
        <v>3</v>
      </c>
      <c r="Y84" s="79">
        <f>'Раздел 8'!Y131</f>
        <v>6</v>
      </c>
      <c r="Z84" s="79">
        <f>'Раздел 8'!Z131</f>
        <v>9</v>
      </c>
      <c r="AA84" s="79">
        <f>'Раздел 8'!AA131</f>
        <v>20</v>
      </c>
      <c r="AB84" s="79">
        <f>'Раздел 8'!AB131</f>
        <v>13</v>
      </c>
      <c r="AC84" s="79">
        <f>'Раздел 8'!AC131</f>
        <v>3</v>
      </c>
      <c r="AD84" s="79">
        <f>'Раздел 8'!AD131</f>
        <v>3</v>
      </c>
      <c r="AE84" s="79">
        <f>'Раздел 8'!AE131</f>
        <v>2</v>
      </c>
      <c r="AF84" s="79">
        <f>'Раздел 8'!AF131</f>
        <v>2</v>
      </c>
    </row>
    <row r="85" spans="2:32" x14ac:dyDescent="0.25">
      <c r="B85" s="56" t="s">
        <v>213</v>
      </c>
      <c r="C85" s="27" t="s">
        <v>254</v>
      </c>
      <c r="D85" s="79">
        <f>'Раздел 8'!D132</f>
        <v>1</v>
      </c>
      <c r="E85" s="79">
        <f>'Раздел 8'!E132</f>
        <v>0</v>
      </c>
      <c r="F85" s="79">
        <f>'Раздел 8'!F132</f>
        <v>0</v>
      </c>
      <c r="G85" s="79">
        <f>'Раздел 8'!G132</f>
        <v>0</v>
      </c>
      <c r="H85" s="79">
        <f>'Раздел 8'!H132</f>
        <v>0</v>
      </c>
      <c r="I85" s="79">
        <f>'Раздел 8'!I132</f>
        <v>0</v>
      </c>
      <c r="J85" s="79">
        <f>'Раздел 8'!J132</f>
        <v>0</v>
      </c>
      <c r="K85" s="79">
        <f>'Раздел 8'!K132</f>
        <v>0</v>
      </c>
      <c r="L85" s="79">
        <f>'Раздел 8'!L132</f>
        <v>0</v>
      </c>
      <c r="M85" s="79">
        <f>'Раздел 8'!M132</f>
        <v>0</v>
      </c>
      <c r="N85" s="79">
        <f>'Раздел 8'!N132</f>
        <v>0</v>
      </c>
      <c r="O85" s="79">
        <f>'Раздел 8'!O132</f>
        <v>0</v>
      </c>
      <c r="P85" s="79">
        <f>'Раздел 8'!P132</f>
        <v>1</v>
      </c>
      <c r="Q85" s="79">
        <f>'Раздел 8'!Q132</f>
        <v>1</v>
      </c>
      <c r="R85" s="79">
        <f>'Раздел 8'!R132</f>
        <v>0</v>
      </c>
      <c r="S85" s="79">
        <f>'Раздел 8'!S132</f>
        <v>1</v>
      </c>
      <c r="T85" s="79">
        <f>'Раздел 8'!T132</f>
        <v>0</v>
      </c>
      <c r="U85" s="79">
        <f>'Раздел 8'!U132</f>
        <v>0</v>
      </c>
      <c r="V85" s="79">
        <f>'Раздел 8'!V132</f>
        <v>0</v>
      </c>
      <c r="W85" s="79">
        <f>'Раздел 8'!W132</f>
        <v>0</v>
      </c>
      <c r="X85" s="79">
        <f>'Раздел 8'!X132</f>
        <v>0</v>
      </c>
      <c r="Y85" s="79">
        <f>'Раздел 8'!Y132</f>
        <v>0</v>
      </c>
      <c r="Z85" s="79">
        <f>'Раздел 8'!Z132</f>
        <v>0</v>
      </c>
      <c r="AA85" s="79">
        <f>'Раздел 8'!AA132</f>
        <v>0</v>
      </c>
      <c r="AB85" s="79">
        <f>'Раздел 8'!AB132</f>
        <v>0</v>
      </c>
      <c r="AC85" s="79">
        <f>'Раздел 8'!AC132</f>
        <v>0</v>
      </c>
      <c r="AD85" s="79">
        <f>'Раздел 8'!AD132</f>
        <v>0</v>
      </c>
      <c r="AE85" s="79">
        <f>'Раздел 8'!AE132</f>
        <v>0</v>
      </c>
      <c r="AF85" s="79">
        <f>'Раздел 8'!AF132</f>
        <v>0</v>
      </c>
    </row>
    <row r="86" spans="2:32" x14ac:dyDescent="0.25">
      <c r="B86" s="56" t="s">
        <v>215</v>
      </c>
      <c r="C86" s="27" t="s">
        <v>255</v>
      </c>
      <c r="D86" s="79">
        <f>'Раздел 8'!D133</f>
        <v>29</v>
      </c>
      <c r="E86" s="79">
        <f>'Раздел 8'!E133</f>
        <v>24</v>
      </c>
      <c r="F86" s="79">
        <f>'Раздел 8'!F133</f>
        <v>1</v>
      </c>
      <c r="G86" s="79">
        <f>'Раздел 8'!G133</f>
        <v>24</v>
      </c>
      <c r="H86" s="79">
        <f>'Раздел 8'!H133</f>
        <v>0</v>
      </c>
      <c r="I86" s="79">
        <f>'Раздел 8'!I133</f>
        <v>22</v>
      </c>
      <c r="J86" s="79">
        <f>'Раздел 8'!J133</f>
        <v>0</v>
      </c>
      <c r="K86" s="79">
        <f>'Раздел 8'!K133</f>
        <v>1</v>
      </c>
      <c r="L86" s="79">
        <f>'Раздел 8'!L133</f>
        <v>0</v>
      </c>
      <c r="M86" s="79">
        <f>'Раздел 8'!M133</f>
        <v>12</v>
      </c>
      <c r="N86" s="79">
        <f>'Раздел 8'!N133</f>
        <v>14</v>
      </c>
      <c r="O86" s="79">
        <f>'Раздел 8'!O133</f>
        <v>6</v>
      </c>
      <c r="P86" s="79">
        <f>'Раздел 8'!P133</f>
        <v>5</v>
      </c>
      <c r="Q86" s="79">
        <f>'Раздел 8'!Q133</f>
        <v>5</v>
      </c>
      <c r="R86" s="79">
        <f>'Раздел 8'!R133</f>
        <v>0</v>
      </c>
      <c r="S86" s="79">
        <f>'Раздел 8'!S133</f>
        <v>5</v>
      </c>
      <c r="T86" s="79">
        <f>'Раздел 8'!T133</f>
        <v>0</v>
      </c>
      <c r="U86" s="79">
        <f>'Раздел 8'!U133</f>
        <v>0</v>
      </c>
      <c r="V86" s="79">
        <f>'Раздел 8'!V133</f>
        <v>0</v>
      </c>
      <c r="W86" s="79">
        <f>'Раздел 8'!W133</f>
        <v>2</v>
      </c>
      <c r="X86" s="79">
        <f>'Раздел 8'!X133</f>
        <v>3</v>
      </c>
      <c r="Y86" s="79">
        <f>'Раздел 8'!Y133</f>
        <v>1</v>
      </c>
      <c r="Z86" s="79">
        <f>'Раздел 8'!Z133</f>
        <v>6</v>
      </c>
      <c r="AA86" s="79">
        <f>'Раздел 8'!AA133</f>
        <v>11</v>
      </c>
      <c r="AB86" s="79">
        <f>'Раздел 8'!AB133</f>
        <v>7</v>
      </c>
      <c r="AC86" s="79">
        <f>'Раздел 8'!AC133</f>
        <v>0</v>
      </c>
      <c r="AD86" s="79">
        <f>'Раздел 8'!AD133</f>
        <v>0</v>
      </c>
      <c r="AE86" s="79">
        <f>'Раздел 8'!AE133</f>
        <v>0</v>
      </c>
      <c r="AF86" s="79">
        <f>'Раздел 8'!AF133</f>
        <v>0</v>
      </c>
    </row>
    <row r="87" spans="2:32" x14ac:dyDescent="0.25">
      <c r="B87" s="56" t="s">
        <v>217</v>
      </c>
      <c r="C87" s="27" t="s">
        <v>256</v>
      </c>
      <c r="D87" s="79">
        <f>'Раздел 8'!D134</f>
        <v>0</v>
      </c>
      <c r="E87" s="79">
        <f>'Раздел 8'!E134</f>
        <v>0</v>
      </c>
      <c r="F87" s="79">
        <f>'Раздел 8'!F134</f>
        <v>0</v>
      </c>
      <c r="G87" s="79">
        <f>'Раздел 8'!G134</f>
        <v>0</v>
      </c>
      <c r="H87" s="79">
        <f>'Раздел 8'!H134</f>
        <v>0</v>
      </c>
      <c r="I87" s="79">
        <f>'Раздел 8'!I134</f>
        <v>0</v>
      </c>
      <c r="J87" s="79">
        <f>'Раздел 8'!J134</f>
        <v>0</v>
      </c>
      <c r="K87" s="79">
        <f>'Раздел 8'!K134</f>
        <v>0</v>
      </c>
      <c r="L87" s="79">
        <f>'Раздел 8'!L134</f>
        <v>0</v>
      </c>
      <c r="M87" s="79">
        <f>'Раздел 8'!M134</f>
        <v>0</v>
      </c>
      <c r="N87" s="79">
        <f>'Раздел 8'!N134</f>
        <v>0</v>
      </c>
      <c r="O87" s="79">
        <f>'Раздел 8'!O134</f>
        <v>0</v>
      </c>
      <c r="P87" s="79">
        <f>'Раздел 8'!P134</f>
        <v>0</v>
      </c>
      <c r="Q87" s="79">
        <f>'Раздел 8'!Q134</f>
        <v>0</v>
      </c>
      <c r="R87" s="79">
        <f>'Раздел 8'!R134</f>
        <v>0</v>
      </c>
      <c r="S87" s="79">
        <f>'Раздел 8'!S134</f>
        <v>0</v>
      </c>
      <c r="T87" s="79">
        <f>'Раздел 8'!T134</f>
        <v>0</v>
      </c>
      <c r="U87" s="79">
        <f>'Раздел 8'!U134</f>
        <v>0</v>
      </c>
      <c r="V87" s="79">
        <f>'Раздел 8'!V134</f>
        <v>0</v>
      </c>
      <c r="W87" s="79">
        <f>'Раздел 8'!W134</f>
        <v>0</v>
      </c>
      <c r="X87" s="79">
        <f>'Раздел 8'!X134</f>
        <v>0</v>
      </c>
      <c r="Y87" s="79">
        <f>'Раздел 8'!Y134</f>
        <v>0</v>
      </c>
      <c r="Z87" s="79">
        <f>'Раздел 8'!Z134</f>
        <v>0</v>
      </c>
      <c r="AA87" s="79">
        <f>'Раздел 8'!AA134</f>
        <v>0</v>
      </c>
      <c r="AB87" s="79">
        <f>'Раздел 8'!AB134</f>
        <v>0</v>
      </c>
      <c r="AC87" s="79">
        <f>'Раздел 8'!AC134</f>
        <v>0</v>
      </c>
      <c r="AD87" s="79">
        <f>'Раздел 8'!AD134</f>
        <v>0</v>
      </c>
      <c r="AE87" s="79">
        <f>'Раздел 8'!AE134</f>
        <v>0</v>
      </c>
      <c r="AF87" s="79">
        <f>'Раздел 8'!AF134</f>
        <v>0</v>
      </c>
    </row>
    <row r="88" spans="2:32" ht="22.5" x14ac:dyDescent="0.25">
      <c r="B88" s="58" t="s">
        <v>219</v>
      </c>
      <c r="C88" s="27" t="s">
        <v>257</v>
      </c>
      <c r="D88" s="79">
        <f>'Раздел 8'!D135</f>
        <v>0</v>
      </c>
      <c r="E88" s="79">
        <f>'Раздел 8'!E135</f>
        <v>0</v>
      </c>
      <c r="F88" s="79">
        <f>'Раздел 8'!F135</f>
        <v>0</v>
      </c>
      <c r="G88" s="79">
        <f>'Раздел 8'!G135</f>
        <v>0</v>
      </c>
      <c r="H88" s="79">
        <f>'Раздел 8'!H135</f>
        <v>0</v>
      </c>
      <c r="I88" s="79">
        <f>'Раздел 8'!I135</f>
        <v>0</v>
      </c>
      <c r="J88" s="79">
        <f>'Раздел 8'!J135</f>
        <v>0</v>
      </c>
      <c r="K88" s="79">
        <f>'Раздел 8'!K135</f>
        <v>0</v>
      </c>
      <c r="L88" s="79">
        <f>'Раздел 8'!L135</f>
        <v>0</v>
      </c>
      <c r="M88" s="79">
        <f>'Раздел 8'!M135</f>
        <v>0</v>
      </c>
      <c r="N88" s="79">
        <f>'Раздел 8'!N135</f>
        <v>0</v>
      </c>
      <c r="O88" s="79">
        <f>'Раздел 8'!O135</f>
        <v>0</v>
      </c>
      <c r="P88" s="79">
        <f>'Раздел 8'!P135</f>
        <v>0</v>
      </c>
      <c r="Q88" s="79">
        <f>'Раздел 8'!Q135</f>
        <v>0</v>
      </c>
      <c r="R88" s="79">
        <f>'Раздел 8'!R135</f>
        <v>0</v>
      </c>
      <c r="S88" s="79">
        <f>'Раздел 8'!S135</f>
        <v>0</v>
      </c>
      <c r="T88" s="79">
        <f>'Раздел 8'!T135</f>
        <v>0</v>
      </c>
      <c r="U88" s="79">
        <f>'Раздел 8'!U135</f>
        <v>0</v>
      </c>
      <c r="V88" s="79">
        <f>'Раздел 8'!V135</f>
        <v>0</v>
      </c>
      <c r="W88" s="79">
        <f>'Раздел 8'!W135</f>
        <v>0</v>
      </c>
      <c r="X88" s="79">
        <f>'Раздел 8'!X135</f>
        <v>0</v>
      </c>
      <c r="Y88" s="79">
        <f>'Раздел 8'!Y135</f>
        <v>0</v>
      </c>
      <c r="Z88" s="79">
        <f>'Раздел 8'!Z135</f>
        <v>0</v>
      </c>
      <c r="AA88" s="79">
        <f>'Раздел 8'!AA135</f>
        <v>0</v>
      </c>
      <c r="AB88" s="79">
        <f>'Раздел 8'!AB135</f>
        <v>0</v>
      </c>
      <c r="AC88" s="79">
        <f>'Раздел 8'!AC135</f>
        <v>0</v>
      </c>
      <c r="AD88" s="79">
        <f>'Раздел 8'!AD135</f>
        <v>0</v>
      </c>
      <c r="AE88" s="79">
        <f>'Раздел 8'!AE135</f>
        <v>0</v>
      </c>
      <c r="AF88" s="79">
        <f>'Раздел 8'!AF135</f>
        <v>0</v>
      </c>
    </row>
    <row r="89" spans="2:32" x14ac:dyDescent="0.25">
      <c r="B89" s="58" t="s">
        <v>635</v>
      </c>
      <c r="C89" s="27" t="s">
        <v>259</v>
      </c>
      <c r="D89" s="79">
        <f>'Раздел 8'!D136</f>
        <v>0</v>
      </c>
      <c r="E89" s="79">
        <f>'Раздел 8'!E136</f>
        <v>0</v>
      </c>
      <c r="F89" s="79">
        <f>'Раздел 8'!F136</f>
        <v>0</v>
      </c>
      <c r="G89" s="79">
        <f>'Раздел 8'!G136</f>
        <v>0</v>
      </c>
      <c r="H89" s="79">
        <f>'Раздел 8'!H136</f>
        <v>0</v>
      </c>
      <c r="I89" s="79">
        <f>'Раздел 8'!I136</f>
        <v>0</v>
      </c>
      <c r="J89" s="79">
        <f>'Раздел 8'!J136</f>
        <v>0</v>
      </c>
      <c r="K89" s="79">
        <f>'Раздел 8'!K136</f>
        <v>0</v>
      </c>
      <c r="L89" s="79">
        <f>'Раздел 8'!L136</f>
        <v>0</v>
      </c>
      <c r="M89" s="79">
        <f>'Раздел 8'!M136</f>
        <v>0</v>
      </c>
      <c r="N89" s="79">
        <f>'Раздел 8'!N136</f>
        <v>0</v>
      </c>
      <c r="O89" s="79">
        <f>'Раздел 8'!O136</f>
        <v>0</v>
      </c>
      <c r="P89" s="79">
        <f>'Раздел 8'!P136</f>
        <v>0</v>
      </c>
      <c r="Q89" s="79">
        <f>'Раздел 8'!Q136</f>
        <v>0</v>
      </c>
      <c r="R89" s="79">
        <f>'Раздел 8'!R136</f>
        <v>0</v>
      </c>
      <c r="S89" s="79">
        <f>'Раздел 8'!S136</f>
        <v>0</v>
      </c>
      <c r="T89" s="79">
        <f>'Раздел 8'!T136</f>
        <v>0</v>
      </c>
      <c r="U89" s="79">
        <f>'Раздел 8'!U136</f>
        <v>0</v>
      </c>
      <c r="V89" s="79">
        <f>'Раздел 8'!V136</f>
        <v>0</v>
      </c>
      <c r="W89" s="79">
        <f>'Раздел 8'!W136</f>
        <v>0</v>
      </c>
      <c r="X89" s="79">
        <f>'Раздел 8'!X136</f>
        <v>0</v>
      </c>
      <c r="Y89" s="79">
        <f>'Раздел 8'!Y136</f>
        <v>0</v>
      </c>
      <c r="Z89" s="79">
        <f>'Раздел 8'!Z136</f>
        <v>0</v>
      </c>
      <c r="AA89" s="79">
        <f>'Раздел 8'!AA136</f>
        <v>0</v>
      </c>
      <c r="AB89" s="79">
        <f>'Раздел 8'!AB136</f>
        <v>0</v>
      </c>
      <c r="AC89" s="79">
        <f>'Раздел 8'!AC136</f>
        <v>0</v>
      </c>
      <c r="AD89" s="79">
        <f>'Раздел 8'!AD136</f>
        <v>0</v>
      </c>
      <c r="AE89" s="79">
        <f>'Раздел 8'!AE136</f>
        <v>0</v>
      </c>
      <c r="AF89" s="79">
        <f>'Раздел 8'!AF136</f>
        <v>0</v>
      </c>
    </row>
    <row r="90" spans="2:32" ht="22.5" x14ac:dyDescent="0.25">
      <c r="B90" s="58" t="s">
        <v>679</v>
      </c>
      <c r="C90" s="27" t="s">
        <v>261</v>
      </c>
      <c r="D90" s="79">
        <f>'Раздел 8'!D137</f>
        <v>0</v>
      </c>
      <c r="E90" s="79">
        <f>'Раздел 8'!E137</f>
        <v>0</v>
      </c>
      <c r="F90" s="79">
        <f>'Раздел 8'!F137</f>
        <v>0</v>
      </c>
      <c r="G90" s="79">
        <f>'Раздел 8'!G137</f>
        <v>0</v>
      </c>
      <c r="H90" s="79">
        <f>'Раздел 8'!H137</f>
        <v>0</v>
      </c>
      <c r="I90" s="79">
        <f>'Раздел 8'!I137</f>
        <v>0</v>
      </c>
      <c r="J90" s="79">
        <f>'Раздел 8'!J137</f>
        <v>0</v>
      </c>
      <c r="K90" s="79">
        <f>'Раздел 8'!K137</f>
        <v>0</v>
      </c>
      <c r="L90" s="79">
        <f>'Раздел 8'!L137</f>
        <v>0</v>
      </c>
      <c r="M90" s="79">
        <f>'Раздел 8'!M137</f>
        <v>0</v>
      </c>
      <c r="N90" s="79">
        <f>'Раздел 8'!N137</f>
        <v>0</v>
      </c>
      <c r="O90" s="79">
        <f>'Раздел 8'!O137</f>
        <v>0</v>
      </c>
      <c r="P90" s="79">
        <f>'Раздел 8'!P137</f>
        <v>0</v>
      </c>
      <c r="Q90" s="79">
        <f>'Раздел 8'!Q137</f>
        <v>0</v>
      </c>
      <c r="R90" s="79">
        <f>'Раздел 8'!R137</f>
        <v>0</v>
      </c>
      <c r="S90" s="79">
        <f>'Раздел 8'!S137</f>
        <v>0</v>
      </c>
      <c r="T90" s="79">
        <f>'Раздел 8'!T137</f>
        <v>0</v>
      </c>
      <c r="U90" s="79">
        <f>'Раздел 8'!U137</f>
        <v>0</v>
      </c>
      <c r="V90" s="79">
        <f>'Раздел 8'!V137</f>
        <v>0</v>
      </c>
      <c r="W90" s="79">
        <f>'Раздел 8'!W137</f>
        <v>0</v>
      </c>
      <c r="X90" s="79">
        <f>'Раздел 8'!X137</f>
        <v>0</v>
      </c>
      <c r="Y90" s="79">
        <f>'Раздел 8'!Y137</f>
        <v>0</v>
      </c>
      <c r="Z90" s="79">
        <f>'Раздел 8'!Z137</f>
        <v>0</v>
      </c>
      <c r="AA90" s="79">
        <f>'Раздел 8'!AA137</f>
        <v>0</v>
      </c>
      <c r="AB90" s="79">
        <f>'Раздел 8'!AB137</f>
        <v>0</v>
      </c>
      <c r="AC90" s="79">
        <f>'Раздел 8'!AC137</f>
        <v>0</v>
      </c>
      <c r="AD90" s="79">
        <f>'Раздел 8'!AD137</f>
        <v>0</v>
      </c>
      <c r="AE90" s="79">
        <f>'Раздел 8'!AE137</f>
        <v>0</v>
      </c>
      <c r="AF90" s="79">
        <f>'Раздел 8'!AF137</f>
        <v>0</v>
      </c>
    </row>
    <row r="91" spans="2:32" x14ac:dyDescent="0.25">
      <c r="B91" s="56" t="s">
        <v>221</v>
      </c>
      <c r="C91" s="27" t="s">
        <v>263</v>
      </c>
      <c r="D91" s="79">
        <f>'Раздел 8'!D138</f>
        <v>0</v>
      </c>
      <c r="E91" s="79">
        <f>'Раздел 8'!E138</f>
        <v>0</v>
      </c>
      <c r="F91" s="79">
        <f>'Раздел 8'!F138</f>
        <v>0</v>
      </c>
      <c r="G91" s="79">
        <f>'Раздел 8'!G138</f>
        <v>0</v>
      </c>
      <c r="H91" s="79">
        <f>'Раздел 8'!H138</f>
        <v>0</v>
      </c>
      <c r="I91" s="79">
        <f>'Раздел 8'!I138</f>
        <v>0</v>
      </c>
      <c r="J91" s="79">
        <f>'Раздел 8'!J138</f>
        <v>0</v>
      </c>
      <c r="K91" s="79">
        <f>'Раздел 8'!K138</f>
        <v>0</v>
      </c>
      <c r="L91" s="79">
        <f>'Раздел 8'!L138</f>
        <v>0</v>
      </c>
      <c r="M91" s="79">
        <f>'Раздел 8'!M138</f>
        <v>0</v>
      </c>
      <c r="N91" s="79">
        <f>'Раздел 8'!N138</f>
        <v>0</v>
      </c>
      <c r="O91" s="79">
        <f>'Раздел 8'!O138</f>
        <v>0</v>
      </c>
      <c r="P91" s="79">
        <f>'Раздел 8'!P138</f>
        <v>0</v>
      </c>
      <c r="Q91" s="79">
        <f>'Раздел 8'!Q138</f>
        <v>0</v>
      </c>
      <c r="R91" s="79">
        <f>'Раздел 8'!R138</f>
        <v>0</v>
      </c>
      <c r="S91" s="79">
        <f>'Раздел 8'!S138</f>
        <v>0</v>
      </c>
      <c r="T91" s="79">
        <f>'Раздел 8'!T138</f>
        <v>0</v>
      </c>
      <c r="U91" s="79">
        <f>'Раздел 8'!U138</f>
        <v>0</v>
      </c>
      <c r="V91" s="79">
        <f>'Раздел 8'!V138</f>
        <v>0</v>
      </c>
      <c r="W91" s="79">
        <f>'Раздел 8'!W138</f>
        <v>0</v>
      </c>
      <c r="X91" s="79">
        <f>'Раздел 8'!X138</f>
        <v>0</v>
      </c>
      <c r="Y91" s="79">
        <f>'Раздел 8'!Y138</f>
        <v>0</v>
      </c>
      <c r="Z91" s="79">
        <f>'Раздел 8'!Z138</f>
        <v>0</v>
      </c>
      <c r="AA91" s="79">
        <f>'Раздел 8'!AA138</f>
        <v>0</v>
      </c>
      <c r="AB91" s="79">
        <f>'Раздел 8'!AB138</f>
        <v>0</v>
      </c>
      <c r="AC91" s="79">
        <f>'Раздел 8'!AC138</f>
        <v>0</v>
      </c>
      <c r="AD91" s="79">
        <f>'Раздел 8'!AD138</f>
        <v>0</v>
      </c>
      <c r="AE91" s="79">
        <f>'Раздел 8'!AE138</f>
        <v>0</v>
      </c>
      <c r="AF91" s="79">
        <f>'Раздел 8'!AF138</f>
        <v>0</v>
      </c>
    </row>
    <row r="92" spans="2:32" ht="21" x14ac:dyDescent="0.25">
      <c r="B92" s="56" t="s">
        <v>223</v>
      </c>
      <c r="C92" s="27" t="s">
        <v>265</v>
      </c>
      <c r="D92" s="79">
        <f>'Раздел 8'!D139</f>
        <v>0</v>
      </c>
      <c r="E92" s="79">
        <f>'Раздел 8'!E139</f>
        <v>0</v>
      </c>
      <c r="F92" s="79">
        <f>'Раздел 8'!F139</f>
        <v>0</v>
      </c>
      <c r="G92" s="79">
        <f>'Раздел 8'!G139</f>
        <v>0</v>
      </c>
      <c r="H92" s="79">
        <f>'Раздел 8'!H139</f>
        <v>0</v>
      </c>
      <c r="I92" s="79">
        <f>'Раздел 8'!I139</f>
        <v>0</v>
      </c>
      <c r="J92" s="79">
        <f>'Раздел 8'!J139</f>
        <v>0</v>
      </c>
      <c r="K92" s="79">
        <f>'Раздел 8'!K139</f>
        <v>0</v>
      </c>
      <c r="L92" s="79">
        <f>'Раздел 8'!L139</f>
        <v>0</v>
      </c>
      <c r="M92" s="79">
        <f>'Раздел 8'!M139</f>
        <v>0</v>
      </c>
      <c r="N92" s="79">
        <f>'Раздел 8'!N139</f>
        <v>0</v>
      </c>
      <c r="O92" s="79">
        <f>'Раздел 8'!O139</f>
        <v>0</v>
      </c>
      <c r="P92" s="79">
        <f>'Раздел 8'!P139</f>
        <v>0</v>
      </c>
      <c r="Q92" s="79">
        <f>'Раздел 8'!Q139</f>
        <v>0</v>
      </c>
      <c r="R92" s="79">
        <f>'Раздел 8'!R139</f>
        <v>0</v>
      </c>
      <c r="S92" s="79">
        <f>'Раздел 8'!S139</f>
        <v>0</v>
      </c>
      <c r="T92" s="79">
        <f>'Раздел 8'!T139</f>
        <v>0</v>
      </c>
      <c r="U92" s="79">
        <f>'Раздел 8'!U139</f>
        <v>0</v>
      </c>
      <c r="V92" s="79">
        <f>'Раздел 8'!V139</f>
        <v>0</v>
      </c>
      <c r="W92" s="79">
        <f>'Раздел 8'!W139</f>
        <v>0</v>
      </c>
      <c r="X92" s="79">
        <f>'Раздел 8'!X139</f>
        <v>0</v>
      </c>
      <c r="Y92" s="79">
        <f>'Раздел 8'!Y139</f>
        <v>0</v>
      </c>
      <c r="Z92" s="79">
        <f>'Раздел 8'!Z139</f>
        <v>0</v>
      </c>
      <c r="AA92" s="79">
        <f>'Раздел 8'!AA139</f>
        <v>0</v>
      </c>
      <c r="AB92" s="79">
        <f>'Раздел 8'!AB139</f>
        <v>0</v>
      </c>
      <c r="AC92" s="79">
        <f>'Раздел 8'!AC139</f>
        <v>0</v>
      </c>
      <c r="AD92" s="79">
        <f>'Раздел 8'!AD139</f>
        <v>0</v>
      </c>
      <c r="AE92" s="79">
        <f>'Раздел 8'!AE139</f>
        <v>0</v>
      </c>
      <c r="AF92" s="79">
        <f>'Раздел 8'!AF139</f>
        <v>0</v>
      </c>
    </row>
    <row r="93" spans="2:32" x14ac:dyDescent="0.25">
      <c r="B93" s="56" t="s">
        <v>225</v>
      </c>
      <c r="C93" s="27" t="s">
        <v>267</v>
      </c>
      <c r="D93" s="79">
        <f>'Раздел 8'!D140</f>
        <v>0</v>
      </c>
      <c r="E93" s="79">
        <f>'Раздел 8'!E140</f>
        <v>0</v>
      </c>
      <c r="F93" s="79">
        <f>'Раздел 8'!F140</f>
        <v>0</v>
      </c>
      <c r="G93" s="79">
        <f>'Раздел 8'!G140</f>
        <v>0</v>
      </c>
      <c r="H93" s="79">
        <f>'Раздел 8'!H140</f>
        <v>0</v>
      </c>
      <c r="I93" s="79">
        <f>'Раздел 8'!I140</f>
        <v>0</v>
      </c>
      <c r="J93" s="79">
        <f>'Раздел 8'!J140</f>
        <v>0</v>
      </c>
      <c r="K93" s="79">
        <f>'Раздел 8'!K140</f>
        <v>0</v>
      </c>
      <c r="L93" s="79">
        <f>'Раздел 8'!L140</f>
        <v>0</v>
      </c>
      <c r="M93" s="79">
        <f>'Раздел 8'!M140</f>
        <v>0</v>
      </c>
      <c r="N93" s="79">
        <f>'Раздел 8'!N140</f>
        <v>0</v>
      </c>
      <c r="O93" s="79">
        <f>'Раздел 8'!O140</f>
        <v>0</v>
      </c>
      <c r="P93" s="79">
        <f>'Раздел 8'!P140</f>
        <v>0</v>
      </c>
      <c r="Q93" s="79">
        <f>'Раздел 8'!Q140</f>
        <v>0</v>
      </c>
      <c r="R93" s="79">
        <f>'Раздел 8'!R140</f>
        <v>0</v>
      </c>
      <c r="S93" s="79">
        <f>'Раздел 8'!S140</f>
        <v>0</v>
      </c>
      <c r="T93" s="79">
        <f>'Раздел 8'!T140</f>
        <v>0</v>
      </c>
      <c r="U93" s="79">
        <f>'Раздел 8'!U140</f>
        <v>0</v>
      </c>
      <c r="V93" s="79">
        <f>'Раздел 8'!V140</f>
        <v>0</v>
      </c>
      <c r="W93" s="79">
        <f>'Раздел 8'!W140</f>
        <v>0</v>
      </c>
      <c r="X93" s="79">
        <f>'Раздел 8'!X140</f>
        <v>0</v>
      </c>
      <c r="Y93" s="79">
        <f>'Раздел 8'!Y140</f>
        <v>0</v>
      </c>
      <c r="Z93" s="79">
        <f>'Раздел 8'!Z140</f>
        <v>0</v>
      </c>
      <c r="AA93" s="79">
        <f>'Раздел 8'!AA140</f>
        <v>0</v>
      </c>
      <c r="AB93" s="79">
        <f>'Раздел 8'!AB140</f>
        <v>0</v>
      </c>
      <c r="AC93" s="79">
        <f>'Раздел 8'!AC140</f>
        <v>0</v>
      </c>
      <c r="AD93" s="79">
        <f>'Раздел 8'!AD140</f>
        <v>0</v>
      </c>
      <c r="AE93" s="79">
        <f>'Раздел 8'!AE140</f>
        <v>0</v>
      </c>
      <c r="AF93" s="79">
        <f>'Раздел 8'!AF140</f>
        <v>0</v>
      </c>
    </row>
    <row r="94" spans="2:32" x14ac:dyDescent="0.25">
      <c r="B94" s="56" t="s">
        <v>227</v>
      </c>
      <c r="C94" s="27" t="s">
        <v>269</v>
      </c>
      <c r="D94" s="79">
        <f>'Раздел 8'!D141</f>
        <v>0</v>
      </c>
      <c r="E94" s="79">
        <f>'Раздел 8'!E141</f>
        <v>0</v>
      </c>
      <c r="F94" s="79">
        <f>'Раздел 8'!F141</f>
        <v>0</v>
      </c>
      <c r="G94" s="79">
        <f>'Раздел 8'!G141</f>
        <v>0</v>
      </c>
      <c r="H94" s="79">
        <f>'Раздел 8'!H141</f>
        <v>0</v>
      </c>
      <c r="I94" s="79">
        <f>'Раздел 8'!I141</f>
        <v>0</v>
      </c>
      <c r="J94" s="79">
        <f>'Раздел 8'!J141</f>
        <v>0</v>
      </c>
      <c r="K94" s="79">
        <f>'Раздел 8'!K141</f>
        <v>0</v>
      </c>
      <c r="L94" s="79">
        <f>'Раздел 8'!L141</f>
        <v>0</v>
      </c>
      <c r="M94" s="79">
        <f>'Раздел 8'!M141</f>
        <v>0</v>
      </c>
      <c r="N94" s="79">
        <f>'Раздел 8'!N141</f>
        <v>0</v>
      </c>
      <c r="O94" s="79">
        <f>'Раздел 8'!O141</f>
        <v>0</v>
      </c>
      <c r="P94" s="79">
        <f>'Раздел 8'!P141</f>
        <v>0</v>
      </c>
      <c r="Q94" s="79">
        <f>'Раздел 8'!Q141</f>
        <v>0</v>
      </c>
      <c r="R94" s="79">
        <f>'Раздел 8'!R141</f>
        <v>0</v>
      </c>
      <c r="S94" s="79">
        <f>'Раздел 8'!S141</f>
        <v>0</v>
      </c>
      <c r="T94" s="79">
        <f>'Раздел 8'!T141</f>
        <v>0</v>
      </c>
      <c r="U94" s="79">
        <f>'Раздел 8'!U141</f>
        <v>0</v>
      </c>
      <c r="V94" s="79">
        <f>'Раздел 8'!V141</f>
        <v>0</v>
      </c>
      <c r="W94" s="79">
        <f>'Раздел 8'!W141</f>
        <v>0</v>
      </c>
      <c r="X94" s="79">
        <f>'Раздел 8'!X141</f>
        <v>0</v>
      </c>
      <c r="Y94" s="79">
        <f>'Раздел 8'!Y141</f>
        <v>0</v>
      </c>
      <c r="Z94" s="79">
        <f>'Раздел 8'!Z141</f>
        <v>0</v>
      </c>
      <c r="AA94" s="79">
        <f>'Раздел 8'!AA141</f>
        <v>0</v>
      </c>
      <c r="AB94" s="79">
        <f>'Раздел 8'!AB141</f>
        <v>0</v>
      </c>
      <c r="AC94" s="79">
        <f>'Раздел 8'!AC141</f>
        <v>0</v>
      </c>
      <c r="AD94" s="79">
        <f>'Раздел 8'!AD141</f>
        <v>0</v>
      </c>
      <c r="AE94" s="79">
        <f>'Раздел 8'!AE141</f>
        <v>0</v>
      </c>
      <c r="AF94" s="79">
        <f>'Раздел 8'!AF141</f>
        <v>0</v>
      </c>
    </row>
    <row r="95" spans="2:32" x14ac:dyDescent="0.25">
      <c r="B95" s="56" t="s">
        <v>659</v>
      </c>
      <c r="C95" s="27" t="s">
        <v>271</v>
      </c>
      <c r="D95" s="79">
        <f>'Раздел 8'!D142</f>
        <v>1</v>
      </c>
      <c r="E95" s="79">
        <f>'Раздел 8'!E142</f>
        <v>1</v>
      </c>
      <c r="F95" s="79">
        <f>'Раздел 8'!F142</f>
        <v>0</v>
      </c>
      <c r="G95" s="79">
        <f>'Раздел 8'!G142</f>
        <v>1</v>
      </c>
      <c r="H95" s="79">
        <f>'Раздел 8'!H142</f>
        <v>0</v>
      </c>
      <c r="I95" s="79">
        <f>'Раздел 8'!I142</f>
        <v>0</v>
      </c>
      <c r="J95" s="79">
        <f>'Раздел 8'!J142</f>
        <v>0</v>
      </c>
      <c r="K95" s="79">
        <f>'Раздел 8'!K142</f>
        <v>0</v>
      </c>
      <c r="L95" s="79">
        <f>'Раздел 8'!L142</f>
        <v>1</v>
      </c>
      <c r="M95" s="79">
        <f>'Раздел 8'!M142</f>
        <v>0</v>
      </c>
      <c r="N95" s="79">
        <f>'Раздел 8'!N142</f>
        <v>0</v>
      </c>
      <c r="O95" s="79">
        <f>'Раздел 8'!O142</f>
        <v>0</v>
      </c>
      <c r="P95" s="79">
        <f>'Раздел 8'!P142</f>
        <v>0</v>
      </c>
      <c r="Q95" s="79">
        <f>'Раздел 8'!Q142</f>
        <v>0</v>
      </c>
      <c r="R95" s="79">
        <f>'Раздел 8'!R142</f>
        <v>0</v>
      </c>
      <c r="S95" s="79">
        <f>'Раздел 8'!S142</f>
        <v>0</v>
      </c>
      <c r="T95" s="79">
        <f>'Раздел 8'!T142</f>
        <v>0</v>
      </c>
      <c r="U95" s="79">
        <f>'Раздел 8'!U142</f>
        <v>0</v>
      </c>
      <c r="V95" s="79">
        <f>'Раздел 8'!V142</f>
        <v>0</v>
      </c>
      <c r="W95" s="79">
        <f>'Раздел 8'!W142</f>
        <v>0</v>
      </c>
      <c r="X95" s="79">
        <f>'Раздел 8'!X142</f>
        <v>0</v>
      </c>
      <c r="Y95" s="79">
        <f>'Раздел 8'!Y142</f>
        <v>0</v>
      </c>
      <c r="Z95" s="79">
        <f>'Раздел 8'!Z142</f>
        <v>1</v>
      </c>
      <c r="AA95" s="79">
        <f>'Раздел 8'!AA142</f>
        <v>0</v>
      </c>
      <c r="AB95" s="79">
        <f>'Раздел 8'!AB142</f>
        <v>0</v>
      </c>
      <c r="AC95" s="79">
        <f>'Раздел 8'!AC142</f>
        <v>0</v>
      </c>
      <c r="AD95" s="79">
        <f>'Раздел 8'!AD142</f>
        <v>1</v>
      </c>
      <c r="AE95" s="79">
        <f>'Раздел 8'!AE142</f>
        <v>0</v>
      </c>
      <c r="AF95" s="79">
        <f>'Раздел 8'!AF142</f>
        <v>1</v>
      </c>
    </row>
    <row r="96" spans="2:32" x14ac:dyDescent="0.25">
      <c r="B96" s="56" t="s">
        <v>647</v>
      </c>
      <c r="C96" s="27" t="s">
        <v>273</v>
      </c>
      <c r="D96" s="79">
        <f>'Раздел 8'!D143</f>
        <v>0</v>
      </c>
      <c r="E96" s="79">
        <f>'Раздел 8'!E143</f>
        <v>0</v>
      </c>
      <c r="F96" s="79">
        <f>'Раздел 8'!F143</f>
        <v>0</v>
      </c>
      <c r="G96" s="79">
        <f>'Раздел 8'!G143</f>
        <v>0</v>
      </c>
      <c r="H96" s="79">
        <f>'Раздел 8'!H143</f>
        <v>0</v>
      </c>
      <c r="I96" s="79">
        <f>'Раздел 8'!I143</f>
        <v>0</v>
      </c>
      <c r="J96" s="79">
        <f>'Раздел 8'!J143</f>
        <v>0</v>
      </c>
      <c r="K96" s="79">
        <f>'Раздел 8'!K143</f>
        <v>0</v>
      </c>
      <c r="L96" s="79">
        <f>'Раздел 8'!L143</f>
        <v>0</v>
      </c>
      <c r="M96" s="79">
        <f>'Раздел 8'!M143</f>
        <v>0</v>
      </c>
      <c r="N96" s="79">
        <f>'Раздел 8'!N143</f>
        <v>0</v>
      </c>
      <c r="O96" s="79">
        <f>'Раздел 8'!O143</f>
        <v>0</v>
      </c>
      <c r="P96" s="79">
        <f>'Раздел 8'!P143</f>
        <v>0</v>
      </c>
      <c r="Q96" s="79">
        <f>'Раздел 8'!Q143</f>
        <v>0</v>
      </c>
      <c r="R96" s="79">
        <f>'Раздел 8'!R143</f>
        <v>0</v>
      </c>
      <c r="S96" s="79">
        <f>'Раздел 8'!S143</f>
        <v>0</v>
      </c>
      <c r="T96" s="79">
        <f>'Раздел 8'!T143</f>
        <v>0</v>
      </c>
      <c r="U96" s="79">
        <f>'Раздел 8'!U143</f>
        <v>0</v>
      </c>
      <c r="V96" s="79">
        <f>'Раздел 8'!V143</f>
        <v>0</v>
      </c>
      <c r="W96" s="79">
        <f>'Раздел 8'!W143</f>
        <v>0</v>
      </c>
      <c r="X96" s="79">
        <f>'Раздел 8'!X143</f>
        <v>0</v>
      </c>
      <c r="Y96" s="79">
        <f>'Раздел 8'!Y143</f>
        <v>0</v>
      </c>
      <c r="Z96" s="79">
        <f>'Раздел 8'!Z143</f>
        <v>0</v>
      </c>
      <c r="AA96" s="79">
        <f>'Раздел 8'!AA143</f>
        <v>0</v>
      </c>
      <c r="AB96" s="79">
        <f>'Раздел 8'!AB143</f>
        <v>0</v>
      </c>
      <c r="AC96" s="79">
        <f>'Раздел 8'!AC143</f>
        <v>0</v>
      </c>
      <c r="AD96" s="79">
        <f>'Раздел 8'!AD143</f>
        <v>0</v>
      </c>
      <c r="AE96" s="79">
        <f>'Раздел 8'!AE143</f>
        <v>0</v>
      </c>
      <c r="AF96" s="79">
        <f>'Раздел 8'!AF143</f>
        <v>0</v>
      </c>
    </row>
    <row r="97" spans="2:32" x14ac:dyDescent="0.25">
      <c r="B97" s="56" t="s">
        <v>229</v>
      </c>
      <c r="C97" s="27" t="s">
        <v>275</v>
      </c>
      <c r="D97" s="79">
        <f>'Раздел 8'!D144</f>
        <v>35</v>
      </c>
      <c r="E97" s="79">
        <f>'Раздел 8'!E144</f>
        <v>26</v>
      </c>
      <c r="F97" s="79">
        <f>'Раздел 8'!F144</f>
        <v>6</v>
      </c>
      <c r="G97" s="79">
        <f>'Раздел 8'!G144</f>
        <v>23</v>
      </c>
      <c r="H97" s="79">
        <f>'Раздел 8'!H144</f>
        <v>3</v>
      </c>
      <c r="I97" s="79">
        <f>'Раздел 8'!I144</f>
        <v>16</v>
      </c>
      <c r="J97" s="79">
        <f>'Раздел 8'!J144</f>
        <v>3</v>
      </c>
      <c r="K97" s="79">
        <f>'Раздел 8'!K144</f>
        <v>6</v>
      </c>
      <c r="L97" s="79">
        <f>'Раздел 8'!L144</f>
        <v>1</v>
      </c>
      <c r="M97" s="79">
        <f>'Раздел 8'!M144</f>
        <v>4</v>
      </c>
      <c r="N97" s="79">
        <f>'Раздел 8'!N144</f>
        <v>9</v>
      </c>
      <c r="O97" s="79">
        <f>'Раздел 8'!O144</f>
        <v>9</v>
      </c>
      <c r="P97" s="79">
        <f>'Раздел 8'!P144</f>
        <v>9</v>
      </c>
      <c r="Q97" s="79">
        <f>'Раздел 8'!Q144</f>
        <v>9</v>
      </c>
      <c r="R97" s="79">
        <f>'Раздел 8'!R144</f>
        <v>0</v>
      </c>
      <c r="S97" s="79">
        <f>'Раздел 8'!S144</f>
        <v>9</v>
      </c>
      <c r="T97" s="79">
        <f>'Раздел 8'!T144</f>
        <v>0</v>
      </c>
      <c r="U97" s="79">
        <f>'Раздел 8'!U144</f>
        <v>0</v>
      </c>
      <c r="V97" s="79">
        <f>'Раздел 8'!V144</f>
        <v>0</v>
      </c>
      <c r="W97" s="79">
        <f>'Раздел 8'!W144</f>
        <v>0</v>
      </c>
      <c r="X97" s="79">
        <f>'Раздел 8'!X144</f>
        <v>0</v>
      </c>
      <c r="Y97" s="79">
        <f>'Раздел 8'!Y144</f>
        <v>0</v>
      </c>
      <c r="Z97" s="79">
        <f>'Раздел 8'!Z144</f>
        <v>6</v>
      </c>
      <c r="AA97" s="79">
        <f>'Раздел 8'!AA144</f>
        <v>14</v>
      </c>
      <c r="AB97" s="79">
        <f>'Раздел 8'!AB144</f>
        <v>6</v>
      </c>
      <c r="AC97" s="79">
        <f>'Раздел 8'!AC144</f>
        <v>0</v>
      </c>
      <c r="AD97" s="79">
        <f>'Раздел 8'!AD144</f>
        <v>4</v>
      </c>
      <c r="AE97" s="79">
        <f>'Раздел 8'!AE144</f>
        <v>2</v>
      </c>
      <c r="AF97" s="79">
        <f>'Раздел 8'!AF144</f>
        <v>3</v>
      </c>
    </row>
    <row r="98" spans="2:32" x14ac:dyDescent="0.25">
      <c r="B98" s="56" t="s">
        <v>231</v>
      </c>
      <c r="C98" s="27" t="s">
        <v>277</v>
      </c>
      <c r="D98" s="79">
        <f>'Раздел 8'!D145</f>
        <v>0</v>
      </c>
      <c r="E98" s="79">
        <f>'Раздел 8'!E145</f>
        <v>0</v>
      </c>
      <c r="F98" s="79">
        <f>'Раздел 8'!F145</f>
        <v>0</v>
      </c>
      <c r="G98" s="79">
        <f>'Раздел 8'!G145</f>
        <v>0</v>
      </c>
      <c r="H98" s="79">
        <f>'Раздел 8'!H145</f>
        <v>0</v>
      </c>
      <c r="I98" s="79">
        <f>'Раздел 8'!I145</f>
        <v>0</v>
      </c>
      <c r="J98" s="79">
        <f>'Раздел 8'!J145</f>
        <v>0</v>
      </c>
      <c r="K98" s="79">
        <f>'Раздел 8'!K145</f>
        <v>0</v>
      </c>
      <c r="L98" s="79">
        <f>'Раздел 8'!L145</f>
        <v>0</v>
      </c>
      <c r="M98" s="79">
        <f>'Раздел 8'!M145</f>
        <v>0</v>
      </c>
      <c r="N98" s="79">
        <f>'Раздел 8'!N145</f>
        <v>0</v>
      </c>
      <c r="O98" s="79">
        <f>'Раздел 8'!O145</f>
        <v>0</v>
      </c>
      <c r="P98" s="79">
        <f>'Раздел 8'!P145</f>
        <v>0</v>
      </c>
      <c r="Q98" s="79">
        <f>'Раздел 8'!Q145</f>
        <v>0</v>
      </c>
      <c r="R98" s="79">
        <f>'Раздел 8'!R145</f>
        <v>0</v>
      </c>
      <c r="S98" s="79">
        <f>'Раздел 8'!S145</f>
        <v>0</v>
      </c>
      <c r="T98" s="79">
        <f>'Раздел 8'!T145</f>
        <v>0</v>
      </c>
      <c r="U98" s="79">
        <f>'Раздел 8'!U145</f>
        <v>0</v>
      </c>
      <c r="V98" s="79">
        <f>'Раздел 8'!V145</f>
        <v>0</v>
      </c>
      <c r="W98" s="79">
        <f>'Раздел 8'!W145</f>
        <v>0</v>
      </c>
      <c r="X98" s="79">
        <f>'Раздел 8'!X145</f>
        <v>0</v>
      </c>
      <c r="Y98" s="79">
        <f>'Раздел 8'!Y145</f>
        <v>0</v>
      </c>
      <c r="Z98" s="79">
        <f>'Раздел 8'!Z145</f>
        <v>0</v>
      </c>
      <c r="AA98" s="79">
        <f>'Раздел 8'!AA145</f>
        <v>0</v>
      </c>
      <c r="AB98" s="79">
        <f>'Раздел 8'!AB145</f>
        <v>0</v>
      </c>
      <c r="AC98" s="79">
        <f>'Раздел 8'!AC145</f>
        <v>0</v>
      </c>
      <c r="AD98" s="79">
        <f>'Раздел 8'!AD145</f>
        <v>0</v>
      </c>
      <c r="AE98" s="79">
        <f>'Раздел 8'!AE145</f>
        <v>0</v>
      </c>
      <c r="AF98" s="79">
        <f>'Раздел 8'!AF145</f>
        <v>0</v>
      </c>
    </row>
    <row r="99" spans="2:32" x14ac:dyDescent="0.25">
      <c r="B99" s="56" t="s">
        <v>233</v>
      </c>
      <c r="C99" s="27" t="s">
        <v>279</v>
      </c>
      <c r="D99" s="79">
        <f>'Раздел 8'!D146</f>
        <v>0</v>
      </c>
      <c r="E99" s="79">
        <f>'Раздел 8'!E146</f>
        <v>0</v>
      </c>
      <c r="F99" s="79">
        <f>'Раздел 8'!F146</f>
        <v>0</v>
      </c>
      <c r="G99" s="79">
        <f>'Раздел 8'!G146</f>
        <v>0</v>
      </c>
      <c r="H99" s="79">
        <f>'Раздел 8'!H146</f>
        <v>0</v>
      </c>
      <c r="I99" s="79">
        <f>'Раздел 8'!I146</f>
        <v>0</v>
      </c>
      <c r="J99" s="79">
        <f>'Раздел 8'!J146</f>
        <v>0</v>
      </c>
      <c r="K99" s="79">
        <f>'Раздел 8'!K146</f>
        <v>0</v>
      </c>
      <c r="L99" s="79">
        <f>'Раздел 8'!L146</f>
        <v>0</v>
      </c>
      <c r="M99" s="79">
        <f>'Раздел 8'!M146</f>
        <v>0</v>
      </c>
      <c r="N99" s="79">
        <f>'Раздел 8'!N146</f>
        <v>0</v>
      </c>
      <c r="O99" s="79">
        <f>'Раздел 8'!O146</f>
        <v>0</v>
      </c>
      <c r="P99" s="79">
        <f>'Раздел 8'!P146</f>
        <v>0</v>
      </c>
      <c r="Q99" s="79">
        <f>'Раздел 8'!Q146</f>
        <v>0</v>
      </c>
      <c r="R99" s="79">
        <f>'Раздел 8'!R146</f>
        <v>0</v>
      </c>
      <c r="S99" s="79">
        <f>'Раздел 8'!S146</f>
        <v>0</v>
      </c>
      <c r="T99" s="79">
        <f>'Раздел 8'!T146</f>
        <v>0</v>
      </c>
      <c r="U99" s="79">
        <f>'Раздел 8'!U146</f>
        <v>0</v>
      </c>
      <c r="V99" s="79">
        <f>'Раздел 8'!V146</f>
        <v>0</v>
      </c>
      <c r="W99" s="79">
        <f>'Раздел 8'!W146</f>
        <v>0</v>
      </c>
      <c r="X99" s="79">
        <f>'Раздел 8'!X146</f>
        <v>0</v>
      </c>
      <c r="Y99" s="79">
        <f>'Раздел 8'!Y146</f>
        <v>0</v>
      </c>
      <c r="Z99" s="79">
        <f>'Раздел 8'!Z146</f>
        <v>0</v>
      </c>
      <c r="AA99" s="79">
        <f>'Раздел 8'!AA146</f>
        <v>0</v>
      </c>
      <c r="AB99" s="79">
        <f>'Раздел 8'!AB146</f>
        <v>0</v>
      </c>
      <c r="AC99" s="79">
        <f>'Раздел 8'!AC146</f>
        <v>0</v>
      </c>
      <c r="AD99" s="79">
        <f>'Раздел 8'!AD146</f>
        <v>0</v>
      </c>
      <c r="AE99" s="79">
        <f>'Раздел 8'!AE146</f>
        <v>0</v>
      </c>
      <c r="AF99" s="79">
        <f>'Раздел 8'!AF146</f>
        <v>0</v>
      </c>
    </row>
    <row r="100" spans="2:32" x14ac:dyDescent="0.25">
      <c r="B100" s="56" t="s">
        <v>235</v>
      </c>
      <c r="C100" s="27" t="s">
        <v>280</v>
      </c>
      <c r="D100" s="79">
        <f>'Раздел 8'!D147</f>
        <v>5</v>
      </c>
      <c r="E100" s="79">
        <f>'Раздел 8'!E147</f>
        <v>4</v>
      </c>
      <c r="F100" s="79">
        <f>'Раздел 8'!F147</f>
        <v>0</v>
      </c>
      <c r="G100" s="79">
        <f>'Раздел 8'!G147</f>
        <v>3</v>
      </c>
      <c r="H100" s="79">
        <f>'Раздел 8'!H147</f>
        <v>1</v>
      </c>
      <c r="I100" s="79">
        <f>'Раздел 8'!I147</f>
        <v>3</v>
      </c>
      <c r="J100" s="79">
        <f>'Раздел 8'!J147</f>
        <v>1</v>
      </c>
      <c r="K100" s="79">
        <f>'Раздел 8'!K147</f>
        <v>0</v>
      </c>
      <c r="L100" s="79">
        <f>'Раздел 8'!L147</f>
        <v>0</v>
      </c>
      <c r="M100" s="79">
        <f>'Раздел 8'!M147</f>
        <v>0</v>
      </c>
      <c r="N100" s="79">
        <f>'Раздел 8'!N147</f>
        <v>3</v>
      </c>
      <c r="O100" s="79">
        <f>'Раздел 8'!O147</f>
        <v>1</v>
      </c>
      <c r="P100" s="79">
        <f>'Раздел 8'!P147</f>
        <v>1</v>
      </c>
      <c r="Q100" s="79">
        <f>'Раздел 8'!Q147</f>
        <v>1</v>
      </c>
      <c r="R100" s="79">
        <f>'Раздел 8'!R147</f>
        <v>0</v>
      </c>
      <c r="S100" s="79">
        <f>'Раздел 8'!S147</f>
        <v>1</v>
      </c>
      <c r="T100" s="79">
        <f>'Раздел 8'!T147</f>
        <v>0</v>
      </c>
      <c r="U100" s="79">
        <f>'Раздел 8'!U147</f>
        <v>0</v>
      </c>
      <c r="V100" s="79">
        <f>'Раздел 8'!V147</f>
        <v>0</v>
      </c>
      <c r="W100" s="79">
        <f>'Раздел 8'!W147</f>
        <v>0</v>
      </c>
      <c r="X100" s="79">
        <f>'Раздел 8'!X147</f>
        <v>0</v>
      </c>
      <c r="Y100" s="79">
        <f>'Раздел 8'!Y147</f>
        <v>1</v>
      </c>
      <c r="Z100" s="79">
        <f>'Раздел 8'!Z147</f>
        <v>1</v>
      </c>
      <c r="AA100" s="79">
        <f>'Раздел 8'!AA147</f>
        <v>3</v>
      </c>
      <c r="AB100" s="79">
        <f>'Раздел 8'!AB147</f>
        <v>0</v>
      </c>
      <c r="AC100" s="79">
        <f>'Раздел 8'!AC147</f>
        <v>0</v>
      </c>
      <c r="AD100" s="79">
        <f>'Раздел 8'!AD147</f>
        <v>0</v>
      </c>
      <c r="AE100" s="79">
        <f>'Раздел 8'!AE147</f>
        <v>0</v>
      </c>
      <c r="AF100" s="79">
        <f>'Раздел 8'!AF147</f>
        <v>0</v>
      </c>
    </row>
    <row r="101" spans="2:32" x14ac:dyDescent="0.25">
      <c r="B101" s="56" t="s">
        <v>237</v>
      </c>
      <c r="C101" s="27" t="s">
        <v>282</v>
      </c>
      <c r="D101" s="79">
        <f>'Раздел 8'!D148</f>
        <v>7</v>
      </c>
      <c r="E101" s="79">
        <f>'Раздел 8'!E148</f>
        <v>7</v>
      </c>
      <c r="F101" s="79">
        <f>'Раздел 8'!F148</f>
        <v>0</v>
      </c>
      <c r="G101" s="79">
        <f>'Раздел 8'!G148</f>
        <v>5</v>
      </c>
      <c r="H101" s="79">
        <f>'Раздел 8'!H148</f>
        <v>2</v>
      </c>
      <c r="I101" s="79">
        <f>'Раздел 8'!I148</f>
        <v>5</v>
      </c>
      <c r="J101" s="79">
        <f>'Раздел 8'!J148</f>
        <v>1</v>
      </c>
      <c r="K101" s="79">
        <f>'Раздел 8'!K148</f>
        <v>1</v>
      </c>
      <c r="L101" s="79">
        <f>'Раздел 8'!L148</f>
        <v>0</v>
      </c>
      <c r="M101" s="79">
        <f>'Раздел 8'!M148</f>
        <v>3</v>
      </c>
      <c r="N101" s="79">
        <f>'Раздел 8'!N148</f>
        <v>0</v>
      </c>
      <c r="O101" s="79">
        <f>'Раздел 8'!O148</f>
        <v>2</v>
      </c>
      <c r="P101" s="79">
        <f>'Раздел 8'!P148</f>
        <v>0</v>
      </c>
      <c r="Q101" s="79">
        <f>'Раздел 8'!Q148</f>
        <v>0</v>
      </c>
      <c r="R101" s="79">
        <f>'Раздел 8'!R148</f>
        <v>0</v>
      </c>
      <c r="S101" s="79">
        <f>'Раздел 8'!S148</f>
        <v>0</v>
      </c>
      <c r="T101" s="79">
        <f>'Раздел 8'!T148</f>
        <v>0</v>
      </c>
      <c r="U101" s="79">
        <f>'Раздел 8'!U148</f>
        <v>0</v>
      </c>
      <c r="V101" s="79">
        <f>'Раздел 8'!V148</f>
        <v>0</v>
      </c>
      <c r="W101" s="79">
        <f>'Раздел 8'!W148</f>
        <v>0</v>
      </c>
      <c r="X101" s="79">
        <f>'Раздел 8'!X148</f>
        <v>0</v>
      </c>
      <c r="Y101" s="79">
        <f>'Раздел 8'!Y148</f>
        <v>0</v>
      </c>
      <c r="Z101" s="79">
        <f>'Раздел 8'!Z148</f>
        <v>3</v>
      </c>
      <c r="AA101" s="79">
        <f>'Раздел 8'!AA148</f>
        <v>4</v>
      </c>
      <c r="AB101" s="79">
        <f>'Раздел 8'!AB148</f>
        <v>0</v>
      </c>
      <c r="AC101" s="79">
        <f>'Раздел 8'!AC148</f>
        <v>0</v>
      </c>
      <c r="AD101" s="79">
        <f>'Раздел 8'!AD148</f>
        <v>1</v>
      </c>
      <c r="AE101" s="79">
        <f>'Раздел 8'!AE148</f>
        <v>0</v>
      </c>
      <c r="AF101" s="79">
        <f>'Раздел 8'!AF148</f>
        <v>1</v>
      </c>
    </row>
    <row r="102" spans="2:32" x14ac:dyDescent="0.25">
      <c r="B102" s="56" t="s">
        <v>239</v>
      </c>
      <c r="C102" s="27" t="s">
        <v>284</v>
      </c>
      <c r="D102" s="79">
        <f>'Раздел 8'!D149</f>
        <v>0</v>
      </c>
      <c r="E102" s="79">
        <f>'Раздел 8'!E149</f>
        <v>0</v>
      </c>
      <c r="F102" s="79">
        <f>'Раздел 8'!F149</f>
        <v>0</v>
      </c>
      <c r="G102" s="79">
        <f>'Раздел 8'!G149</f>
        <v>0</v>
      </c>
      <c r="H102" s="79">
        <f>'Раздел 8'!H149</f>
        <v>0</v>
      </c>
      <c r="I102" s="79">
        <f>'Раздел 8'!I149</f>
        <v>0</v>
      </c>
      <c r="J102" s="79">
        <f>'Раздел 8'!J149</f>
        <v>0</v>
      </c>
      <c r="K102" s="79">
        <f>'Раздел 8'!K149</f>
        <v>0</v>
      </c>
      <c r="L102" s="79">
        <f>'Раздел 8'!L149</f>
        <v>0</v>
      </c>
      <c r="M102" s="79">
        <f>'Раздел 8'!M149</f>
        <v>0</v>
      </c>
      <c r="N102" s="79">
        <f>'Раздел 8'!N149</f>
        <v>0</v>
      </c>
      <c r="O102" s="79">
        <f>'Раздел 8'!O149</f>
        <v>0</v>
      </c>
      <c r="P102" s="79">
        <f>'Раздел 8'!P149</f>
        <v>0</v>
      </c>
      <c r="Q102" s="79">
        <f>'Раздел 8'!Q149</f>
        <v>0</v>
      </c>
      <c r="R102" s="79">
        <f>'Раздел 8'!R149</f>
        <v>0</v>
      </c>
      <c r="S102" s="79">
        <f>'Раздел 8'!S149</f>
        <v>0</v>
      </c>
      <c r="T102" s="79">
        <f>'Раздел 8'!T149</f>
        <v>0</v>
      </c>
      <c r="U102" s="79">
        <f>'Раздел 8'!U149</f>
        <v>0</v>
      </c>
      <c r="V102" s="79">
        <f>'Раздел 8'!V149</f>
        <v>0</v>
      </c>
      <c r="W102" s="79">
        <f>'Раздел 8'!W149</f>
        <v>0</v>
      </c>
      <c r="X102" s="79">
        <f>'Раздел 8'!X149</f>
        <v>0</v>
      </c>
      <c r="Y102" s="79">
        <f>'Раздел 8'!Y149</f>
        <v>0</v>
      </c>
      <c r="Z102" s="79">
        <f>'Раздел 8'!Z149</f>
        <v>0</v>
      </c>
      <c r="AA102" s="79">
        <f>'Раздел 8'!AA149</f>
        <v>0</v>
      </c>
      <c r="AB102" s="79">
        <f>'Раздел 8'!AB149</f>
        <v>0</v>
      </c>
      <c r="AC102" s="79">
        <f>'Раздел 8'!AC149</f>
        <v>0</v>
      </c>
      <c r="AD102" s="79">
        <f>'Раздел 8'!AD149</f>
        <v>0</v>
      </c>
      <c r="AE102" s="79">
        <f>'Раздел 8'!AE149</f>
        <v>0</v>
      </c>
      <c r="AF102" s="79">
        <f>'Раздел 8'!AF149</f>
        <v>0</v>
      </c>
    </row>
    <row r="103" spans="2:32" x14ac:dyDescent="0.25">
      <c r="B103" s="56" t="s">
        <v>636</v>
      </c>
      <c r="C103" s="27" t="s">
        <v>286</v>
      </c>
      <c r="D103" s="79">
        <f>'Раздел 8'!D150</f>
        <v>0</v>
      </c>
      <c r="E103" s="79">
        <f>'Раздел 8'!E150</f>
        <v>0</v>
      </c>
      <c r="F103" s="79">
        <f>'Раздел 8'!F150</f>
        <v>0</v>
      </c>
      <c r="G103" s="79">
        <f>'Раздел 8'!G150</f>
        <v>0</v>
      </c>
      <c r="H103" s="79">
        <f>'Раздел 8'!H150</f>
        <v>0</v>
      </c>
      <c r="I103" s="79">
        <f>'Раздел 8'!I150</f>
        <v>0</v>
      </c>
      <c r="J103" s="79">
        <f>'Раздел 8'!J150</f>
        <v>0</v>
      </c>
      <c r="K103" s="79">
        <f>'Раздел 8'!K150</f>
        <v>0</v>
      </c>
      <c r="L103" s="79">
        <f>'Раздел 8'!L150</f>
        <v>0</v>
      </c>
      <c r="M103" s="79">
        <f>'Раздел 8'!M150</f>
        <v>0</v>
      </c>
      <c r="N103" s="79">
        <f>'Раздел 8'!N150</f>
        <v>0</v>
      </c>
      <c r="O103" s="79">
        <f>'Раздел 8'!O150</f>
        <v>0</v>
      </c>
      <c r="P103" s="79">
        <f>'Раздел 8'!P150</f>
        <v>0</v>
      </c>
      <c r="Q103" s="79">
        <f>'Раздел 8'!Q150</f>
        <v>0</v>
      </c>
      <c r="R103" s="79">
        <f>'Раздел 8'!R150</f>
        <v>0</v>
      </c>
      <c r="S103" s="79">
        <f>'Раздел 8'!S150</f>
        <v>0</v>
      </c>
      <c r="T103" s="79">
        <f>'Раздел 8'!T150</f>
        <v>0</v>
      </c>
      <c r="U103" s="79">
        <f>'Раздел 8'!U150</f>
        <v>0</v>
      </c>
      <c r="V103" s="79">
        <f>'Раздел 8'!V150</f>
        <v>0</v>
      </c>
      <c r="W103" s="79">
        <f>'Раздел 8'!W150</f>
        <v>0</v>
      </c>
      <c r="X103" s="79">
        <f>'Раздел 8'!X150</f>
        <v>0</v>
      </c>
      <c r="Y103" s="79">
        <f>'Раздел 8'!Y150</f>
        <v>0</v>
      </c>
      <c r="Z103" s="79">
        <f>'Раздел 8'!Z150</f>
        <v>0</v>
      </c>
      <c r="AA103" s="79">
        <f>'Раздел 8'!AA150</f>
        <v>0</v>
      </c>
      <c r="AB103" s="79">
        <f>'Раздел 8'!AB150</f>
        <v>0</v>
      </c>
      <c r="AC103" s="79">
        <f>'Раздел 8'!AC150</f>
        <v>0</v>
      </c>
      <c r="AD103" s="79">
        <f>'Раздел 8'!AD150</f>
        <v>0</v>
      </c>
      <c r="AE103" s="79">
        <f>'Раздел 8'!AE150</f>
        <v>0</v>
      </c>
      <c r="AF103" s="79">
        <f>'Раздел 8'!AF150</f>
        <v>0</v>
      </c>
    </row>
    <row r="104" spans="2:32" x14ac:dyDescent="0.25">
      <c r="B104" s="56" t="s">
        <v>241</v>
      </c>
      <c r="C104" s="27" t="s">
        <v>288</v>
      </c>
      <c r="D104" s="79">
        <f>'Раздел 8'!D151</f>
        <v>68</v>
      </c>
      <c r="E104" s="79">
        <f>'Раздел 8'!E151</f>
        <v>60</v>
      </c>
      <c r="F104" s="79">
        <f>'Раздел 8'!F151</f>
        <v>3</v>
      </c>
      <c r="G104" s="79">
        <f>'Раздел 8'!G151</f>
        <v>56</v>
      </c>
      <c r="H104" s="79">
        <f>'Раздел 8'!H151</f>
        <v>4</v>
      </c>
      <c r="I104" s="79">
        <f>'Раздел 8'!I151</f>
        <v>52</v>
      </c>
      <c r="J104" s="79">
        <f>'Раздел 8'!J151</f>
        <v>4</v>
      </c>
      <c r="K104" s="79">
        <f>'Раздел 8'!K151</f>
        <v>2</v>
      </c>
      <c r="L104" s="79">
        <f>'Раздел 8'!L151</f>
        <v>1</v>
      </c>
      <c r="M104" s="79">
        <f>'Раздел 8'!M151</f>
        <v>15</v>
      </c>
      <c r="N104" s="79">
        <f>'Раздел 8'!N151</f>
        <v>24</v>
      </c>
      <c r="O104" s="79">
        <f>'Раздел 8'!O151</f>
        <v>16</v>
      </c>
      <c r="P104" s="79">
        <f>'Раздел 8'!P151</f>
        <v>8</v>
      </c>
      <c r="Q104" s="79">
        <f>'Раздел 8'!Q151</f>
        <v>8</v>
      </c>
      <c r="R104" s="79">
        <f>'Раздел 8'!R151</f>
        <v>0</v>
      </c>
      <c r="S104" s="79">
        <f>'Раздел 8'!S151</f>
        <v>7</v>
      </c>
      <c r="T104" s="79">
        <f>'Раздел 8'!T151</f>
        <v>0</v>
      </c>
      <c r="U104" s="79">
        <f>'Раздел 8'!U151</f>
        <v>1</v>
      </c>
      <c r="V104" s="79">
        <f>'Раздел 8'!V151</f>
        <v>0</v>
      </c>
      <c r="W104" s="79">
        <f>'Раздел 8'!W151</f>
        <v>0</v>
      </c>
      <c r="X104" s="79">
        <f>'Раздел 8'!X151</f>
        <v>0</v>
      </c>
      <c r="Y104" s="79">
        <f>'Раздел 8'!Y151</f>
        <v>2</v>
      </c>
      <c r="Z104" s="79">
        <f>'Раздел 8'!Z151</f>
        <v>15</v>
      </c>
      <c r="AA104" s="79">
        <f>'Раздел 8'!AA151</f>
        <v>39</v>
      </c>
      <c r="AB104" s="79">
        <f>'Раздел 8'!AB151</f>
        <v>6</v>
      </c>
      <c r="AC104" s="79">
        <f>'Раздел 8'!AC151</f>
        <v>0</v>
      </c>
      <c r="AD104" s="79">
        <f>'Раздел 8'!AD151</f>
        <v>2</v>
      </c>
      <c r="AE104" s="79">
        <f>'Раздел 8'!AE151</f>
        <v>0</v>
      </c>
      <c r="AF104" s="79">
        <f>'Раздел 8'!AF151</f>
        <v>2</v>
      </c>
    </row>
    <row r="105" spans="2:32" x14ac:dyDescent="0.25">
      <c r="B105" s="56" t="s">
        <v>245</v>
      </c>
      <c r="C105" s="27" t="s">
        <v>294</v>
      </c>
      <c r="D105" s="79">
        <f>'Раздел 8'!D154</f>
        <v>0</v>
      </c>
      <c r="E105" s="79">
        <f>'Раздел 8'!E154</f>
        <v>0</v>
      </c>
      <c r="F105" s="79">
        <f>'Раздел 8'!F154</f>
        <v>0</v>
      </c>
      <c r="G105" s="79">
        <f>'Раздел 8'!G154</f>
        <v>0</v>
      </c>
      <c r="H105" s="79">
        <f>'Раздел 8'!H154</f>
        <v>0</v>
      </c>
      <c r="I105" s="79">
        <f>'Раздел 8'!I154</f>
        <v>0</v>
      </c>
      <c r="J105" s="79">
        <f>'Раздел 8'!J154</f>
        <v>0</v>
      </c>
      <c r="K105" s="79">
        <f>'Раздел 8'!K154</f>
        <v>0</v>
      </c>
      <c r="L105" s="79">
        <f>'Раздел 8'!L154</f>
        <v>0</v>
      </c>
      <c r="M105" s="79">
        <f>'Раздел 8'!M154</f>
        <v>0</v>
      </c>
      <c r="N105" s="79">
        <f>'Раздел 8'!N154</f>
        <v>0</v>
      </c>
      <c r="O105" s="79">
        <f>'Раздел 8'!O154</f>
        <v>0</v>
      </c>
      <c r="P105" s="79">
        <f>'Раздел 8'!P154</f>
        <v>0</v>
      </c>
      <c r="Q105" s="79">
        <f>'Раздел 8'!Q154</f>
        <v>0</v>
      </c>
      <c r="R105" s="79">
        <f>'Раздел 8'!R154</f>
        <v>0</v>
      </c>
      <c r="S105" s="79">
        <f>'Раздел 8'!S154</f>
        <v>0</v>
      </c>
      <c r="T105" s="79">
        <f>'Раздел 8'!T154</f>
        <v>0</v>
      </c>
      <c r="U105" s="79">
        <f>'Раздел 8'!U154</f>
        <v>0</v>
      </c>
      <c r="V105" s="79">
        <f>'Раздел 8'!V154</f>
        <v>0</v>
      </c>
      <c r="W105" s="79">
        <f>'Раздел 8'!W154</f>
        <v>0</v>
      </c>
      <c r="X105" s="79">
        <f>'Раздел 8'!X154</f>
        <v>0</v>
      </c>
      <c r="Y105" s="79">
        <f>'Раздел 8'!Y154</f>
        <v>0</v>
      </c>
      <c r="Z105" s="79">
        <f>'Раздел 8'!Z154</f>
        <v>0</v>
      </c>
      <c r="AA105" s="79">
        <f>'Раздел 8'!AA154</f>
        <v>0</v>
      </c>
      <c r="AB105" s="79">
        <f>'Раздел 8'!AB154</f>
        <v>0</v>
      </c>
      <c r="AC105" s="79">
        <f>'Раздел 8'!AC154</f>
        <v>0</v>
      </c>
      <c r="AD105" s="79">
        <f>'Раздел 8'!AD154</f>
        <v>0</v>
      </c>
      <c r="AE105" s="79">
        <f>'Раздел 8'!AE154</f>
        <v>0</v>
      </c>
      <c r="AF105" s="79">
        <f>'Раздел 8'!AF154</f>
        <v>0</v>
      </c>
    </row>
    <row r="106" spans="2:32" x14ac:dyDescent="0.25">
      <c r="B106" s="56" t="s">
        <v>247</v>
      </c>
      <c r="C106" s="27" t="s">
        <v>296</v>
      </c>
      <c r="D106" s="79">
        <f>'Раздел 8'!D155</f>
        <v>5</v>
      </c>
      <c r="E106" s="79">
        <f>'Раздел 8'!E155</f>
        <v>5</v>
      </c>
      <c r="F106" s="79">
        <f>'Раздел 8'!F155</f>
        <v>0</v>
      </c>
      <c r="G106" s="79">
        <f>'Раздел 8'!G155</f>
        <v>4</v>
      </c>
      <c r="H106" s="79">
        <f>'Раздел 8'!H155</f>
        <v>1</v>
      </c>
      <c r="I106" s="79">
        <f>'Раздел 8'!I155</f>
        <v>2</v>
      </c>
      <c r="J106" s="79">
        <f>'Раздел 8'!J155</f>
        <v>1</v>
      </c>
      <c r="K106" s="79">
        <f>'Раздел 8'!K155</f>
        <v>0</v>
      </c>
      <c r="L106" s="79">
        <f>'Раздел 8'!L155</f>
        <v>0</v>
      </c>
      <c r="M106" s="79">
        <f>'Раздел 8'!M155</f>
        <v>0</v>
      </c>
      <c r="N106" s="79">
        <f>'Раздел 8'!N155</f>
        <v>4</v>
      </c>
      <c r="O106" s="79">
        <f>'Раздел 8'!O155</f>
        <v>0</v>
      </c>
      <c r="P106" s="79">
        <f>'Раздел 8'!P155</f>
        <v>0</v>
      </c>
      <c r="Q106" s="79">
        <f>'Раздел 8'!Q155</f>
        <v>0</v>
      </c>
      <c r="R106" s="79">
        <f>'Раздел 8'!R155</f>
        <v>0</v>
      </c>
      <c r="S106" s="79">
        <f>'Раздел 8'!S155</f>
        <v>0</v>
      </c>
      <c r="T106" s="79">
        <f>'Раздел 8'!T155</f>
        <v>0</v>
      </c>
      <c r="U106" s="79">
        <f>'Раздел 8'!U155</f>
        <v>0</v>
      </c>
      <c r="V106" s="79">
        <f>'Раздел 8'!V155</f>
        <v>0</v>
      </c>
      <c r="W106" s="79">
        <f>'Раздел 8'!W155</f>
        <v>0</v>
      </c>
      <c r="X106" s="79">
        <f>'Раздел 8'!X155</f>
        <v>0</v>
      </c>
      <c r="Y106" s="79">
        <f>'Раздел 8'!Y155</f>
        <v>0</v>
      </c>
      <c r="Z106" s="79">
        <f>'Раздел 8'!Z155</f>
        <v>1</v>
      </c>
      <c r="AA106" s="79">
        <f>'Раздел 8'!AA155</f>
        <v>2</v>
      </c>
      <c r="AB106" s="79">
        <f>'Раздел 8'!AB155</f>
        <v>2</v>
      </c>
      <c r="AC106" s="79">
        <f>'Раздел 8'!AC155</f>
        <v>2</v>
      </c>
      <c r="AD106" s="79">
        <f>'Раздел 8'!AD155</f>
        <v>0</v>
      </c>
      <c r="AE106" s="79">
        <f>'Раздел 8'!AE155</f>
        <v>0</v>
      </c>
      <c r="AF106" s="79">
        <f>'Раздел 8'!AF155</f>
        <v>0</v>
      </c>
    </row>
    <row r="107" spans="2:32" x14ac:dyDescent="0.25">
      <c r="B107" s="56" t="s">
        <v>249</v>
      </c>
      <c r="C107" s="27" t="s">
        <v>298</v>
      </c>
      <c r="D107" s="79">
        <f>'Раздел 8'!D156</f>
        <v>0</v>
      </c>
      <c r="E107" s="79">
        <f>'Раздел 8'!E156</f>
        <v>0</v>
      </c>
      <c r="F107" s="79">
        <f>'Раздел 8'!F156</f>
        <v>0</v>
      </c>
      <c r="G107" s="79">
        <f>'Раздел 8'!G156</f>
        <v>0</v>
      </c>
      <c r="H107" s="79">
        <f>'Раздел 8'!H156</f>
        <v>0</v>
      </c>
      <c r="I107" s="79">
        <f>'Раздел 8'!I156</f>
        <v>0</v>
      </c>
      <c r="J107" s="79">
        <f>'Раздел 8'!J156</f>
        <v>0</v>
      </c>
      <c r="K107" s="79">
        <f>'Раздел 8'!K156</f>
        <v>0</v>
      </c>
      <c r="L107" s="79">
        <f>'Раздел 8'!L156</f>
        <v>0</v>
      </c>
      <c r="M107" s="79">
        <f>'Раздел 8'!M156</f>
        <v>0</v>
      </c>
      <c r="N107" s="79">
        <f>'Раздел 8'!N156</f>
        <v>0</v>
      </c>
      <c r="O107" s="79">
        <f>'Раздел 8'!O156</f>
        <v>0</v>
      </c>
      <c r="P107" s="79">
        <f>'Раздел 8'!P156</f>
        <v>0</v>
      </c>
      <c r="Q107" s="79">
        <f>'Раздел 8'!Q156</f>
        <v>0</v>
      </c>
      <c r="R107" s="79">
        <f>'Раздел 8'!R156</f>
        <v>0</v>
      </c>
      <c r="S107" s="79">
        <f>'Раздел 8'!S156</f>
        <v>0</v>
      </c>
      <c r="T107" s="79">
        <f>'Раздел 8'!T156</f>
        <v>0</v>
      </c>
      <c r="U107" s="79">
        <f>'Раздел 8'!U156</f>
        <v>0</v>
      </c>
      <c r="V107" s="79">
        <f>'Раздел 8'!V156</f>
        <v>0</v>
      </c>
      <c r="W107" s="79">
        <f>'Раздел 8'!W156</f>
        <v>0</v>
      </c>
      <c r="X107" s="79">
        <f>'Раздел 8'!X156</f>
        <v>0</v>
      </c>
      <c r="Y107" s="79">
        <f>'Раздел 8'!Y156</f>
        <v>0</v>
      </c>
      <c r="Z107" s="79">
        <f>'Раздел 8'!Z156</f>
        <v>0</v>
      </c>
      <c r="AA107" s="79">
        <f>'Раздел 8'!AA156</f>
        <v>0</v>
      </c>
      <c r="AB107" s="79">
        <f>'Раздел 8'!AB156</f>
        <v>0</v>
      </c>
      <c r="AC107" s="79">
        <f>'Раздел 8'!AC156</f>
        <v>0</v>
      </c>
      <c r="AD107" s="79">
        <f>'Раздел 8'!AD156</f>
        <v>0</v>
      </c>
      <c r="AE107" s="79">
        <f>'Раздел 8'!AE156</f>
        <v>0</v>
      </c>
      <c r="AF107" s="79">
        <f>'Раздел 8'!AF156</f>
        <v>0</v>
      </c>
    </row>
    <row r="108" spans="2:32" x14ac:dyDescent="0.25">
      <c r="B108" s="56" t="s">
        <v>251</v>
      </c>
      <c r="C108" s="27" t="s">
        <v>300</v>
      </c>
      <c r="D108" s="79">
        <f>'Раздел 8'!D157</f>
        <v>3</v>
      </c>
      <c r="E108" s="79">
        <f>'Раздел 8'!E157</f>
        <v>2</v>
      </c>
      <c r="F108" s="79">
        <f>'Раздел 8'!F157</f>
        <v>0</v>
      </c>
      <c r="G108" s="79">
        <f>'Раздел 8'!G157</f>
        <v>1</v>
      </c>
      <c r="H108" s="79">
        <f>'Раздел 8'!H157</f>
        <v>1</v>
      </c>
      <c r="I108" s="79">
        <f>'Раздел 8'!I157</f>
        <v>1</v>
      </c>
      <c r="J108" s="79">
        <f>'Раздел 8'!J157</f>
        <v>1</v>
      </c>
      <c r="K108" s="79">
        <f>'Раздел 8'!K157</f>
        <v>0</v>
      </c>
      <c r="L108" s="79">
        <f>'Раздел 8'!L157</f>
        <v>0</v>
      </c>
      <c r="M108" s="79">
        <f>'Раздел 8'!M157</f>
        <v>1</v>
      </c>
      <c r="N108" s="79">
        <f>'Раздел 8'!N157</f>
        <v>1</v>
      </c>
      <c r="O108" s="79">
        <f>'Раздел 8'!O157</f>
        <v>0</v>
      </c>
      <c r="P108" s="79">
        <f>'Раздел 8'!P157</f>
        <v>1</v>
      </c>
      <c r="Q108" s="79">
        <f>'Раздел 8'!Q157</f>
        <v>0</v>
      </c>
      <c r="R108" s="79">
        <f>'Раздел 8'!R157</f>
        <v>1</v>
      </c>
      <c r="S108" s="79">
        <f>'Раздел 8'!S157</f>
        <v>0</v>
      </c>
      <c r="T108" s="79">
        <f>'Раздел 8'!T157</f>
        <v>1</v>
      </c>
      <c r="U108" s="79">
        <f>'Раздел 8'!U157</f>
        <v>0</v>
      </c>
      <c r="V108" s="79">
        <f>'Раздел 8'!V157</f>
        <v>0</v>
      </c>
      <c r="W108" s="79">
        <f>'Раздел 8'!W157</f>
        <v>0</v>
      </c>
      <c r="X108" s="79">
        <f>'Раздел 8'!X157</f>
        <v>0</v>
      </c>
      <c r="Y108" s="79">
        <f>'Раздел 8'!Y157</f>
        <v>0</v>
      </c>
      <c r="Z108" s="79">
        <f>'Раздел 8'!Z157</f>
        <v>0</v>
      </c>
      <c r="AA108" s="79">
        <f>'Раздел 8'!AA157</f>
        <v>1</v>
      </c>
      <c r="AB108" s="79">
        <f>'Раздел 8'!AB157</f>
        <v>1</v>
      </c>
      <c r="AC108" s="79">
        <f>'Раздел 8'!AC157</f>
        <v>0</v>
      </c>
      <c r="AD108" s="79">
        <f>'Раздел 8'!AD157</f>
        <v>0</v>
      </c>
      <c r="AE108" s="79">
        <f>'Раздел 8'!AE157</f>
        <v>0</v>
      </c>
      <c r="AF108" s="79">
        <f>'Раздел 8'!AF157</f>
        <v>0</v>
      </c>
    </row>
    <row r="109" spans="2:32" x14ac:dyDescent="0.25">
      <c r="B109" s="56" t="s">
        <v>253</v>
      </c>
      <c r="C109" s="27" t="s">
        <v>302</v>
      </c>
      <c r="D109" s="79">
        <f>'Раздел 8'!D158</f>
        <v>0</v>
      </c>
      <c r="E109" s="79">
        <f>'Раздел 8'!E158</f>
        <v>0</v>
      </c>
      <c r="F109" s="79">
        <f>'Раздел 8'!F158</f>
        <v>0</v>
      </c>
      <c r="G109" s="79">
        <f>'Раздел 8'!G158</f>
        <v>0</v>
      </c>
      <c r="H109" s="79">
        <f>'Раздел 8'!H158</f>
        <v>0</v>
      </c>
      <c r="I109" s="79">
        <f>'Раздел 8'!I158</f>
        <v>0</v>
      </c>
      <c r="J109" s="79">
        <f>'Раздел 8'!J158</f>
        <v>0</v>
      </c>
      <c r="K109" s="79">
        <f>'Раздел 8'!K158</f>
        <v>0</v>
      </c>
      <c r="L109" s="79">
        <f>'Раздел 8'!L158</f>
        <v>0</v>
      </c>
      <c r="M109" s="79">
        <f>'Раздел 8'!M158</f>
        <v>0</v>
      </c>
      <c r="N109" s="79">
        <f>'Раздел 8'!N158</f>
        <v>0</v>
      </c>
      <c r="O109" s="79">
        <f>'Раздел 8'!O158</f>
        <v>0</v>
      </c>
      <c r="P109" s="79">
        <f>'Раздел 8'!P158</f>
        <v>0</v>
      </c>
      <c r="Q109" s="79">
        <f>'Раздел 8'!Q158</f>
        <v>0</v>
      </c>
      <c r="R109" s="79">
        <f>'Раздел 8'!R158</f>
        <v>0</v>
      </c>
      <c r="S109" s="79">
        <f>'Раздел 8'!S158</f>
        <v>0</v>
      </c>
      <c r="T109" s="79">
        <f>'Раздел 8'!T158</f>
        <v>0</v>
      </c>
      <c r="U109" s="79">
        <f>'Раздел 8'!U158</f>
        <v>0</v>
      </c>
      <c r="V109" s="79">
        <f>'Раздел 8'!V158</f>
        <v>0</v>
      </c>
      <c r="W109" s="79">
        <f>'Раздел 8'!W158</f>
        <v>0</v>
      </c>
      <c r="X109" s="79">
        <f>'Раздел 8'!X158</f>
        <v>0</v>
      </c>
      <c r="Y109" s="79">
        <f>'Раздел 8'!Y158</f>
        <v>0</v>
      </c>
      <c r="Z109" s="79">
        <f>'Раздел 8'!Z158</f>
        <v>0</v>
      </c>
      <c r="AA109" s="79">
        <f>'Раздел 8'!AA158</f>
        <v>0</v>
      </c>
      <c r="AB109" s="79">
        <f>'Раздел 8'!AB158</f>
        <v>0</v>
      </c>
      <c r="AC109" s="79">
        <f>'Раздел 8'!AC158</f>
        <v>0</v>
      </c>
      <c r="AD109" s="79">
        <f>'Раздел 8'!AD158</f>
        <v>0</v>
      </c>
      <c r="AE109" s="79">
        <f>'Раздел 8'!AE158</f>
        <v>0</v>
      </c>
      <c r="AF109" s="79">
        <f>'Раздел 8'!AF158</f>
        <v>0</v>
      </c>
    </row>
    <row r="110" spans="2:32" x14ac:dyDescent="0.25">
      <c r="B110" s="56" t="s">
        <v>850</v>
      </c>
      <c r="C110" s="27" t="s">
        <v>304</v>
      </c>
      <c r="D110" s="79">
        <f>'Раздел 8'!D159</f>
        <v>14</v>
      </c>
      <c r="E110" s="79">
        <f>'Раздел 8'!E159</f>
        <v>11</v>
      </c>
      <c r="F110" s="79">
        <f>'Раздел 8'!F159</f>
        <v>0</v>
      </c>
      <c r="G110" s="79">
        <f>'Раздел 8'!G159</f>
        <v>10</v>
      </c>
      <c r="H110" s="79">
        <f>'Раздел 8'!H159</f>
        <v>1</v>
      </c>
      <c r="I110" s="79">
        <f>'Раздел 8'!I159</f>
        <v>10</v>
      </c>
      <c r="J110" s="79">
        <f>'Раздел 8'!J159</f>
        <v>0</v>
      </c>
      <c r="K110" s="79">
        <f>'Раздел 8'!K159</f>
        <v>0</v>
      </c>
      <c r="L110" s="79">
        <f>'Раздел 8'!L159</f>
        <v>0</v>
      </c>
      <c r="M110" s="79">
        <f>'Раздел 8'!M159</f>
        <v>10</v>
      </c>
      <c r="N110" s="79">
        <f>'Раздел 8'!N159</f>
        <v>8</v>
      </c>
      <c r="O110" s="79">
        <f>'Раздел 8'!O159</f>
        <v>2</v>
      </c>
      <c r="P110" s="79">
        <f>'Раздел 8'!P159</f>
        <v>3</v>
      </c>
      <c r="Q110" s="79">
        <f>'Раздел 8'!Q159</f>
        <v>3</v>
      </c>
      <c r="R110" s="79">
        <f>'Раздел 8'!R159</f>
        <v>0</v>
      </c>
      <c r="S110" s="79">
        <f>'Раздел 8'!S159</f>
        <v>3</v>
      </c>
      <c r="T110" s="79">
        <f>'Раздел 8'!T159</f>
        <v>0</v>
      </c>
      <c r="U110" s="79">
        <f>'Раздел 8'!U159</f>
        <v>0</v>
      </c>
      <c r="V110" s="79">
        <f>'Раздел 8'!V159</f>
        <v>0</v>
      </c>
      <c r="W110" s="79">
        <f>'Раздел 8'!W159</f>
        <v>3</v>
      </c>
      <c r="X110" s="79">
        <f>'Раздел 8'!X159</f>
        <v>3</v>
      </c>
      <c r="Y110" s="79">
        <f>'Раздел 8'!Y159</f>
        <v>0</v>
      </c>
      <c r="Z110" s="79">
        <f>'Раздел 8'!Z159</f>
        <v>2</v>
      </c>
      <c r="AA110" s="79">
        <f>'Раздел 8'!AA159</f>
        <v>7</v>
      </c>
      <c r="AB110" s="79">
        <f>'Раздел 8'!AB159</f>
        <v>2</v>
      </c>
      <c r="AC110" s="79">
        <f>'Раздел 8'!AC159</f>
        <v>3</v>
      </c>
      <c r="AD110" s="79">
        <f>'Раздел 8'!AD159</f>
        <v>2</v>
      </c>
      <c r="AE110" s="79">
        <f>'Раздел 8'!AE159</f>
        <v>0</v>
      </c>
      <c r="AF110" s="79">
        <f>'Раздел 8'!AF159</f>
        <v>0</v>
      </c>
    </row>
    <row r="111" spans="2:32" x14ac:dyDescent="0.25">
      <c r="B111" s="56" t="s">
        <v>258</v>
      </c>
      <c r="C111" s="27" t="s">
        <v>306</v>
      </c>
      <c r="D111" s="79">
        <f>'Раздел 8'!D160</f>
        <v>9</v>
      </c>
      <c r="E111" s="79">
        <f>'Раздел 8'!E160</f>
        <v>7</v>
      </c>
      <c r="F111" s="79">
        <f>'Раздел 8'!F160</f>
        <v>0</v>
      </c>
      <c r="G111" s="79">
        <f>'Раздел 8'!G160</f>
        <v>7</v>
      </c>
      <c r="H111" s="79">
        <f>'Раздел 8'!H160</f>
        <v>0</v>
      </c>
      <c r="I111" s="79">
        <f>'Раздел 8'!I160</f>
        <v>7</v>
      </c>
      <c r="J111" s="79">
        <f>'Раздел 8'!J160</f>
        <v>0</v>
      </c>
      <c r="K111" s="79">
        <f>'Раздел 8'!K160</f>
        <v>0</v>
      </c>
      <c r="L111" s="79">
        <f>'Раздел 8'!L160</f>
        <v>0</v>
      </c>
      <c r="M111" s="79">
        <f>'Раздел 8'!M160</f>
        <v>3</v>
      </c>
      <c r="N111" s="79">
        <f>'Раздел 8'!N160</f>
        <v>4</v>
      </c>
      <c r="O111" s="79">
        <f>'Раздел 8'!O160</f>
        <v>2</v>
      </c>
      <c r="P111" s="79">
        <f>'Раздел 8'!P160</f>
        <v>2</v>
      </c>
      <c r="Q111" s="79">
        <f>'Раздел 8'!Q160</f>
        <v>2</v>
      </c>
      <c r="R111" s="79">
        <f>'Раздел 8'!R160</f>
        <v>0</v>
      </c>
      <c r="S111" s="79">
        <f>'Раздел 8'!S160</f>
        <v>2</v>
      </c>
      <c r="T111" s="79">
        <f>'Раздел 8'!T160</f>
        <v>0</v>
      </c>
      <c r="U111" s="79">
        <f>'Раздел 8'!U160</f>
        <v>0</v>
      </c>
      <c r="V111" s="79">
        <f>'Раздел 8'!V160</f>
        <v>0</v>
      </c>
      <c r="W111" s="79">
        <f>'Раздел 8'!W160</f>
        <v>0</v>
      </c>
      <c r="X111" s="79">
        <f>'Раздел 8'!X160</f>
        <v>2</v>
      </c>
      <c r="Y111" s="79">
        <f>'Раздел 8'!Y160</f>
        <v>0</v>
      </c>
      <c r="Z111" s="79">
        <f>'Раздел 8'!Z160</f>
        <v>1</v>
      </c>
      <c r="AA111" s="79">
        <f>'Раздел 8'!AA160</f>
        <v>6</v>
      </c>
      <c r="AB111" s="79">
        <f>'Раздел 8'!AB160</f>
        <v>0</v>
      </c>
      <c r="AC111" s="79">
        <f>'Раздел 8'!AC160</f>
        <v>0</v>
      </c>
      <c r="AD111" s="79">
        <f>'Раздел 8'!AD160</f>
        <v>0</v>
      </c>
      <c r="AE111" s="79">
        <f>'Раздел 8'!AE160</f>
        <v>0</v>
      </c>
      <c r="AF111" s="79">
        <f>'Раздел 8'!AF160</f>
        <v>0</v>
      </c>
    </row>
    <row r="112" spans="2:32" ht="21" x14ac:dyDescent="0.25">
      <c r="B112" s="56" t="s">
        <v>268</v>
      </c>
      <c r="C112" s="27" t="s">
        <v>316</v>
      </c>
      <c r="D112" s="79">
        <f>'Раздел 8'!D165</f>
        <v>0</v>
      </c>
      <c r="E112" s="79">
        <f>'Раздел 8'!E165</f>
        <v>0</v>
      </c>
      <c r="F112" s="79">
        <f>'Раздел 8'!F165</f>
        <v>0</v>
      </c>
      <c r="G112" s="79">
        <f>'Раздел 8'!G165</f>
        <v>0</v>
      </c>
      <c r="H112" s="79">
        <f>'Раздел 8'!H165</f>
        <v>0</v>
      </c>
      <c r="I112" s="79">
        <f>'Раздел 8'!I165</f>
        <v>0</v>
      </c>
      <c r="J112" s="79">
        <f>'Раздел 8'!J165</f>
        <v>0</v>
      </c>
      <c r="K112" s="79">
        <f>'Раздел 8'!K165</f>
        <v>0</v>
      </c>
      <c r="L112" s="79">
        <f>'Раздел 8'!L165</f>
        <v>0</v>
      </c>
      <c r="M112" s="79">
        <f>'Раздел 8'!M165</f>
        <v>0</v>
      </c>
      <c r="N112" s="79">
        <f>'Раздел 8'!N165</f>
        <v>0</v>
      </c>
      <c r="O112" s="79">
        <f>'Раздел 8'!O165</f>
        <v>0</v>
      </c>
      <c r="P112" s="79">
        <f>'Раздел 8'!P165</f>
        <v>0</v>
      </c>
      <c r="Q112" s="79">
        <f>'Раздел 8'!Q165</f>
        <v>0</v>
      </c>
      <c r="R112" s="79">
        <f>'Раздел 8'!R165</f>
        <v>0</v>
      </c>
      <c r="S112" s="79">
        <f>'Раздел 8'!S165</f>
        <v>0</v>
      </c>
      <c r="T112" s="79">
        <f>'Раздел 8'!T165</f>
        <v>0</v>
      </c>
      <c r="U112" s="79">
        <f>'Раздел 8'!U165</f>
        <v>0</v>
      </c>
      <c r="V112" s="79">
        <f>'Раздел 8'!V165</f>
        <v>0</v>
      </c>
      <c r="W112" s="79">
        <f>'Раздел 8'!W165</f>
        <v>0</v>
      </c>
      <c r="X112" s="79">
        <f>'Раздел 8'!X165</f>
        <v>0</v>
      </c>
      <c r="Y112" s="79">
        <f>'Раздел 8'!Y165</f>
        <v>0</v>
      </c>
      <c r="Z112" s="79">
        <f>'Раздел 8'!Z165</f>
        <v>0</v>
      </c>
      <c r="AA112" s="79">
        <f>'Раздел 8'!AA165</f>
        <v>0</v>
      </c>
      <c r="AB112" s="79">
        <f>'Раздел 8'!AB165</f>
        <v>0</v>
      </c>
      <c r="AC112" s="79">
        <f>'Раздел 8'!AC165</f>
        <v>0</v>
      </c>
      <c r="AD112" s="79">
        <f>'Раздел 8'!AD165</f>
        <v>0</v>
      </c>
      <c r="AE112" s="79">
        <f>'Раздел 8'!AE165</f>
        <v>0</v>
      </c>
      <c r="AF112" s="79">
        <f>'Раздел 8'!AF165</f>
        <v>0</v>
      </c>
    </row>
    <row r="113" spans="2:32" x14ac:dyDescent="0.25">
      <c r="B113" s="56" t="s">
        <v>270</v>
      </c>
      <c r="C113" s="27" t="s">
        <v>318</v>
      </c>
      <c r="D113" s="79">
        <f>'Раздел 8'!D166</f>
        <v>14</v>
      </c>
      <c r="E113" s="79">
        <f>'Раздел 8'!E166</f>
        <v>11</v>
      </c>
      <c r="F113" s="79">
        <f>'Раздел 8'!F166</f>
        <v>1</v>
      </c>
      <c r="G113" s="79">
        <f>'Раздел 8'!G166</f>
        <v>9</v>
      </c>
      <c r="H113" s="79">
        <f>'Раздел 8'!H166</f>
        <v>2</v>
      </c>
      <c r="I113" s="79">
        <f>'Раздел 8'!I166</f>
        <v>8</v>
      </c>
      <c r="J113" s="79">
        <f>'Раздел 8'!J166</f>
        <v>2</v>
      </c>
      <c r="K113" s="79">
        <f>'Раздел 8'!K166</f>
        <v>1</v>
      </c>
      <c r="L113" s="79">
        <f>'Раздел 8'!L166</f>
        <v>0</v>
      </c>
      <c r="M113" s="79">
        <f>'Раздел 8'!M166</f>
        <v>3</v>
      </c>
      <c r="N113" s="79">
        <f>'Раздел 8'!N166</f>
        <v>2</v>
      </c>
      <c r="O113" s="79">
        <f>'Раздел 8'!O166</f>
        <v>3</v>
      </c>
      <c r="P113" s="79">
        <f>'Раздел 8'!P166</f>
        <v>3</v>
      </c>
      <c r="Q113" s="79">
        <f>'Раздел 8'!Q166</f>
        <v>2</v>
      </c>
      <c r="R113" s="79">
        <f>'Раздел 8'!R166</f>
        <v>1</v>
      </c>
      <c r="S113" s="79">
        <f>'Раздел 8'!S166</f>
        <v>1</v>
      </c>
      <c r="T113" s="79">
        <f>'Раздел 8'!T166</f>
        <v>1</v>
      </c>
      <c r="U113" s="79">
        <f>'Раздел 8'!U166</f>
        <v>0</v>
      </c>
      <c r="V113" s="79">
        <f>'Раздел 8'!V166</f>
        <v>0</v>
      </c>
      <c r="W113" s="79">
        <f>'Раздел 8'!W166</f>
        <v>0</v>
      </c>
      <c r="X113" s="79">
        <f>'Раздел 8'!X166</f>
        <v>0</v>
      </c>
      <c r="Y113" s="79">
        <f>'Раздел 8'!Y166</f>
        <v>0</v>
      </c>
      <c r="Z113" s="79">
        <f>'Раздел 8'!Z166</f>
        <v>7</v>
      </c>
      <c r="AA113" s="79">
        <f>'Раздел 8'!AA166</f>
        <v>3</v>
      </c>
      <c r="AB113" s="79">
        <f>'Раздел 8'!AB166</f>
        <v>1</v>
      </c>
      <c r="AC113" s="79">
        <f>'Раздел 8'!AC166</f>
        <v>0</v>
      </c>
      <c r="AD113" s="79">
        <f>'Раздел 8'!AD166</f>
        <v>2</v>
      </c>
      <c r="AE113" s="79">
        <f>'Раздел 8'!AE166</f>
        <v>0</v>
      </c>
      <c r="AF113" s="79">
        <f>'Раздел 8'!AF166</f>
        <v>2</v>
      </c>
    </row>
    <row r="114" spans="2:32" x14ac:dyDescent="0.25">
      <c r="B114" s="56" t="s">
        <v>281</v>
      </c>
      <c r="C114" s="27" t="s">
        <v>328</v>
      </c>
      <c r="D114" s="79">
        <f>'Раздел 8'!D172</f>
        <v>0</v>
      </c>
      <c r="E114" s="79">
        <f>'Раздел 8'!E172</f>
        <v>0</v>
      </c>
      <c r="F114" s="79">
        <f>'Раздел 8'!F172</f>
        <v>0</v>
      </c>
      <c r="G114" s="79">
        <f>'Раздел 8'!G172</f>
        <v>0</v>
      </c>
      <c r="H114" s="79">
        <f>'Раздел 8'!H172</f>
        <v>0</v>
      </c>
      <c r="I114" s="79">
        <f>'Раздел 8'!I172</f>
        <v>0</v>
      </c>
      <c r="J114" s="79">
        <f>'Раздел 8'!J172</f>
        <v>0</v>
      </c>
      <c r="K114" s="79">
        <f>'Раздел 8'!K172</f>
        <v>0</v>
      </c>
      <c r="L114" s="79">
        <f>'Раздел 8'!L172</f>
        <v>0</v>
      </c>
      <c r="M114" s="79">
        <f>'Раздел 8'!M172</f>
        <v>0</v>
      </c>
      <c r="N114" s="79">
        <f>'Раздел 8'!N172</f>
        <v>0</v>
      </c>
      <c r="O114" s="79">
        <f>'Раздел 8'!O172</f>
        <v>0</v>
      </c>
      <c r="P114" s="79">
        <f>'Раздел 8'!P172</f>
        <v>0</v>
      </c>
      <c r="Q114" s="79">
        <f>'Раздел 8'!Q172</f>
        <v>0</v>
      </c>
      <c r="R114" s="79">
        <f>'Раздел 8'!R172</f>
        <v>0</v>
      </c>
      <c r="S114" s="79">
        <f>'Раздел 8'!S172</f>
        <v>0</v>
      </c>
      <c r="T114" s="79">
        <f>'Раздел 8'!T172</f>
        <v>0</v>
      </c>
      <c r="U114" s="79">
        <f>'Раздел 8'!U172</f>
        <v>0</v>
      </c>
      <c r="V114" s="79">
        <f>'Раздел 8'!V172</f>
        <v>0</v>
      </c>
      <c r="W114" s="79">
        <f>'Раздел 8'!W172</f>
        <v>0</v>
      </c>
      <c r="X114" s="79">
        <f>'Раздел 8'!X172</f>
        <v>0</v>
      </c>
      <c r="Y114" s="79">
        <f>'Раздел 8'!Y172</f>
        <v>0</v>
      </c>
      <c r="Z114" s="79">
        <f>'Раздел 8'!Z172</f>
        <v>0</v>
      </c>
      <c r="AA114" s="79">
        <f>'Раздел 8'!AA172</f>
        <v>0</v>
      </c>
      <c r="AB114" s="79">
        <f>'Раздел 8'!AB172</f>
        <v>0</v>
      </c>
      <c r="AC114" s="79">
        <f>'Раздел 8'!AC172</f>
        <v>0</v>
      </c>
      <c r="AD114" s="79">
        <f>'Раздел 8'!AD172</f>
        <v>0</v>
      </c>
      <c r="AE114" s="79">
        <f>'Раздел 8'!AE172</f>
        <v>0</v>
      </c>
      <c r="AF114" s="79">
        <f>'Раздел 8'!AF172</f>
        <v>0</v>
      </c>
    </row>
    <row r="115" spans="2:32" x14ac:dyDescent="0.25">
      <c r="B115" s="56" t="s">
        <v>283</v>
      </c>
      <c r="C115" s="27" t="s">
        <v>330</v>
      </c>
      <c r="D115" s="79">
        <f>'Раздел 8'!D173</f>
        <v>0</v>
      </c>
      <c r="E115" s="79">
        <f>'Раздел 8'!E173</f>
        <v>0</v>
      </c>
      <c r="F115" s="79">
        <f>'Раздел 8'!F173</f>
        <v>0</v>
      </c>
      <c r="G115" s="79">
        <f>'Раздел 8'!G173</f>
        <v>0</v>
      </c>
      <c r="H115" s="79">
        <f>'Раздел 8'!H173</f>
        <v>0</v>
      </c>
      <c r="I115" s="79">
        <f>'Раздел 8'!I173</f>
        <v>0</v>
      </c>
      <c r="J115" s="79">
        <f>'Раздел 8'!J173</f>
        <v>0</v>
      </c>
      <c r="K115" s="79">
        <f>'Раздел 8'!K173</f>
        <v>0</v>
      </c>
      <c r="L115" s="79">
        <f>'Раздел 8'!L173</f>
        <v>0</v>
      </c>
      <c r="M115" s="79">
        <f>'Раздел 8'!M173</f>
        <v>0</v>
      </c>
      <c r="N115" s="79">
        <f>'Раздел 8'!N173</f>
        <v>0</v>
      </c>
      <c r="O115" s="79">
        <f>'Раздел 8'!O173</f>
        <v>0</v>
      </c>
      <c r="P115" s="79">
        <f>'Раздел 8'!P173</f>
        <v>0</v>
      </c>
      <c r="Q115" s="79">
        <f>'Раздел 8'!Q173</f>
        <v>0</v>
      </c>
      <c r="R115" s="79">
        <f>'Раздел 8'!R173</f>
        <v>0</v>
      </c>
      <c r="S115" s="79">
        <f>'Раздел 8'!S173</f>
        <v>0</v>
      </c>
      <c r="T115" s="79">
        <f>'Раздел 8'!T173</f>
        <v>0</v>
      </c>
      <c r="U115" s="79">
        <f>'Раздел 8'!U173</f>
        <v>0</v>
      </c>
      <c r="V115" s="79">
        <f>'Раздел 8'!V173</f>
        <v>0</v>
      </c>
      <c r="W115" s="79">
        <f>'Раздел 8'!W173</f>
        <v>0</v>
      </c>
      <c r="X115" s="79">
        <f>'Раздел 8'!X173</f>
        <v>0</v>
      </c>
      <c r="Y115" s="79">
        <f>'Раздел 8'!Y173</f>
        <v>0</v>
      </c>
      <c r="Z115" s="79">
        <f>'Раздел 8'!Z173</f>
        <v>0</v>
      </c>
      <c r="AA115" s="79">
        <f>'Раздел 8'!AA173</f>
        <v>0</v>
      </c>
      <c r="AB115" s="79">
        <f>'Раздел 8'!AB173</f>
        <v>0</v>
      </c>
      <c r="AC115" s="79">
        <f>'Раздел 8'!AC173</f>
        <v>0</v>
      </c>
      <c r="AD115" s="79">
        <f>'Раздел 8'!AD173</f>
        <v>0</v>
      </c>
      <c r="AE115" s="79">
        <f>'Раздел 8'!AE173</f>
        <v>0</v>
      </c>
      <c r="AF115" s="79">
        <f>'Раздел 8'!AF173</f>
        <v>0</v>
      </c>
    </row>
    <row r="116" spans="2:32" x14ac:dyDescent="0.25">
      <c r="B116" s="56" t="s">
        <v>285</v>
      </c>
      <c r="C116" s="27" t="s">
        <v>332</v>
      </c>
      <c r="D116" s="79">
        <f>'Раздел 8'!D174</f>
        <v>0</v>
      </c>
      <c r="E116" s="79">
        <f>'Раздел 8'!E174</f>
        <v>0</v>
      </c>
      <c r="F116" s="79">
        <f>'Раздел 8'!F174</f>
        <v>0</v>
      </c>
      <c r="G116" s="79">
        <f>'Раздел 8'!G174</f>
        <v>0</v>
      </c>
      <c r="H116" s="79">
        <f>'Раздел 8'!H174</f>
        <v>0</v>
      </c>
      <c r="I116" s="79">
        <f>'Раздел 8'!I174</f>
        <v>0</v>
      </c>
      <c r="J116" s="79">
        <f>'Раздел 8'!J174</f>
        <v>0</v>
      </c>
      <c r="K116" s="79">
        <f>'Раздел 8'!K174</f>
        <v>0</v>
      </c>
      <c r="L116" s="79">
        <f>'Раздел 8'!L174</f>
        <v>0</v>
      </c>
      <c r="M116" s="79">
        <f>'Раздел 8'!M174</f>
        <v>0</v>
      </c>
      <c r="N116" s="79">
        <f>'Раздел 8'!N174</f>
        <v>0</v>
      </c>
      <c r="O116" s="79">
        <f>'Раздел 8'!O174</f>
        <v>0</v>
      </c>
      <c r="P116" s="79">
        <f>'Раздел 8'!P174</f>
        <v>0</v>
      </c>
      <c r="Q116" s="79">
        <f>'Раздел 8'!Q174</f>
        <v>0</v>
      </c>
      <c r="R116" s="79">
        <f>'Раздел 8'!R174</f>
        <v>0</v>
      </c>
      <c r="S116" s="79">
        <f>'Раздел 8'!S174</f>
        <v>0</v>
      </c>
      <c r="T116" s="79">
        <f>'Раздел 8'!T174</f>
        <v>0</v>
      </c>
      <c r="U116" s="79">
        <f>'Раздел 8'!U174</f>
        <v>0</v>
      </c>
      <c r="V116" s="79">
        <f>'Раздел 8'!V174</f>
        <v>0</v>
      </c>
      <c r="W116" s="79">
        <f>'Раздел 8'!W174</f>
        <v>0</v>
      </c>
      <c r="X116" s="79">
        <f>'Раздел 8'!X174</f>
        <v>0</v>
      </c>
      <c r="Y116" s="79">
        <f>'Раздел 8'!Y174</f>
        <v>0</v>
      </c>
      <c r="Z116" s="79">
        <f>'Раздел 8'!Z174</f>
        <v>0</v>
      </c>
      <c r="AA116" s="79">
        <f>'Раздел 8'!AA174</f>
        <v>0</v>
      </c>
      <c r="AB116" s="79">
        <f>'Раздел 8'!AB174</f>
        <v>0</v>
      </c>
      <c r="AC116" s="79">
        <f>'Раздел 8'!AC174</f>
        <v>0</v>
      </c>
      <c r="AD116" s="79">
        <f>'Раздел 8'!AD174</f>
        <v>0</v>
      </c>
      <c r="AE116" s="79">
        <f>'Раздел 8'!AE174</f>
        <v>0</v>
      </c>
      <c r="AF116" s="79">
        <f>'Раздел 8'!AF174</f>
        <v>0</v>
      </c>
    </row>
    <row r="117" spans="2:32" x14ac:dyDescent="0.25">
      <c r="B117" s="56" t="s">
        <v>287</v>
      </c>
      <c r="C117" s="27" t="s">
        <v>334</v>
      </c>
      <c r="D117" s="79">
        <f>'Раздел 8'!D175</f>
        <v>4</v>
      </c>
      <c r="E117" s="79">
        <f>'Раздел 8'!E175</f>
        <v>2</v>
      </c>
      <c r="F117" s="79">
        <f>'Раздел 8'!F175</f>
        <v>0</v>
      </c>
      <c r="G117" s="79">
        <f>'Раздел 8'!G175</f>
        <v>1</v>
      </c>
      <c r="H117" s="79">
        <f>'Раздел 8'!H175</f>
        <v>1</v>
      </c>
      <c r="I117" s="79">
        <f>'Раздел 8'!I175</f>
        <v>0</v>
      </c>
      <c r="J117" s="79">
        <f>'Раздел 8'!J175</f>
        <v>1</v>
      </c>
      <c r="K117" s="79">
        <f>'Раздел 8'!K175</f>
        <v>1</v>
      </c>
      <c r="L117" s="79">
        <f>'Раздел 8'!L175</f>
        <v>0</v>
      </c>
      <c r="M117" s="79">
        <f>'Раздел 8'!M175</f>
        <v>1</v>
      </c>
      <c r="N117" s="79">
        <f>'Раздел 8'!N175</f>
        <v>0</v>
      </c>
      <c r="O117" s="79">
        <f>'Раздел 8'!O175</f>
        <v>2</v>
      </c>
      <c r="P117" s="79">
        <f>'Раздел 8'!P175</f>
        <v>2</v>
      </c>
      <c r="Q117" s="79">
        <f>'Раздел 8'!Q175</f>
        <v>2</v>
      </c>
      <c r="R117" s="79">
        <f>'Раздел 8'!R175</f>
        <v>0</v>
      </c>
      <c r="S117" s="79">
        <f>'Раздел 8'!S175</f>
        <v>2</v>
      </c>
      <c r="T117" s="79">
        <f>'Раздел 8'!T175</f>
        <v>0</v>
      </c>
      <c r="U117" s="79">
        <f>'Раздел 8'!U175</f>
        <v>0</v>
      </c>
      <c r="V117" s="79">
        <f>'Раздел 8'!V175</f>
        <v>0</v>
      </c>
      <c r="W117" s="79">
        <f>'Раздел 8'!W175</f>
        <v>0</v>
      </c>
      <c r="X117" s="79">
        <f>'Раздел 8'!X175</f>
        <v>0</v>
      </c>
      <c r="Y117" s="79">
        <f>'Раздел 8'!Y175</f>
        <v>0</v>
      </c>
      <c r="Z117" s="79">
        <f>'Раздел 8'!Z175</f>
        <v>1</v>
      </c>
      <c r="AA117" s="79">
        <f>'Раздел 8'!AA175</f>
        <v>1</v>
      </c>
      <c r="AB117" s="79">
        <f>'Раздел 8'!AB175</f>
        <v>0</v>
      </c>
      <c r="AC117" s="79">
        <f>'Раздел 8'!AC175</f>
        <v>0</v>
      </c>
      <c r="AD117" s="79">
        <f>'Раздел 8'!AD175</f>
        <v>0</v>
      </c>
      <c r="AE117" s="79">
        <f>'Раздел 8'!AE175</f>
        <v>0</v>
      </c>
      <c r="AF117" s="79">
        <f>'Раздел 8'!AF175</f>
        <v>0</v>
      </c>
    </row>
    <row r="118" spans="2:32" x14ac:dyDescent="0.25">
      <c r="B118" s="56" t="s">
        <v>297</v>
      </c>
      <c r="C118" s="27" t="s">
        <v>348</v>
      </c>
      <c r="D118" s="79">
        <f>'Раздел 8'!D182</f>
        <v>0</v>
      </c>
      <c r="E118" s="79">
        <f>'Раздел 8'!E182</f>
        <v>0</v>
      </c>
      <c r="F118" s="79">
        <f>'Раздел 8'!F182</f>
        <v>0</v>
      </c>
      <c r="G118" s="79">
        <f>'Раздел 8'!G182</f>
        <v>0</v>
      </c>
      <c r="H118" s="79">
        <f>'Раздел 8'!H182</f>
        <v>0</v>
      </c>
      <c r="I118" s="79">
        <f>'Раздел 8'!I182</f>
        <v>0</v>
      </c>
      <c r="J118" s="79">
        <f>'Раздел 8'!J182</f>
        <v>0</v>
      </c>
      <c r="K118" s="79">
        <f>'Раздел 8'!K182</f>
        <v>0</v>
      </c>
      <c r="L118" s="79">
        <f>'Раздел 8'!L182</f>
        <v>0</v>
      </c>
      <c r="M118" s="79">
        <f>'Раздел 8'!M182</f>
        <v>0</v>
      </c>
      <c r="N118" s="79">
        <f>'Раздел 8'!N182</f>
        <v>0</v>
      </c>
      <c r="O118" s="79">
        <f>'Раздел 8'!O182</f>
        <v>0</v>
      </c>
      <c r="P118" s="79">
        <f>'Раздел 8'!P182</f>
        <v>0</v>
      </c>
      <c r="Q118" s="79">
        <f>'Раздел 8'!Q182</f>
        <v>0</v>
      </c>
      <c r="R118" s="79">
        <f>'Раздел 8'!R182</f>
        <v>0</v>
      </c>
      <c r="S118" s="79">
        <f>'Раздел 8'!S182</f>
        <v>0</v>
      </c>
      <c r="T118" s="79">
        <f>'Раздел 8'!T182</f>
        <v>0</v>
      </c>
      <c r="U118" s="79">
        <f>'Раздел 8'!U182</f>
        <v>0</v>
      </c>
      <c r="V118" s="79">
        <f>'Раздел 8'!V182</f>
        <v>0</v>
      </c>
      <c r="W118" s="79">
        <f>'Раздел 8'!W182</f>
        <v>0</v>
      </c>
      <c r="X118" s="79">
        <f>'Раздел 8'!X182</f>
        <v>0</v>
      </c>
      <c r="Y118" s="79">
        <f>'Раздел 8'!Y182</f>
        <v>0</v>
      </c>
      <c r="Z118" s="79">
        <f>'Раздел 8'!Z182</f>
        <v>0</v>
      </c>
      <c r="AA118" s="79">
        <f>'Раздел 8'!AA182</f>
        <v>0</v>
      </c>
      <c r="AB118" s="79">
        <f>'Раздел 8'!AB182</f>
        <v>0</v>
      </c>
      <c r="AC118" s="79">
        <f>'Раздел 8'!AC182</f>
        <v>0</v>
      </c>
      <c r="AD118" s="79">
        <f>'Раздел 8'!AD182</f>
        <v>0</v>
      </c>
      <c r="AE118" s="79">
        <f>'Раздел 8'!AE182</f>
        <v>0</v>
      </c>
      <c r="AF118" s="79">
        <f>'Раздел 8'!AF182</f>
        <v>0</v>
      </c>
    </row>
    <row r="119" spans="2:32" x14ac:dyDescent="0.25">
      <c r="B119" s="56" t="s">
        <v>299</v>
      </c>
      <c r="C119" s="27" t="s">
        <v>349</v>
      </c>
      <c r="D119" s="79">
        <f>'Раздел 8'!D183</f>
        <v>0</v>
      </c>
      <c r="E119" s="79">
        <f>'Раздел 8'!E183</f>
        <v>0</v>
      </c>
      <c r="F119" s="79">
        <f>'Раздел 8'!F183</f>
        <v>0</v>
      </c>
      <c r="G119" s="79">
        <f>'Раздел 8'!G183</f>
        <v>0</v>
      </c>
      <c r="H119" s="79">
        <f>'Раздел 8'!H183</f>
        <v>0</v>
      </c>
      <c r="I119" s="79">
        <f>'Раздел 8'!I183</f>
        <v>0</v>
      </c>
      <c r="J119" s="79">
        <f>'Раздел 8'!J183</f>
        <v>0</v>
      </c>
      <c r="K119" s="79">
        <f>'Раздел 8'!K183</f>
        <v>0</v>
      </c>
      <c r="L119" s="79">
        <f>'Раздел 8'!L183</f>
        <v>0</v>
      </c>
      <c r="M119" s="79">
        <f>'Раздел 8'!M183</f>
        <v>0</v>
      </c>
      <c r="N119" s="79">
        <f>'Раздел 8'!N183</f>
        <v>0</v>
      </c>
      <c r="O119" s="79">
        <f>'Раздел 8'!O183</f>
        <v>0</v>
      </c>
      <c r="P119" s="79">
        <f>'Раздел 8'!P183</f>
        <v>0</v>
      </c>
      <c r="Q119" s="79">
        <f>'Раздел 8'!Q183</f>
        <v>0</v>
      </c>
      <c r="R119" s="79">
        <f>'Раздел 8'!R183</f>
        <v>0</v>
      </c>
      <c r="S119" s="79">
        <f>'Раздел 8'!S183</f>
        <v>0</v>
      </c>
      <c r="T119" s="79">
        <f>'Раздел 8'!T183</f>
        <v>0</v>
      </c>
      <c r="U119" s="79">
        <f>'Раздел 8'!U183</f>
        <v>0</v>
      </c>
      <c r="V119" s="79">
        <f>'Раздел 8'!V183</f>
        <v>0</v>
      </c>
      <c r="W119" s="79">
        <f>'Раздел 8'!W183</f>
        <v>0</v>
      </c>
      <c r="X119" s="79">
        <f>'Раздел 8'!X183</f>
        <v>0</v>
      </c>
      <c r="Y119" s="79">
        <f>'Раздел 8'!Y183</f>
        <v>0</v>
      </c>
      <c r="Z119" s="79">
        <f>'Раздел 8'!Z183</f>
        <v>0</v>
      </c>
      <c r="AA119" s="79">
        <f>'Раздел 8'!AA183</f>
        <v>0</v>
      </c>
      <c r="AB119" s="79">
        <f>'Раздел 8'!AB183</f>
        <v>0</v>
      </c>
      <c r="AC119" s="79">
        <f>'Раздел 8'!AC183</f>
        <v>0</v>
      </c>
      <c r="AD119" s="79">
        <f>'Раздел 8'!AD183</f>
        <v>0</v>
      </c>
      <c r="AE119" s="79">
        <f>'Раздел 8'!AE183</f>
        <v>0</v>
      </c>
      <c r="AF119" s="79">
        <f>'Раздел 8'!AF183</f>
        <v>0</v>
      </c>
    </row>
    <row r="120" spans="2:32" ht="21" x14ac:dyDescent="0.25">
      <c r="B120" s="56" t="s">
        <v>301</v>
      </c>
      <c r="C120" s="27" t="s">
        <v>351</v>
      </c>
      <c r="D120" s="79">
        <f>'Раздел 8'!D184</f>
        <v>0</v>
      </c>
      <c r="E120" s="79">
        <f>'Раздел 8'!E184</f>
        <v>0</v>
      </c>
      <c r="F120" s="79">
        <f>'Раздел 8'!F184</f>
        <v>0</v>
      </c>
      <c r="G120" s="79">
        <f>'Раздел 8'!G184</f>
        <v>0</v>
      </c>
      <c r="H120" s="79">
        <f>'Раздел 8'!H184</f>
        <v>0</v>
      </c>
      <c r="I120" s="79">
        <f>'Раздел 8'!I184</f>
        <v>0</v>
      </c>
      <c r="J120" s="79">
        <f>'Раздел 8'!J184</f>
        <v>0</v>
      </c>
      <c r="K120" s="79">
        <f>'Раздел 8'!K184</f>
        <v>0</v>
      </c>
      <c r="L120" s="79">
        <f>'Раздел 8'!L184</f>
        <v>0</v>
      </c>
      <c r="M120" s="79">
        <f>'Раздел 8'!M184</f>
        <v>0</v>
      </c>
      <c r="N120" s="79">
        <f>'Раздел 8'!N184</f>
        <v>0</v>
      </c>
      <c r="O120" s="79">
        <f>'Раздел 8'!O184</f>
        <v>0</v>
      </c>
      <c r="P120" s="79">
        <f>'Раздел 8'!P184</f>
        <v>0</v>
      </c>
      <c r="Q120" s="79">
        <f>'Раздел 8'!Q184</f>
        <v>0</v>
      </c>
      <c r="R120" s="79">
        <f>'Раздел 8'!R184</f>
        <v>0</v>
      </c>
      <c r="S120" s="79">
        <f>'Раздел 8'!S184</f>
        <v>0</v>
      </c>
      <c r="T120" s="79">
        <f>'Раздел 8'!T184</f>
        <v>0</v>
      </c>
      <c r="U120" s="79">
        <f>'Раздел 8'!U184</f>
        <v>0</v>
      </c>
      <c r="V120" s="79">
        <f>'Раздел 8'!V184</f>
        <v>0</v>
      </c>
      <c r="W120" s="79">
        <f>'Раздел 8'!W184</f>
        <v>0</v>
      </c>
      <c r="X120" s="79">
        <f>'Раздел 8'!X184</f>
        <v>0</v>
      </c>
      <c r="Y120" s="79">
        <f>'Раздел 8'!Y184</f>
        <v>0</v>
      </c>
      <c r="Z120" s="79">
        <f>'Раздел 8'!Z184</f>
        <v>0</v>
      </c>
      <c r="AA120" s="79">
        <f>'Раздел 8'!AA184</f>
        <v>0</v>
      </c>
      <c r="AB120" s="79">
        <f>'Раздел 8'!AB184</f>
        <v>0</v>
      </c>
      <c r="AC120" s="79">
        <f>'Раздел 8'!AC184</f>
        <v>0</v>
      </c>
      <c r="AD120" s="79">
        <f>'Раздел 8'!AD184</f>
        <v>0</v>
      </c>
      <c r="AE120" s="79">
        <f>'Раздел 8'!AE184</f>
        <v>0</v>
      </c>
      <c r="AF120" s="79">
        <f>'Раздел 8'!AF184</f>
        <v>0</v>
      </c>
    </row>
    <row r="121" spans="2:32" x14ac:dyDescent="0.25">
      <c r="B121" s="56" t="s">
        <v>303</v>
      </c>
      <c r="C121" s="27" t="s">
        <v>353</v>
      </c>
      <c r="D121" s="79">
        <f>'Раздел 8'!D185</f>
        <v>2</v>
      </c>
      <c r="E121" s="79">
        <f>'Раздел 8'!E185</f>
        <v>1</v>
      </c>
      <c r="F121" s="79">
        <f>'Раздел 8'!F185</f>
        <v>1</v>
      </c>
      <c r="G121" s="79">
        <f>'Раздел 8'!G185</f>
        <v>1</v>
      </c>
      <c r="H121" s="79">
        <f>'Раздел 8'!H185</f>
        <v>0</v>
      </c>
      <c r="I121" s="79">
        <f>'Раздел 8'!I185</f>
        <v>1</v>
      </c>
      <c r="J121" s="79">
        <f>'Раздел 8'!J185</f>
        <v>0</v>
      </c>
      <c r="K121" s="79">
        <f>'Раздел 8'!K185</f>
        <v>0</v>
      </c>
      <c r="L121" s="79">
        <f>'Раздел 8'!L185</f>
        <v>0</v>
      </c>
      <c r="M121" s="79">
        <f>'Раздел 8'!M185</f>
        <v>1</v>
      </c>
      <c r="N121" s="79">
        <f>'Раздел 8'!N185</f>
        <v>0</v>
      </c>
      <c r="O121" s="79">
        <f>'Раздел 8'!O185</f>
        <v>0</v>
      </c>
      <c r="P121" s="79">
        <f>'Раздел 8'!P185</f>
        <v>1</v>
      </c>
      <c r="Q121" s="79">
        <f>'Раздел 8'!Q185</f>
        <v>1</v>
      </c>
      <c r="R121" s="79">
        <f>'Раздел 8'!R185</f>
        <v>0</v>
      </c>
      <c r="S121" s="79">
        <f>'Раздел 8'!S185</f>
        <v>1</v>
      </c>
      <c r="T121" s="79">
        <f>'Раздел 8'!T185</f>
        <v>0</v>
      </c>
      <c r="U121" s="79">
        <f>'Раздел 8'!U185</f>
        <v>0</v>
      </c>
      <c r="V121" s="79">
        <f>'Раздел 8'!V185</f>
        <v>0</v>
      </c>
      <c r="W121" s="79">
        <f>'Раздел 8'!W185</f>
        <v>0</v>
      </c>
      <c r="X121" s="79">
        <f>'Раздел 8'!X185</f>
        <v>0</v>
      </c>
      <c r="Y121" s="79">
        <f>'Раздел 8'!Y185</f>
        <v>0</v>
      </c>
      <c r="Z121" s="79">
        <f>'Раздел 8'!Z185</f>
        <v>0</v>
      </c>
      <c r="AA121" s="79">
        <f>'Раздел 8'!AA185</f>
        <v>1</v>
      </c>
      <c r="AB121" s="79">
        <f>'Раздел 8'!AB185</f>
        <v>0</v>
      </c>
      <c r="AC121" s="79">
        <f>'Раздел 8'!AC185</f>
        <v>0</v>
      </c>
      <c r="AD121" s="79">
        <f>'Раздел 8'!AD185</f>
        <v>0</v>
      </c>
      <c r="AE121" s="79">
        <f>'Раздел 8'!AE185</f>
        <v>0</v>
      </c>
      <c r="AF121" s="79">
        <f>'Раздел 8'!AF185</f>
        <v>0</v>
      </c>
    </row>
    <row r="122" spans="2:32" x14ac:dyDescent="0.25">
      <c r="B122" s="56" t="s">
        <v>305</v>
      </c>
      <c r="C122" s="27" t="s">
        <v>355</v>
      </c>
      <c r="D122" s="79">
        <f>'Раздел 8'!D186</f>
        <v>0</v>
      </c>
      <c r="E122" s="79">
        <f>'Раздел 8'!E186</f>
        <v>0</v>
      </c>
      <c r="F122" s="79">
        <f>'Раздел 8'!F186</f>
        <v>0</v>
      </c>
      <c r="G122" s="79">
        <f>'Раздел 8'!G186</f>
        <v>0</v>
      </c>
      <c r="H122" s="79">
        <f>'Раздел 8'!H186</f>
        <v>0</v>
      </c>
      <c r="I122" s="79">
        <f>'Раздел 8'!I186</f>
        <v>0</v>
      </c>
      <c r="J122" s="79">
        <f>'Раздел 8'!J186</f>
        <v>0</v>
      </c>
      <c r="K122" s="79">
        <f>'Раздел 8'!K186</f>
        <v>0</v>
      </c>
      <c r="L122" s="79">
        <f>'Раздел 8'!L186</f>
        <v>0</v>
      </c>
      <c r="M122" s="79">
        <f>'Раздел 8'!M186</f>
        <v>0</v>
      </c>
      <c r="N122" s="79">
        <f>'Раздел 8'!N186</f>
        <v>0</v>
      </c>
      <c r="O122" s="79">
        <f>'Раздел 8'!O186</f>
        <v>0</v>
      </c>
      <c r="P122" s="79">
        <f>'Раздел 8'!P186</f>
        <v>0</v>
      </c>
      <c r="Q122" s="79">
        <f>'Раздел 8'!Q186</f>
        <v>0</v>
      </c>
      <c r="R122" s="79">
        <f>'Раздел 8'!R186</f>
        <v>0</v>
      </c>
      <c r="S122" s="79">
        <f>'Раздел 8'!S186</f>
        <v>0</v>
      </c>
      <c r="T122" s="79">
        <f>'Раздел 8'!T186</f>
        <v>0</v>
      </c>
      <c r="U122" s="79">
        <f>'Раздел 8'!U186</f>
        <v>0</v>
      </c>
      <c r="V122" s="79">
        <f>'Раздел 8'!V186</f>
        <v>0</v>
      </c>
      <c r="W122" s="79">
        <f>'Раздел 8'!W186</f>
        <v>0</v>
      </c>
      <c r="X122" s="79">
        <f>'Раздел 8'!X186</f>
        <v>0</v>
      </c>
      <c r="Y122" s="79">
        <f>'Раздел 8'!Y186</f>
        <v>0</v>
      </c>
      <c r="Z122" s="79">
        <f>'Раздел 8'!Z186</f>
        <v>0</v>
      </c>
      <c r="AA122" s="79">
        <f>'Раздел 8'!AA186</f>
        <v>0</v>
      </c>
      <c r="AB122" s="79">
        <f>'Раздел 8'!AB186</f>
        <v>0</v>
      </c>
      <c r="AC122" s="79">
        <f>'Раздел 8'!AC186</f>
        <v>0</v>
      </c>
      <c r="AD122" s="79">
        <f>'Раздел 8'!AD186</f>
        <v>0</v>
      </c>
      <c r="AE122" s="79">
        <f>'Раздел 8'!AE186</f>
        <v>0</v>
      </c>
      <c r="AF122" s="79">
        <f>'Раздел 8'!AF186</f>
        <v>0</v>
      </c>
    </row>
    <row r="123" spans="2:32" x14ac:dyDescent="0.25">
      <c r="B123" s="56" t="s">
        <v>307</v>
      </c>
      <c r="C123" s="27" t="s">
        <v>357</v>
      </c>
      <c r="D123" s="79">
        <f>'Раздел 8'!D187</f>
        <v>0</v>
      </c>
      <c r="E123" s="79">
        <f>'Раздел 8'!E187</f>
        <v>0</v>
      </c>
      <c r="F123" s="79">
        <f>'Раздел 8'!F187</f>
        <v>0</v>
      </c>
      <c r="G123" s="79">
        <f>'Раздел 8'!G187</f>
        <v>0</v>
      </c>
      <c r="H123" s="79">
        <f>'Раздел 8'!H187</f>
        <v>0</v>
      </c>
      <c r="I123" s="79">
        <f>'Раздел 8'!I187</f>
        <v>0</v>
      </c>
      <c r="J123" s="79">
        <f>'Раздел 8'!J187</f>
        <v>0</v>
      </c>
      <c r="K123" s="79">
        <f>'Раздел 8'!K187</f>
        <v>0</v>
      </c>
      <c r="L123" s="79">
        <f>'Раздел 8'!L187</f>
        <v>0</v>
      </c>
      <c r="M123" s="79">
        <f>'Раздел 8'!M187</f>
        <v>0</v>
      </c>
      <c r="N123" s="79">
        <f>'Раздел 8'!N187</f>
        <v>0</v>
      </c>
      <c r="O123" s="79">
        <f>'Раздел 8'!O187</f>
        <v>0</v>
      </c>
      <c r="P123" s="79">
        <f>'Раздел 8'!P187</f>
        <v>0</v>
      </c>
      <c r="Q123" s="79">
        <f>'Раздел 8'!Q187</f>
        <v>0</v>
      </c>
      <c r="R123" s="79">
        <f>'Раздел 8'!R187</f>
        <v>0</v>
      </c>
      <c r="S123" s="79">
        <f>'Раздел 8'!S187</f>
        <v>0</v>
      </c>
      <c r="T123" s="79">
        <f>'Раздел 8'!T187</f>
        <v>0</v>
      </c>
      <c r="U123" s="79">
        <f>'Раздел 8'!U187</f>
        <v>0</v>
      </c>
      <c r="V123" s="79">
        <f>'Раздел 8'!V187</f>
        <v>0</v>
      </c>
      <c r="W123" s="79">
        <f>'Раздел 8'!W187</f>
        <v>0</v>
      </c>
      <c r="X123" s="79">
        <f>'Раздел 8'!X187</f>
        <v>0</v>
      </c>
      <c r="Y123" s="79">
        <f>'Раздел 8'!Y187</f>
        <v>0</v>
      </c>
      <c r="Z123" s="79">
        <f>'Раздел 8'!Z187</f>
        <v>0</v>
      </c>
      <c r="AA123" s="79">
        <f>'Раздел 8'!AA187</f>
        <v>0</v>
      </c>
      <c r="AB123" s="79">
        <f>'Раздел 8'!AB187</f>
        <v>0</v>
      </c>
      <c r="AC123" s="79">
        <f>'Раздел 8'!AC187</f>
        <v>0</v>
      </c>
      <c r="AD123" s="79">
        <f>'Раздел 8'!AD187</f>
        <v>0</v>
      </c>
      <c r="AE123" s="79">
        <f>'Раздел 8'!AE187</f>
        <v>0</v>
      </c>
      <c r="AF123" s="79">
        <f>'Раздел 8'!AF187</f>
        <v>0</v>
      </c>
    </row>
    <row r="124" spans="2:32" x14ac:dyDescent="0.25">
      <c r="B124" s="56" t="s">
        <v>309</v>
      </c>
      <c r="C124" s="27" t="s">
        <v>359</v>
      </c>
      <c r="D124" s="79">
        <f>'Раздел 8'!D188</f>
        <v>41</v>
      </c>
      <c r="E124" s="79">
        <f>'Раздел 8'!E188</f>
        <v>30</v>
      </c>
      <c r="F124" s="79">
        <f>'Раздел 8'!F188</f>
        <v>2</v>
      </c>
      <c r="G124" s="79">
        <f>'Раздел 8'!G188</f>
        <v>24</v>
      </c>
      <c r="H124" s="79">
        <f>'Раздел 8'!H188</f>
        <v>6</v>
      </c>
      <c r="I124" s="79">
        <f>'Раздел 8'!I188</f>
        <v>21</v>
      </c>
      <c r="J124" s="79">
        <f>'Раздел 8'!J188</f>
        <v>4</v>
      </c>
      <c r="K124" s="79">
        <f>'Раздел 8'!K188</f>
        <v>4</v>
      </c>
      <c r="L124" s="79">
        <f>'Раздел 8'!L188</f>
        <v>2</v>
      </c>
      <c r="M124" s="79">
        <f>'Раздел 8'!M188</f>
        <v>8</v>
      </c>
      <c r="N124" s="79">
        <f>'Раздел 8'!N188</f>
        <v>7</v>
      </c>
      <c r="O124" s="79">
        <f>'Раздел 8'!O188</f>
        <v>13</v>
      </c>
      <c r="P124" s="79">
        <f>'Раздел 8'!P188</f>
        <v>11</v>
      </c>
      <c r="Q124" s="79">
        <f>'Раздел 8'!Q188</f>
        <v>11</v>
      </c>
      <c r="R124" s="79">
        <f>'Раздел 8'!R188</f>
        <v>0</v>
      </c>
      <c r="S124" s="79">
        <f>'Раздел 8'!S188</f>
        <v>10</v>
      </c>
      <c r="T124" s="79">
        <f>'Раздел 8'!T188</f>
        <v>0</v>
      </c>
      <c r="U124" s="79">
        <f>'Раздел 8'!U188</f>
        <v>0</v>
      </c>
      <c r="V124" s="79">
        <f>'Раздел 8'!V188</f>
        <v>0</v>
      </c>
      <c r="W124" s="79">
        <f>'Раздел 8'!W188</f>
        <v>0</v>
      </c>
      <c r="X124" s="79">
        <f>'Раздел 8'!X188</f>
        <v>0</v>
      </c>
      <c r="Y124" s="79">
        <f>'Раздел 8'!Y188</f>
        <v>5</v>
      </c>
      <c r="Z124" s="79">
        <f>'Раздел 8'!Z188</f>
        <v>7</v>
      </c>
      <c r="AA124" s="79">
        <f>'Раздел 8'!AA188</f>
        <v>19</v>
      </c>
      <c r="AB124" s="79">
        <f>'Раздел 8'!AB188</f>
        <v>4</v>
      </c>
      <c r="AC124" s="79">
        <f>'Раздел 8'!AC188</f>
        <v>0</v>
      </c>
      <c r="AD124" s="79">
        <f>'Раздел 8'!AD188</f>
        <v>2</v>
      </c>
      <c r="AE124" s="79">
        <f>'Раздел 8'!AE188</f>
        <v>0</v>
      </c>
      <c r="AF124" s="79">
        <f>'Раздел 8'!AF188</f>
        <v>2</v>
      </c>
    </row>
    <row r="125" spans="2:32" x14ac:dyDescent="0.25">
      <c r="B125" s="56" t="s">
        <v>311</v>
      </c>
      <c r="C125" s="27" t="s">
        <v>361</v>
      </c>
      <c r="D125" s="79">
        <f>'Раздел 8'!D189</f>
        <v>0</v>
      </c>
      <c r="E125" s="79">
        <f>'Раздел 8'!E189</f>
        <v>0</v>
      </c>
      <c r="F125" s="79">
        <f>'Раздел 8'!F189</f>
        <v>0</v>
      </c>
      <c r="G125" s="79">
        <f>'Раздел 8'!G189</f>
        <v>0</v>
      </c>
      <c r="H125" s="79">
        <f>'Раздел 8'!H189</f>
        <v>0</v>
      </c>
      <c r="I125" s="79">
        <f>'Раздел 8'!I189</f>
        <v>0</v>
      </c>
      <c r="J125" s="79">
        <f>'Раздел 8'!J189</f>
        <v>0</v>
      </c>
      <c r="K125" s="79">
        <f>'Раздел 8'!K189</f>
        <v>0</v>
      </c>
      <c r="L125" s="79">
        <f>'Раздел 8'!L189</f>
        <v>0</v>
      </c>
      <c r="M125" s="79">
        <f>'Раздел 8'!M189</f>
        <v>0</v>
      </c>
      <c r="N125" s="79">
        <f>'Раздел 8'!N189</f>
        <v>0</v>
      </c>
      <c r="O125" s="79">
        <f>'Раздел 8'!O189</f>
        <v>0</v>
      </c>
      <c r="P125" s="79">
        <f>'Раздел 8'!P189</f>
        <v>0</v>
      </c>
      <c r="Q125" s="79">
        <f>'Раздел 8'!Q189</f>
        <v>0</v>
      </c>
      <c r="R125" s="79">
        <f>'Раздел 8'!R189</f>
        <v>0</v>
      </c>
      <c r="S125" s="79">
        <f>'Раздел 8'!S189</f>
        <v>0</v>
      </c>
      <c r="T125" s="79">
        <f>'Раздел 8'!T189</f>
        <v>0</v>
      </c>
      <c r="U125" s="79">
        <f>'Раздел 8'!U189</f>
        <v>0</v>
      </c>
      <c r="V125" s="79">
        <f>'Раздел 8'!V189</f>
        <v>0</v>
      </c>
      <c r="W125" s="79">
        <f>'Раздел 8'!W189</f>
        <v>0</v>
      </c>
      <c r="X125" s="79">
        <f>'Раздел 8'!X189</f>
        <v>0</v>
      </c>
      <c r="Y125" s="79">
        <f>'Раздел 8'!Y189</f>
        <v>0</v>
      </c>
      <c r="Z125" s="79">
        <f>'Раздел 8'!Z189</f>
        <v>0</v>
      </c>
      <c r="AA125" s="79">
        <f>'Раздел 8'!AA189</f>
        <v>0</v>
      </c>
      <c r="AB125" s="79">
        <f>'Раздел 8'!AB189</f>
        <v>0</v>
      </c>
      <c r="AC125" s="79">
        <f>'Раздел 8'!AC189</f>
        <v>0</v>
      </c>
      <c r="AD125" s="79">
        <f>'Раздел 8'!AD189</f>
        <v>0</v>
      </c>
      <c r="AE125" s="79">
        <f>'Раздел 8'!AE189</f>
        <v>0</v>
      </c>
      <c r="AF125" s="79">
        <f>'Раздел 8'!AF189</f>
        <v>0</v>
      </c>
    </row>
    <row r="126" spans="2:32" x14ac:dyDescent="0.25">
      <c r="B126" s="56" t="s">
        <v>313</v>
      </c>
      <c r="C126" s="27" t="s">
        <v>363</v>
      </c>
      <c r="D126" s="79">
        <f>'Раздел 8'!D190</f>
        <v>0</v>
      </c>
      <c r="E126" s="79">
        <f>'Раздел 8'!E190</f>
        <v>0</v>
      </c>
      <c r="F126" s="79">
        <f>'Раздел 8'!F190</f>
        <v>0</v>
      </c>
      <c r="G126" s="79">
        <f>'Раздел 8'!G190</f>
        <v>0</v>
      </c>
      <c r="H126" s="79">
        <f>'Раздел 8'!H190</f>
        <v>0</v>
      </c>
      <c r="I126" s="79">
        <f>'Раздел 8'!I190</f>
        <v>0</v>
      </c>
      <c r="J126" s="79">
        <f>'Раздел 8'!J190</f>
        <v>0</v>
      </c>
      <c r="K126" s="79">
        <f>'Раздел 8'!K190</f>
        <v>0</v>
      </c>
      <c r="L126" s="79">
        <f>'Раздел 8'!L190</f>
        <v>0</v>
      </c>
      <c r="M126" s="79">
        <f>'Раздел 8'!M190</f>
        <v>0</v>
      </c>
      <c r="N126" s="79">
        <f>'Раздел 8'!N190</f>
        <v>0</v>
      </c>
      <c r="O126" s="79">
        <f>'Раздел 8'!O190</f>
        <v>0</v>
      </c>
      <c r="P126" s="79">
        <f>'Раздел 8'!P190</f>
        <v>0</v>
      </c>
      <c r="Q126" s="79">
        <f>'Раздел 8'!Q190</f>
        <v>0</v>
      </c>
      <c r="R126" s="79">
        <f>'Раздел 8'!R190</f>
        <v>0</v>
      </c>
      <c r="S126" s="79">
        <f>'Раздел 8'!S190</f>
        <v>0</v>
      </c>
      <c r="T126" s="79">
        <f>'Раздел 8'!T190</f>
        <v>0</v>
      </c>
      <c r="U126" s="79">
        <f>'Раздел 8'!U190</f>
        <v>0</v>
      </c>
      <c r="V126" s="79">
        <f>'Раздел 8'!V190</f>
        <v>0</v>
      </c>
      <c r="W126" s="79">
        <f>'Раздел 8'!W190</f>
        <v>0</v>
      </c>
      <c r="X126" s="79">
        <f>'Раздел 8'!X190</f>
        <v>0</v>
      </c>
      <c r="Y126" s="79">
        <f>'Раздел 8'!Y190</f>
        <v>0</v>
      </c>
      <c r="Z126" s="79">
        <f>'Раздел 8'!Z190</f>
        <v>0</v>
      </c>
      <c r="AA126" s="79">
        <f>'Раздел 8'!AA190</f>
        <v>0</v>
      </c>
      <c r="AB126" s="79">
        <f>'Раздел 8'!AB190</f>
        <v>0</v>
      </c>
      <c r="AC126" s="79">
        <f>'Раздел 8'!AC190</f>
        <v>0</v>
      </c>
      <c r="AD126" s="79">
        <f>'Раздел 8'!AD190</f>
        <v>0</v>
      </c>
      <c r="AE126" s="79">
        <f>'Раздел 8'!AE190</f>
        <v>0</v>
      </c>
      <c r="AF126" s="79">
        <f>'Раздел 8'!AF190</f>
        <v>0</v>
      </c>
    </row>
    <row r="127" spans="2:32" x14ac:dyDescent="0.25">
      <c r="B127" s="56" t="s">
        <v>315</v>
      </c>
      <c r="C127" s="27" t="s">
        <v>365</v>
      </c>
      <c r="D127" s="79">
        <f>'Раздел 8'!D191</f>
        <v>0</v>
      </c>
      <c r="E127" s="79">
        <f>'Раздел 8'!E191</f>
        <v>0</v>
      </c>
      <c r="F127" s="79">
        <f>'Раздел 8'!F191</f>
        <v>0</v>
      </c>
      <c r="G127" s="79">
        <f>'Раздел 8'!G191</f>
        <v>0</v>
      </c>
      <c r="H127" s="79">
        <f>'Раздел 8'!H191</f>
        <v>0</v>
      </c>
      <c r="I127" s="79">
        <f>'Раздел 8'!I191</f>
        <v>0</v>
      </c>
      <c r="J127" s="79">
        <f>'Раздел 8'!J191</f>
        <v>0</v>
      </c>
      <c r="K127" s="79">
        <f>'Раздел 8'!K191</f>
        <v>0</v>
      </c>
      <c r="L127" s="79">
        <f>'Раздел 8'!L191</f>
        <v>0</v>
      </c>
      <c r="M127" s="79">
        <f>'Раздел 8'!M191</f>
        <v>0</v>
      </c>
      <c r="N127" s="79">
        <f>'Раздел 8'!N191</f>
        <v>0</v>
      </c>
      <c r="O127" s="79">
        <f>'Раздел 8'!O191</f>
        <v>0</v>
      </c>
      <c r="P127" s="79">
        <f>'Раздел 8'!P191</f>
        <v>0</v>
      </c>
      <c r="Q127" s="79">
        <f>'Раздел 8'!Q191</f>
        <v>0</v>
      </c>
      <c r="R127" s="79">
        <f>'Раздел 8'!R191</f>
        <v>0</v>
      </c>
      <c r="S127" s="79">
        <f>'Раздел 8'!S191</f>
        <v>0</v>
      </c>
      <c r="T127" s="79">
        <f>'Раздел 8'!T191</f>
        <v>0</v>
      </c>
      <c r="U127" s="79">
        <f>'Раздел 8'!U191</f>
        <v>0</v>
      </c>
      <c r="V127" s="79">
        <f>'Раздел 8'!V191</f>
        <v>0</v>
      </c>
      <c r="W127" s="79">
        <f>'Раздел 8'!W191</f>
        <v>0</v>
      </c>
      <c r="X127" s="79">
        <f>'Раздел 8'!X191</f>
        <v>0</v>
      </c>
      <c r="Y127" s="79">
        <f>'Раздел 8'!Y191</f>
        <v>0</v>
      </c>
      <c r="Z127" s="79">
        <f>'Раздел 8'!Z191</f>
        <v>0</v>
      </c>
      <c r="AA127" s="79">
        <f>'Раздел 8'!AA191</f>
        <v>0</v>
      </c>
      <c r="AB127" s="79">
        <f>'Раздел 8'!AB191</f>
        <v>0</v>
      </c>
      <c r="AC127" s="79">
        <f>'Раздел 8'!AC191</f>
        <v>0</v>
      </c>
      <c r="AD127" s="79">
        <f>'Раздел 8'!AD191</f>
        <v>0</v>
      </c>
      <c r="AE127" s="79">
        <f>'Раздел 8'!AE191</f>
        <v>0</v>
      </c>
      <c r="AF127" s="79">
        <f>'Раздел 8'!AF191</f>
        <v>0</v>
      </c>
    </row>
    <row r="128" spans="2:32" x14ac:dyDescent="0.25">
      <c r="B128" s="56" t="s">
        <v>317</v>
      </c>
      <c r="C128" s="27" t="s">
        <v>367</v>
      </c>
      <c r="D128" s="79">
        <f>'Раздел 8'!D192</f>
        <v>0</v>
      </c>
      <c r="E128" s="79">
        <f>'Раздел 8'!E192</f>
        <v>0</v>
      </c>
      <c r="F128" s="79">
        <f>'Раздел 8'!F192</f>
        <v>0</v>
      </c>
      <c r="G128" s="79">
        <f>'Раздел 8'!G192</f>
        <v>0</v>
      </c>
      <c r="H128" s="79">
        <f>'Раздел 8'!H192</f>
        <v>0</v>
      </c>
      <c r="I128" s="79">
        <f>'Раздел 8'!I192</f>
        <v>0</v>
      </c>
      <c r="J128" s="79">
        <f>'Раздел 8'!J192</f>
        <v>0</v>
      </c>
      <c r="K128" s="79">
        <f>'Раздел 8'!K192</f>
        <v>0</v>
      </c>
      <c r="L128" s="79">
        <f>'Раздел 8'!L192</f>
        <v>0</v>
      </c>
      <c r="M128" s="79">
        <f>'Раздел 8'!M192</f>
        <v>0</v>
      </c>
      <c r="N128" s="79">
        <f>'Раздел 8'!N192</f>
        <v>0</v>
      </c>
      <c r="O128" s="79">
        <f>'Раздел 8'!O192</f>
        <v>0</v>
      </c>
      <c r="P128" s="79">
        <f>'Раздел 8'!P192</f>
        <v>0</v>
      </c>
      <c r="Q128" s="79">
        <f>'Раздел 8'!Q192</f>
        <v>0</v>
      </c>
      <c r="R128" s="79">
        <f>'Раздел 8'!R192</f>
        <v>0</v>
      </c>
      <c r="S128" s="79">
        <f>'Раздел 8'!S192</f>
        <v>0</v>
      </c>
      <c r="T128" s="79">
        <f>'Раздел 8'!T192</f>
        <v>0</v>
      </c>
      <c r="U128" s="79">
        <f>'Раздел 8'!U192</f>
        <v>0</v>
      </c>
      <c r="V128" s="79">
        <f>'Раздел 8'!V192</f>
        <v>0</v>
      </c>
      <c r="W128" s="79">
        <f>'Раздел 8'!W192</f>
        <v>0</v>
      </c>
      <c r="X128" s="79">
        <f>'Раздел 8'!X192</f>
        <v>0</v>
      </c>
      <c r="Y128" s="79">
        <f>'Раздел 8'!Y192</f>
        <v>0</v>
      </c>
      <c r="Z128" s="79">
        <f>'Раздел 8'!Z192</f>
        <v>0</v>
      </c>
      <c r="AA128" s="79">
        <f>'Раздел 8'!AA192</f>
        <v>0</v>
      </c>
      <c r="AB128" s="79">
        <f>'Раздел 8'!AB192</f>
        <v>0</v>
      </c>
      <c r="AC128" s="79">
        <f>'Раздел 8'!AC192</f>
        <v>0</v>
      </c>
      <c r="AD128" s="79">
        <f>'Раздел 8'!AD192</f>
        <v>0</v>
      </c>
      <c r="AE128" s="79">
        <f>'Раздел 8'!AE192</f>
        <v>0</v>
      </c>
      <c r="AF128" s="79">
        <f>'Раздел 8'!AF192</f>
        <v>0</v>
      </c>
    </row>
    <row r="129" spans="2:32" x14ac:dyDescent="0.25">
      <c r="B129" s="56" t="s">
        <v>804</v>
      </c>
      <c r="C129" s="27" t="s">
        <v>368</v>
      </c>
      <c r="D129" s="79">
        <f>'Раздел 8'!D193</f>
        <v>0</v>
      </c>
      <c r="E129" s="79">
        <f>'Раздел 8'!E193</f>
        <v>0</v>
      </c>
      <c r="F129" s="79">
        <f>'Раздел 8'!F193</f>
        <v>0</v>
      </c>
      <c r="G129" s="79">
        <f>'Раздел 8'!G193</f>
        <v>0</v>
      </c>
      <c r="H129" s="79">
        <f>'Раздел 8'!H193</f>
        <v>0</v>
      </c>
      <c r="I129" s="79">
        <f>'Раздел 8'!I193</f>
        <v>0</v>
      </c>
      <c r="J129" s="79">
        <f>'Раздел 8'!J193</f>
        <v>0</v>
      </c>
      <c r="K129" s="79">
        <f>'Раздел 8'!K193</f>
        <v>0</v>
      </c>
      <c r="L129" s="79">
        <f>'Раздел 8'!L193</f>
        <v>0</v>
      </c>
      <c r="M129" s="79">
        <f>'Раздел 8'!M193</f>
        <v>0</v>
      </c>
      <c r="N129" s="79">
        <f>'Раздел 8'!N193</f>
        <v>0</v>
      </c>
      <c r="O129" s="79">
        <f>'Раздел 8'!O193</f>
        <v>0</v>
      </c>
      <c r="P129" s="79">
        <f>'Раздел 8'!P193</f>
        <v>0</v>
      </c>
      <c r="Q129" s="79">
        <f>'Раздел 8'!Q193</f>
        <v>0</v>
      </c>
      <c r="R129" s="79">
        <f>'Раздел 8'!R193</f>
        <v>0</v>
      </c>
      <c r="S129" s="79">
        <f>'Раздел 8'!S193</f>
        <v>0</v>
      </c>
      <c r="T129" s="79">
        <f>'Раздел 8'!T193</f>
        <v>0</v>
      </c>
      <c r="U129" s="79">
        <f>'Раздел 8'!U193</f>
        <v>0</v>
      </c>
      <c r="V129" s="79">
        <f>'Раздел 8'!V193</f>
        <v>0</v>
      </c>
      <c r="W129" s="79">
        <f>'Раздел 8'!W193</f>
        <v>0</v>
      </c>
      <c r="X129" s="79">
        <f>'Раздел 8'!X193</f>
        <v>0</v>
      </c>
      <c r="Y129" s="79">
        <f>'Раздел 8'!Y193</f>
        <v>0</v>
      </c>
      <c r="Z129" s="79">
        <f>'Раздел 8'!Z193</f>
        <v>0</v>
      </c>
      <c r="AA129" s="79">
        <f>'Раздел 8'!AA193</f>
        <v>0</v>
      </c>
      <c r="AB129" s="79">
        <f>'Раздел 8'!AB193</f>
        <v>0</v>
      </c>
      <c r="AC129" s="79">
        <f>'Раздел 8'!AC193</f>
        <v>0</v>
      </c>
      <c r="AD129" s="79">
        <f>'Раздел 8'!AD193</f>
        <v>0</v>
      </c>
      <c r="AE129" s="79">
        <f>'Раздел 8'!AE193</f>
        <v>0</v>
      </c>
      <c r="AF129" s="79">
        <f>'Раздел 8'!AF193</f>
        <v>0</v>
      </c>
    </row>
    <row r="130" spans="2:32" x14ac:dyDescent="0.25">
      <c r="B130" s="56" t="s">
        <v>622</v>
      </c>
      <c r="C130" s="27" t="s">
        <v>370</v>
      </c>
      <c r="D130" s="79">
        <f>'Раздел 8'!D194</f>
        <v>0</v>
      </c>
      <c r="E130" s="79">
        <f>'Раздел 8'!E194</f>
        <v>0</v>
      </c>
      <c r="F130" s="79">
        <f>'Раздел 8'!F194</f>
        <v>0</v>
      </c>
      <c r="G130" s="79">
        <f>'Раздел 8'!G194</f>
        <v>0</v>
      </c>
      <c r="H130" s="79">
        <f>'Раздел 8'!H194</f>
        <v>0</v>
      </c>
      <c r="I130" s="79">
        <f>'Раздел 8'!I194</f>
        <v>0</v>
      </c>
      <c r="J130" s="79">
        <f>'Раздел 8'!J194</f>
        <v>0</v>
      </c>
      <c r="K130" s="79">
        <f>'Раздел 8'!K194</f>
        <v>0</v>
      </c>
      <c r="L130" s="79">
        <f>'Раздел 8'!L194</f>
        <v>0</v>
      </c>
      <c r="M130" s="79">
        <f>'Раздел 8'!M194</f>
        <v>0</v>
      </c>
      <c r="N130" s="79">
        <f>'Раздел 8'!N194</f>
        <v>0</v>
      </c>
      <c r="O130" s="79">
        <f>'Раздел 8'!O194</f>
        <v>0</v>
      </c>
      <c r="P130" s="79">
        <f>'Раздел 8'!P194</f>
        <v>0</v>
      </c>
      <c r="Q130" s="79">
        <f>'Раздел 8'!Q194</f>
        <v>0</v>
      </c>
      <c r="R130" s="79">
        <f>'Раздел 8'!R194</f>
        <v>0</v>
      </c>
      <c r="S130" s="79">
        <f>'Раздел 8'!S194</f>
        <v>0</v>
      </c>
      <c r="T130" s="79">
        <f>'Раздел 8'!T194</f>
        <v>0</v>
      </c>
      <c r="U130" s="79">
        <f>'Раздел 8'!U194</f>
        <v>0</v>
      </c>
      <c r="V130" s="79">
        <f>'Раздел 8'!V194</f>
        <v>0</v>
      </c>
      <c r="W130" s="79">
        <f>'Раздел 8'!W194</f>
        <v>0</v>
      </c>
      <c r="X130" s="79">
        <f>'Раздел 8'!X194</f>
        <v>0</v>
      </c>
      <c r="Y130" s="79">
        <f>'Раздел 8'!Y194</f>
        <v>0</v>
      </c>
      <c r="Z130" s="79">
        <f>'Раздел 8'!Z194</f>
        <v>0</v>
      </c>
      <c r="AA130" s="79">
        <f>'Раздел 8'!AA194</f>
        <v>0</v>
      </c>
      <c r="AB130" s="79">
        <f>'Раздел 8'!AB194</f>
        <v>0</v>
      </c>
      <c r="AC130" s="79">
        <f>'Раздел 8'!AC194</f>
        <v>0</v>
      </c>
      <c r="AD130" s="79">
        <f>'Раздел 8'!AD194</f>
        <v>0</v>
      </c>
      <c r="AE130" s="79">
        <f>'Раздел 8'!AE194</f>
        <v>0</v>
      </c>
      <c r="AF130" s="79">
        <f>'Раздел 8'!AF194</f>
        <v>0</v>
      </c>
    </row>
    <row r="131" spans="2:32" x14ac:dyDescent="0.25">
      <c r="B131" s="56" t="s">
        <v>319</v>
      </c>
      <c r="C131" s="27" t="s">
        <v>372</v>
      </c>
      <c r="D131" s="79">
        <f>'Раздел 8'!D195</f>
        <v>0</v>
      </c>
      <c r="E131" s="79">
        <f>'Раздел 8'!E195</f>
        <v>0</v>
      </c>
      <c r="F131" s="79">
        <f>'Раздел 8'!F195</f>
        <v>0</v>
      </c>
      <c r="G131" s="79">
        <f>'Раздел 8'!G195</f>
        <v>0</v>
      </c>
      <c r="H131" s="79">
        <f>'Раздел 8'!H195</f>
        <v>0</v>
      </c>
      <c r="I131" s="79">
        <f>'Раздел 8'!I195</f>
        <v>0</v>
      </c>
      <c r="J131" s="79">
        <f>'Раздел 8'!J195</f>
        <v>0</v>
      </c>
      <c r="K131" s="79">
        <f>'Раздел 8'!K195</f>
        <v>0</v>
      </c>
      <c r="L131" s="79">
        <f>'Раздел 8'!L195</f>
        <v>0</v>
      </c>
      <c r="M131" s="79">
        <f>'Раздел 8'!M195</f>
        <v>0</v>
      </c>
      <c r="N131" s="79">
        <f>'Раздел 8'!N195</f>
        <v>0</v>
      </c>
      <c r="O131" s="79">
        <f>'Раздел 8'!O195</f>
        <v>0</v>
      </c>
      <c r="P131" s="79">
        <f>'Раздел 8'!P195</f>
        <v>0</v>
      </c>
      <c r="Q131" s="79">
        <f>'Раздел 8'!Q195</f>
        <v>0</v>
      </c>
      <c r="R131" s="79">
        <f>'Раздел 8'!R195</f>
        <v>0</v>
      </c>
      <c r="S131" s="79">
        <f>'Раздел 8'!S195</f>
        <v>0</v>
      </c>
      <c r="T131" s="79">
        <f>'Раздел 8'!T195</f>
        <v>0</v>
      </c>
      <c r="U131" s="79">
        <f>'Раздел 8'!U195</f>
        <v>0</v>
      </c>
      <c r="V131" s="79">
        <f>'Раздел 8'!V195</f>
        <v>0</v>
      </c>
      <c r="W131" s="79">
        <f>'Раздел 8'!W195</f>
        <v>0</v>
      </c>
      <c r="X131" s="79">
        <f>'Раздел 8'!X195</f>
        <v>0</v>
      </c>
      <c r="Y131" s="79">
        <f>'Раздел 8'!Y195</f>
        <v>0</v>
      </c>
      <c r="Z131" s="79">
        <f>'Раздел 8'!Z195</f>
        <v>0</v>
      </c>
      <c r="AA131" s="79">
        <f>'Раздел 8'!AA195</f>
        <v>0</v>
      </c>
      <c r="AB131" s="79">
        <f>'Раздел 8'!AB195</f>
        <v>0</v>
      </c>
      <c r="AC131" s="79">
        <f>'Раздел 8'!AC195</f>
        <v>0</v>
      </c>
      <c r="AD131" s="79">
        <f>'Раздел 8'!AD195</f>
        <v>0</v>
      </c>
      <c r="AE131" s="79">
        <f>'Раздел 8'!AE195</f>
        <v>0</v>
      </c>
      <c r="AF131" s="79">
        <f>'Раздел 8'!AF195</f>
        <v>0</v>
      </c>
    </row>
    <row r="132" spans="2:32" x14ac:dyDescent="0.25">
      <c r="B132" s="56" t="s">
        <v>697</v>
      </c>
      <c r="C132" s="27" t="s">
        <v>374</v>
      </c>
      <c r="D132" s="79">
        <f>'Раздел 8'!D196</f>
        <v>10</v>
      </c>
      <c r="E132" s="79">
        <f>'Раздел 8'!E196</f>
        <v>9</v>
      </c>
      <c r="F132" s="79">
        <f>'Раздел 8'!F196</f>
        <v>1</v>
      </c>
      <c r="G132" s="79">
        <f>'Раздел 8'!G196</f>
        <v>8</v>
      </c>
      <c r="H132" s="79">
        <f>'Раздел 8'!H196</f>
        <v>1</v>
      </c>
      <c r="I132" s="79">
        <f>'Раздел 8'!I196</f>
        <v>0</v>
      </c>
      <c r="J132" s="79">
        <f>'Раздел 8'!J196</f>
        <v>0</v>
      </c>
      <c r="K132" s="79">
        <f>'Раздел 8'!K196</f>
        <v>9</v>
      </c>
      <c r="L132" s="79">
        <f>'Раздел 8'!L196</f>
        <v>0</v>
      </c>
      <c r="M132" s="79">
        <f>'Раздел 8'!M196</f>
        <v>0</v>
      </c>
      <c r="N132" s="79">
        <f>'Раздел 8'!N196</f>
        <v>5</v>
      </c>
      <c r="O132" s="79">
        <f>'Раздел 8'!O196</f>
        <v>2</v>
      </c>
      <c r="P132" s="79">
        <f>'Раздел 8'!P196</f>
        <v>1</v>
      </c>
      <c r="Q132" s="79">
        <f>'Раздел 8'!Q196</f>
        <v>1</v>
      </c>
      <c r="R132" s="79">
        <f>'Раздел 8'!R196</f>
        <v>0</v>
      </c>
      <c r="S132" s="79">
        <f>'Раздел 8'!S196</f>
        <v>0</v>
      </c>
      <c r="T132" s="79">
        <f>'Раздел 8'!T196</f>
        <v>0</v>
      </c>
      <c r="U132" s="79">
        <f>'Раздел 8'!U196</f>
        <v>1</v>
      </c>
      <c r="V132" s="79">
        <f>'Раздел 8'!V196</f>
        <v>0</v>
      </c>
      <c r="W132" s="79">
        <f>'Раздел 8'!W196</f>
        <v>0</v>
      </c>
      <c r="X132" s="79">
        <f>'Раздел 8'!X196</f>
        <v>0</v>
      </c>
      <c r="Y132" s="79">
        <f>'Раздел 8'!Y196</f>
        <v>0</v>
      </c>
      <c r="Z132" s="79">
        <f>'Раздел 8'!Z196</f>
        <v>3</v>
      </c>
      <c r="AA132" s="79">
        <f>'Раздел 8'!AA196</f>
        <v>4</v>
      </c>
      <c r="AB132" s="79">
        <f>'Раздел 8'!AB196</f>
        <v>2</v>
      </c>
      <c r="AC132" s="79">
        <f>'Раздел 8'!AC196</f>
        <v>1</v>
      </c>
      <c r="AD132" s="79">
        <f>'Раздел 8'!AD196</f>
        <v>1</v>
      </c>
      <c r="AE132" s="79">
        <f>'Раздел 8'!AE196</f>
        <v>0</v>
      </c>
      <c r="AF132" s="79">
        <f>'Раздел 8'!AF196</f>
        <v>1</v>
      </c>
    </row>
    <row r="133" spans="2:32" x14ac:dyDescent="0.25">
      <c r="B133" s="56" t="s">
        <v>322</v>
      </c>
      <c r="C133" s="27" t="s">
        <v>382</v>
      </c>
      <c r="D133" s="79">
        <f>'Раздел 8'!D200</f>
        <v>0</v>
      </c>
      <c r="E133" s="79">
        <f>'Раздел 8'!E200</f>
        <v>0</v>
      </c>
      <c r="F133" s="79">
        <f>'Раздел 8'!F200</f>
        <v>0</v>
      </c>
      <c r="G133" s="79">
        <f>'Раздел 8'!G200</f>
        <v>0</v>
      </c>
      <c r="H133" s="79">
        <f>'Раздел 8'!H200</f>
        <v>0</v>
      </c>
      <c r="I133" s="79">
        <f>'Раздел 8'!I200</f>
        <v>0</v>
      </c>
      <c r="J133" s="79">
        <f>'Раздел 8'!J200</f>
        <v>0</v>
      </c>
      <c r="K133" s="79">
        <f>'Раздел 8'!K200</f>
        <v>0</v>
      </c>
      <c r="L133" s="79">
        <f>'Раздел 8'!L200</f>
        <v>0</v>
      </c>
      <c r="M133" s="79">
        <f>'Раздел 8'!M200</f>
        <v>0</v>
      </c>
      <c r="N133" s="79">
        <f>'Раздел 8'!N200</f>
        <v>0</v>
      </c>
      <c r="O133" s="79">
        <f>'Раздел 8'!O200</f>
        <v>0</v>
      </c>
      <c r="P133" s="79">
        <f>'Раздел 8'!P200</f>
        <v>0</v>
      </c>
      <c r="Q133" s="79">
        <f>'Раздел 8'!Q200</f>
        <v>0</v>
      </c>
      <c r="R133" s="79">
        <f>'Раздел 8'!R200</f>
        <v>0</v>
      </c>
      <c r="S133" s="79">
        <f>'Раздел 8'!S200</f>
        <v>0</v>
      </c>
      <c r="T133" s="79">
        <f>'Раздел 8'!T200</f>
        <v>0</v>
      </c>
      <c r="U133" s="79">
        <f>'Раздел 8'!U200</f>
        <v>0</v>
      </c>
      <c r="V133" s="79">
        <f>'Раздел 8'!V200</f>
        <v>0</v>
      </c>
      <c r="W133" s="79">
        <f>'Раздел 8'!W200</f>
        <v>0</v>
      </c>
      <c r="X133" s="79">
        <f>'Раздел 8'!X200</f>
        <v>0</v>
      </c>
      <c r="Y133" s="79">
        <f>'Раздел 8'!Y200</f>
        <v>0</v>
      </c>
      <c r="Z133" s="79">
        <f>'Раздел 8'!Z200</f>
        <v>0</v>
      </c>
      <c r="AA133" s="79">
        <f>'Раздел 8'!AA200</f>
        <v>0</v>
      </c>
      <c r="AB133" s="79">
        <f>'Раздел 8'!AB200</f>
        <v>0</v>
      </c>
      <c r="AC133" s="79">
        <f>'Раздел 8'!AC200</f>
        <v>0</v>
      </c>
      <c r="AD133" s="79">
        <f>'Раздел 8'!AD200</f>
        <v>0</v>
      </c>
      <c r="AE133" s="79">
        <f>'Раздел 8'!AE200</f>
        <v>0</v>
      </c>
      <c r="AF133" s="79">
        <f>'Раздел 8'!AF200</f>
        <v>0</v>
      </c>
    </row>
    <row r="134" spans="2:32" x14ac:dyDescent="0.25">
      <c r="B134" s="56" t="s">
        <v>324</v>
      </c>
      <c r="C134" s="27" t="s">
        <v>384</v>
      </c>
      <c r="D134" s="79">
        <f>'Раздел 8'!D201</f>
        <v>0</v>
      </c>
      <c r="E134" s="79">
        <f>'Раздел 8'!E201</f>
        <v>0</v>
      </c>
      <c r="F134" s="79">
        <f>'Раздел 8'!F201</f>
        <v>0</v>
      </c>
      <c r="G134" s="79">
        <f>'Раздел 8'!G201</f>
        <v>0</v>
      </c>
      <c r="H134" s="79">
        <f>'Раздел 8'!H201</f>
        <v>0</v>
      </c>
      <c r="I134" s="79">
        <f>'Раздел 8'!I201</f>
        <v>0</v>
      </c>
      <c r="J134" s="79">
        <f>'Раздел 8'!J201</f>
        <v>0</v>
      </c>
      <c r="K134" s="79">
        <f>'Раздел 8'!K201</f>
        <v>0</v>
      </c>
      <c r="L134" s="79">
        <f>'Раздел 8'!L201</f>
        <v>0</v>
      </c>
      <c r="M134" s="79">
        <f>'Раздел 8'!M201</f>
        <v>0</v>
      </c>
      <c r="N134" s="79">
        <f>'Раздел 8'!N201</f>
        <v>0</v>
      </c>
      <c r="O134" s="79">
        <f>'Раздел 8'!O201</f>
        <v>0</v>
      </c>
      <c r="P134" s="79">
        <f>'Раздел 8'!P201</f>
        <v>0</v>
      </c>
      <c r="Q134" s="79">
        <f>'Раздел 8'!Q201</f>
        <v>0</v>
      </c>
      <c r="R134" s="79">
        <f>'Раздел 8'!R201</f>
        <v>0</v>
      </c>
      <c r="S134" s="79">
        <f>'Раздел 8'!S201</f>
        <v>0</v>
      </c>
      <c r="T134" s="79">
        <f>'Раздел 8'!T201</f>
        <v>0</v>
      </c>
      <c r="U134" s="79">
        <f>'Раздел 8'!U201</f>
        <v>0</v>
      </c>
      <c r="V134" s="79">
        <f>'Раздел 8'!V201</f>
        <v>0</v>
      </c>
      <c r="W134" s="79">
        <f>'Раздел 8'!W201</f>
        <v>0</v>
      </c>
      <c r="X134" s="79">
        <f>'Раздел 8'!X201</f>
        <v>0</v>
      </c>
      <c r="Y134" s="79">
        <f>'Раздел 8'!Y201</f>
        <v>0</v>
      </c>
      <c r="Z134" s="79">
        <f>'Раздел 8'!Z201</f>
        <v>0</v>
      </c>
      <c r="AA134" s="79">
        <f>'Раздел 8'!AA201</f>
        <v>0</v>
      </c>
      <c r="AB134" s="79">
        <f>'Раздел 8'!AB201</f>
        <v>0</v>
      </c>
      <c r="AC134" s="79">
        <f>'Раздел 8'!AC201</f>
        <v>0</v>
      </c>
      <c r="AD134" s="79">
        <f>'Раздел 8'!AD201</f>
        <v>0</v>
      </c>
      <c r="AE134" s="79">
        <f>'Раздел 8'!AE201</f>
        <v>0</v>
      </c>
      <c r="AF134" s="79">
        <f>'Раздел 8'!AF201</f>
        <v>0</v>
      </c>
    </row>
    <row r="135" spans="2:32" x14ac:dyDescent="0.25">
      <c r="B135" s="56" t="s">
        <v>699</v>
      </c>
      <c r="C135" s="27" t="s">
        <v>386</v>
      </c>
      <c r="D135" s="79">
        <f>'Раздел 8'!D202</f>
        <v>0</v>
      </c>
      <c r="E135" s="79">
        <f>'Раздел 8'!E202</f>
        <v>0</v>
      </c>
      <c r="F135" s="79">
        <f>'Раздел 8'!F202</f>
        <v>0</v>
      </c>
      <c r="G135" s="79">
        <f>'Раздел 8'!G202</f>
        <v>0</v>
      </c>
      <c r="H135" s="79">
        <f>'Раздел 8'!H202</f>
        <v>0</v>
      </c>
      <c r="I135" s="79">
        <f>'Раздел 8'!I202</f>
        <v>0</v>
      </c>
      <c r="J135" s="79">
        <f>'Раздел 8'!J202</f>
        <v>0</v>
      </c>
      <c r="K135" s="79">
        <f>'Раздел 8'!K202</f>
        <v>0</v>
      </c>
      <c r="L135" s="79">
        <f>'Раздел 8'!L202</f>
        <v>0</v>
      </c>
      <c r="M135" s="79">
        <f>'Раздел 8'!M202</f>
        <v>0</v>
      </c>
      <c r="N135" s="79">
        <f>'Раздел 8'!N202</f>
        <v>0</v>
      </c>
      <c r="O135" s="79">
        <f>'Раздел 8'!O202</f>
        <v>0</v>
      </c>
      <c r="P135" s="79">
        <f>'Раздел 8'!P202</f>
        <v>0</v>
      </c>
      <c r="Q135" s="79">
        <f>'Раздел 8'!Q202</f>
        <v>0</v>
      </c>
      <c r="R135" s="79">
        <f>'Раздел 8'!R202</f>
        <v>0</v>
      </c>
      <c r="S135" s="79">
        <f>'Раздел 8'!S202</f>
        <v>0</v>
      </c>
      <c r="T135" s="79">
        <f>'Раздел 8'!T202</f>
        <v>0</v>
      </c>
      <c r="U135" s="79">
        <f>'Раздел 8'!U202</f>
        <v>0</v>
      </c>
      <c r="V135" s="79">
        <f>'Раздел 8'!V202</f>
        <v>0</v>
      </c>
      <c r="W135" s="79">
        <f>'Раздел 8'!W202</f>
        <v>0</v>
      </c>
      <c r="X135" s="79">
        <f>'Раздел 8'!X202</f>
        <v>0</v>
      </c>
      <c r="Y135" s="79">
        <f>'Раздел 8'!Y202</f>
        <v>0</v>
      </c>
      <c r="Z135" s="79">
        <f>'Раздел 8'!Z202</f>
        <v>0</v>
      </c>
      <c r="AA135" s="79">
        <f>'Раздел 8'!AA202</f>
        <v>0</v>
      </c>
      <c r="AB135" s="79">
        <f>'Раздел 8'!AB202</f>
        <v>0</v>
      </c>
      <c r="AC135" s="79">
        <f>'Раздел 8'!AC202</f>
        <v>0</v>
      </c>
      <c r="AD135" s="79">
        <f>'Раздел 8'!AD202</f>
        <v>0</v>
      </c>
      <c r="AE135" s="79">
        <f>'Раздел 8'!AE202</f>
        <v>0</v>
      </c>
      <c r="AF135" s="79">
        <f>'Раздел 8'!AF202</f>
        <v>0</v>
      </c>
    </row>
    <row r="136" spans="2:32" x14ac:dyDescent="0.25">
      <c r="B136" s="56" t="s">
        <v>333</v>
      </c>
      <c r="C136" s="27" t="s">
        <v>388</v>
      </c>
      <c r="D136" s="79">
        <f>'Раздел 8'!D203</f>
        <v>0</v>
      </c>
      <c r="E136" s="79">
        <f>'Раздел 8'!E203</f>
        <v>0</v>
      </c>
      <c r="F136" s="79">
        <f>'Раздел 8'!F203</f>
        <v>0</v>
      </c>
      <c r="G136" s="79">
        <f>'Раздел 8'!G203</f>
        <v>0</v>
      </c>
      <c r="H136" s="79">
        <f>'Раздел 8'!H203</f>
        <v>0</v>
      </c>
      <c r="I136" s="79">
        <f>'Раздел 8'!I203</f>
        <v>0</v>
      </c>
      <c r="J136" s="79">
        <f>'Раздел 8'!J203</f>
        <v>0</v>
      </c>
      <c r="K136" s="79">
        <f>'Раздел 8'!K203</f>
        <v>0</v>
      </c>
      <c r="L136" s="79">
        <f>'Раздел 8'!L203</f>
        <v>0</v>
      </c>
      <c r="M136" s="79">
        <f>'Раздел 8'!M203</f>
        <v>0</v>
      </c>
      <c r="N136" s="79">
        <f>'Раздел 8'!N203</f>
        <v>0</v>
      </c>
      <c r="O136" s="79">
        <f>'Раздел 8'!O203</f>
        <v>0</v>
      </c>
      <c r="P136" s="79">
        <f>'Раздел 8'!P203</f>
        <v>0</v>
      </c>
      <c r="Q136" s="79">
        <f>'Раздел 8'!Q203</f>
        <v>0</v>
      </c>
      <c r="R136" s="79">
        <f>'Раздел 8'!R203</f>
        <v>0</v>
      </c>
      <c r="S136" s="79">
        <f>'Раздел 8'!S203</f>
        <v>0</v>
      </c>
      <c r="T136" s="79">
        <f>'Раздел 8'!T203</f>
        <v>0</v>
      </c>
      <c r="U136" s="79">
        <f>'Раздел 8'!U203</f>
        <v>0</v>
      </c>
      <c r="V136" s="79">
        <f>'Раздел 8'!V203</f>
        <v>0</v>
      </c>
      <c r="W136" s="79">
        <f>'Раздел 8'!W203</f>
        <v>0</v>
      </c>
      <c r="X136" s="79">
        <f>'Раздел 8'!X203</f>
        <v>0</v>
      </c>
      <c r="Y136" s="79">
        <f>'Раздел 8'!Y203</f>
        <v>0</v>
      </c>
      <c r="Z136" s="79">
        <f>'Раздел 8'!Z203</f>
        <v>0</v>
      </c>
      <c r="AA136" s="79">
        <f>'Раздел 8'!AA203</f>
        <v>0</v>
      </c>
      <c r="AB136" s="79">
        <f>'Раздел 8'!AB203</f>
        <v>0</v>
      </c>
      <c r="AC136" s="79">
        <f>'Раздел 8'!AC203</f>
        <v>0</v>
      </c>
      <c r="AD136" s="79">
        <f>'Раздел 8'!AD203</f>
        <v>0</v>
      </c>
      <c r="AE136" s="79">
        <f>'Раздел 8'!AE203</f>
        <v>0</v>
      </c>
      <c r="AF136" s="79">
        <f>'Раздел 8'!AF203</f>
        <v>0</v>
      </c>
    </row>
    <row r="137" spans="2:32" x14ac:dyDescent="0.25">
      <c r="B137" s="56" t="s">
        <v>335</v>
      </c>
      <c r="C137" s="27" t="s">
        <v>390</v>
      </c>
      <c r="D137" s="79">
        <f>'Раздел 8'!D204</f>
        <v>0</v>
      </c>
      <c r="E137" s="79">
        <f>'Раздел 8'!E204</f>
        <v>0</v>
      </c>
      <c r="F137" s="79">
        <f>'Раздел 8'!F204</f>
        <v>0</v>
      </c>
      <c r="G137" s="79">
        <f>'Раздел 8'!G204</f>
        <v>0</v>
      </c>
      <c r="H137" s="79">
        <f>'Раздел 8'!H204</f>
        <v>0</v>
      </c>
      <c r="I137" s="79">
        <f>'Раздел 8'!I204</f>
        <v>0</v>
      </c>
      <c r="J137" s="79">
        <f>'Раздел 8'!J204</f>
        <v>0</v>
      </c>
      <c r="K137" s="79">
        <f>'Раздел 8'!K204</f>
        <v>0</v>
      </c>
      <c r="L137" s="79">
        <f>'Раздел 8'!L204</f>
        <v>0</v>
      </c>
      <c r="M137" s="79">
        <f>'Раздел 8'!M204</f>
        <v>0</v>
      </c>
      <c r="N137" s="79">
        <f>'Раздел 8'!N204</f>
        <v>0</v>
      </c>
      <c r="O137" s="79">
        <f>'Раздел 8'!O204</f>
        <v>0</v>
      </c>
      <c r="P137" s="79">
        <f>'Раздел 8'!P204</f>
        <v>0</v>
      </c>
      <c r="Q137" s="79">
        <f>'Раздел 8'!Q204</f>
        <v>0</v>
      </c>
      <c r="R137" s="79">
        <f>'Раздел 8'!R204</f>
        <v>0</v>
      </c>
      <c r="S137" s="79">
        <f>'Раздел 8'!S204</f>
        <v>0</v>
      </c>
      <c r="T137" s="79">
        <f>'Раздел 8'!T204</f>
        <v>0</v>
      </c>
      <c r="U137" s="79">
        <f>'Раздел 8'!U204</f>
        <v>0</v>
      </c>
      <c r="V137" s="79">
        <f>'Раздел 8'!V204</f>
        <v>0</v>
      </c>
      <c r="W137" s="79">
        <f>'Раздел 8'!W204</f>
        <v>0</v>
      </c>
      <c r="X137" s="79">
        <f>'Раздел 8'!X204</f>
        <v>0</v>
      </c>
      <c r="Y137" s="79">
        <f>'Раздел 8'!Y204</f>
        <v>0</v>
      </c>
      <c r="Z137" s="79">
        <f>'Раздел 8'!Z204</f>
        <v>0</v>
      </c>
      <c r="AA137" s="79">
        <f>'Раздел 8'!AA204</f>
        <v>0</v>
      </c>
      <c r="AB137" s="79">
        <f>'Раздел 8'!AB204</f>
        <v>0</v>
      </c>
      <c r="AC137" s="79">
        <f>'Раздел 8'!AC204</f>
        <v>0</v>
      </c>
      <c r="AD137" s="79">
        <f>'Раздел 8'!AD204</f>
        <v>0</v>
      </c>
      <c r="AE137" s="79">
        <f>'Раздел 8'!AE204</f>
        <v>0</v>
      </c>
      <c r="AF137" s="79">
        <f>'Раздел 8'!AF204</f>
        <v>0</v>
      </c>
    </row>
    <row r="138" spans="2:32" x14ac:dyDescent="0.25">
      <c r="B138" s="56" t="s">
        <v>337</v>
      </c>
      <c r="C138" s="27" t="s">
        <v>391</v>
      </c>
      <c r="D138" s="79">
        <f>'Раздел 8'!D205</f>
        <v>0</v>
      </c>
      <c r="E138" s="79">
        <f>'Раздел 8'!E205</f>
        <v>0</v>
      </c>
      <c r="F138" s="79">
        <f>'Раздел 8'!F205</f>
        <v>0</v>
      </c>
      <c r="G138" s="79">
        <f>'Раздел 8'!G205</f>
        <v>0</v>
      </c>
      <c r="H138" s="79">
        <f>'Раздел 8'!H205</f>
        <v>0</v>
      </c>
      <c r="I138" s="79">
        <f>'Раздел 8'!I205</f>
        <v>0</v>
      </c>
      <c r="J138" s="79">
        <f>'Раздел 8'!J205</f>
        <v>0</v>
      </c>
      <c r="K138" s="79">
        <f>'Раздел 8'!K205</f>
        <v>0</v>
      </c>
      <c r="L138" s="79">
        <f>'Раздел 8'!L205</f>
        <v>0</v>
      </c>
      <c r="M138" s="79">
        <f>'Раздел 8'!M205</f>
        <v>0</v>
      </c>
      <c r="N138" s="79">
        <f>'Раздел 8'!N205</f>
        <v>0</v>
      </c>
      <c r="O138" s="79">
        <f>'Раздел 8'!O205</f>
        <v>0</v>
      </c>
      <c r="P138" s="79">
        <f>'Раздел 8'!P205</f>
        <v>0</v>
      </c>
      <c r="Q138" s="79">
        <f>'Раздел 8'!Q205</f>
        <v>0</v>
      </c>
      <c r="R138" s="79">
        <f>'Раздел 8'!R205</f>
        <v>0</v>
      </c>
      <c r="S138" s="79">
        <f>'Раздел 8'!S205</f>
        <v>0</v>
      </c>
      <c r="T138" s="79">
        <f>'Раздел 8'!T205</f>
        <v>0</v>
      </c>
      <c r="U138" s="79">
        <f>'Раздел 8'!U205</f>
        <v>0</v>
      </c>
      <c r="V138" s="79">
        <f>'Раздел 8'!V205</f>
        <v>0</v>
      </c>
      <c r="W138" s="79">
        <f>'Раздел 8'!W205</f>
        <v>0</v>
      </c>
      <c r="X138" s="79">
        <f>'Раздел 8'!X205</f>
        <v>0</v>
      </c>
      <c r="Y138" s="79">
        <f>'Раздел 8'!Y205</f>
        <v>0</v>
      </c>
      <c r="Z138" s="79">
        <f>'Раздел 8'!Z205</f>
        <v>0</v>
      </c>
      <c r="AA138" s="79">
        <f>'Раздел 8'!AA205</f>
        <v>0</v>
      </c>
      <c r="AB138" s="79">
        <f>'Раздел 8'!AB205</f>
        <v>0</v>
      </c>
      <c r="AC138" s="79">
        <f>'Раздел 8'!AC205</f>
        <v>0</v>
      </c>
      <c r="AD138" s="79">
        <f>'Раздел 8'!AD205</f>
        <v>0</v>
      </c>
      <c r="AE138" s="79">
        <f>'Раздел 8'!AE205</f>
        <v>0</v>
      </c>
      <c r="AF138" s="79">
        <f>'Раздел 8'!AF205</f>
        <v>0</v>
      </c>
    </row>
    <row r="139" spans="2:32" x14ac:dyDescent="0.25">
      <c r="B139" s="56" t="s">
        <v>327</v>
      </c>
      <c r="C139" s="27" t="s">
        <v>392</v>
      </c>
      <c r="D139" s="79">
        <f>'Раздел 8'!D206</f>
        <v>0</v>
      </c>
      <c r="E139" s="79">
        <f>'Раздел 8'!E206</f>
        <v>0</v>
      </c>
      <c r="F139" s="79">
        <f>'Раздел 8'!F206</f>
        <v>0</v>
      </c>
      <c r="G139" s="79">
        <f>'Раздел 8'!G206</f>
        <v>0</v>
      </c>
      <c r="H139" s="79">
        <f>'Раздел 8'!H206</f>
        <v>0</v>
      </c>
      <c r="I139" s="79">
        <f>'Раздел 8'!I206</f>
        <v>0</v>
      </c>
      <c r="J139" s="79">
        <f>'Раздел 8'!J206</f>
        <v>0</v>
      </c>
      <c r="K139" s="79">
        <f>'Раздел 8'!K206</f>
        <v>0</v>
      </c>
      <c r="L139" s="79">
        <f>'Раздел 8'!L206</f>
        <v>0</v>
      </c>
      <c r="M139" s="79">
        <f>'Раздел 8'!M206</f>
        <v>0</v>
      </c>
      <c r="N139" s="79">
        <f>'Раздел 8'!N206</f>
        <v>0</v>
      </c>
      <c r="O139" s="79">
        <f>'Раздел 8'!O206</f>
        <v>0</v>
      </c>
      <c r="P139" s="79">
        <f>'Раздел 8'!P206</f>
        <v>0</v>
      </c>
      <c r="Q139" s="79">
        <f>'Раздел 8'!Q206</f>
        <v>0</v>
      </c>
      <c r="R139" s="79">
        <f>'Раздел 8'!R206</f>
        <v>0</v>
      </c>
      <c r="S139" s="79">
        <f>'Раздел 8'!S206</f>
        <v>0</v>
      </c>
      <c r="T139" s="79">
        <f>'Раздел 8'!T206</f>
        <v>0</v>
      </c>
      <c r="U139" s="79">
        <f>'Раздел 8'!U206</f>
        <v>0</v>
      </c>
      <c r="V139" s="79">
        <f>'Раздел 8'!V206</f>
        <v>0</v>
      </c>
      <c r="W139" s="79">
        <f>'Раздел 8'!W206</f>
        <v>0</v>
      </c>
      <c r="X139" s="79">
        <f>'Раздел 8'!X206</f>
        <v>0</v>
      </c>
      <c r="Y139" s="79">
        <f>'Раздел 8'!Y206</f>
        <v>0</v>
      </c>
      <c r="Z139" s="79">
        <f>'Раздел 8'!Z206</f>
        <v>0</v>
      </c>
      <c r="AA139" s="79">
        <f>'Раздел 8'!AA206</f>
        <v>0</v>
      </c>
      <c r="AB139" s="79">
        <f>'Раздел 8'!AB206</f>
        <v>0</v>
      </c>
      <c r="AC139" s="79">
        <f>'Раздел 8'!AC206</f>
        <v>0</v>
      </c>
      <c r="AD139" s="79">
        <f>'Раздел 8'!AD206</f>
        <v>0</v>
      </c>
      <c r="AE139" s="79">
        <f>'Раздел 8'!AE206</f>
        <v>0</v>
      </c>
      <c r="AF139" s="79">
        <f>'Раздел 8'!AF206</f>
        <v>0</v>
      </c>
    </row>
    <row r="140" spans="2:32" ht="21" x14ac:dyDescent="0.25">
      <c r="B140" s="56" t="s">
        <v>329</v>
      </c>
      <c r="C140" s="27" t="s">
        <v>394</v>
      </c>
      <c r="D140" s="79">
        <f>'Раздел 8'!D207</f>
        <v>0</v>
      </c>
      <c r="E140" s="79">
        <f>'Раздел 8'!E207</f>
        <v>0</v>
      </c>
      <c r="F140" s="79">
        <f>'Раздел 8'!F207</f>
        <v>0</v>
      </c>
      <c r="G140" s="79">
        <f>'Раздел 8'!G207</f>
        <v>0</v>
      </c>
      <c r="H140" s="79">
        <f>'Раздел 8'!H207</f>
        <v>0</v>
      </c>
      <c r="I140" s="79">
        <f>'Раздел 8'!I207</f>
        <v>0</v>
      </c>
      <c r="J140" s="79">
        <f>'Раздел 8'!J207</f>
        <v>0</v>
      </c>
      <c r="K140" s="79">
        <f>'Раздел 8'!K207</f>
        <v>0</v>
      </c>
      <c r="L140" s="79">
        <f>'Раздел 8'!L207</f>
        <v>0</v>
      </c>
      <c r="M140" s="79">
        <f>'Раздел 8'!M207</f>
        <v>0</v>
      </c>
      <c r="N140" s="79">
        <f>'Раздел 8'!N207</f>
        <v>0</v>
      </c>
      <c r="O140" s="79">
        <f>'Раздел 8'!O207</f>
        <v>0</v>
      </c>
      <c r="P140" s="79">
        <f>'Раздел 8'!P207</f>
        <v>0</v>
      </c>
      <c r="Q140" s="79">
        <f>'Раздел 8'!Q207</f>
        <v>0</v>
      </c>
      <c r="R140" s="79">
        <f>'Раздел 8'!R207</f>
        <v>0</v>
      </c>
      <c r="S140" s="79">
        <f>'Раздел 8'!S207</f>
        <v>0</v>
      </c>
      <c r="T140" s="79">
        <f>'Раздел 8'!T207</f>
        <v>0</v>
      </c>
      <c r="U140" s="79">
        <f>'Раздел 8'!U207</f>
        <v>0</v>
      </c>
      <c r="V140" s="79">
        <f>'Раздел 8'!V207</f>
        <v>0</v>
      </c>
      <c r="W140" s="79">
        <f>'Раздел 8'!W207</f>
        <v>0</v>
      </c>
      <c r="X140" s="79">
        <f>'Раздел 8'!X207</f>
        <v>0</v>
      </c>
      <c r="Y140" s="79">
        <f>'Раздел 8'!Y207</f>
        <v>0</v>
      </c>
      <c r="Z140" s="79">
        <f>'Раздел 8'!Z207</f>
        <v>0</v>
      </c>
      <c r="AA140" s="79">
        <f>'Раздел 8'!AA207</f>
        <v>0</v>
      </c>
      <c r="AB140" s="79">
        <f>'Раздел 8'!AB207</f>
        <v>0</v>
      </c>
      <c r="AC140" s="79">
        <f>'Раздел 8'!AC207</f>
        <v>0</v>
      </c>
      <c r="AD140" s="79">
        <f>'Раздел 8'!AD207</f>
        <v>0</v>
      </c>
      <c r="AE140" s="79">
        <f>'Раздел 8'!AE207</f>
        <v>0</v>
      </c>
      <c r="AF140" s="79">
        <f>'Раздел 8'!AF207</f>
        <v>0</v>
      </c>
    </row>
    <row r="141" spans="2:32" ht="21" x14ac:dyDescent="0.25">
      <c r="B141" s="56" t="s">
        <v>331</v>
      </c>
      <c r="C141" s="27" t="s">
        <v>396</v>
      </c>
      <c r="D141" s="79">
        <f>'Раздел 8'!D208</f>
        <v>0</v>
      </c>
      <c r="E141" s="79">
        <f>'Раздел 8'!E208</f>
        <v>0</v>
      </c>
      <c r="F141" s="79">
        <f>'Раздел 8'!F208</f>
        <v>0</v>
      </c>
      <c r="G141" s="79">
        <f>'Раздел 8'!G208</f>
        <v>0</v>
      </c>
      <c r="H141" s="79">
        <f>'Раздел 8'!H208</f>
        <v>0</v>
      </c>
      <c r="I141" s="79">
        <f>'Раздел 8'!I208</f>
        <v>0</v>
      </c>
      <c r="J141" s="79">
        <f>'Раздел 8'!J208</f>
        <v>0</v>
      </c>
      <c r="K141" s="79">
        <f>'Раздел 8'!K208</f>
        <v>0</v>
      </c>
      <c r="L141" s="79">
        <f>'Раздел 8'!L208</f>
        <v>0</v>
      </c>
      <c r="M141" s="79">
        <f>'Раздел 8'!M208</f>
        <v>0</v>
      </c>
      <c r="N141" s="79">
        <f>'Раздел 8'!N208</f>
        <v>0</v>
      </c>
      <c r="O141" s="79">
        <f>'Раздел 8'!O208</f>
        <v>0</v>
      </c>
      <c r="P141" s="79">
        <f>'Раздел 8'!P208</f>
        <v>0</v>
      </c>
      <c r="Q141" s="79">
        <f>'Раздел 8'!Q208</f>
        <v>0</v>
      </c>
      <c r="R141" s="79">
        <f>'Раздел 8'!R208</f>
        <v>0</v>
      </c>
      <c r="S141" s="79">
        <f>'Раздел 8'!S208</f>
        <v>0</v>
      </c>
      <c r="T141" s="79">
        <f>'Раздел 8'!T208</f>
        <v>0</v>
      </c>
      <c r="U141" s="79">
        <f>'Раздел 8'!U208</f>
        <v>0</v>
      </c>
      <c r="V141" s="79">
        <f>'Раздел 8'!V208</f>
        <v>0</v>
      </c>
      <c r="W141" s="79">
        <f>'Раздел 8'!W208</f>
        <v>0</v>
      </c>
      <c r="X141" s="79">
        <f>'Раздел 8'!X208</f>
        <v>0</v>
      </c>
      <c r="Y141" s="79">
        <f>'Раздел 8'!Y208</f>
        <v>0</v>
      </c>
      <c r="Z141" s="79">
        <f>'Раздел 8'!Z208</f>
        <v>0</v>
      </c>
      <c r="AA141" s="79">
        <f>'Раздел 8'!AA208</f>
        <v>0</v>
      </c>
      <c r="AB141" s="79">
        <f>'Раздел 8'!AB208</f>
        <v>0</v>
      </c>
      <c r="AC141" s="79">
        <f>'Раздел 8'!AC208</f>
        <v>0</v>
      </c>
      <c r="AD141" s="79">
        <f>'Раздел 8'!AD208</f>
        <v>0</v>
      </c>
      <c r="AE141" s="79">
        <f>'Раздел 8'!AE208</f>
        <v>0</v>
      </c>
      <c r="AF141" s="79">
        <f>'Раздел 8'!AF208</f>
        <v>0</v>
      </c>
    </row>
    <row r="142" spans="2:32" x14ac:dyDescent="0.25">
      <c r="B142" s="56" t="s">
        <v>339</v>
      </c>
      <c r="C142" s="27" t="s">
        <v>398</v>
      </c>
      <c r="D142" s="79">
        <f>'Раздел 8'!D209</f>
        <v>0</v>
      </c>
      <c r="E142" s="79">
        <f>'Раздел 8'!E209</f>
        <v>0</v>
      </c>
      <c r="F142" s="79">
        <f>'Раздел 8'!F209</f>
        <v>0</v>
      </c>
      <c r="G142" s="79">
        <f>'Раздел 8'!G209</f>
        <v>0</v>
      </c>
      <c r="H142" s="79">
        <f>'Раздел 8'!H209</f>
        <v>0</v>
      </c>
      <c r="I142" s="79">
        <f>'Раздел 8'!I209</f>
        <v>0</v>
      </c>
      <c r="J142" s="79">
        <f>'Раздел 8'!J209</f>
        <v>0</v>
      </c>
      <c r="K142" s="79">
        <f>'Раздел 8'!K209</f>
        <v>0</v>
      </c>
      <c r="L142" s="79">
        <f>'Раздел 8'!L209</f>
        <v>0</v>
      </c>
      <c r="M142" s="79">
        <f>'Раздел 8'!M209</f>
        <v>0</v>
      </c>
      <c r="N142" s="79">
        <f>'Раздел 8'!N209</f>
        <v>0</v>
      </c>
      <c r="O142" s="79">
        <f>'Раздел 8'!O209</f>
        <v>0</v>
      </c>
      <c r="P142" s="79">
        <f>'Раздел 8'!P209</f>
        <v>0</v>
      </c>
      <c r="Q142" s="79">
        <f>'Раздел 8'!Q209</f>
        <v>0</v>
      </c>
      <c r="R142" s="79">
        <f>'Раздел 8'!R209</f>
        <v>0</v>
      </c>
      <c r="S142" s="79">
        <f>'Раздел 8'!S209</f>
        <v>0</v>
      </c>
      <c r="T142" s="79">
        <f>'Раздел 8'!T209</f>
        <v>0</v>
      </c>
      <c r="U142" s="79">
        <f>'Раздел 8'!U209</f>
        <v>0</v>
      </c>
      <c r="V142" s="79">
        <f>'Раздел 8'!V209</f>
        <v>0</v>
      </c>
      <c r="W142" s="79">
        <f>'Раздел 8'!W209</f>
        <v>0</v>
      </c>
      <c r="X142" s="79">
        <f>'Раздел 8'!X209</f>
        <v>0</v>
      </c>
      <c r="Y142" s="79">
        <f>'Раздел 8'!Y209</f>
        <v>0</v>
      </c>
      <c r="Z142" s="79">
        <f>'Раздел 8'!Z209</f>
        <v>0</v>
      </c>
      <c r="AA142" s="79">
        <f>'Раздел 8'!AA209</f>
        <v>0</v>
      </c>
      <c r="AB142" s="79">
        <f>'Раздел 8'!AB209</f>
        <v>0</v>
      </c>
      <c r="AC142" s="79">
        <f>'Раздел 8'!AC209</f>
        <v>0</v>
      </c>
      <c r="AD142" s="79">
        <f>'Раздел 8'!AD209</f>
        <v>0</v>
      </c>
      <c r="AE142" s="79">
        <f>'Раздел 8'!AE209</f>
        <v>0</v>
      </c>
      <c r="AF142" s="79">
        <f>'Раздел 8'!AF209</f>
        <v>0</v>
      </c>
    </row>
    <row r="143" spans="2:32" ht="21" x14ac:dyDescent="0.25">
      <c r="B143" s="56" t="s">
        <v>347</v>
      </c>
      <c r="C143" s="27" t="s">
        <v>400</v>
      </c>
      <c r="D143" s="79">
        <f>'Раздел 8'!D210</f>
        <v>0</v>
      </c>
      <c r="E143" s="79">
        <f>'Раздел 8'!E210</f>
        <v>0</v>
      </c>
      <c r="F143" s="79">
        <f>'Раздел 8'!F210</f>
        <v>0</v>
      </c>
      <c r="G143" s="79">
        <f>'Раздел 8'!G210</f>
        <v>0</v>
      </c>
      <c r="H143" s="79">
        <f>'Раздел 8'!H210</f>
        <v>0</v>
      </c>
      <c r="I143" s="79">
        <f>'Раздел 8'!I210</f>
        <v>0</v>
      </c>
      <c r="J143" s="79">
        <f>'Раздел 8'!J210</f>
        <v>0</v>
      </c>
      <c r="K143" s="79">
        <f>'Раздел 8'!K210</f>
        <v>0</v>
      </c>
      <c r="L143" s="79">
        <f>'Раздел 8'!L210</f>
        <v>0</v>
      </c>
      <c r="M143" s="79">
        <f>'Раздел 8'!M210</f>
        <v>0</v>
      </c>
      <c r="N143" s="79">
        <f>'Раздел 8'!N210</f>
        <v>0</v>
      </c>
      <c r="O143" s="79">
        <f>'Раздел 8'!O210</f>
        <v>0</v>
      </c>
      <c r="P143" s="79">
        <f>'Раздел 8'!P210</f>
        <v>0</v>
      </c>
      <c r="Q143" s="79">
        <f>'Раздел 8'!Q210</f>
        <v>0</v>
      </c>
      <c r="R143" s="79">
        <f>'Раздел 8'!R210</f>
        <v>0</v>
      </c>
      <c r="S143" s="79">
        <f>'Раздел 8'!S210</f>
        <v>0</v>
      </c>
      <c r="T143" s="79">
        <f>'Раздел 8'!T210</f>
        <v>0</v>
      </c>
      <c r="U143" s="79">
        <f>'Раздел 8'!U210</f>
        <v>0</v>
      </c>
      <c r="V143" s="79">
        <f>'Раздел 8'!V210</f>
        <v>0</v>
      </c>
      <c r="W143" s="79">
        <f>'Раздел 8'!W210</f>
        <v>0</v>
      </c>
      <c r="X143" s="79">
        <f>'Раздел 8'!X210</f>
        <v>0</v>
      </c>
      <c r="Y143" s="79">
        <f>'Раздел 8'!Y210</f>
        <v>0</v>
      </c>
      <c r="Z143" s="79">
        <f>'Раздел 8'!Z210</f>
        <v>0</v>
      </c>
      <c r="AA143" s="79">
        <f>'Раздел 8'!AA210</f>
        <v>0</v>
      </c>
      <c r="AB143" s="79">
        <f>'Раздел 8'!AB210</f>
        <v>0</v>
      </c>
      <c r="AC143" s="79">
        <f>'Раздел 8'!AC210</f>
        <v>0</v>
      </c>
      <c r="AD143" s="79">
        <f>'Раздел 8'!AD210</f>
        <v>0</v>
      </c>
      <c r="AE143" s="79">
        <f>'Раздел 8'!AE210</f>
        <v>0</v>
      </c>
      <c r="AF143" s="79">
        <f>'Раздел 8'!AF210</f>
        <v>0</v>
      </c>
    </row>
    <row r="144" spans="2:32" x14ac:dyDescent="0.25">
      <c r="B144" s="56" t="s">
        <v>700</v>
      </c>
      <c r="C144" s="27" t="s">
        <v>401</v>
      </c>
      <c r="D144" s="79">
        <f>'Раздел 8'!D211</f>
        <v>0</v>
      </c>
      <c r="E144" s="79">
        <f>'Раздел 8'!E211</f>
        <v>0</v>
      </c>
      <c r="F144" s="79">
        <f>'Раздел 8'!F211</f>
        <v>0</v>
      </c>
      <c r="G144" s="79">
        <f>'Раздел 8'!G211</f>
        <v>0</v>
      </c>
      <c r="H144" s="79">
        <f>'Раздел 8'!H211</f>
        <v>0</v>
      </c>
      <c r="I144" s="79">
        <f>'Раздел 8'!I211</f>
        <v>0</v>
      </c>
      <c r="J144" s="79">
        <f>'Раздел 8'!J211</f>
        <v>0</v>
      </c>
      <c r="K144" s="79">
        <f>'Раздел 8'!K211</f>
        <v>0</v>
      </c>
      <c r="L144" s="79">
        <f>'Раздел 8'!L211</f>
        <v>0</v>
      </c>
      <c r="M144" s="79">
        <f>'Раздел 8'!M211</f>
        <v>0</v>
      </c>
      <c r="N144" s="79">
        <f>'Раздел 8'!N211</f>
        <v>0</v>
      </c>
      <c r="O144" s="79">
        <f>'Раздел 8'!O211</f>
        <v>0</v>
      </c>
      <c r="P144" s="79">
        <f>'Раздел 8'!P211</f>
        <v>0</v>
      </c>
      <c r="Q144" s="79">
        <f>'Раздел 8'!Q211</f>
        <v>0</v>
      </c>
      <c r="R144" s="79">
        <f>'Раздел 8'!R211</f>
        <v>0</v>
      </c>
      <c r="S144" s="79">
        <f>'Раздел 8'!S211</f>
        <v>0</v>
      </c>
      <c r="T144" s="79">
        <f>'Раздел 8'!T211</f>
        <v>0</v>
      </c>
      <c r="U144" s="79">
        <f>'Раздел 8'!U211</f>
        <v>0</v>
      </c>
      <c r="V144" s="79">
        <f>'Раздел 8'!V211</f>
        <v>0</v>
      </c>
      <c r="W144" s="79">
        <f>'Раздел 8'!W211</f>
        <v>0</v>
      </c>
      <c r="X144" s="79">
        <f>'Раздел 8'!X211</f>
        <v>0</v>
      </c>
      <c r="Y144" s="79">
        <f>'Раздел 8'!Y211</f>
        <v>0</v>
      </c>
      <c r="Z144" s="79">
        <f>'Раздел 8'!Z211</f>
        <v>0</v>
      </c>
      <c r="AA144" s="79">
        <f>'Раздел 8'!AA211</f>
        <v>0</v>
      </c>
      <c r="AB144" s="79">
        <f>'Раздел 8'!AB211</f>
        <v>0</v>
      </c>
      <c r="AC144" s="79">
        <f>'Раздел 8'!AC211</f>
        <v>0</v>
      </c>
      <c r="AD144" s="79">
        <f>'Раздел 8'!AD211</f>
        <v>0</v>
      </c>
      <c r="AE144" s="79">
        <f>'Раздел 8'!AE211</f>
        <v>0</v>
      </c>
      <c r="AF144" s="79">
        <f>'Раздел 8'!AF211</f>
        <v>0</v>
      </c>
    </row>
    <row r="145" spans="2:32" x14ac:dyDescent="0.25">
      <c r="B145" s="56" t="s">
        <v>350</v>
      </c>
      <c r="C145" s="27" t="s">
        <v>410</v>
      </c>
      <c r="D145" s="79">
        <f>'Раздел 8'!D217</f>
        <v>0</v>
      </c>
      <c r="E145" s="79">
        <f>'Раздел 8'!E217</f>
        <v>0</v>
      </c>
      <c r="F145" s="79">
        <f>'Раздел 8'!F217</f>
        <v>0</v>
      </c>
      <c r="G145" s="79">
        <f>'Раздел 8'!G217</f>
        <v>0</v>
      </c>
      <c r="H145" s="79">
        <f>'Раздел 8'!H217</f>
        <v>0</v>
      </c>
      <c r="I145" s="79">
        <f>'Раздел 8'!I217</f>
        <v>0</v>
      </c>
      <c r="J145" s="79">
        <f>'Раздел 8'!J217</f>
        <v>0</v>
      </c>
      <c r="K145" s="79">
        <f>'Раздел 8'!K217</f>
        <v>0</v>
      </c>
      <c r="L145" s="79">
        <f>'Раздел 8'!L217</f>
        <v>0</v>
      </c>
      <c r="M145" s="79">
        <f>'Раздел 8'!M217</f>
        <v>0</v>
      </c>
      <c r="N145" s="79">
        <f>'Раздел 8'!N217</f>
        <v>0</v>
      </c>
      <c r="O145" s="79">
        <f>'Раздел 8'!O217</f>
        <v>0</v>
      </c>
      <c r="P145" s="79">
        <f>'Раздел 8'!P217</f>
        <v>0</v>
      </c>
      <c r="Q145" s="79">
        <f>'Раздел 8'!Q217</f>
        <v>0</v>
      </c>
      <c r="R145" s="79">
        <f>'Раздел 8'!R217</f>
        <v>0</v>
      </c>
      <c r="S145" s="79">
        <f>'Раздел 8'!S217</f>
        <v>0</v>
      </c>
      <c r="T145" s="79">
        <f>'Раздел 8'!T217</f>
        <v>0</v>
      </c>
      <c r="U145" s="79">
        <f>'Раздел 8'!U217</f>
        <v>0</v>
      </c>
      <c r="V145" s="79">
        <f>'Раздел 8'!V217</f>
        <v>0</v>
      </c>
      <c r="W145" s="79">
        <f>'Раздел 8'!W217</f>
        <v>0</v>
      </c>
      <c r="X145" s="79">
        <f>'Раздел 8'!X217</f>
        <v>0</v>
      </c>
      <c r="Y145" s="79">
        <f>'Раздел 8'!Y217</f>
        <v>0</v>
      </c>
      <c r="Z145" s="79">
        <f>'Раздел 8'!Z217</f>
        <v>0</v>
      </c>
      <c r="AA145" s="79">
        <f>'Раздел 8'!AA217</f>
        <v>0</v>
      </c>
      <c r="AB145" s="79">
        <f>'Раздел 8'!AB217</f>
        <v>0</v>
      </c>
      <c r="AC145" s="79">
        <f>'Раздел 8'!AC217</f>
        <v>0</v>
      </c>
      <c r="AD145" s="79">
        <f>'Раздел 8'!AD217</f>
        <v>0</v>
      </c>
      <c r="AE145" s="79">
        <f>'Раздел 8'!AE217</f>
        <v>0</v>
      </c>
      <c r="AF145" s="79">
        <f>'Раздел 8'!AF217</f>
        <v>0</v>
      </c>
    </row>
    <row r="146" spans="2:32" x14ac:dyDescent="0.25">
      <c r="B146" s="56" t="s">
        <v>352</v>
      </c>
      <c r="C146" s="27" t="s">
        <v>412</v>
      </c>
      <c r="D146" s="79">
        <f>'Раздел 8'!D218</f>
        <v>0</v>
      </c>
      <c r="E146" s="79">
        <f>'Раздел 8'!E218</f>
        <v>0</v>
      </c>
      <c r="F146" s="79">
        <f>'Раздел 8'!F218</f>
        <v>0</v>
      </c>
      <c r="G146" s="79">
        <f>'Раздел 8'!G218</f>
        <v>0</v>
      </c>
      <c r="H146" s="79">
        <f>'Раздел 8'!H218</f>
        <v>0</v>
      </c>
      <c r="I146" s="79">
        <f>'Раздел 8'!I218</f>
        <v>0</v>
      </c>
      <c r="J146" s="79">
        <f>'Раздел 8'!J218</f>
        <v>0</v>
      </c>
      <c r="K146" s="79">
        <f>'Раздел 8'!K218</f>
        <v>0</v>
      </c>
      <c r="L146" s="79">
        <f>'Раздел 8'!L218</f>
        <v>0</v>
      </c>
      <c r="M146" s="79">
        <f>'Раздел 8'!M218</f>
        <v>0</v>
      </c>
      <c r="N146" s="79">
        <f>'Раздел 8'!N218</f>
        <v>0</v>
      </c>
      <c r="O146" s="79">
        <f>'Раздел 8'!O218</f>
        <v>0</v>
      </c>
      <c r="P146" s="79">
        <f>'Раздел 8'!P218</f>
        <v>0</v>
      </c>
      <c r="Q146" s="79">
        <f>'Раздел 8'!Q218</f>
        <v>0</v>
      </c>
      <c r="R146" s="79">
        <f>'Раздел 8'!R218</f>
        <v>0</v>
      </c>
      <c r="S146" s="79">
        <f>'Раздел 8'!S218</f>
        <v>0</v>
      </c>
      <c r="T146" s="79">
        <f>'Раздел 8'!T218</f>
        <v>0</v>
      </c>
      <c r="U146" s="79">
        <f>'Раздел 8'!U218</f>
        <v>0</v>
      </c>
      <c r="V146" s="79">
        <f>'Раздел 8'!V218</f>
        <v>0</v>
      </c>
      <c r="W146" s="79">
        <f>'Раздел 8'!W218</f>
        <v>0</v>
      </c>
      <c r="X146" s="79">
        <f>'Раздел 8'!X218</f>
        <v>0</v>
      </c>
      <c r="Y146" s="79">
        <f>'Раздел 8'!Y218</f>
        <v>0</v>
      </c>
      <c r="Z146" s="79">
        <f>'Раздел 8'!Z218</f>
        <v>0</v>
      </c>
      <c r="AA146" s="79">
        <f>'Раздел 8'!AA218</f>
        <v>0</v>
      </c>
      <c r="AB146" s="79">
        <f>'Раздел 8'!AB218</f>
        <v>0</v>
      </c>
      <c r="AC146" s="79">
        <f>'Раздел 8'!AC218</f>
        <v>0</v>
      </c>
      <c r="AD146" s="79">
        <f>'Раздел 8'!AD218</f>
        <v>0</v>
      </c>
      <c r="AE146" s="79">
        <f>'Раздел 8'!AE218</f>
        <v>0</v>
      </c>
      <c r="AF146" s="79">
        <f>'Раздел 8'!AF218</f>
        <v>0</v>
      </c>
    </row>
    <row r="147" spans="2:32" x14ac:dyDescent="0.25">
      <c r="B147" s="56" t="s">
        <v>341</v>
      </c>
      <c r="C147" s="27" t="s">
        <v>413</v>
      </c>
      <c r="D147" s="79">
        <f>'Раздел 8'!D219</f>
        <v>0</v>
      </c>
      <c r="E147" s="79">
        <f>'Раздел 8'!E219</f>
        <v>0</v>
      </c>
      <c r="F147" s="79">
        <f>'Раздел 8'!F219</f>
        <v>0</v>
      </c>
      <c r="G147" s="79">
        <f>'Раздел 8'!G219</f>
        <v>0</v>
      </c>
      <c r="H147" s="79">
        <f>'Раздел 8'!H219</f>
        <v>0</v>
      </c>
      <c r="I147" s="79">
        <f>'Раздел 8'!I219</f>
        <v>0</v>
      </c>
      <c r="J147" s="79">
        <f>'Раздел 8'!J219</f>
        <v>0</v>
      </c>
      <c r="K147" s="79">
        <f>'Раздел 8'!K219</f>
        <v>0</v>
      </c>
      <c r="L147" s="79">
        <f>'Раздел 8'!L219</f>
        <v>0</v>
      </c>
      <c r="M147" s="79">
        <f>'Раздел 8'!M219</f>
        <v>0</v>
      </c>
      <c r="N147" s="79">
        <f>'Раздел 8'!N219</f>
        <v>0</v>
      </c>
      <c r="O147" s="79">
        <f>'Раздел 8'!O219</f>
        <v>0</v>
      </c>
      <c r="P147" s="79">
        <f>'Раздел 8'!P219</f>
        <v>0</v>
      </c>
      <c r="Q147" s="79">
        <f>'Раздел 8'!Q219</f>
        <v>0</v>
      </c>
      <c r="R147" s="79">
        <f>'Раздел 8'!R219</f>
        <v>0</v>
      </c>
      <c r="S147" s="79">
        <f>'Раздел 8'!S219</f>
        <v>0</v>
      </c>
      <c r="T147" s="79">
        <f>'Раздел 8'!T219</f>
        <v>0</v>
      </c>
      <c r="U147" s="79">
        <f>'Раздел 8'!U219</f>
        <v>0</v>
      </c>
      <c r="V147" s="79">
        <f>'Раздел 8'!V219</f>
        <v>0</v>
      </c>
      <c r="W147" s="79">
        <f>'Раздел 8'!W219</f>
        <v>0</v>
      </c>
      <c r="X147" s="79">
        <f>'Раздел 8'!X219</f>
        <v>0</v>
      </c>
      <c r="Y147" s="79">
        <f>'Раздел 8'!Y219</f>
        <v>0</v>
      </c>
      <c r="Z147" s="79">
        <f>'Раздел 8'!Z219</f>
        <v>0</v>
      </c>
      <c r="AA147" s="79">
        <f>'Раздел 8'!AA219</f>
        <v>0</v>
      </c>
      <c r="AB147" s="79">
        <f>'Раздел 8'!AB219</f>
        <v>0</v>
      </c>
      <c r="AC147" s="79">
        <f>'Раздел 8'!AC219</f>
        <v>0</v>
      </c>
      <c r="AD147" s="79">
        <f>'Раздел 8'!AD219</f>
        <v>0</v>
      </c>
      <c r="AE147" s="79">
        <f>'Раздел 8'!AE219</f>
        <v>0</v>
      </c>
      <c r="AF147" s="79">
        <f>'Раздел 8'!AF219</f>
        <v>0</v>
      </c>
    </row>
    <row r="148" spans="2:32" x14ac:dyDescent="0.25">
      <c r="B148" s="56" t="s">
        <v>354</v>
      </c>
      <c r="C148" s="27" t="s">
        <v>414</v>
      </c>
      <c r="D148" s="79">
        <f>'Раздел 8'!D220</f>
        <v>0</v>
      </c>
      <c r="E148" s="79">
        <f>'Раздел 8'!E220</f>
        <v>0</v>
      </c>
      <c r="F148" s="79">
        <f>'Раздел 8'!F220</f>
        <v>0</v>
      </c>
      <c r="G148" s="79">
        <f>'Раздел 8'!G220</f>
        <v>0</v>
      </c>
      <c r="H148" s="79">
        <f>'Раздел 8'!H220</f>
        <v>0</v>
      </c>
      <c r="I148" s="79">
        <f>'Раздел 8'!I220</f>
        <v>0</v>
      </c>
      <c r="J148" s="79">
        <f>'Раздел 8'!J220</f>
        <v>0</v>
      </c>
      <c r="K148" s="79">
        <f>'Раздел 8'!K220</f>
        <v>0</v>
      </c>
      <c r="L148" s="79">
        <f>'Раздел 8'!L220</f>
        <v>0</v>
      </c>
      <c r="M148" s="79">
        <f>'Раздел 8'!M220</f>
        <v>0</v>
      </c>
      <c r="N148" s="79">
        <f>'Раздел 8'!N220</f>
        <v>0</v>
      </c>
      <c r="O148" s="79">
        <f>'Раздел 8'!O220</f>
        <v>0</v>
      </c>
      <c r="P148" s="79">
        <f>'Раздел 8'!P220</f>
        <v>0</v>
      </c>
      <c r="Q148" s="79">
        <f>'Раздел 8'!Q220</f>
        <v>0</v>
      </c>
      <c r="R148" s="79">
        <f>'Раздел 8'!R220</f>
        <v>0</v>
      </c>
      <c r="S148" s="79">
        <f>'Раздел 8'!S220</f>
        <v>0</v>
      </c>
      <c r="T148" s="79">
        <f>'Раздел 8'!T220</f>
        <v>0</v>
      </c>
      <c r="U148" s="79">
        <f>'Раздел 8'!U220</f>
        <v>0</v>
      </c>
      <c r="V148" s="79">
        <f>'Раздел 8'!V220</f>
        <v>0</v>
      </c>
      <c r="W148" s="79">
        <f>'Раздел 8'!W220</f>
        <v>0</v>
      </c>
      <c r="X148" s="79">
        <f>'Раздел 8'!X220</f>
        <v>0</v>
      </c>
      <c r="Y148" s="79">
        <f>'Раздел 8'!Y220</f>
        <v>0</v>
      </c>
      <c r="Z148" s="79">
        <f>'Раздел 8'!Z220</f>
        <v>0</v>
      </c>
      <c r="AA148" s="79">
        <f>'Раздел 8'!AA220</f>
        <v>0</v>
      </c>
      <c r="AB148" s="79">
        <f>'Раздел 8'!AB220</f>
        <v>0</v>
      </c>
      <c r="AC148" s="79">
        <f>'Раздел 8'!AC220</f>
        <v>0</v>
      </c>
      <c r="AD148" s="79">
        <f>'Раздел 8'!AD220</f>
        <v>0</v>
      </c>
      <c r="AE148" s="79">
        <f>'Раздел 8'!AE220</f>
        <v>0</v>
      </c>
      <c r="AF148" s="79">
        <f>'Раздел 8'!AF220</f>
        <v>0</v>
      </c>
    </row>
    <row r="149" spans="2:32" x14ac:dyDescent="0.25">
      <c r="B149" s="56" t="s">
        <v>356</v>
      </c>
      <c r="C149" s="27" t="s">
        <v>416</v>
      </c>
      <c r="D149" s="79">
        <f>'Раздел 8'!D221</f>
        <v>38</v>
      </c>
      <c r="E149" s="79">
        <f>'Раздел 8'!E221</f>
        <v>34</v>
      </c>
      <c r="F149" s="79">
        <f>'Раздел 8'!F221</f>
        <v>2</v>
      </c>
      <c r="G149" s="79">
        <f>'Раздел 8'!G221</f>
        <v>34</v>
      </c>
      <c r="H149" s="79">
        <f>'Раздел 8'!H221</f>
        <v>0</v>
      </c>
      <c r="I149" s="79">
        <f>'Раздел 8'!I221</f>
        <v>34</v>
      </c>
      <c r="J149" s="79">
        <f>'Раздел 8'!J221</f>
        <v>0</v>
      </c>
      <c r="K149" s="79">
        <f>'Раздел 8'!K221</f>
        <v>0</v>
      </c>
      <c r="L149" s="79">
        <f>'Раздел 8'!L221</f>
        <v>0</v>
      </c>
      <c r="M149" s="79">
        <f>'Раздел 8'!M221</f>
        <v>1</v>
      </c>
      <c r="N149" s="79">
        <f>'Раздел 8'!N221</f>
        <v>23</v>
      </c>
      <c r="O149" s="79">
        <f>'Раздел 8'!O221</f>
        <v>2</v>
      </c>
      <c r="P149" s="79">
        <f>'Раздел 8'!P221</f>
        <v>4</v>
      </c>
      <c r="Q149" s="79">
        <f>'Раздел 8'!Q221</f>
        <v>4</v>
      </c>
      <c r="R149" s="79">
        <f>'Раздел 8'!R221</f>
        <v>0</v>
      </c>
      <c r="S149" s="79">
        <f>'Раздел 8'!S221</f>
        <v>4</v>
      </c>
      <c r="T149" s="79">
        <f>'Раздел 8'!T221</f>
        <v>0</v>
      </c>
      <c r="U149" s="79">
        <f>'Раздел 8'!U221</f>
        <v>0</v>
      </c>
      <c r="V149" s="79">
        <f>'Раздел 8'!V221</f>
        <v>0</v>
      </c>
      <c r="W149" s="79">
        <f>'Раздел 8'!W221</f>
        <v>0</v>
      </c>
      <c r="X149" s="79">
        <f>'Раздел 8'!X221</f>
        <v>1</v>
      </c>
      <c r="Y149" s="79">
        <f>'Раздел 8'!Y221</f>
        <v>1</v>
      </c>
      <c r="Z149" s="79">
        <f>'Раздел 8'!Z221</f>
        <v>14</v>
      </c>
      <c r="AA149" s="79">
        <f>'Раздел 8'!AA221</f>
        <v>16</v>
      </c>
      <c r="AB149" s="79">
        <f>'Раздел 8'!AB221</f>
        <v>4</v>
      </c>
      <c r="AC149" s="79">
        <f>'Раздел 8'!AC221</f>
        <v>7</v>
      </c>
      <c r="AD149" s="79">
        <f>'Раздел 8'!AD221</f>
        <v>7</v>
      </c>
      <c r="AE149" s="79">
        <f>'Раздел 8'!AE221</f>
        <v>0</v>
      </c>
      <c r="AF149" s="79">
        <f>'Раздел 8'!AF221</f>
        <v>7</v>
      </c>
    </row>
    <row r="150" spans="2:32" x14ac:dyDescent="0.25">
      <c r="B150" s="56" t="s">
        <v>358</v>
      </c>
      <c r="C150" s="27" t="s">
        <v>418</v>
      </c>
      <c r="D150" s="79">
        <f>'Раздел 8'!D222</f>
        <v>0</v>
      </c>
      <c r="E150" s="79">
        <f>'Раздел 8'!E222</f>
        <v>0</v>
      </c>
      <c r="F150" s="79">
        <f>'Раздел 8'!F222</f>
        <v>0</v>
      </c>
      <c r="G150" s="79">
        <f>'Раздел 8'!G222</f>
        <v>0</v>
      </c>
      <c r="H150" s="79">
        <f>'Раздел 8'!H222</f>
        <v>0</v>
      </c>
      <c r="I150" s="79">
        <f>'Раздел 8'!I222</f>
        <v>0</v>
      </c>
      <c r="J150" s="79">
        <f>'Раздел 8'!J222</f>
        <v>0</v>
      </c>
      <c r="K150" s="79">
        <f>'Раздел 8'!K222</f>
        <v>0</v>
      </c>
      <c r="L150" s="79">
        <f>'Раздел 8'!L222</f>
        <v>0</v>
      </c>
      <c r="M150" s="79">
        <f>'Раздел 8'!M222</f>
        <v>0</v>
      </c>
      <c r="N150" s="79">
        <f>'Раздел 8'!N222</f>
        <v>0</v>
      </c>
      <c r="O150" s="79">
        <f>'Раздел 8'!O222</f>
        <v>0</v>
      </c>
      <c r="P150" s="79">
        <f>'Раздел 8'!P222</f>
        <v>0</v>
      </c>
      <c r="Q150" s="79">
        <f>'Раздел 8'!Q222</f>
        <v>0</v>
      </c>
      <c r="R150" s="79">
        <f>'Раздел 8'!R222</f>
        <v>0</v>
      </c>
      <c r="S150" s="79">
        <f>'Раздел 8'!S222</f>
        <v>0</v>
      </c>
      <c r="T150" s="79">
        <f>'Раздел 8'!T222</f>
        <v>0</v>
      </c>
      <c r="U150" s="79">
        <f>'Раздел 8'!U222</f>
        <v>0</v>
      </c>
      <c r="V150" s="79">
        <f>'Раздел 8'!V222</f>
        <v>0</v>
      </c>
      <c r="W150" s="79">
        <f>'Раздел 8'!W222</f>
        <v>0</v>
      </c>
      <c r="X150" s="79">
        <f>'Раздел 8'!X222</f>
        <v>0</v>
      </c>
      <c r="Y150" s="79">
        <f>'Раздел 8'!Y222</f>
        <v>0</v>
      </c>
      <c r="Z150" s="79">
        <f>'Раздел 8'!Z222</f>
        <v>0</v>
      </c>
      <c r="AA150" s="79">
        <f>'Раздел 8'!AA222</f>
        <v>0</v>
      </c>
      <c r="AB150" s="79">
        <f>'Раздел 8'!AB222</f>
        <v>0</v>
      </c>
      <c r="AC150" s="79">
        <f>'Раздел 8'!AC222</f>
        <v>0</v>
      </c>
      <c r="AD150" s="79">
        <f>'Раздел 8'!AD222</f>
        <v>0</v>
      </c>
      <c r="AE150" s="79">
        <f>'Раздел 8'!AE222</f>
        <v>0</v>
      </c>
      <c r="AF150" s="79">
        <f>'Раздел 8'!AF222</f>
        <v>0</v>
      </c>
    </row>
    <row r="151" spans="2:32" x14ac:dyDescent="0.25">
      <c r="B151" s="56" t="s">
        <v>360</v>
      </c>
      <c r="C151" s="27" t="s">
        <v>420</v>
      </c>
      <c r="D151" s="79">
        <f>'Раздел 8'!D223</f>
        <v>50</v>
      </c>
      <c r="E151" s="79">
        <f>'Раздел 8'!E223</f>
        <v>40</v>
      </c>
      <c r="F151" s="79">
        <f>'Раздел 8'!F223</f>
        <v>3</v>
      </c>
      <c r="G151" s="79">
        <f>'Раздел 8'!G223</f>
        <v>33</v>
      </c>
      <c r="H151" s="79">
        <f>'Раздел 8'!H223</f>
        <v>7</v>
      </c>
      <c r="I151" s="79">
        <f>'Раздел 8'!I223</f>
        <v>28</v>
      </c>
      <c r="J151" s="79">
        <f>'Раздел 8'!J223</f>
        <v>5</v>
      </c>
      <c r="K151" s="79">
        <f>'Раздел 8'!K223</f>
        <v>5</v>
      </c>
      <c r="L151" s="79">
        <f>'Раздел 8'!L223</f>
        <v>0</v>
      </c>
      <c r="M151" s="79">
        <f>'Раздел 8'!M223</f>
        <v>3</v>
      </c>
      <c r="N151" s="79">
        <f>'Раздел 8'!N223</f>
        <v>12</v>
      </c>
      <c r="O151" s="79">
        <f>'Раздел 8'!O223</f>
        <v>14</v>
      </c>
      <c r="P151" s="79">
        <f>'Раздел 8'!P223</f>
        <v>10</v>
      </c>
      <c r="Q151" s="79">
        <f>'Раздел 8'!Q223</f>
        <v>9</v>
      </c>
      <c r="R151" s="79">
        <f>'Раздел 8'!R223</f>
        <v>1</v>
      </c>
      <c r="S151" s="79">
        <f>'Раздел 8'!S223</f>
        <v>6</v>
      </c>
      <c r="T151" s="79">
        <f>'Раздел 8'!T223</f>
        <v>0</v>
      </c>
      <c r="U151" s="79">
        <f>'Раздел 8'!U223</f>
        <v>4</v>
      </c>
      <c r="V151" s="79">
        <f>'Раздел 8'!V223</f>
        <v>0</v>
      </c>
      <c r="W151" s="79">
        <f>'Раздел 8'!W223</f>
        <v>0</v>
      </c>
      <c r="X151" s="79">
        <f>'Раздел 8'!X223</f>
        <v>2</v>
      </c>
      <c r="Y151" s="79">
        <f>'Раздел 8'!Y223</f>
        <v>2</v>
      </c>
      <c r="Z151" s="79">
        <f>'Раздел 8'!Z223</f>
        <v>10</v>
      </c>
      <c r="AA151" s="79">
        <f>'Раздел 8'!AA223</f>
        <v>27</v>
      </c>
      <c r="AB151" s="79">
        <f>'Раздел 8'!AB223</f>
        <v>3</v>
      </c>
      <c r="AC151" s="79">
        <f>'Раздел 8'!AC223</f>
        <v>1</v>
      </c>
      <c r="AD151" s="79">
        <f>'Раздел 8'!AD223</f>
        <v>0</v>
      </c>
      <c r="AE151" s="79">
        <f>'Раздел 8'!AE223</f>
        <v>0</v>
      </c>
      <c r="AF151" s="79">
        <f>'Раздел 8'!AF223</f>
        <v>0</v>
      </c>
    </row>
    <row r="152" spans="2:32" x14ac:dyDescent="0.25">
      <c r="B152" s="56" t="s">
        <v>371</v>
      </c>
      <c r="C152" s="27" t="s">
        <v>432</v>
      </c>
      <c r="D152" s="79">
        <f>'Раздел 8'!D229</f>
        <v>63</v>
      </c>
      <c r="E152" s="79">
        <f>'Раздел 8'!E229</f>
        <v>59</v>
      </c>
      <c r="F152" s="79">
        <f>'Раздел 8'!F229</f>
        <v>6</v>
      </c>
      <c r="G152" s="79">
        <f>'Раздел 8'!G229</f>
        <v>50</v>
      </c>
      <c r="H152" s="79">
        <f>'Раздел 8'!H229</f>
        <v>7</v>
      </c>
      <c r="I152" s="79">
        <f>'Раздел 8'!I229</f>
        <v>49</v>
      </c>
      <c r="J152" s="79">
        <f>'Раздел 8'!J229</f>
        <v>6</v>
      </c>
      <c r="K152" s="79">
        <f>'Раздел 8'!K229</f>
        <v>0</v>
      </c>
      <c r="L152" s="79">
        <f>'Раздел 8'!L229</f>
        <v>10</v>
      </c>
      <c r="M152" s="79">
        <f>'Раздел 8'!M229</f>
        <v>17</v>
      </c>
      <c r="N152" s="79">
        <f>'Раздел 8'!N229</f>
        <v>22</v>
      </c>
      <c r="O152" s="79">
        <f>'Раздел 8'!O229</f>
        <v>18</v>
      </c>
      <c r="P152" s="79">
        <f>'Раздел 8'!P229</f>
        <v>4</v>
      </c>
      <c r="Q152" s="79">
        <f>'Раздел 8'!Q229</f>
        <v>3</v>
      </c>
      <c r="R152" s="79">
        <f>'Раздел 8'!R229</f>
        <v>1</v>
      </c>
      <c r="S152" s="79">
        <f>'Раздел 8'!S229</f>
        <v>2</v>
      </c>
      <c r="T152" s="79">
        <f>'Раздел 8'!T229</f>
        <v>1</v>
      </c>
      <c r="U152" s="79">
        <f>'Раздел 8'!U229</f>
        <v>0</v>
      </c>
      <c r="V152" s="79">
        <f>'Раздел 8'!V229</f>
        <v>0</v>
      </c>
      <c r="W152" s="79">
        <f>'Раздел 8'!W229</f>
        <v>0</v>
      </c>
      <c r="X152" s="79">
        <f>'Раздел 8'!X229</f>
        <v>0</v>
      </c>
      <c r="Y152" s="79">
        <f>'Раздел 8'!Y229</f>
        <v>2</v>
      </c>
      <c r="Z152" s="79">
        <f>'Раздел 8'!Z229</f>
        <v>18</v>
      </c>
      <c r="AA152" s="79">
        <f>'Раздел 8'!AA229</f>
        <v>36</v>
      </c>
      <c r="AB152" s="79">
        <f>'Раздел 8'!AB229</f>
        <v>5</v>
      </c>
      <c r="AC152" s="79">
        <f>'Раздел 8'!AC229</f>
        <v>4</v>
      </c>
      <c r="AD152" s="79">
        <f>'Раздел 8'!AD229</f>
        <v>3</v>
      </c>
      <c r="AE152" s="79">
        <f>'Раздел 8'!AE229</f>
        <v>1</v>
      </c>
      <c r="AF152" s="79">
        <f>'Раздел 8'!AF229</f>
        <v>3</v>
      </c>
    </row>
    <row r="153" spans="2:32" x14ac:dyDescent="0.25">
      <c r="B153" s="56" t="s">
        <v>373</v>
      </c>
      <c r="C153" s="27" t="s">
        <v>434</v>
      </c>
      <c r="D153" s="79">
        <f>'Раздел 8'!D230</f>
        <v>0</v>
      </c>
      <c r="E153" s="79">
        <f>'Раздел 8'!E230</f>
        <v>0</v>
      </c>
      <c r="F153" s="79">
        <f>'Раздел 8'!F230</f>
        <v>0</v>
      </c>
      <c r="G153" s="79">
        <f>'Раздел 8'!G230</f>
        <v>0</v>
      </c>
      <c r="H153" s="79">
        <f>'Раздел 8'!H230</f>
        <v>0</v>
      </c>
      <c r="I153" s="79">
        <f>'Раздел 8'!I230</f>
        <v>0</v>
      </c>
      <c r="J153" s="79">
        <f>'Раздел 8'!J230</f>
        <v>0</v>
      </c>
      <c r="K153" s="79">
        <f>'Раздел 8'!K230</f>
        <v>0</v>
      </c>
      <c r="L153" s="79">
        <f>'Раздел 8'!L230</f>
        <v>0</v>
      </c>
      <c r="M153" s="79">
        <f>'Раздел 8'!M230</f>
        <v>0</v>
      </c>
      <c r="N153" s="79">
        <f>'Раздел 8'!N230</f>
        <v>0</v>
      </c>
      <c r="O153" s="79">
        <f>'Раздел 8'!O230</f>
        <v>0</v>
      </c>
      <c r="P153" s="79">
        <f>'Раздел 8'!P230</f>
        <v>0</v>
      </c>
      <c r="Q153" s="79">
        <f>'Раздел 8'!Q230</f>
        <v>0</v>
      </c>
      <c r="R153" s="79">
        <f>'Раздел 8'!R230</f>
        <v>0</v>
      </c>
      <c r="S153" s="79">
        <f>'Раздел 8'!S230</f>
        <v>0</v>
      </c>
      <c r="T153" s="79">
        <f>'Раздел 8'!T230</f>
        <v>0</v>
      </c>
      <c r="U153" s="79">
        <f>'Раздел 8'!U230</f>
        <v>0</v>
      </c>
      <c r="V153" s="79">
        <f>'Раздел 8'!V230</f>
        <v>0</v>
      </c>
      <c r="W153" s="79">
        <f>'Раздел 8'!W230</f>
        <v>0</v>
      </c>
      <c r="X153" s="79">
        <f>'Раздел 8'!X230</f>
        <v>0</v>
      </c>
      <c r="Y153" s="79">
        <f>'Раздел 8'!Y230</f>
        <v>0</v>
      </c>
      <c r="Z153" s="79">
        <f>'Раздел 8'!Z230</f>
        <v>0</v>
      </c>
      <c r="AA153" s="79">
        <f>'Раздел 8'!AA230</f>
        <v>0</v>
      </c>
      <c r="AB153" s="79">
        <f>'Раздел 8'!AB230</f>
        <v>0</v>
      </c>
      <c r="AC153" s="79">
        <f>'Раздел 8'!AC230</f>
        <v>0</v>
      </c>
      <c r="AD153" s="79">
        <f>'Раздел 8'!AD230</f>
        <v>0</v>
      </c>
      <c r="AE153" s="79">
        <f>'Раздел 8'!AE230</f>
        <v>0</v>
      </c>
      <c r="AF153" s="79">
        <f>'Раздел 8'!AF230</f>
        <v>0</v>
      </c>
    </row>
    <row r="154" spans="2:32" x14ac:dyDescent="0.25">
      <c r="B154" s="56" t="s">
        <v>377</v>
      </c>
      <c r="C154" s="27" t="s">
        <v>436</v>
      </c>
      <c r="D154" s="79">
        <f>'Раздел 8'!D231</f>
        <v>0</v>
      </c>
      <c r="E154" s="79">
        <f>'Раздел 8'!E231</f>
        <v>0</v>
      </c>
      <c r="F154" s="79">
        <f>'Раздел 8'!F231</f>
        <v>0</v>
      </c>
      <c r="G154" s="79">
        <f>'Раздел 8'!G231</f>
        <v>0</v>
      </c>
      <c r="H154" s="79">
        <f>'Раздел 8'!H231</f>
        <v>0</v>
      </c>
      <c r="I154" s="79">
        <f>'Раздел 8'!I231</f>
        <v>0</v>
      </c>
      <c r="J154" s="79">
        <f>'Раздел 8'!J231</f>
        <v>0</v>
      </c>
      <c r="K154" s="79">
        <f>'Раздел 8'!K231</f>
        <v>0</v>
      </c>
      <c r="L154" s="79">
        <f>'Раздел 8'!L231</f>
        <v>0</v>
      </c>
      <c r="M154" s="79">
        <f>'Раздел 8'!M231</f>
        <v>0</v>
      </c>
      <c r="N154" s="79">
        <f>'Раздел 8'!N231</f>
        <v>0</v>
      </c>
      <c r="O154" s="79">
        <f>'Раздел 8'!O231</f>
        <v>0</v>
      </c>
      <c r="P154" s="79">
        <f>'Раздел 8'!P231</f>
        <v>0</v>
      </c>
      <c r="Q154" s="79">
        <f>'Раздел 8'!Q231</f>
        <v>0</v>
      </c>
      <c r="R154" s="79">
        <f>'Раздел 8'!R231</f>
        <v>0</v>
      </c>
      <c r="S154" s="79">
        <f>'Раздел 8'!S231</f>
        <v>0</v>
      </c>
      <c r="T154" s="79">
        <f>'Раздел 8'!T231</f>
        <v>0</v>
      </c>
      <c r="U154" s="79">
        <f>'Раздел 8'!U231</f>
        <v>0</v>
      </c>
      <c r="V154" s="79">
        <f>'Раздел 8'!V231</f>
        <v>0</v>
      </c>
      <c r="W154" s="79">
        <f>'Раздел 8'!W231</f>
        <v>0</v>
      </c>
      <c r="X154" s="79">
        <f>'Раздел 8'!X231</f>
        <v>0</v>
      </c>
      <c r="Y154" s="79">
        <f>'Раздел 8'!Y231</f>
        <v>0</v>
      </c>
      <c r="Z154" s="79">
        <f>'Раздел 8'!Z231</f>
        <v>0</v>
      </c>
      <c r="AA154" s="79">
        <f>'Раздел 8'!AA231</f>
        <v>0</v>
      </c>
      <c r="AB154" s="79">
        <f>'Раздел 8'!AB231</f>
        <v>0</v>
      </c>
      <c r="AC154" s="79">
        <f>'Раздел 8'!AC231</f>
        <v>0</v>
      </c>
      <c r="AD154" s="79">
        <f>'Раздел 8'!AD231</f>
        <v>0</v>
      </c>
      <c r="AE154" s="79">
        <f>'Раздел 8'!AE231</f>
        <v>0</v>
      </c>
      <c r="AF154" s="79">
        <f>'Раздел 8'!AF231</f>
        <v>0</v>
      </c>
    </row>
    <row r="155" spans="2:32" x14ac:dyDescent="0.25">
      <c r="B155" s="56" t="s">
        <v>379</v>
      </c>
      <c r="C155" s="27" t="s">
        <v>438</v>
      </c>
      <c r="D155" s="79">
        <f>'Раздел 8'!D232</f>
        <v>25</v>
      </c>
      <c r="E155" s="79">
        <f>'Раздел 8'!E232</f>
        <v>23</v>
      </c>
      <c r="F155" s="79">
        <f>'Раздел 8'!F232</f>
        <v>4</v>
      </c>
      <c r="G155" s="79">
        <f>'Раздел 8'!G232</f>
        <v>23</v>
      </c>
      <c r="H155" s="79">
        <f>'Раздел 8'!H232</f>
        <v>0</v>
      </c>
      <c r="I155" s="79">
        <f>'Раздел 8'!I232</f>
        <v>20</v>
      </c>
      <c r="J155" s="79">
        <f>'Раздел 8'!J232</f>
        <v>0</v>
      </c>
      <c r="K155" s="79">
        <f>'Раздел 8'!K232</f>
        <v>3</v>
      </c>
      <c r="L155" s="79">
        <f>'Раздел 8'!L232</f>
        <v>0</v>
      </c>
      <c r="M155" s="79">
        <f>'Раздел 8'!M232</f>
        <v>23</v>
      </c>
      <c r="N155" s="79">
        <f>'Раздел 8'!N232</f>
        <v>16</v>
      </c>
      <c r="O155" s="79">
        <f>'Раздел 8'!O232</f>
        <v>2</v>
      </c>
      <c r="P155" s="79">
        <f>'Раздел 8'!P232</f>
        <v>2</v>
      </c>
      <c r="Q155" s="79">
        <f>'Раздел 8'!Q232</f>
        <v>2</v>
      </c>
      <c r="R155" s="79">
        <f>'Раздел 8'!R232</f>
        <v>0</v>
      </c>
      <c r="S155" s="79">
        <f>'Раздел 8'!S232</f>
        <v>0</v>
      </c>
      <c r="T155" s="79">
        <f>'Раздел 8'!T232</f>
        <v>0</v>
      </c>
      <c r="U155" s="79">
        <f>'Раздел 8'!U232</f>
        <v>2</v>
      </c>
      <c r="V155" s="79">
        <f>'Раздел 8'!V232</f>
        <v>0</v>
      </c>
      <c r="W155" s="79">
        <f>'Раздел 8'!W232</f>
        <v>2</v>
      </c>
      <c r="X155" s="79">
        <f>'Раздел 8'!X232</f>
        <v>1</v>
      </c>
      <c r="Y155" s="79">
        <f>'Раздел 8'!Y232</f>
        <v>0</v>
      </c>
      <c r="Z155" s="79">
        <f>'Раздел 8'!Z232</f>
        <v>5</v>
      </c>
      <c r="AA155" s="79">
        <f>'Раздел 8'!AA232</f>
        <v>14</v>
      </c>
      <c r="AB155" s="79">
        <f>'Раздел 8'!AB232</f>
        <v>4</v>
      </c>
      <c r="AC155" s="79">
        <f>'Раздел 8'!AC232</f>
        <v>0</v>
      </c>
      <c r="AD155" s="79">
        <f>'Раздел 8'!AD232</f>
        <v>0</v>
      </c>
      <c r="AE155" s="79">
        <f>'Раздел 8'!AE232</f>
        <v>1</v>
      </c>
      <c r="AF155" s="79">
        <f>'Раздел 8'!AF232</f>
        <v>0</v>
      </c>
    </row>
    <row r="156" spans="2:32" ht="21" x14ac:dyDescent="0.25">
      <c r="B156" s="56" t="s">
        <v>871</v>
      </c>
      <c r="C156" s="27" t="s">
        <v>440</v>
      </c>
      <c r="D156" s="79">
        <f>'Раздел 8'!D233</f>
        <v>2</v>
      </c>
      <c r="E156" s="79">
        <f>'Раздел 8'!E233</f>
        <v>0</v>
      </c>
      <c r="F156" s="79">
        <f>'Раздел 8'!F233</f>
        <v>0</v>
      </c>
      <c r="G156" s="79">
        <f>'Раздел 8'!G233</f>
        <v>0</v>
      </c>
      <c r="H156" s="79">
        <f>'Раздел 8'!H233</f>
        <v>0</v>
      </c>
      <c r="I156" s="79">
        <f>'Раздел 8'!I233</f>
        <v>0</v>
      </c>
      <c r="J156" s="79">
        <f>'Раздел 8'!J233</f>
        <v>0</v>
      </c>
      <c r="K156" s="79">
        <f>'Раздел 8'!K233</f>
        <v>0</v>
      </c>
      <c r="L156" s="79">
        <f>'Раздел 8'!L233</f>
        <v>0</v>
      </c>
      <c r="M156" s="79">
        <f>'Раздел 8'!M233</f>
        <v>0</v>
      </c>
      <c r="N156" s="79">
        <f>'Раздел 8'!N233</f>
        <v>0</v>
      </c>
      <c r="O156" s="79">
        <f>'Раздел 8'!O233</f>
        <v>0</v>
      </c>
      <c r="P156" s="79">
        <f>'Раздел 8'!P233</f>
        <v>2</v>
      </c>
      <c r="Q156" s="79">
        <f>'Раздел 8'!Q233</f>
        <v>2</v>
      </c>
      <c r="R156" s="79">
        <f>'Раздел 8'!R233</f>
        <v>0</v>
      </c>
      <c r="S156" s="79">
        <f>'Раздел 8'!S233</f>
        <v>0</v>
      </c>
      <c r="T156" s="79">
        <f>'Раздел 8'!T233</f>
        <v>0</v>
      </c>
      <c r="U156" s="79">
        <f>'Раздел 8'!U233</f>
        <v>2</v>
      </c>
      <c r="V156" s="79">
        <f>'Раздел 8'!V233</f>
        <v>0</v>
      </c>
      <c r="W156" s="79">
        <f>'Раздел 8'!W233</f>
        <v>2</v>
      </c>
      <c r="X156" s="79">
        <f>'Раздел 8'!X233</f>
        <v>0</v>
      </c>
      <c r="Y156" s="79">
        <f>'Раздел 8'!Y233</f>
        <v>0</v>
      </c>
      <c r="Z156" s="79">
        <f>'Раздел 8'!Z233</f>
        <v>0</v>
      </c>
      <c r="AA156" s="79">
        <f>'Раздел 8'!AA233</f>
        <v>0</v>
      </c>
      <c r="AB156" s="79">
        <f>'Раздел 8'!AB233</f>
        <v>0</v>
      </c>
      <c r="AC156" s="79">
        <f>'Раздел 8'!AC233</f>
        <v>0</v>
      </c>
      <c r="AD156" s="79">
        <f>'Раздел 8'!AD233</f>
        <v>0</v>
      </c>
      <c r="AE156" s="79">
        <f>'Раздел 8'!AE233</f>
        <v>0</v>
      </c>
      <c r="AF156" s="79">
        <f>'Раздел 8'!AF233</f>
        <v>0</v>
      </c>
    </row>
    <row r="157" spans="2:32" ht="21" x14ac:dyDescent="0.25">
      <c r="B157" s="56" t="s">
        <v>375</v>
      </c>
      <c r="C157" s="27" t="s">
        <v>452</v>
      </c>
      <c r="D157" s="79">
        <f>'Раздел 8'!D239</f>
        <v>0</v>
      </c>
      <c r="E157" s="79">
        <f>'Раздел 8'!E239</f>
        <v>0</v>
      </c>
      <c r="F157" s="79">
        <f>'Раздел 8'!F239</f>
        <v>0</v>
      </c>
      <c r="G157" s="79">
        <f>'Раздел 8'!G239</f>
        <v>0</v>
      </c>
      <c r="H157" s="79">
        <f>'Раздел 8'!H239</f>
        <v>0</v>
      </c>
      <c r="I157" s="79">
        <f>'Раздел 8'!I239</f>
        <v>0</v>
      </c>
      <c r="J157" s="79">
        <f>'Раздел 8'!J239</f>
        <v>0</v>
      </c>
      <c r="K157" s="79">
        <f>'Раздел 8'!K239</f>
        <v>0</v>
      </c>
      <c r="L157" s="79">
        <f>'Раздел 8'!L239</f>
        <v>0</v>
      </c>
      <c r="M157" s="79">
        <f>'Раздел 8'!M239</f>
        <v>0</v>
      </c>
      <c r="N157" s="79">
        <f>'Раздел 8'!N239</f>
        <v>0</v>
      </c>
      <c r="O157" s="79">
        <f>'Раздел 8'!O239</f>
        <v>0</v>
      </c>
      <c r="P157" s="79">
        <f>'Раздел 8'!P239</f>
        <v>0</v>
      </c>
      <c r="Q157" s="79">
        <f>'Раздел 8'!Q239</f>
        <v>0</v>
      </c>
      <c r="R157" s="79">
        <f>'Раздел 8'!R239</f>
        <v>0</v>
      </c>
      <c r="S157" s="79">
        <f>'Раздел 8'!S239</f>
        <v>0</v>
      </c>
      <c r="T157" s="79">
        <f>'Раздел 8'!T239</f>
        <v>0</v>
      </c>
      <c r="U157" s="79">
        <f>'Раздел 8'!U239</f>
        <v>0</v>
      </c>
      <c r="V157" s="79">
        <f>'Раздел 8'!V239</f>
        <v>0</v>
      </c>
      <c r="W157" s="79">
        <f>'Раздел 8'!W239</f>
        <v>0</v>
      </c>
      <c r="X157" s="79">
        <f>'Раздел 8'!X239</f>
        <v>0</v>
      </c>
      <c r="Y157" s="79">
        <f>'Раздел 8'!Y239</f>
        <v>0</v>
      </c>
      <c r="Z157" s="79">
        <f>'Раздел 8'!Z239</f>
        <v>0</v>
      </c>
      <c r="AA157" s="79">
        <f>'Раздел 8'!AA239</f>
        <v>0</v>
      </c>
      <c r="AB157" s="79">
        <f>'Раздел 8'!AB239</f>
        <v>0</v>
      </c>
      <c r="AC157" s="79">
        <f>'Раздел 8'!AC239</f>
        <v>0</v>
      </c>
      <c r="AD157" s="79">
        <f>'Раздел 8'!AD239</f>
        <v>0</v>
      </c>
      <c r="AE157" s="79">
        <f>'Раздел 8'!AE239</f>
        <v>0</v>
      </c>
      <c r="AF157" s="79">
        <f>'Раздел 8'!AF239</f>
        <v>0</v>
      </c>
    </row>
    <row r="158" spans="2:32" x14ac:dyDescent="0.25">
      <c r="B158" s="56" t="s">
        <v>381</v>
      </c>
      <c r="C158" s="27" t="s">
        <v>454</v>
      </c>
      <c r="D158" s="79">
        <f>'Раздел 8'!D240</f>
        <v>0</v>
      </c>
      <c r="E158" s="79">
        <f>'Раздел 8'!E240</f>
        <v>0</v>
      </c>
      <c r="F158" s="79">
        <f>'Раздел 8'!F240</f>
        <v>0</v>
      </c>
      <c r="G158" s="79">
        <f>'Раздел 8'!G240</f>
        <v>0</v>
      </c>
      <c r="H158" s="79">
        <f>'Раздел 8'!H240</f>
        <v>0</v>
      </c>
      <c r="I158" s="79">
        <f>'Раздел 8'!I240</f>
        <v>0</v>
      </c>
      <c r="J158" s="79">
        <f>'Раздел 8'!J240</f>
        <v>0</v>
      </c>
      <c r="K158" s="79">
        <f>'Раздел 8'!K240</f>
        <v>0</v>
      </c>
      <c r="L158" s="79">
        <f>'Раздел 8'!L240</f>
        <v>0</v>
      </c>
      <c r="M158" s="79">
        <f>'Раздел 8'!M240</f>
        <v>0</v>
      </c>
      <c r="N158" s="79">
        <f>'Раздел 8'!N240</f>
        <v>0</v>
      </c>
      <c r="O158" s="79">
        <f>'Раздел 8'!O240</f>
        <v>0</v>
      </c>
      <c r="P158" s="79">
        <f>'Раздел 8'!P240</f>
        <v>0</v>
      </c>
      <c r="Q158" s="79">
        <f>'Раздел 8'!Q240</f>
        <v>0</v>
      </c>
      <c r="R158" s="79">
        <f>'Раздел 8'!R240</f>
        <v>0</v>
      </c>
      <c r="S158" s="79">
        <f>'Раздел 8'!S240</f>
        <v>0</v>
      </c>
      <c r="T158" s="79">
        <f>'Раздел 8'!T240</f>
        <v>0</v>
      </c>
      <c r="U158" s="79">
        <f>'Раздел 8'!U240</f>
        <v>0</v>
      </c>
      <c r="V158" s="79">
        <f>'Раздел 8'!V240</f>
        <v>0</v>
      </c>
      <c r="W158" s="79">
        <f>'Раздел 8'!W240</f>
        <v>0</v>
      </c>
      <c r="X158" s="79">
        <f>'Раздел 8'!X240</f>
        <v>0</v>
      </c>
      <c r="Y158" s="79">
        <f>'Раздел 8'!Y240</f>
        <v>0</v>
      </c>
      <c r="Z158" s="79">
        <f>'Раздел 8'!Z240</f>
        <v>0</v>
      </c>
      <c r="AA158" s="79">
        <f>'Раздел 8'!AA240</f>
        <v>0</v>
      </c>
      <c r="AB158" s="79">
        <f>'Раздел 8'!AB240</f>
        <v>0</v>
      </c>
      <c r="AC158" s="79">
        <f>'Раздел 8'!AC240</f>
        <v>0</v>
      </c>
      <c r="AD158" s="79">
        <f>'Раздел 8'!AD240</f>
        <v>0</v>
      </c>
      <c r="AE158" s="79">
        <f>'Раздел 8'!AE240</f>
        <v>0</v>
      </c>
      <c r="AF158" s="79">
        <f>'Раздел 8'!AF240</f>
        <v>0</v>
      </c>
    </row>
    <row r="159" spans="2:32" x14ac:dyDescent="0.25">
      <c r="B159" s="56" t="s">
        <v>383</v>
      </c>
      <c r="C159" s="27" t="s">
        <v>456</v>
      </c>
      <c r="D159" s="79">
        <f>'Раздел 8'!D241</f>
        <v>2</v>
      </c>
      <c r="E159" s="79">
        <f>'Раздел 8'!E241</f>
        <v>2</v>
      </c>
      <c r="F159" s="79">
        <f>'Раздел 8'!F241</f>
        <v>1</v>
      </c>
      <c r="G159" s="79">
        <f>'Раздел 8'!G241</f>
        <v>2</v>
      </c>
      <c r="H159" s="79">
        <f>'Раздел 8'!H241</f>
        <v>0</v>
      </c>
      <c r="I159" s="79">
        <f>'Раздел 8'!I241</f>
        <v>2</v>
      </c>
      <c r="J159" s="79">
        <f>'Раздел 8'!J241</f>
        <v>0</v>
      </c>
      <c r="K159" s="79">
        <f>'Раздел 8'!K241</f>
        <v>0</v>
      </c>
      <c r="L159" s="79">
        <f>'Раздел 8'!L241</f>
        <v>0</v>
      </c>
      <c r="M159" s="79">
        <f>'Раздел 8'!M241</f>
        <v>1</v>
      </c>
      <c r="N159" s="79">
        <f>'Раздел 8'!N241</f>
        <v>0</v>
      </c>
      <c r="O159" s="79">
        <f>'Раздел 8'!O241</f>
        <v>0</v>
      </c>
      <c r="P159" s="79">
        <f>'Раздел 8'!P241</f>
        <v>0</v>
      </c>
      <c r="Q159" s="79">
        <f>'Раздел 8'!Q241</f>
        <v>0</v>
      </c>
      <c r="R159" s="79">
        <f>'Раздел 8'!R241</f>
        <v>0</v>
      </c>
      <c r="S159" s="79">
        <f>'Раздел 8'!S241</f>
        <v>0</v>
      </c>
      <c r="T159" s="79">
        <f>'Раздел 8'!T241</f>
        <v>0</v>
      </c>
      <c r="U159" s="79">
        <f>'Раздел 8'!U241</f>
        <v>0</v>
      </c>
      <c r="V159" s="79">
        <f>'Раздел 8'!V241</f>
        <v>0</v>
      </c>
      <c r="W159" s="79">
        <f>'Раздел 8'!W241</f>
        <v>0</v>
      </c>
      <c r="X159" s="79">
        <f>'Раздел 8'!X241</f>
        <v>0</v>
      </c>
      <c r="Y159" s="79">
        <f>'Раздел 8'!Y241</f>
        <v>0</v>
      </c>
      <c r="Z159" s="79">
        <f>'Раздел 8'!Z241</f>
        <v>0</v>
      </c>
      <c r="AA159" s="79">
        <f>'Раздел 8'!AA241</f>
        <v>2</v>
      </c>
      <c r="AB159" s="79">
        <f>'Раздел 8'!AB241</f>
        <v>0</v>
      </c>
      <c r="AC159" s="79">
        <f>'Раздел 8'!AC241</f>
        <v>0</v>
      </c>
      <c r="AD159" s="79">
        <f>'Раздел 8'!AD241</f>
        <v>0</v>
      </c>
      <c r="AE159" s="79">
        <f>'Раздел 8'!AE241</f>
        <v>0</v>
      </c>
      <c r="AF159" s="79">
        <f>'Раздел 8'!AF241</f>
        <v>0</v>
      </c>
    </row>
    <row r="160" spans="2:32" x14ac:dyDescent="0.25">
      <c r="B160" s="56" t="s">
        <v>385</v>
      </c>
      <c r="C160" s="27" t="s">
        <v>457</v>
      </c>
      <c r="D160" s="79">
        <f>'Раздел 8'!D242</f>
        <v>8</v>
      </c>
      <c r="E160" s="79">
        <f>'Раздел 8'!E242</f>
        <v>7</v>
      </c>
      <c r="F160" s="79">
        <f>'Раздел 8'!F242</f>
        <v>0</v>
      </c>
      <c r="G160" s="79">
        <f>'Раздел 8'!G242</f>
        <v>7</v>
      </c>
      <c r="H160" s="79">
        <f>'Раздел 8'!H242</f>
        <v>0</v>
      </c>
      <c r="I160" s="79">
        <f>'Раздел 8'!I242</f>
        <v>7</v>
      </c>
      <c r="J160" s="79">
        <f>'Раздел 8'!J242</f>
        <v>0</v>
      </c>
      <c r="K160" s="79">
        <f>'Раздел 8'!K242</f>
        <v>0</v>
      </c>
      <c r="L160" s="79">
        <f>'Раздел 8'!L242</f>
        <v>0</v>
      </c>
      <c r="M160" s="79">
        <f>'Раздел 8'!M242</f>
        <v>3</v>
      </c>
      <c r="N160" s="79">
        <f>'Раздел 8'!N242</f>
        <v>1</v>
      </c>
      <c r="O160" s="79">
        <f>'Раздел 8'!O242</f>
        <v>6</v>
      </c>
      <c r="P160" s="79">
        <f>'Раздел 8'!P242</f>
        <v>1</v>
      </c>
      <c r="Q160" s="79">
        <f>'Раздел 8'!Q242</f>
        <v>1</v>
      </c>
      <c r="R160" s="79">
        <f>'Раздел 8'!R242</f>
        <v>0</v>
      </c>
      <c r="S160" s="79">
        <f>'Раздел 8'!S242</f>
        <v>0</v>
      </c>
      <c r="T160" s="79">
        <f>'Раздел 8'!T242</f>
        <v>0</v>
      </c>
      <c r="U160" s="79">
        <f>'Раздел 8'!U242</f>
        <v>1</v>
      </c>
      <c r="V160" s="79">
        <f>'Раздел 8'!V242</f>
        <v>0</v>
      </c>
      <c r="W160" s="79">
        <f>'Раздел 8'!W242</f>
        <v>0</v>
      </c>
      <c r="X160" s="79">
        <f>'Раздел 8'!X242</f>
        <v>0</v>
      </c>
      <c r="Y160" s="79">
        <f>'Раздел 8'!Y242</f>
        <v>0</v>
      </c>
      <c r="Z160" s="79">
        <f>'Раздел 8'!Z242</f>
        <v>0</v>
      </c>
      <c r="AA160" s="79">
        <f>'Раздел 8'!AA242</f>
        <v>5</v>
      </c>
      <c r="AB160" s="79">
        <f>'Раздел 8'!AB242</f>
        <v>2</v>
      </c>
      <c r="AC160" s="79">
        <f>'Раздел 8'!AC242</f>
        <v>0</v>
      </c>
      <c r="AD160" s="79">
        <f>'Раздел 8'!AD242</f>
        <v>0</v>
      </c>
      <c r="AE160" s="79">
        <f>'Раздел 8'!AE242</f>
        <v>0</v>
      </c>
      <c r="AF160" s="79">
        <f>'Раздел 8'!AF242</f>
        <v>0</v>
      </c>
    </row>
    <row r="161" spans="2:32" x14ac:dyDescent="0.25">
      <c r="B161" s="56" t="s">
        <v>393</v>
      </c>
      <c r="C161" s="27" t="s">
        <v>465</v>
      </c>
      <c r="D161" s="79">
        <f>'Раздел 8'!D246</f>
        <v>0</v>
      </c>
      <c r="E161" s="79">
        <f>'Раздел 8'!E246</f>
        <v>0</v>
      </c>
      <c r="F161" s="79">
        <f>'Раздел 8'!F246</f>
        <v>0</v>
      </c>
      <c r="G161" s="79">
        <f>'Раздел 8'!G246</f>
        <v>0</v>
      </c>
      <c r="H161" s="79">
        <f>'Раздел 8'!H246</f>
        <v>0</v>
      </c>
      <c r="I161" s="79">
        <f>'Раздел 8'!I246</f>
        <v>0</v>
      </c>
      <c r="J161" s="79">
        <f>'Раздел 8'!J246</f>
        <v>0</v>
      </c>
      <c r="K161" s="79">
        <f>'Раздел 8'!K246</f>
        <v>0</v>
      </c>
      <c r="L161" s="79">
        <f>'Раздел 8'!L246</f>
        <v>0</v>
      </c>
      <c r="M161" s="79">
        <f>'Раздел 8'!M246</f>
        <v>0</v>
      </c>
      <c r="N161" s="79">
        <f>'Раздел 8'!N246</f>
        <v>0</v>
      </c>
      <c r="O161" s="79">
        <f>'Раздел 8'!O246</f>
        <v>0</v>
      </c>
      <c r="P161" s="79">
        <f>'Раздел 8'!P246</f>
        <v>0</v>
      </c>
      <c r="Q161" s="79">
        <f>'Раздел 8'!Q246</f>
        <v>0</v>
      </c>
      <c r="R161" s="79">
        <f>'Раздел 8'!R246</f>
        <v>0</v>
      </c>
      <c r="S161" s="79">
        <f>'Раздел 8'!S246</f>
        <v>0</v>
      </c>
      <c r="T161" s="79">
        <f>'Раздел 8'!T246</f>
        <v>0</v>
      </c>
      <c r="U161" s="79">
        <f>'Раздел 8'!U246</f>
        <v>0</v>
      </c>
      <c r="V161" s="79">
        <f>'Раздел 8'!V246</f>
        <v>0</v>
      </c>
      <c r="W161" s="79">
        <f>'Раздел 8'!W246</f>
        <v>0</v>
      </c>
      <c r="X161" s="79">
        <f>'Раздел 8'!X246</f>
        <v>0</v>
      </c>
      <c r="Y161" s="79">
        <f>'Раздел 8'!Y246</f>
        <v>0</v>
      </c>
      <c r="Z161" s="79">
        <f>'Раздел 8'!Z246</f>
        <v>0</v>
      </c>
      <c r="AA161" s="79">
        <f>'Раздел 8'!AA246</f>
        <v>0</v>
      </c>
      <c r="AB161" s="79">
        <f>'Раздел 8'!AB246</f>
        <v>0</v>
      </c>
      <c r="AC161" s="79">
        <f>'Раздел 8'!AC246</f>
        <v>0</v>
      </c>
      <c r="AD161" s="79">
        <f>'Раздел 8'!AD246</f>
        <v>0</v>
      </c>
      <c r="AE161" s="79">
        <f>'Раздел 8'!AE246</f>
        <v>0</v>
      </c>
      <c r="AF161" s="79">
        <f>'Раздел 8'!AF246</f>
        <v>0</v>
      </c>
    </row>
    <row r="162" spans="2:32" x14ac:dyDescent="0.25">
      <c r="B162" s="56" t="s">
        <v>395</v>
      </c>
      <c r="C162" s="27" t="s">
        <v>466</v>
      </c>
      <c r="D162" s="79">
        <f>'Раздел 8'!D247</f>
        <v>0</v>
      </c>
      <c r="E162" s="79">
        <f>'Раздел 8'!E247</f>
        <v>0</v>
      </c>
      <c r="F162" s="79">
        <f>'Раздел 8'!F247</f>
        <v>0</v>
      </c>
      <c r="G162" s="79">
        <f>'Раздел 8'!G247</f>
        <v>0</v>
      </c>
      <c r="H162" s="79">
        <f>'Раздел 8'!H247</f>
        <v>0</v>
      </c>
      <c r="I162" s="79">
        <f>'Раздел 8'!I247</f>
        <v>0</v>
      </c>
      <c r="J162" s="79">
        <f>'Раздел 8'!J247</f>
        <v>0</v>
      </c>
      <c r="K162" s="79">
        <f>'Раздел 8'!K247</f>
        <v>0</v>
      </c>
      <c r="L162" s="79">
        <f>'Раздел 8'!L247</f>
        <v>0</v>
      </c>
      <c r="M162" s="79">
        <f>'Раздел 8'!M247</f>
        <v>0</v>
      </c>
      <c r="N162" s="79">
        <f>'Раздел 8'!N247</f>
        <v>0</v>
      </c>
      <c r="O162" s="79">
        <f>'Раздел 8'!O247</f>
        <v>0</v>
      </c>
      <c r="P162" s="79">
        <f>'Раздел 8'!P247</f>
        <v>0</v>
      </c>
      <c r="Q162" s="79">
        <f>'Раздел 8'!Q247</f>
        <v>0</v>
      </c>
      <c r="R162" s="79">
        <f>'Раздел 8'!R247</f>
        <v>0</v>
      </c>
      <c r="S162" s="79">
        <f>'Раздел 8'!S247</f>
        <v>0</v>
      </c>
      <c r="T162" s="79">
        <f>'Раздел 8'!T247</f>
        <v>0</v>
      </c>
      <c r="U162" s="79">
        <f>'Раздел 8'!U247</f>
        <v>0</v>
      </c>
      <c r="V162" s="79">
        <f>'Раздел 8'!V247</f>
        <v>0</v>
      </c>
      <c r="W162" s="79">
        <f>'Раздел 8'!W247</f>
        <v>0</v>
      </c>
      <c r="X162" s="79">
        <f>'Раздел 8'!X247</f>
        <v>0</v>
      </c>
      <c r="Y162" s="79">
        <f>'Раздел 8'!Y247</f>
        <v>0</v>
      </c>
      <c r="Z162" s="79">
        <f>'Раздел 8'!Z247</f>
        <v>0</v>
      </c>
      <c r="AA162" s="79">
        <f>'Раздел 8'!AA247</f>
        <v>0</v>
      </c>
      <c r="AB162" s="79">
        <f>'Раздел 8'!AB247</f>
        <v>0</v>
      </c>
      <c r="AC162" s="79">
        <f>'Раздел 8'!AC247</f>
        <v>0</v>
      </c>
      <c r="AD162" s="79">
        <f>'Раздел 8'!AD247</f>
        <v>0</v>
      </c>
      <c r="AE162" s="79">
        <f>'Раздел 8'!AE247</f>
        <v>0</v>
      </c>
      <c r="AF162" s="79">
        <f>'Раздел 8'!AF247</f>
        <v>0</v>
      </c>
    </row>
    <row r="163" spans="2:32" ht="21" x14ac:dyDescent="0.25">
      <c r="B163" s="56" t="s">
        <v>343</v>
      </c>
      <c r="C163" s="27" t="s">
        <v>468</v>
      </c>
      <c r="D163" s="79">
        <f>'Раздел 8'!D248</f>
        <v>0</v>
      </c>
      <c r="E163" s="79">
        <f>'Раздел 8'!E248</f>
        <v>0</v>
      </c>
      <c r="F163" s="79">
        <f>'Раздел 8'!F248</f>
        <v>0</v>
      </c>
      <c r="G163" s="79">
        <f>'Раздел 8'!G248</f>
        <v>0</v>
      </c>
      <c r="H163" s="79">
        <f>'Раздел 8'!H248</f>
        <v>0</v>
      </c>
      <c r="I163" s="79">
        <f>'Раздел 8'!I248</f>
        <v>0</v>
      </c>
      <c r="J163" s="79">
        <f>'Раздел 8'!J248</f>
        <v>0</v>
      </c>
      <c r="K163" s="79">
        <f>'Раздел 8'!K248</f>
        <v>0</v>
      </c>
      <c r="L163" s="79">
        <f>'Раздел 8'!L248</f>
        <v>0</v>
      </c>
      <c r="M163" s="79">
        <f>'Раздел 8'!M248</f>
        <v>0</v>
      </c>
      <c r="N163" s="79">
        <f>'Раздел 8'!N248</f>
        <v>0</v>
      </c>
      <c r="O163" s="79">
        <f>'Раздел 8'!O248</f>
        <v>0</v>
      </c>
      <c r="P163" s="79">
        <f>'Раздел 8'!P248</f>
        <v>0</v>
      </c>
      <c r="Q163" s="79">
        <f>'Раздел 8'!Q248</f>
        <v>0</v>
      </c>
      <c r="R163" s="79">
        <f>'Раздел 8'!R248</f>
        <v>0</v>
      </c>
      <c r="S163" s="79">
        <f>'Раздел 8'!S248</f>
        <v>0</v>
      </c>
      <c r="T163" s="79">
        <f>'Раздел 8'!T248</f>
        <v>0</v>
      </c>
      <c r="U163" s="79">
        <f>'Раздел 8'!U248</f>
        <v>0</v>
      </c>
      <c r="V163" s="79">
        <f>'Раздел 8'!V248</f>
        <v>0</v>
      </c>
      <c r="W163" s="79">
        <f>'Раздел 8'!W248</f>
        <v>0</v>
      </c>
      <c r="X163" s="79">
        <f>'Раздел 8'!X248</f>
        <v>0</v>
      </c>
      <c r="Y163" s="79">
        <f>'Раздел 8'!Y248</f>
        <v>0</v>
      </c>
      <c r="Z163" s="79">
        <f>'Раздел 8'!Z248</f>
        <v>0</v>
      </c>
      <c r="AA163" s="79">
        <f>'Раздел 8'!AA248</f>
        <v>0</v>
      </c>
      <c r="AB163" s="79">
        <f>'Раздел 8'!AB248</f>
        <v>0</v>
      </c>
      <c r="AC163" s="79">
        <f>'Раздел 8'!AC248</f>
        <v>0</v>
      </c>
      <c r="AD163" s="79">
        <f>'Раздел 8'!AD248</f>
        <v>0</v>
      </c>
      <c r="AE163" s="79">
        <f>'Раздел 8'!AE248</f>
        <v>0</v>
      </c>
      <c r="AF163" s="79">
        <f>'Раздел 8'!AF248</f>
        <v>0</v>
      </c>
    </row>
    <row r="164" spans="2:32" x14ac:dyDescent="0.25">
      <c r="B164" s="56" t="s">
        <v>397</v>
      </c>
      <c r="C164" s="27" t="s">
        <v>469</v>
      </c>
      <c r="D164" s="79">
        <f>'Раздел 8'!D249</f>
        <v>2</v>
      </c>
      <c r="E164" s="79">
        <f>'Раздел 8'!E249</f>
        <v>2</v>
      </c>
      <c r="F164" s="79">
        <f>'Раздел 8'!F249</f>
        <v>1</v>
      </c>
      <c r="G164" s="79">
        <f>'Раздел 8'!G249</f>
        <v>1</v>
      </c>
      <c r="H164" s="79">
        <f>'Раздел 8'!H249</f>
        <v>1</v>
      </c>
      <c r="I164" s="79">
        <f>'Раздел 8'!I249</f>
        <v>1</v>
      </c>
      <c r="J164" s="79">
        <f>'Раздел 8'!J249</f>
        <v>1</v>
      </c>
      <c r="K164" s="79">
        <f>'Раздел 8'!K249</f>
        <v>0</v>
      </c>
      <c r="L164" s="79">
        <f>'Раздел 8'!L249</f>
        <v>0</v>
      </c>
      <c r="M164" s="79">
        <f>'Раздел 8'!M249</f>
        <v>0</v>
      </c>
      <c r="N164" s="79">
        <f>'Раздел 8'!N249</f>
        <v>1</v>
      </c>
      <c r="O164" s="79">
        <f>'Раздел 8'!O249</f>
        <v>0</v>
      </c>
      <c r="P164" s="79">
        <f>'Раздел 8'!P249</f>
        <v>0</v>
      </c>
      <c r="Q164" s="79">
        <f>'Раздел 8'!Q249</f>
        <v>0</v>
      </c>
      <c r="R164" s="79">
        <f>'Раздел 8'!R249</f>
        <v>0</v>
      </c>
      <c r="S164" s="79">
        <f>'Раздел 8'!S249</f>
        <v>0</v>
      </c>
      <c r="T164" s="79">
        <f>'Раздел 8'!T249</f>
        <v>0</v>
      </c>
      <c r="U164" s="79">
        <f>'Раздел 8'!U249</f>
        <v>0</v>
      </c>
      <c r="V164" s="79">
        <f>'Раздел 8'!V249</f>
        <v>0</v>
      </c>
      <c r="W164" s="79">
        <f>'Раздел 8'!W249</f>
        <v>0</v>
      </c>
      <c r="X164" s="79">
        <f>'Раздел 8'!X249</f>
        <v>0</v>
      </c>
      <c r="Y164" s="79">
        <f>'Раздел 8'!Y249</f>
        <v>0</v>
      </c>
      <c r="Z164" s="79">
        <f>'Раздел 8'!Z249</f>
        <v>1</v>
      </c>
      <c r="AA164" s="79">
        <f>'Раздел 8'!AA249</f>
        <v>0</v>
      </c>
      <c r="AB164" s="79">
        <f>'Раздел 8'!AB249</f>
        <v>1</v>
      </c>
      <c r="AC164" s="79">
        <f>'Раздел 8'!AC249</f>
        <v>0</v>
      </c>
      <c r="AD164" s="79">
        <f>'Раздел 8'!AD249</f>
        <v>0</v>
      </c>
      <c r="AE164" s="79">
        <f>'Раздел 8'!AE249</f>
        <v>0</v>
      </c>
      <c r="AF164" s="79">
        <f>'Раздел 8'!AF249</f>
        <v>0</v>
      </c>
    </row>
    <row r="165" spans="2:32" ht="21" x14ac:dyDescent="0.25">
      <c r="B165" s="56" t="s">
        <v>345</v>
      </c>
      <c r="C165" s="27" t="s">
        <v>478</v>
      </c>
      <c r="D165" s="79">
        <f>'Раздел 8'!D254</f>
        <v>0</v>
      </c>
      <c r="E165" s="79">
        <f>'Раздел 8'!E254</f>
        <v>0</v>
      </c>
      <c r="F165" s="79">
        <f>'Раздел 8'!F254</f>
        <v>0</v>
      </c>
      <c r="G165" s="79">
        <f>'Раздел 8'!G254</f>
        <v>0</v>
      </c>
      <c r="H165" s="79">
        <f>'Раздел 8'!H254</f>
        <v>0</v>
      </c>
      <c r="I165" s="79">
        <f>'Раздел 8'!I254</f>
        <v>0</v>
      </c>
      <c r="J165" s="79">
        <f>'Раздел 8'!J254</f>
        <v>0</v>
      </c>
      <c r="K165" s="79">
        <f>'Раздел 8'!K254</f>
        <v>0</v>
      </c>
      <c r="L165" s="79">
        <f>'Раздел 8'!L254</f>
        <v>0</v>
      </c>
      <c r="M165" s="79">
        <f>'Раздел 8'!M254</f>
        <v>0</v>
      </c>
      <c r="N165" s="79">
        <f>'Раздел 8'!N254</f>
        <v>0</v>
      </c>
      <c r="O165" s="79">
        <f>'Раздел 8'!O254</f>
        <v>0</v>
      </c>
      <c r="P165" s="79">
        <f>'Раздел 8'!P254</f>
        <v>0</v>
      </c>
      <c r="Q165" s="79">
        <f>'Раздел 8'!Q254</f>
        <v>0</v>
      </c>
      <c r="R165" s="79">
        <f>'Раздел 8'!R254</f>
        <v>0</v>
      </c>
      <c r="S165" s="79">
        <f>'Раздел 8'!S254</f>
        <v>0</v>
      </c>
      <c r="T165" s="79">
        <f>'Раздел 8'!T254</f>
        <v>0</v>
      </c>
      <c r="U165" s="79">
        <f>'Раздел 8'!U254</f>
        <v>0</v>
      </c>
      <c r="V165" s="79">
        <f>'Раздел 8'!V254</f>
        <v>0</v>
      </c>
      <c r="W165" s="79">
        <f>'Раздел 8'!W254</f>
        <v>0</v>
      </c>
      <c r="X165" s="79">
        <f>'Раздел 8'!X254</f>
        <v>0</v>
      </c>
      <c r="Y165" s="79">
        <f>'Раздел 8'!Y254</f>
        <v>0</v>
      </c>
      <c r="Z165" s="79">
        <f>'Раздел 8'!Z254</f>
        <v>0</v>
      </c>
      <c r="AA165" s="79">
        <f>'Раздел 8'!AA254</f>
        <v>0</v>
      </c>
      <c r="AB165" s="79">
        <f>'Раздел 8'!AB254</f>
        <v>0</v>
      </c>
      <c r="AC165" s="79">
        <f>'Раздел 8'!AC254</f>
        <v>0</v>
      </c>
      <c r="AD165" s="79">
        <f>'Раздел 8'!AD254</f>
        <v>0</v>
      </c>
      <c r="AE165" s="79">
        <f>'Раздел 8'!AE254</f>
        <v>0</v>
      </c>
      <c r="AF165" s="79">
        <f>'Раздел 8'!AF254</f>
        <v>0</v>
      </c>
    </row>
    <row r="166" spans="2:32" ht="21" x14ac:dyDescent="0.25">
      <c r="B166" s="56" t="s">
        <v>637</v>
      </c>
      <c r="C166" s="27" t="s">
        <v>480</v>
      </c>
      <c r="D166" s="79">
        <f>'Раздел 8'!D255</f>
        <v>0</v>
      </c>
      <c r="E166" s="79">
        <f>'Раздел 8'!E255</f>
        <v>0</v>
      </c>
      <c r="F166" s="79">
        <f>'Раздел 8'!F255</f>
        <v>0</v>
      </c>
      <c r="G166" s="79">
        <f>'Раздел 8'!G255</f>
        <v>0</v>
      </c>
      <c r="H166" s="79">
        <f>'Раздел 8'!H255</f>
        <v>0</v>
      </c>
      <c r="I166" s="79">
        <f>'Раздел 8'!I255</f>
        <v>0</v>
      </c>
      <c r="J166" s="79">
        <f>'Раздел 8'!J255</f>
        <v>0</v>
      </c>
      <c r="K166" s="79">
        <f>'Раздел 8'!K255</f>
        <v>0</v>
      </c>
      <c r="L166" s="79">
        <f>'Раздел 8'!L255</f>
        <v>0</v>
      </c>
      <c r="M166" s="79">
        <f>'Раздел 8'!M255</f>
        <v>0</v>
      </c>
      <c r="N166" s="79">
        <f>'Раздел 8'!N255</f>
        <v>0</v>
      </c>
      <c r="O166" s="79">
        <f>'Раздел 8'!O255</f>
        <v>0</v>
      </c>
      <c r="P166" s="79">
        <f>'Раздел 8'!P255</f>
        <v>0</v>
      </c>
      <c r="Q166" s="79">
        <f>'Раздел 8'!Q255</f>
        <v>0</v>
      </c>
      <c r="R166" s="79">
        <f>'Раздел 8'!R255</f>
        <v>0</v>
      </c>
      <c r="S166" s="79">
        <f>'Раздел 8'!S255</f>
        <v>0</v>
      </c>
      <c r="T166" s="79">
        <f>'Раздел 8'!T255</f>
        <v>0</v>
      </c>
      <c r="U166" s="79">
        <f>'Раздел 8'!U255</f>
        <v>0</v>
      </c>
      <c r="V166" s="79">
        <f>'Раздел 8'!V255</f>
        <v>0</v>
      </c>
      <c r="W166" s="79">
        <f>'Раздел 8'!W255</f>
        <v>0</v>
      </c>
      <c r="X166" s="79">
        <f>'Раздел 8'!X255</f>
        <v>0</v>
      </c>
      <c r="Y166" s="79">
        <f>'Раздел 8'!Y255</f>
        <v>0</v>
      </c>
      <c r="Z166" s="79">
        <f>'Раздел 8'!Z255</f>
        <v>0</v>
      </c>
      <c r="AA166" s="79">
        <f>'Раздел 8'!AA255</f>
        <v>0</v>
      </c>
      <c r="AB166" s="79">
        <f>'Раздел 8'!AB255</f>
        <v>0</v>
      </c>
      <c r="AC166" s="79">
        <f>'Раздел 8'!AC255</f>
        <v>0</v>
      </c>
      <c r="AD166" s="79">
        <f>'Раздел 8'!AD255</f>
        <v>0</v>
      </c>
      <c r="AE166" s="79">
        <f>'Раздел 8'!AE255</f>
        <v>0</v>
      </c>
      <c r="AF166" s="79">
        <f>'Раздел 8'!AF255</f>
        <v>0</v>
      </c>
    </row>
    <row r="167" spans="2:32" x14ac:dyDescent="0.25">
      <c r="B167" s="56" t="s">
        <v>403</v>
      </c>
      <c r="C167" s="27" t="s">
        <v>482</v>
      </c>
      <c r="D167" s="79">
        <f>'Раздел 8'!D256</f>
        <v>0</v>
      </c>
      <c r="E167" s="79">
        <f>'Раздел 8'!E256</f>
        <v>0</v>
      </c>
      <c r="F167" s="79">
        <f>'Раздел 8'!F256</f>
        <v>0</v>
      </c>
      <c r="G167" s="79">
        <f>'Раздел 8'!G256</f>
        <v>0</v>
      </c>
      <c r="H167" s="79">
        <f>'Раздел 8'!H256</f>
        <v>0</v>
      </c>
      <c r="I167" s="79">
        <f>'Раздел 8'!I256</f>
        <v>0</v>
      </c>
      <c r="J167" s="79">
        <f>'Раздел 8'!J256</f>
        <v>0</v>
      </c>
      <c r="K167" s="79">
        <f>'Раздел 8'!K256</f>
        <v>0</v>
      </c>
      <c r="L167" s="79">
        <f>'Раздел 8'!L256</f>
        <v>0</v>
      </c>
      <c r="M167" s="79">
        <f>'Раздел 8'!M256</f>
        <v>0</v>
      </c>
      <c r="N167" s="79">
        <f>'Раздел 8'!N256</f>
        <v>0</v>
      </c>
      <c r="O167" s="79">
        <f>'Раздел 8'!O256</f>
        <v>0</v>
      </c>
      <c r="P167" s="79">
        <f>'Раздел 8'!P256</f>
        <v>0</v>
      </c>
      <c r="Q167" s="79">
        <f>'Раздел 8'!Q256</f>
        <v>0</v>
      </c>
      <c r="R167" s="79">
        <f>'Раздел 8'!R256</f>
        <v>0</v>
      </c>
      <c r="S167" s="79">
        <f>'Раздел 8'!S256</f>
        <v>0</v>
      </c>
      <c r="T167" s="79">
        <f>'Раздел 8'!T256</f>
        <v>0</v>
      </c>
      <c r="U167" s="79">
        <f>'Раздел 8'!U256</f>
        <v>0</v>
      </c>
      <c r="V167" s="79">
        <f>'Раздел 8'!V256</f>
        <v>0</v>
      </c>
      <c r="W167" s="79">
        <f>'Раздел 8'!W256</f>
        <v>0</v>
      </c>
      <c r="X167" s="79">
        <f>'Раздел 8'!X256</f>
        <v>0</v>
      </c>
      <c r="Y167" s="79">
        <f>'Раздел 8'!Y256</f>
        <v>0</v>
      </c>
      <c r="Z167" s="79">
        <f>'Раздел 8'!Z256</f>
        <v>0</v>
      </c>
      <c r="AA167" s="79">
        <f>'Раздел 8'!AA256</f>
        <v>0</v>
      </c>
      <c r="AB167" s="79">
        <f>'Раздел 8'!AB256</f>
        <v>0</v>
      </c>
      <c r="AC167" s="79">
        <f>'Раздел 8'!AC256</f>
        <v>0</v>
      </c>
      <c r="AD167" s="79">
        <f>'Раздел 8'!AD256</f>
        <v>0</v>
      </c>
      <c r="AE167" s="79">
        <f>'Раздел 8'!AE256</f>
        <v>0</v>
      </c>
      <c r="AF167" s="79">
        <f>'Раздел 8'!AF256</f>
        <v>0</v>
      </c>
    </row>
    <row r="168" spans="2:32" x14ac:dyDescent="0.25">
      <c r="B168" s="56" t="s">
        <v>405</v>
      </c>
      <c r="C168" s="27" t="s">
        <v>484</v>
      </c>
      <c r="D168" s="79">
        <f>'Раздел 8'!D257</f>
        <v>0</v>
      </c>
      <c r="E168" s="79">
        <f>'Раздел 8'!E257</f>
        <v>0</v>
      </c>
      <c r="F168" s="79">
        <f>'Раздел 8'!F257</f>
        <v>0</v>
      </c>
      <c r="G168" s="79">
        <f>'Раздел 8'!G257</f>
        <v>0</v>
      </c>
      <c r="H168" s="79">
        <f>'Раздел 8'!H257</f>
        <v>0</v>
      </c>
      <c r="I168" s="79">
        <f>'Раздел 8'!I257</f>
        <v>0</v>
      </c>
      <c r="J168" s="79">
        <f>'Раздел 8'!J257</f>
        <v>0</v>
      </c>
      <c r="K168" s="79">
        <f>'Раздел 8'!K257</f>
        <v>0</v>
      </c>
      <c r="L168" s="79">
        <f>'Раздел 8'!L257</f>
        <v>0</v>
      </c>
      <c r="M168" s="79">
        <f>'Раздел 8'!M257</f>
        <v>0</v>
      </c>
      <c r="N168" s="79">
        <f>'Раздел 8'!N257</f>
        <v>0</v>
      </c>
      <c r="O168" s="79">
        <f>'Раздел 8'!O257</f>
        <v>0</v>
      </c>
      <c r="P168" s="79">
        <f>'Раздел 8'!P257</f>
        <v>0</v>
      </c>
      <c r="Q168" s="79">
        <f>'Раздел 8'!Q257</f>
        <v>0</v>
      </c>
      <c r="R168" s="79">
        <f>'Раздел 8'!R257</f>
        <v>0</v>
      </c>
      <c r="S168" s="79">
        <f>'Раздел 8'!S257</f>
        <v>0</v>
      </c>
      <c r="T168" s="79">
        <f>'Раздел 8'!T257</f>
        <v>0</v>
      </c>
      <c r="U168" s="79">
        <f>'Раздел 8'!U257</f>
        <v>0</v>
      </c>
      <c r="V168" s="79">
        <f>'Раздел 8'!V257</f>
        <v>0</v>
      </c>
      <c r="W168" s="79">
        <f>'Раздел 8'!W257</f>
        <v>0</v>
      </c>
      <c r="X168" s="79">
        <f>'Раздел 8'!X257</f>
        <v>0</v>
      </c>
      <c r="Y168" s="79">
        <f>'Раздел 8'!Y257</f>
        <v>0</v>
      </c>
      <c r="Z168" s="79">
        <f>'Раздел 8'!Z257</f>
        <v>0</v>
      </c>
      <c r="AA168" s="79">
        <f>'Раздел 8'!AA257</f>
        <v>0</v>
      </c>
      <c r="AB168" s="79">
        <f>'Раздел 8'!AB257</f>
        <v>0</v>
      </c>
      <c r="AC168" s="79">
        <f>'Раздел 8'!AC257</f>
        <v>0</v>
      </c>
      <c r="AD168" s="79">
        <f>'Раздел 8'!AD257</f>
        <v>0</v>
      </c>
      <c r="AE168" s="79">
        <f>'Раздел 8'!AE257</f>
        <v>0</v>
      </c>
      <c r="AF168" s="79">
        <f>'Раздел 8'!AF257</f>
        <v>0</v>
      </c>
    </row>
    <row r="169" spans="2:32" x14ac:dyDescent="0.25">
      <c r="B169" s="56" t="s">
        <v>407</v>
      </c>
      <c r="C169" s="27" t="s">
        <v>486</v>
      </c>
      <c r="D169" s="79">
        <f>'Раздел 8'!D258</f>
        <v>0</v>
      </c>
      <c r="E169" s="79">
        <f>'Раздел 8'!E258</f>
        <v>0</v>
      </c>
      <c r="F169" s="79">
        <f>'Раздел 8'!F258</f>
        <v>0</v>
      </c>
      <c r="G169" s="79">
        <f>'Раздел 8'!G258</f>
        <v>0</v>
      </c>
      <c r="H169" s="79">
        <f>'Раздел 8'!H258</f>
        <v>0</v>
      </c>
      <c r="I169" s="79">
        <f>'Раздел 8'!I258</f>
        <v>0</v>
      </c>
      <c r="J169" s="79">
        <f>'Раздел 8'!J258</f>
        <v>0</v>
      </c>
      <c r="K169" s="79">
        <f>'Раздел 8'!K258</f>
        <v>0</v>
      </c>
      <c r="L169" s="79">
        <f>'Раздел 8'!L258</f>
        <v>0</v>
      </c>
      <c r="M169" s="79">
        <f>'Раздел 8'!M258</f>
        <v>0</v>
      </c>
      <c r="N169" s="79">
        <f>'Раздел 8'!N258</f>
        <v>0</v>
      </c>
      <c r="O169" s="79">
        <f>'Раздел 8'!O258</f>
        <v>0</v>
      </c>
      <c r="P169" s="79">
        <f>'Раздел 8'!P258</f>
        <v>0</v>
      </c>
      <c r="Q169" s="79">
        <f>'Раздел 8'!Q258</f>
        <v>0</v>
      </c>
      <c r="R169" s="79">
        <f>'Раздел 8'!R258</f>
        <v>0</v>
      </c>
      <c r="S169" s="79">
        <f>'Раздел 8'!S258</f>
        <v>0</v>
      </c>
      <c r="T169" s="79">
        <f>'Раздел 8'!T258</f>
        <v>0</v>
      </c>
      <c r="U169" s="79">
        <f>'Раздел 8'!U258</f>
        <v>0</v>
      </c>
      <c r="V169" s="79">
        <f>'Раздел 8'!V258</f>
        <v>0</v>
      </c>
      <c r="W169" s="79">
        <f>'Раздел 8'!W258</f>
        <v>0</v>
      </c>
      <c r="X169" s="79">
        <f>'Раздел 8'!X258</f>
        <v>0</v>
      </c>
      <c r="Y169" s="79">
        <f>'Раздел 8'!Y258</f>
        <v>0</v>
      </c>
      <c r="Z169" s="79">
        <f>'Раздел 8'!Z258</f>
        <v>0</v>
      </c>
      <c r="AA169" s="79">
        <f>'Раздел 8'!AA258</f>
        <v>0</v>
      </c>
      <c r="AB169" s="79">
        <f>'Раздел 8'!AB258</f>
        <v>0</v>
      </c>
      <c r="AC169" s="79">
        <f>'Раздел 8'!AC258</f>
        <v>0</v>
      </c>
      <c r="AD169" s="79">
        <f>'Раздел 8'!AD258</f>
        <v>0</v>
      </c>
      <c r="AE169" s="79">
        <f>'Раздел 8'!AE258</f>
        <v>0</v>
      </c>
      <c r="AF169" s="79">
        <f>'Раздел 8'!AF258</f>
        <v>0</v>
      </c>
    </row>
    <row r="170" spans="2:32" x14ac:dyDescent="0.25">
      <c r="B170" s="56" t="s">
        <v>689</v>
      </c>
      <c r="C170" s="27" t="s">
        <v>488</v>
      </c>
      <c r="D170" s="79">
        <f>'Раздел 8'!D259</f>
        <v>8</v>
      </c>
      <c r="E170" s="79">
        <f>'Раздел 8'!E259</f>
        <v>6</v>
      </c>
      <c r="F170" s="79">
        <f>'Раздел 8'!F259</f>
        <v>0</v>
      </c>
      <c r="G170" s="79">
        <f>'Раздел 8'!G259</f>
        <v>5</v>
      </c>
      <c r="H170" s="79">
        <f>'Раздел 8'!H259</f>
        <v>0</v>
      </c>
      <c r="I170" s="79">
        <f>'Раздел 8'!I259</f>
        <v>4</v>
      </c>
      <c r="J170" s="79">
        <f>'Раздел 8'!J259</f>
        <v>0</v>
      </c>
      <c r="K170" s="79">
        <f>'Раздел 8'!K259</f>
        <v>0</v>
      </c>
      <c r="L170" s="79">
        <f>'Раздел 8'!L259</f>
        <v>0</v>
      </c>
      <c r="M170" s="79">
        <f>'Раздел 8'!M259</f>
        <v>0</v>
      </c>
      <c r="N170" s="79">
        <f>'Раздел 8'!N259</f>
        <v>4</v>
      </c>
      <c r="O170" s="79">
        <f>'Раздел 8'!O259</f>
        <v>1</v>
      </c>
      <c r="P170" s="79">
        <f>'Раздел 8'!P259</f>
        <v>2</v>
      </c>
      <c r="Q170" s="79">
        <f>'Раздел 8'!Q259</f>
        <v>2</v>
      </c>
      <c r="R170" s="79">
        <f>'Раздел 8'!R259</f>
        <v>0</v>
      </c>
      <c r="S170" s="79">
        <f>'Раздел 8'!S259</f>
        <v>1</v>
      </c>
      <c r="T170" s="79">
        <f>'Раздел 8'!T259</f>
        <v>0</v>
      </c>
      <c r="U170" s="79">
        <f>'Раздел 8'!U259</f>
        <v>0</v>
      </c>
      <c r="V170" s="79">
        <f>'Раздел 8'!V259</f>
        <v>0</v>
      </c>
      <c r="W170" s="79">
        <f>'Раздел 8'!W259</f>
        <v>0</v>
      </c>
      <c r="X170" s="79">
        <f>'Раздел 8'!X259</f>
        <v>1</v>
      </c>
      <c r="Y170" s="79">
        <f>'Раздел 8'!Y259</f>
        <v>0</v>
      </c>
      <c r="Z170" s="79">
        <f>'Раздел 8'!Z259</f>
        <v>1</v>
      </c>
      <c r="AA170" s="79">
        <f>'Раздел 8'!AA259</f>
        <v>4</v>
      </c>
      <c r="AB170" s="79">
        <f>'Раздел 8'!AB259</f>
        <v>1</v>
      </c>
      <c r="AC170" s="79">
        <f>'Раздел 8'!AC259</f>
        <v>0</v>
      </c>
      <c r="AD170" s="79">
        <f>'Раздел 8'!AD259</f>
        <v>0</v>
      </c>
      <c r="AE170" s="79">
        <f>'Раздел 8'!AE259</f>
        <v>0</v>
      </c>
      <c r="AF170" s="79">
        <f>'Раздел 8'!AF259</f>
        <v>0</v>
      </c>
    </row>
    <row r="171" spans="2:32" x14ac:dyDescent="0.25">
      <c r="B171" s="56" t="s">
        <v>411</v>
      </c>
      <c r="C171" s="27" t="s">
        <v>489</v>
      </c>
      <c r="D171" s="79">
        <f>'Раздел 8'!D260</f>
        <v>8</v>
      </c>
      <c r="E171" s="79">
        <f>'Раздел 8'!E260</f>
        <v>7</v>
      </c>
      <c r="F171" s="79">
        <f>'Раздел 8'!F260</f>
        <v>0</v>
      </c>
      <c r="G171" s="79">
        <f>'Раздел 8'!G260</f>
        <v>7</v>
      </c>
      <c r="H171" s="79">
        <f>'Раздел 8'!H260</f>
        <v>0</v>
      </c>
      <c r="I171" s="79">
        <f>'Раздел 8'!I260</f>
        <v>7</v>
      </c>
      <c r="J171" s="79">
        <f>'Раздел 8'!J260</f>
        <v>0</v>
      </c>
      <c r="K171" s="79">
        <f>'Раздел 8'!K260</f>
        <v>0</v>
      </c>
      <c r="L171" s="79">
        <f>'Раздел 8'!L260</f>
        <v>0</v>
      </c>
      <c r="M171" s="79">
        <f>'Раздел 8'!M260</f>
        <v>0</v>
      </c>
      <c r="N171" s="79">
        <f>'Раздел 8'!N260</f>
        <v>3</v>
      </c>
      <c r="O171" s="79">
        <f>'Раздел 8'!O260</f>
        <v>3</v>
      </c>
      <c r="P171" s="79">
        <f>'Раздел 8'!P260</f>
        <v>1</v>
      </c>
      <c r="Q171" s="79">
        <f>'Раздел 8'!Q260</f>
        <v>1</v>
      </c>
      <c r="R171" s="79">
        <f>'Раздел 8'!R260</f>
        <v>0</v>
      </c>
      <c r="S171" s="79">
        <f>'Раздел 8'!S260</f>
        <v>1</v>
      </c>
      <c r="T171" s="79">
        <f>'Раздел 8'!T260</f>
        <v>0</v>
      </c>
      <c r="U171" s="79">
        <f>'Раздел 8'!U260</f>
        <v>0</v>
      </c>
      <c r="V171" s="79">
        <f>'Раздел 8'!V260</f>
        <v>0</v>
      </c>
      <c r="W171" s="79">
        <f>'Раздел 8'!W260</f>
        <v>0</v>
      </c>
      <c r="X171" s="79">
        <f>'Раздел 8'!X260</f>
        <v>0</v>
      </c>
      <c r="Y171" s="79">
        <f>'Раздел 8'!Y260</f>
        <v>0</v>
      </c>
      <c r="Z171" s="79">
        <f>'Раздел 8'!Z260</f>
        <v>3</v>
      </c>
      <c r="AA171" s="79">
        <f>'Раздел 8'!AA260</f>
        <v>4</v>
      </c>
      <c r="AB171" s="79">
        <f>'Раздел 8'!AB260</f>
        <v>0</v>
      </c>
      <c r="AC171" s="79">
        <f>'Раздел 8'!AC260</f>
        <v>0</v>
      </c>
      <c r="AD171" s="79">
        <f>'Раздел 8'!AD260</f>
        <v>0</v>
      </c>
      <c r="AE171" s="79">
        <f>'Раздел 8'!AE260</f>
        <v>0</v>
      </c>
      <c r="AF171" s="79">
        <f>'Раздел 8'!AF260</f>
        <v>0</v>
      </c>
    </row>
    <row r="172" spans="2:32" x14ac:dyDescent="0.25">
      <c r="B172" s="56" t="s">
        <v>747</v>
      </c>
      <c r="C172" s="27" t="s">
        <v>491</v>
      </c>
      <c r="D172" s="79">
        <f>'Раздел 8'!D261</f>
        <v>3</v>
      </c>
      <c r="E172" s="79">
        <f>'Раздел 8'!E261</f>
        <v>3</v>
      </c>
      <c r="F172" s="79">
        <f>'Раздел 8'!F261</f>
        <v>0</v>
      </c>
      <c r="G172" s="79">
        <f>'Раздел 8'!G261</f>
        <v>3</v>
      </c>
      <c r="H172" s="79">
        <f>'Раздел 8'!H261</f>
        <v>0</v>
      </c>
      <c r="I172" s="79">
        <f>'Раздел 8'!I261</f>
        <v>3</v>
      </c>
      <c r="J172" s="79">
        <f>'Раздел 8'!J261</f>
        <v>0</v>
      </c>
      <c r="K172" s="79">
        <f>'Раздел 8'!K261</f>
        <v>0</v>
      </c>
      <c r="L172" s="79">
        <f>'Раздел 8'!L261</f>
        <v>0</v>
      </c>
      <c r="M172" s="79">
        <f>'Раздел 8'!M261</f>
        <v>0</v>
      </c>
      <c r="N172" s="79">
        <f>'Раздел 8'!N261</f>
        <v>0</v>
      </c>
      <c r="O172" s="79">
        <f>'Раздел 8'!O261</f>
        <v>0</v>
      </c>
      <c r="P172" s="79">
        <f>'Раздел 8'!P261</f>
        <v>0</v>
      </c>
      <c r="Q172" s="79">
        <f>'Раздел 8'!Q261</f>
        <v>0</v>
      </c>
      <c r="R172" s="79">
        <f>'Раздел 8'!R261</f>
        <v>0</v>
      </c>
      <c r="S172" s="79">
        <f>'Раздел 8'!S261</f>
        <v>0</v>
      </c>
      <c r="T172" s="79">
        <f>'Раздел 8'!T261</f>
        <v>0</v>
      </c>
      <c r="U172" s="79">
        <f>'Раздел 8'!U261</f>
        <v>0</v>
      </c>
      <c r="V172" s="79">
        <f>'Раздел 8'!V261</f>
        <v>0</v>
      </c>
      <c r="W172" s="79">
        <f>'Раздел 8'!W261</f>
        <v>0</v>
      </c>
      <c r="X172" s="79">
        <f>'Раздел 8'!X261</f>
        <v>0</v>
      </c>
      <c r="Y172" s="79">
        <f>'Раздел 8'!Y261</f>
        <v>0</v>
      </c>
      <c r="Z172" s="79">
        <f>'Раздел 8'!Z261</f>
        <v>2</v>
      </c>
      <c r="AA172" s="79">
        <f>'Раздел 8'!AA261</f>
        <v>1</v>
      </c>
      <c r="AB172" s="79">
        <f>'Раздел 8'!AB261</f>
        <v>0</v>
      </c>
      <c r="AC172" s="79">
        <f>'Раздел 8'!AC261</f>
        <v>0</v>
      </c>
      <c r="AD172" s="79">
        <f>'Раздел 8'!AD261</f>
        <v>0</v>
      </c>
      <c r="AE172" s="79">
        <f>'Раздел 8'!AE261</f>
        <v>0</v>
      </c>
      <c r="AF172" s="79">
        <f>'Раздел 8'!AF261</f>
        <v>0</v>
      </c>
    </row>
    <row r="173" spans="2:32" x14ac:dyDescent="0.25">
      <c r="B173" s="56" t="s">
        <v>748</v>
      </c>
      <c r="C173" s="27" t="s">
        <v>493</v>
      </c>
      <c r="D173" s="79">
        <f>'Раздел 8'!D262</f>
        <v>49</v>
      </c>
      <c r="E173" s="79">
        <f>'Раздел 8'!E262</f>
        <v>36</v>
      </c>
      <c r="F173" s="79">
        <f>'Раздел 8'!F262</f>
        <v>8</v>
      </c>
      <c r="G173" s="79">
        <f>'Раздел 8'!G262</f>
        <v>34</v>
      </c>
      <c r="H173" s="79">
        <f>'Раздел 8'!H262</f>
        <v>2</v>
      </c>
      <c r="I173" s="79">
        <f>'Раздел 8'!I262</f>
        <v>32</v>
      </c>
      <c r="J173" s="79">
        <f>'Раздел 8'!J262</f>
        <v>2</v>
      </c>
      <c r="K173" s="79">
        <f>'Раздел 8'!K262</f>
        <v>2</v>
      </c>
      <c r="L173" s="79">
        <f>'Раздел 8'!L262</f>
        <v>0</v>
      </c>
      <c r="M173" s="79">
        <f>'Раздел 8'!M262</f>
        <v>0</v>
      </c>
      <c r="N173" s="79">
        <f>'Раздел 8'!N262</f>
        <v>15</v>
      </c>
      <c r="O173" s="79">
        <f>'Раздел 8'!O262</f>
        <v>9</v>
      </c>
      <c r="P173" s="79">
        <f>'Раздел 8'!P262</f>
        <v>13</v>
      </c>
      <c r="Q173" s="79">
        <f>'Раздел 8'!Q262</f>
        <v>12</v>
      </c>
      <c r="R173" s="79">
        <f>'Раздел 8'!R262</f>
        <v>1</v>
      </c>
      <c r="S173" s="79">
        <f>'Раздел 8'!S262</f>
        <v>12</v>
      </c>
      <c r="T173" s="79">
        <f>'Раздел 8'!T262</f>
        <v>1</v>
      </c>
      <c r="U173" s="79">
        <f>'Раздел 8'!U262</f>
        <v>0</v>
      </c>
      <c r="V173" s="79">
        <f>'Раздел 8'!V262</f>
        <v>0</v>
      </c>
      <c r="W173" s="79">
        <f>'Раздел 8'!W262</f>
        <v>0</v>
      </c>
      <c r="X173" s="79">
        <f>'Раздел 8'!X262</f>
        <v>0</v>
      </c>
      <c r="Y173" s="79">
        <f>'Раздел 8'!Y262</f>
        <v>5</v>
      </c>
      <c r="Z173" s="79">
        <f>'Раздел 8'!Z262</f>
        <v>9</v>
      </c>
      <c r="AA173" s="79">
        <f>'Раздел 8'!AA262</f>
        <v>27</v>
      </c>
      <c r="AB173" s="79">
        <f>'Раздел 8'!AB262</f>
        <v>0</v>
      </c>
      <c r="AC173" s="79">
        <f>'Раздел 8'!AC262</f>
        <v>0</v>
      </c>
      <c r="AD173" s="79">
        <f>'Раздел 8'!AD262</f>
        <v>1</v>
      </c>
      <c r="AE173" s="79">
        <f>'Раздел 8'!AE262</f>
        <v>1</v>
      </c>
      <c r="AF173" s="79">
        <f>'Раздел 8'!AF262</f>
        <v>1</v>
      </c>
    </row>
    <row r="174" spans="2:32" x14ac:dyDescent="0.25">
      <c r="B174" s="59" t="s">
        <v>415</v>
      </c>
      <c r="C174" s="27" t="s">
        <v>495</v>
      </c>
      <c r="D174" s="79">
        <f>'Раздел 8'!D263</f>
        <v>1</v>
      </c>
      <c r="E174" s="79">
        <f>'Раздел 8'!E263</f>
        <v>1</v>
      </c>
      <c r="F174" s="79">
        <f>'Раздел 8'!F263</f>
        <v>0</v>
      </c>
      <c r="G174" s="79">
        <f>'Раздел 8'!G263</f>
        <v>1</v>
      </c>
      <c r="H174" s="79">
        <f>'Раздел 8'!H263</f>
        <v>0</v>
      </c>
      <c r="I174" s="79">
        <f>'Раздел 8'!I263</f>
        <v>1</v>
      </c>
      <c r="J174" s="79">
        <f>'Раздел 8'!J263</f>
        <v>0</v>
      </c>
      <c r="K174" s="79">
        <f>'Раздел 8'!K263</f>
        <v>0</v>
      </c>
      <c r="L174" s="79">
        <f>'Раздел 8'!L263</f>
        <v>0</v>
      </c>
      <c r="M174" s="79">
        <f>'Раздел 8'!M263</f>
        <v>1</v>
      </c>
      <c r="N174" s="79">
        <f>'Раздел 8'!N263</f>
        <v>0</v>
      </c>
      <c r="O174" s="79">
        <f>'Раздел 8'!O263</f>
        <v>0</v>
      </c>
      <c r="P174" s="79">
        <f>'Раздел 8'!P263</f>
        <v>0</v>
      </c>
      <c r="Q174" s="79">
        <f>'Раздел 8'!Q263</f>
        <v>0</v>
      </c>
      <c r="R174" s="79">
        <f>'Раздел 8'!R263</f>
        <v>0</v>
      </c>
      <c r="S174" s="79">
        <f>'Раздел 8'!S263</f>
        <v>0</v>
      </c>
      <c r="T174" s="79">
        <f>'Раздел 8'!T263</f>
        <v>0</v>
      </c>
      <c r="U174" s="79">
        <f>'Раздел 8'!U263</f>
        <v>0</v>
      </c>
      <c r="V174" s="79">
        <f>'Раздел 8'!V263</f>
        <v>0</v>
      </c>
      <c r="W174" s="79">
        <f>'Раздел 8'!W263</f>
        <v>0</v>
      </c>
      <c r="X174" s="79">
        <f>'Раздел 8'!X263</f>
        <v>0</v>
      </c>
      <c r="Y174" s="79">
        <f>'Раздел 8'!Y263</f>
        <v>0</v>
      </c>
      <c r="Z174" s="79">
        <f>'Раздел 8'!Z263</f>
        <v>0</v>
      </c>
      <c r="AA174" s="79">
        <f>'Раздел 8'!AA263</f>
        <v>1</v>
      </c>
      <c r="AB174" s="79">
        <f>'Раздел 8'!AB263</f>
        <v>0</v>
      </c>
      <c r="AC174" s="79">
        <f>'Раздел 8'!AC263</f>
        <v>0</v>
      </c>
      <c r="AD174" s="79">
        <f>'Раздел 8'!AD263</f>
        <v>0</v>
      </c>
      <c r="AE174" s="79">
        <f>'Раздел 8'!AE263</f>
        <v>0</v>
      </c>
      <c r="AF174" s="79">
        <f>'Раздел 8'!AF263</f>
        <v>0</v>
      </c>
    </row>
    <row r="175" spans="2:32" x14ac:dyDescent="0.25">
      <c r="B175" s="56" t="s">
        <v>417</v>
      </c>
      <c r="C175" s="27" t="s">
        <v>497</v>
      </c>
      <c r="D175" s="79">
        <f>'Раздел 8'!D264</f>
        <v>0</v>
      </c>
      <c r="E175" s="79">
        <f>'Раздел 8'!E264</f>
        <v>0</v>
      </c>
      <c r="F175" s="79">
        <f>'Раздел 8'!F264</f>
        <v>0</v>
      </c>
      <c r="G175" s="79">
        <f>'Раздел 8'!G264</f>
        <v>0</v>
      </c>
      <c r="H175" s="79">
        <f>'Раздел 8'!H264</f>
        <v>0</v>
      </c>
      <c r="I175" s="79">
        <f>'Раздел 8'!I264</f>
        <v>0</v>
      </c>
      <c r="J175" s="79">
        <f>'Раздел 8'!J264</f>
        <v>0</v>
      </c>
      <c r="K175" s="79">
        <f>'Раздел 8'!K264</f>
        <v>0</v>
      </c>
      <c r="L175" s="79">
        <f>'Раздел 8'!L264</f>
        <v>0</v>
      </c>
      <c r="M175" s="79">
        <f>'Раздел 8'!M264</f>
        <v>0</v>
      </c>
      <c r="N175" s="79">
        <f>'Раздел 8'!N264</f>
        <v>0</v>
      </c>
      <c r="O175" s="79">
        <f>'Раздел 8'!O264</f>
        <v>0</v>
      </c>
      <c r="P175" s="79">
        <f>'Раздел 8'!P264</f>
        <v>0</v>
      </c>
      <c r="Q175" s="79">
        <f>'Раздел 8'!Q264</f>
        <v>0</v>
      </c>
      <c r="R175" s="79">
        <f>'Раздел 8'!R264</f>
        <v>0</v>
      </c>
      <c r="S175" s="79">
        <f>'Раздел 8'!S264</f>
        <v>0</v>
      </c>
      <c r="T175" s="79">
        <f>'Раздел 8'!T264</f>
        <v>0</v>
      </c>
      <c r="U175" s="79">
        <f>'Раздел 8'!U264</f>
        <v>0</v>
      </c>
      <c r="V175" s="79">
        <f>'Раздел 8'!V264</f>
        <v>0</v>
      </c>
      <c r="W175" s="79">
        <f>'Раздел 8'!W264</f>
        <v>0</v>
      </c>
      <c r="X175" s="79">
        <f>'Раздел 8'!X264</f>
        <v>0</v>
      </c>
      <c r="Y175" s="79">
        <f>'Раздел 8'!Y264</f>
        <v>0</v>
      </c>
      <c r="Z175" s="79">
        <f>'Раздел 8'!Z264</f>
        <v>0</v>
      </c>
      <c r="AA175" s="79">
        <f>'Раздел 8'!AA264</f>
        <v>0</v>
      </c>
      <c r="AB175" s="79">
        <f>'Раздел 8'!AB264</f>
        <v>0</v>
      </c>
      <c r="AC175" s="79">
        <f>'Раздел 8'!AC264</f>
        <v>0</v>
      </c>
      <c r="AD175" s="79">
        <f>'Раздел 8'!AD264</f>
        <v>0</v>
      </c>
      <c r="AE175" s="79">
        <f>'Раздел 8'!AE264</f>
        <v>0</v>
      </c>
      <c r="AF175" s="79">
        <f>'Раздел 8'!AF264</f>
        <v>0</v>
      </c>
    </row>
    <row r="176" spans="2:32" x14ac:dyDescent="0.25">
      <c r="B176" s="56" t="s">
        <v>419</v>
      </c>
      <c r="C176" s="27" t="s">
        <v>499</v>
      </c>
      <c r="D176" s="79">
        <f>'Раздел 8'!D265</f>
        <v>0</v>
      </c>
      <c r="E176" s="79">
        <f>'Раздел 8'!E265</f>
        <v>0</v>
      </c>
      <c r="F176" s="79">
        <f>'Раздел 8'!F265</f>
        <v>0</v>
      </c>
      <c r="G176" s="79">
        <f>'Раздел 8'!G265</f>
        <v>0</v>
      </c>
      <c r="H176" s="79">
        <f>'Раздел 8'!H265</f>
        <v>0</v>
      </c>
      <c r="I176" s="79">
        <f>'Раздел 8'!I265</f>
        <v>0</v>
      </c>
      <c r="J176" s="79">
        <f>'Раздел 8'!J265</f>
        <v>0</v>
      </c>
      <c r="K176" s="79">
        <f>'Раздел 8'!K265</f>
        <v>0</v>
      </c>
      <c r="L176" s="79">
        <f>'Раздел 8'!L265</f>
        <v>0</v>
      </c>
      <c r="M176" s="79">
        <f>'Раздел 8'!M265</f>
        <v>0</v>
      </c>
      <c r="N176" s="79">
        <f>'Раздел 8'!N265</f>
        <v>0</v>
      </c>
      <c r="O176" s="79">
        <f>'Раздел 8'!O265</f>
        <v>0</v>
      </c>
      <c r="P176" s="79">
        <f>'Раздел 8'!P265</f>
        <v>0</v>
      </c>
      <c r="Q176" s="79">
        <f>'Раздел 8'!Q265</f>
        <v>0</v>
      </c>
      <c r="R176" s="79">
        <f>'Раздел 8'!R265</f>
        <v>0</v>
      </c>
      <c r="S176" s="79">
        <f>'Раздел 8'!S265</f>
        <v>0</v>
      </c>
      <c r="T176" s="79">
        <f>'Раздел 8'!T265</f>
        <v>0</v>
      </c>
      <c r="U176" s="79">
        <f>'Раздел 8'!U265</f>
        <v>0</v>
      </c>
      <c r="V176" s="79">
        <f>'Раздел 8'!V265</f>
        <v>0</v>
      </c>
      <c r="W176" s="79">
        <f>'Раздел 8'!W265</f>
        <v>0</v>
      </c>
      <c r="X176" s="79">
        <f>'Раздел 8'!X265</f>
        <v>0</v>
      </c>
      <c r="Y176" s="79">
        <f>'Раздел 8'!Y265</f>
        <v>0</v>
      </c>
      <c r="Z176" s="79">
        <f>'Раздел 8'!Z265</f>
        <v>0</v>
      </c>
      <c r="AA176" s="79">
        <f>'Раздел 8'!AA265</f>
        <v>0</v>
      </c>
      <c r="AB176" s="79">
        <f>'Раздел 8'!AB265</f>
        <v>0</v>
      </c>
      <c r="AC176" s="79">
        <f>'Раздел 8'!AC265</f>
        <v>0</v>
      </c>
      <c r="AD176" s="79">
        <f>'Раздел 8'!AD265</f>
        <v>0</v>
      </c>
      <c r="AE176" s="79">
        <f>'Раздел 8'!AE265</f>
        <v>0</v>
      </c>
      <c r="AF176" s="79">
        <f>'Раздел 8'!AF265</f>
        <v>0</v>
      </c>
    </row>
    <row r="177" spans="2:32" x14ac:dyDescent="0.25">
      <c r="B177" s="56" t="s">
        <v>421</v>
      </c>
      <c r="C177" s="27" t="s">
        <v>501</v>
      </c>
      <c r="D177" s="79">
        <f>'Раздел 8'!D266</f>
        <v>24</v>
      </c>
      <c r="E177" s="79">
        <f>'Раздел 8'!E266</f>
        <v>16</v>
      </c>
      <c r="F177" s="79">
        <f>'Раздел 8'!F266</f>
        <v>5</v>
      </c>
      <c r="G177" s="79">
        <f>'Раздел 8'!G266</f>
        <v>15</v>
      </c>
      <c r="H177" s="79">
        <f>'Раздел 8'!H266</f>
        <v>1</v>
      </c>
      <c r="I177" s="79">
        <f>'Раздел 8'!I266</f>
        <v>14</v>
      </c>
      <c r="J177" s="79">
        <f>'Раздел 8'!J266</f>
        <v>1</v>
      </c>
      <c r="K177" s="79">
        <f>'Раздел 8'!K266</f>
        <v>1</v>
      </c>
      <c r="L177" s="79">
        <f>'Раздел 8'!L266</f>
        <v>0</v>
      </c>
      <c r="M177" s="79">
        <f>'Раздел 8'!M266</f>
        <v>12</v>
      </c>
      <c r="N177" s="79">
        <f>'Раздел 8'!N266</f>
        <v>3</v>
      </c>
      <c r="O177" s="79">
        <f>'Раздел 8'!O266</f>
        <v>5</v>
      </c>
      <c r="P177" s="79">
        <f>'Раздел 8'!P266</f>
        <v>8</v>
      </c>
      <c r="Q177" s="79">
        <f>'Раздел 8'!Q266</f>
        <v>8</v>
      </c>
      <c r="R177" s="79">
        <f>'Раздел 8'!R266</f>
        <v>0</v>
      </c>
      <c r="S177" s="79">
        <f>'Раздел 8'!S266</f>
        <v>7</v>
      </c>
      <c r="T177" s="79">
        <f>'Раздел 8'!T266</f>
        <v>0</v>
      </c>
      <c r="U177" s="79">
        <f>'Раздел 8'!U266</f>
        <v>1</v>
      </c>
      <c r="V177" s="79">
        <f>'Раздел 8'!V266</f>
        <v>0</v>
      </c>
      <c r="W177" s="79">
        <f>'Раздел 8'!W266</f>
        <v>6</v>
      </c>
      <c r="X177" s="79">
        <f>'Раздел 8'!X266</f>
        <v>3</v>
      </c>
      <c r="Y177" s="79">
        <f>'Раздел 8'!Y266</f>
        <v>0</v>
      </c>
      <c r="Z177" s="79">
        <f>'Раздел 8'!Z266</f>
        <v>3</v>
      </c>
      <c r="AA177" s="79">
        <f>'Раздел 8'!AA266</f>
        <v>8</v>
      </c>
      <c r="AB177" s="79">
        <f>'Раздел 8'!AB266</f>
        <v>5</v>
      </c>
      <c r="AC177" s="79">
        <f>'Раздел 8'!AC266</f>
        <v>0</v>
      </c>
      <c r="AD177" s="79">
        <f>'Раздел 8'!AD266</f>
        <v>1</v>
      </c>
      <c r="AE177" s="79">
        <f>'Раздел 8'!AE266</f>
        <v>0</v>
      </c>
      <c r="AF177" s="79">
        <f>'Раздел 8'!AF266</f>
        <v>1</v>
      </c>
    </row>
    <row r="178" spans="2:32" x14ac:dyDescent="0.25">
      <c r="B178" s="56" t="s">
        <v>423</v>
      </c>
      <c r="C178" s="27" t="s">
        <v>503</v>
      </c>
      <c r="D178" s="79">
        <f>'Раздел 8'!D267</f>
        <v>5</v>
      </c>
      <c r="E178" s="79">
        <f>'Раздел 8'!E267</f>
        <v>3</v>
      </c>
      <c r="F178" s="79">
        <f>'Раздел 8'!F267</f>
        <v>0</v>
      </c>
      <c r="G178" s="79">
        <f>'Раздел 8'!G267</f>
        <v>3</v>
      </c>
      <c r="H178" s="79">
        <f>'Раздел 8'!H267</f>
        <v>0</v>
      </c>
      <c r="I178" s="79">
        <f>'Раздел 8'!I267</f>
        <v>2</v>
      </c>
      <c r="J178" s="79">
        <f>'Раздел 8'!J267</f>
        <v>0</v>
      </c>
      <c r="K178" s="79">
        <f>'Раздел 8'!K267</f>
        <v>1</v>
      </c>
      <c r="L178" s="79">
        <f>'Раздел 8'!L267</f>
        <v>0</v>
      </c>
      <c r="M178" s="79">
        <f>'Раздел 8'!M267</f>
        <v>1</v>
      </c>
      <c r="N178" s="79">
        <f>'Раздел 8'!N267</f>
        <v>1</v>
      </c>
      <c r="O178" s="79">
        <f>'Раздел 8'!O267</f>
        <v>0</v>
      </c>
      <c r="P178" s="79">
        <f>'Раздел 8'!P267</f>
        <v>2</v>
      </c>
      <c r="Q178" s="79">
        <f>'Раздел 8'!Q267</f>
        <v>2</v>
      </c>
      <c r="R178" s="79">
        <f>'Раздел 8'!R267</f>
        <v>0</v>
      </c>
      <c r="S178" s="79">
        <f>'Раздел 8'!S267</f>
        <v>0</v>
      </c>
      <c r="T178" s="79">
        <f>'Раздел 8'!T267</f>
        <v>0</v>
      </c>
      <c r="U178" s="79">
        <f>'Раздел 8'!U267</f>
        <v>2</v>
      </c>
      <c r="V178" s="79">
        <f>'Раздел 8'!V267</f>
        <v>0</v>
      </c>
      <c r="W178" s="79">
        <f>'Раздел 8'!W267</f>
        <v>1</v>
      </c>
      <c r="X178" s="79">
        <f>'Раздел 8'!X267</f>
        <v>0</v>
      </c>
      <c r="Y178" s="79">
        <f>'Раздел 8'!Y267</f>
        <v>0</v>
      </c>
      <c r="Z178" s="79">
        <f>'Раздел 8'!Z267</f>
        <v>1</v>
      </c>
      <c r="AA178" s="79">
        <f>'Раздел 8'!AA267</f>
        <v>2</v>
      </c>
      <c r="AB178" s="79">
        <f>'Раздел 8'!AB267</f>
        <v>0</v>
      </c>
      <c r="AC178" s="79">
        <f>'Раздел 8'!AC267</f>
        <v>0</v>
      </c>
      <c r="AD178" s="79">
        <f>'Раздел 8'!AD267</f>
        <v>0</v>
      </c>
      <c r="AE178" s="79">
        <f>'Раздел 8'!AE267</f>
        <v>0</v>
      </c>
      <c r="AF178" s="79">
        <f>'Раздел 8'!AF267</f>
        <v>0</v>
      </c>
    </row>
    <row r="179" spans="2:32" x14ac:dyDescent="0.25">
      <c r="B179" s="56" t="s">
        <v>425</v>
      </c>
      <c r="C179" s="27" t="s">
        <v>505</v>
      </c>
      <c r="D179" s="79">
        <f>'Раздел 8'!D268</f>
        <v>13</v>
      </c>
      <c r="E179" s="79">
        <f>'Раздел 8'!E268</f>
        <v>12</v>
      </c>
      <c r="F179" s="79">
        <f>'Раздел 8'!F268</f>
        <v>1</v>
      </c>
      <c r="G179" s="79">
        <f>'Раздел 8'!G268</f>
        <v>10</v>
      </c>
      <c r="H179" s="79">
        <f>'Раздел 8'!H268</f>
        <v>2</v>
      </c>
      <c r="I179" s="79">
        <f>'Раздел 8'!I268</f>
        <v>6</v>
      </c>
      <c r="J179" s="79">
        <f>'Раздел 8'!J268</f>
        <v>1</v>
      </c>
      <c r="K179" s="79">
        <f>'Раздел 8'!K268</f>
        <v>5</v>
      </c>
      <c r="L179" s="79">
        <f>'Раздел 8'!L268</f>
        <v>1</v>
      </c>
      <c r="M179" s="79">
        <f>'Раздел 8'!M268</f>
        <v>10</v>
      </c>
      <c r="N179" s="79">
        <f>'Раздел 8'!N268</f>
        <v>2</v>
      </c>
      <c r="O179" s="79">
        <f>'Раздел 8'!O268</f>
        <v>6</v>
      </c>
      <c r="P179" s="79">
        <f>'Раздел 8'!P268</f>
        <v>1</v>
      </c>
      <c r="Q179" s="79">
        <f>'Раздел 8'!Q268</f>
        <v>1</v>
      </c>
      <c r="R179" s="79">
        <f>'Раздел 8'!R268</f>
        <v>0</v>
      </c>
      <c r="S179" s="79">
        <f>'Раздел 8'!S268</f>
        <v>1</v>
      </c>
      <c r="T179" s="79">
        <f>'Раздел 8'!T268</f>
        <v>0</v>
      </c>
      <c r="U179" s="79">
        <f>'Раздел 8'!U268</f>
        <v>0</v>
      </c>
      <c r="V179" s="79">
        <f>'Раздел 8'!V268</f>
        <v>0</v>
      </c>
      <c r="W179" s="79">
        <f>'Раздел 8'!W268</f>
        <v>1</v>
      </c>
      <c r="X179" s="79">
        <f>'Раздел 8'!X268</f>
        <v>0</v>
      </c>
      <c r="Y179" s="79">
        <f>'Раздел 8'!Y268</f>
        <v>1</v>
      </c>
      <c r="Z179" s="79">
        <f>'Раздел 8'!Z268</f>
        <v>4</v>
      </c>
      <c r="AA179" s="79">
        <f>'Раздел 8'!AA268</f>
        <v>8</v>
      </c>
      <c r="AB179" s="79">
        <f>'Раздел 8'!AB268</f>
        <v>0</v>
      </c>
      <c r="AC179" s="79">
        <f>'Раздел 8'!AC268</f>
        <v>0</v>
      </c>
      <c r="AD179" s="79">
        <f>'Раздел 8'!AD268</f>
        <v>1</v>
      </c>
      <c r="AE179" s="79">
        <f>'Раздел 8'!AE268</f>
        <v>0</v>
      </c>
      <c r="AF179" s="79">
        <f>'Раздел 8'!AF268</f>
        <v>1</v>
      </c>
    </row>
    <row r="180" spans="2:32" x14ac:dyDescent="0.25">
      <c r="B180" s="56" t="s">
        <v>427</v>
      </c>
      <c r="C180" s="27" t="s">
        <v>507</v>
      </c>
      <c r="D180" s="79">
        <f>'Раздел 8'!D269</f>
        <v>6</v>
      </c>
      <c r="E180" s="79">
        <f>'Раздел 8'!E269</f>
        <v>5</v>
      </c>
      <c r="F180" s="79">
        <f>'Раздел 8'!F269</f>
        <v>1</v>
      </c>
      <c r="G180" s="79">
        <f>'Раздел 8'!G269</f>
        <v>5</v>
      </c>
      <c r="H180" s="79">
        <f>'Раздел 8'!H269</f>
        <v>0</v>
      </c>
      <c r="I180" s="79">
        <f>'Раздел 8'!I269</f>
        <v>5</v>
      </c>
      <c r="J180" s="79">
        <f>'Раздел 8'!J269</f>
        <v>0</v>
      </c>
      <c r="K180" s="79">
        <f>'Раздел 8'!K269</f>
        <v>0</v>
      </c>
      <c r="L180" s="79">
        <f>'Раздел 8'!L269</f>
        <v>0</v>
      </c>
      <c r="M180" s="79">
        <f>'Раздел 8'!M269</f>
        <v>0</v>
      </c>
      <c r="N180" s="79">
        <f>'Раздел 8'!N269</f>
        <v>1</v>
      </c>
      <c r="O180" s="79">
        <f>'Раздел 8'!O269</f>
        <v>1</v>
      </c>
      <c r="P180" s="79">
        <f>'Раздел 8'!P269</f>
        <v>1</v>
      </c>
      <c r="Q180" s="79">
        <f>'Раздел 8'!Q269</f>
        <v>1</v>
      </c>
      <c r="R180" s="79">
        <f>'Раздел 8'!R269</f>
        <v>0</v>
      </c>
      <c r="S180" s="79">
        <f>'Раздел 8'!S269</f>
        <v>0</v>
      </c>
      <c r="T180" s="79">
        <f>'Раздел 8'!T269</f>
        <v>0</v>
      </c>
      <c r="U180" s="79">
        <f>'Раздел 8'!U269</f>
        <v>1</v>
      </c>
      <c r="V180" s="79">
        <f>'Раздел 8'!V269</f>
        <v>0</v>
      </c>
      <c r="W180" s="79">
        <f>'Раздел 8'!W269</f>
        <v>0</v>
      </c>
      <c r="X180" s="79">
        <f>'Раздел 8'!X269</f>
        <v>0</v>
      </c>
      <c r="Y180" s="79">
        <f>'Раздел 8'!Y269</f>
        <v>0</v>
      </c>
      <c r="Z180" s="79">
        <f>'Раздел 8'!Z269</f>
        <v>1</v>
      </c>
      <c r="AA180" s="79">
        <f>'Раздел 8'!AA269</f>
        <v>3</v>
      </c>
      <c r="AB180" s="79">
        <f>'Раздел 8'!AB269</f>
        <v>1</v>
      </c>
      <c r="AC180" s="79">
        <f>'Раздел 8'!AC269</f>
        <v>0</v>
      </c>
      <c r="AD180" s="79">
        <f>'Раздел 8'!AD269</f>
        <v>0</v>
      </c>
      <c r="AE180" s="79">
        <f>'Раздел 8'!AE269</f>
        <v>0</v>
      </c>
      <c r="AF180" s="79">
        <f>'Раздел 8'!AF269</f>
        <v>0</v>
      </c>
    </row>
    <row r="181" spans="2:32" ht="21" x14ac:dyDescent="0.25">
      <c r="B181" s="56" t="s">
        <v>437</v>
      </c>
      <c r="C181" s="27" t="s">
        <v>515</v>
      </c>
      <c r="D181" s="79">
        <f>'Раздел 8'!D274</f>
        <v>14</v>
      </c>
      <c r="E181" s="79">
        <f>'Раздел 8'!E274</f>
        <v>11</v>
      </c>
      <c r="F181" s="79">
        <f>'Раздел 8'!F274</f>
        <v>0</v>
      </c>
      <c r="G181" s="79">
        <f>'Раздел 8'!G274</f>
        <v>10</v>
      </c>
      <c r="H181" s="79">
        <f>'Раздел 8'!H274</f>
        <v>1</v>
      </c>
      <c r="I181" s="79">
        <f>'Раздел 8'!I274</f>
        <v>6</v>
      </c>
      <c r="J181" s="79">
        <f>'Раздел 8'!J274</f>
        <v>0</v>
      </c>
      <c r="K181" s="79">
        <f>'Раздел 8'!K274</f>
        <v>5</v>
      </c>
      <c r="L181" s="79">
        <f>'Раздел 8'!L274</f>
        <v>0</v>
      </c>
      <c r="M181" s="79">
        <f>'Раздел 8'!M274</f>
        <v>1</v>
      </c>
      <c r="N181" s="79">
        <f>'Раздел 8'!N274</f>
        <v>1</v>
      </c>
      <c r="O181" s="79">
        <f>'Раздел 8'!O274</f>
        <v>5</v>
      </c>
      <c r="P181" s="79">
        <f>'Раздел 8'!P274</f>
        <v>3</v>
      </c>
      <c r="Q181" s="79">
        <f>'Раздел 8'!Q274</f>
        <v>2</v>
      </c>
      <c r="R181" s="79">
        <f>'Раздел 8'!R274</f>
        <v>1</v>
      </c>
      <c r="S181" s="79">
        <f>'Раздел 8'!S274</f>
        <v>1</v>
      </c>
      <c r="T181" s="79">
        <f>'Раздел 8'!T274</f>
        <v>0</v>
      </c>
      <c r="U181" s="79">
        <f>'Раздел 8'!U274</f>
        <v>2</v>
      </c>
      <c r="V181" s="79">
        <f>'Раздел 8'!V274</f>
        <v>1</v>
      </c>
      <c r="W181" s="79">
        <f>'Раздел 8'!W274</f>
        <v>0</v>
      </c>
      <c r="X181" s="79">
        <f>'Раздел 8'!X274</f>
        <v>0</v>
      </c>
      <c r="Y181" s="79">
        <f>'Раздел 8'!Y274</f>
        <v>0</v>
      </c>
      <c r="Z181" s="79">
        <f>'Раздел 8'!Z274</f>
        <v>5</v>
      </c>
      <c r="AA181" s="79">
        <f>'Раздел 8'!AA274</f>
        <v>5</v>
      </c>
      <c r="AB181" s="79">
        <f>'Раздел 8'!AB274</f>
        <v>1</v>
      </c>
      <c r="AC181" s="79">
        <f>'Раздел 8'!AC274</f>
        <v>0</v>
      </c>
      <c r="AD181" s="79">
        <f>'Раздел 8'!AD274</f>
        <v>0</v>
      </c>
      <c r="AE181" s="79">
        <f>'Раздел 8'!AE274</f>
        <v>1</v>
      </c>
      <c r="AF181" s="79">
        <f>'Раздел 8'!AF274</f>
        <v>0</v>
      </c>
    </row>
    <row r="182" spans="2:32" ht="31.5" x14ac:dyDescent="0.25">
      <c r="B182" s="56" t="s">
        <v>872</v>
      </c>
      <c r="C182" s="27" t="s">
        <v>517</v>
      </c>
      <c r="D182" s="79">
        <f>'Раздел 8'!D275</f>
        <v>0</v>
      </c>
      <c r="E182" s="79">
        <f>'Раздел 8'!E275</f>
        <v>0</v>
      </c>
      <c r="F182" s="79">
        <f>'Раздел 8'!F275</f>
        <v>0</v>
      </c>
      <c r="G182" s="79">
        <f>'Раздел 8'!G275</f>
        <v>0</v>
      </c>
      <c r="H182" s="79">
        <f>'Раздел 8'!H275</f>
        <v>0</v>
      </c>
      <c r="I182" s="79">
        <f>'Раздел 8'!I275</f>
        <v>0</v>
      </c>
      <c r="J182" s="79">
        <f>'Раздел 8'!J275</f>
        <v>0</v>
      </c>
      <c r="K182" s="79">
        <f>'Раздел 8'!K275</f>
        <v>0</v>
      </c>
      <c r="L182" s="79">
        <f>'Раздел 8'!L275</f>
        <v>0</v>
      </c>
      <c r="M182" s="79">
        <f>'Раздел 8'!M275</f>
        <v>0</v>
      </c>
      <c r="N182" s="79">
        <f>'Раздел 8'!N275</f>
        <v>0</v>
      </c>
      <c r="O182" s="79">
        <f>'Раздел 8'!O275</f>
        <v>0</v>
      </c>
      <c r="P182" s="79">
        <f>'Раздел 8'!P275</f>
        <v>0</v>
      </c>
      <c r="Q182" s="79">
        <f>'Раздел 8'!Q275</f>
        <v>0</v>
      </c>
      <c r="R182" s="79">
        <f>'Раздел 8'!R275</f>
        <v>0</v>
      </c>
      <c r="S182" s="79">
        <f>'Раздел 8'!S275</f>
        <v>0</v>
      </c>
      <c r="T182" s="79">
        <f>'Раздел 8'!T275</f>
        <v>0</v>
      </c>
      <c r="U182" s="79">
        <f>'Раздел 8'!U275</f>
        <v>0</v>
      </c>
      <c r="V182" s="79">
        <f>'Раздел 8'!V275</f>
        <v>0</v>
      </c>
      <c r="W182" s="79">
        <f>'Раздел 8'!W275</f>
        <v>0</v>
      </c>
      <c r="X182" s="79">
        <f>'Раздел 8'!X275</f>
        <v>0</v>
      </c>
      <c r="Y182" s="79">
        <f>'Раздел 8'!Y275</f>
        <v>0</v>
      </c>
      <c r="Z182" s="79">
        <f>'Раздел 8'!Z275</f>
        <v>0</v>
      </c>
      <c r="AA182" s="79">
        <f>'Раздел 8'!AA275</f>
        <v>0</v>
      </c>
      <c r="AB182" s="79">
        <f>'Раздел 8'!AB275</f>
        <v>0</v>
      </c>
      <c r="AC182" s="79">
        <f>'Раздел 8'!AC275</f>
        <v>0</v>
      </c>
      <c r="AD182" s="79">
        <f>'Раздел 8'!AD275</f>
        <v>0</v>
      </c>
      <c r="AE182" s="79">
        <f>'Раздел 8'!AE275</f>
        <v>0</v>
      </c>
      <c r="AF182" s="79">
        <f>'Раздел 8'!AF275</f>
        <v>0</v>
      </c>
    </row>
    <row r="183" spans="2:32" x14ac:dyDescent="0.25">
      <c r="B183" s="56" t="s">
        <v>439</v>
      </c>
      <c r="C183" s="27" t="s">
        <v>526</v>
      </c>
      <c r="D183" s="79">
        <f>'Раздел 8'!D281</f>
        <v>2</v>
      </c>
      <c r="E183" s="79">
        <f>'Раздел 8'!E281</f>
        <v>1</v>
      </c>
      <c r="F183" s="79">
        <f>'Раздел 8'!F281</f>
        <v>0</v>
      </c>
      <c r="G183" s="79">
        <f>'Раздел 8'!G281</f>
        <v>1</v>
      </c>
      <c r="H183" s="79">
        <f>'Раздел 8'!H281</f>
        <v>0</v>
      </c>
      <c r="I183" s="79">
        <f>'Раздел 8'!I281</f>
        <v>1</v>
      </c>
      <c r="J183" s="79">
        <f>'Раздел 8'!J281</f>
        <v>0</v>
      </c>
      <c r="K183" s="79">
        <f>'Раздел 8'!K281</f>
        <v>0</v>
      </c>
      <c r="L183" s="79">
        <f>'Раздел 8'!L281</f>
        <v>0</v>
      </c>
      <c r="M183" s="79">
        <f>'Раздел 8'!M281</f>
        <v>0</v>
      </c>
      <c r="N183" s="79">
        <f>'Раздел 8'!N281</f>
        <v>0</v>
      </c>
      <c r="O183" s="79">
        <f>'Раздел 8'!O281</f>
        <v>0</v>
      </c>
      <c r="P183" s="79">
        <f>'Раздел 8'!P281</f>
        <v>1</v>
      </c>
      <c r="Q183" s="79">
        <f>'Раздел 8'!Q281</f>
        <v>1</v>
      </c>
      <c r="R183" s="79">
        <f>'Раздел 8'!R281</f>
        <v>0</v>
      </c>
      <c r="S183" s="79">
        <f>'Раздел 8'!S281</f>
        <v>1</v>
      </c>
      <c r="T183" s="79">
        <f>'Раздел 8'!T281</f>
        <v>0</v>
      </c>
      <c r="U183" s="79">
        <f>'Раздел 8'!U281</f>
        <v>0</v>
      </c>
      <c r="V183" s="79">
        <f>'Раздел 8'!V281</f>
        <v>0</v>
      </c>
      <c r="W183" s="79">
        <f>'Раздел 8'!W281</f>
        <v>0</v>
      </c>
      <c r="X183" s="79">
        <f>'Раздел 8'!X281</f>
        <v>0</v>
      </c>
      <c r="Y183" s="79">
        <f>'Раздел 8'!Y281</f>
        <v>0</v>
      </c>
      <c r="Z183" s="79">
        <f>'Раздел 8'!Z281</f>
        <v>0</v>
      </c>
      <c r="AA183" s="79">
        <f>'Раздел 8'!AA281</f>
        <v>1</v>
      </c>
      <c r="AB183" s="79">
        <f>'Раздел 8'!AB281</f>
        <v>0</v>
      </c>
      <c r="AC183" s="79">
        <f>'Раздел 8'!AC281</f>
        <v>0</v>
      </c>
      <c r="AD183" s="79">
        <f>'Раздел 8'!AD281</f>
        <v>0</v>
      </c>
      <c r="AE183" s="79">
        <f>'Раздел 8'!AE281</f>
        <v>0</v>
      </c>
      <c r="AF183" s="79">
        <f>'Раздел 8'!AF281</f>
        <v>0</v>
      </c>
    </row>
    <row r="184" spans="2:32" x14ac:dyDescent="0.25">
      <c r="B184" s="56" t="s">
        <v>441</v>
      </c>
      <c r="C184" s="27" t="s">
        <v>625</v>
      </c>
      <c r="D184" s="79">
        <f>'Раздел 8'!D282</f>
        <v>0</v>
      </c>
      <c r="E184" s="79">
        <f>'Раздел 8'!E282</f>
        <v>0</v>
      </c>
      <c r="F184" s="79">
        <f>'Раздел 8'!F282</f>
        <v>0</v>
      </c>
      <c r="G184" s="79">
        <f>'Раздел 8'!G282</f>
        <v>0</v>
      </c>
      <c r="H184" s="79">
        <f>'Раздел 8'!H282</f>
        <v>0</v>
      </c>
      <c r="I184" s="79">
        <f>'Раздел 8'!I282</f>
        <v>0</v>
      </c>
      <c r="J184" s="79">
        <f>'Раздел 8'!J282</f>
        <v>0</v>
      </c>
      <c r="K184" s="79">
        <f>'Раздел 8'!K282</f>
        <v>0</v>
      </c>
      <c r="L184" s="79">
        <f>'Раздел 8'!L282</f>
        <v>0</v>
      </c>
      <c r="M184" s="79">
        <f>'Раздел 8'!M282</f>
        <v>0</v>
      </c>
      <c r="N184" s="79">
        <f>'Раздел 8'!N282</f>
        <v>0</v>
      </c>
      <c r="O184" s="79">
        <f>'Раздел 8'!O282</f>
        <v>0</v>
      </c>
      <c r="P184" s="79">
        <f>'Раздел 8'!P282</f>
        <v>0</v>
      </c>
      <c r="Q184" s="79">
        <f>'Раздел 8'!Q282</f>
        <v>0</v>
      </c>
      <c r="R184" s="79">
        <f>'Раздел 8'!R282</f>
        <v>0</v>
      </c>
      <c r="S184" s="79">
        <f>'Раздел 8'!S282</f>
        <v>0</v>
      </c>
      <c r="T184" s="79">
        <f>'Раздел 8'!T282</f>
        <v>0</v>
      </c>
      <c r="U184" s="79">
        <f>'Раздел 8'!U282</f>
        <v>0</v>
      </c>
      <c r="V184" s="79">
        <f>'Раздел 8'!V282</f>
        <v>0</v>
      </c>
      <c r="W184" s="79">
        <f>'Раздел 8'!W282</f>
        <v>0</v>
      </c>
      <c r="X184" s="79">
        <f>'Раздел 8'!X282</f>
        <v>0</v>
      </c>
      <c r="Y184" s="79">
        <f>'Раздел 8'!Y282</f>
        <v>0</v>
      </c>
      <c r="Z184" s="79">
        <f>'Раздел 8'!Z282</f>
        <v>0</v>
      </c>
      <c r="AA184" s="79">
        <f>'Раздел 8'!AA282</f>
        <v>0</v>
      </c>
      <c r="AB184" s="79">
        <f>'Раздел 8'!AB282</f>
        <v>0</v>
      </c>
      <c r="AC184" s="79">
        <f>'Раздел 8'!AC282</f>
        <v>0</v>
      </c>
      <c r="AD184" s="79">
        <f>'Раздел 8'!AD282</f>
        <v>0</v>
      </c>
      <c r="AE184" s="79">
        <f>'Раздел 8'!AE282</f>
        <v>0</v>
      </c>
      <c r="AF184" s="79">
        <f>'Раздел 8'!AF282</f>
        <v>0</v>
      </c>
    </row>
    <row r="185" spans="2:32" x14ac:dyDescent="0.25">
      <c r="B185" s="56" t="s">
        <v>443</v>
      </c>
      <c r="C185" s="27" t="s">
        <v>626</v>
      </c>
      <c r="D185" s="79">
        <f>'Раздел 8'!D283</f>
        <v>0</v>
      </c>
      <c r="E185" s="79">
        <f>'Раздел 8'!E283</f>
        <v>0</v>
      </c>
      <c r="F185" s="79">
        <f>'Раздел 8'!F283</f>
        <v>0</v>
      </c>
      <c r="G185" s="79">
        <f>'Раздел 8'!G283</f>
        <v>0</v>
      </c>
      <c r="H185" s="79">
        <f>'Раздел 8'!H283</f>
        <v>0</v>
      </c>
      <c r="I185" s="79">
        <f>'Раздел 8'!I283</f>
        <v>0</v>
      </c>
      <c r="J185" s="79">
        <f>'Раздел 8'!J283</f>
        <v>0</v>
      </c>
      <c r="K185" s="79">
        <f>'Раздел 8'!K283</f>
        <v>0</v>
      </c>
      <c r="L185" s="79">
        <f>'Раздел 8'!L283</f>
        <v>0</v>
      </c>
      <c r="M185" s="79">
        <f>'Раздел 8'!M283</f>
        <v>0</v>
      </c>
      <c r="N185" s="79">
        <f>'Раздел 8'!N283</f>
        <v>0</v>
      </c>
      <c r="O185" s="79">
        <f>'Раздел 8'!O283</f>
        <v>0</v>
      </c>
      <c r="P185" s="79">
        <f>'Раздел 8'!P283</f>
        <v>0</v>
      </c>
      <c r="Q185" s="79">
        <f>'Раздел 8'!Q283</f>
        <v>0</v>
      </c>
      <c r="R185" s="79">
        <f>'Раздел 8'!R283</f>
        <v>0</v>
      </c>
      <c r="S185" s="79">
        <f>'Раздел 8'!S283</f>
        <v>0</v>
      </c>
      <c r="T185" s="79">
        <f>'Раздел 8'!T283</f>
        <v>0</v>
      </c>
      <c r="U185" s="79">
        <f>'Раздел 8'!U283</f>
        <v>0</v>
      </c>
      <c r="V185" s="79">
        <f>'Раздел 8'!V283</f>
        <v>0</v>
      </c>
      <c r="W185" s="79">
        <f>'Раздел 8'!W283</f>
        <v>0</v>
      </c>
      <c r="X185" s="79">
        <f>'Раздел 8'!X283</f>
        <v>0</v>
      </c>
      <c r="Y185" s="79">
        <f>'Раздел 8'!Y283</f>
        <v>0</v>
      </c>
      <c r="Z185" s="79">
        <f>'Раздел 8'!Z283</f>
        <v>0</v>
      </c>
      <c r="AA185" s="79">
        <f>'Раздел 8'!AA283</f>
        <v>0</v>
      </c>
      <c r="AB185" s="79">
        <f>'Раздел 8'!AB283</f>
        <v>0</v>
      </c>
      <c r="AC185" s="79">
        <f>'Раздел 8'!AC283</f>
        <v>0</v>
      </c>
      <c r="AD185" s="79">
        <f>'Раздел 8'!AD283</f>
        <v>0</v>
      </c>
      <c r="AE185" s="79">
        <f>'Раздел 8'!AE283</f>
        <v>0</v>
      </c>
      <c r="AF185" s="79">
        <f>'Раздел 8'!AF283</f>
        <v>0</v>
      </c>
    </row>
    <row r="186" spans="2:32" x14ac:dyDescent="0.25">
      <c r="B186" s="56" t="s">
        <v>445</v>
      </c>
      <c r="C186" s="27" t="s">
        <v>627</v>
      </c>
      <c r="D186" s="79">
        <f>'Раздел 8'!D284</f>
        <v>0</v>
      </c>
      <c r="E186" s="79">
        <f>'Раздел 8'!E284</f>
        <v>0</v>
      </c>
      <c r="F186" s="79">
        <f>'Раздел 8'!F284</f>
        <v>0</v>
      </c>
      <c r="G186" s="79">
        <f>'Раздел 8'!G284</f>
        <v>0</v>
      </c>
      <c r="H186" s="79">
        <f>'Раздел 8'!H284</f>
        <v>0</v>
      </c>
      <c r="I186" s="79">
        <f>'Раздел 8'!I284</f>
        <v>0</v>
      </c>
      <c r="J186" s="79">
        <f>'Раздел 8'!J284</f>
        <v>0</v>
      </c>
      <c r="K186" s="79">
        <f>'Раздел 8'!K284</f>
        <v>0</v>
      </c>
      <c r="L186" s="79">
        <f>'Раздел 8'!L284</f>
        <v>0</v>
      </c>
      <c r="M186" s="79">
        <f>'Раздел 8'!M284</f>
        <v>0</v>
      </c>
      <c r="N186" s="79">
        <f>'Раздел 8'!N284</f>
        <v>0</v>
      </c>
      <c r="O186" s="79">
        <f>'Раздел 8'!O284</f>
        <v>0</v>
      </c>
      <c r="P186" s="79">
        <f>'Раздел 8'!P284</f>
        <v>0</v>
      </c>
      <c r="Q186" s="79">
        <f>'Раздел 8'!Q284</f>
        <v>0</v>
      </c>
      <c r="R186" s="79">
        <f>'Раздел 8'!R284</f>
        <v>0</v>
      </c>
      <c r="S186" s="79">
        <f>'Раздел 8'!S284</f>
        <v>0</v>
      </c>
      <c r="T186" s="79">
        <f>'Раздел 8'!T284</f>
        <v>0</v>
      </c>
      <c r="U186" s="79">
        <f>'Раздел 8'!U284</f>
        <v>0</v>
      </c>
      <c r="V186" s="79">
        <f>'Раздел 8'!V284</f>
        <v>0</v>
      </c>
      <c r="W186" s="79">
        <f>'Раздел 8'!W284</f>
        <v>0</v>
      </c>
      <c r="X186" s="79">
        <f>'Раздел 8'!X284</f>
        <v>0</v>
      </c>
      <c r="Y186" s="79">
        <f>'Раздел 8'!Y284</f>
        <v>0</v>
      </c>
      <c r="Z186" s="79">
        <f>'Раздел 8'!Z284</f>
        <v>0</v>
      </c>
      <c r="AA186" s="79">
        <f>'Раздел 8'!AA284</f>
        <v>0</v>
      </c>
      <c r="AB186" s="79">
        <f>'Раздел 8'!AB284</f>
        <v>0</v>
      </c>
      <c r="AC186" s="79">
        <f>'Раздел 8'!AC284</f>
        <v>0</v>
      </c>
      <c r="AD186" s="79">
        <f>'Раздел 8'!AD284</f>
        <v>0</v>
      </c>
      <c r="AE186" s="79">
        <f>'Раздел 8'!AE284</f>
        <v>0</v>
      </c>
      <c r="AF186" s="79">
        <f>'Раздел 8'!AF284</f>
        <v>0</v>
      </c>
    </row>
    <row r="187" spans="2:32" x14ac:dyDescent="0.25">
      <c r="B187" s="56" t="s">
        <v>458</v>
      </c>
      <c r="C187" s="27" t="s">
        <v>643</v>
      </c>
      <c r="D187" s="79">
        <f>'Раздел 8'!D291</f>
        <v>0</v>
      </c>
      <c r="E187" s="79">
        <f>'Раздел 8'!E291</f>
        <v>0</v>
      </c>
      <c r="F187" s="79">
        <f>'Раздел 8'!F291</f>
        <v>0</v>
      </c>
      <c r="G187" s="79">
        <f>'Раздел 8'!G291</f>
        <v>0</v>
      </c>
      <c r="H187" s="79">
        <f>'Раздел 8'!H291</f>
        <v>0</v>
      </c>
      <c r="I187" s="79">
        <f>'Раздел 8'!I291</f>
        <v>0</v>
      </c>
      <c r="J187" s="79">
        <f>'Раздел 8'!J291</f>
        <v>0</v>
      </c>
      <c r="K187" s="79">
        <f>'Раздел 8'!K291</f>
        <v>0</v>
      </c>
      <c r="L187" s="79">
        <f>'Раздел 8'!L291</f>
        <v>0</v>
      </c>
      <c r="M187" s="79">
        <f>'Раздел 8'!M291</f>
        <v>0</v>
      </c>
      <c r="N187" s="79">
        <f>'Раздел 8'!N291</f>
        <v>0</v>
      </c>
      <c r="O187" s="79">
        <f>'Раздел 8'!O291</f>
        <v>0</v>
      </c>
      <c r="P187" s="79">
        <f>'Раздел 8'!P291</f>
        <v>0</v>
      </c>
      <c r="Q187" s="79">
        <f>'Раздел 8'!Q291</f>
        <v>0</v>
      </c>
      <c r="R187" s="79">
        <f>'Раздел 8'!R291</f>
        <v>0</v>
      </c>
      <c r="S187" s="79">
        <f>'Раздел 8'!S291</f>
        <v>0</v>
      </c>
      <c r="T187" s="79">
        <f>'Раздел 8'!T291</f>
        <v>0</v>
      </c>
      <c r="U187" s="79">
        <f>'Раздел 8'!U291</f>
        <v>0</v>
      </c>
      <c r="V187" s="79">
        <f>'Раздел 8'!V291</f>
        <v>0</v>
      </c>
      <c r="W187" s="79">
        <f>'Раздел 8'!W291</f>
        <v>0</v>
      </c>
      <c r="X187" s="79">
        <f>'Раздел 8'!X291</f>
        <v>0</v>
      </c>
      <c r="Y187" s="79">
        <f>'Раздел 8'!Y291</f>
        <v>0</v>
      </c>
      <c r="Z187" s="79">
        <f>'Раздел 8'!Z291</f>
        <v>0</v>
      </c>
      <c r="AA187" s="79">
        <f>'Раздел 8'!AA291</f>
        <v>0</v>
      </c>
      <c r="AB187" s="79">
        <f>'Раздел 8'!AB291</f>
        <v>0</v>
      </c>
      <c r="AC187" s="79">
        <f>'Раздел 8'!AC291</f>
        <v>0</v>
      </c>
      <c r="AD187" s="79">
        <f>'Раздел 8'!AD291</f>
        <v>0</v>
      </c>
      <c r="AE187" s="79">
        <f>'Раздел 8'!AE291</f>
        <v>0</v>
      </c>
      <c r="AF187" s="79">
        <f>'Раздел 8'!AF291</f>
        <v>0</v>
      </c>
    </row>
    <row r="188" spans="2:32" x14ac:dyDescent="0.25">
      <c r="B188" s="56" t="s">
        <v>460</v>
      </c>
      <c r="C188" s="27" t="s">
        <v>650</v>
      </c>
      <c r="D188" s="79">
        <f>'Раздел 8'!D292</f>
        <v>146</v>
      </c>
      <c r="E188" s="79">
        <f>'Раздел 8'!E292</f>
        <v>121</v>
      </c>
      <c r="F188" s="79">
        <f>'Раздел 8'!F292</f>
        <v>6</v>
      </c>
      <c r="G188" s="79">
        <f>'Раздел 8'!G292</f>
        <v>112</v>
      </c>
      <c r="H188" s="79">
        <f>'Раздел 8'!H292</f>
        <v>9</v>
      </c>
      <c r="I188" s="79">
        <f>'Раздел 8'!I292</f>
        <v>105</v>
      </c>
      <c r="J188" s="79">
        <f>'Раздел 8'!J292</f>
        <v>5</v>
      </c>
      <c r="K188" s="79">
        <f>'Раздел 8'!K292</f>
        <v>27</v>
      </c>
      <c r="L188" s="79">
        <f>'Раздел 8'!L292</f>
        <v>2</v>
      </c>
      <c r="M188" s="79">
        <f>'Раздел 8'!M292</f>
        <v>51</v>
      </c>
      <c r="N188" s="79">
        <f>'Раздел 8'!N292</f>
        <v>21</v>
      </c>
      <c r="O188" s="79">
        <f>'Раздел 8'!O292</f>
        <v>31</v>
      </c>
      <c r="P188" s="79">
        <f>'Раздел 8'!P292</f>
        <v>25</v>
      </c>
      <c r="Q188" s="79">
        <f>'Раздел 8'!Q292</f>
        <v>21</v>
      </c>
      <c r="R188" s="79">
        <f>'Раздел 8'!R292</f>
        <v>4</v>
      </c>
      <c r="S188" s="79">
        <f>'Раздел 8'!S292</f>
        <v>16</v>
      </c>
      <c r="T188" s="79">
        <f>'Раздел 8'!T292</f>
        <v>4</v>
      </c>
      <c r="U188" s="79">
        <f>'Раздел 8'!U292</f>
        <v>2</v>
      </c>
      <c r="V188" s="79">
        <f>'Раздел 8'!V292</f>
        <v>0</v>
      </c>
      <c r="W188" s="79">
        <f>'Раздел 8'!W292</f>
        <v>6</v>
      </c>
      <c r="X188" s="79">
        <f>'Раздел 8'!X292</f>
        <v>0</v>
      </c>
      <c r="Y188" s="79">
        <f>'Раздел 8'!Y292</f>
        <v>4</v>
      </c>
      <c r="Z188" s="79">
        <f>'Раздел 8'!Z292</f>
        <v>32</v>
      </c>
      <c r="AA188" s="79">
        <f>'Раздел 8'!AA292</f>
        <v>79</v>
      </c>
      <c r="AB188" s="79">
        <f>'Раздел 8'!AB292</f>
        <v>10</v>
      </c>
      <c r="AC188" s="79">
        <f>'Раздел 8'!AC292</f>
        <v>0</v>
      </c>
      <c r="AD188" s="79">
        <f>'Раздел 8'!AD292</f>
        <v>3</v>
      </c>
      <c r="AE188" s="79">
        <f>'Раздел 8'!AE292</f>
        <v>4</v>
      </c>
      <c r="AF188" s="79">
        <f>'Раздел 8'!AF292</f>
        <v>3</v>
      </c>
    </row>
    <row r="189" spans="2:32" x14ac:dyDescent="0.25">
      <c r="B189" s="56" t="s">
        <v>473</v>
      </c>
      <c r="C189" s="27" t="s">
        <v>704</v>
      </c>
      <c r="D189" s="79">
        <f>'Раздел 8'!D300</f>
        <v>0</v>
      </c>
      <c r="E189" s="79">
        <f>'Раздел 8'!E300</f>
        <v>0</v>
      </c>
      <c r="F189" s="79">
        <f>'Раздел 8'!F300</f>
        <v>0</v>
      </c>
      <c r="G189" s="79">
        <f>'Раздел 8'!G300</f>
        <v>0</v>
      </c>
      <c r="H189" s="79">
        <f>'Раздел 8'!H300</f>
        <v>0</v>
      </c>
      <c r="I189" s="79">
        <f>'Раздел 8'!I300</f>
        <v>0</v>
      </c>
      <c r="J189" s="79">
        <f>'Раздел 8'!J300</f>
        <v>0</v>
      </c>
      <c r="K189" s="79">
        <f>'Раздел 8'!K300</f>
        <v>0</v>
      </c>
      <c r="L189" s="79">
        <f>'Раздел 8'!L300</f>
        <v>0</v>
      </c>
      <c r="M189" s="79">
        <f>'Раздел 8'!M300</f>
        <v>0</v>
      </c>
      <c r="N189" s="79">
        <f>'Раздел 8'!N300</f>
        <v>0</v>
      </c>
      <c r="O189" s="79">
        <f>'Раздел 8'!O300</f>
        <v>0</v>
      </c>
      <c r="P189" s="79">
        <f>'Раздел 8'!P300</f>
        <v>0</v>
      </c>
      <c r="Q189" s="79">
        <f>'Раздел 8'!Q300</f>
        <v>0</v>
      </c>
      <c r="R189" s="79">
        <f>'Раздел 8'!R300</f>
        <v>0</v>
      </c>
      <c r="S189" s="79">
        <f>'Раздел 8'!S300</f>
        <v>0</v>
      </c>
      <c r="T189" s="79">
        <f>'Раздел 8'!T300</f>
        <v>0</v>
      </c>
      <c r="U189" s="79">
        <f>'Раздел 8'!U300</f>
        <v>0</v>
      </c>
      <c r="V189" s="79">
        <f>'Раздел 8'!V300</f>
        <v>0</v>
      </c>
      <c r="W189" s="79">
        <f>'Раздел 8'!W300</f>
        <v>0</v>
      </c>
      <c r="X189" s="79">
        <f>'Раздел 8'!X300</f>
        <v>0</v>
      </c>
      <c r="Y189" s="79">
        <f>'Раздел 8'!Y300</f>
        <v>0</v>
      </c>
      <c r="Z189" s="79">
        <f>'Раздел 8'!Z300</f>
        <v>0</v>
      </c>
      <c r="AA189" s="79">
        <f>'Раздел 8'!AA300</f>
        <v>0</v>
      </c>
      <c r="AB189" s="79">
        <f>'Раздел 8'!AB300</f>
        <v>0</v>
      </c>
      <c r="AC189" s="79">
        <f>'Раздел 8'!AC300</f>
        <v>0</v>
      </c>
      <c r="AD189" s="79">
        <f>'Раздел 8'!AD300</f>
        <v>0</v>
      </c>
      <c r="AE189" s="79">
        <f>'Раздел 8'!AE300</f>
        <v>0</v>
      </c>
      <c r="AF189" s="79">
        <f>'Раздел 8'!AF300</f>
        <v>0</v>
      </c>
    </row>
    <row r="190" spans="2:32" x14ac:dyDescent="0.25">
      <c r="B190" s="56" t="s">
        <v>475</v>
      </c>
      <c r="C190" s="27" t="s">
        <v>705</v>
      </c>
      <c r="D190" s="79">
        <f>'Раздел 8'!D301</f>
        <v>0</v>
      </c>
      <c r="E190" s="79">
        <f>'Раздел 8'!E301</f>
        <v>0</v>
      </c>
      <c r="F190" s="79">
        <f>'Раздел 8'!F301</f>
        <v>0</v>
      </c>
      <c r="G190" s="79">
        <f>'Раздел 8'!G301</f>
        <v>0</v>
      </c>
      <c r="H190" s="79">
        <f>'Раздел 8'!H301</f>
        <v>0</v>
      </c>
      <c r="I190" s="79">
        <f>'Раздел 8'!I301</f>
        <v>0</v>
      </c>
      <c r="J190" s="79">
        <f>'Раздел 8'!J301</f>
        <v>0</v>
      </c>
      <c r="K190" s="79">
        <f>'Раздел 8'!K301</f>
        <v>0</v>
      </c>
      <c r="L190" s="79">
        <f>'Раздел 8'!L301</f>
        <v>0</v>
      </c>
      <c r="M190" s="79">
        <f>'Раздел 8'!M301</f>
        <v>0</v>
      </c>
      <c r="N190" s="79">
        <f>'Раздел 8'!N301</f>
        <v>0</v>
      </c>
      <c r="O190" s="79">
        <f>'Раздел 8'!O301</f>
        <v>0</v>
      </c>
      <c r="P190" s="79">
        <f>'Раздел 8'!P301</f>
        <v>0</v>
      </c>
      <c r="Q190" s="79">
        <f>'Раздел 8'!Q301</f>
        <v>0</v>
      </c>
      <c r="R190" s="79">
        <f>'Раздел 8'!R301</f>
        <v>0</v>
      </c>
      <c r="S190" s="79">
        <f>'Раздел 8'!S301</f>
        <v>0</v>
      </c>
      <c r="T190" s="79">
        <f>'Раздел 8'!T301</f>
        <v>0</v>
      </c>
      <c r="U190" s="79">
        <f>'Раздел 8'!U301</f>
        <v>0</v>
      </c>
      <c r="V190" s="79">
        <f>'Раздел 8'!V301</f>
        <v>0</v>
      </c>
      <c r="W190" s="79">
        <f>'Раздел 8'!W301</f>
        <v>0</v>
      </c>
      <c r="X190" s="79">
        <f>'Раздел 8'!X301</f>
        <v>0</v>
      </c>
      <c r="Y190" s="79">
        <f>'Раздел 8'!Y301</f>
        <v>0</v>
      </c>
      <c r="Z190" s="79">
        <f>'Раздел 8'!Z301</f>
        <v>0</v>
      </c>
      <c r="AA190" s="79">
        <f>'Раздел 8'!AA301</f>
        <v>0</v>
      </c>
      <c r="AB190" s="79">
        <f>'Раздел 8'!AB301</f>
        <v>0</v>
      </c>
      <c r="AC190" s="79">
        <f>'Раздел 8'!AC301</f>
        <v>0</v>
      </c>
      <c r="AD190" s="79">
        <f>'Раздел 8'!AD301</f>
        <v>0</v>
      </c>
      <c r="AE190" s="79">
        <f>'Раздел 8'!AE301</f>
        <v>0</v>
      </c>
      <c r="AF190" s="79">
        <f>'Раздел 8'!AF301</f>
        <v>0</v>
      </c>
    </row>
    <row r="191" spans="2:32" x14ac:dyDescent="0.25">
      <c r="B191" s="56" t="s">
        <v>477</v>
      </c>
      <c r="C191" s="27" t="s">
        <v>706</v>
      </c>
      <c r="D191" s="79">
        <f>'Раздел 8'!D302</f>
        <v>58</v>
      </c>
      <c r="E191" s="79">
        <f>'Раздел 8'!E302</f>
        <v>56</v>
      </c>
      <c r="F191" s="79">
        <f>'Раздел 8'!F302</f>
        <v>3</v>
      </c>
      <c r="G191" s="79">
        <f>'Раздел 8'!G302</f>
        <v>51</v>
      </c>
      <c r="H191" s="79">
        <f>'Раздел 8'!H302</f>
        <v>5</v>
      </c>
      <c r="I191" s="79">
        <f>'Раздел 8'!I302</f>
        <v>49</v>
      </c>
      <c r="J191" s="79">
        <f>'Раздел 8'!J302</f>
        <v>2</v>
      </c>
      <c r="K191" s="79">
        <f>'Раздел 8'!K302</f>
        <v>3</v>
      </c>
      <c r="L191" s="79">
        <f>'Раздел 8'!L302</f>
        <v>0</v>
      </c>
      <c r="M191" s="79">
        <f>'Раздел 8'!M302</f>
        <v>23</v>
      </c>
      <c r="N191" s="79">
        <f>'Раздел 8'!N302</f>
        <v>0</v>
      </c>
      <c r="O191" s="79">
        <f>'Раздел 8'!O302</f>
        <v>26</v>
      </c>
      <c r="P191" s="79">
        <f>'Раздел 8'!P302</f>
        <v>2</v>
      </c>
      <c r="Q191" s="79">
        <f>'Раздел 8'!Q302</f>
        <v>2</v>
      </c>
      <c r="R191" s="79">
        <f>'Раздел 8'!R302</f>
        <v>0</v>
      </c>
      <c r="S191" s="79">
        <f>'Раздел 8'!S302</f>
        <v>2</v>
      </c>
      <c r="T191" s="79">
        <f>'Раздел 8'!T302</f>
        <v>0</v>
      </c>
      <c r="U191" s="79">
        <f>'Раздел 8'!U302</f>
        <v>0</v>
      </c>
      <c r="V191" s="79">
        <f>'Раздел 8'!V302</f>
        <v>0</v>
      </c>
      <c r="W191" s="79">
        <f>'Раздел 8'!W302</f>
        <v>2</v>
      </c>
      <c r="X191" s="79">
        <f>'Раздел 8'!X302</f>
        <v>0</v>
      </c>
      <c r="Y191" s="79">
        <f>'Раздел 8'!Y302</f>
        <v>2</v>
      </c>
      <c r="Z191" s="79">
        <f>'Раздел 8'!Z302</f>
        <v>19</v>
      </c>
      <c r="AA191" s="79">
        <f>'Раздел 8'!AA302</f>
        <v>31</v>
      </c>
      <c r="AB191" s="79">
        <f>'Раздел 8'!AB302</f>
        <v>6</v>
      </c>
      <c r="AC191" s="79">
        <f>'Раздел 8'!AC302</f>
        <v>1</v>
      </c>
      <c r="AD191" s="79">
        <f>'Раздел 8'!AD302</f>
        <v>4</v>
      </c>
      <c r="AE191" s="79">
        <f>'Раздел 8'!AE302</f>
        <v>0</v>
      </c>
      <c r="AF191" s="79">
        <f>'Раздел 8'!AF302</f>
        <v>1</v>
      </c>
    </row>
    <row r="192" spans="2:32" x14ac:dyDescent="0.25">
      <c r="B192" s="56" t="s">
        <v>483</v>
      </c>
      <c r="C192" s="27" t="s">
        <v>712</v>
      </c>
      <c r="D192" s="79">
        <f>'Раздел 8'!D308</f>
        <v>0</v>
      </c>
      <c r="E192" s="79">
        <f>'Раздел 8'!E308</f>
        <v>0</v>
      </c>
      <c r="F192" s="79">
        <f>'Раздел 8'!F308</f>
        <v>0</v>
      </c>
      <c r="G192" s="79">
        <f>'Раздел 8'!G308</f>
        <v>0</v>
      </c>
      <c r="H192" s="79">
        <f>'Раздел 8'!H308</f>
        <v>0</v>
      </c>
      <c r="I192" s="79">
        <f>'Раздел 8'!I308</f>
        <v>0</v>
      </c>
      <c r="J192" s="79">
        <f>'Раздел 8'!J308</f>
        <v>0</v>
      </c>
      <c r="K192" s="79">
        <f>'Раздел 8'!K308</f>
        <v>0</v>
      </c>
      <c r="L192" s="79">
        <f>'Раздел 8'!L308</f>
        <v>0</v>
      </c>
      <c r="M192" s="79">
        <f>'Раздел 8'!M308</f>
        <v>0</v>
      </c>
      <c r="N192" s="79">
        <f>'Раздел 8'!N308</f>
        <v>0</v>
      </c>
      <c r="O192" s="79">
        <f>'Раздел 8'!O308</f>
        <v>0</v>
      </c>
      <c r="P192" s="79">
        <f>'Раздел 8'!P308</f>
        <v>0</v>
      </c>
      <c r="Q192" s="79">
        <f>'Раздел 8'!Q308</f>
        <v>0</v>
      </c>
      <c r="R192" s="79">
        <f>'Раздел 8'!R308</f>
        <v>0</v>
      </c>
      <c r="S192" s="79">
        <f>'Раздел 8'!S308</f>
        <v>0</v>
      </c>
      <c r="T192" s="79">
        <f>'Раздел 8'!T308</f>
        <v>0</v>
      </c>
      <c r="U192" s="79">
        <f>'Раздел 8'!U308</f>
        <v>0</v>
      </c>
      <c r="V192" s="79">
        <f>'Раздел 8'!V308</f>
        <v>0</v>
      </c>
      <c r="W192" s="79">
        <f>'Раздел 8'!W308</f>
        <v>0</v>
      </c>
      <c r="X192" s="79">
        <f>'Раздел 8'!X308</f>
        <v>0</v>
      </c>
      <c r="Y192" s="79">
        <f>'Раздел 8'!Y308</f>
        <v>0</v>
      </c>
      <c r="Z192" s="79">
        <f>'Раздел 8'!Z308</f>
        <v>0</v>
      </c>
      <c r="AA192" s="79">
        <f>'Раздел 8'!AA308</f>
        <v>0</v>
      </c>
      <c r="AB192" s="79">
        <f>'Раздел 8'!AB308</f>
        <v>0</v>
      </c>
      <c r="AC192" s="79">
        <f>'Раздел 8'!AC308</f>
        <v>0</v>
      </c>
      <c r="AD192" s="79">
        <f>'Раздел 8'!AD308</f>
        <v>0</v>
      </c>
      <c r="AE192" s="79">
        <f>'Раздел 8'!AE308</f>
        <v>0</v>
      </c>
      <c r="AF192" s="79">
        <f>'Раздел 8'!AF308</f>
        <v>0</v>
      </c>
    </row>
    <row r="193" spans="2:32" x14ac:dyDescent="0.25">
      <c r="B193" s="56" t="s">
        <v>490</v>
      </c>
      <c r="C193" s="27" t="s">
        <v>812</v>
      </c>
      <c r="D193" s="79">
        <f>'Раздел 8'!D312</f>
        <v>0</v>
      </c>
      <c r="E193" s="79">
        <f>'Раздел 8'!E312</f>
        <v>0</v>
      </c>
      <c r="F193" s="79">
        <f>'Раздел 8'!F312</f>
        <v>0</v>
      </c>
      <c r="G193" s="79">
        <f>'Раздел 8'!G312</f>
        <v>0</v>
      </c>
      <c r="H193" s="79">
        <f>'Раздел 8'!H312</f>
        <v>0</v>
      </c>
      <c r="I193" s="79">
        <f>'Раздел 8'!I312</f>
        <v>0</v>
      </c>
      <c r="J193" s="79">
        <f>'Раздел 8'!J312</f>
        <v>0</v>
      </c>
      <c r="K193" s="79">
        <f>'Раздел 8'!K312</f>
        <v>0</v>
      </c>
      <c r="L193" s="79">
        <f>'Раздел 8'!L312</f>
        <v>0</v>
      </c>
      <c r="M193" s="79">
        <f>'Раздел 8'!M312</f>
        <v>0</v>
      </c>
      <c r="N193" s="79">
        <f>'Раздел 8'!N312</f>
        <v>0</v>
      </c>
      <c r="O193" s="79">
        <f>'Раздел 8'!O312</f>
        <v>0</v>
      </c>
      <c r="P193" s="79">
        <f>'Раздел 8'!P312</f>
        <v>0</v>
      </c>
      <c r="Q193" s="79">
        <f>'Раздел 8'!Q312</f>
        <v>0</v>
      </c>
      <c r="R193" s="79">
        <f>'Раздел 8'!R312</f>
        <v>0</v>
      </c>
      <c r="S193" s="79">
        <f>'Раздел 8'!S312</f>
        <v>0</v>
      </c>
      <c r="T193" s="79">
        <f>'Раздел 8'!T312</f>
        <v>0</v>
      </c>
      <c r="U193" s="79">
        <f>'Раздел 8'!U312</f>
        <v>0</v>
      </c>
      <c r="V193" s="79">
        <f>'Раздел 8'!V312</f>
        <v>0</v>
      </c>
      <c r="W193" s="79">
        <f>'Раздел 8'!W312</f>
        <v>0</v>
      </c>
      <c r="X193" s="79">
        <f>'Раздел 8'!X312</f>
        <v>0</v>
      </c>
      <c r="Y193" s="79">
        <f>'Раздел 8'!Y312</f>
        <v>0</v>
      </c>
      <c r="Z193" s="79">
        <f>'Раздел 8'!Z312</f>
        <v>0</v>
      </c>
      <c r="AA193" s="79">
        <f>'Раздел 8'!AA312</f>
        <v>0</v>
      </c>
      <c r="AB193" s="79">
        <f>'Раздел 8'!AB312</f>
        <v>0</v>
      </c>
      <c r="AC193" s="79">
        <f>'Раздел 8'!AC312</f>
        <v>0</v>
      </c>
      <c r="AD193" s="79">
        <f>'Раздел 8'!AD312</f>
        <v>0</v>
      </c>
      <c r="AE193" s="79">
        <f>'Раздел 8'!AE312</f>
        <v>0</v>
      </c>
      <c r="AF193" s="79">
        <f>'Раздел 8'!AF312</f>
        <v>0</v>
      </c>
    </row>
    <row r="194" spans="2:32" x14ac:dyDescent="0.25">
      <c r="B194" s="56" t="s">
        <v>492</v>
      </c>
      <c r="C194" s="27" t="s">
        <v>813</v>
      </c>
      <c r="D194" s="79">
        <f>'Раздел 8'!D313</f>
        <v>39</v>
      </c>
      <c r="E194" s="79">
        <f>'Раздел 8'!E313</f>
        <v>36</v>
      </c>
      <c r="F194" s="79">
        <f>'Раздел 8'!F313</f>
        <v>3</v>
      </c>
      <c r="G194" s="79">
        <f>'Раздел 8'!G313</f>
        <v>29</v>
      </c>
      <c r="H194" s="79">
        <f>'Раздел 8'!H313</f>
        <v>7</v>
      </c>
      <c r="I194" s="79">
        <f>'Раздел 8'!I313</f>
        <v>19</v>
      </c>
      <c r="J194" s="79">
        <f>'Раздел 8'!J313</f>
        <v>1</v>
      </c>
      <c r="K194" s="79">
        <f>'Раздел 8'!K313</f>
        <v>13</v>
      </c>
      <c r="L194" s="79">
        <f>'Раздел 8'!L313</f>
        <v>0</v>
      </c>
      <c r="M194" s="79">
        <f>'Раздел 8'!M313</f>
        <v>5</v>
      </c>
      <c r="N194" s="79">
        <f>'Раздел 8'!N313</f>
        <v>8</v>
      </c>
      <c r="O194" s="79">
        <f>'Раздел 8'!O313</f>
        <v>10</v>
      </c>
      <c r="P194" s="79">
        <f>'Раздел 8'!P313</f>
        <v>3</v>
      </c>
      <c r="Q194" s="79">
        <f>'Раздел 8'!Q313</f>
        <v>2</v>
      </c>
      <c r="R194" s="79">
        <f>'Раздел 8'!R313</f>
        <v>1</v>
      </c>
      <c r="S194" s="79">
        <f>'Раздел 8'!S313</f>
        <v>2</v>
      </c>
      <c r="T194" s="79">
        <f>'Раздел 8'!T313</f>
        <v>1</v>
      </c>
      <c r="U194" s="79">
        <f>'Раздел 8'!U313</f>
        <v>0</v>
      </c>
      <c r="V194" s="79">
        <f>'Раздел 8'!V313</f>
        <v>0</v>
      </c>
      <c r="W194" s="79">
        <f>'Раздел 8'!W313</f>
        <v>0</v>
      </c>
      <c r="X194" s="79">
        <f>'Раздел 8'!X313</f>
        <v>0</v>
      </c>
      <c r="Y194" s="79">
        <f>'Раздел 8'!Y313</f>
        <v>0</v>
      </c>
      <c r="Z194" s="79">
        <f>'Раздел 8'!Z313</f>
        <v>8</v>
      </c>
      <c r="AA194" s="79">
        <f>'Раздел 8'!AA313</f>
        <v>22</v>
      </c>
      <c r="AB194" s="79">
        <f>'Раздел 8'!AB313</f>
        <v>6</v>
      </c>
      <c r="AC194" s="79">
        <f>'Раздел 8'!AC313</f>
        <v>0</v>
      </c>
      <c r="AD194" s="79">
        <f>'Раздел 8'!AD313</f>
        <v>4</v>
      </c>
      <c r="AE194" s="79">
        <f>'Раздел 8'!AE313</f>
        <v>0</v>
      </c>
      <c r="AF194" s="79">
        <f>'Раздел 8'!AF313</f>
        <v>4</v>
      </c>
    </row>
    <row r="195" spans="2:32" x14ac:dyDescent="0.25">
      <c r="B195" s="56" t="s">
        <v>494</v>
      </c>
      <c r="C195" s="27" t="s">
        <v>814</v>
      </c>
      <c r="D195" s="79">
        <f>'Раздел 8'!D314</f>
        <v>0</v>
      </c>
      <c r="E195" s="79">
        <f>'Раздел 8'!E314</f>
        <v>0</v>
      </c>
      <c r="F195" s="79">
        <f>'Раздел 8'!F314</f>
        <v>0</v>
      </c>
      <c r="G195" s="79">
        <f>'Раздел 8'!G314</f>
        <v>0</v>
      </c>
      <c r="H195" s="79">
        <f>'Раздел 8'!H314</f>
        <v>0</v>
      </c>
      <c r="I195" s="79">
        <f>'Раздел 8'!I314</f>
        <v>0</v>
      </c>
      <c r="J195" s="79">
        <f>'Раздел 8'!J314</f>
        <v>0</v>
      </c>
      <c r="K195" s="79">
        <f>'Раздел 8'!K314</f>
        <v>0</v>
      </c>
      <c r="L195" s="79">
        <f>'Раздел 8'!L314</f>
        <v>0</v>
      </c>
      <c r="M195" s="79">
        <f>'Раздел 8'!M314</f>
        <v>0</v>
      </c>
      <c r="N195" s="79">
        <f>'Раздел 8'!N314</f>
        <v>0</v>
      </c>
      <c r="O195" s="79">
        <f>'Раздел 8'!O314</f>
        <v>0</v>
      </c>
      <c r="P195" s="79">
        <f>'Раздел 8'!P314</f>
        <v>0</v>
      </c>
      <c r="Q195" s="79">
        <f>'Раздел 8'!Q314</f>
        <v>0</v>
      </c>
      <c r="R195" s="79">
        <f>'Раздел 8'!R314</f>
        <v>0</v>
      </c>
      <c r="S195" s="79">
        <f>'Раздел 8'!S314</f>
        <v>0</v>
      </c>
      <c r="T195" s="79">
        <f>'Раздел 8'!T314</f>
        <v>0</v>
      </c>
      <c r="U195" s="79">
        <f>'Раздел 8'!U314</f>
        <v>0</v>
      </c>
      <c r="V195" s="79">
        <f>'Раздел 8'!V314</f>
        <v>0</v>
      </c>
      <c r="W195" s="79">
        <f>'Раздел 8'!W314</f>
        <v>0</v>
      </c>
      <c r="X195" s="79">
        <f>'Раздел 8'!X314</f>
        <v>0</v>
      </c>
      <c r="Y195" s="79">
        <f>'Раздел 8'!Y314</f>
        <v>0</v>
      </c>
      <c r="Z195" s="79">
        <f>'Раздел 8'!Z314</f>
        <v>0</v>
      </c>
      <c r="AA195" s="79">
        <f>'Раздел 8'!AA314</f>
        <v>0</v>
      </c>
      <c r="AB195" s="79">
        <f>'Раздел 8'!AB314</f>
        <v>0</v>
      </c>
      <c r="AC195" s="79">
        <f>'Раздел 8'!AC314</f>
        <v>0</v>
      </c>
      <c r="AD195" s="79">
        <f>'Раздел 8'!AD314</f>
        <v>0</v>
      </c>
      <c r="AE195" s="79">
        <f>'Раздел 8'!AE314</f>
        <v>0</v>
      </c>
      <c r="AF195" s="79">
        <f>'Раздел 8'!AF314</f>
        <v>0</v>
      </c>
    </row>
    <row r="196" spans="2:32" x14ac:dyDescent="0.25">
      <c r="B196" s="56" t="s">
        <v>496</v>
      </c>
      <c r="C196" s="27" t="s">
        <v>815</v>
      </c>
      <c r="D196" s="79">
        <f>'Раздел 8'!D315</f>
        <v>0</v>
      </c>
      <c r="E196" s="79">
        <f>'Раздел 8'!E315</f>
        <v>0</v>
      </c>
      <c r="F196" s="79">
        <f>'Раздел 8'!F315</f>
        <v>0</v>
      </c>
      <c r="G196" s="79">
        <f>'Раздел 8'!G315</f>
        <v>0</v>
      </c>
      <c r="H196" s="79">
        <f>'Раздел 8'!H315</f>
        <v>0</v>
      </c>
      <c r="I196" s="79">
        <f>'Раздел 8'!I315</f>
        <v>0</v>
      </c>
      <c r="J196" s="79">
        <f>'Раздел 8'!J315</f>
        <v>0</v>
      </c>
      <c r="K196" s="79">
        <f>'Раздел 8'!K315</f>
        <v>0</v>
      </c>
      <c r="L196" s="79">
        <f>'Раздел 8'!L315</f>
        <v>0</v>
      </c>
      <c r="M196" s="79">
        <f>'Раздел 8'!M315</f>
        <v>0</v>
      </c>
      <c r="N196" s="79">
        <f>'Раздел 8'!N315</f>
        <v>0</v>
      </c>
      <c r="O196" s="79">
        <f>'Раздел 8'!O315</f>
        <v>0</v>
      </c>
      <c r="P196" s="79">
        <f>'Раздел 8'!P315</f>
        <v>0</v>
      </c>
      <c r="Q196" s="79">
        <f>'Раздел 8'!Q315</f>
        <v>0</v>
      </c>
      <c r="R196" s="79">
        <f>'Раздел 8'!R315</f>
        <v>0</v>
      </c>
      <c r="S196" s="79">
        <f>'Раздел 8'!S315</f>
        <v>0</v>
      </c>
      <c r="T196" s="79">
        <f>'Раздел 8'!T315</f>
        <v>0</v>
      </c>
      <c r="U196" s="79">
        <f>'Раздел 8'!U315</f>
        <v>0</v>
      </c>
      <c r="V196" s="79">
        <f>'Раздел 8'!V315</f>
        <v>0</v>
      </c>
      <c r="W196" s="79">
        <f>'Раздел 8'!W315</f>
        <v>0</v>
      </c>
      <c r="X196" s="79">
        <f>'Раздел 8'!X315</f>
        <v>0</v>
      </c>
      <c r="Y196" s="79">
        <f>'Раздел 8'!Y315</f>
        <v>0</v>
      </c>
      <c r="Z196" s="79">
        <f>'Раздел 8'!Z315</f>
        <v>0</v>
      </c>
      <c r="AA196" s="79">
        <f>'Раздел 8'!AA315</f>
        <v>0</v>
      </c>
      <c r="AB196" s="79">
        <f>'Раздел 8'!AB315</f>
        <v>0</v>
      </c>
      <c r="AC196" s="79">
        <f>'Раздел 8'!AC315</f>
        <v>0</v>
      </c>
      <c r="AD196" s="79">
        <f>'Раздел 8'!AD315</f>
        <v>0</v>
      </c>
      <c r="AE196" s="79">
        <f>'Раздел 8'!AE315</f>
        <v>0</v>
      </c>
      <c r="AF196" s="79">
        <f>'Раздел 8'!AF315</f>
        <v>0</v>
      </c>
    </row>
    <row r="197" spans="2:32" x14ac:dyDescent="0.25">
      <c r="B197" s="56" t="s">
        <v>809</v>
      </c>
      <c r="C197" s="27" t="s">
        <v>816</v>
      </c>
      <c r="D197" s="79">
        <f>'Раздел 8'!D316</f>
        <v>0</v>
      </c>
      <c r="E197" s="79">
        <f>'Раздел 8'!E316</f>
        <v>0</v>
      </c>
      <c r="F197" s="79">
        <f>'Раздел 8'!F316</f>
        <v>0</v>
      </c>
      <c r="G197" s="79">
        <f>'Раздел 8'!G316</f>
        <v>0</v>
      </c>
      <c r="H197" s="79">
        <f>'Раздел 8'!H316</f>
        <v>0</v>
      </c>
      <c r="I197" s="79">
        <f>'Раздел 8'!I316</f>
        <v>0</v>
      </c>
      <c r="J197" s="79">
        <f>'Раздел 8'!J316</f>
        <v>0</v>
      </c>
      <c r="K197" s="79">
        <f>'Раздел 8'!K316</f>
        <v>0</v>
      </c>
      <c r="L197" s="79">
        <f>'Раздел 8'!L316</f>
        <v>0</v>
      </c>
      <c r="M197" s="79">
        <f>'Раздел 8'!M316</f>
        <v>0</v>
      </c>
      <c r="N197" s="79">
        <f>'Раздел 8'!N316</f>
        <v>0</v>
      </c>
      <c r="O197" s="79">
        <f>'Раздел 8'!O316</f>
        <v>0</v>
      </c>
      <c r="P197" s="79">
        <f>'Раздел 8'!P316</f>
        <v>0</v>
      </c>
      <c r="Q197" s="79">
        <f>'Раздел 8'!Q316</f>
        <v>0</v>
      </c>
      <c r="R197" s="79">
        <f>'Раздел 8'!R316</f>
        <v>0</v>
      </c>
      <c r="S197" s="79">
        <f>'Раздел 8'!S316</f>
        <v>0</v>
      </c>
      <c r="T197" s="79">
        <f>'Раздел 8'!T316</f>
        <v>0</v>
      </c>
      <c r="U197" s="79">
        <f>'Раздел 8'!U316</f>
        <v>0</v>
      </c>
      <c r="V197" s="79">
        <f>'Раздел 8'!V316</f>
        <v>0</v>
      </c>
      <c r="W197" s="79">
        <f>'Раздел 8'!W316</f>
        <v>0</v>
      </c>
      <c r="X197" s="79">
        <f>'Раздел 8'!X316</f>
        <v>0</v>
      </c>
      <c r="Y197" s="79">
        <f>'Раздел 8'!Y316</f>
        <v>0</v>
      </c>
      <c r="Z197" s="79">
        <f>'Раздел 8'!Z316</f>
        <v>0</v>
      </c>
      <c r="AA197" s="79">
        <f>'Раздел 8'!AA316</f>
        <v>0</v>
      </c>
      <c r="AB197" s="79">
        <f>'Раздел 8'!AB316</f>
        <v>0</v>
      </c>
      <c r="AC197" s="79">
        <f>'Раздел 8'!AC316</f>
        <v>0</v>
      </c>
      <c r="AD197" s="79">
        <f>'Раздел 8'!AD316</f>
        <v>0</v>
      </c>
      <c r="AE197" s="79">
        <f>'Раздел 8'!AE316</f>
        <v>0</v>
      </c>
      <c r="AF197" s="79">
        <f>'Раздел 8'!AF316</f>
        <v>0</v>
      </c>
    </row>
    <row r="198" spans="2:32" x14ac:dyDescent="0.25">
      <c r="B198" s="56" t="s">
        <v>498</v>
      </c>
      <c r="C198" s="27" t="s">
        <v>817</v>
      </c>
      <c r="D198" s="79">
        <f>'Раздел 8'!D317</f>
        <v>25</v>
      </c>
      <c r="E198" s="79">
        <f>'Раздел 8'!E317</f>
        <v>16</v>
      </c>
      <c r="F198" s="79">
        <f>'Раздел 8'!F317</f>
        <v>4</v>
      </c>
      <c r="G198" s="79">
        <f>'Раздел 8'!G317</f>
        <v>14</v>
      </c>
      <c r="H198" s="79">
        <f>'Раздел 8'!H317</f>
        <v>2</v>
      </c>
      <c r="I198" s="79">
        <f>'Раздел 8'!I317</f>
        <v>5</v>
      </c>
      <c r="J198" s="79">
        <f>'Раздел 8'!J317</f>
        <v>1</v>
      </c>
      <c r="K198" s="79">
        <f>'Раздел 8'!K317</f>
        <v>8</v>
      </c>
      <c r="L198" s="79">
        <f>'Раздел 8'!L317</f>
        <v>0</v>
      </c>
      <c r="M198" s="79">
        <f>'Раздел 8'!M317</f>
        <v>2</v>
      </c>
      <c r="N198" s="79">
        <f>'Раздел 8'!N317</f>
        <v>9</v>
      </c>
      <c r="O198" s="79">
        <f>'Раздел 8'!O317</f>
        <v>3</v>
      </c>
      <c r="P198" s="79">
        <f>'Раздел 8'!P317</f>
        <v>9</v>
      </c>
      <c r="Q198" s="79">
        <f>'Раздел 8'!Q317</f>
        <v>9</v>
      </c>
      <c r="R198" s="79">
        <f>'Раздел 8'!R317</f>
        <v>0</v>
      </c>
      <c r="S198" s="79">
        <f>'Раздел 8'!S317</f>
        <v>2</v>
      </c>
      <c r="T198" s="79">
        <f>'Раздел 8'!T317</f>
        <v>0</v>
      </c>
      <c r="U198" s="79">
        <f>'Раздел 8'!U317</f>
        <v>4</v>
      </c>
      <c r="V198" s="79">
        <f>'Раздел 8'!V317</f>
        <v>0</v>
      </c>
      <c r="W198" s="79">
        <f>'Раздел 8'!W317</f>
        <v>0</v>
      </c>
      <c r="X198" s="79">
        <f>'Раздел 8'!X317</f>
        <v>2</v>
      </c>
      <c r="Y198" s="79">
        <f>'Раздел 8'!Y317</f>
        <v>0</v>
      </c>
      <c r="Z198" s="79">
        <f>'Раздел 8'!Z317</f>
        <v>2</v>
      </c>
      <c r="AA198" s="79">
        <f>'Раздел 8'!AA317</f>
        <v>12</v>
      </c>
      <c r="AB198" s="79">
        <f>'Раздел 8'!AB317</f>
        <v>2</v>
      </c>
      <c r="AC198" s="79">
        <f>'Раздел 8'!AC317</f>
        <v>0</v>
      </c>
      <c r="AD198" s="79">
        <f>'Раздел 8'!AD317</f>
        <v>1</v>
      </c>
      <c r="AE198" s="79">
        <f>'Раздел 8'!AE317</f>
        <v>2</v>
      </c>
      <c r="AF198" s="79">
        <f>'Раздел 8'!AF317</f>
        <v>0</v>
      </c>
    </row>
    <row r="199" spans="2:32" x14ac:dyDescent="0.25">
      <c r="B199" s="56" t="s">
        <v>500</v>
      </c>
      <c r="C199" s="27" t="s">
        <v>818</v>
      </c>
      <c r="D199" s="79">
        <f>'Раздел 8'!D318</f>
        <v>0</v>
      </c>
      <c r="E199" s="79">
        <f>'Раздел 8'!E318</f>
        <v>0</v>
      </c>
      <c r="F199" s="79">
        <f>'Раздел 8'!F318</f>
        <v>0</v>
      </c>
      <c r="G199" s="79">
        <f>'Раздел 8'!G318</f>
        <v>0</v>
      </c>
      <c r="H199" s="79">
        <f>'Раздел 8'!H318</f>
        <v>0</v>
      </c>
      <c r="I199" s="79">
        <f>'Раздел 8'!I318</f>
        <v>0</v>
      </c>
      <c r="J199" s="79">
        <f>'Раздел 8'!J318</f>
        <v>0</v>
      </c>
      <c r="K199" s="79">
        <f>'Раздел 8'!K318</f>
        <v>0</v>
      </c>
      <c r="L199" s="79">
        <f>'Раздел 8'!L318</f>
        <v>0</v>
      </c>
      <c r="M199" s="79">
        <f>'Раздел 8'!M318</f>
        <v>0</v>
      </c>
      <c r="N199" s="79">
        <f>'Раздел 8'!N318</f>
        <v>0</v>
      </c>
      <c r="O199" s="79">
        <f>'Раздел 8'!O318</f>
        <v>0</v>
      </c>
      <c r="P199" s="79">
        <f>'Раздел 8'!P318</f>
        <v>0</v>
      </c>
      <c r="Q199" s="79">
        <f>'Раздел 8'!Q318</f>
        <v>0</v>
      </c>
      <c r="R199" s="79">
        <f>'Раздел 8'!R318</f>
        <v>0</v>
      </c>
      <c r="S199" s="79">
        <f>'Раздел 8'!S318</f>
        <v>0</v>
      </c>
      <c r="T199" s="79">
        <f>'Раздел 8'!T318</f>
        <v>0</v>
      </c>
      <c r="U199" s="79">
        <f>'Раздел 8'!U318</f>
        <v>0</v>
      </c>
      <c r="V199" s="79">
        <f>'Раздел 8'!V318</f>
        <v>0</v>
      </c>
      <c r="W199" s="79">
        <f>'Раздел 8'!W318</f>
        <v>0</v>
      </c>
      <c r="X199" s="79">
        <f>'Раздел 8'!X318</f>
        <v>0</v>
      </c>
      <c r="Y199" s="79">
        <f>'Раздел 8'!Y318</f>
        <v>0</v>
      </c>
      <c r="Z199" s="79">
        <f>'Раздел 8'!Z318</f>
        <v>0</v>
      </c>
      <c r="AA199" s="79">
        <f>'Раздел 8'!AA318</f>
        <v>0</v>
      </c>
      <c r="AB199" s="79">
        <f>'Раздел 8'!AB318</f>
        <v>0</v>
      </c>
      <c r="AC199" s="79">
        <f>'Раздел 8'!AC318</f>
        <v>0</v>
      </c>
      <c r="AD199" s="79">
        <f>'Раздел 8'!AD318</f>
        <v>0</v>
      </c>
      <c r="AE199" s="79">
        <f>'Раздел 8'!AE318</f>
        <v>0</v>
      </c>
      <c r="AF199" s="79">
        <f>'Раздел 8'!AF318</f>
        <v>0</v>
      </c>
    </row>
    <row r="200" spans="2:32" x14ac:dyDescent="0.25">
      <c r="B200" s="56" t="s">
        <v>502</v>
      </c>
      <c r="C200" s="27" t="s">
        <v>819</v>
      </c>
      <c r="D200" s="79">
        <f>'Раздел 8'!D319</f>
        <v>0</v>
      </c>
      <c r="E200" s="79">
        <f>'Раздел 8'!E319</f>
        <v>0</v>
      </c>
      <c r="F200" s="79">
        <f>'Раздел 8'!F319</f>
        <v>0</v>
      </c>
      <c r="G200" s="79">
        <f>'Раздел 8'!G319</f>
        <v>0</v>
      </c>
      <c r="H200" s="79">
        <f>'Раздел 8'!H319</f>
        <v>0</v>
      </c>
      <c r="I200" s="79">
        <f>'Раздел 8'!I319</f>
        <v>0</v>
      </c>
      <c r="J200" s="79">
        <f>'Раздел 8'!J319</f>
        <v>0</v>
      </c>
      <c r="K200" s="79">
        <f>'Раздел 8'!K319</f>
        <v>0</v>
      </c>
      <c r="L200" s="79">
        <f>'Раздел 8'!L319</f>
        <v>0</v>
      </c>
      <c r="M200" s="79">
        <f>'Раздел 8'!M319</f>
        <v>0</v>
      </c>
      <c r="N200" s="79">
        <f>'Раздел 8'!N319</f>
        <v>0</v>
      </c>
      <c r="O200" s="79">
        <f>'Раздел 8'!O319</f>
        <v>0</v>
      </c>
      <c r="P200" s="79">
        <f>'Раздел 8'!P319</f>
        <v>0</v>
      </c>
      <c r="Q200" s="79">
        <f>'Раздел 8'!Q319</f>
        <v>0</v>
      </c>
      <c r="R200" s="79">
        <f>'Раздел 8'!R319</f>
        <v>0</v>
      </c>
      <c r="S200" s="79">
        <f>'Раздел 8'!S319</f>
        <v>0</v>
      </c>
      <c r="T200" s="79">
        <f>'Раздел 8'!T319</f>
        <v>0</v>
      </c>
      <c r="U200" s="79">
        <f>'Раздел 8'!U319</f>
        <v>0</v>
      </c>
      <c r="V200" s="79">
        <f>'Раздел 8'!V319</f>
        <v>0</v>
      </c>
      <c r="W200" s="79">
        <f>'Раздел 8'!W319</f>
        <v>0</v>
      </c>
      <c r="X200" s="79">
        <f>'Раздел 8'!X319</f>
        <v>0</v>
      </c>
      <c r="Y200" s="79">
        <f>'Раздел 8'!Y319</f>
        <v>0</v>
      </c>
      <c r="Z200" s="79">
        <f>'Раздел 8'!Z319</f>
        <v>0</v>
      </c>
      <c r="AA200" s="79">
        <f>'Раздел 8'!AA319</f>
        <v>0</v>
      </c>
      <c r="AB200" s="79">
        <f>'Раздел 8'!AB319</f>
        <v>0</v>
      </c>
      <c r="AC200" s="79">
        <f>'Раздел 8'!AC319</f>
        <v>0</v>
      </c>
      <c r="AD200" s="79">
        <f>'Раздел 8'!AD319</f>
        <v>0</v>
      </c>
      <c r="AE200" s="79">
        <f>'Раздел 8'!AE319</f>
        <v>0</v>
      </c>
      <c r="AF200" s="79">
        <f>'Раздел 8'!AF319</f>
        <v>0</v>
      </c>
    </row>
    <row r="201" spans="2:32" x14ac:dyDescent="0.25">
      <c r="B201" s="56" t="s">
        <v>504</v>
      </c>
      <c r="C201" s="27" t="s">
        <v>820</v>
      </c>
      <c r="D201" s="79">
        <f>'Раздел 8'!D320</f>
        <v>0</v>
      </c>
      <c r="E201" s="79">
        <f>'Раздел 8'!E320</f>
        <v>0</v>
      </c>
      <c r="F201" s="79">
        <f>'Раздел 8'!F320</f>
        <v>0</v>
      </c>
      <c r="G201" s="79">
        <f>'Раздел 8'!G320</f>
        <v>0</v>
      </c>
      <c r="H201" s="79">
        <f>'Раздел 8'!H320</f>
        <v>0</v>
      </c>
      <c r="I201" s="79">
        <f>'Раздел 8'!I320</f>
        <v>0</v>
      </c>
      <c r="J201" s="79">
        <f>'Раздел 8'!J320</f>
        <v>0</v>
      </c>
      <c r="K201" s="79">
        <f>'Раздел 8'!K320</f>
        <v>0</v>
      </c>
      <c r="L201" s="79">
        <f>'Раздел 8'!L320</f>
        <v>0</v>
      </c>
      <c r="M201" s="79">
        <f>'Раздел 8'!M320</f>
        <v>0</v>
      </c>
      <c r="N201" s="79">
        <f>'Раздел 8'!N320</f>
        <v>0</v>
      </c>
      <c r="O201" s="79">
        <f>'Раздел 8'!O320</f>
        <v>0</v>
      </c>
      <c r="P201" s="79">
        <f>'Раздел 8'!P320</f>
        <v>0</v>
      </c>
      <c r="Q201" s="79">
        <f>'Раздел 8'!Q320</f>
        <v>0</v>
      </c>
      <c r="R201" s="79">
        <f>'Раздел 8'!R320</f>
        <v>0</v>
      </c>
      <c r="S201" s="79">
        <f>'Раздел 8'!S320</f>
        <v>0</v>
      </c>
      <c r="T201" s="79">
        <f>'Раздел 8'!T320</f>
        <v>0</v>
      </c>
      <c r="U201" s="79">
        <f>'Раздел 8'!U320</f>
        <v>0</v>
      </c>
      <c r="V201" s="79">
        <f>'Раздел 8'!V320</f>
        <v>0</v>
      </c>
      <c r="W201" s="79">
        <f>'Раздел 8'!W320</f>
        <v>0</v>
      </c>
      <c r="X201" s="79">
        <f>'Раздел 8'!X320</f>
        <v>0</v>
      </c>
      <c r="Y201" s="79">
        <f>'Раздел 8'!Y320</f>
        <v>0</v>
      </c>
      <c r="Z201" s="79">
        <f>'Раздел 8'!Z320</f>
        <v>0</v>
      </c>
      <c r="AA201" s="79">
        <f>'Раздел 8'!AA320</f>
        <v>0</v>
      </c>
      <c r="AB201" s="79">
        <f>'Раздел 8'!AB320</f>
        <v>0</v>
      </c>
      <c r="AC201" s="79">
        <f>'Раздел 8'!AC320</f>
        <v>0</v>
      </c>
      <c r="AD201" s="79">
        <f>'Раздел 8'!AD320</f>
        <v>0</v>
      </c>
      <c r="AE201" s="79">
        <f>'Раздел 8'!AE320</f>
        <v>0</v>
      </c>
      <c r="AF201" s="79">
        <f>'Раздел 8'!AF320</f>
        <v>0</v>
      </c>
    </row>
    <row r="202" spans="2:32" ht="21" x14ac:dyDescent="0.25">
      <c r="B202" s="56" t="s">
        <v>506</v>
      </c>
      <c r="C202" s="27" t="s">
        <v>821</v>
      </c>
      <c r="D202" s="79">
        <f>'Раздел 8'!D321</f>
        <v>0</v>
      </c>
      <c r="E202" s="79">
        <f>'Раздел 8'!E321</f>
        <v>0</v>
      </c>
      <c r="F202" s="79">
        <f>'Раздел 8'!F321</f>
        <v>0</v>
      </c>
      <c r="G202" s="79">
        <f>'Раздел 8'!G321</f>
        <v>0</v>
      </c>
      <c r="H202" s="79">
        <f>'Раздел 8'!H321</f>
        <v>0</v>
      </c>
      <c r="I202" s="79">
        <f>'Раздел 8'!I321</f>
        <v>0</v>
      </c>
      <c r="J202" s="79">
        <f>'Раздел 8'!J321</f>
        <v>0</v>
      </c>
      <c r="K202" s="79">
        <f>'Раздел 8'!K321</f>
        <v>0</v>
      </c>
      <c r="L202" s="79">
        <f>'Раздел 8'!L321</f>
        <v>0</v>
      </c>
      <c r="M202" s="79">
        <f>'Раздел 8'!M321</f>
        <v>0</v>
      </c>
      <c r="N202" s="79">
        <f>'Раздел 8'!N321</f>
        <v>0</v>
      </c>
      <c r="O202" s="79">
        <f>'Раздел 8'!O321</f>
        <v>0</v>
      </c>
      <c r="P202" s="79">
        <f>'Раздел 8'!P321</f>
        <v>0</v>
      </c>
      <c r="Q202" s="79">
        <f>'Раздел 8'!Q321</f>
        <v>0</v>
      </c>
      <c r="R202" s="79">
        <f>'Раздел 8'!R321</f>
        <v>0</v>
      </c>
      <c r="S202" s="79">
        <f>'Раздел 8'!S321</f>
        <v>0</v>
      </c>
      <c r="T202" s="79">
        <f>'Раздел 8'!T321</f>
        <v>0</v>
      </c>
      <c r="U202" s="79">
        <f>'Раздел 8'!U321</f>
        <v>0</v>
      </c>
      <c r="V202" s="79">
        <f>'Раздел 8'!V321</f>
        <v>0</v>
      </c>
      <c r="W202" s="79">
        <f>'Раздел 8'!W321</f>
        <v>0</v>
      </c>
      <c r="X202" s="79">
        <f>'Раздел 8'!X321</f>
        <v>0</v>
      </c>
      <c r="Y202" s="79">
        <f>'Раздел 8'!Y321</f>
        <v>0</v>
      </c>
      <c r="Z202" s="79">
        <f>'Раздел 8'!Z321</f>
        <v>0</v>
      </c>
      <c r="AA202" s="79">
        <f>'Раздел 8'!AA321</f>
        <v>0</v>
      </c>
      <c r="AB202" s="79">
        <f>'Раздел 8'!AB321</f>
        <v>0</v>
      </c>
      <c r="AC202" s="79">
        <f>'Раздел 8'!AC321</f>
        <v>0</v>
      </c>
      <c r="AD202" s="79">
        <f>'Раздел 8'!AD321</f>
        <v>0</v>
      </c>
      <c r="AE202" s="79">
        <f>'Раздел 8'!AE321</f>
        <v>0</v>
      </c>
      <c r="AF202" s="79">
        <f>'Раздел 8'!AF321</f>
        <v>0</v>
      </c>
    </row>
    <row r="203" spans="2:32" x14ac:dyDescent="0.25">
      <c r="B203" s="29" t="s">
        <v>508</v>
      </c>
      <c r="C203" s="27" t="s">
        <v>822</v>
      </c>
      <c r="D203" s="73"/>
      <c r="E203" s="75"/>
      <c r="F203" s="85"/>
      <c r="G203" s="135"/>
      <c r="H203" s="135"/>
      <c r="I203" s="135"/>
      <c r="J203" s="135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 s="135"/>
      <c r="AC203" s="135"/>
      <c r="AD203" s="135"/>
      <c r="AE203" s="135"/>
      <c r="AF203" s="135"/>
    </row>
    <row r="204" spans="2:32" ht="21" x14ac:dyDescent="0.25">
      <c r="B204" s="29" t="s">
        <v>510</v>
      </c>
      <c r="C204" s="27" t="s">
        <v>823</v>
      </c>
      <c r="D204" s="73">
        <f>SUMIF(РазделЗап2!$D$7:$D$200,"=1",D9:D202)</f>
        <v>875</v>
      </c>
      <c r="E204" s="73">
        <f>SUMIF(РазделЗап2!$D$7:$D$200,"=1",E9:E202)</f>
        <v>690</v>
      </c>
      <c r="F204" s="73">
        <f>SUMIF(РазделЗап2!$D$7:$D$200,"=1",F9:F202)</f>
        <v>81</v>
      </c>
      <c r="G204" s="73">
        <f>SUMIF(РазделЗап2!$D$7:$D$200,"=1",G9:G202)</f>
        <v>631</v>
      </c>
      <c r="H204" s="73">
        <f>SUMIF(РазделЗап2!$D$7:$D$200,"=1",H9:H202)</f>
        <v>56</v>
      </c>
      <c r="I204" s="73">
        <f>SUMIF(РазделЗап2!$D$7:$D$200,"=1",I9:I202)</f>
        <v>583</v>
      </c>
      <c r="J204" s="73">
        <f>SUMIF(РазделЗап2!$D$7:$D$200,"=1",J9:J202)</f>
        <v>39</v>
      </c>
      <c r="K204" s="73">
        <f>SUMIF(РазделЗап2!$D$7:$D$200,"=1",K9:K202)</f>
        <v>65</v>
      </c>
      <c r="L204" s="73">
        <f>SUMIF(РазделЗап2!$D$7:$D$200,"=1",L9:L202)</f>
        <v>14</v>
      </c>
      <c r="M204" s="73">
        <f>SUMIF(РазделЗап2!$D$7:$D$200,"=1",M9:M202)</f>
        <v>203</v>
      </c>
      <c r="N204" s="73">
        <f>SUMIF(РазделЗап2!$D$7:$D$200,"=1",N9:N202)</f>
        <v>252</v>
      </c>
      <c r="O204" s="73">
        <f>SUMIF(РазделЗап2!$D$7:$D$200,"=1",O9:O202)</f>
        <v>168</v>
      </c>
      <c r="P204" s="73">
        <f>SUMIF(РазделЗап2!$D$7:$D$200,"=1",P9:P202)</f>
        <v>185</v>
      </c>
      <c r="Q204" s="73">
        <f>SUMIF(РазделЗап2!$D$7:$D$200,"=1",Q9:Q202)</f>
        <v>171</v>
      </c>
      <c r="R204" s="73">
        <f>SUMIF(РазделЗап2!$D$7:$D$200,"=1",R9:R202)</f>
        <v>14</v>
      </c>
      <c r="S204" s="73">
        <f>SUMIF(РазделЗап2!$D$7:$D$200,"=1",S9:S202)</f>
        <v>145</v>
      </c>
      <c r="T204" s="73">
        <f>SUMIF(РазделЗап2!$D$7:$D$200,"=1",T9:T202)</f>
        <v>13</v>
      </c>
      <c r="U204" s="73">
        <f>SUMIF(РазделЗап2!$D$7:$D$200,"=1",U9:U202)</f>
        <v>19</v>
      </c>
      <c r="V204" s="73">
        <f>SUMIF(РазделЗап2!$D$7:$D$200,"=1",V9:V202)</f>
        <v>3</v>
      </c>
      <c r="W204" s="73">
        <f>SUMIF(РазделЗап2!$D$7:$D$200,"=1",W9:W202)</f>
        <v>29</v>
      </c>
      <c r="X204" s="73">
        <f>SUMIF(РазделЗап2!$D$7:$D$200,"=1",X9:X202)</f>
        <v>36</v>
      </c>
      <c r="Y204" s="73">
        <f>SUMIF(РазделЗап2!$D$7:$D$200,"=1",Y9:Y202)</f>
        <v>34</v>
      </c>
      <c r="Z204" s="73">
        <f>SUMIF(РазделЗап2!$D$7:$D$200,"=1",Z9:Z202)</f>
        <v>173</v>
      </c>
      <c r="AA204" s="73">
        <f>SUMIF(РазделЗап2!$D$7:$D$200,"=1",AA9:AA202)</f>
        <v>430</v>
      </c>
      <c r="AB204" s="73">
        <f>SUMIF(РазделЗап2!$D$7:$D$200,"=1",AB9:AB202)</f>
        <v>87</v>
      </c>
      <c r="AC204" s="73">
        <f>SUMIF(РазделЗап2!$D$7:$D$200,"=1",AC9:AC202)</f>
        <v>25</v>
      </c>
      <c r="AD204" s="73">
        <f>SUMIF(РазделЗап2!$D$7:$D$200,"=1",AD9:AD202)</f>
        <v>35</v>
      </c>
      <c r="AE204" s="73">
        <f>SUMIF(РазделЗап2!$D$7:$D$200,"=1",AE9:AE202)</f>
        <v>15</v>
      </c>
      <c r="AF204" s="73">
        <f>SUMIF(РазделЗап2!$D$7:$D$200,"=1",AF9:AF202)</f>
        <v>30</v>
      </c>
    </row>
  </sheetData>
  <mergeCells count="40">
    <mergeCell ref="AF5:AF7"/>
    <mergeCell ref="Z6:Z7"/>
    <mergeCell ref="AA6:AA7"/>
    <mergeCell ref="AB6:AB7"/>
    <mergeCell ref="S5:T6"/>
    <mergeCell ref="U5:U7"/>
    <mergeCell ref="X5:X7"/>
    <mergeCell ref="Y5:Y7"/>
    <mergeCell ref="AD5:AD7"/>
    <mergeCell ref="AE5:AE7"/>
    <mergeCell ref="Z4:AB5"/>
    <mergeCell ref="AC4:AC7"/>
    <mergeCell ref="W4:W7"/>
    <mergeCell ref="X4:Y4"/>
    <mergeCell ref="AD3:AF4"/>
    <mergeCell ref="G5:G7"/>
    <mergeCell ref="H5:H7"/>
    <mergeCell ref="I5:J6"/>
    <mergeCell ref="K5:K7"/>
    <mergeCell ref="N5:N7"/>
    <mergeCell ref="M4:M7"/>
    <mergeCell ref="N4:O4"/>
    <mergeCell ref="G4:K4"/>
    <mergeCell ref="L4:L7"/>
    <mergeCell ref="P4:P7"/>
    <mergeCell ref="Q4:U4"/>
    <mergeCell ref="V4:V7"/>
    <mergeCell ref="B1:AC1"/>
    <mergeCell ref="B2:B7"/>
    <mergeCell ref="C2:C7"/>
    <mergeCell ref="D2:AF2"/>
    <mergeCell ref="D3:D7"/>
    <mergeCell ref="E3:E7"/>
    <mergeCell ref="F3:F7"/>
    <mergeCell ref="G3:O3"/>
    <mergeCell ref="P3:Y3"/>
    <mergeCell ref="Z3:AC3"/>
    <mergeCell ref="O5:O7"/>
    <mergeCell ref="Q5:Q7"/>
    <mergeCell ref="R5:R7"/>
  </mergeCells>
  <dataValidations count="2">
    <dataValidation type="whole" allowBlank="1" showInputMessage="1" showErrorMessage="1" sqref="E203:F203" xr:uid="{387E06E8-627E-45FE-98F5-D6771CEC2C26}">
      <formula1>1</formula1>
      <formula2>1</formula2>
    </dataValidation>
    <dataValidation type="whole" allowBlank="1" showInputMessage="1" showErrorMessage="1" sqref="E9:AF202 D9:D204 E204:AF204" xr:uid="{40A24703-D2E1-4924-AFEF-1444A1C88D36}">
      <formula1>0</formula1>
      <formula2>10000000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1873F-F891-42D3-B709-4E3E525A1D8B}">
  <sheetPr codeName="Лист2">
    <pageSetUpPr fitToPage="1"/>
  </sheetPr>
  <dimension ref="A1:AMI19"/>
  <sheetViews>
    <sheetView showZeros="0" topLeftCell="B1" zoomScaleNormal="100" workbookViewId="0">
      <selection activeCell="E15" sqref="E15"/>
    </sheetView>
  </sheetViews>
  <sheetFormatPr defaultColWidth="9.140625" defaultRowHeight="11.25" x14ac:dyDescent="0.2"/>
  <cols>
    <col min="1" max="1" width="5.5703125" style="7" hidden="1" customWidth="1"/>
    <col min="2" max="2" width="58" style="7" customWidth="1"/>
    <col min="3" max="3" width="7.85546875" style="16" customWidth="1"/>
    <col min="4" max="4" width="25" style="7" customWidth="1"/>
    <col min="5" max="5" width="20.28515625" style="7" customWidth="1"/>
    <col min="6" max="6" width="17" style="7" customWidth="1"/>
    <col min="7" max="7" width="16" style="7" customWidth="1"/>
    <col min="8" max="8" width="15.85546875" style="7" customWidth="1"/>
    <col min="9" max="9" width="17.140625" style="7" customWidth="1"/>
    <col min="10" max="10" width="11.28515625" style="7" customWidth="1"/>
    <col min="11" max="11" width="10.28515625" style="7" customWidth="1"/>
    <col min="12" max="1023" width="9.140625" style="7"/>
    <col min="1024" max="16384" width="9.140625" style="107"/>
  </cols>
  <sheetData>
    <row r="1" spans="1:10" x14ac:dyDescent="0.2">
      <c r="A1" s="190"/>
      <c r="B1" s="193" t="s">
        <v>669</v>
      </c>
      <c r="C1" s="193"/>
      <c r="D1" s="193"/>
      <c r="E1" s="193"/>
      <c r="F1" s="193"/>
      <c r="G1" s="193"/>
      <c r="H1" s="193"/>
      <c r="I1" s="193"/>
      <c r="J1" s="190"/>
    </row>
    <row r="2" spans="1:10" s="7" customFormat="1" ht="15" customHeight="1" x14ac:dyDescent="0.15">
      <c r="A2" s="190"/>
      <c r="B2" s="191" t="s">
        <v>10</v>
      </c>
      <c r="C2" s="194" t="s">
        <v>45</v>
      </c>
      <c r="D2" s="195" t="s">
        <v>832</v>
      </c>
      <c r="E2" s="196" t="s">
        <v>766</v>
      </c>
      <c r="F2" s="196"/>
      <c r="G2" s="196"/>
      <c r="H2" s="196"/>
      <c r="I2" s="196"/>
      <c r="J2" s="190"/>
    </row>
    <row r="3" spans="1:10" s="7" customFormat="1" ht="34.5" customHeight="1" x14ac:dyDescent="0.15">
      <c r="A3" s="190"/>
      <c r="B3" s="191"/>
      <c r="C3" s="194"/>
      <c r="D3" s="195"/>
      <c r="E3" s="108" t="s">
        <v>12</v>
      </c>
      <c r="F3" s="109" t="s">
        <v>13</v>
      </c>
      <c r="G3" s="12" t="s">
        <v>14</v>
      </c>
      <c r="H3" s="12" t="s">
        <v>15</v>
      </c>
      <c r="I3" s="63" t="s">
        <v>16</v>
      </c>
      <c r="J3" s="190"/>
    </row>
    <row r="4" spans="1:10" s="16" customFormat="1" ht="10.5" x14ac:dyDescent="0.25">
      <c r="A4" s="190"/>
      <c r="B4" s="12">
        <v>1</v>
      </c>
      <c r="C4" s="12">
        <v>2</v>
      </c>
      <c r="D4" s="12">
        <v>3</v>
      </c>
      <c r="E4" s="12">
        <v>4</v>
      </c>
      <c r="F4" s="12">
        <v>5</v>
      </c>
      <c r="G4" s="12">
        <v>6</v>
      </c>
      <c r="H4" s="12">
        <v>7</v>
      </c>
      <c r="I4" s="12">
        <v>8</v>
      </c>
      <c r="J4" s="190"/>
    </row>
    <row r="5" spans="1:10" ht="26.25" customHeight="1" x14ac:dyDescent="0.2">
      <c r="A5" s="190"/>
      <c r="B5" s="11" t="s">
        <v>912</v>
      </c>
      <c r="C5" s="91" t="s">
        <v>17</v>
      </c>
      <c r="D5" s="110">
        <v>41</v>
      </c>
      <c r="E5" s="129">
        <v>20</v>
      </c>
      <c r="F5" s="129">
        <v>20</v>
      </c>
      <c r="G5" s="129">
        <v>0</v>
      </c>
      <c r="H5" s="129">
        <v>1</v>
      </c>
      <c r="I5" s="129">
        <v>0</v>
      </c>
      <c r="J5" s="190"/>
    </row>
    <row r="6" spans="1:10" ht="31.5" x14ac:dyDescent="0.2">
      <c r="A6" s="190"/>
      <c r="B6" s="92" t="s">
        <v>921</v>
      </c>
      <c r="C6" s="91" t="s">
        <v>18</v>
      </c>
      <c r="D6" s="110">
        <v>0</v>
      </c>
      <c r="E6" s="129">
        <v>0</v>
      </c>
      <c r="F6" s="129">
        <v>0</v>
      </c>
      <c r="G6" s="129">
        <v>0</v>
      </c>
      <c r="H6" s="129">
        <v>0</v>
      </c>
      <c r="I6" s="129">
        <v>0</v>
      </c>
      <c r="J6" s="190"/>
    </row>
    <row r="7" spans="1:10" ht="26.25" customHeight="1" x14ac:dyDescent="0.2">
      <c r="A7" s="190"/>
      <c r="B7" s="11" t="s">
        <v>21</v>
      </c>
      <c r="C7" s="91" t="s">
        <v>19</v>
      </c>
      <c r="D7" s="110">
        <v>21</v>
      </c>
      <c r="E7" s="129">
        <v>19</v>
      </c>
      <c r="F7" s="129">
        <v>0</v>
      </c>
      <c r="G7" s="129">
        <v>0</v>
      </c>
      <c r="H7" s="129">
        <v>0</v>
      </c>
      <c r="I7" s="129">
        <v>2</v>
      </c>
      <c r="J7" s="190"/>
    </row>
    <row r="8" spans="1:10" ht="31.5" x14ac:dyDescent="0.2">
      <c r="A8" s="190"/>
      <c r="B8" s="92" t="s">
        <v>922</v>
      </c>
      <c r="C8" s="91" t="s">
        <v>20</v>
      </c>
      <c r="D8" s="110">
        <v>0</v>
      </c>
      <c r="E8" s="129">
        <v>0</v>
      </c>
      <c r="F8" s="129">
        <v>0</v>
      </c>
      <c r="G8" s="129">
        <v>0</v>
      </c>
      <c r="H8" s="129">
        <v>0</v>
      </c>
      <c r="I8" s="129">
        <v>0</v>
      </c>
      <c r="J8" s="190"/>
    </row>
    <row r="9" spans="1:10" ht="26.25" customHeight="1" x14ac:dyDescent="0.2">
      <c r="A9" s="190"/>
      <c r="B9" s="11" t="s">
        <v>25</v>
      </c>
      <c r="C9" s="91" t="s">
        <v>22</v>
      </c>
      <c r="D9" s="110">
        <v>1</v>
      </c>
      <c r="E9" s="129">
        <v>0</v>
      </c>
      <c r="F9" s="129">
        <v>0</v>
      </c>
      <c r="G9" s="129">
        <v>0</v>
      </c>
      <c r="H9" s="129">
        <v>0</v>
      </c>
      <c r="I9" s="129">
        <v>1</v>
      </c>
      <c r="J9" s="190"/>
    </row>
    <row r="10" spans="1:10" ht="31.5" x14ac:dyDescent="0.2">
      <c r="A10" s="190"/>
      <c r="B10" s="92" t="s">
        <v>923</v>
      </c>
      <c r="C10" s="91" t="s">
        <v>23</v>
      </c>
      <c r="D10" s="110">
        <v>0</v>
      </c>
      <c r="E10" s="129">
        <v>0</v>
      </c>
      <c r="F10" s="129">
        <v>0</v>
      </c>
      <c r="G10" s="129">
        <v>0</v>
      </c>
      <c r="H10" s="129">
        <v>0</v>
      </c>
      <c r="I10" s="129">
        <v>0</v>
      </c>
      <c r="J10" s="190"/>
    </row>
    <row r="11" spans="1:10" ht="16.5" customHeight="1" x14ac:dyDescent="0.2">
      <c r="A11" s="190"/>
      <c r="B11" s="111" t="s">
        <v>676</v>
      </c>
      <c r="C11" s="112" t="s">
        <v>24</v>
      </c>
      <c r="D11" s="110">
        <v>0</v>
      </c>
      <c r="E11" s="113">
        <v>0</v>
      </c>
      <c r="F11" s="113">
        <v>0</v>
      </c>
      <c r="G11" s="113">
        <v>0</v>
      </c>
      <c r="H11" s="113">
        <v>0</v>
      </c>
      <c r="I11" s="113">
        <v>0</v>
      </c>
      <c r="J11" s="190"/>
    </row>
    <row r="12" spans="1:10" ht="17.25" customHeight="1" x14ac:dyDescent="0.2">
      <c r="A12" s="60"/>
      <c r="B12" s="11" t="s">
        <v>31</v>
      </c>
      <c r="C12" s="91" t="s">
        <v>26</v>
      </c>
      <c r="D12" s="110">
        <v>63</v>
      </c>
      <c r="E12" s="110">
        <v>39</v>
      </c>
      <c r="F12" s="110">
        <v>20</v>
      </c>
      <c r="G12" s="110">
        <v>0</v>
      </c>
      <c r="H12" s="110">
        <v>1</v>
      </c>
      <c r="I12" s="110">
        <v>3</v>
      </c>
      <c r="J12" s="60"/>
    </row>
    <row r="13" spans="1:10" ht="36.75" customHeight="1" x14ac:dyDescent="0.2">
      <c r="A13" s="60"/>
      <c r="B13" s="11" t="s">
        <v>667</v>
      </c>
      <c r="C13" s="91" t="s">
        <v>27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60"/>
    </row>
    <row r="14" spans="1:10" ht="22.5" customHeight="1" x14ac:dyDescent="0.2">
      <c r="B14" s="114"/>
      <c r="C14" s="93"/>
      <c r="D14" s="115"/>
    </row>
    <row r="15" spans="1:10" ht="24" customHeight="1" x14ac:dyDescent="0.2">
      <c r="B15" s="116" t="s">
        <v>34</v>
      </c>
      <c r="C15" s="117" t="s">
        <v>28</v>
      </c>
      <c r="D15" s="118">
        <v>1093668028453</v>
      </c>
      <c r="E15" s="119"/>
      <c r="F15" s="120"/>
      <c r="G15" s="120"/>
      <c r="H15" s="120"/>
      <c r="I15" s="120"/>
    </row>
    <row r="16" spans="1:10" ht="24" customHeight="1" x14ac:dyDescent="0.2">
      <c r="H16" s="121"/>
      <c r="I16" s="122"/>
      <c r="J16" s="123"/>
    </row>
    <row r="17" spans="2:9" ht="20.25" customHeight="1" x14ac:dyDescent="0.2">
      <c r="B17" s="191" t="s">
        <v>36</v>
      </c>
      <c r="C17" s="192" t="s">
        <v>29</v>
      </c>
      <c r="D17" s="197" t="s">
        <v>38</v>
      </c>
      <c r="E17" s="197"/>
      <c r="F17" s="197"/>
      <c r="G17" s="198"/>
      <c r="H17" s="200" t="s">
        <v>39</v>
      </c>
      <c r="I17" s="203"/>
    </row>
    <row r="18" spans="2:9" ht="31.5" customHeight="1" x14ac:dyDescent="0.2">
      <c r="B18" s="191"/>
      <c r="C18" s="192"/>
      <c r="D18" s="108" t="s">
        <v>40</v>
      </c>
      <c r="E18" s="124" t="s">
        <v>41</v>
      </c>
      <c r="F18" s="199" t="s">
        <v>42</v>
      </c>
      <c r="G18" s="200"/>
      <c r="H18" s="204"/>
      <c r="I18" s="205"/>
    </row>
    <row r="19" spans="2:9" ht="21.75" customHeight="1" x14ac:dyDescent="0.2">
      <c r="B19" s="191"/>
      <c r="C19" s="192"/>
      <c r="D19" s="129">
        <v>0</v>
      </c>
      <c r="E19" s="125">
        <v>14</v>
      </c>
      <c r="F19" s="201">
        <v>48</v>
      </c>
      <c r="G19" s="202"/>
      <c r="H19" s="206">
        <v>1</v>
      </c>
      <c r="I19" s="207"/>
    </row>
  </sheetData>
  <sheetProtection algorithmName="SHA-512" hashValue="DnICXhkRowcRoDnFwCJYNDfZGueCWHGG/h0PXt3kOvPC04Vy3Fghxz2eMZ8WZz8neMrt4FJntL1vAaCoZJkCaQ==" saltValue="Uv2zgC7WU51EBeRfU/hBkw==" spinCount="100000" sheet="1" objects="1" scenarios="1"/>
  <mergeCells count="14">
    <mergeCell ref="A1:A11"/>
    <mergeCell ref="J1:J11"/>
    <mergeCell ref="B17:B19"/>
    <mergeCell ref="C17:C19"/>
    <mergeCell ref="B1:I1"/>
    <mergeCell ref="B2:B3"/>
    <mergeCell ref="C2:C3"/>
    <mergeCell ref="D2:D3"/>
    <mergeCell ref="E2:I2"/>
    <mergeCell ref="D17:G17"/>
    <mergeCell ref="F18:G18"/>
    <mergeCell ref="F19:G19"/>
    <mergeCell ref="H17:I18"/>
    <mergeCell ref="H19:I19"/>
  </mergeCells>
  <phoneticPr fontId="18" type="noConversion"/>
  <dataValidations count="1">
    <dataValidation type="whole" operator="greaterThanOrEqual" allowBlank="1" showInputMessage="1" showErrorMessage="1" errorTitle="Ошибка" error="Значение может быть только целые числа больше 0" sqref="D5:I13" xr:uid="{A024BC97-6B0B-482E-83E9-7D39A104942F}">
      <formula1>0</formula1>
      <formula2>0</formula2>
    </dataValidation>
  </dataValidations>
  <pageMargins left="0.7" right="0.7" top="0.75" bottom="0.75" header="0.3" footer="0.3"/>
  <pageSetup paperSize="9"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38D40-8E09-4136-A0F5-4E7391EDB6AA}">
  <sheetPr codeName="Лист3">
    <pageSetUpPr fitToPage="1"/>
  </sheetPr>
  <dimension ref="A1:Y330"/>
  <sheetViews>
    <sheetView showZeros="0" tabSelected="1" zoomScaleNormal="100" zoomScaleSheetLayoutView="9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E324" sqref="E324"/>
    </sheetView>
  </sheetViews>
  <sheetFormatPr defaultColWidth="9.140625" defaultRowHeight="10.5" x14ac:dyDescent="0.15"/>
  <cols>
    <col min="1" max="1" width="30.42578125" style="82" bestFit="1" customWidth="1"/>
    <col min="2" max="2" width="7.42578125" style="83" customWidth="1"/>
    <col min="3" max="3" width="12.7109375" style="70" customWidth="1"/>
    <col min="4" max="4" width="10.42578125" style="70" customWidth="1"/>
    <col min="5" max="5" width="15.140625" style="70" customWidth="1"/>
    <col min="6" max="6" width="16.5703125" style="70" customWidth="1"/>
    <col min="7" max="10" width="14.5703125" style="70" customWidth="1"/>
    <col min="11" max="13" width="12.7109375" style="70" customWidth="1"/>
    <col min="14" max="17" width="14.7109375" style="70" customWidth="1"/>
    <col min="18" max="18" width="15.28515625" style="70" customWidth="1"/>
    <col min="19" max="20" width="12.42578125" style="70" customWidth="1"/>
    <col min="21" max="21" width="11.28515625" style="70" customWidth="1"/>
    <col min="22" max="22" width="14.7109375" style="70" customWidth="1"/>
    <col min="23" max="24" width="12.42578125" style="70" customWidth="1"/>
    <col min="25" max="25" width="12.85546875" style="70" customWidth="1"/>
    <col min="26" max="16384" width="9.140625" style="70"/>
  </cols>
  <sheetData>
    <row r="1" spans="1:25" ht="14.25" customHeight="1" x14ac:dyDescent="0.15">
      <c r="A1" s="210" t="s">
        <v>834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</row>
    <row r="2" spans="1:25" ht="15" customHeight="1" x14ac:dyDescent="0.15">
      <c r="A2" s="211" t="s">
        <v>44</v>
      </c>
      <c r="B2" s="212" t="s">
        <v>45</v>
      </c>
      <c r="C2" s="213" t="s">
        <v>670</v>
      </c>
      <c r="D2" s="213" t="s">
        <v>753</v>
      </c>
      <c r="E2" s="208" t="s">
        <v>835</v>
      </c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5"/>
    </row>
    <row r="3" spans="1:25" ht="13.5" customHeight="1" x14ac:dyDescent="0.15">
      <c r="A3" s="211"/>
      <c r="B3" s="212"/>
      <c r="C3" s="214"/>
      <c r="D3" s="214"/>
      <c r="E3" s="211" t="s">
        <v>833</v>
      </c>
      <c r="F3" s="218" t="s">
        <v>675</v>
      </c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20"/>
      <c r="W3" s="216" t="s">
        <v>791</v>
      </c>
      <c r="X3" s="217"/>
    </row>
    <row r="4" spans="1:25" ht="42.75" customHeight="1" x14ac:dyDescent="0.15">
      <c r="A4" s="211"/>
      <c r="B4" s="212"/>
      <c r="C4" s="214"/>
      <c r="D4" s="214"/>
      <c r="E4" s="211"/>
      <c r="F4" s="211" t="s">
        <v>658</v>
      </c>
      <c r="G4" s="211" t="s">
        <v>657</v>
      </c>
      <c r="H4" s="211"/>
      <c r="I4" s="211"/>
      <c r="J4" s="211"/>
      <c r="K4" s="211" t="s">
        <v>660</v>
      </c>
      <c r="L4" s="211"/>
      <c r="M4" s="211"/>
      <c r="N4" s="211" t="s">
        <v>661</v>
      </c>
      <c r="O4" s="211"/>
      <c r="P4" s="211"/>
      <c r="Q4" s="211"/>
      <c r="R4" s="211" t="s">
        <v>666</v>
      </c>
      <c r="S4" s="211" t="s">
        <v>714</v>
      </c>
      <c r="T4" s="211" t="s">
        <v>688</v>
      </c>
      <c r="U4" s="216" t="s">
        <v>831</v>
      </c>
      <c r="V4" s="217"/>
      <c r="W4" s="213" t="s">
        <v>876</v>
      </c>
      <c r="X4" s="213" t="s">
        <v>889</v>
      </c>
    </row>
    <row r="5" spans="1:25" ht="51.75" customHeight="1" x14ac:dyDescent="0.15">
      <c r="A5" s="211"/>
      <c r="B5" s="212"/>
      <c r="C5" s="215"/>
      <c r="D5" s="215"/>
      <c r="E5" s="211"/>
      <c r="F5" s="211"/>
      <c r="G5" s="61" t="s">
        <v>47</v>
      </c>
      <c r="H5" s="61" t="s">
        <v>754</v>
      </c>
      <c r="I5" s="61" t="s">
        <v>48</v>
      </c>
      <c r="J5" s="61" t="s">
        <v>49</v>
      </c>
      <c r="K5" s="61" t="s">
        <v>656</v>
      </c>
      <c r="L5" s="61" t="s">
        <v>618</v>
      </c>
      <c r="M5" s="61" t="s">
        <v>619</v>
      </c>
      <c r="N5" s="61" t="s">
        <v>47</v>
      </c>
      <c r="O5" s="61" t="s">
        <v>754</v>
      </c>
      <c r="P5" s="61" t="s">
        <v>48</v>
      </c>
      <c r="Q5" s="61" t="s">
        <v>49</v>
      </c>
      <c r="R5" s="211"/>
      <c r="S5" s="211"/>
      <c r="T5" s="211"/>
      <c r="U5" s="61" t="s">
        <v>531</v>
      </c>
      <c r="V5" s="62" t="s">
        <v>920</v>
      </c>
      <c r="W5" s="215"/>
      <c r="X5" s="215"/>
    </row>
    <row r="6" spans="1:25" x14ac:dyDescent="0.15">
      <c r="A6" s="62">
        <v>1</v>
      </c>
      <c r="B6" s="27">
        <v>2</v>
      </c>
      <c r="C6" s="49">
        <v>3</v>
      </c>
      <c r="D6" s="49">
        <v>4</v>
      </c>
      <c r="E6" s="49">
        <v>5</v>
      </c>
      <c r="F6" s="49">
        <v>6</v>
      </c>
      <c r="G6" s="49">
        <v>7</v>
      </c>
      <c r="H6" s="49">
        <v>8</v>
      </c>
      <c r="I6" s="49">
        <v>9</v>
      </c>
      <c r="J6" s="49">
        <v>10</v>
      </c>
      <c r="K6" s="49">
        <v>11</v>
      </c>
      <c r="L6" s="49">
        <v>12</v>
      </c>
      <c r="M6" s="49">
        <v>13</v>
      </c>
      <c r="N6" s="49">
        <v>14</v>
      </c>
      <c r="O6" s="49">
        <v>15</v>
      </c>
      <c r="P6" s="49">
        <v>16</v>
      </c>
      <c r="Q6" s="49">
        <v>17</v>
      </c>
      <c r="R6" s="49">
        <v>18</v>
      </c>
      <c r="S6" s="49">
        <v>19</v>
      </c>
      <c r="T6" s="49">
        <v>20</v>
      </c>
      <c r="U6" s="49">
        <v>21</v>
      </c>
      <c r="V6" s="49">
        <v>22</v>
      </c>
      <c r="W6" s="49">
        <v>23</v>
      </c>
      <c r="X6" s="49">
        <v>24</v>
      </c>
    </row>
    <row r="7" spans="1:25" x14ac:dyDescent="0.15">
      <c r="A7" s="56" t="s">
        <v>50</v>
      </c>
      <c r="B7" s="27" t="s">
        <v>17</v>
      </c>
      <c r="C7" s="71">
        <v>0</v>
      </c>
      <c r="D7" s="72"/>
      <c r="E7" s="73">
        <v>0</v>
      </c>
      <c r="F7" s="73">
        <v>0</v>
      </c>
      <c r="G7" s="71">
        <v>0</v>
      </c>
      <c r="H7" s="71">
        <v>0</v>
      </c>
      <c r="I7" s="71">
        <v>0</v>
      </c>
      <c r="J7" s="71">
        <v>0</v>
      </c>
      <c r="K7" s="71">
        <v>0</v>
      </c>
      <c r="L7" s="71">
        <v>0</v>
      </c>
      <c r="M7" s="71">
        <v>0</v>
      </c>
      <c r="N7" s="71">
        <v>0</v>
      </c>
      <c r="O7" s="71">
        <v>0</v>
      </c>
      <c r="P7" s="71">
        <v>0</v>
      </c>
      <c r="Q7" s="71">
        <v>0</v>
      </c>
      <c r="R7" s="71">
        <v>0</v>
      </c>
      <c r="S7" s="71">
        <v>0</v>
      </c>
      <c r="T7" s="71">
        <v>0</v>
      </c>
      <c r="U7" s="71">
        <v>0</v>
      </c>
      <c r="V7" s="71">
        <v>0</v>
      </c>
      <c r="W7" s="71">
        <v>0</v>
      </c>
      <c r="X7" s="71">
        <v>0</v>
      </c>
    </row>
    <row r="8" spans="1:25" x14ac:dyDescent="0.15">
      <c r="A8" s="56" t="s">
        <v>633</v>
      </c>
      <c r="B8" s="27" t="s">
        <v>18</v>
      </c>
      <c r="C8" s="71">
        <v>0</v>
      </c>
      <c r="D8" s="72"/>
      <c r="E8" s="73">
        <v>0</v>
      </c>
      <c r="F8" s="73">
        <v>0</v>
      </c>
      <c r="G8" s="71">
        <v>0</v>
      </c>
      <c r="H8" s="71">
        <v>0</v>
      </c>
      <c r="I8" s="71">
        <v>0</v>
      </c>
      <c r="J8" s="71">
        <v>0</v>
      </c>
      <c r="K8" s="71">
        <v>0</v>
      </c>
      <c r="L8" s="71">
        <v>0</v>
      </c>
      <c r="M8" s="71">
        <v>0</v>
      </c>
      <c r="N8" s="71">
        <v>0</v>
      </c>
      <c r="O8" s="71">
        <v>0</v>
      </c>
      <c r="P8" s="71">
        <v>0</v>
      </c>
      <c r="Q8" s="71">
        <v>0</v>
      </c>
      <c r="R8" s="71">
        <v>0</v>
      </c>
      <c r="S8" s="71">
        <v>0</v>
      </c>
      <c r="T8" s="71">
        <v>0</v>
      </c>
      <c r="U8" s="71">
        <v>0</v>
      </c>
      <c r="V8" s="71">
        <v>0</v>
      </c>
      <c r="W8" s="71">
        <v>0</v>
      </c>
      <c r="X8" s="71">
        <v>0</v>
      </c>
    </row>
    <row r="9" spans="1:25" x14ac:dyDescent="0.15">
      <c r="A9" s="56" t="s">
        <v>51</v>
      </c>
      <c r="B9" s="27" t="s">
        <v>19</v>
      </c>
      <c r="C9" s="71">
        <v>1</v>
      </c>
      <c r="D9" s="72"/>
      <c r="E9" s="73">
        <v>40</v>
      </c>
      <c r="F9" s="73">
        <v>40</v>
      </c>
      <c r="G9" s="71">
        <v>40</v>
      </c>
      <c r="H9" s="71">
        <v>0</v>
      </c>
      <c r="I9" s="71">
        <v>0</v>
      </c>
      <c r="J9" s="71">
        <v>0</v>
      </c>
      <c r="K9" s="71">
        <v>40</v>
      </c>
      <c r="L9" s="71">
        <v>0</v>
      </c>
      <c r="M9" s="71">
        <v>0</v>
      </c>
      <c r="N9" s="71">
        <v>0</v>
      </c>
      <c r="O9" s="71">
        <v>0</v>
      </c>
      <c r="P9" s="71">
        <v>0</v>
      </c>
      <c r="Q9" s="71">
        <v>0</v>
      </c>
      <c r="R9" s="71">
        <v>0</v>
      </c>
      <c r="S9" s="71">
        <v>0</v>
      </c>
      <c r="T9" s="71">
        <v>0</v>
      </c>
      <c r="U9" s="71">
        <v>0</v>
      </c>
      <c r="V9" s="71">
        <v>0</v>
      </c>
      <c r="W9" s="71">
        <v>38</v>
      </c>
      <c r="X9" s="71">
        <v>2</v>
      </c>
    </row>
    <row r="10" spans="1:25" x14ac:dyDescent="0.15">
      <c r="A10" s="56" t="s">
        <v>52</v>
      </c>
      <c r="B10" s="27" t="s">
        <v>20</v>
      </c>
      <c r="C10" s="71">
        <v>0</v>
      </c>
      <c r="D10" s="72"/>
      <c r="E10" s="73">
        <v>0</v>
      </c>
      <c r="F10" s="73">
        <v>0</v>
      </c>
      <c r="G10" s="71">
        <v>0</v>
      </c>
      <c r="H10" s="71">
        <v>0</v>
      </c>
      <c r="I10" s="71">
        <v>0</v>
      </c>
      <c r="J10" s="71">
        <v>0</v>
      </c>
      <c r="K10" s="71">
        <v>0</v>
      </c>
      <c r="L10" s="71">
        <v>0</v>
      </c>
      <c r="M10" s="71">
        <v>0</v>
      </c>
      <c r="N10" s="71">
        <v>0</v>
      </c>
      <c r="O10" s="71">
        <v>0</v>
      </c>
      <c r="P10" s="71">
        <v>0</v>
      </c>
      <c r="Q10" s="71">
        <v>0</v>
      </c>
      <c r="R10" s="71">
        <v>0</v>
      </c>
      <c r="S10" s="71">
        <v>0</v>
      </c>
      <c r="T10" s="71">
        <v>0</v>
      </c>
      <c r="U10" s="71">
        <v>0</v>
      </c>
      <c r="V10" s="71">
        <v>0</v>
      </c>
      <c r="W10" s="71">
        <v>0</v>
      </c>
      <c r="X10" s="71">
        <v>0</v>
      </c>
    </row>
    <row r="11" spans="1:25" x14ac:dyDescent="0.15">
      <c r="A11" s="56" t="s">
        <v>53</v>
      </c>
      <c r="B11" s="27" t="s">
        <v>22</v>
      </c>
      <c r="C11" s="71">
        <v>0</v>
      </c>
      <c r="D11" s="72"/>
      <c r="E11" s="73">
        <v>0</v>
      </c>
      <c r="F11" s="73">
        <v>0</v>
      </c>
      <c r="G11" s="71">
        <v>0</v>
      </c>
      <c r="H11" s="71">
        <v>0</v>
      </c>
      <c r="I11" s="71">
        <v>0</v>
      </c>
      <c r="J11" s="71">
        <v>0</v>
      </c>
      <c r="K11" s="71">
        <v>0</v>
      </c>
      <c r="L11" s="71">
        <v>0</v>
      </c>
      <c r="M11" s="71">
        <v>0</v>
      </c>
      <c r="N11" s="71">
        <v>0</v>
      </c>
      <c r="O11" s="71">
        <v>0</v>
      </c>
      <c r="P11" s="71">
        <v>0</v>
      </c>
      <c r="Q11" s="71">
        <v>0</v>
      </c>
      <c r="R11" s="71">
        <v>0</v>
      </c>
      <c r="S11" s="71">
        <v>0</v>
      </c>
      <c r="T11" s="71">
        <v>0</v>
      </c>
      <c r="U11" s="71">
        <v>0</v>
      </c>
      <c r="V11" s="71">
        <v>0</v>
      </c>
      <c r="W11" s="71">
        <v>0</v>
      </c>
      <c r="X11" s="71">
        <v>0</v>
      </c>
    </row>
    <row r="12" spans="1:25" x14ac:dyDescent="0.15">
      <c r="A12" s="56" t="s">
        <v>54</v>
      </c>
      <c r="B12" s="27" t="s">
        <v>23</v>
      </c>
      <c r="C12" s="71">
        <v>0</v>
      </c>
      <c r="D12" s="74"/>
      <c r="E12" s="73">
        <v>0</v>
      </c>
      <c r="F12" s="73">
        <v>0</v>
      </c>
      <c r="G12" s="71">
        <v>0</v>
      </c>
      <c r="H12" s="71">
        <v>0</v>
      </c>
      <c r="I12" s="71">
        <v>0</v>
      </c>
      <c r="J12" s="71">
        <v>0</v>
      </c>
      <c r="K12" s="71">
        <v>0</v>
      </c>
      <c r="L12" s="71">
        <v>0</v>
      </c>
      <c r="M12" s="71">
        <v>0</v>
      </c>
      <c r="N12" s="71">
        <v>0</v>
      </c>
      <c r="O12" s="71">
        <v>0</v>
      </c>
      <c r="P12" s="71">
        <v>0</v>
      </c>
      <c r="Q12" s="71">
        <v>0</v>
      </c>
      <c r="R12" s="71">
        <v>0</v>
      </c>
      <c r="S12" s="71">
        <v>0</v>
      </c>
      <c r="T12" s="71">
        <v>0</v>
      </c>
      <c r="U12" s="71">
        <v>0</v>
      </c>
      <c r="V12" s="71">
        <v>0</v>
      </c>
      <c r="W12" s="71">
        <v>0</v>
      </c>
      <c r="X12" s="71">
        <v>0</v>
      </c>
    </row>
    <row r="13" spans="1:25" x14ac:dyDescent="0.15">
      <c r="A13" s="56" t="s">
        <v>693</v>
      </c>
      <c r="B13" s="27" t="s">
        <v>24</v>
      </c>
      <c r="C13" s="75">
        <v>0</v>
      </c>
      <c r="D13" s="76"/>
      <c r="E13" s="75">
        <v>0</v>
      </c>
      <c r="F13" s="75">
        <v>0</v>
      </c>
      <c r="G13" s="75">
        <v>0</v>
      </c>
      <c r="H13" s="75">
        <v>0</v>
      </c>
      <c r="I13" s="75">
        <v>0</v>
      </c>
      <c r="J13" s="75">
        <v>0</v>
      </c>
      <c r="K13" s="75">
        <v>0</v>
      </c>
      <c r="L13" s="75">
        <v>0</v>
      </c>
      <c r="M13" s="75">
        <v>0</v>
      </c>
      <c r="N13" s="75">
        <v>0</v>
      </c>
      <c r="O13" s="75">
        <v>0</v>
      </c>
      <c r="P13" s="75">
        <v>0</v>
      </c>
      <c r="Q13" s="75">
        <v>0</v>
      </c>
      <c r="R13" s="75">
        <v>0</v>
      </c>
      <c r="S13" s="75">
        <v>0</v>
      </c>
      <c r="T13" s="75">
        <v>0</v>
      </c>
      <c r="U13" s="75">
        <v>0</v>
      </c>
      <c r="V13" s="75">
        <v>0</v>
      </c>
      <c r="W13" s="75">
        <v>0</v>
      </c>
      <c r="X13" s="75">
        <v>0</v>
      </c>
    </row>
    <row r="14" spans="1:25" ht="21" x14ac:dyDescent="0.15">
      <c r="A14" s="57" t="s">
        <v>917</v>
      </c>
      <c r="B14" s="27" t="s">
        <v>26</v>
      </c>
      <c r="C14" s="71">
        <v>0</v>
      </c>
      <c r="D14" s="74"/>
      <c r="E14" s="73">
        <v>0</v>
      </c>
      <c r="F14" s="73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</row>
    <row r="15" spans="1:25" ht="21" x14ac:dyDescent="0.15">
      <c r="A15" s="57" t="s">
        <v>880</v>
      </c>
      <c r="B15" s="27" t="s">
        <v>27</v>
      </c>
      <c r="C15" s="71">
        <v>0</v>
      </c>
      <c r="D15" s="74"/>
      <c r="E15" s="73">
        <v>0</v>
      </c>
      <c r="F15" s="73">
        <v>0</v>
      </c>
      <c r="G15" s="71">
        <v>0</v>
      </c>
      <c r="H15" s="71">
        <v>0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0</v>
      </c>
      <c r="P15" s="71">
        <v>0</v>
      </c>
      <c r="Q15" s="71">
        <v>0</v>
      </c>
      <c r="R15" s="71">
        <v>0</v>
      </c>
      <c r="S15" s="71">
        <v>0</v>
      </c>
      <c r="T15" s="71">
        <v>0</v>
      </c>
      <c r="U15" s="71">
        <v>0</v>
      </c>
      <c r="V15" s="71">
        <v>0</v>
      </c>
      <c r="W15" s="71">
        <v>0</v>
      </c>
      <c r="X15" s="71">
        <v>0</v>
      </c>
    </row>
    <row r="16" spans="1:25" x14ac:dyDescent="0.15">
      <c r="A16" s="56" t="s">
        <v>55</v>
      </c>
      <c r="B16" s="27" t="s">
        <v>28</v>
      </c>
      <c r="C16" s="71">
        <v>0</v>
      </c>
      <c r="D16" s="72"/>
      <c r="E16" s="73">
        <v>0</v>
      </c>
      <c r="F16" s="73">
        <v>0</v>
      </c>
      <c r="G16" s="71">
        <v>0</v>
      </c>
      <c r="H16" s="71">
        <v>0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71">
        <v>0</v>
      </c>
      <c r="V16" s="71">
        <v>0</v>
      </c>
      <c r="W16" s="71">
        <v>0</v>
      </c>
      <c r="X16" s="71">
        <v>0</v>
      </c>
    </row>
    <row r="17" spans="1:24" x14ac:dyDescent="0.15">
      <c r="A17" s="56" t="s">
        <v>56</v>
      </c>
      <c r="B17" s="27" t="s">
        <v>29</v>
      </c>
      <c r="C17" s="71">
        <v>0</v>
      </c>
      <c r="D17" s="72"/>
      <c r="E17" s="73">
        <v>0</v>
      </c>
      <c r="F17" s="73">
        <v>0</v>
      </c>
      <c r="G17" s="71">
        <v>0</v>
      </c>
      <c r="H17" s="71">
        <v>0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0</v>
      </c>
      <c r="P17" s="71">
        <v>0</v>
      </c>
      <c r="Q17" s="71">
        <v>0</v>
      </c>
      <c r="R17" s="71">
        <v>0</v>
      </c>
      <c r="S17" s="71">
        <v>0</v>
      </c>
      <c r="T17" s="71">
        <v>0</v>
      </c>
      <c r="U17" s="71">
        <v>0</v>
      </c>
      <c r="V17" s="71">
        <v>0</v>
      </c>
      <c r="W17" s="71">
        <v>0</v>
      </c>
      <c r="X17" s="71">
        <v>0</v>
      </c>
    </row>
    <row r="18" spans="1:24" ht="21" x14ac:dyDescent="0.15">
      <c r="A18" s="56" t="s">
        <v>624</v>
      </c>
      <c r="B18" s="27" t="s">
        <v>30</v>
      </c>
      <c r="C18" s="71">
        <v>0</v>
      </c>
      <c r="D18" s="72"/>
      <c r="E18" s="73">
        <v>0</v>
      </c>
      <c r="F18" s="73">
        <v>0</v>
      </c>
      <c r="G18" s="71">
        <v>0</v>
      </c>
      <c r="H18" s="71">
        <v>0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0</v>
      </c>
      <c r="P18" s="71">
        <v>0</v>
      </c>
      <c r="Q18" s="71">
        <v>0</v>
      </c>
      <c r="R18" s="71">
        <v>0</v>
      </c>
      <c r="S18" s="71">
        <v>0</v>
      </c>
      <c r="T18" s="71">
        <v>0</v>
      </c>
      <c r="U18" s="71">
        <v>0</v>
      </c>
      <c r="V18" s="71">
        <v>0</v>
      </c>
      <c r="W18" s="71">
        <v>0</v>
      </c>
      <c r="X18" s="71">
        <v>0</v>
      </c>
    </row>
    <row r="19" spans="1:24" x14ac:dyDescent="0.15">
      <c r="A19" s="56" t="s">
        <v>744</v>
      </c>
      <c r="B19" s="27" t="s">
        <v>32</v>
      </c>
      <c r="C19" s="71">
        <v>0</v>
      </c>
      <c r="D19" s="72"/>
      <c r="E19" s="73">
        <v>0</v>
      </c>
      <c r="F19" s="73">
        <v>0</v>
      </c>
      <c r="G19" s="71">
        <v>0</v>
      </c>
      <c r="H19" s="71">
        <v>0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7">
        <v>0</v>
      </c>
      <c r="O19" s="77">
        <v>0</v>
      </c>
      <c r="P19" s="77">
        <v>0</v>
      </c>
      <c r="Q19" s="77">
        <v>0</v>
      </c>
      <c r="R19" s="77">
        <v>0</v>
      </c>
      <c r="S19" s="77">
        <v>0</v>
      </c>
      <c r="T19" s="77">
        <v>0</v>
      </c>
      <c r="U19" s="77">
        <v>0</v>
      </c>
      <c r="V19" s="77">
        <v>0</v>
      </c>
      <c r="W19" s="77">
        <v>0</v>
      </c>
      <c r="X19" s="77">
        <v>0</v>
      </c>
    </row>
    <row r="20" spans="1:24" x14ac:dyDescent="0.15">
      <c r="A20" s="56" t="s">
        <v>57</v>
      </c>
      <c r="B20" s="27" t="s">
        <v>33</v>
      </c>
      <c r="C20" s="71">
        <v>3</v>
      </c>
      <c r="D20" s="72"/>
      <c r="E20" s="73">
        <v>663</v>
      </c>
      <c r="F20" s="73">
        <v>624</v>
      </c>
      <c r="G20" s="71">
        <v>417</v>
      </c>
      <c r="H20" s="71">
        <v>203</v>
      </c>
      <c r="I20" s="71">
        <v>3</v>
      </c>
      <c r="J20" s="71">
        <v>1</v>
      </c>
      <c r="K20" s="71">
        <v>606</v>
      </c>
      <c r="L20" s="71">
        <v>14</v>
      </c>
      <c r="M20" s="71">
        <v>4</v>
      </c>
      <c r="N20" s="77">
        <v>0</v>
      </c>
      <c r="O20" s="77">
        <v>0</v>
      </c>
      <c r="P20" s="77">
        <v>0</v>
      </c>
      <c r="Q20" s="77">
        <v>0</v>
      </c>
      <c r="R20" s="77">
        <v>39</v>
      </c>
      <c r="S20" s="77">
        <v>0</v>
      </c>
      <c r="T20" s="77">
        <v>39</v>
      </c>
      <c r="U20" s="77">
        <v>0</v>
      </c>
      <c r="V20" s="77">
        <v>0</v>
      </c>
      <c r="W20" s="77">
        <v>310</v>
      </c>
      <c r="X20" s="77">
        <v>353</v>
      </c>
    </row>
    <row r="21" spans="1:24" x14ac:dyDescent="0.15">
      <c r="A21" s="56" t="s">
        <v>58</v>
      </c>
      <c r="B21" s="27" t="s">
        <v>35</v>
      </c>
      <c r="C21" s="73">
        <v>15</v>
      </c>
      <c r="D21" s="78">
        <v>1</v>
      </c>
      <c r="E21" s="73">
        <v>2592</v>
      </c>
      <c r="F21" s="73">
        <v>2144</v>
      </c>
      <c r="G21" s="73">
        <v>1137</v>
      </c>
      <c r="H21" s="73">
        <v>992</v>
      </c>
      <c r="I21" s="73">
        <v>7</v>
      </c>
      <c r="J21" s="73">
        <v>8</v>
      </c>
      <c r="K21" s="73">
        <v>2120</v>
      </c>
      <c r="L21" s="73">
        <v>24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448</v>
      </c>
      <c r="S21" s="73">
        <v>6</v>
      </c>
      <c r="T21" s="73">
        <v>448</v>
      </c>
      <c r="U21" s="73">
        <v>0</v>
      </c>
      <c r="V21" s="73">
        <v>0</v>
      </c>
      <c r="W21" s="73">
        <v>1629</v>
      </c>
      <c r="X21" s="73">
        <v>963</v>
      </c>
    </row>
    <row r="22" spans="1:24" ht="21" x14ac:dyDescent="0.15">
      <c r="A22" s="57" t="s">
        <v>59</v>
      </c>
      <c r="B22" s="27" t="s">
        <v>37</v>
      </c>
      <c r="C22" s="71">
        <v>15</v>
      </c>
      <c r="D22" s="72"/>
      <c r="E22" s="73">
        <v>1604</v>
      </c>
      <c r="F22" s="73">
        <v>1296</v>
      </c>
      <c r="G22" s="71">
        <v>699</v>
      </c>
      <c r="H22" s="71">
        <v>590</v>
      </c>
      <c r="I22" s="71">
        <v>7</v>
      </c>
      <c r="J22" s="71">
        <v>0</v>
      </c>
      <c r="K22" s="71">
        <v>1283</v>
      </c>
      <c r="L22" s="71">
        <v>13</v>
      </c>
      <c r="M22" s="71">
        <v>0</v>
      </c>
      <c r="N22" s="71">
        <v>0</v>
      </c>
      <c r="O22" s="71">
        <v>0</v>
      </c>
      <c r="P22" s="71">
        <v>0</v>
      </c>
      <c r="Q22" s="71">
        <v>0</v>
      </c>
      <c r="R22" s="71">
        <v>308</v>
      </c>
      <c r="S22" s="71">
        <v>6</v>
      </c>
      <c r="T22" s="71">
        <v>308</v>
      </c>
      <c r="U22" s="71">
        <v>0</v>
      </c>
      <c r="V22" s="71">
        <v>0</v>
      </c>
      <c r="W22" s="71">
        <v>1604</v>
      </c>
      <c r="X22" s="71">
        <v>0</v>
      </c>
    </row>
    <row r="23" spans="1:24" x14ac:dyDescent="0.15">
      <c r="A23" s="57" t="s">
        <v>60</v>
      </c>
      <c r="B23" s="27" t="s">
        <v>43</v>
      </c>
      <c r="C23" s="71">
        <v>12</v>
      </c>
      <c r="D23" s="72"/>
      <c r="E23" s="73">
        <v>963</v>
      </c>
      <c r="F23" s="73">
        <v>823</v>
      </c>
      <c r="G23" s="71">
        <v>438</v>
      </c>
      <c r="H23" s="71">
        <v>385</v>
      </c>
      <c r="I23" s="71">
        <v>0</v>
      </c>
      <c r="J23" s="71">
        <v>0</v>
      </c>
      <c r="K23" s="71">
        <v>820</v>
      </c>
      <c r="L23" s="71">
        <v>3</v>
      </c>
      <c r="M23" s="71">
        <v>0</v>
      </c>
      <c r="N23" s="71">
        <v>0</v>
      </c>
      <c r="O23" s="71">
        <v>0</v>
      </c>
      <c r="P23" s="71">
        <v>0</v>
      </c>
      <c r="Q23" s="71">
        <v>0</v>
      </c>
      <c r="R23" s="71">
        <v>140</v>
      </c>
      <c r="S23" s="71">
        <v>0</v>
      </c>
      <c r="T23" s="71">
        <v>140</v>
      </c>
      <c r="U23" s="71">
        <v>0</v>
      </c>
      <c r="V23" s="71">
        <v>0</v>
      </c>
      <c r="W23" s="71">
        <v>0</v>
      </c>
      <c r="X23" s="71">
        <v>963</v>
      </c>
    </row>
    <row r="24" spans="1:24" x14ac:dyDescent="0.15">
      <c r="A24" s="57" t="s">
        <v>631</v>
      </c>
      <c r="B24" s="27" t="s">
        <v>65</v>
      </c>
      <c r="C24" s="71">
        <v>1</v>
      </c>
      <c r="D24" s="72"/>
      <c r="E24" s="73">
        <v>25</v>
      </c>
      <c r="F24" s="73">
        <v>25</v>
      </c>
      <c r="G24" s="71">
        <v>0</v>
      </c>
      <c r="H24" s="71">
        <v>17</v>
      </c>
      <c r="I24" s="71">
        <v>0</v>
      </c>
      <c r="J24" s="71">
        <v>8</v>
      </c>
      <c r="K24" s="71">
        <v>17</v>
      </c>
      <c r="L24" s="71">
        <v>8</v>
      </c>
      <c r="M24" s="71">
        <v>0</v>
      </c>
      <c r="N24" s="71">
        <v>0</v>
      </c>
      <c r="O24" s="71">
        <v>0</v>
      </c>
      <c r="P24" s="71">
        <v>0</v>
      </c>
      <c r="Q24" s="71">
        <v>0</v>
      </c>
      <c r="R24" s="71">
        <v>0</v>
      </c>
      <c r="S24" s="71">
        <v>0</v>
      </c>
      <c r="T24" s="71">
        <v>0</v>
      </c>
      <c r="U24" s="71">
        <v>0</v>
      </c>
      <c r="V24" s="71">
        <v>0</v>
      </c>
      <c r="W24" s="71">
        <v>25</v>
      </c>
      <c r="X24" s="71">
        <v>0</v>
      </c>
    </row>
    <row r="25" spans="1:24" x14ac:dyDescent="0.15">
      <c r="A25" s="57" t="s">
        <v>799</v>
      </c>
      <c r="B25" s="27" t="s">
        <v>66</v>
      </c>
      <c r="C25" s="71">
        <v>0</v>
      </c>
      <c r="D25" s="72"/>
      <c r="E25" s="73">
        <v>0</v>
      </c>
      <c r="F25" s="73">
        <v>0</v>
      </c>
      <c r="G25" s="71">
        <v>0</v>
      </c>
      <c r="H25" s="71">
        <v>0</v>
      </c>
      <c r="I25" s="71">
        <v>0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0</v>
      </c>
      <c r="P25" s="71">
        <v>0</v>
      </c>
      <c r="Q25" s="71">
        <v>0</v>
      </c>
      <c r="R25" s="71">
        <v>0</v>
      </c>
      <c r="S25" s="71">
        <v>0</v>
      </c>
      <c r="T25" s="71">
        <v>0</v>
      </c>
      <c r="U25" s="71">
        <v>0</v>
      </c>
      <c r="V25" s="71">
        <v>0</v>
      </c>
      <c r="W25" s="71">
        <v>0</v>
      </c>
      <c r="X25" s="71">
        <v>0</v>
      </c>
    </row>
    <row r="26" spans="1:24" ht="21" x14ac:dyDescent="0.15">
      <c r="A26" s="57" t="s">
        <v>881</v>
      </c>
      <c r="B26" s="27" t="s">
        <v>67</v>
      </c>
      <c r="C26" s="71">
        <v>0</v>
      </c>
      <c r="D26" s="72"/>
      <c r="E26" s="73">
        <v>0</v>
      </c>
      <c r="F26" s="73">
        <v>0</v>
      </c>
      <c r="G26" s="71">
        <v>0</v>
      </c>
      <c r="H26" s="71">
        <v>0</v>
      </c>
      <c r="I26" s="71">
        <v>0</v>
      </c>
      <c r="J26" s="71">
        <v>0</v>
      </c>
      <c r="K26" s="71">
        <v>0</v>
      </c>
      <c r="L26" s="71">
        <v>0</v>
      </c>
      <c r="M26" s="71">
        <v>0</v>
      </c>
      <c r="N26" s="71">
        <v>0</v>
      </c>
      <c r="O26" s="71">
        <v>0</v>
      </c>
      <c r="P26" s="71">
        <v>0</v>
      </c>
      <c r="Q26" s="71">
        <v>0</v>
      </c>
      <c r="R26" s="71">
        <v>0</v>
      </c>
      <c r="S26" s="71">
        <v>0</v>
      </c>
      <c r="T26" s="71">
        <v>0</v>
      </c>
      <c r="U26" s="71">
        <v>0</v>
      </c>
      <c r="V26" s="71">
        <v>0</v>
      </c>
      <c r="W26" s="71">
        <v>0</v>
      </c>
      <c r="X26" s="71">
        <v>0</v>
      </c>
    </row>
    <row r="27" spans="1:24" x14ac:dyDescent="0.15">
      <c r="A27" s="56" t="s">
        <v>61</v>
      </c>
      <c r="B27" s="27" t="s">
        <v>69</v>
      </c>
      <c r="C27" s="71">
        <v>0</v>
      </c>
      <c r="D27" s="72"/>
      <c r="E27" s="73">
        <v>0</v>
      </c>
      <c r="F27" s="73">
        <v>0</v>
      </c>
      <c r="G27" s="71">
        <v>0</v>
      </c>
      <c r="H27" s="71">
        <v>0</v>
      </c>
      <c r="I27" s="71">
        <v>0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0</v>
      </c>
      <c r="P27" s="71">
        <v>0</v>
      </c>
      <c r="Q27" s="71">
        <v>0</v>
      </c>
      <c r="R27" s="71">
        <v>0</v>
      </c>
      <c r="S27" s="71">
        <v>0</v>
      </c>
      <c r="T27" s="71">
        <v>0</v>
      </c>
      <c r="U27" s="71">
        <v>0</v>
      </c>
      <c r="V27" s="71">
        <v>0</v>
      </c>
      <c r="W27" s="71">
        <v>0</v>
      </c>
      <c r="X27" s="71">
        <v>0</v>
      </c>
    </row>
    <row r="28" spans="1:24" x14ac:dyDescent="0.15">
      <c r="A28" s="56" t="s">
        <v>62</v>
      </c>
      <c r="B28" s="27" t="s">
        <v>71</v>
      </c>
      <c r="C28" s="71">
        <v>1</v>
      </c>
      <c r="D28" s="72"/>
      <c r="E28" s="73">
        <v>32</v>
      </c>
      <c r="F28" s="73">
        <v>32</v>
      </c>
      <c r="G28" s="71">
        <v>12</v>
      </c>
      <c r="H28" s="71">
        <v>20</v>
      </c>
      <c r="I28" s="71">
        <v>0</v>
      </c>
      <c r="J28" s="71">
        <v>0</v>
      </c>
      <c r="K28" s="71">
        <v>32</v>
      </c>
      <c r="L28" s="71">
        <v>0</v>
      </c>
      <c r="M28" s="71">
        <v>0</v>
      </c>
      <c r="N28" s="71">
        <v>0</v>
      </c>
      <c r="O28" s="71">
        <v>0</v>
      </c>
      <c r="P28" s="71">
        <v>0</v>
      </c>
      <c r="Q28" s="71">
        <v>0</v>
      </c>
      <c r="R28" s="71">
        <v>0</v>
      </c>
      <c r="S28" s="71">
        <v>0</v>
      </c>
      <c r="T28" s="71">
        <v>0</v>
      </c>
      <c r="U28" s="71">
        <v>0</v>
      </c>
      <c r="V28" s="71">
        <v>0</v>
      </c>
      <c r="W28" s="71">
        <v>19</v>
      </c>
      <c r="X28" s="71">
        <v>13</v>
      </c>
    </row>
    <row r="29" spans="1:24" x14ac:dyDescent="0.15">
      <c r="A29" s="56" t="s">
        <v>63</v>
      </c>
      <c r="B29" s="27" t="s">
        <v>73</v>
      </c>
      <c r="C29" s="71">
        <v>1</v>
      </c>
      <c r="D29" s="72"/>
      <c r="E29" s="73">
        <v>225</v>
      </c>
      <c r="F29" s="73">
        <v>225</v>
      </c>
      <c r="G29" s="71">
        <v>134</v>
      </c>
      <c r="H29" s="71">
        <v>89</v>
      </c>
      <c r="I29" s="71">
        <v>2</v>
      </c>
      <c r="J29" s="71">
        <v>0</v>
      </c>
      <c r="K29" s="71">
        <v>203</v>
      </c>
      <c r="L29" s="71">
        <v>22</v>
      </c>
      <c r="M29" s="71">
        <v>0</v>
      </c>
      <c r="N29" s="71">
        <v>0</v>
      </c>
      <c r="O29" s="71">
        <v>0</v>
      </c>
      <c r="P29" s="71">
        <v>0</v>
      </c>
      <c r="Q29" s="71">
        <v>0</v>
      </c>
      <c r="R29" s="71">
        <v>0</v>
      </c>
      <c r="S29" s="71">
        <v>0</v>
      </c>
      <c r="T29" s="71">
        <v>0</v>
      </c>
      <c r="U29" s="71">
        <v>0</v>
      </c>
      <c r="V29" s="71">
        <v>0</v>
      </c>
      <c r="W29" s="71">
        <v>154</v>
      </c>
      <c r="X29" s="71">
        <v>71</v>
      </c>
    </row>
    <row r="30" spans="1:24" x14ac:dyDescent="0.15">
      <c r="A30" s="56" t="s">
        <v>64</v>
      </c>
      <c r="B30" s="27" t="s">
        <v>75</v>
      </c>
      <c r="C30" s="73">
        <v>1</v>
      </c>
      <c r="D30" s="78">
        <v>1</v>
      </c>
      <c r="E30" s="73">
        <v>18</v>
      </c>
      <c r="F30" s="73">
        <v>18</v>
      </c>
      <c r="G30" s="73">
        <v>0</v>
      </c>
      <c r="H30" s="73">
        <v>17</v>
      </c>
      <c r="I30" s="73">
        <v>0</v>
      </c>
      <c r="J30" s="73">
        <v>1</v>
      </c>
      <c r="K30" s="73">
        <v>0</v>
      </c>
      <c r="L30" s="73">
        <v>5</v>
      </c>
      <c r="M30" s="73">
        <v>13</v>
      </c>
      <c r="N30" s="73">
        <v>0</v>
      </c>
      <c r="O30" s="73">
        <v>0</v>
      </c>
      <c r="P30" s="73">
        <v>0</v>
      </c>
      <c r="Q30" s="73">
        <v>0</v>
      </c>
      <c r="R30" s="73">
        <v>0</v>
      </c>
      <c r="S30" s="73">
        <v>0</v>
      </c>
      <c r="T30" s="73">
        <v>0</v>
      </c>
      <c r="U30" s="73">
        <v>7</v>
      </c>
      <c r="V30" s="73">
        <v>7</v>
      </c>
      <c r="W30" s="73">
        <v>11</v>
      </c>
      <c r="X30" s="73">
        <v>7</v>
      </c>
    </row>
    <row r="31" spans="1:24" ht="21" x14ac:dyDescent="0.15">
      <c r="A31" s="57" t="s">
        <v>918</v>
      </c>
      <c r="B31" s="27" t="s">
        <v>77</v>
      </c>
      <c r="C31" s="71">
        <v>0</v>
      </c>
      <c r="D31" s="74"/>
      <c r="E31" s="73">
        <v>0</v>
      </c>
      <c r="F31" s="73">
        <v>0</v>
      </c>
      <c r="G31" s="71">
        <v>0</v>
      </c>
      <c r="H31" s="71">
        <v>0</v>
      </c>
      <c r="I31" s="71">
        <v>0</v>
      </c>
      <c r="J31" s="71">
        <v>0</v>
      </c>
      <c r="K31" s="71">
        <v>0</v>
      </c>
      <c r="L31" s="71">
        <v>0</v>
      </c>
      <c r="M31" s="71">
        <v>0</v>
      </c>
      <c r="N31" s="71">
        <v>0</v>
      </c>
      <c r="O31" s="71">
        <v>0</v>
      </c>
      <c r="P31" s="71">
        <v>0</v>
      </c>
      <c r="Q31" s="71">
        <v>0</v>
      </c>
      <c r="R31" s="71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</row>
    <row r="32" spans="1:24" x14ac:dyDescent="0.15">
      <c r="A32" s="57" t="s">
        <v>694</v>
      </c>
      <c r="B32" s="27" t="s">
        <v>79</v>
      </c>
      <c r="C32" s="71">
        <v>0</v>
      </c>
      <c r="D32" s="72"/>
      <c r="E32" s="73">
        <v>0</v>
      </c>
      <c r="F32" s="73">
        <v>0</v>
      </c>
      <c r="G32" s="71">
        <v>0</v>
      </c>
      <c r="H32" s="71">
        <v>0</v>
      </c>
      <c r="I32" s="71">
        <v>0</v>
      </c>
      <c r="J32" s="71">
        <v>0</v>
      </c>
      <c r="K32" s="71">
        <v>0</v>
      </c>
      <c r="L32" s="71">
        <v>0</v>
      </c>
      <c r="M32" s="71">
        <v>0</v>
      </c>
      <c r="N32" s="71">
        <v>0</v>
      </c>
      <c r="O32" s="71">
        <v>0</v>
      </c>
      <c r="P32" s="71">
        <v>0</v>
      </c>
      <c r="Q32" s="71">
        <v>0</v>
      </c>
      <c r="R32" s="71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</row>
    <row r="33" spans="1:24" x14ac:dyDescent="0.15">
      <c r="A33" s="57" t="s">
        <v>800</v>
      </c>
      <c r="B33" s="27" t="s">
        <v>80</v>
      </c>
      <c r="C33" s="71">
        <v>1</v>
      </c>
      <c r="D33" s="72"/>
      <c r="E33" s="73">
        <v>18</v>
      </c>
      <c r="F33" s="73">
        <v>18</v>
      </c>
      <c r="G33" s="71">
        <v>0</v>
      </c>
      <c r="H33" s="71">
        <v>17</v>
      </c>
      <c r="I33" s="71">
        <v>0</v>
      </c>
      <c r="J33" s="71">
        <v>1</v>
      </c>
      <c r="K33" s="71">
        <v>0</v>
      </c>
      <c r="L33" s="71">
        <v>5</v>
      </c>
      <c r="M33" s="71">
        <v>13</v>
      </c>
      <c r="N33" s="71">
        <v>0</v>
      </c>
      <c r="O33" s="71">
        <v>0</v>
      </c>
      <c r="P33" s="71">
        <v>0</v>
      </c>
      <c r="Q33" s="71">
        <v>0</v>
      </c>
      <c r="R33" s="71">
        <v>0</v>
      </c>
      <c r="S33" s="71">
        <v>0</v>
      </c>
      <c r="T33" s="71">
        <v>0</v>
      </c>
      <c r="U33" s="71">
        <v>7</v>
      </c>
      <c r="V33" s="71">
        <v>7</v>
      </c>
      <c r="W33" s="71">
        <v>11</v>
      </c>
      <c r="X33" s="71">
        <v>7</v>
      </c>
    </row>
    <row r="34" spans="1:24" ht="21" x14ac:dyDescent="0.15">
      <c r="A34" s="57" t="s">
        <v>882</v>
      </c>
      <c r="B34" s="27" t="s">
        <v>82</v>
      </c>
      <c r="C34" s="71">
        <v>0</v>
      </c>
      <c r="D34" s="72"/>
      <c r="E34" s="73">
        <v>0</v>
      </c>
      <c r="F34" s="73">
        <v>0</v>
      </c>
      <c r="G34" s="71">
        <v>0</v>
      </c>
      <c r="H34" s="71">
        <v>0</v>
      </c>
      <c r="I34" s="71">
        <v>0</v>
      </c>
      <c r="J34" s="71">
        <v>0</v>
      </c>
      <c r="K34" s="71">
        <v>0</v>
      </c>
      <c r="L34" s="71">
        <v>0</v>
      </c>
      <c r="M34" s="71">
        <v>0</v>
      </c>
      <c r="N34" s="71">
        <v>0</v>
      </c>
      <c r="O34" s="71">
        <v>0</v>
      </c>
      <c r="P34" s="71">
        <v>0</v>
      </c>
      <c r="Q34" s="71">
        <v>0</v>
      </c>
      <c r="R34" s="71">
        <v>0</v>
      </c>
      <c r="S34" s="71">
        <v>0</v>
      </c>
      <c r="T34" s="71">
        <v>0</v>
      </c>
      <c r="U34" s="71">
        <v>0</v>
      </c>
      <c r="V34" s="71">
        <v>0</v>
      </c>
      <c r="W34" s="71">
        <v>0</v>
      </c>
      <c r="X34" s="71">
        <v>0</v>
      </c>
    </row>
    <row r="35" spans="1:24" x14ac:dyDescent="0.15">
      <c r="A35" s="56" t="s">
        <v>68</v>
      </c>
      <c r="B35" s="27" t="s">
        <v>84</v>
      </c>
      <c r="C35" s="71">
        <v>0</v>
      </c>
      <c r="D35" s="72"/>
      <c r="E35" s="73">
        <v>0</v>
      </c>
      <c r="F35" s="73">
        <v>0</v>
      </c>
      <c r="G35" s="71">
        <v>0</v>
      </c>
      <c r="H35" s="71">
        <v>0</v>
      </c>
      <c r="I35" s="71">
        <v>0</v>
      </c>
      <c r="J35" s="71">
        <v>0</v>
      </c>
      <c r="K35" s="71">
        <v>0</v>
      </c>
      <c r="L35" s="71">
        <v>0</v>
      </c>
      <c r="M35" s="71">
        <v>0</v>
      </c>
      <c r="N35" s="71">
        <v>0</v>
      </c>
      <c r="O35" s="71">
        <v>0</v>
      </c>
      <c r="P35" s="71">
        <v>0</v>
      </c>
      <c r="Q35" s="71">
        <v>0</v>
      </c>
      <c r="R35" s="71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</row>
    <row r="36" spans="1:24" x14ac:dyDescent="0.15">
      <c r="A36" s="56" t="s">
        <v>70</v>
      </c>
      <c r="B36" s="27" t="s">
        <v>86</v>
      </c>
      <c r="C36" s="71">
        <v>12</v>
      </c>
      <c r="D36" s="72">
        <v>1</v>
      </c>
      <c r="E36" s="73">
        <v>1622</v>
      </c>
      <c r="F36" s="73">
        <v>1438</v>
      </c>
      <c r="G36" s="71">
        <v>935</v>
      </c>
      <c r="H36" s="71">
        <v>479</v>
      </c>
      <c r="I36" s="71">
        <v>21</v>
      </c>
      <c r="J36" s="71">
        <v>3</v>
      </c>
      <c r="K36" s="71">
        <v>1392</v>
      </c>
      <c r="L36" s="71">
        <v>42</v>
      </c>
      <c r="M36" s="71">
        <v>4</v>
      </c>
      <c r="N36" s="71">
        <v>0</v>
      </c>
      <c r="O36" s="71">
        <v>0</v>
      </c>
      <c r="P36" s="71">
        <v>0</v>
      </c>
      <c r="Q36" s="71">
        <v>0</v>
      </c>
      <c r="R36" s="71">
        <v>184</v>
      </c>
      <c r="S36" s="71">
        <v>47</v>
      </c>
      <c r="T36" s="71">
        <v>184</v>
      </c>
      <c r="U36" s="71">
        <v>2</v>
      </c>
      <c r="V36" s="71">
        <v>2</v>
      </c>
      <c r="W36" s="71">
        <v>1522</v>
      </c>
      <c r="X36" s="71">
        <v>100</v>
      </c>
    </row>
    <row r="37" spans="1:24" x14ac:dyDescent="0.15">
      <c r="A37" s="56" t="s">
        <v>72</v>
      </c>
      <c r="B37" s="27" t="s">
        <v>88</v>
      </c>
      <c r="C37" s="71">
        <v>0</v>
      </c>
      <c r="D37" s="72"/>
      <c r="E37" s="73">
        <v>0</v>
      </c>
      <c r="F37" s="73">
        <v>0</v>
      </c>
      <c r="G37" s="71">
        <v>0</v>
      </c>
      <c r="H37" s="71">
        <v>0</v>
      </c>
      <c r="I37" s="71">
        <v>0</v>
      </c>
      <c r="J37" s="71">
        <v>0</v>
      </c>
      <c r="K37" s="71">
        <v>0</v>
      </c>
      <c r="L37" s="71">
        <v>0</v>
      </c>
      <c r="M37" s="71">
        <v>0</v>
      </c>
      <c r="N37" s="71">
        <v>0</v>
      </c>
      <c r="O37" s="71">
        <v>0</v>
      </c>
      <c r="P37" s="71">
        <v>0</v>
      </c>
      <c r="Q37" s="71">
        <v>0</v>
      </c>
      <c r="R37" s="71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</row>
    <row r="38" spans="1:24" x14ac:dyDescent="0.15">
      <c r="A38" s="56" t="s">
        <v>74</v>
      </c>
      <c r="B38" s="27" t="s">
        <v>89</v>
      </c>
      <c r="C38" s="71">
        <v>0</v>
      </c>
      <c r="D38" s="72"/>
      <c r="E38" s="73">
        <v>0</v>
      </c>
      <c r="F38" s="73">
        <v>0</v>
      </c>
      <c r="G38" s="71">
        <v>0</v>
      </c>
      <c r="H38" s="71">
        <v>0</v>
      </c>
      <c r="I38" s="71">
        <v>0</v>
      </c>
      <c r="J38" s="71">
        <v>0</v>
      </c>
      <c r="K38" s="71">
        <v>0</v>
      </c>
      <c r="L38" s="71">
        <v>0</v>
      </c>
      <c r="M38" s="71">
        <v>0</v>
      </c>
      <c r="N38" s="71">
        <v>0</v>
      </c>
      <c r="O38" s="71">
        <v>0</v>
      </c>
      <c r="P38" s="71">
        <v>0</v>
      </c>
      <c r="Q38" s="71">
        <v>0</v>
      </c>
      <c r="R38" s="71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</row>
    <row r="39" spans="1:24" x14ac:dyDescent="0.15">
      <c r="A39" s="56" t="s">
        <v>76</v>
      </c>
      <c r="B39" s="27" t="s">
        <v>91</v>
      </c>
      <c r="C39" s="71">
        <v>0</v>
      </c>
      <c r="D39" s="72"/>
      <c r="E39" s="73">
        <v>0</v>
      </c>
      <c r="F39" s="73">
        <v>0</v>
      </c>
      <c r="G39" s="71">
        <v>0</v>
      </c>
      <c r="H39" s="71">
        <v>0</v>
      </c>
      <c r="I39" s="71">
        <v>0</v>
      </c>
      <c r="J39" s="71">
        <v>0</v>
      </c>
      <c r="K39" s="71">
        <v>0</v>
      </c>
      <c r="L39" s="71">
        <v>0</v>
      </c>
      <c r="M39" s="71">
        <v>0</v>
      </c>
      <c r="N39" s="71">
        <v>0</v>
      </c>
      <c r="O39" s="71">
        <v>0</v>
      </c>
      <c r="P39" s="71">
        <v>0</v>
      </c>
      <c r="Q39" s="71">
        <v>0</v>
      </c>
      <c r="R39" s="71">
        <v>0</v>
      </c>
      <c r="S39" s="71">
        <v>0</v>
      </c>
      <c r="T39" s="71">
        <v>0</v>
      </c>
      <c r="U39" s="71">
        <v>0</v>
      </c>
      <c r="V39" s="71">
        <v>0</v>
      </c>
      <c r="W39" s="71">
        <v>0</v>
      </c>
      <c r="X39" s="71">
        <v>0</v>
      </c>
    </row>
    <row r="40" spans="1:24" x14ac:dyDescent="0.15">
      <c r="A40" s="56" t="s">
        <v>649</v>
      </c>
      <c r="B40" s="27" t="s">
        <v>92</v>
      </c>
      <c r="C40" s="71">
        <v>0</v>
      </c>
      <c r="D40" s="72"/>
      <c r="E40" s="73">
        <v>0</v>
      </c>
      <c r="F40" s="73">
        <v>0</v>
      </c>
      <c r="G40" s="71">
        <v>0</v>
      </c>
      <c r="H40" s="71">
        <v>0</v>
      </c>
      <c r="I40" s="71">
        <v>0</v>
      </c>
      <c r="J40" s="71">
        <v>0</v>
      </c>
      <c r="K40" s="71">
        <v>0</v>
      </c>
      <c r="L40" s="71">
        <v>0</v>
      </c>
      <c r="M40" s="71">
        <v>0</v>
      </c>
      <c r="N40" s="71">
        <v>0</v>
      </c>
      <c r="O40" s="71">
        <v>0</v>
      </c>
      <c r="P40" s="71">
        <v>0</v>
      </c>
      <c r="Q40" s="71">
        <v>0</v>
      </c>
      <c r="R40" s="71">
        <v>0</v>
      </c>
      <c r="S40" s="71">
        <v>0</v>
      </c>
      <c r="T40" s="71">
        <v>0</v>
      </c>
      <c r="U40" s="71">
        <v>0</v>
      </c>
      <c r="V40" s="71">
        <v>0</v>
      </c>
      <c r="W40" s="71">
        <v>0</v>
      </c>
      <c r="X40" s="71">
        <v>0</v>
      </c>
    </row>
    <row r="41" spans="1:24" x14ac:dyDescent="0.15">
      <c r="A41" s="56" t="s">
        <v>78</v>
      </c>
      <c r="B41" s="27" t="s">
        <v>94</v>
      </c>
      <c r="C41" s="73">
        <v>2</v>
      </c>
      <c r="D41" s="78">
        <v>1</v>
      </c>
      <c r="E41" s="73">
        <v>447</v>
      </c>
      <c r="F41" s="73">
        <v>447</v>
      </c>
      <c r="G41" s="73">
        <v>326</v>
      </c>
      <c r="H41" s="73">
        <v>102</v>
      </c>
      <c r="I41" s="73">
        <v>17</v>
      </c>
      <c r="J41" s="73">
        <v>2</v>
      </c>
      <c r="K41" s="73">
        <v>443</v>
      </c>
      <c r="L41" s="73">
        <v>2</v>
      </c>
      <c r="M41" s="73">
        <v>2</v>
      </c>
      <c r="N41" s="73">
        <v>0</v>
      </c>
      <c r="O41" s="73">
        <v>0</v>
      </c>
      <c r="P41" s="73">
        <v>0</v>
      </c>
      <c r="Q41" s="73">
        <v>0</v>
      </c>
      <c r="R41" s="73">
        <v>0</v>
      </c>
      <c r="S41" s="73">
        <v>0</v>
      </c>
      <c r="T41" s="73">
        <v>0</v>
      </c>
      <c r="U41" s="73">
        <v>0</v>
      </c>
      <c r="V41" s="73">
        <v>0</v>
      </c>
      <c r="W41" s="73">
        <v>306</v>
      </c>
      <c r="X41" s="73">
        <v>141</v>
      </c>
    </row>
    <row r="42" spans="1:24" ht="21" x14ac:dyDescent="0.15">
      <c r="A42" s="57" t="s">
        <v>894</v>
      </c>
      <c r="B42" s="27" t="s">
        <v>96</v>
      </c>
      <c r="C42" s="71">
        <v>0</v>
      </c>
      <c r="D42" s="72"/>
      <c r="E42" s="73">
        <v>0</v>
      </c>
      <c r="F42" s="73">
        <v>0</v>
      </c>
      <c r="G42" s="71">
        <v>0</v>
      </c>
      <c r="H42" s="71">
        <v>0</v>
      </c>
      <c r="I42" s="71">
        <v>0</v>
      </c>
      <c r="J42" s="71">
        <v>0</v>
      </c>
      <c r="K42" s="71">
        <v>0</v>
      </c>
      <c r="L42" s="71">
        <v>0</v>
      </c>
      <c r="M42" s="71">
        <v>0</v>
      </c>
      <c r="N42" s="71">
        <v>0</v>
      </c>
      <c r="O42" s="71">
        <v>0</v>
      </c>
      <c r="P42" s="71">
        <v>0</v>
      </c>
      <c r="Q42" s="71">
        <v>0</v>
      </c>
      <c r="R42" s="71">
        <v>0</v>
      </c>
      <c r="S42" s="71">
        <v>0</v>
      </c>
      <c r="T42" s="71">
        <v>0</v>
      </c>
      <c r="U42" s="71">
        <v>0</v>
      </c>
      <c r="V42" s="71">
        <v>0</v>
      </c>
      <c r="W42" s="71">
        <v>0</v>
      </c>
      <c r="X42" s="71">
        <v>0</v>
      </c>
    </row>
    <row r="43" spans="1:24" x14ac:dyDescent="0.15">
      <c r="A43" s="57" t="s">
        <v>893</v>
      </c>
      <c r="B43" s="27" t="s">
        <v>98</v>
      </c>
      <c r="C43" s="71">
        <v>0</v>
      </c>
      <c r="D43" s="72"/>
      <c r="E43" s="73">
        <v>0</v>
      </c>
      <c r="F43" s="73">
        <v>0</v>
      </c>
      <c r="G43" s="71">
        <v>0</v>
      </c>
      <c r="H43" s="71">
        <v>0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0</v>
      </c>
      <c r="P43" s="71">
        <v>0</v>
      </c>
      <c r="Q43" s="71">
        <v>0</v>
      </c>
      <c r="R43" s="71">
        <v>0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</row>
    <row r="44" spans="1:24" x14ac:dyDescent="0.15">
      <c r="A44" s="57" t="s">
        <v>81</v>
      </c>
      <c r="B44" s="27" t="s">
        <v>100</v>
      </c>
      <c r="C44" s="71">
        <v>0</v>
      </c>
      <c r="D44" s="72"/>
      <c r="E44" s="73">
        <v>0</v>
      </c>
      <c r="F44" s="73">
        <v>0</v>
      </c>
      <c r="G44" s="71">
        <v>0</v>
      </c>
      <c r="H44" s="71">
        <v>0</v>
      </c>
      <c r="I44" s="71">
        <v>0</v>
      </c>
      <c r="J44" s="71">
        <v>0</v>
      </c>
      <c r="K44" s="71">
        <v>0</v>
      </c>
      <c r="L44" s="71">
        <v>0</v>
      </c>
      <c r="M44" s="71">
        <v>0</v>
      </c>
      <c r="N44" s="71">
        <v>0</v>
      </c>
      <c r="O44" s="71">
        <v>0</v>
      </c>
      <c r="P44" s="71">
        <v>0</v>
      </c>
      <c r="Q44" s="71">
        <v>0</v>
      </c>
      <c r="R44" s="71">
        <v>0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</row>
    <row r="45" spans="1:24" x14ac:dyDescent="0.15">
      <c r="A45" s="57" t="s">
        <v>83</v>
      </c>
      <c r="B45" s="27" t="s">
        <v>102</v>
      </c>
      <c r="C45" s="71">
        <v>0</v>
      </c>
      <c r="D45" s="72"/>
      <c r="E45" s="73">
        <v>0</v>
      </c>
      <c r="F45" s="73">
        <v>0</v>
      </c>
      <c r="G45" s="71">
        <v>0</v>
      </c>
      <c r="H45" s="71">
        <v>0</v>
      </c>
      <c r="I45" s="71">
        <v>0</v>
      </c>
      <c r="J45" s="71">
        <v>0</v>
      </c>
      <c r="K45" s="71">
        <v>0</v>
      </c>
      <c r="L45" s="71">
        <v>0</v>
      </c>
      <c r="M45" s="71">
        <v>0</v>
      </c>
      <c r="N45" s="71">
        <v>0</v>
      </c>
      <c r="O45" s="71">
        <v>0</v>
      </c>
      <c r="P45" s="71">
        <v>0</v>
      </c>
      <c r="Q45" s="71">
        <v>0</v>
      </c>
      <c r="R45" s="71">
        <v>0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</row>
    <row r="46" spans="1:24" x14ac:dyDescent="0.15">
      <c r="A46" s="57" t="s">
        <v>85</v>
      </c>
      <c r="B46" s="27" t="s">
        <v>104</v>
      </c>
      <c r="C46" s="71">
        <v>2</v>
      </c>
      <c r="D46" s="72"/>
      <c r="E46" s="73">
        <v>447</v>
      </c>
      <c r="F46" s="73">
        <v>447</v>
      </c>
      <c r="G46" s="71">
        <v>326</v>
      </c>
      <c r="H46" s="71">
        <v>102</v>
      </c>
      <c r="I46" s="71">
        <v>17</v>
      </c>
      <c r="J46" s="71">
        <v>2</v>
      </c>
      <c r="K46" s="71">
        <v>443</v>
      </c>
      <c r="L46" s="71">
        <v>2</v>
      </c>
      <c r="M46" s="71">
        <v>2</v>
      </c>
      <c r="N46" s="71">
        <v>0</v>
      </c>
      <c r="O46" s="71">
        <v>0</v>
      </c>
      <c r="P46" s="71">
        <v>0</v>
      </c>
      <c r="Q46" s="71">
        <v>0</v>
      </c>
      <c r="R46" s="71">
        <v>0</v>
      </c>
      <c r="S46" s="71">
        <v>0</v>
      </c>
      <c r="T46" s="71">
        <v>0</v>
      </c>
      <c r="U46" s="71">
        <v>0</v>
      </c>
      <c r="V46" s="71">
        <v>0</v>
      </c>
      <c r="W46" s="71">
        <v>306</v>
      </c>
      <c r="X46" s="71">
        <v>141</v>
      </c>
    </row>
    <row r="47" spans="1:24" x14ac:dyDescent="0.15">
      <c r="A47" s="56" t="s">
        <v>87</v>
      </c>
      <c r="B47" s="27" t="s">
        <v>106</v>
      </c>
      <c r="C47" s="71">
        <v>0</v>
      </c>
      <c r="D47" s="72"/>
      <c r="E47" s="73">
        <v>0</v>
      </c>
      <c r="F47" s="73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1">
        <v>0</v>
      </c>
      <c r="Q47" s="71">
        <v>0</v>
      </c>
      <c r="R47" s="71">
        <v>0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</row>
    <row r="48" spans="1:24" x14ac:dyDescent="0.15">
      <c r="A48" s="56" t="s">
        <v>695</v>
      </c>
      <c r="B48" s="27" t="s">
        <v>108</v>
      </c>
      <c r="C48" s="73">
        <v>1</v>
      </c>
      <c r="D48" s="78"/>
      <c r="E48" s="73">
        <v>187</v>
      </c>
      <c r="F48" s="73">
        <v>156</v>
      </c>
      <c r="G48" s="73">
        <v>94</v>
      </c>
      <c r="H48" s="73">
        <v>62</v>
      </c>
      <c r="I48" s="73">
        <v>0</v>
      </c>
      <c r="J48" s="73">
        <v>0</v>
      </c>
      <c r="K48" s="73">
        <v>155</v>
      </c>
      <c r="L48" s="73">
        <v>1</v>
      </c>
      <c r="M48" s="73">
        <v>0</v>
      </c>
      <c r="N48" s="73">
        <v>0</v>
      </c>
      <c r="O48" s="73">
        <v>0</v>
      </c>
      <c r="P48" s="73">
        <v>0</v>
      </c>
      <c r="Q48" s="73">
        <v>0</v>
      </c>
      <c r="R48" s="73">
        <v>31</v>
      </c>
      <c r="S48" s="73">
        <v>0</v>
      </c>
      <c r="T48" s="73">
        <v>19</v>
      </c>
      <c r="U48" s="73">
        <v>0</v>
      </c>
      <c r="V48" s="73">
        <v>0</v>
      </c>
      <c r="W48" s="73">
        <v>187</v>
      </c>
      <c r="X48" s="73">
        <v>0</v>
      </c>
    </row>
    <row r="49" spans="1:24" ht="21" x14ac:dyDescent="0.15">
      <c r="A49" s="57" t="s">
        <v>93</v>
      </c>
      <c r="B49" s="27" t="s">
        <v>110</v>
      </c>
      <c r="C49" s="71">
        <v>1</v>
      </c>
      <c r="D49" s="72"/>
      <c r="E49" s="73">
        <v>187</v>
      </c>
      <c r="F49" s="73">
        <v>156</v>
      </c>
      <c r="G49" s="71">
        <v>94</v>
      </c>
      <c r="H49" s="71">
        <v>62</v>
      </c>
      <c r="I49" s="71">
        <v>0</v>
      </c>
      <c r="J49" s="71">
        <v>0</v>
      </c>
      <c r="K49" s="71">
        <v>155</v>
      </c>
      <c r="L49" s="71">
        <v>1</v>
      </c>
      <c r="M49" s="71">
        <v>0</v>
      </c>
      <c r="N49" s="71">
        <v>0</v>
      </c>
      <c r="O49" s="71">
        <v>0</v>
      </c>
      <c r="P49" s="71">
        <v>0</v>
      </c>
      <c r="Q49" s="71">
        <v>0</v>
      </c>
      <c r="R49" s="71">
        <v>31</v>
      </c>
      <c r="S49" s="71">
        <v>0</v>
      </c>
      <c r="T49" s="71">
        <v>19</v>
      </c>
      <c r="U49" s="71">
        <v>0</v>
      </c>
      <c r="V49" s="71">
        <v>0</v>
      </c>
      <c r="W49" s="71">
        <v>187</v>
      </c>
      <c r="X49" s="71">
        <v>0</v>
      </c>
    </row>
    <row r="50" spans="1:24" x14ac:dyDescent="0.15">
      <c r="A50" s="57" t="s">
        <v>95</v>
      </c>
      <c r="B50" s="27" t="s">
        <v>112</v>
      </c>
      <c r="C50" s="71">
        <v>0</v>
      </c>
      <c r="D50" s="72"/>
      <c r="E50" s="73">
        <v>0</v>
      </c>
      <c r="F50" s="73">
        <v>0</v>
      </c>
      <c r="G50" s="71">
        <v>0</v>
      </c>
      <c r="H50" s="71">
        <v>0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1">
        <v>0</v>
      </c>
      <c r="Q50" s="71">
        <v>0</v>
      </c>
      <c r="R50" s="71">
        <v>0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</row>
    <row r="51" spans="1:24" ht="21" x14ac:dyDescent="0.15">
      <c r="A51" s="57" t="s">
        <v>883</v>
      </c>
      <c r="B51" s="27" t="s">
        <v>114</v>
      </c>
      <c r="C51" s="71">
        <v>0</v>
      </c>
      <c r="D51" s="74"/>
      <c r="E51" s="73">
        <v>0</v>
      </c>
      <c r="F51" s="73">
        <v>0</v>
      </c>
      <c r="G51" s="71">
        <v>0</v>
      </c>
      <c r="H51" s="71">
        <v>0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0</v>
      </c>
      <c r="P51" s="71">
        <v>0</v>
      </c>
      <c r="Q51" s="71">
        <v>0</v>
      </c>
      <c r="R51" s="71">
        <v>0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</row>
    <row r="52" spans="1:24" x14ac:dyDescent="0.15">
      <c r="A52" s="56" t="s">
        <v>97</v>
      </c>
      <c r="B52" s="27" t="s">
        <v>116</v>
      </c>
      <c r="C52" s="71">
        <v>0</v>
      </c>
      <c r="D52" s="72"/>
      <c r="E52" s="73">
        <v>0</v>
      </c>
      <c r="F52" s="73">
        <v>0</v>
      </c>
      <c r="G52" s="71">
        <v>0</v>
      </c>
      <c r="H52" s="71">
        <v>0</v>
      </c>
      <c r="I52" s="71">
        <v>0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0</v>
      </c>
      <c r="P52" s="71">
        <v>0</v>
      </c>
      <c r="Q52" s="71">
        <v>0</v>
      </c>
      <c r="R52" s="71">
        <v>0</v>
      </c>
      <c r="S52" s="71">
        <v>0</v>
      </c>
      <c r="T52" s="71">
        <v>0</v>
      </c>
      <c r="U52" s="71">
        <v>0</v>
      </c>
      <c r="V52" s="71">
        <v>0</v>
      </c>
      <c r="W52" s="71">
        <v>0</v>
      </c>
      <c r="X52" s="71">
        <v>0</v>
      </c>
    </row>
    <row r="53" spans="1:24" x14ac:dyDescent="0.15">
      <c r="A53" s="56" t="s">
        <v>745</v>
      </c>
      <c r="B53" s="27" t="s">
        <v>118</v>
      </c>
      <c r="C53" s="71">
        <v>0</v>
      </c>
      <c r="D53" s="72"/>
      <c r="E53" s="73">
        <v>0</v>
      </c>
      <c r="F53" s="73">
        <v>0</v>
      </c>
      <c r="G53" s="71">
        <v>0</v>
      </c>
      <c r="H53" s="71">
        <v>0</v>
      </c>
      <c r="I53" s="71">
        <v>0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0</v>
      </c>
      <c r="P53" s="71">
        <v>0</v>
      </c>
      <c r="Q53" s="71">
        <v>0</v>
      </c>
      <c r="R53" s="71">
        <v>0</v>
      </c>
      <c r="S53" s="71">
        <v>0</v>
      </c>
      <c r="T53" s="71">
        <v>0</v>
      </c>
      <c r="U53" s="71">
        <v>0</v>
      </c>
      <c r="V53" s="71">
        <v>0</v>
      </c>
      <c r="W53" s="71">
        <v>0</v>
      </c>
      <c r="X53" s="71">
        <v>0</v>
      </c>
    </row>
    <row r="54" spans="1:24" x14ac:dyDescent="0.15">
      <c r="A54" s="56" t="s">
        <v>90</v>
      </c>
      <c r="B54" s="27" t="s">
        <v>120</v>
      </c>
      <c r="C54" s="71">
        <v>0</v>
      </c>
      <c r="D54" s="74"/>
      <c r="E54" s="73">
        <v>0</v>
      </c>
      <c r="F54" s="73">
        <v>0</v>
      </c>
      <c r="G54" s="71">
        <v>0</v>
      </c>
      <c r="H54" s="71">
        <v>0</v>
      </c>
      <c r="I54" s="71">
        <v>0</v>
      </c>
      <c r="J54" s="71">
        <v>0</v>
      </c>
      <c r="K54" s="71">
        <v>0</v>
      </c>
      <c r="L54" s="71">
        <v>0</v>
      </c>
      <c r="M54" s="71">
        <v>0</v>
      </c>
      <c r="N54" s="71">
        <v>0</v>
      </c>
      <c r="O54" s="71">
        <v>0</v>
      </c>
      <c r="P54" s="71">
        <v>0</v>
      </c>
      <c r="Q54" s="71">
        <v>0</v>
      </c>
      <c r="R54" s="71">
        <v>0</v>
      </c>
      <c r="S54" s="71">
        <v>0</v>
      </c>
      <c r="T54" s="71">
        <v>0</v>
      </c>
      <c r="U54" s="71">
        <v>0</v>
      </c>
      <c r="V54" s="71">
        <v>0</v>
      </c>
      <c r="W54" s="71">
        <v>0</v>
      </c>
      <c r="X54" s="71">
        <v>0</v>
      </c>
    </row>
    <row r="55" spans="1:24" x14ac:dyDescent="0.15">
      <c r="A55" s="56" t="s">
        <v>99</v>
      </c>
      <c r="B55" s="27" t="s">
        <v>122</v>
      </c>
      <c r="C55" s="71">
        <v>0</v>
      </c>
      <c r="D55" s="72"/>
      <c r="E55" s="73">
        <v>0</v>
      </c>
      <c r="F55" s="73">
        <v>0</v>
      </c>
      <c r="G55" s="71">
        <v>0</v>
      </c>
      <c r="H55" s="71">
        <v>0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0</v>
      </c>
      <c r="P55" s="71">
        <v>0</v>
      </c>
      <c r="Q55" s="71">
        <v>0</v>
      </c>
      <c r="R55" s="71">
        <v>0</v>
      </c>
      <c r="S55" s="71">
        <v>0</v>
      </c>
      <c r="T55" s="71">
        <v>0</v>
      </c>
      <c r="U55" s="71">
        <v>0</v>
      </c>
      <c r="V55" s="71">
        <v>0</v>
      </c>
      <c r="W55" s="71">
        <v>0</v>
      </c>
      <c r="X55" s="71">
        <v>0</v>
      </c>
    </row>
    <row r="56" spans="1:24" x14ac:dyDescent="0.15">
      <c r="A56" s="56" t="s">
        <v>101</v>
      </c>
      <c r="B56" s="27" t="s">
        <v>124</v>
      </c>
      <c r="C56" s="71">
        <v>1</v>
      </c>
      <c r="D56" s="72"/>
      <c r="E56" s="73">
        <v>15</v>
      </c>
      <c r="F56" s="73">
        <v>15</v>
      </c>
      <c r="G56" s="71">
        <v>15</v>
      </c>
      <c r="H56" s="71">
        <v>0</v>
      </c>
      <c r="I56" s="71">
        <v>0</v>
      </c>
      <c r="J56" s="71">
        <v>0</v>
      </c>
      <c r="K56" s="71">
        <v>15</v>
      </c>
      <c r="L56" s="71">
        <v>0</v>
      </c>
      <c r="M56" s="71">
        <v>0</v>
      </c>
      <c r="N56" s="71">
        <v>0</v>
      </c>
      <c r="O56" s="71">
        <v>0</v>
      </c>
      <c r="P56" s="71">
        <v>0</v>
      </c>
      <c r="Q56" s="71">
        <v>0</v>
      </c>
      <c r="R56" s="71">
        <v>0</v>
      </c>
      <c r="S56" s="71">
        <v>0</v>
      </c>
      <c r="T56" s="71">
        <v>0</v>
      </c>
      <c r="U56" s="71">
        <v>0</v>
      </c>
      <c r="V56" s="71">
        <v>0</v>
      </c>
      <c r="W56" s="71">
        <v>15</v>
      </c>
      <c r="X56" s="71">
        <v>0</v>
      </c>
    </row>
    <row r="57" spans="1:24" x14ac:dyDescent="0.15">
      <c r="A57" s="56" t="s">
        <v>103</v>
      </c>
      <c r="B57" s="27" t="s">
        <v>126</v>
      </c>
      <c r="C57" s="71">
        <v>0</v>
      </c>
      <c r="D57" s="72"/>
      <c r="E57" s="73">
        <v>0</v>
      </c>
      <c r="F57" s="73">
        <v>0</v>
      </c>
      <c r="G57" s="71">
        <v>0</v>
      </c>
      <c r="H57" s="71">
        <v>0</v>
      </c>
      <c r="I57" s="71">
        <v>0</v>
      </c>
      <c r="J57" s="71">
        <v>0</v>
      </c>
      <c r="K57" s="71">
        <v>0</v>
      </c>
      <c r="L57" s="71">
        <v>0</v>
      </c>
      <c r="M57" s="71">
        <v>0</v>
      </c>
      <c r="N57" s="71">
        <v>0</v>
      </c>
      <c r="O57" s="71">
        <v>0</v>
      </c>
      <c r="P57" s="71">
        <v>0</v>
      </c>
      <c r="Q57" s="71">
        <v>0</v>
      </c>
      <c r="R57" s="71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</row>
    <row r="58" spans="1:24" x14ac:dyDescent="0.15">
      <c r="A58" s="56" t="s">
        <v>677</v>
      </c>
      <c r="B58" s="27" t="s">
        <v>128</v>
      </c>
      <c r="C58" s="71">
        <v>0</v>
      </c>
      <c r="D58" s="72"/>
      <c r="E58" s="73">
        <v>0</v>
      </c>
      <c r="F58" s="73">
        <v>0</v>
      </c>
      <c r="G58" s="71">
        <v>0</v>
      </c>
      <c r="H58" s="71">
        <v>0</v>
      </c>
      <c r="I58" s="71">
        <v>0</v>
      </c>
      <c r="J58" s="71">
        <v>0</v>
      </c>
      <c r="K58" s="71">
        <v>0</v>
      </c>
      <c r="L58" s="71">
        <v>0</v>
      </c>
      <c r="M58" s="71">
        <v>0</v>
      </c>
      <c r="N58" s="71">
        <v>0</v>
      </c>
      <c r="O58" s="71">
        <v>0</v>
      </c>
      <c r="P58" s="71">
        <v>0</v>
      </c>
      <c r="Q58" s="71">
        <v>0</v>
      </c>
      <c r="R58" s="71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</row>
    <row r="59" spans="1:24" x14ac:dyDescent="0.15">
      <c r="A59" s="56" t="s">
        <v>105</v>
      </c>
      <c r="B59" s="27" t="s">
        <v>130</v>
      </c>
      <c r="C59" s="71">
        <v>0</v>
      </c>
      <c r="D59" s="72"/>
      <c r="E59" s="73">
        <v>0</v>
      </c>
      <c r="F59" s="73">
        <v>0</v>
      </c>
      <c r="G59" s="71">
        <v>0</v>
      </c>
      <c r="H59" s="71">
        <v>0</v>
      </c>
      <c r="I59" s="71">
        <v>0</v>
      </c>
      <c r="J59" s="71">
        <v>0</v>
      </c>
      <c r="K59" s="71">
        <v>0</v>
      </c>
      <c r="L59" s="71">
        <v>0</v>
      </c>
      <c r="M59" s="71">
        <v>0</v>
      </c>
      <c r="N59" s="71">
        <v>0</v>
      </c>
      <c r="O59" s="71">
        <v>0</v>
      </c>
      <c r="P59" s="71">
        <v>0</v>
      </c>
      <c r="Q59" s="71">
        <v>0</v>
      </c>
      <c r="R59" s="71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</row>
    <row r="60" spans="1:24" x14ac:dyDescent="0.15">
      <c r="A60" s="56" t="s">
        <v>107</v>
      </c>
      <c r="B60" s="27" t="s">
        <v>132</v>
      </c>
      <c r="C60" s="73">
        <v>20</v>
      </c>
      <c r="D60" s="78">
        <v>1</v>
      </c>
      <c r="E60" s="73">
        <v>3024</v>
      </c>
      <c r="F60" s="73">
        <v>2243</v>
      </c>
      <c r="G60" s="73">
        <v>1299</v>
      </c>
      <c r="H60" s="73">
        <v>899</v>
      </c>
      <c r="I60" s="73">
        <v>32</v>
      </c>
      <c r="J60" s="73">
        <v>13</v>
      </c>
      <c r="K60" s="73">
        <v>2227</v>
      </c>
      <c r="L60" s="73">
        <v>10</v>
      </c>
      <c r="M60" s="73">
        <v>6</v>
      </c>
      <c r="N60" s="73">
        <v>0</v>
      </c>
      <c r="O60" s="73">
        <v>0</v>
      </c>
      <c r="P60" s="73">
        <v>0</v>
      </c>
      <c r="Q60" s="73">
        <v>0</v>
      </c>
      <c r="R60" s="73">
        <v>781</v>
      </c>
      <c r="S60" s="73">
        <v>0</v>
      </c>
      <c r="T60" s="73">
        <v>751</v>
      </c>
      <c r="U60" s="73">
        <v>0</v>
      </c>
      <c r="V60" s="73">
        <v>0</v>
      </c>
      <c r="W60" s="73">
        <v>1278</v>
      </c>
      <c r="X60" s="73">
        <v>1746</v>
      </c>
    </row>
    <row r="61" spans="1:24" ht="21" x14ac:dyDescent="0.15">
      <c r="A61" s="57" t="s">
        <v>109</v>
      </c>
      <c r="B61" s="27" t="s">
        <v>134</v>
      </c>
      <c r="C61" s="71">
        <v>18</v>
      </c>
      <c r="D61" s="72"/>
      <c r="E61" s="73">
        <v>1278</v>
      </c>
      <c r="F61" s="73">
        <v>883</v>
      </c>
      <c r="G61" s="71">
        <v>550</v>
      </c>
      <c r="H61" s="71">
        <v>318</v>
      </c>
      <c r="I61" s="71">
        <v>8</v>
      </c>
      <c r="J61" s="71">
        <v>7</v>
      </c>
      <c r="K61" s="71">
        <v>877</v>
      </c>
      <c r="L61" s="71">
        <v>4</v>
      </c>
      <c r="M61" s="71">
        <v>2</v>
      </c>
      <c r="N61" s="71">
        <v>0</v>
      </c>
      <c r="O61" s="71">
        <v>0</v>
      </c>
      <c r="P61" s="71">
        <v>0</v>
      </c>
      <c r="Q61" s="71">
        <v>0</v>
      </c>
      <c r="R61" s="71">
        <v>395</v>
      </c>
      <c r="S61" s="71">
        <v>0</v>
      </c>
      <c r="T61" s="71">
        <v>365</v>
      </c>
      <c r="U61" s="71">
        <v>0</v>
      </c>
      <c r="V61" s="71">
        <v>0</v>
      </c>
      <c r="W61" s="71">
        <v>1278</v>
      </c>
      <c r="X61" s="71">
        <v>0</v>
      </c>
    </row>
    <row r="62" spans="1:24" x14ac:dyDescent="0.15">
      <c r="A62" s="57" t="s">
        <v>111</v>
      </c>
      <c r="B62" s="27" t="s">
        <v>136</v>
      </c>
      <c r="C62" s="71">
        <v>20</v>
      </c>
      <c r="D62" s="72"/>
      <c r="E62" s="73">
        <v>1746</v>
      </c>
      <c r="F62" s="73">
        <v>1360</v>
      </c>
      <c r="G62" s="71">
        <v>749</v>
      </c>
      <c r="H62" s="71">
        <v>581</v>
      </c>
      <c r="I62" s="71">
        <v>24</v>
      </c>
      <c r="J62" s="71">
        <v>6</v>
      </c>
      <c r="K62" s="71">
        <v>1350</v>
      </c>
      <c r="L62" s="71">
        <v>6</v>
      </c>
      <c r="M62" s="71">
        <v>4</v>
      </c>
      <c r="N62" s="71">
        <v>0</v>
      </c>
      <c r="O62" s="71">
        <v>0</v>
      </c>
      <c r="P62" s="71">
        <v>0</v>
      </c>
      <c r="Q62" s="71">
        <v>0</v>
      </c>
      <c r="R62" s="71">
        <v>386</v>
      </c>
      <c r="S62" s="71">
        <v>0</v>
      </c>
      <c r="T62" s="71">
        <v>386</v>
      </c>
      <c r="U62" s="71">
        <v>0</v>
      </c>
      <c r="V62" s="71">
        <v>0</v>
      </c>
      <c r="W62" s="71">
        <v>0</v>
      </c>
      <c r="X62" s="71">
        <v>1746</v>
      </c>
    </row>
    <row r="63" spans="1:24" x14ac:dyDescent="0.15">
      <c r="A63" s="57" t="s">
        <v>113</v>
      </c>
      <c r="B63" s="27" t="s">
        <v>138</v>
      </c>
      <c r="C63" s="71">
        <v>0</v>
      </c>
      <c r="D63" s="72"/>
      <c r="E63" s="73">
        <v>0</v>
      </c>
      <c r="F63" s="73">
        <v>0</v>
      </c>
      <c r="G63" s="71">
        <v>0</v>
      </c>
      <c r="H63" s="71">
        <v>0</v>
      </c>
      <c r="I63" s="71">
        <v>0</v>
      </c>
      <c r="J63" s="71">
        <v>0</v>
      </c>
      <c r="K63" s="71">
        <v>0</v>
      </c>
      <c r="L63" s="71">
        <v>0</v>
      </c>
      <c r="M63" s="71">
        <v>0</v>
      </c>
      <c r="N63" s="71">
        <v>0</v>
      </c>
      <c r="O63" s="71">
        <v>0</v>
      </c>
      <c r="P63" s="71">
        <v>0</v>
      </c>
      <c r="Q63" s="71">
        <v>0</v>
      </c>
      <c r="R63" s="71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</row>
    <row r="64" spans="1:24" x14ac:dyDescent="0.15">
      <c r="A64" s="57" t="s">
        <v>115</v>
      </c>
      <c r="B64" s="27" t="s">
        <v>140</v>
      </c>
      <c r="C64" s="71">
        <v>0</v>
      </c>
      <c r="D64" s="72"/>
      <c r="E64" s="73">
        <v>0</v>
      </c>
      <c r="F64" s="73">
        <v>0</v>
      </c>
      <c r="G64" s="71">
        <v>0</v>
      </c>
      <c r="H64" s="71">
        <v>0</v>
      </c>
      <c r="I64" s="71">
        <v>0</v>
      </c>
      <c r="J64" s="71">
        <v>0</v>
      </c>
      <c r="K64" s="71">
        <v>0</v>
      </c>
      <c r="L64" s="71">
        <v>0</v>
      </c>
      <c r="M64" s="71">
        <v>0</v>
      </c>
      <c r="N64" s="71">
        <v>0</v>
      </c>
      <c r="O64" s="71">
        <v>0</v>
      </c>
      <c r="P64" s="71">
        <v>0</v>
      </c>
      <c r="Q64" s="71">
        <v>0</v>
      </c>
      <c r="R64" s="71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</row>
    <row r="65" spans="1:24" x14ac:dyDescent="0.15">
      <c r="A65" s="57" t="s">
        <v>801</v>
      </c>
      <c r="B65" s="27" t="s">
        <v>142</v>
      </c>
      <c r="C65" s="71">
        <v>0</v>
      </c>
      <c r="D65" s="72"/>
      <c r="E65" s="73">
        <v>0</v>
      </c>
      <c r="F65" s="73">
        <v>0</v>
      </c>
      <c r="G65" s="71">
        <v>0</v>
      </c>
      <c r="H65" s="71">
        <v>0</v>
      </c>
      <c r="I65" s="71">
        <v>0</v>
      </c>
      <c r="J65" s="71">
        <v>0</v>
      </c>
      <c r="K65" s="71">
        <v>0</v>
      </c>
      <c r="L65" s="71">
        <v>0</v>
      </c>
      <c r="M65" s="71">
        <v>0</v>
      </c>
      <c r="N65" s="71">
        <v>0</v>
      </c>
      <c r="O65" s="71">
        <v>0</v>
      </c>
      <c r="P65" s="71">
        <v>0</v>
      </c>
      <c r="Q65" s="71">
        <v>0</v>
      </c>
      <c r="R65" s="71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</row>
    <row r="66" spans="1:24" x14ac:dyDescent="0.15">
      <c r="A66" s="56" t="s">
        <v>117</v>
      </c>
      <c r="B66" s="27" t="s">
        <v>144</v>
      </c>
      <c r="C66" s="71">
        <v>3</v>
      </c>
      <c r="D66" s="72"/>
      <c r="E66" s="73">
        <v>589</v>
      </c>
      <c r="F66" s="73">
        <v>574</v>
      </c>
      <c r="G66" s="71">
        <v>199</v>
      </c>
      <c r="H66" s="71">
        <v>353</v>
      </c>
      <c r="I66" s="71">
        <v>22</v>
      </c>
      <c r="J66" s="71">
        <v>0</v>
      </c>
      <c r="K66" s="71">
        <v>557</v>
      </c>
      <c r="L66" s="71">
        <v>17</v>
      </c>
      <c r="M66" s="71">
        <v>0</v>
      </c>
      <c r="N66" s="71">
        <v>0</v>
      </c>
      <c r="O66" s="71">
        <v>0</v>
      </c>
      <c r="P66" s="71">
        <v>0</v>
      </c>
      <c r="Q66" s="71">
        <v>0</v>
      </c>
      <c r="R66" s="71">
        <v>15</v>
      </c>
      <c r="S66" s="71">
        <v>0</v>
      </c>
      <c r="T66" s="71">
        <v>15</v>
      </c>
      <c r="U66" s="71">
        <v>0</v>
      </c>
      <c r="V66" s="71">
        <v>0</v>
      </c>
      <c r="W66" s="71">
        <v>449</v>
      </c>
      <c r="X66" s="71">
        <v>140</v>
      </c>
    </row>
    <row r="67" spans="1:24" x14ac:dyDescent="0.15">
      <c r="A67" s="56" t="s">
        <v>119</v>
      </c>
      <c r="B67" s="27" t="s">
        <v>146</v>
      </c>
      <c r="C67" s="71">
        <v>1</v>
      </c>
      <c r="D67" s="72"/>
      <c r="E67" s="73">
        <v>159</v>
      </c>
      <c r="F67" s="73">
        <v>159</v>
      </c>
      <c r="G67" s="71">
        <v>71</v>
      </c>
      <c r="H67" s="71">
        <v>74</v>
      </c>
      <c r="I67" s="71">
        <v>10</v>
      </c>
      <c r="J67" s="71">
        <v>4</v>
      </c>
      <c r="K67" s="71">
        <v>136</v>
      </c>
      <c r="L67" s="71">
        <v>16</v>
      </c>
      <c r="M67" s="71">
        <v>7</v>
      </c>
      <c r="N67" s="71">
        <v>0</v>
      </c>
      <c r="O67" s="71">
        <v>0</v>
      </c>
      <c r="P67" s="71">
        <v>0</v>
      </c>
      <c r="Q67" s="71">
        <v>0</v>
      </c>
      <c r="R67" s="71">
        <v>0</v>
      </c>
      <c r="S67" s="71">
        <v>0</v>
      </c>
      <c r="T67" s="71">
        <v>0</v>
      </c>
      <c r="U67" s="71">
        <v>0</v>
      </c>
      <c r="V67" s="71">
        <v>0</v>
      </c>
      <c r="W67" s="71">
        <v>122</v>
      </c>
      <c r="X67" s="71">
        <v>37</v>
      </c>
    </row>
    <row r="68" spans="1:24" x14ac:dyDescent="0.15">
      <c r="A68" s="56" t="s">
        <v>121</v>
      </c>
      <c r="B68" s="27" t="s">
        <v>148</v>
      </c>
      <c r="C68" s="73">
        <v>7</v>
      </c>
      <c r="D68" s="78">
        <v>1</v>
      </c>
      <c r="E68" s="73">
        <v>1009</v>
      </c>
      <c r="F68" s="73">
        <v>697</v>
      </c>
      <c r="G68" s="73">
        <v>354</v>
      </c>
      <c r="H68" s="73">
        <v>325</v>
      </c>
      <c r="I68" s="73">
        <v>18</v>
      </c>
      <c r="J68" s="73">
        <v>0</v>
      </c>
      <c r="K68" s="73">
        <v>689</v>
      </c>
      <c r="L68" s="73">
        <v>8</v>
      </c>
      <c r="M68" s="73">
        <v>0</v>
      </c>
      <c r="N68" s="73">
        <v>0</v>
      </c>
      <c r="O68" s="73">
        <v>0</v>
      </c>
      <c r="P68" s="73">
        <v>0</v>
      </c>
      <c r="Q68" s="73">
        <v>0</v>
      </c>
      <c r="R68" s="73">
        <v>312</v>
      </c>
      <c r="S68" s="73">
        <v>0</v>
      </c>
      <c r="T68" s="73">
        <v>312</v>
      </c>
      <c r="U68" s="73">
        <v>0</v>
      </c>
      <c r="V68" s="73">
        <v>0</v>
      </c>
      <c r="W68" s="73">
        <v>496</v>
      </c>
      <c r="X68" s="73">
        <v>513</v>
      </c>
    </row>
    <row r="69" spans="1:24" ht="21" x14ac:dyDescent="0.15">
      <c r="A69" s="57" t="s">
        <v>123</v>
      </c>
      <c r="B69" s="27" t="s">
        <v>150</v>
      </c>
      <c r="C69" s="71">
        <v>7</v>
      </c>
      <c r="D69" s="72"/>
      <c r="E69" s="73">
        <v>496</v>
      </c>
      <c r="F69" s="73">
        <v>377</v>
      </c>
      <c r="G69" s="71">
        <v>205</v>
      </c>
      <c r="H69" s="71">
        <v>165</v>
      </c>
      <c r="I69" s="71">
        <v>7</v>
      </c>
      <c r="J69" s="71">
        <v>0</v>
      </c>
      <c r="K69" s="71">
        <v>377</v>
      </c>
      <c r="L69" s="71">
        <v>0</v>
      </c>
      <c r="M69" s="71">
        <v>0</v>
      </c>
      <c r="N69" s="71">
        <v>0</v>
      </c>
      <c r="O69" s="71">
        <v>0</v>
      </c>
      <c r="P69" s="71">
        <v>0</v>
      </c>
      <c r="Q69" s="71">
        <v>0</v>
      </c>
      <c r="R69" s="71">
        <v>119</v>
      </c>
      <c r="S69" s="71">
        <v>0</v>
      </c>
      <c r="T69" s="71">
        <v>119</v>
      </c>
      <c r="U69" s="71">
        <v>0</v>
      </c>
      <c r="V69" s="71">
        <v>0</v>
      </c>
      <c r="W69" s="71">
        <v>496</v>
      </c>
      <c r="X69" s="71">
        <v>0</v>
      </c>
    </row>
    <row r="70" spans="1:24" x14ac:dyDescent="0.15">
      <c r="A70" s="57" t="s">
        <v>125</v>
      </c>
      <c r="B70" s="27" t="s">
        <v>152</v>
      </c>
      <c r="C70" s="71">
        <v>6</v>
      </c>
      <c r="D70" s="72"/>
      <c r="E70" s="73">
        <v>513</v>
      </c>
      <c r="F70" s="73">
        <v>320</v>
      </c>
      <c r="G70" s="71">
        <v>149</v>
      </c>
      <c r="H70" s="71">
        <v>160</v>
      </c>
      <c r="I70" s="71">
        <v>11</v>
      </c>
      <c r="J70" s="71">
        <v>0</v>
      </c>
      <c r="K70" s="71">
        <v>312</v>
      </c>
      <c r="L70" s="71">
        <v>8</v>
      </c>
      <c r="M70" s="71">
        <v>0</v>
      </c>
      <c r="N70" s="71">
        <v>0</v>
      </c>
      <c r="O70" s="71">
        <v>0</v>
      </c>
      <c r="P70" s="71">
        <v>0</v>
      </c>
      <c r="Q70" s="71">
        <v>0</v>
      </c>
      <c r="R70" s="71">
        <v>193</v>
      </c>
      <c r="S70" s="71">
        <v>0</v>
      </c>
      <c r="T70" s="71">
        <v>193</v>
      </c>
      <c r="U70" s="71">
        <v>0</v>
      </c>
      <c r="V70" s="71">
        <v>0</v>
      </c>
      <c r="W70" s="71">
        <v>0</v>
      </c>
      <c r="X70" s="71">
        <v>513</v>
      </c>
    </row>
    <row r="71" spans="1:24" x14ac:dyDescent="0.15">
      <c r="A71" s="57" t="s">
        <v>127</v>
      </c>
      <c r="B71" s="27" t="s">
        <v>153</v>
      </c>
      <c r="C71" s="71">
        <v>0</v>
      </c>
      <c r="D71" s="72"/>
      <c r="E71" s="73">
        <v>0</v>
      </c>
      <c r="F71" s="73">
        <v>0</v>
      </c>
      <c r="G71" s="71">
        <v>0</v>
      </c>
      <c r="H71" s="71">
        <v>0</v>
      </c>
      <c r="I71" s="71">
        <v>0</v>
      </c>
      <c r="J71" s="71">
        <v>0</v>
      </c>
      <c r="K71" s="71">
        <v>0</v>
      </c>
      <c r="L71" s="71">
        <v>0</v>
      </c>
      <c r="M71" s="71">
        <v>0</v>
      </c>
      <c r="N71" s="71">
        <v>0</v>
      </c>
      <c r="O71" s="71">
        <v>0</v>
      </c>
      <c r="P71" s="71">
        <v>0</v>
      </c>
      <c r="Q71" s="71">
        <v>0</v>
      </c>
      <c r="R71" s="71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</row>
    <row r="72" spans="1:24" x14ac:dyDescent="0.15">
      <c r="A72" s="56" t="s">
        <v>129</v>
      </c>
      <c r="B72" s="27" t="s">
        <v>154</v>
      </c>
      <c r="C72" s="71">
        <v>4</v>
      </c>
      <c r="D72" s="72"/>
      <c r="E72" s="73">
        <v>117</v>
      </c>
      <c r="F72" s="73">
        <v>74</v>
      </c>
      <c r="G72" s="71">
        <v>35</v>
      </c>
      <c r="H72" s="71">
        <v>39</v>
      </c>
      <c r="I72" s="71">
        <v>0</v>
      </c>
      <c r="J72" s="71">
        <v>0</v>
      </c>
      <c r="K72" s="71">
        <v>72</v>
      </c>
      <c r="L72" s="71">
        <v>2</v>
      </c>
      <c r="M72" s="71">
        <v>0</v>
      </c>
      <c r="N72" s="71">
        <v>0</v>
      </c>
      <c r="O72" s="71">
        <v>0</v>
      </c>
      <c r="P72" s="71">
        <v>0</v>
      </c>
      <c r="Q72" s="71">
        <v>0</v>
      </c>
      <c r="R72" s="71">
        <v>43</v>
      </c>
      <c r="S72" s="71">
        <v>0</v>
      </c>
      <c r="T72" s="71">
        <v>43</v>
      </c>
      <c r="U72" s="71">
        <v>0</v>
      </c>
      <c r="V72" s="71">
        <v>0</v>
      </c>
      <c r="W72" s="71">
        <v>86</v>
      </c>
      <c r="X72" s="71">
        <v>31</v>
      </c>
    </row>
    <row r="73" spans="1:24" x14ac:dyDescent="0.15">
      <c r="A73" s="56" t="s">
        <v>131</v>
      </c>
      <c r="B73" s="27" t="s">
        <v>155</v>
      </c>
      <c r="C73" s="71">
        <v>0</v>
      </c>
      <c r="D73" s="72"/>
      <c r="E73" s="73">
        <v>0</v>
      </c>
      <c r="F73" s="73">
        <v>0</v>
      </c>
      <c r="G73" s="71">
        <v>0</v>
      </c>
      <c r="H73" s="71">
        <v>0</v>
      </c>
      <c r="I73" s="71">
        <v>0</v>
      </c>
      <c r="J73" s="71">
        <v>0</v>
      </c>
      <c r="K73" s="71">
        <v>0</v>
      </c>
      <c r="L73" s="71">
        <v>0</v>
      </c>
      <c r="M73" s="71">
        <v>0</v>
      </c>
      <c r="N73" s="71">
        <v>0</v>
      </c>
      <c r="O73" s="71">
        <v>0</v>
      </c>
      <c r="P73" s="71">
        <v>0</v>
      </c>
      <c r="Q73" s="71">
        <v>0</v>
      </c>
      <c r="R73" s="71">
        <v>0</v>
      </c>
      <c r="S73" s="71">
        <v>0</v>
      </c>
      <c r="T73" s="71">
        <v>0</v>
      </c>
      <c r="U73" s="71">
        <v>0</v>
      </c>
      <c r="V73" s="71">
        <v>0</v>
      </c>
      <c r="W73" s="71">
        <v>0</v>
      </c>
      <c r="X73" s="71">
        <v>0</v>
      </c>
    </row>
    <row r="74" spans="1:24" x14ac:dyDescent="0.15">
      <c r="A74" s="56" t="s">
        <v>133</v>
      </c>
      <c r="B74" s="27" t="s">
        <v>157</v>
      </c>
      <c r="C74" s="71">
        <v>0</v>
      </c>
      <c r="D74" s="72"/>
      <c r="E74" s="73">
        <v>0</v>
      </c>
      <c r="F74" s="73">
        <v>0</v>
      </c>
      <c r="G74" s="71">
        <v>0</v>
      </c>
      <c r="H74" s="71">
        <v>0</v>
      </c>
      <c r="I74" s="71">
        <v>0</v>
      </c>
      <c r="J74" s="71">
        <v>0</v>
      </c>
      <c r="K74" s="71">
        <v>0</v>
      </c>
      <c r="L74" s="71">
        <v>0</v>
      </c>
      <c r="M74" s="71">
        <v>0</v>
      </c>
      <c r="N74" s="71">
        <v>0</v>
      </c>
      <c r="O74" s="71">
        <v>0</v>
      </c>
      <c r="P74" s="71">
        <v>0</v>
      </c>
      <c r="Q74" s="71">
        <v>0</v>
      </c>
      <c r="R74" s="71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</row>
    <row r="75" spans="1:24" ht="21" x14ac:dyDescent="0.15">
      <c r="A75" s="56" t="s">
        <v>869</v>
      </c>
      <c r="B75" s="27" t="s">
        <v>159</v>
      </c>
      <c r="C75" s="79">
        <v>0</v>
      </c>
      <c r="D75" s="80"/>
      <c r="E75" s="73">
        <v>0</v>
      </c>
      <c r="F75" s="73">
        <v>0</v>
      </c>
      <c r="G75" s="79">
        <v>0</v>
      </c>
      <c r="H75" s="79">
        <v>0</v>
      </c>
      <c r="I75" s="79">
        <v>0</v>
      </c>
      <c r="J75" s="79">
        <v>0</v>
      </c>
      <c r="K75" s="79">
        <v>0</v>
      </c>
      <c r="L75" s="79">
        <v>0</v>
      </c>
      <c r="M75" s="79">
        <v>0</v>
      </c>
      <c r="N75" s="79">
        <v>0</v>
      </c>
      <c r="O75" s="79">
        <v>0</v>
      </c>
      <c r="P75" s="79">
        <v>0</v>
      </c>
      <c r="Q75" s="79">
        <v>0</v>
      </c>
      <c r="R75" s="79">
        <v>0</v>
      </c>
      <c r="S75" s="79">
        <v>0</v>
      </c>
      <c r="T75" s="79">
        <v>0</v>
      </c>
      <c r="U75" s="79">
        <v>0</v>
      </c>
      <c r="V75" s="79">
        <v>0</v>
      </c>
      <c r="W75" s="79">
        <v>0</v>
      </c>
      <c r="X75" s="79">
        <v>0</v>
      </c>
    </row>
    <row r="76" spans="1:24" ht="21" x14ac:dyDescent="0.15">
      <c r="A76" s="57" t="s">
        <v>873</v>
      </c>
      <c r="B76" s="27" t="s">
        <v>161</v>
      </c>
      <c r="C76" s="71">
        <v>0</v>
      </c>
      <c r="D76" s="72"/>
      <c r="E76" s="73">
        <v>0</v>
      </c>
      <c r="F76" s="73">
        <v>0</v>
      </c>
      <c r="G76" s="71">
        <v>0</v>
      </c>
      <c r="H76" s="71">
        <v>0</v>
      </c>
      <c r="I76" s="71">
        <v>0</v>
      </c>
      <c r="J76" s="71">
        <v>0</v>
      </c>
      <c r="K76" s="71">
        <v>0</v>
      </c>
      <c r="L76" s="71">
        <v>0</v>
      </c>
      <c r="M76" s="71">
        <v>0</v>
      </c>
      <c r="N76" s="71">
        <v>0</v>
      </c>
      <c r="O76" s="71">
        <v>0</v>
      </c>
      <c r="P76" s="71">
        <v>0</v>
      </c>
      <c r="Q76" s="71">
        <v>0</v>
      </c>
      <c r="R76" s="71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</row>
    <row r="77" spans="1:24" x14ac:dyDescent="0.15">
      <c r="A77" s="57" t="s">
        <v>874</v>
      </c>
      <c r="B77" s="27" t="s">
        <v>163</v>
      </c>
      <c r="C77" s="71">
        <v>0</v>
      </c>
      <c r="D77" s="72"/>
      <c r="E77" s="73">
        <v>0</v>
      </c>
      <c r="F77" s="73">
        <v>0</v>
      </c>
      <c r="G77" s="71">
        <v>0</v>
      </c>
      <c r="H77" s="71">
        <v>0</v>
      </c>
      <c r="I77" s="71">
        <v>0</v>
      </c>
      <c r="J77" s="71">
        <v>0</v>
      </c>
      <c r="K77" s="71">
        <v>0</v>
      </c>
      <c r="L77" s="71">
        <v>0</v>
      </c>
      <c r="M77" s="71">
        <v>0</v>
      </c>
      <c r="N77" s="71">
        <v>0</v>
      </c>
      <c r="O77" s="71">
        <v>0</v>
      </c>
      <c r="P77" s="71">
        <v>0</v>
      </c>
      <c r="Q77" s="71">
        <v>0</v>
      </c>
      <c r="R77" s="71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</row>
    <row r="78" spans="1:24" x14ac:dyDescent="0.15">
      <c r="A78" s="57" t="s">
        <v>875</v>
      </c>
      <c r="B78" s="27" t="s">
        <v>165</v>
      </c>
      <c r="C78" s="71">
        <v>0</v>
      </c>
      <c r="D78" s="72"/>
      <c r="E78" s="73">
        <v>0</v>
      </c>
      <c r="F78" s="73">
        <v>0</v>
      </c>
      <c r="G78" s="71">
        <v>0</v>
      </c>
      <c r="H78" s="71">
        <v>0</v>
      </c>
      <c r="I78" s="71">
        <v>0</v>
      </c>
      <c r="J78" s="71">
        <v>0</v>
      </c>
      <c r="K78" s="71">
        <v>0</v>
      </c>
      <c r="L78" s="71">
        <v>0</v>
      </c>
      <c r="M78" s="71">
        <v>0</v>
      </c>
      <c r="N78" s="71">
        <v>0</v>
      </c>
      <c r="O78" s="71">
        <v>0</v>
      </c>
      <c r="P78" s="71">
        <v>0</v>
      </c>
      <c r="Q78" s="71">
        <v>0</v>
      </c>
      <c r="R78" s="71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</row>
    <row r="79" spans="1:24" x14ac:dyDescent="0.15">
      <c r="A79" s="57" t="s">
        <v>852</v>
      </c>
      <c r="B79" s="27" t="s">
        <v>167</v>
      </c>
      <c r="C79" s="71">
        <v>0</v>
      </c>
      <c r="D79" s="72"/>
      <c r="E79" s="73">
        <v>0</v>
      </c>
      <c r="F79" s="73">
        <v>0</v>
      </c>
      <c r="G79" s="71">
        <v>0</v>
      </c>
      <c r="H79" s="71">
        <v>0</v>
      </c>
      <c r="I79" s="71">
        <v>0</v>
      </c>
      <c r="J79" s="71">
        <v>0</v>
      </c>
      <c r="K79" s="71">
        <v>0</v>
      </c>
      <c r="L79" s="71">
        <v>0</v>
      </c>
      <c r="M79" s="71">
        <v>0</v>
      </c>
      <c r="N79" s="71">
        <v>0</v>
      </c>
      <c r="O79" s="71">
        <v>0</v>
      </c>
      <c r="P79" s="71">
        <v>0</v>
      </c>
      <c r="Q79" s="71">
        <v>0</v>
      </c>
      <c r="R79" s="71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</row>
    <row r="80" spans="1:24" x14ac:dyDescent="0.15">
      <c r="A80" s="56" t="s">
        <v>135</v>
      </c>
      <c r="B80" s="27" t="s">
        <v>168</v>
      </c>
      <c r="C80" s="71">
        <v>0</v>
      </c>
      <c r="D80" s="72"/>
      <c r="E80" s="73">
        <v>0</v>
      </c>
      <c r="F80" s="73">
        <v>0</v>
      </c>
      <c r="G80" s="71">
        <v>0</v>
      </c>
      <c r="H80" s="71">
        <v>0</v>
      </c>
      <c r="I80" s="71">
        <v>0</v>
      </c>
      <c r="J80" s="71">
        <v>0</v>
      </c>
      <c r="K80" s="71">
        <v>0</v>
      </c>
      <c r="L80" s="71">
        <v>0</v>
      </c>
      <c r="M80" s="71">
        <v>0</v>
      </c>
      <c r="N80" s="71">
        <v>0</v>
      </c>
      <c r="O80" s="71">
        <v>0</v>
      </c>
      <c r="P80" s="71">
        <v>0</v>
      </c>
      <c r="Q80" s="71">
        <v>0</v>
      </c>
      <c r="R80" s="71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</row>
    <row r="81" spans="1:24" x14ac:dyDescent="0.15">
      <c r="A81" s="56" t="s">
        <v>137</v>
      </c>
      <c r="B81" s="27" t="s">
        <v>170</v>
      </c>
      <c r="C81" s="71">
        <v>0</v>
      </c>
      <c r="D81" s="72"/>
      <c r="E81" s="73">
        <v>0</v>
      </c>
      <c r="F81" s="73">
        <v>0</v>
      </c>
      <c r="G81" s="71">
        <v>0</v>
      </c>
      <c r="H81" s="71">
        <v>0</v>
      </c>
      <c r="I81" s="71">
        <v>0</v>
      </c>
      <c r="J81" s="71">
        <v>0</v>
      </c>
      <c r="K81" s="71">
        <v>0</v>
      </c>
      <c r="L81" s="71">
        <v>0</v>
      </c>
      <c r="M81" s="71">
        <v>0</v>
      </c>
      <c r="N81" s="71">
        <v>0</v>
      </c>
      <c r="O81" s="71">
        <v>0</v>
      </c>
      <c r="P81" s="71">
        <v>0</v>
      </c>
      <c r="Q81" s="71">
        <v>0</v>
      </c>
      <c r="R81" s="71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</row>
    <row r="82" spans="1:24" x14ac:dyDescent="0.15">
      <c r="A82" s="56" t="s">
        <v>139</v>
      </c>
      <c r="B82" s="27" t="s">
        <v>172</v>
      </c>
      <c r="C82" s="71">
        <v>0</v>
      </c>
      <c r="D82" s="72"/>
      <c r="E82" s="73">
        <v>0</v>
      </c>
      <c r="F82" s="73">
        <v>0</v>
      </c>
      <c r="G82" s="71">
        <v>0</v>
      </c>
      <c r="H82" s="71">
        <v>0</v>
      </c>
      <c r="I82" s="71">
        <v>0</v>
      </c>
      <c r="J82" s="71">
        <v>0</v>
      </c>
      <c r="K82" s="71">
        <v>0</v>
      </c>
      <c r="L82" s="71">
        <v>0</v>
      </c>
      <c r="M82" s="71">
        <v>0</v>
      </c>
      <c r="N82" s="71">
        <v>0</v>
      </c>
      <c r="O82" s="71">
        <v>0</v>
      </c>
      <c r="P82" s="71">
        <v>0</v>
      </c>
      <c r="Q82" s="71">
        <v>0</v>
      </c>
      <c r="R82" s="71">
        <v>0</v>
      </c>
      <c r="S82" s="71">
        <v>0</v>
      </c>
      <c r="T82" s="71">
        <v>0</v>
      </c>
      <c r="U82" s="71">
        <v>0</v>
      </c>
      <c r="V82" s="71">
        <v>0</v>
      </c>
      <c r="W82" s="71">
        <v>0</v>
      </c>
      <c r="X82" s="71">
        <v>0</v>
      </c>
    </row>
    <row r="83" spans="1:24" x14ac:dyDescent="0.15">
      <c r="A83" s="56" t="s">
        <v>141</v>
      </c>
      <c r="B83" s="27" t="s">
        <v>174</v>
      </c>
      <c r="C83" s="71">
        <v>0</v>
      </c>
      <c r="D83" s="72"/>
      <c r="E83" s="73">
        <v>0</v>
      </c>
      <c r="F83" s="73">
        <v>0</v>
      </c>
      <c r="G83" s="71">
        <v>0</v>
      </c>
      <c r="H83" s="71">
        <v>0</v>
      </c>
      <c r="I83" s="71">
        <v>0</v>
      </c>
      <c r="J83" s="71">
        <v>0</v>
      </c>
      <c r="K83" s="71">
        <v>0</v>
      </c>
      <c r="L83" s="71">
        <v>0</v>
      </c>
      <c r="M83" s="71">
        <v>0</v>
      </c>
      <c r="N83" s="71">
        <v>0</v>
      </c>
      <c r="O83" s="71">
        <v>0</v>
      </c>
      <c r="P83" s="71">
        <v>0</v>
      </c>
      <c r="Q83" s="71">
        <v>0</v>
      </c>
      <c r="R83" s="71">
        <v>0</v>
      </c>
      <c r="S83" s="71">
        <v>0</v>
      </c>
      <c r="T83" s="71">
        <v>0</v>
      </c>
      <c r="U83" s="71">
        <v>0</v>
      </c>
      <c r="V83" s="71">
        <v>0</v>
      </c>
      <c r="W83" s="71">
        <v>0</v>
      </c>
      <c r="X83" s="71">
        <v>0</v>
      </c>
    </row>
    <row r="84" spans="1:24" x14ac:dyDescent="0.15">
      <c r="A84" s="56" t="s">
        <v>143</v>
      </c>
      <c r="B84" s="27" t="s">
        <v>175</v>
      </c>
      <c r="C84" s="71">
        <v>2</v>
      </c>
      <c r="D84" s="72">
        <v>1</v>
      </c>
      <c r="E84" s="73">
        <v>517</v>
      </c>
      <c r="F84" s="73">
        <v>517</v>
      </c>
      <c r="G84" s="71">
        <v>186</v>
      </c>
      <c r="H84" s="71">
        <v>263</v>
      </c>
      <c r="I84" s="71">
        <v>53</v>
      </c>
      <c r="J84" s="71">
        <v>15</v>
      </c>
      <c r="K84" s="71">
        <v>462</v>
      </c>
      <c r="L84" s="71">
        <v>52</v>
      </c>
      <c r="M84" s="71">
        <v>3</v>
      </c>
      <c r="N84" s="71">
        <v>0</v>
      </c>
      <c r="O84" s="71">
        <v>0</v>
      </c>
      <c r="P84" s="71">
        <v>0</v>
      </c>
      <c r="Q84" s="71">
        <v>0</v>
      </c>
      <c r="R84" s="71">
        <v>0</v>
      </c>
      <c r="S84" s="71">
        <v>0</v>
      </c>
      <c r="T84" s="71">
        <v>0</v>
      </c>
      <c r="U84" s="71">
        <v>10</v>
      </c>
      <c r="V84" s="71">
        <v>10</v>
      </c>
      <c r="W84" s="71">
        <v>406</v>
      </c>
      <c r="X84" s="71">
        <v>111</v>
      </c>
    </row>
    <row r="85" spans="1:24" x14ac:dyDescent="0.15">
      <c r="A85" s="56" t="s">
        <v>145</v>
      </c>
      <c r="B85" s="27" t="s">
        <v>176</v>
      </c>
      <c r="C85" s="71">
        <v>0</v>
      </c>
      <c r="D85" s="72"/>
      <c r="E85" s="73">
        <v>0</v>
      </c>
      <c r="F85" s="73">
        <v>0</v>
      </c>
      <c r="G85" s="71">
        <v>0</v>
      </c>
      <c r="H85" s="71">
        <v>0</v>
      </c>
      <c r="I85" s="71">
        <v>0</v>
      </c>
      <c r="J85" s="71">
        <v>0</v>
      </c>
      <c r="K85" s="71">
        <v>0</v>
      </c>
      <c r="L85" s="71">
        <v>0</v>
      </c>
      <c r="M85" s="71">
        <v>0</v>
      </c>
      <c r="N85" s="71">
        <v>0</v>
      </c>
      <c r="O85" s="71">
        <v>0</v>
      </c>
      <c r="P85" s="71">
        <v>0</v>
      </c>
      <c r="Q85" s="71">
        <v>0</v>
      </c>
      <c r="R85" s="71">
        <v>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</row>
    <row r="86" spans="1:24" x14ac:dyDescent="0.15">
      <c r="A86" s="56" t="s">
        <v>147</v>
      </c>
      <c r="B86" s="27" t="s">
        <v>178</v>
      </c>
      <c r="C86" s="71">
        <v>0</v>
      </c>
      <c r="D86" s="72"/>
      <c r="E86" s="73">
        <v>0</v>
      </c>
      <c r="F86" s="73">
        <v>0</v>
      </c>
      <c r="G86" s="71">
        <v>0</v>
      </c>
      <c r="H86" s="71">
        <v>0</v>
      </c>
      <c r="I86" s="71">
        <v>0</v>
      </c>
      <c r="J86" s="71">
        <v>0</v>
      </c>
      <c r="K86" s="71">
        <v>0</v>
      </c>
      <c r="L86" s="71">
        <v>0</v>
      </c>
      <c r="M86" s="71">
        <v>0</v>
      </c>
      <c r="N86" s="71">
        <v>0</v>
      </c>
      <c r="O86" s="71">
        <v>0</v>
      </c>
      <c r="P86" s="71">
        <v>0</v>
      </c>
      <c r="Q86" s="71">
        <v>0</v>
      </c>
      <c r="R86" s="71">
        <v>0</v>
      </c>
      <c r="S86" s="71">
        <v>0</v>
      </c>
      <c r="T86" s="71">
        <v>0</v>
      </c>
      <c r="U86" s="71">
        <v>0</v>
      </c>
      <c r="V86" s="71">
        <v>0</v>
      </c>
      <c r="W86" s="71">
        <v>0</v>
      </c>
      <c r="X86" s="71">
        <v>0</v>
      </c>
    </row>
    <row r="87" spans="1:24" x14ac:dyDescent="0.15">
      <c r="A87" s="56" t="s">
        <v>149</v>
      </c>
      <c r="B87" s="27" t="s">
        <v>180</v>
      </c>
      <c r="C87" s="73">
        <v>1</v>
      </c>
      <c r="D87" s="78"/>
      <c r="E87" s="73">
        <v>34</v>
      </c>
      <c r="F87" s="73">
        <v>34</v>
      </c>
      <c r="G87" s="73">
        <v>15</v>
      </c>
      <c r="H87" s="73">
        <v>19</v>
      </c>
      <c r="I87" s="73">
        <v>0</v>
      </c>
      <c r="J87" s="73">
        <v>0</v>
      </c>
      <c r="K87" s="73">
        <v>22</v>
      </c>
      <c r="L87" s="73">
        <v>12</v>
      </c>
      <c r="M87" s="73">
        <v>0</v>
      </c>
      <c r="N87" s="73">
        <v>0</v>
      </c>
      <c r="O87" s="73">
        <v>0</v>
      </c>
      <c r="P87" s="73">
        <v>0</v>
      </c>
      <c r="Q87" s="73">
        <v>0</v>
      </c>
      <c r="R87" s="73">
        <v>0</v>
      </c>
      <c r="S87" s="73">
        <v>0</v>
      </c>
      <c r="T87" s="73">
        <v>0</v>
      </c>
      <c r="U87" s="73">
        <v>0</v>
      </c>
      <c r="V87" s="73">
        <v>0</v>
      </c>
      <c r="W87" s="73">
        <v>30</v>
      </c>
      <c r="X87" s="73">
        <v>4</v>
      </c>
    </row>
    <row r="88" spans="1:24" ht="21" x14ac:dyDescent="0.15">
      <c r="A88" s="57" t="s">
        <v>151</v>
      </c>
      <c r="B88" s="27" t="s">
        <v>182</v>
      </c>
      <c r="C88" s="71">
        <v>1</v>
      </c>
      <c r="D88" s="72"/>
      <c r="E88" s="73">
        <v>34</v>
      </c>
      <c r="F88" s="73">
        <v>34</v>
      </c>
      <c r="G88" s="71">
        <v>15</v>
      </c>
      <c r="H88" s="71">
        <v>19</v>
      </c>
      <c r="I88" s="71">
        <v>0</v>
      </c>
      <c r="J88" s="71">
        <v>0</v>
      </c>
      <c r="K88" s="71">
        <v>22</v>
      </c>
      <c r="L88" s="71">
        <v>12</v>
      </c>
      <c r="M88" s="71">
        <v>0</v>
      </c>
      <c r="N88" s="71">
        <v>0</v>
      </c>
      <c r="O88" s="71">
        <v>0</v>
      </c>
      <c r="P88" s="71">
        <v>0</v>
      </c>
      <c r="Q88" s="71">
        <v>0</v>
      </c>
      <c r="R88" s="71">
        <v>0</v>
      </c>
      <c r="S88" s="71">
        <v>0</v>
      </c>
      <c r="T88" s="71">
        <v>0</v>
      </c>
      <c r="U88" s="71">
        <v>0</v>
      </c>
      <c r="V88" s="71">
        <v>0</v>
      </c>
      <c r="W88" s="71">
        <v>30</v>
      </c>
      <c r="X88" s="71">
        <v>4</v>
      </c>
    </row>
    <row r="89" spans="1:24" ht="21" x14ac:dyDescent="0.15">
      <c r="A89" s="57" t="s">
        <v>884</v>
      </c>
      <c r="B89" s="27" t="s">
        <v>184</v>
      </c>
      <c r="C89" s="71">
        <v>0</v>
      </c>
      <c r="D89" s="72"/>
      <c r="E89" s="73">
        <v>0</v>
      </c>
      <c r="F89" s="73">
        <v>0</v>
      </c>
      <c r="G89" s="71">
        <v>0</v>
      </c>
      <c r="H89" s="71">
        <v>0</v>
      </c>
      <c r="I89" s="71">
        <v>0</v>
      </c>
      <c r="J89" s="71">
        <v>0</v>
      </c>
      <c r="K89" s="71">
        <v>0</v>
      </c>
      <c r="L89" s="71">
        <v>0</v>
      </c>
      <c r="M89" s="71">
        <v>0</v>
      </c>
      <c r="N89" s="71">
        <v>0</v>
      </c>
      <c r="O89" s="71">
        <v>0</v>
      </c>
      <c r="P89" s="71">
        <v>0</v>
      </c>
      <c r="Q89" s="71">
        <v>0</v>
      </c>
      <c r="R89" s="71">
        <v>0</v>
      </c>
      <c r="S89" s="71">
        <v>0</v>
      </c>
      <c r="T89" s="71">
        <v>0</v>
      </c>
      <c r="U89" s="71">
        <v>0</v>
      </c>
      <c r="V89" s="71">
        <v>0</v>
      </c>
      <c r="W89" s="71">
        <v>0</v>
      </c>
      <c r="X89" s="71">
        <v>0</v>
      </c>
    </row>
    <row r="90" spans="1:24" x14ac:dyDescent="0.15">
      <c r="A90" s="56" t="s">
        <v>156</v>
      </c>
      <c r="B90" s="27" t="s">
        <v>186</v>
      </c>
      <c r="C90" s="71">
        <v>0</v>
      </c>
      <c r="D90" s="72"/>
      <c r="E90" s="73">
        <v>0</v>
      </c>
      <c r="F90" s="73">
        <v>0</v>
      </c>
      <c r="G90" s="71">
        <v>0</v>
      </c>
      <c r="H90" s="71">
        <v>0</v>
      </c>
      <c r="I90" s="71">
        <v>0</v>
      </c>
      <c r="J90" s="71">
        <v>0</v>
      </c>
      <c r="K90" s="71">
        <v>0</v>
      </c>
      <c r="L90" s="71">
        <v>0</v>
      </c>
      <c r="M90" s="71">
        <v>0</v>
      </c>
      <c r="N90" s="71">
        <v>0</v>
      </c>
      <c r="O90" s="71">
        <v>0</v>
      </c>
      <c r="P90" s="71">
        <v>0</v>
      </c>
      <c r="Q90" s="71">
        <v>0</v>
      </c>
      <c r="R90" s="71">
        <v>0</v>
      </c>
      <c r="S90" s="71">
        <v>0</v>
      </c>
      <c r="T90" s="71">
        <v>0</v>
      </c>
      <c r="U90" s="71">
        <v>0</v>
      </c>
      <c r="V90" s="71">
        <v>0</v>
      </c>
      <c r="W90" s="71">
        <v>0</v>
      </c>
      <c r="X90" s="71">
        <v>0</v>
      </c>
    </row>
    <row r="91" spans="1:24" x14ac:dyDescent="0.15">
      <c r="A91" s="56" t="s">
        <v>158</v>
      </c>
      <c r="B91" s="27" t="s">
        <v>187</v>
      </c>
      <c r="C91" s="71">
        <v>0</v>
      </c>
      <c r="D91" s="72"/>
      <c r="E91" s="73">
        <v>0</v>
      </c>
      <c r="F91" s="73">
        <v>0</v>
      </c>
      <c r="G91" s="71">
        <v>0</v>
      </c>
      <c r="H91" s="71">
        <v>0</v>
      </c>
      <c r="I91" s="71">
        <v>0</v>
      </c>
      <c r="J91" s="71">
        <v>0</v>
      </c>
      <c r="K91" s="71">
        <v>0</v>
      </c>
      <c r="L91" s="71">
        <v>0</v>
      </c>
      <c r="M91" s="71">
        <v>0</v>
      </c>
      <c r="N91" s="71">
        <v>0</v>
      </c>
      <c r="O91" s="71">
        <v>0</v>
      </c>
      <c r="P91" s="71">
        <v>0</v>
      </c>
      <c r="Q91" s="71">
        <v>0</v>
      </c>
      <c r="R91" s="71">
        <v>0</v>
      </c>
      <c r="S91" s="71">
        <v>0</v>
      </c>
      <c r="T91" s="71">
        <v>0</v>
      </c>
      <c r="U91" s="71">
        <v>0</v>
      </c>
      <c r="V91" s="71">
        <v>0</v>
      </c>
      <c r="W91" s="71">
        <v>0</v>
      </c>
      <c r="X91" s="71">
        <v>0</v>
      </c>
    </row>
    <row r="92" spans="1:24" x14ac:dyDescent="0.15">
      <c r="A92" s="56" t="s">
        <v>160</v>
      </c>
      <c r="B92" s="27" t="s">
        <v>189</v>
      </c>
      <c r="C92" s="71">
        <v>2</v>
      </c>
      <c r="D92" s="72"/>
      <c r="E92" s="73">
        <v>173</v>
      </c>
      <c r="F92" s="73">
        <v>173</v>
      </c>
      <c r="G92" s="71">
        <v>51</v>
      </c>
      <c r="H92" s="71">
        <v>97</v>
      </c>
      <c r="I92" s="71">
        <v>19</v>
      </c>
      <c r="J92" s="71">
        <v>6</v>
      </c>
      <c r="K92" s="71">
        <v>154</v>
      </c>
      <c r="L92" s="71">
        <v>13</v>
      </c>
      <c r="M92" s="71">
        <v>6</v>
      </c>
      <c r="N92" s="71">
        <v>0</v>
      </c>
      <c r="O92" s="71">
        <v>0</v>
      </c>
      <c r="P92" s="71">
        <v>0</v>
      </c>
      <c r="Q92" s="71">
        <v>0</v>
      </c>
      <c r="R92" s="71">
        <v>0</v>
      </c>
      <c r="S92" s="71">
        <v>0</v>
      </c>
      <c r="T92" s="71">
        <v>0</v>
      </c>
      <c r="U92" s="71">
        <v>0</v>
      </c>
      <c r="V92" s="71">
        <v>0</v>
      </c>
      <c r="W92" s="71">
        <v>153</v>
      </c>
      <c r="X92" s="71">
        <v>20</v>
      </c>
    </row>
    <row r="93" spans="1:24" x14ac:dyDescent="0.15">
      <c r="A93" s="56" t="s">
        <v>802</v>
      </c>
      <c r="B93" s="27" t="s">
        <v>191</v>
      </c>
      <c r="C93" s="71">
        <v>0</v>
      </c>
      <c r="D93" s="72"/>
      <c r="E93" s="73">
        <v>0</v>
      </c>
      <c r="F93" s="73">
        <v>0</v>
      </c>
      <c r="G93" s="71">
        <v>0</v>
      </c>
      <c r="H93" s="71">
        <v>0</v>
      </c>
      <c r="I93" s="71">
        <v>0</v>
      </c>
      <c r="J93" s="71">
        <v>0</v>
      </c>
      <c r="K93" s="71">
        <v>0</v>
      </c>
      <c r="L93" s="71">
        <v>0</v>
      </c>
      <c r="M93" s="71">
        <v>0</v>
      </c>
      <c r="N93" s="71">
        <v>0</v>
      </c>
      <c r="O93" s="71">
        <v>0</v>
      </c>
      <c r="P93" s="71">
        <v>0</v>
      </c>
      <c r="Q93" s="71">
        <v>0</v>
      </c>
      <c r="R93" s="71">
        <v>0</v>
      </c>
      <c r="S93" s="71">
        <v>0</v>
      </c>
      <c r="T93" s="71">
        <v>0</v>
      </c>
      <c r="U93" s="71">
        <v>0</v>
      </c>
      <c r="V93" s="71">
        <v>0</v>
      </c>
      <c r="W93" s="71">
        <v>0</v>
      </c>
      <c r="X93" s="71">
        <v>0</v>
      </c>
    </row>
    <row r="94" spans="1:24" x14ac:dyDescent="0.15">
      <c r="A94" s="56" t="s">
        <v>162</v>
      </c>
      <c r="B94" s="27" t="s">
        <v>193</v>
      </c>
      <c r="C94" s="71">
        <v>10</v>
      </c>
      <c r="D94" s="72"/>
      <c r="E94" s="73">
        <v>1347</v>
      </c>
      <c r="F94" s="73">
        <v>1194</v>
      </c>
      <c r="G94" s="71">
        <v>909</v>
      </c>
      <c r="H94" s="71">
        <v>272</v>
      </c>
      <c r="I94" s="71">
        <v>12</v>
      </c>
      <c r="J94" s="71">
        <v>1</v>
      </c>
      <c r="K94" s="71">
        <v>1161</v>
      </c>
      <c r="L94" s="71">
        <v>29</v>
      </c>
      <c r="M94" s="71">
        <v>4</v>
      </c>
      <c r="N94" s="71">
        <v>0</v>
      </c>
      <c r="O94" s="71">
        <v>0</v>
      </c>
      <c r="P94" s="71">
        <v>0</v>
      </c>
      <c r="Q94" s="71">
        <v>0</v>
      </c>
      <c r="R94" s="71">
        <v>153</v>
      </c>
      <c r="S94" s="71">
        <v>0</v>
      </c>
      <c r="T94" s="71">
        <v>153</v>
      </c>
      <c r="U94" s="71">
        <v>0</v>
      </c>
      <c r="V94" s="71">
        <v>0</v>
      </c>
      <c r="W94" s="71">
        <v>1153</v>
      </c>
      <c r="X94" s="71">
        <v>194</v>
      </c>
    </row>
    <row r="95" spans="1:24" x14ac:dyDescent="0.15">
      <c r="A95" s="56" t="s">
        <v>164</v>
      </c>
      <c r="B95" s="27" t="s">
        <v>195</v>
      </c>
      <c r="C95" s="71">
        <v>0</v>
      </c>
      <c r="D95" s="72"/>
      <c r="E95" s="73">
        <v>0</v>
      </c>
      <c r="F95" s="73">
        <v>0</v>
      </c>
      <c r="G95" s="71">
        <v>0</v>
      </c>
      <c r="H95" s="71">
        <v>0</v>
      </c>
      <c r="I95" s="71">
        <v>0</v>
      </c>
      <c r="J95" s="71">
        <v>0</v>
      </c>
      <c r="K95" s="71">
        <v>0</v>
      </c>
      <c r="L95" s="71">
        <v>0</v>
      </c>
      <c r="M95" s="71">
        <v>0</v>
      </c>
      <c r="N95" s="71">
        <v>0</v>
      </c>
      <c r="O95" s="71">
        <v>0</v>
      </c>
      <c r="P95" s="71">
        <v>0</v>
      </c>
      <c r="Q95" s="71">
        <v>0</v>
      </c>
      <c r="R95" s="71">
        <v>0</v>
      </c>
      <c r="S95" s="71">
        <v>0</v>
      </c>
      <c r="T95" s="71">
        <v>0</v>
      </c>
      <c r="U95" s="71">
        <v>0</v>
      </c>
      <c r="V95" s="71">
        <v>0</v>
      </c>
      <c r="W95" s="71">
        <v>0</v>
      </c>
      <c r="X95" s="71">
        <v>0</v>
      </c>
    </row>
    <row r="96" spans="1:24" x14ac:dyDescent="0.15">
      <c r="A96" s="56" t="s">
        <v>648</v>
      </c>
      <c r="B96" s="27" t="s">
        <v>197</v>
      </c>
      <c r="C96" s="71">
        <v>0</v>
      </c>
      <c r="D96" s="72"/>
      <c r="E96" s="73">
        <v>0</v>
      </c>
      <c r="F96" s="73">
        <v>0</v>
      </c>
      <c r="G96" s="71">
        <v>0</v>
      </c>
      <c r="H96" s="71">
        <v>0</v>
      </c>
      <c r="I96" s="71">
        <v>0</v>
      </c>
      <c r="J96" s="71">
        <v>0</v>
      </c>
      <c r="K96" s="71">
        <v>0</v>
      </c>
      <c r="L96" s="71">
        <v>0</v>
      </c>
      <c r="M96" s="71">
        <v>0</v>
      </c>
      <c r="N96" s="71">
        <v>0</v>
      </c>
      <c r="O96" s="71">
        <v>0</v>
      </c>
      <c r="P96" s="71">
        <v>0</v>
      </c>
      <c r="Q96" s="71">
        <v>0</v>
      </c>
      <c r="R96" s="71">
        <v>0</v>
      </c>
      <c r="S96" s="71">
        <v>0</v>
      </c>
      <c r="T96" s="71">
        <v>0</v>
      </c>
      <c r="U96" s="71">
        <v>0</v>
      </c>
      <c r="V96" s="71">
        <v>0</v>
      </c>
      <c r="W96" s="71">
        <v>0</v>
      </c>
      <c r="X96" s="71">
        <v>0</v>
      </c>
    </row>
    <row r="97" spans="1:24" x14ac:dyDescent="0.15">
      <c r="A97" s="56" t="s">
        <v>166</v>
      </c>
      <c r="B97" s="27" t="s">
        <v>198</v>
      </c>
      <c r="C97" s="71">
        <v>0</v>
      </c>
      <c r="D97" s="72"/>
      <c r="E97" s="73">
        <v>0</v>
      </c>
      <c r="F97" s="73">
        <v>0</v>
      </c>
      <c r="G97" s="71">
        <v>0</v>
      </c>
      <c r="H97" s="71">
        <v>0</v>
      </c>
      <c r="I97" s="71">
        <v>0</v>
      </c>
      <c r="J97" s="71">
        <v>0</v>
      </c>
      <c r="K97" s="71">
        <v>0</v>
      </c>
      <c r="L97" s="71">
        <v>0</v>
      </c>
      <c r="M97" s="71">
        <v>0</v>
      </c>
      <c r="N97" s="71">
        <v>0</v>
      </c>
      <c r="O97" s="71">
        <v>0</v>
      </c>
      <c r="P97" s="71">
        <v>0</v>
      </c>
      <c r="Q97" s="71">
        <v>0</v>
      </c>
      <c r="R97" s="71">
        <v>0</v>
      </c>
      <c r="S97" s="71">
        <v>0</v>
      </c>
      <c r="T97" s="71">
        <v>0</v>
      </c>
      <c r="U97" s="71">
        <v>0</v>
      </c>
      <c r="V97" s="71">
        <v>0</v>
      </c>
      <c r="W97" s="71">
        <v>0</v>
      </c>
      <c r="X97" s="71">
        <v>0</v>
      </c>
    </row>
    <row r="98" spans="1:24" x14ac:dyDescent="0.15">
      <c r="A98" s="56" t="s">
        <v>746</v>
      </c>
      <c r="B98" s="27" t="s">
        <v>200</v>
      </c>
      <c r="C98" s="71">
        <v>5</v>
      </c>
      <c r="D98" s="72"/>
      <c r="E98" s="73">
        <v>242</v>
      </c>
      <c r="F98" s="73">
        <v>214</v>
      </c>
      <c r="G98" s="71">
        <v>70</v>
      </c>
      <c r="H98" s="71">
        <v>144</v>
      </c>
      <c r="I98" s="71">
        <v>0</v>
      </c>
      <c r="J98" s="71">
        <v>0</v>
      </c>
      <c r="K98" s="71">
        <v>214</v>
      </c>
      <c r="L98" s="71">
        <v>0</v>
      </c>
      <c r="M98" s="71">
        <v>0</v>
      </c>
      <c r="N98" s="71">
        <v>0</v>
      </c>
      <c r="O98" s="71">
        <v>0</v>
      </c>
      <c r="P98" s="71">
        <v>0</v>
      </c>
      <c r="Q98" s="71">
        <v>0</v>
      </c>
      <c r="R98" s="71">
        <v>28</v>
      </c>
      <c r="S98" s="71">
        <v>0</v>
      </c>
      <c r="T98" s="71">
        <v>28</v>
      </c>
      <c r="U98" s="71">
        <v>0</v>
      </c>
      <c r="V98" s="71">
        <v>0</v>
      </c>
      <c r="W98" s="71">
        <v>188</v>
      </c>
      <c r="X98" s="71">
        <v>54</v>
      </c>
    </row>
    <row r="99" spans="1:24" x14ac:dyDescent="0.15">
      <c r="A99" s="56" t="s">
        <v>169</v>
      </c>
      <c r="B99" s="27" t="s">
        <v>202</v>
      </c>
      <c r="C99" s="71">
        <v>0</v>
      </c>
      <c r="D99" s="72"/>
      <c r="E99" s="73">
        <v>0</v>
      </c>
      <c r="F99" s="73">
        <v>0</v>
      </c>
      <c r="G99" s="71">
        <v>0</v>
      </c>
      <c r="H99" s="71">
        <v>0</v>
      </c>
      <c r="I99" s="71">
        <v>0</v>
      </c>
      <c r="J99" s="71">
        <v>0</v>
      </c>
      <c r="K99" s="71">
        <v>0</v>
      </c>
      <c r="L99" s="71">
        <v>0</v>
      </c>
      <c r="M99" s="71">
        <v>0</v>
      </c>
      <c r="N99" s="71">
        <v>0</v>
      </c>
      <c r="O99" s="71">
        <v>0</v>
      </c>
      <c r="P99" s="71">
        <v>0</v>
      </c>
      <c r="Q99" s="71">
        <v>0</v>
      </c>
      <c r="R99" s="71">
        <v>0</v>
      </c>
      <c r="S99" s="71">
        <v>0</v>
      </c>
      <c r="T99" s="71">
        <v>0</v>
      </c>
      <c r="U99" s="71">
        <v>0</v>
      </c>
      <c r="V99" s="71">
        <v>0</v>
      </c>
      <c r="W99" s="71">
        <v>0</v>
      </c>
      <c r="X99" s="71">
        <v>0</v>
      </c>
    </row>
    <row r="100" spans="1:24" x14ac:dyDescent="0.15">
      <c r="A100" s="56" t="s">
        <v>171</v>
      </c>
      <c r="B100" s="27" t="s">
        <v>204</v>
      </c>
      <c r="C100" s="71">
        <v>0</v>
      </c>
      <c r="D100" s="72"/>
      <c r="E100" s="73">
        <v>0</v>
      </c>
      <c r="F100" s="73">
        <v>0</v>
      </c>
      <c r="G100" s="71">
        <v>0</v>
      </c>
      <c r="H100" s="71">
        <v>0</v>
      </c>
      <c r="I100" s="71">
        <v>0</v>
      </c>
      <c r="J100" s="71">
        <v>0</v>
      </c>
      <c r="K100" s="71">
        <v>0</v>
      </c>
      <c r="L100" s="71">
        <v>0</v>
      </c>
      <c r="M100" s="71">
        <v>0</v>
      </c>
      <c r="N100" s="71">
        <v>0</v>
      </c>
      <c r="O100" s="71">
        <v>0</v>
      </c>
      <c r="P100" s="71">
        <v>0</v>
      </c>
      <c r="Q100" s="71">
        <v>0</v>
      </c>
      <c r="R100" s="71">
        <v>0</v>
      </c>
      <c r="S100" s="71">
        <v>0</v>
      </c>
      <c r="T100" s="71">
        <v>0</v>
      </c>
      <c r="U100" s="71">
        <v>0</v>
      </c>
      <c r="V100" s="71">
        <v>0</v>
      </c>
      <c r="W100" s="71">
        <v>0</v>
      </c>
      <c r="X100" s="71">
        <v>0</v>
      </c>
    </row>
    <row r="101" spans="1:24" x14ac:dyDescent="0.15">
      <c r="A101" s="56" t="s">
        <v>173</v>
      </c>
      <c r="B101" s="27" t="s">
        <v>205</v>
      </c>
      <c r="C101" s="73">
        <v>0</v>
      </c>
      <c r="D101" s="78"/>
      <c r="E101" s="73">
        <v>0</v>
      </c>
      <c r="F101" s="73">
        <v>0</v>
      </c>
      <c r="G101" s="73">
        <v>0</v>
      </c>
      <c r="H101" s="73">
        <v>0</v>
      </c>
      <c r="I101" s="73">
        <v>0</v>
      </c>
      <c r="J101" s="73">
        <v>0</v>
      </c>
      <c r="K101" s="73">
        <v>0</v>
      </c>
      <c r="L101" s="73">
        <v>0</v>
      </c>
      <c r="M101" s="73">
        <v>0</v>
      </c>
      <c r="N101" s="73">
        <v>0</v>
      </c>
      <c r="O101" s="73">
        <v>0</v>
      </c>
      <c r="P101" s="73">
        <v>0</v>
      </c>
      <c r="Q101" s="73">
        <v>0</v>
      </c>
      <c r="R101" s="73">
        <v>0</v>
      </c>
      <c r="S101" s="73">
        <v>0</v>
      </c>
      <c r="T101" s="73">
        <v>0</v>
      </c>
      <c r="U101" s="73">
        <v>0</v>
      </c>
      <c r="V101" s="73">
        <v>0</v>
      </c>
      <c r="W101" s="73">
        <v>0</v>
      </c>
      <c r="X101" s="73">
        <v>0</v>
      </c>
    </row>
    <row r="102" spans="1:24" ht="21" x14ac:dyDescent="0.15">
      <c r="A102" s="57" t="s">
        <v>664</v>
      </c>
      <c r="B102" s="27" t="s">
        <v>206</v>
      </c>
      <c r="C102" s="71">
        <v>0</v>
      </c>
      <c r="D102" s="72"/>
      <c r="E102" s="73">
        <v>0</v>
      </c>
      <c r="F102" s="73">
        <v>0</v>
      </c>
      <c r="G102" s="71">
        <v>0</v>
      </c>
      <c r="H102" s="71">
        <v>0</v>
      </c>
      <c r="I102" s="71">
        <v>0</v>
      </c>
      <c r="J102" s="71">
        <v>0</v>
      </c>
      <c r="K102" s="71">
        <v>0</v>
      </c>
      <c r="L102" s="71">
        <v>0</v>
      </c>
      <c r="M102" s="71">
        <v>0</v>
      </c>
      <c r="N102" s="71">
        <v>0</v>
      </c>
      <c r="O102" s="71">
        <v>0</v>
      </c>
      <c r="P102" s="71">
        <v>0</v>
      </c>
      <c r="Q102" s="71">
        <v>0</v>
      </c>
      <c r="R102" s="71">
        <v>0</v>
      </c>
      <c r="S102" s="71">
        <v>0</v>
      </c>
      <c r="T102" s="71">
        <v>0</v>
      </c>
      <c r="U102" s="71">
        <v>0</v>
      </c>
      <c r="V102" s="71">
        <v>0</v>
      </c>
      <c r="W102" s="71">
        <v>0</v>
      </c>
      <c r="X102" s="71">
        <v>0</v>
      </c>
    </row>
    <row r="103" spans="1:24" x14ac:dyDescent="0.15">
      <c r="A103" s="57" t="s">
        <v>665</v>
      </c>
      <c r="B103" s="27" t="s">
        <v>207</v>
      </c>
      <c r="C103" s="71">
        <v>0</v>
      </c>
      <c r="D103" s="72"/>
      <c r="E103" s="73">
        <v>0</v>
      </c>
      <c r="F103" s="73">
        <v>0</v>
      </c>
      <c r="G103" s="71">
        <v>0</v>
      </c>
      <c r="H103" s="71">
        <v>0</v>
      </c>
      <c r="I103" s="71">
        <v>0</v>
      </c>
      <c r="J103" s="71">
        <v>0</v>
      </c>
      <c r="K103" s="71">
        <v>0</v>
      </c>
      <c r="L103" s="71">
        <v>0</v>
      </c>
      <c r="M103" s="71">
        <v>0</v>
      </c>
      <c r="N103" s="71">
        <v>0</v>
      </c>
      <c r="O103" s="71">
        <v>0</v>
      </c>
      <c r="P103" s="71">
        <v>0</v>
      </c>
      <c r="Q103" s="71">
        <v>0</v>
      </c>
      <c r="R103" s="71">
        <v>0</v>
      </c>
      <c r="S103" s="71">
        <v>0</v>
      </c>
      <c r="T103" s="71">
        <v>0</v>
      </c>
      <c r="U103" s="71">
        <v>0</v>
      </c>
      <c r="V103" s="71">
        <v>0</v>
      </c>
      <c r="W103" s="71">
        <v>0</v>
      </c>
      <c r="X103" s="71">
        <v>0</v>
      </c>
    </row>
    <row r="104" spans="1:24" x14ac:dyDescent="0.15">
      <c r="A104" s="57" t="s">
        <v>177</v>
      </c>
      <c r="B104" s="27" t="s">
        <v>208</v>
      </c>
      <c r="C104" s="71">
        <v>0</v>
      </c>
      <c r="D104" s="72"/>
      <c r="E104" s="73">
        <v>0</v>
      </c>
      <c r="F104" s="73">
        <v>0</v>
      </c>
      <c r="G104" s="71">
        <v>0</v>
      </c>
      <c r="H104" s="71">
        <v>0</v>
      </c>
      <c r="I104" s="71">
        <v>0</v>
      </c>
      <c r="J104" s="71">
        <v>0</v>
      </c>
      <c r="K104" s="71">
        <v>0</v>
      </c>
      <c r="L104" s="71">
        <v>0</v>
      </c>
      <c r="M104" s="71">
        <v>0</v>
      </c>
      <c r="N104" s="71">
        <v>0</v>
      </c>
      <c r="O104" s="71">
        <v>0</v>
      </c>
      <c r="P104" s="71">
        <v>0</v>
      </c>
      <c r="Q104" s="71">
        <v>0</v>
      </c>
      <c r="R104" s="71">
        <v>0</v>
      </c>
      <c r="S104" s="71">
        <v>0</v>
      </c>
      <c r="T104" s="71">
        <v>0</v>
      </c>
      <c r="U104" s="71">
        <v>0</v>
      </c>
      <c r="V104" s="71">
        <v>0</v>
      </c>
      <c r="W104" s="71">
        <v>0</v>
      </c>
      <c r="X104" s="71">
        <v>0</v>
      </c>
    </row>
    <row r="105" spans="1:24" x14ac:dyDescent="0.15">
      <c r="A105" s="56" t="s">
        <v>179</v>
      </c>
      <c r="B105" s="27" t="s">
        <v>209</v>
      </c>
      <c r="C105" s="71">
        <v>6</v>
      </c>
      <c r="D105" s="72"/>
      <c r="E105" s="73">
        <v>397</v>
      </c>
      <c r="F105" s="73">
        <v>375</v>
      </c>
      <c r="G105" s="71">
        <v>246</v>
      </c>
      <c r="H105" s="71">
        <v>124</v>
      </c>
      <c r="I105" s="71">
        <v>4</v>
      </c>
      <c r="J105" s="71">
        <v>1</v>
      </c>
      <c r="K105" s="71">
        <v>369</v>
      </c>
      <c r="L105" s="71">
        <v>5</v>
      </c>
      <c r="M105" s="71">
        <v>1</v>
      </c>
      <c r="N105" s="71">
        <v>0</v>
      </c>
      <c r="O105" s="71">
        <v>0</v>
      </c>
      <c r="P105" s="71">
        <v>0</v>
      </c>
      <c r="Q105" s="71">
        <v>0</v>
      </c>
      <c r="R105" s="71">
        <v>22</v>
      </c>
      <c r="S105" s="71">
        <v>0</v>
      </c>
      <c r="T105" s="71">
        <v>22</v>
      </c>
      <c r="U105" s="71">
        <v>0</v>
      </c>
      <c r="V105" s="71">
        <v>0</v>
      </c>
      <c r="W105" s="71">
        <v>359</v>
      </c>
      <c r="X105" s="71">
        <v>38</v>
      </c>
    </row>
    <row r="106" spans="1:24" x14ac:dyDescent="0.15">
      <c r="A106" s="56" t="s">
        <v>181</v>
      </c>
      <c r="B106" s="27" t="s">
        <v>210</v>
      </c>
      <c r="C106" s="71">
        <v>0</v>
      </c>
      <c r="D106" s="72"/>
      <c r="E106" s="73">
        <v>0</v>
      </c>
      <c r="F106" s="73">
        <v>0</v>
      </c>
      <c r="G106" s="71">
        <v>0</v>
      </c>
      <c r="H106" s="71">
        <v>0</v>
      </c>
      <c r="I106" s="71">
        <v>0</v>
      </c>
      <c r="J106" s="71">
        <v>0</v>
      </c>
      <c r="K106" s="71">
        <v>0</v>
      </c>
      <c r="L106" s="71">
        <v>0</v>
      </c>
      <c r="M106" s="71">
        <v>0</v>
      </c>
      <c r="N106" s="71">
        <v>0</v>
      </c>
      <c r="O106" s="71">
        <v>0</v>
      </c>
      <c r="P106" s="71">
        <v>0</v>
      </c>
      <c r="Q106" s="71">
        <v>0</v>
      </c>
      <c r="R106" s="71">
        <v>0</v>
      </c>
      <c r="S106" s="71">
        <v>0</v>
      </c>
      <c r="T106" s="71">
        <v>0</v>
      </c>
      <c r="U106" s="71">
        <v>0</v>
      </c>
      <c r="V106" s="71">
        <v>0</v>
      </c>
      <c r="W106" s="71">
        <v>0</v>
      </c>
      <c r="X106" s="71">
        <v>0</v>
      </c>
    </row>
    <row r="107" spans="1:24" x14ac:dyDescent="0.15">
      <c r="A107" s="56" t="s">
        <v>183</v>
      </c>
      <c r="B107" s="27" t="s">
        <v>211</v>
      </c>
      <c r="C107" s="71">
        <v>2</v>
      </c>
      <c r="D107" s="72"/>
      <c r="E107" s="73">
        <v>123</v>
      </c>
      <c r="F107" s="73">
        <v>89</v>
      </c>
      <c r="G107" s="71">
        <v>0</v>
      </c>
      <c r="H107" s="71">
        <v>89</v>
      </c>
      <c r="I107" s="71">
        <v>0</v>
      </c>
      <c r="J107" s="71">
        <v>0</v>
      </c>
      <c r="K107" s="71">
        <v>83</v>
      </c>
      <c r="L107" s="71">
        <v>6</v>
      </c>
      <c r="M107" s="71">
        <v>0</v>
      </c>
      <c r="N107" s="71">
        <v>0</v>
      </c>
      <c r="O107" s="71">
        <v>0</v>
      </c>
      <c r="P107" s="71">
        <v>0</v>
      </c>
      <c r="Q107" s="71">
        <v>0</v>
      </c>
      <c r="R107" s="71">
        <v>34</v>
      </c>
      <c r="S107" s="71">
        <v>0</v>
      </c>
      <c r="T107" s="71">
        <v>34</v>
      </c>
      <c r="U107" s="71">
        <v>0</v>
      </c>
      <c r="V107" s="71">
        <v>0</v>
      </c>
      <c r="W107" s="71">
        <v>91</v>
      </c>
      <c r="X107" s="71">
        <v>32</v>
      </c>
    </row>
    <row r="108" spans="1:24" x14ac:dyDescent="0.15">
      <c r="A108" s="56" t="s">
        <v>634</v>
      </c>
      <c r="B108" s="27" t="s">
        <v>212</v>
      </c>
      <c r="C108" s="71">
        <v>0</v>
      </c>
      <c r="D108" s="72"/>
      <c r="E108" s="73">
        <v>0</v>
      </c>
      <c r="F108" s="73">
        <v>0</v>
      </c>
      <c r="G108" s="71">
        <v>0</v>
      </c>
      <c r="H108" s="71">
        <v>0</v>
      </c>
      <c r="I108" s="71">
        <v>0</v>
      </c>
      <c r="J108" s="71">
        <v>0</v>
      </c>
      <c r="K108" s="71">
        <v>0</v>
      </c>
      <c r="L108" s="71">
        <v>0</v>
      </c>
      <c r="M108" s="71">
        <v>0</v>
      </c>
      <c r="N108" s="71">
        <v>0</v>
      </c>
      <c r="O108" s="71">
        <v>0</v>
      </c>
      <c r="P108" s="71">
        <v>0</v>
      </c>
      <c r="Q108" s="71">
        <v>0</v>
      </c>
      <c r="R108" s="71">
        <v>0</v>
      </c>
      <c r="S108" s="71">
        <v>0</v>
      </c>
      <c r="T108" s="71">
        <v>0</v>
      </c>
      <c r="U108" s="71">
        <v>0</v>
      </c>
      <c r="V108" s="71">
        <v>0</v>
      </c>
      <c r="W108" s="71">
        <v>0</v>
      </c>
      <c r="X108" s="71">
        <v>0</v>
      </c>
    </row>
    <row r="109" spans="1:24" x14ac:dyDescent="0.15">
      <c r="A109" s="56" t="s">
        <v>185</v>
      </c>
      <c r="B109" s="27" t="s">
        <v>214</v>
      </c>
      <c r="C109" s="71">
        <v>0</v>
      </c>
      <c r="D109" s="72"/>
      <c r="E109" s="73">
        <v>0</v>
      </c>
      <c r="F109" s="73">
        <v>0</v>
      </c>
      <c r="G109" s="71">
        <v>0</v>
      </c>
      <c r="H109" s="71">
        <v>0</v>
      </c>
      <c r="I109" s="71">
        <v>0</v>
      </c>
      <c r="J109" s="71">
        <v>0</v>
      </c>
      <c r="K109" s="71">
        <v>0</v>
      </c>
      <c r="L109" s="71">
        <v>0</v>
      </c>
      <c r="M109" s="71">
        <v>0</v>
      </c>
      <c r="N109" s="71">
        <v>0</v>
      </c>
      <c r="O109" s="71">
        <v>0</v>
      </c>
      <c r="P109" s="71">
        <v>0</v>
      </c>
      <c r="Q109" s="71">
        <v>0</v>
      </c>
      <c r="R109" s="71">
        <v>0</v>
      </c>
      <c r="S109" s="71">
        <v>0</v>
      </c>
      <c r="T109" s="71">
        <v>0</v>
      </c>
      <c r="U109" s="71">
        <v>0</v>
      </c>
      <c r="V109" s="71">
        <v>0</v>
      </c>
      <c r="W109" s="71">
        <v>0</v>
      </c>
      <c r="X109" s="71">
        <v>0</v>
      </c>
    </row>
    <row r="110" spans="1:24" x14ac:dyDescent="0.15">
      <c r="A110" s="56" t="s">
        <v>870</v>
      </c>
      <c r="B110" s="27" t="s">
        <v>216</v>
      </c>
      <c r="C110" s="79">
        <v>0</v>
      </c>
      <c r="D110" s="80"/>
      <c r="E110" s="73">
        <v>0</v>
      </c>
      <c r="F110" s="73">
        <v>0</v>
      </c>
      <c r="G110" s="79">
        <v>0</v>
      </c>
      <c r="H110" s="79">
        <v>0</v>
      </c>
      <c r="I110" s="79">
        <v>0</v>
      </c>
      <c r="J110" s="79">
        <v>0</v>
      </c>
      <c r="K110" s="79">
        <v>0</v>
      </c>
      <c r="L110" s="79">
        <v>0</v>
      </c>
      <c r="M110" s="79">
        <v>0</v>
      </c>
      <c r="N110" s="79">
        <v>0</v>
      </c>
      <c r="O110" s="79">
        <v>0</v>
      </c>
      <c r="P110" s="79">
        <v>0</v>
      </c>
      <c r="Q110" s="79">
        <v>0</v>
      </c>
      <c r="R110" s="79">
        <v>0</v>
      </c>
      <c r="S110" s="79">
        <v>0</v>
      </c>
      <c r="T110" s="79">
        <v>0</v>
      </c>
      <c r="U110" s="79">
        <v>0</v>
      </c>
      <c r="V110" s="79">
        <v>0</v>
      </c>
      <c r="W110" s="79">
        <v>0</v>
      </c>
      <c r="X110" s="79">
        <v>0</v>
      </c>
    </row>
    <row r="111" spans="1:24" ht="21" x14ac:dyDescent="0.15">
      <c r="A111" s="57" t="s">
        <v>858</v>
      </c>
      <c r="B111" s="27" t="s">
        <v>218</v>
      </c>
      <c r="C111" s="71">
        <v>0</v>
      </c>
      <c r="D111" s="72"/>
      <c r="E111" s="73">
        <v>0</v>
      </c>
      <c r="F111" s="73">
        <v>0</v>
      </c>
      <c r="G111" s="71">
        <v>0</v>
      </c>
      <c r="H111" s="71">
        <v>0</v>
      </c>
      <c r="I111" s="71">
        <v>0</v>
      </c>
      <c r="J111" s="71">
        <v>0</v>
      </c>
      <c r="K111" s="71">
        <v>0</v>
      </c>
      <c r="L111" s="71">
        <v>0</v>
      </c>
      <c r="M111" s="71">
        <v>0</v>
      </c>
      <c r="N111" s="71">
        <v>0</v>
      </c>
      <c r="O111" s="71">
        <v>0</v>
      </c>
      <c r="P111" s="71">
        <v>0</v>
      </c>
      <c r="Q111" s="71">
        <v>0</v>
      </c>
      <c r="R111" s="71">
        <v>0</v>
      </c>
      <c r="S111" s="71">
        <v>0</v>
      </c>
      <c r="T111" s="71">
        <v>0</v>
      </c>
      <c r="U111" s="71">
        <v>0</v>
      </c>
      <c r="V111" s="71">
        <v>0</v>
      </c>
      <c r="W111" s="71">
        <v>0</v>
      </c>
      <c r="X111" s="71">
        <v>0</v>
      </c>
    </row>
    <row r="112" spans="1:24" x14ac:dyDescent="0.15">
      <c r="A112" s="57" t="s">
        <v>859</v>
      </c>
      <c r="B112" s="27" t="s">
        <v>220</v>
      </c>
      <c r="C112" s="71">
        <v>0</v>
      </c>
      <c r="D112" s="72"/>
      <c r="E112" s="73">
        <v>0</v>
      </c>
      <c r="F112" s="73">
        <v>0</v>
      </c>
      <c r="G112" s="71">
        <v>0</v>
      </c>
      <c r="H112" s="71">
        <v>0</v>
      </c>
      <c r="I112" s="71">
        <v>0</v>
      </c>
      <c r="J112" s="71">
        <v>0</v>
      </c>
      <c r="K112" s="71">
        <v>0</v>
      </c>
      <c r="L112" s="71">
        <v>0</v>
      </c>
      <c r="M112" s="71">
        <v>0</v>
      </c>
      <c r="N112" s="71">
        <v>0</v>
      </c>
      <c r="O112" s="71">
        <v>0</v>
      </c>
      <c r="P112" s="71">
        <v>0</v>
      </c>
      <c r="Q112" s="71">
        <v>0</v>
      </c>
      <c r="R112" s="71">
        <v>0</v>
      </c>
      <c r="S112" s="71">
        <v>0</v>
      </c>
      <c r="T112" s="71">
        <v>0</v>
      </c>
      <c r="U112" s="71">
        <v>0</v>
      </c>
      <c r="V112" s="71">
        <v>0</v>
      </c>
      <c r="W112" s="71">
        <v>0</v>
      </c>
      <c r="X112" s="71">
        <v>0</v>
      </c>
    </row>
    <row r="113" spans="1:24" x14ac:dyDescent="0.15">
      <c r="A113" s="57" t="s">
        <v>860</v>
      </c>
      <c r="B113" s="27" t="s">
        <v>222</v>
      </c>
      <c r="C113" s="71">
        <v>0</v>
      </c>
      <c r="D113" s="72"/>
      <c r="E113" s="73">
        <v>0</v>
      </c>
      <c r="F113" s="73">
        <v>0</v>
      </c>
      <c r="G113" s="71">
        <v>0</v>
      </c>
      <c r="H113" s="71">
        <v>0</v>
      </c>
      <c r="I113" s="71">
        <v>0</v>
      </c>
      <c r="J113" s="71">
        <v>0</v>
      </c>
      <c r="K113" s="71">
        <v>0</v>
      </c>
      <c r="L113" s="71">
        <v>0</v>
      </c>
      <c r="M113" s="71">
        <v>0</v>
      </c>
      <c r="N113" s="71">
        <v>0</v>
      </c>
      <c r="O113" s="71">
        <v>0</v>
      </c>
      <c r="P113" s="71">
        <v>0</v>
      </c>
      <c r="Q113" s="71">
        <v>0</v>
      </c>
      <c r="R113" s="71">
        <v>0</v>
      </c>
      <c r="S113" s="71">
        <v>0</v>
      </c>
      <c r="T113" s="71">
        <v>0</v>
      </c>
      <c r="U113" s="71">
        <v>0</v>
      </c>
      <c r="V113" s="71">
        <v>0</v>
      </c>
      <c r="W113" s="71">
        <v>0</v>
      </c>
      <c r="X113" s="71">
        <v>0</v>
      </c>
    </row>
    <row r="114" spans="1:24" x14ac:dyDescent="0.15">
      <c r="A114" s="57" t="s">
        <v>861</v>
      </c>
      <c r="B114" s="27" t="s">
        <v>224</v>
      </c>
      <c r="C114" s="71">
        <v>0</v>
      </c>
      <c r="D114" s="72"/>
      <c r="E114" s="73">
        <v>0</v>
      </c>
      <c r="F114" s="73">
        <v>0</v>
      </c>
      <c r="G114" s="71">
        <v>0</v>
      </c>
      <c r="H114" s="71">
        <v>0</v>
      </c>
      <c r="I114" s="71">
        <v>0</v>
      </c>
      <c r="J114" s="71">
        <v>0</v>
      </c>
      <c r="K114" s="71">
        <v>0</v>
      </c>
      <c r="L114" s="71">
        <v>0</v>
      </c>
      <c r="M114" s="71">
        <v>0</v>
      </c>
      <c r="N114" s="71">
        <v>0</v>
      </c>
      <c r="O114" s="71">
        <v>0</v>
      </c>
      <c r="P114" s="71">
        <v>0</v>
      </c>
      <c r="Q114" s="71">
        <v>0</v>
      </c>
      <c r="R114" s="71">
        <v>0</v>
      </c>
      <c r="S114" s="71">
        <v>0</v>
      </c>
      <c r="T114" s="71">
        <v>0</v>
      </c>
      <c r="U114" s="71">
        <v>0</v>
      </c>
      <c r="V114" s="71">
        <v>0</v>
      </c>
      <c r="W114" s="71">
        <v>0</v>
      </c>
      <c r="X114" s="71">
        <v>0</v>
      </c>
    </row>
    <row r="115" spans="1:24" x14ac:dyDescent="0.15">
      <c r="A115" s="57" t="s">
        <v>862</v>
      </c>
      <c r="B115" s="27" t="s">
        <v>226</v>
      </c>
      <c r="C115" s="71">
        <v>0</v>
      </c>
      <c r="D115" s="72"/>
      <c r="E115" s="73">
        <v>0</v>
      </c>
      <c r="F115" s="73">
        <v>0</v>
      </c>
      <c r="G115" s="71">
        <v>0</v>
      </c>
      <c r="H115" s="71">
        <v>0</v>
      </c>
      <c r="I115" s="71">
        <v>0</v>
      </c>
      <c r="J115" s="71">
        <v>0</v>
      </c>
      <c r="K115" s="71">
        <v>0</v>
      </c>
      <c r="L115" s="71">
        <v>0</v>
      </c>
      <c r="M115" s="71">
        <v>0</v>
      </c>
      <c r="N115" s="71">
        <v>0</v>
      </c>
      <c r="O115" s="71">
        <v>0</v>
      </c>
      <c r="P115" s="71">
        <v>0</v>
      </c>
      <c r="Q115" s="71">
        <v>0</v>
      </c>
      <c r="R115" s="71">
        <v>0</v>
      </c>
      <c r="S115" s="71">
        <v>0</v>
      </c>
      <c r="T115" s="71">
        <v>0</v>
      </c>
      <c r="U115" s="71">
        <v>0</v>
      </c>
      <c r="V115" s="71">
        <v>0</v>
      </c>
      <c r="W115" s="71">
        <v>0</v>
      </c>
      <c r="X115" s="71">
        <v>0</v>
      </c>
    </row>
    <row r="116" spans="1:24" x14ac:dyDescent="0.15">
      <c r="A116" s="57" t="s">
        <v>852</v>
      </c>
      <c r="B116" s="27" t="s">
        <v>228</v>
      </c>
      <c r="C116" s="71">
        <v>0</v>
      </c>
      <c r="D116" s="72"/>
      <c r="E116" s="73">
        <v>0</v>
      </c>
      <c r="F116" s="73">
        <v>0</v>
      </c>
      <c r="G116" s="71">
        <v>0</v>
      </c>
      <c r="H116" s="71">
        <v>0</v>
      </c>
      <c r="I116" s="71">
        <v>0</v>
      </c>
      <c r="J116" s="71">
        <v>0</v>
      </c>
      <c r="K116" s="71">
        <v>0</v>
      </c>
      <c r="L116" s="71">
        <v>0</v>
      </c>
      <c r="M116" s="71">
        <v>0</v>
      </c>
      <c r="N116" s="71">
        <v>0</v>
      </c>
      <c r="O116" s="71">
        <v>0</v>
      </c>
      <c r="P116" s="71">
        <v>0</v>
      </c>
      <c r="Q116" s="71">
        <v>0</v>
      </c>
      <c r="R116" s="71">
        <v>0</v>
      </c>
      <c r="S116" s="71">
        <v>0</v>
      </c>
      <c r="T116" s="71">
        <v>0</v>
      </c>
      <c r="U116" s="71">
        <v>0</v>
      </c>
      <c r="V116" s="71">
        <v>0</v>
      </c>
      <c r="W116" s="71">
        <v>0</v>
      </c>
      <c r="X116" s="71">
        <v>0</v>
      </c>
    </row>
    <row r="117" spans="1:24" x14ac:dyDescent="0.15">
      <c r="A117" s="57" t="s">
        <v>863</v>
      </c>
      <c r="B117" s="27" t="s">
        <v>230</v>
      </c>
      <c r="C117" s="71">
        <v>0</v>
      </c>
      <c r="D117" s="72"/>
      <c r="E117" s="73">
        <v>0</v>
      </c>
      <c r="F117" s="73">
        <v>0</v>
      </c>
      <c r="G117" s="71">
        <v>0</v>
      </c>
      <c r="H117" s="71">
        <v>0</v>
      </c>
      <c r="I117" s="71">
        <v>0</v>
      </c>
      <c r="J117" s="71">
        <v>0</v>
      </c>
      <c r="K117" s="71">
        <v>0</v>
      </c>
      <c r="L117" s="71">
        <v>0</v>
      </c>
      <c r="M117" s="71">
        <v>0</v>
      </c>
      <c r="N117" s="71">
        <v>0</v>
      </c>
      <c r="O117" s="71">
        <v>0</v>
      </c>
      <c r="P117" s="71">
        <v>0</v>
      </c>
      <c r="Q117" s="71">
        <v>0</v>
      </c>
      <c r="R117" s="71">
        <v>0</v>
      </c>
      <c r="S117" s="71">
        <v>0</v>
      </c>
      <c r="T117" s="71">
        <v>0</v>
      </c>
      <c r="U117" s="71">
        <v>0</v>
      </c>
      <c r="V117" s="71">
        <v>0</v>
      </c>
      <c r="W117" s="71">
        <v>0</v>
      </c>
      <c r="X117" s="71">
        <v>0</v>
      </c>
    </row>
    <row r="118" spans="1:24" x14ac:dyDescent="0.15">
      <c r="A118" s="56" t="s">
        <v>188</v>
      </c>
      <c r="B118" s="27" t="s">
        <v>232</v>
      </c>
      <c r="C118" s="71">
        <v>2</v>
      </c>
      <c r="D118" s="72"/>
      <c r="E118" s="73">
        <v>54</v>
      </c>
      <c r="F118" s="73">
        <v>36</v>
      </c>
      <c r="G118" s="71">
        <v>8</v>
      </c>
      <c r="H118" s="71">
        <v>28</v>
      </c>
      <c r="I118" s="71">
        <v>0</v>
      </c>
      <c r="J118" s="71">
        <v>0</v>
      </c>
      <c r="K118" s="71">
        <v>36</v>
      </c>
      <c r="L118" s="71">
        <v>0</v>
      </c>
      <c r="M118" s="71">
        <v>0</v>
      </c>
      <c r="N118" s="71">
        <v>0</v>
      </c>
      <c r="O118" s="71">
        <v>0</v>
      </c>
      <c r="P118" s="71">
        <v>0</v>
      </c>
      <c r="Q118" s="71">
        <v>0</v>
      </c>
      <c r="R118" s="71">
        <v>18</v>
      </c>
      <c r="S118" s="71">
        <v>0</v>
      </c>
      <c r="T118" s="71">
        <v>18</v>
      </c>
      <c r="U118" s="71">
        <v>0</v>
      </c>
      <c r="V118" s="71">
        <v>0</v>
      </c>
      <c r="W118" s="71">
        <v>4</v>
      </c>
      <c r="X118" s="71">
        <v>50</v>
      </c>
    </row>
    <row r="119" spans="1:24" x14ac:dyDescent="0.15">
      <c r="A119" s="56" t="s">
        <v>190</v>
      </c>
      <c r="B119" s="27" t="s">
        <v>234</v>
      </c>
      <c r="C119" s="73">
        <v>0</v>
      </c>
      <c r="D119" s="78"/>
      <c r="E119" s="73">
        <v>0</v>
      </c>
      <c r="F119" s="73">
        <v>0</v>
      </c>
      <c r="G119" s="73">
        <v>0</v>
      </c>
      <c r="H119" s="73">
        <v>0</v>
      </c>
      <c r="I119" s="73">
        <v>0</v>
      </c>
      <c r="J119" s="73">
        <v>0</v>
      </c>
      <c r="K119" s="73">
        <v>0</v>
      </c>
      <c r="L119" s="73">
        <v>0</v>
      </c>
      <c r="M119" s="73">
        <v>0</v>
      </c>
      <c r="N119" s="73">
        <v>0</v>
      </c>
      <c r="O119" s="73">
        <v>0</v>
      </c>
      <c r="P119" s="73">
        <v>0</v>
      </c>
      <c r="Q119" s="73">
        <v>0</v>
      </c>
      <c r="R119" s="73">
        <v>0</v>
      </c>
      <c r="S119" s="73">
        <v>0</v>
      </c>
      <c r="T119" s="73">
        <v>0</v>
      </c>
      <c r="U119" s="73">
        <v>0</v>
      </c>
      <c r="V119" s="73">
        <v>0</v>
      </c>
      <c r="W119" s="73">
        <v>0</v>
      </c>
      <c r="X119" s="73">
        <v>0</v>
      </c>
    </row>
    <row r="120" spans="1:24" ht="21" x14ac:dyDescent="0.15">
      <c r="A120" s="57" t="s">
        <v>192</v>
      </c>
      <c r="B120" s="27" t="s">
        <v>236</v>
      </c>
      <c r="C120" s="71">
        <v>0</v>
      </c>
      <c r="D120" s="72"/>
      <c r="E120" s="73">
        <v>0</v>
      </c>
      <c r="F120" s="73">
        <v>0</v>
      </c>
      <c r="G120" s="71">
        <v>0</v>
      </c>
      <c r="H120" s="71">
        <v>0</v>
      </c>
      <c r="I120" s="71">
        <v>0</v>
      </c>
      <c r="J120" s="71">
        <v>0</v>
      </c>
      <c r="K120" s="71">
        <v>0</v>
      </c>
      <c r="L120" s="71">
        <v>0</v>
      </c>
      <c r="M120" s="71">
        <v>0</v>
      </c>
      <c r="N120" s="71">
        <v>0</v>
      </c>
      <c r="O120" s="71">
        <v>0</v>
      </c>
      <c r="P120" s="71">
        <v>0</v>
      </c>
      <c r="Q120" s="71">
        <v>0</v>
      </c>
      <c r="R120" s="71">
        <v>0</v>
      </c>
      <c r="S120" s="71">
        <v>0</v>
      </c>
      <c r="T120" s="71">
        <v>0</v>
      </c>
      <c r="U120" s="71">
        <v>0</v>
      </c>
      <c r="V120" s="71">
        <v>0</v>
      </c>
      <c r="W120" s="71">
        <v>0</v>
      </c>
      <c r="X120" s="71">
        <v>0</v>
      </c>
    </row>
    <row r="121" spans="1:24" x14ac:dyDescent="0.15">
      <c r="A121" s="57" t="s">
        <v>194</v>
      </c>
      <c r="B121" s="27" t="s">
        <v>238</v>
      </c>
      <c r="C121" s="71">
        <v>0</v>
      </c>
      <c r="D121" s="72"/>
      <c r="E121" s="73">
        <v>0</v>
      </c>
      <c r="F121" s="73">
        <v>0</v>
      </c>
      <c r="G121" s="71">
        <v>0</v>
      </c>
      <c r="H121" s="71">
        <v>0</v>
      </c>
      <c r="I121" s="71">
        <v>0</v>
      </c>
      <c r="J121" s="71">
        <v>0</v>
      </c>
      <c r="K121" s="71">
        <v>0</v>
      </c>
      <c r="L121" s="71">
        <v>0</v>
      </c>
      <c r="M121" s="71">
        <v>0</v>
      </c>
      <c r="N121" s="71">
        <v>0</v>
      </c>
      <c r="O121" s="71">
        <v>0</v>
      </c>
      <c r="P121" s="71">
        <v>0</v>
      </c>
      <c r="Q121" s="71">
        <v>0</v>
      </c>
      <c r="R121" s="71">
        <v>0</v>
      </c>
      <c r="S121" s="71">
        <v>0</v>
      </c>
      <c r="T121" s="71">
        <v>0</v>
      </c>
      <c r="U121" s="71">
        <v>0</v>
      </c>
      <c r="V121" s="71">
        <v>0</v>
      </c>
      <c r="W121" s="71">
        <v>0</v>
      </c>
      <c r="X121" s="71">
        <v>0</v>
      </c>
    </row>
    <row r="122" spans="1:24" x14ac:dyDescent="0.15">
      <c r="A122" s="57" t="s">
        <v>914</v>
      </c>
      <c r="B122" s="27" t="s">
        <v>240</v>
      </c>
      <c r="C122" s="71">
        <v>0</v>
      </c>
      <c r="D122" s="72"/>
      <c r="E122" s="73">
        <v>0</v>
      </c>
      <c r="F122" s="73">
        <v>0</v>
      </c>
      <c r="G122" s="71">
        <v>0</v>
      </c>
      <c r="H122" s="71">
        <v>0</v>
      </c>
      <c r="I122" s="71">
        <v>0</v>
      </c>
      <c r="J122" s="71">
        <v>0</v>
      </c>
      <c r="K122" s="71">
        <v>0</v>
      </c>
      <c r="L122" s="71">
        <v>0</v>
      </c>
      <c r="M122" s="71">
        <v>0</v>
      </c>
      <c r="N122" s="71">
        <v>0</v>
      </c>
      <c r="O122" s="71">
        <v>0</v>
      </c>
      <c r="P122" s="71">
        <v>0</v>
      </c>
      <c r="Q122" s="71">
        <v>0</v>
      </c>
      <c r="R122" s="71">
        <v>0</v>
      </c>
      <c r="S122" s="71">
        <v>0</v>
      </c>
      <c r="T122" s="71">
        <v>0</v>
      </c>
      <c r="U122" s="71">
        <v>0</v>
      </c>
      <c r="V122" s="71">
        <v>0</v>
      </c>
      <c r="W122" s="71">
        <v>0</v>
      </c>
      <c r="X122" s="71">
        <v>0</v>
      </c>
    </row>
    <row r="123" spans="1:24" x14ac:dyDescent="0.15">
      <c r="A123" s="57" t="s">
        <v>696</v>
      </c>
      <c r="B123" s="27" t="s">
        <v>242</v>
      </c>
      <c r="C123" s="71">
        <v>0</v>
      </c>
      <c r="D123" s="72"/>
      <c r="E123" s="73">
        <v>0</v>
      </c>
      <c r="F123" s="73">
        <v>0</v>
      </c>
      <c r="G123" s="71">
        <v>0</v>
      </c>
      <c r="H123" s="71">
        <v>0</v>
      </c>
      <c r="I123" s="71">
        <v>0</v>
      </c>
      <c r="J123" s="71">
        <v>0</v>
      </c>
      <c r="K123" s="71">
        <v>0</v>
      </c>
      <c r="L123" s="71">
        <v>0</v>
      </c>
      <c r="M123" s="71">
        <v>0</v>
      </c>
      <c r="N123" s="71">
        <v>0</v>
      </c>
      <c r="O123" s="71">
        <v>0</v>
      </c>
      <c r="P123" s="71">
        <v>0</v>
      </c>
      <c r="Q123" s="71">
        <v>0</v>
      </c>
      <c r="R123" s="71">
        <v>0</v>
      </c>
      <c r="S123" s="71">
        <v>0</v>
      </c>
      <c r="T123" s="71">
        <v>0</v>
      </c>
      <c r="U123" s="71">
        <v>0</v>
      </c>
      <c r="V123" s="71">
        <v>0</v>
      </c>
      <c r="W123" s="71">
        <v>0</v>
      </c>
      <c r="X123" s="71">
        <v>0</v>
      </c>
    </row>
    <row r="124" spans="1:24" x14ac:dyDescent="0.15">
      <c r="A124" s="56" t="s">
        <v>196</v>
      </c>
      <c r="B124" s="27" t="s">
        <v>243</v>
      </c>
      <c r="C124" s="71">
        <v>0</v>
      </c>
      <c r="D124" s="72"/>
      <c r="E124" s="73">
        <v>0</v>
      </c>
      <c r="F124" s="73">
        <v>0</v>
      </c>
      <c r="G124" s="71">
        <v>0</v>
      </c>
      <c r="H124" s="71">
        <v>0</v>
      </c>
      <c r="I124" s="71">
        <v>0</v>
      </c>
      <c r="J124" s="71">
        <v>0</v>
      </c>
      <c r="K124" s="71">
        <v>0</v>
      </c>
      <c r="L124" s="71">
        <v>0</v>
      </c>
      <c r="M124" s="71">
        <v>0</v>
      </c>
      <c r="N124" s="71">
        <v>0</v>
      </c>
      <c r="O124" s="71">
        <v>0</v>
      </c>
      <c r="P124" s="71">
        <v>0</v>
      </c>
      <c r="Q124" s="71">
        <v>0</v>
      </c>
      <c r="R124" s="71">
        <v>0</v>
      </c>
      <c r="S124" s="71">
        <v>0</v>
      </c>
      <c r="T124" s="71">
        <v>0</v>
      </c>
      <c r="U124" s="71">
        <v>0</v>
      </c>
      <c r="V124" s="71">
        <v>0</v>
      </c>
      <c r="W124" s="71">
        <v>0</v>
      </c>
      <c r="X124" s="71">
        <v>0</v>
      </c>
    </row>
    <row r="125" spans="1:24" x14ac:dyDescent="0.15">
      <c r="A125" s="56" t="s">
        <v>199</v>
      </c>
      <c r="B125" s="27" t="s">
        <v>244</v>
      </c>
      <c r="C125" s="71">
        <v>0</v>
      </c>
      <c r="D125" s="72"/>
      <c r="E125" s="73">
        <v>0</v>
      </c>
      <c r="F125" s="73">
        <v>0</v>
      </c>
      <c r="G125" s="71">
        <v>0</v>
      </c>
      <c r="H125" s="71">
        <v>0</v>
      </c>
      <c r="I125" s="71">
        <v>0</v>
      </c>
      <c r="J125" s="71">
        <v>0</v>
      </c>
      <c r="K125" s="71">
        <v>0</v>
      </c>
      <c r="L125" s="71">
        <v>0</v>
      </c>
      <c r="M125" s="71">
        <v>0</v>
      </c>
      <c r="N125" s="71">
        <v>0</v>
      </c>
      <c r="O125" s="71">
        <v>0</v>
      </c>
      <c r="P125" s="71">
        <v>0</v>
      </c>
      <c r="Q125" s="71">
        <v>0</v>
      </c>
      <c r="R125" s="71">
        <v>0</v>
      </c>
      <c r="S125" s="71">
        <v>0</v>
      </c>
      <c r="T125" s="71">
        <v>0</v>
      </c>
      <c r="U125" s="71">
        <v>0</v>
      </c>
      <c r="V125" s="71">
        <v>0</v>
      </c>
      <c r="W125" s="71">
        <v>0</v>
      </c>
      <c r="X125" s="71">
        <v>0</v>
      </c>
    </row>
    <row r="126" spans="1:24" x14ac:dyDescent="0.15">
      <c r="A126" s="56" t="s">
        <v>201</v>
      </c>
      <c r="B126" s="27" t="s">
        <v>246</v>
      </c>
      <c r="C126" s="71">
        <v>1</v>
      </c>
      <c r="D126" s="72"/>
      <c r="E126" s="73">
        <v>49</v>
      </c>
      <c r="F126" s="73">
        <v>49</v>
      </c>
      <c r="G126" s="71">
        <v>14</v>
      </c>
      <c r="H126" s="71">
        <v>35</v>
      </c>
      <c r="I126" s="71">
        <v>0</v>
      </c>
      <c r="J126" s="71">
        <v>0</v>
      </c>
      <c r="K126" s="71">
        <v>41</v>
      </c>
      <c r="L126" s="71">
        <v>8</v>
      </c>
      <c r="M126" s="71">
        <v>0</v>
      </c>
      <c r="N126" s="71">
        <v>0</v>
      </c>
      <c r="O126" s="71">
        <v>0</v>
      </c>
      <c r="P126" s="71">
        <v>0</v>
      </c>
      <c r="Q126" s="71">
        <v>0</v>
      </c>
      <c r="R126" s="71">
        <v>0</v>
      </c>
      <c r="S126" s="71">
        <v>0</v>
      </c>
      <c r="T126" s="71">
        <v>0</v>
      </c>
      <c r="U126" s="71">
        <v>0</v>
      </c>
      <c r="V126" s="71">
        <v>0</v>
      </c>
      <c r="W126" s="71">
        <v>46</v>
      </c>
      <c r="X126" s="71">
        <v>3</v>
      </c>
    </row>
    <row r="127" spans="1:24" x14ac:dyDescent="0.15">
      <c r="A127" s="56" t="s">
        <v>678</v>
      </c>
      <c r="B127" s="27" t="s">
        <v>248</v>
      </c>
      <c r="C127" s="71">
        <v>0</v>
      </c>
      <c r="D127" s="72"/>
      <c r="E127" s="73">
        <v>0</v>
      </c>
      <c r="F127" s="73">
        <v>0</v>
      </c>
      <c r="G127" s="71">
        <v>0</v>
      </c>
      <c r="H127" s="71">
        <v>0</v>
      </c>
      <c r="I127" s="71">
        <v>0</v>
      </c>
      <c r="J127" s="71">
        <v>0</v>
      </c>
      <c r="K127" s="71">
        <v>0</v>
      </c>
      <c r="L127" s="71">
        <v>0</v>
      </c>
      <c r="M127" s="71">
        <v>0</v>
      </c>
      <c r="N127" s="71">
        <v>0</v>
      </c>
      <c r="O127" s="71">
        <v>0</v>
      </c>
      <c r="P127" s="71">
        <v>0</v>
      </c>
      <c r="Q127" s="71">
        <v>0</v>
      </c>
      <c r="R127" s="71">
        <v>0</v>
      </c>
      <c r="S127" s="71">
        <v>0</v>
      </c>
      <c r="T127" s="71">
        <v>0</v>
      </c>
      <c r="U127" s="71">
        <v>0</v>
      </c>
      <c r="V127" s="71">
        <v>0</v>
      </c>
      <c r="W127" s="71">
        <v>0</v>
      </c>
      <c r="X127" s="71">
        <v>0</v>
      </c>
    </row>
    <row r="128" spans="1:24" x14ac:dyDescent="0.15">
      <c r="A128" s="56" t="s">
        <v>203</v>
      </c>
      <c r="B128" s="27" t="s">
        <v>250</v>
      </c>
      <c r="C128" s="71">
        <v>6</v>
      </c>
      <c r="D128" s="72"/>
      <c r="E128" s="73">
        <v>299</v>
      </c>
      <c r="F128" s="73">
        <v>142</v>
      </c>
      <c r="G128" s="71">
        <v>14</v>
      </c>
      <c r="H128" s="71">
        <v>128</v>
      </c>
      <c r="I128" s="71">
        <v>0</v>
      </c>
      <c r="J128" s="71">
        <v>0</v>
      </c>
      <c r="K128" s="71">
        <v>141</v>
      </c>
      <c r="L128" s="71">
        <v>1</v>
      </c>
      <c r="M128" s="71">
        <v>0</v>
      </c>
      <c r="N128" s="71">
        <v>0</v>
      </c>
      <c r="O128" s="71">
        <v>0</v>
      </c>
      <c r="P128" s="71">
        <v>0</v>
      </c>
      <c r="Q128" s="71">
        <v>0</v>
      </c>
      <c r="R128" s="71">
        <v>157</v>
      </c>
      <c r="S128" s="71">
        <v>0</v>
      </c>
      <c r="T128" s="71">
        <v>154</v>
      </c>
      <c r="U128" s="71">
        <v>0</v>
      </c>
      <c r="V128" s="71">
        <v>0</v>
      </c>
      <c r="W128" s="71">
        <v>156</v>
      </c>
      <c r="X128" s="71">
        <v>143</v>
      </c>
    </row>
    <row r="129" spans="1:24" x14ac:dyDescent="0.15">
      <c r="A129" s="56" t="s">
        <v>849</v>
      </c>
      <c r="B129" s="27" t="s">
        <v>252</v>
      </c>
      <c r="C129" s="71">
        <v>14</v>
      </c>
      <c r="D129" s="72">
        <v>1</v>
      </c>
      <c r="E129" s="73">
        <v>2000</v>
      </c>
      <c r="F129" s="73">
        <v>1480</v>
      </c>
      <c r="G129" s="71">
        <v>778</v>
      </c>
      <c r="H129" s="71">
        <v>654</v>
      </c>
      <c r="I129" s="71">
        <v>34</v>
      </c>
      <c r="J129" s="71">
        <v>14</v>
      </c>
      <c r="K129" s="71">
        <v>1306</v>
      </c>
      <c r="L129" s="71">
        <v>138</v>
      </c>
      <c r="M129" s="71">
        <v>36</v>
      </c>
      <c r="N129" s="71">
        <v>0</v>
      </c>
      <c r="O129" s="71">
        <v>0</v>
      </c>
      <c r="P129" s="71">
        <v>0</v>
      </c>
      <c r="Q129" s="71">
        <v>0</v>
      </c>
      <c r="R129" s="71">
        <v>520</v>
      </c>
      <c r="S129" s="71">
        <v>21</v>
      </c>
      <c r="T129" s="71">
        <v>520</v>
      </c>
      <c r="U129" s="71">
        <v>7</v>
      </c>
      <c r="V129" s="71">
        <v>7</v>
      </c>
      <c r="W129" s="71">
        <v>949</v>
      </c>
      <c r="X129" s="71">
        <v>1051</v>
      </c>
    </row>
    <row r="130" spans="1:24" x14ac:dyDescent="0.15">
      <c r="A130" s="56" t="s">
        <v>213</v>
      </c>
      <c r="B130" s="27" t="s">
        <v>254</v>
      </c>
      <c r="C130" s="71">
        <v>1</v>
      </c>
      <c r="D130" s="72"/>
      <c r="E130" s="73">
        <v>12</v>
      </c>
      <c r="F130" s="73">
        <v>12</v>
      </c>
      <c r="G130" s="71">
        <v>12</v>
      </c>
      <c r="H130" s="71">
        <v>0</v>
      </c>
      <c r="I130" s="71">
        <v>0</v>
      </c>
      <c r="J130" s="71">
        <v>0</v>
      </c>
      <c r="K130" s="71">
        <v>12</v>
      </c>
      <c r="L130" s="71">
        <v>0</v>
      </c>
      <c r="M130" s="71">
        <v>0</v>
      </c>
      <c r="N130" s="71">
        <v>0</v>
      </c>
      <c r="O130" s="71">
        <v>0</v>
      </c>
      <c r="P130" s="71">
        <v>0</v>
      </c>
      <c r="Q130" s="71">
        <v>0</v>
      </c>
      <c r="R130" s="71">
        <v>0</v>
      </c>
      <c r="S130" s="71">
        <v>0</v>
      </c>
      <c r="T130" s="71">
        <v>0</v>
      </c>
      <c r="U130" s="71">
        <v>0</v>
      </c>
      <c r="V130" s="71">
        <v>0</v>
      </c>
      <c r="W130" s="71">
        <v>4</v>
      </c>
      <c r="X130" s="71">
        <v>8</v>
      </c>
    </row>
    <row r="131" spans="1:24" x14ac:dyDescent="0.15">
      <c r="A131" s="56" t="s">
        <v>215</v>
      </c>
      <c r="B131" s="27" t="s">
        <v>255</v>
      </c>
      <c r="C131" s="71">
        <v>8</v>
      </c>
      <c r="D131" s="72">
        <v>1</v>
      </c>
      <c r="E131" s="73">
        <v>1085</v>
      </c>
      <c r="F131" s="73">
        <v>966</v>
      </c>
      <c r="G131" s="71">
        <v>482</v>
      </c>
      <c r="H131" s="71">
        <v>474</v>
      </c>
      <c r="I131" s="71">
        <v>4</v>
      </c>
      <c r="J131" s="71">
        <v>6</v>
      </c>
      <c r="K131" s="71">
        <v>854</v>
      </c>
      <c r="L131" s="71">
        <v>92</v>
      </c>
      <c r="M131" s="71">
        <v>20</v>
      </c>
      <c r="N131" s="71">
        <v>0</v>
      </c>
      <c r="O131" s="71">
        <v>0</v>
      </c>
      <c r="P131" s="71">
        <v>0</v>
      </c>
      <c r="Q131" s="71">
        <v>0</v>
      </c>
      <c r="R131" s="71">
        <v>119</v>
      </c>
      <c r="S131" s="71">
        <v>0</v>
      </c>
      <c r="T131" s="71">
        <v>119</v>
      </c>
      <c r="U131" s="71">
        <v>0</v>
      </c>
      <c r="V131" s="71">
        <v>0</v>
      </c>
      <c r="W131" s="71">
        <v>632</v>
      </c>
      <c r="X131" s="71">
        <v>453</v>
      </c>
    </row>
    <row r="132" spans="1:24" x14ac:dyDescent="0.15">
      <c r="A132" s="56" t="s">
        <v>217</v>
      </c>
      <c r="B132" s="27" t="s">
        <v>256</v>
      </c>
      <c r="C132" s="71">
        <v>0</v>
      </c>
      <c r="D132" s="72"/>
      <c r="E132" s="73">
        <v>0</v>
      </c>
      <c r="F132" s="73">
        <v>0</v>
      </c>
      <c r="G132" s="71">
        <v>0</v>
      </c>
      <c r="H132" s="71">
        <v>0</v>
      </c>
      <c r="I132" s="71">
        <v>0</v>
      </c>
      <c r="J132" s="71">
        <v>0</v>
      </c>
      <c r="K132" s="71">
        <v>0</v>
      </c>
      <c r="L132" s="71">
        <v>0</v>
      </c>
      <c r="M132" s="71">
        <v>0</v>
      </c>
      <c r="N132" s="71">
        <v>0</v>
      </c>
      <c r="O132" s="71">
        <v>0</v>
      </c>
      <c r="P132" s="71">
        <v>0</v>
      </c>
      <c r="Q132" s="71">
        <v>0</v>
      </c>
      <c r="R132" s="71">
        <v>0</v>
      </c>
      <c r="S132" s="71">
        <v>0</v>
      </c>
      <c r="T132" s="71">
        <v>0</v>
      </c>
      <c r="U132" s="71">
        <v>0</v>
      </c>
      <c r="V132" s="71">
        <v>0</v>
      </c>
      <c r="W132" s="71">
        <v>0</v>
      </c>
      <c r="X132" s="71">
        <v>0</v>
      </c>
    </row>
    <row r="133" spans="1:24" ht="21" x14ac:dyDescent="0.15">
      <c r="A133" s="58" t="s">
        <v>219</v>
      </c>
      <c r="B133" s="27" t="s">
        <v>257</v>
      </c>
      <c r="C133" s="71">
        <v>0</v>
      </c>
      <c r="D133" s="72"/>
      <c r="E133" s="73">
        <v>0</v>
      </c>
      <c r="F133" s="73">
        <v>0</v>
      </c>
      <c r="G133" s="71">
        <v>0</v>
      </c>
      <c r="H133" s="71">
        <v>0</v>
      </c>
      <c r="I133" s="71">
        <v>0</v>
      </c>
      <c r="J133" s="71">
        <v>0</v>
      </c>
      <c r="K133" s="71">
        <v>0</v>
      </c>
      <c r="L133" s="71">
        <v>0</v>
      </c>
      <c r="M133" s="71">
        <v>0</v>
      </c>
      <c r="N133" s="71">
        <v>0</v>
      </c>
      <c r="O133" s="71">
        <v>0</v>
      </c>
      <c r="P133" s="71">
        <v>0</v>
      </c>
      <c r="Q133" s="71">
        <v>0</v>
      </c>
      <c r="R133" s="71">
        <v>0</v>
      </c>
      <c r="S133" s="71">
        <v>0</v>
      </c>
      <c r="T133" s="71">
        <v>0</v>
      </c>
      <c r="U133" s="71">
        <v>0</v>
      </c>
      <c r="V133" s="71">
        <v>0</v>
      </c>
      <c r="W133" s="71">
        <v>0</v>
      </c>
      <c r="X133" s="71">
        <v>0</v>
      </c>
    </row>
    <row r="134" spans="1:24" x14ac:dyDescent="0.15">
      <c r="A134" s="58" t="s">
        <v>635</v>
      </c>
      <c r="B134" s="27" t="s">
        <v>259</v>
      </c>
      <c r="C134" s="71">
        <v>0</v>
      </c>
      <c r="D134" s="72"/>
      <c r="E134" s="73">
        <v>0</v>
      </c>
      <c r="F134" s="73">
        <v>0</v>
      </c>
      <c r="G134" s="71">
        <v>0</v>
      </c>
      <c r="H134" s="71">
        <v>0</v>
      </c>
      <c r="I134" s="71">
        <v>0</v>
      </c>
      <c r="J134" s="71">
        <v>0</v>
      </c>
      <c r="K134" s="71">
        <v>0</v>
      </c>
      <c r="L134" s="71">
        <v>0</v>
      </c>
      <c r="M134" s="71">
        <v>0</v>
      </c>
      <c r="N134" s="71">
        <v>0</v>
      </c>
      <c r="O134" s="71">
        <v>0</v>
      </c>
      <c r="P134" s="71">
        <v>0</v>
      </c>
      <c r="Q134" s="71">
        <v>0</v>
      </c>
      <c r="R134" s="71">
        <v>0</v>
      </c>
      <c r="S134" s="71">
        <v>0</v>
      </c>
      <c r="T134" s="71">
        <v>0</v>
      </c>
      <c r="U134" s="71">
        <v>0</v>
      </c>
      <c r="V134" s="71">
        <v>0</v>
      </c>
      <c r="W134" s="71">
        <v>0</v>
      </c>
      <c r="X134" s="71">
        <v>0</v>
      </c>
    </row>
    <row r="135" spans="1:24" x14ac:dyDescent="0.15">
      <c r="A135" s="58" t="s">
        <v>679</v>
      </c>
      <c r="B135" s="27" t="s">
        <v>261</v>
      </c>
      <c r="C135" s="71">
        <v>0</v>
      </c>
      <c r="D135" s="72"/>
      <c r="E135" s="73">
        <v>0</v>
      </c>
      <c r="F135" s="73">
        <v>0</v>
      </c>
      <c r="G135" s="71">
        <v>0</v>
      </c>
      <c r="H135" s="71">
        <v>0</v>
      </c>
      <c r="I135" s="71">
        <v>0</v>
      </c>
      <c r="J135" s="71">
        <v>0</v>
      </c>
      <c r="K135" s="71">
        <v>0</v>
      </c>
      <c r="L135" s="71">
        <v>0</v>
      </c>
      <c r="M135" s="71">
        <v>0</v>
      </c>
      <c r="N135" s="71">
        <v>0</v>
      </c>
      <c r="O135" s="71">
        <v>0</v>
      </c>
      <c r="P135" s="71">
        <v>0</v>
      </c>
      <c r="Q135" s="71">
        <v>0</v>
      </c>
      <c r="R135" s="71">
        <v>0</v>
      </c>
      <c r="S135" s="71">
        <v>0</v>
      </c>
      <c r="T135" s="71">
        <v>0</v>
      </c>
      <c r="U135" s="71">
        <v>0</v>
      </c>
      <c r="V135" s="71">
        <v>0</v>
      </c>
      <c r="W135" s="71">
        <v>0</v>
      </c>
      <c r="X135" s="71">
        <v>0</v>
      </c>
    </row>
    <row r="136" spans="1:24" x14ac:dyDescent="0.15">
      <c r="A136" s="56" t="s">
        <v>221</v>
      </c>
      <c r="B136" s="27" t="s">
        <v>263</v>
      </c>
      <c r="C136" s="71">
        <v>0</v>
      </c>
      <c r="D136" s="72"/>
      <c r="E136" s="73">
        <v>0</v>
      </c>
      <c r="F136" s="73">
        <v>0</v>
      </c>
      <c r="G136" s="71">
        <v>0</v>
      </c>
      <c r="H136" s="71">
        <v>0</v>
      </c>
      <c r="I136" s="71">
        <v>0</v>
      </c>
      <c r="J136" s="71">
        <v>0</v>
      </c>
      <c r="K136" s="71">
        <v>0</v>
      </c>
      <c r="L136" s="71">
        <v>0</v>
      </c>
      <c r="M136" s="71">
        <v>0</v>
      </c>
      <c r="N136" s="71">
        <v>0</v>
      </c>
      <c r="O136" s="71">
        <v>0</v>
      </c>
      <c r="P136" s="71">
        <v>0</v>
      </c>
      <c r="Q136" s="71">
        <v>0</v>
      </c>
      <c r="R136" s="71">
        <v>0</v>
      </c>
      <c r="S136" s="71">
        <v>0</v>
      </c>
      <c r="T136" s="71">
        <v>0</v>
      </c>
      <c r="U136" s="71">
        <v>0</v>
      </c>
      <c r="V136" s="71">
        <v>0</v>
      </c>
      <c r="W136" s="71">
        <v>0</v>
      </c>
      <c r="X136" s="71">
        <v>0</v>
      </c>
    </row>
    <row r="137" spans="1:24" x14ac:dyDescent="0.15">
      <c r="A137" s="56" t="s">
        <v>223</v>
      </c>
      <c r="B137" s="27" t="s">
        <v>265</v>
      </c>
      <c r="C137" s="71">
        <v>0</v>
      </c>
      <c r="D137" s="72"/>
      <c r="E137" s="73">
        <v>0</v>
      </c>
      <c r="F137" s="73">
        <v>0</v>
      </c>
      <c r="G137" s="71">
        <v>0</v>
      </c>
      <c r="H137" s="71">
        <v>0</v>
      </c>
      <c r="I137" s="71">
        <v>0</v>
      </c>
      <c r="J137" s="71">
        <v>0</v>
      </c>
      <c r="K137" s="71">
        <v>0</v>
      </c>
      <c r="L137" s="71">
        <v>0</v>
      </c>
      <c r="M137" s="71">
        <v>0</v>
      </c>
      <c r="N137" s="71">
        <v>0</v>
      </c>
      <c r="O137" s="71">
        <v>0</v>
      </c>
      <c r="P137" s="71">
        <v>0</v>
      </c>
      <c r="Q137" s="71">
        <v>0</v>
      </c>
      <c r="R137" s="71">
        <v>0</v>
      </c>
      <c r="S137" s="71">
        <v>0</v>
      </c>
      <c r="T137" s="71">
        <v>0</v>
      </c>
      <c r="U137" s="71">
        <v>0</v>
      </c>
      <c r="V137" s="71">
        <v>0</v>
      </c>
      <c r="W137" s="71">
        <v>0</v>
      </c>
      <c r="X137" s="71">
        <v>0</v>
      </c>
    </row>
    <row r="138" spans="1:24" x14ac:dyDescent="0.15">
      <c r="A138" s="56" t="s">
        <v>225</v>
      </c>
      <c r="B138" s="27" t="s">
        <v>267</v>
      </c>
      <c r="C138" s="71">
        <v>0</v>
      </c>
      <c r="D138" s="72"/>
      <c r="E138" s="73">
        <v>0</v>
      </c>
      <c r="F138" s="73">
        <v>0</v>
      </c>
      <c r="G138" s="71">
        <v>0</v>
      </c>
      <c r="H138" s="71">
        <v>0</v>
      </c>
      <c r="I138" s="71">
        <v>0</v>
      </c>
      <c r="J138" s="71">
        <v>0</v>
      </c>
      <c r="K138" s="71">
        <v>0</v>
      </c>
      <c r="L138" s="71">
        <v>0</v>
      </c>
      <c r="M138" s="71">
        <v>0</v>
      </c>
      <c r="N138" s="71">
        <v>0</v>
      </c>
      <c r="O138" s="71">
        <v>0</v>
      </c>
      <c r="P138" s="71">
        <v>0</v>
      </c>
      <c r="Q138" s="71">
        <v>0</v>
      </c>
      <c r="R138" s="71">
        <v>0</v>
      </c>
      <c r="S138" s="71">
        <v>0</v>
      </c>
      <c r="T138" s="71">
        <v>0</v>
      </c>
      <c r="U138" s="71">
        <v>0</v>
      </c>
      <c r="V138" s="71">
        <v>0</v>
      </c>
      <c r="W138" s="71">
        <v>0</v>
      </c>
      <c r="X138" s="71">
        <v>0</v>
      </c>
    </row>
    <row r="139" spans="1:24" x14ac:dyDescent="0.15">
      <c r="A139" s="56" t="s">
        <v>227</v>
      </c>
      <c r="B139" s="27" t="s">
        <v>269</v>
      </c>
      <c r="C139" s="71">
        <v>1</v>
      </c>
      <c r="D139" s="72"/>
      <c r="E139" s="73">
        <v>38</v>
      </c>
      <c r="F139" s="73">
        <v>38</v>
      </c>
      <c r="G139" s="71">
        <v>38</v>
      </c>
      <c r="H139" s="71">
        <v>0</v>
      </c>
      <c r="I139" s="71">
        <v>0</v>
      </c>
      <c r="J139" s="71">
        <v>0</v>
      </c>
      <c r="K139" s="71">
        <v>38</v>
      </c>
      <c r="L139" s="71">
        <v>0</v>
      </c>
      <c r="M139" s="71">
        <v>0</v>
      </c>
      <c r="N139" s="71">
        <v>0</v>
      </c>
      <c r="O139" s="71">
        <v>0</v>
      </c>
      <c r="P139" s="71">
        <v>0</v>
      </c>
      <c r="Q139" s="71">
        <v>0</v>
      </c>
      <c r="R139" s="71">
        <v>0</v>
      </c>
      <c r="S139" s="71">
        <v>0</v>
      </c>
      <c r="T139" s="71">
        <v>0</v>
      </c>
      <c r="U139" s="71">
        <v>0</v>
      </c>
      <c r="V139" s="71">
        <v>0</v>
      </c>
      <c r="W139" s="71">
        <v>38</v>
      </c>
      <c r="X139" s="71">
        <v>0</v>
      </c>
    </row>
    <row r="140" spans="1:24" x14ac:dyDescent="0.15">
      <c r="A140" s="56" t="s">
        <v>659</v>
      </c>
      <c r="B140" s="27" t="s">
        <v>271</v>
      </c>
      <c r="C140" s="71">
        <v>1</v>
      </c>
      <c r="D140" s="72"/>
      <c r="E140" s="73">
        <v>45</v>
      </c>
      <c r="F140" s="73">
        <v>45</v>
      </c>
      <c r="G140" s="71">
        <v>45</v>
      </c>
      <c r="H140" s="71">
        <v>0</v>
      </c>
      <c r="I140" s="71">
        <v>0</v>
      </c>
      <c r="J140" s="71">
        <v>0</v>
      </c>
      <c r="K140" s="71">
        <v>45</v>
      </c>
      <c r="L140" s="71">
        <v>0</v>
      </c>
      <c r="M140" s="71">
        <v>0</v>
      </c>
      <c r="N140" s="71">
        <v>0</v>
      </c>
      <c r="O140" s="71">
        <v>0</v>
      </c>
      <c r="P140" s="71">
        <v>0</v>
      </c>
      <c r="Q140" s="71">
        <v>0</v>
      </c>
      <c r="R140" s="71">
        <v>0</v>
      </c>
      <c r="S140" s="71">
        <v>0</v>
      </c>
      <c r="T140" s="71">
        <v>0</v>
      </c>
      <c r="U140" s="71">
        <v>0</v>
      </c>
      <c r="V140" s="71">
        <v>0</v>
      </c>
      <c r="W140" s="71">
        <v>30</v>
      </c>
      <c r="X140" s="71">
        <v>15</v>
      </c>
    </row>
    <row r="141" spans="1:24" x14ac:dyDescent="0.15">
      <c r="A141" s="56" t="s">
        <v>647</v>
      </c>
      <c r="B141" s="27" t="s">
        <v>273</v>
      </c>
      <c r="C141" s="71">
        <v>0</v>
      </c>
      <c r="D141" s="72"/>
      <c r="E141" s="73">
        <v>0</v>
      </c>
      <c r="F141" s="73">
        <v>0</v>
      </c>
      <c r="G141" s="71">
        <v>0</v>
      </c>
      <c r="H141" s="71">
        <v>0</v>
      </c>
      <c r="I141" s="71">
        <v>0</v>
      </c>
      <c r="J141" s="71">
        <v>0</v>
      </c>
      <c r="K141" s="71">
        <v>0</v>
      </c>
      <c r="L141" s="71">
        <v>0</v>
      </c>
      <c r="M141" s="71">
        <v>0</v>
      </c>
      <c r="N141" s="71">
        <v>0</v>
      </c>
      <c r="O141" s="71">
        <v>0</v>
      </c>
      <c r="P141" s="71">
        <v>0</v>
      </c>
      <c r="Q141" s="71">
        <v>0</v>
      </c>
      <c r="R141" s="71">
        <v>0</v>
      </c>
      <c r="S141" s="71">
        <v>0</v>
      </c>
      <c r="T141" s="71">
        <v>0</v>
      </c>
      <c r="U141" s="71">
        <v>0</v>
      </c>
      <c r="V141" s="71">
        <v>0</v>
      </c>
      <c r="W141" s="71">
        <v>0</v>
      </c>
      <c r="X141" s="71">
        <v>0</v>
      </c>
    </row>
    <row r="142" spans="1:24" x14ac:dyDescent="0.15">
      <c r="A142" s="56" t="s">
        <v>229</v>
      </c>
      <c r="B142" s="27" t="s">
        <v>275</v>
      </c>
      <c r="C142" s="71">
        <v>10</v>
      </c>
      <c r="D142" s="72"/>
      <c r="E142" s="73">
        <v>989</v>
      </c>
      <c r="F142" s="73">
        <v>774</v>
      </c>
      <c r="G142" s="71">
        <v>458</v>
      </c>
      <c r="H142" s="71">
        <v>316</v>
      </c>
      <c r="I142" s="71">
        <v>0</v>
      </c>
      <c r="J142" s="71">
        <v>0</v>
      </c>
      <c r="K142" s="71">
        <v>764</v>
      </c>
      <c r="L142" s="71">
        <v>10</v>
      </c>
      <c r="M142" s="71">
        <v>0</v>
      </c>
      <c r="N142" s="71">
        <v>0</v>
      </c>
      <c r="O142" s="71">
        <v>0</v>
      </c>
      <c r="P142" s="71">
        <v>0</v>
      </c>
      <c r="Q142" s="71">
        <v>0</v>
      </c>
      <c r="R142" s="71">
        <v>215</v>
      </c>
      <c r="S142" s="71">
        <v>0</v>
      </c>
      <c r="T142" s="71">
        <v>203</v>
      </c>
      <c r="U142" s="71">
        <v>0</v>
      </c>
      <c r="V142" s="71">
        <v>0</v>
      </c>
      <c r="W142" s="71">
        <v>571</v>
      </c>
      <c r="X142" s="71">
        <v>418</v>
      </c>
    </row>
    <row r="143" spans="1:24" x14ac:dyDescent="0.15">
      <c r="A143" s="56" t="s">
        <v>231</v>
      </c>
      <c r="B143" s="27" t="s">
        <v>277</v>
      </c>
      <c r="C143" s="71">
        <v>0</v>
      </c>
      <c r="D143" s="72"/>
      <c r="E143" s="73">
        <v>0</v>
      </c>
      <c r="F143" s="73">
        <v>0</v>
      </c>
      <c r="G143" s="71">
        <v>0</v>
      </c>
      <c r="H143" s="71">
        <v>0</v>
      </c>
      <c r="I143" s="71">
        <v>0</v>
      </c>
      <c r="J143" s="71">
        <v>0</v>
      </c>
      <c r="K143" s="71">
        <v>0</v>
      </c>
      <c r="L143" s="71">
        <v>0</v>
      </c>
      <c r="M143" s="71">
        <v>0</v>
      </c>
      <c r="N143" s="71">
        <v>0</v>
      </c>
      <c r="O143" s="71">
        <v>0</v>
      </c>
      <c r="P143" s="71">
        <v>0</v>
      </c>
      <c r="Q143" s="71">
        <v>0</v>
      </c>
      <c r="R143" s="71">
        <v>0</v>
      </c>
      <c r="S143" s="71">
        <v>0</v>
      </c>
      <c r="T143" s="71">
        <v>0</v>
      </c>
      <c r="U143" s="71">
        <v>0</v>
      </c>
      <c r="V143" s="71">
        <v>0</v>
      </c>
      <c r="W143" s="71">
        <v>0</v>
      </c>
      <c r="X143" s="71">
        <v>0</v>
      </c>
    </row>
    <row r="144" spans="1:24" x14ac:dyDescent="0.15">
      <c r="A144" s="56" t="s">
        <v>233</v>
      </c>
      <c r="B144" s="27" t="s">
        <v>279</v>
      </c>
      <c r="C144" s="71">
        <v>0</v>
      </c>
      <c r="D144" s="72"/>
      <c r="E144" s="73">
        <v>0</v>
      </c>
      <c r="F144" s="73">
        <v>0</v>
      </c>
      <c r="G144" s="71">
        <v>0</v>
      </c>
      <c r="H144" s="71">
        <v>0</v>
      </c>
      <c r="I144" s="71">
        <v>0</v>
      </c>
      <c r="J144" s="71">
        <v>0</v>
      </c>
      <c r="K144" s="71">
        <v>0</v>
      </c>
      <c r="L144" s="71">
        <v>0</v>
      </c>
      <c r="M144" s="71">
        <v>0</v>
      </c>
      <c r="N144" s="71">
        <v>0</v>
      </c>
      <c r="O144" s="71">
        <v>0</v>
      </c>
      <c r="P144" s="71">
        <v>0</v>
      </c>
      <c r="Q144" s="71">
        <v>0</v>
      </c>
      <c r="R144" s="71">
        <v>0</v>
      </c>
      <c r="S144" s="71">
        <v>0</v>
      </c>
      <c r="T144" s="71">
        <v>0</v>
      </c>
      <c r="U144" s="71">
        <v>0</v>
      </c>
      <c r="V144" s="71">
        <v>0</v>
      </c>
      <c r="W144" s="71">
        <v>0</v>
      </c>
      <c r="X144" s="71">
        <v>0</v>
      </c>
    </row>
    <row r="145" spans="1:24" x14ac:dyDescent="0.15">
      <c r="A145" s="56" t="s">
        <v>235</v>
      </c>
      <c r="B145" s="27" t="s">
        <v>280</v>
      </c>
      <c r="C145" s="71">
        <v>1</v>
      </c>
      <c r="D145" s="72">
        <v>1</v>
      </c>
      <c r="E145" s="73">
        <v>100</v>
      </c>
      <c r="F145" s="73">
        <v>100</v>
      </c>
      <c r="G145" s="71">
        <v>64</v>
      </c>
      <c r="H145" s="71">
        <v>28</v>
      </c>
      <c r="I145" s="71">
        <v>7</v>
      </c>
      <c r="J145" s="71">
        <v>1</v>
      </c>
      <c r="K145" s="71">
        <v>97</v>
      </c>
      <c r="L145" s="71">
        <v>2</v>
      </c>
      <c r="M145" s="71">
        <v>1</v>
      </c>
      <c r="N145" s="71">
        <v>0</v>
      </c>
      <c r="O145" s="71">
        <v>0</v>
      </c>
      <c r="P145" s="71">
        <v>0</v>
      </c>
      <c r="Q145" s="71">
        <v>0</v>
      </c>
      <c r="R145" s="71">
        <v>0</v>
      </c>
      <c r="S145" s="71">
        <v>0</v>
      </c>
      <c r="T145" s="71">
        <v>0</v>
      </c>
      <c r="U145" s="71">
        <v>0</v>
      </c>
      <c r="V145" s="71">
        <v>0</v>
      </c>
      <c r="W145" s="71">
        <v>77</v>
      </c>
      <c r="X145" s="71">
        <v>23</v>
      </c>
    </row>
    <row r="146" spans="1:24" x14ac:dyDescent="0.15">
      <c r="A146" s="56" t="s">
        <v>237</v>
      </c>
      <c r="B146" s="27" t="s">
        <v>282</v>
      </c>
      <c r="C146" s="71">
        <v>4</v>
      </c>
      <c r="D146" s="72"/>
      <c r="E146" s="73">
        <v>234</v>
      </c>
      <c r="F146" s="73">
        <v>113</v>
      </c>
      <c r="G146" s="71">
        <v>60</v>
      </c>
      <c r="H146" s="71">
        <v>48</v>
      </c>
      <c r="I146" s="71">
        <v>5</v>
      </c>
      <c r="J146" s="71">
        <v>0</v>
      </c>
      <c r="K146" s="71">
        <v>40</v>
      </c>
      <c r="L146" s="71">
        <v>66</v>
      </c>
      <c r="M146" s="71">
        <v>7</v>
      </c>
      <c r="N146" s="71">
        <v>0</v>
      </c>
      <c r="O146" s="71">
        <v>0</v>
      </c>
      <c r="P146" s="71">
        <v>0</v>
      </c>
      <c r="Q146" s="71">
        <v>0</v>
      </c>
      <c r="R146" s="71">
        <v>121</v>
      </c>
      <c r="S146" s="71">
        <v>0</v>
      </c>
      <c r="T146" s="71">
        <v>90</v>
      </c>
      <c r="U146" s="71">
        <v>0</v>
      </c>
      <c r="V146" s="71">
        <v>0</v>
      </c>
      <c r="W146" s="71">
        <v>150</v>
      </c>
      <c r="X146" s="71">
        <v>84</v>
      </c>
    </row>
    <row r="147" spans="1:24" x14ac:dyDescent="0.15">
      <c r="A147" s="56" t="s">
        <v>239</v>
      </c>
      <c r="B147" s="27" t="s">
        <v>284</v>
      </c>
      <c r="C147" s="71">
        <v>0</v>
      </c>
      <c r="D147" s="72"/>
      <c r="E147" s="73">
        <v>0</v>
      </c>
      <c r="F147" s="73">
        <v>0</v>
      </c>
      <c r="G147" s="71">
        <v>0</v>
      </c>
      <c r="H147" s="71">
        <v>0</v>
      </c>
      <c r="I147" s="71">
        <v>0</v>
      </c>
      <c r="J147" s="71">
        <v>0</v>
      </c>
      <c r="K147" s="71">
        <v>0</v>
      </c>
      <c r="L147" s="71">
        <v>0</v>
      </c>
      <c r="M147" s="71">
        <v>0</v>
      </c>
      <c r="N147" s="71">
        <v>0</v>
      </c>
      <c r="O147" s="71">
        <v>0</v>
      </c>
      <c r="P147" s="71">
        <v>0</v>
      </c>
      <c r="Q147" s="71">
        <v>0</v>
      </c>
      <c r="R147" s="71">
        <v>0</v>
      </c>
      <c r="S147" s="71">
        <v>0</v>
      </c>
      <c r="T147" s="71">
        <v>0</v>
      </c>
      <c r="U147" s="71">
        <v>0</v>
      </c>
      <c r="V147" s="71">
        <v>0</v>
      </c>
      <c r="W147" s="71">
        <v>0</v>
      </c>
      <c r="X147" s="71">
        <v>0</v>
      </c>
    </row>
    <row r="148" spans="1:24" x14ac:dyDescent="0.15">
      <c r="A148" s="56" t="s">
        <v>636</v>
      </c>
      <c r="B148" s="27" t="s">
        <v>286</v>
      </c>
      <c r="C148" s="71">
        <v>0</v>
      </c>
      <c r="D148" s="72"/>
      <c r="E148" s="73">
        <v>0</v>
      </c>
      <c r="F148" s="73">
        <v>0</v>
      </c>
      <c r="G148" s="71">
        <v>0</v>
      </c>
      <c r="H148" s="77">
        <v>0</v>
      </c>
      <c r="I148" s="71">
        <v>0</v>
      </c>
      <c r="J148" s="77">
        <v>0</v>
      </c>
      <c r="K148" s="71">
        <v>0</v>
      </c>
      <c r="L148" s="77">
        <v>0</v>
      </c>
      <c r="M148" s="71">
        <v>0</v>
      </c>
      <c r="N148" s="77">
        <v>0</v>
      </c>
      <c r="O148" s="71">
        <v>0</v>
      </c>
      <c r="P148" s="77">
        <v>0</v>
      </c>
      <c r="Q148" s="71">
        <v>0</v>
      </c>
      <c r="R148" s="77">
        <v>0</v>
      </c>
      <c r="S148" s="71">
        <v>0</v>
      </c>
      <c r="T148" s="77">
        <v>0</v>
      </c>
      <c r="U148" s="77">
        <v>0</v>
      </c>
      <c r="V148" s="77">
        <v>0</v>
      </c>
      <c r="W148" s="71">
        <v>0</v>
      </c>
      <c r="X148" s="71">
        <v>0</v>
      </c>
    </row>
    <row r="149" spans="1:24" x14ac:dyDescent="0.15">
      <c r="A149" s="56" t="s">
        <v>241</v>
      </c>
      <c r="B149" s="27" t="s">
        <v>288</v>
      </c>
      <c r="C149" s="79">
        <v>20</v>
      </c>
      <c r="D149" s="80">
        <v>1</v>
      </c>
      <c r="E149" s="73">
        <v>3605</v>
      </c>
      <c r="F149" s="73">
        <v>2783</v>
      </c>
      <c r="G149" s="79">
        <v>1482</v>
      </c>
      <c r="H149" s="81">
        <v>1251</v>
      </c>
      <c r="I149" s="79">
        <v>39</v>
      </c>
      <c r="J149" s="81">
        <v>11</v>
      </c>
      <c r="K149" s="79">
        <v>2725</v>
      </c>
      <c r="L149" s="81">
        <v>52</v>
      </c>
      <c r="M149" s="79">
        <v>6</v>
      </c>
      <c r="N149" s="81">
        <v>55</v>
      </c>
      <c r="O149" s="79">
        <v>85</v>
      </c>
      <c r="P149" s="81">
        <v>0</v>
      </c>
      <c r="Q149" s="79">
        <v>0</v>
      </c>
      <c r="R149" s="81">
        <v>822</v>
      </c>
      <c r="S149" s="79">
        <v>234</v>
      </c>
      <c r="T149" s="81">
        <v>822</v>
      </c>
      <c r="U149" s="81">
        <v>0</v>
      </c>
      <c r="V149" s="81">
        <v>0</v>
      </c>
      <c r="W149" s="79">
        <v>2082</v>
      </c>
      <c r="X149" s="79">
        <v>1523</v>
      </c>
    </row>
    <row r="150" spans="1:24" ht="21" x14ac:dyDescent="0.15">
      <c r="A150" s="57" t="s">
        <v>891</v>
      </c>
      <c r="B150" s="27" t="s">
        <v>290</v>
      </c>
      <c r="C150" s="71">
        <v>0</v>
      </c>
      <c r="D150" s="72"/>
      <c r="E150" s="73">
        <v>0</v>
      </c>
      <c r="F150" s="73">
        <v>0</v>
      </c>
      <c r="G150" s="71">
        <v>0</v>
      </c>
      <c r="H150" s="77">
        <v>0</v>
      </c>
      <c r="I150" s="71">
        <v>0</v>
      </c>
      <c r="J150" s="77">
        <v>0</v>
      </c>
      <c r="K150" s="71">
        <v>0</v>
      </c>
      <c r="L150" s="77">
        <v>0</v>
      </c>
      <c r="M150" s="71">
        <v>0</v>
      </c>
      <c r="N150" s="77">
        <v>0</v>
      </c>
      <c r="O150" s="71">
        <v>0</v>
      </c>
      <c r="P150" s="77">
        <v>0</v>
      </c>
      <c r="Q150" s="71">
        <v>0</v>
      </c>
      <c r="R150" s="77">
        <v>0</v>
      </c>
      <c r="S150" s="71">
        <v>0</v>
      </c>
      <c r="T150" s="77">
        <v>0</v>
      </c>
      <c r="U150" s="77">
        <v>0</v>
      </c>
      <c r="V150" s="77">
        <v>0</v>
      </c>
      <c r="W150" s="71">
        <v>0</v>
      </c>
      <c r="X150" s="71">
        <v>0</v>
      </c>
    </row>
    <row r="151" spans="1:24" ht="21" x14ac:dyDescent="0.15">
      <c r="A151" s="57" t="s">
        <v>890</v>
      </c>
      <c r="B151" s="27" t="s">
        <v>292</v>
      </c>
      <c r="C151" s="71">
        <v>20</v>
      </c>
      <c r="D151" s="72"/>
      <c r="E151" s="73">
        <v>3605</v>
      </c>
      <c r="F151" s="73">
        <v>2783</v>
      </c>
      <c r="G151" s="71">
        <v>1482</v>
      </c>
      <c r="H151" s="77">
        <v>1251</v>
      </c>
      <c r="I151" s="71">
        <v>39</v>
      </c>
      <c r="J151" s="77">
        <v>11</v>
      </c>
      <c r="K151" s="71">
        <v>2725</v>
      </c>
      <c r="L151" s="77">
        <v>52</v>
      </c>
      <c r="M151" s="71">
        <v>6</v>
      </c>
      <c r="N151" s="77">
        <v>55</v>
      </c>
      <c r="O151" s="71">
        <v>85</v>
      </c>
      <c r="P151" s="77">
        <v>0</v>
      </c>
      <c r="Q151" s="71">
        <v>0</v>
      </c>
      <c r="R151" s="77">
        <v>822</v>
      </c>
      <c r="S151" s="71">
        <v>234</v>
      </c>
      <c r="T151" s="77">
        <v>822</v>
      </c>
      <c r="U151" s="77">
        <v>0</v>
      </c>
      <c r="V151" s="77">
        <v>0</v>
      </c>
      <c r="W151" s="71">
        <v>2082</v>
      </c>
      <c r="X151" s="71">
        <v>1523</v>
      </c>
    </row>
    <row r="152" spans="1:24" x14ac:dyDescent="0.15">
      <c r="A152" s="56" t="s">
        <v>245</v>
      </c>
      <c r="B152" s="27" t="s">
        <v>294</v>
      </c>
      <c r="C152" s="71">
        <v>0</v>
      </c>
      <c r="D152" s="72"/>
      <c r="E152" s="73">
        <v>0</v>
      </c>
      <c r="F152" s="73">
        <v>0</v>
      </c>
      <c r="G152" s="71">
        <v>0</v>
      </c>
      <c r="H152" s="77">
        <v>0</v>
      </c>
      <c r="I152" s="71">
        <v>0</v>
      </c>
      <c r="J152" s="77">
        <v>0</v>
      </c>
      <c r="K152" s="71">
        <v>0</v>
      </c>
      <c r="L152" s="77">
        <v>0</v>
      </c>
      <c r="M152" s="71">
        <v>0</v>
      </c>
      <c r="N152" s="77">
        <v>0</v>
      </c>
      <c r="O152" s="71">
        <v>0</v>
      </c>
      <c r="P152" s="77">
        <v>0</v>
      </c>
      <c r="Q152" s="71">
        <v>0</v>
      </c>
      <c r="R152" s="77">
        <v>0</v>
      </c>
      <c r="S152" s="71">
        <v>0</v>
      </c>
      <c r="T152" s="77">
        <v>0</v>
      </c>
      <c r="U152" s="77">
        <v>0</v>
      </c>
      <c r="V152" s="77">
        <v>0</v>
      </c>
      <c r="W152" s="71">
        <v>0</v>
      </c>
      <c r="X152" s="71">
        <v>0</v>
      </c>
    </row>
    <row r="153" spans="1:24" x14ac:dyDescent="0.15">
      <c r="A153" s="56" t="s">
        <v>247</v>
      </c>
      <c r="B153" s="27" t="s">
        <v>296</v>
      </c>
      <c r="C153" s="71">
        <v>1</v>
      </c>
      <c r="D153" s="72">
        <v>1</v>
      </c>
      <c r="E153" s="73">
        <v>177</v>
      </c>
      <c r="F153" s="73">
        <v>153</v>
      </c>
      <c r="G153" s="71">
        <v>82</v>
      </c>
      <c r="H153" s="77">
        <v>56</v>
      </c>
      <c r="I153" s="71">
        <v>10</v>
      </c>
      <c r="J153" s="77">
        <v>5</v>
      </c>
      <c r="K153" s="71">
        <v>135</v>
      </c>
      <c r="L153" s="77">
        <v>15</v>
      </c>
      <c r="M153" s="71">
        <v>3</v>
      </c>
      <c r="N153" s="77">
        <v>0</v>
      </c>
      <c r="O153" s="71">
        <v>0</v>
      </c>
      <c r="P153" s="77">
        <v>0</v>
      </c>
      <c r="Q153" s="71">
        <v>0</v>
      </c>
      <c r="R153" s="77">
        <v>24</v>
      </c>
      <c r="S153" s="71">
        <v>0</v>
      </c>
      <c r="T153" s="77">
        <v>24</v>
      </c>
      <c r="U153" s="77">
        <v>0</v>
      </c>
      <c r="V153" s="77">
        <v>0</v>
      </c>
      <c r="W153" s="71">
        <v>96</v>
      </c>
      <c r="X153" s="71">
        <v>81</v>
      </c>
    </row>
    <row r="154" spans="1:24" x14ac:dyDescent="0.15">
      <c r="A154" s="56" t="s">
        <v>249</v>
      </c>
      <c r="B154" s="27" t="s">
        <v>298</v>
      </c>
      <c r="C154" s="71">
        <v>0</v>
      </c>
      <c r="D154" s="72"/>
      <c r="E154" s="73">
        <v>0</v>
      </c>
      <c r="F154" s="73">
        <v>0</v>
      </c>
      <c r="G154" s="71">
        <v>0</v>
      </c>
      <c r="H154" s="77">
        <v>0</v>
      </c>
      <c r="I154" s="71">
        <v>0</v>
      </c>
      <c r="J154" s="77">
        <v>0</v>
      </c>
      <c r="K154" s="71">
        <v>0</v>
      </c>
      <c r="L154" s="77">
        <v>0</v>
      </c>
      <c r="M154" s="71">
        <v>0</v>
      </c>
      <c r="N154" s="77">
        <v>0</v>
      </c>
      <c r="O154" s="71">
        <v>0</v>
      </c>
      <c r="P154" s="77">
        <v>0</v>
      </c>
      <c r="Q154" s="71">
        <v>0</v>
      </c>
      <c r="R154" s="77">
        <v>0</v>
      </c>
      <c r="S154" s="71">
        <v>0</v>
      </c>
      <c r="T154" s="77">
        <v>0</v>
      </c>
      <c r="U154" s="77">
        <v>0</v>
      </c>
      <c r="V154" s="77">
        <v>0</v>
      </c>
      <c r="W154" s="71">
        <v>0</v>
      </c>
      <c r="X154" s="71">
        <v>0</v>
      </c>
    </row>
    <row r="155" spans="1:24" x14ac:dyDescent="0.15">
      <c r="A155" s="56" t="s">
        <v>251</v>
      </c>
      <c r="B155" s="27" t="s">
        <v>300</v>
      </c>
      <c r="C155" s="71">
        <v>1</v>
      </c>
      <c r="D155" s="72"/>
      <c r="E155" s="73">
        <v>105</v>
      </c>
      <c r="F155" s="73">
        <v>0</v>
      </c>
      <c r="G155" s="71">
        <v>0</v>
      </c>
      <c r="H155" s="77">
        <v>0</v>
      </c>
      <c r="I155" s="71">
        <v>0</v>
      </c>
      <c r="J155" s="77">
        <v>0</v>
      </c>
      <c r="K155" s="71">
        <v>0</v>
      </c>
      <c r="L155" s="77">
        <v>0</v>
      </c>
      <c r="M155" s="71">
        <v>0</v>
      </c>
      <c r="N155" s="77">
        <v>0</v>
      </c>
      <c r="O155" s="71">
        <v>0</v>
      </c>
      <c r="P155" s="77">
        <v>0</v>
      </c>
      <c r="Q155" s="71">
        <v>0</v>
      </c>
      <c r="R155" s="77">
        <v>105</v>
      </c>
      <c r="S155" s="71">
        <v>0</v>
      </c>
      <c r="T155" s="77">
        <v>75</v>
      </c>
      <c r="U155" s="77">
        <v>0</v>
      </c>
      <c r="V155" s="77">
        <v>0</v>
      </c>
      <c r="W155" s="71">
        <v>60</v>
      </c>
      <c r="X155" s="71">
        <v>45</v>
      </c>
    </row>
    <row r="156" spans="1:24" x14ac:dyDescent="0.15">
      <c r="A156" s="56" t="s">
        <v>253</v>
      </c>
      <c r="B156" s="27" t="s">
        <v>302</v>
      </c>
      <c r="C156" s="71">
        <v>0</v>
      </c>
      <c r="D156" s="72"/>
      <c r="E156" s="73">
        <v>0</v>
      </c>
      <c r="F156" s="73">
        <v>0</v>
      </c>
      <c r="G156" s="71">
        <v>0</v>
      </c>
      <c r="H156" s="77">
        <v>0</v>
      </c>
      <c r="I156" s="71">
        <v>0</v>
      </c>
      <c r="J156" s="77">
        <v>0</v>
      </c>
      <c r="K156" s="71">
        <v>0</v>
      </c>
      <c r="L156" s="77">
        <v>0</v>
      </c>
      <c r="M156" s="71">
        <v>0</v>
      </c>
      <c r="N156" s="77">
        <v>0</v>
      </c>
      <c r="O156" s="71">
        <v>0</v>
      </c>
      <c r="P156" s="77">
        <v>0</v>
      </c>
      <c r="Q156" s="71">
        <v>0</v>
      </c>
      <c r="R156" s="77">
        <v>0</v>
      </c>
      <c r="S156" s="71">
        <v>0</v>
      </c>
      <c r="T156" s="77">
        <v>0</v>
      </c>
      <c r="U156" s="77">
        <v>0</v>
      </c>
      <c r="V156" s="77">
        <v>0</v>
      </c>
      <c r="W156" s="71">
        <v>0</v>
      </c>
      <c r="X156" s="71">
        <v>0</v>
      </c>
    </row>
    <row r="157" spans="1:24" x14ac:dyDescent="0.15">
      <c r="A157" s="56" t="s">
        <v>850</v>
      </c>
      <c r="B157" s="27" t="s">
        <v>304</v>
      </c>
      <c r="C157" s="71">
        <v>1</v>
      </c>
      <c r="D157" s="72">
        <v>1</v>
      </c>
      <c r="E157" s="73">
        <v>229</v>
      </c>
      <c r="F157" s="73">
        <v>229</v>
      </c>
      <c r="G157" s="71">
        <v>143</v>
      </c>
      <c r="H157" s="77">
        <v>58</v>
      </c>
      <c r="I157" s="71">
        <v>19</v>
      </c>
      <c r="J157" s="77">
        <v>9</v>
      </c>
      <c r="K157" s="71">
        <v>220</v>
      </c>
      <c r="L157" s="77">
        <v>7</v>
      </c>
      <c r="M157" s="71">
        <v>2</v>
      </c>
      <c r="N157" s="77">
        <v>0</v>
      </c>
      <c r="O157" s="71">
        <v>0</v>
      </c>
      <c r="P157" s="77">
        <v>0</v>
      </c>
      <c r="Q157" s="71">
        <v>0</v>
      </c>
      <c r="R157" s="77">
        <v>0</v>
      </c>
      <c r="S157" s="71">
        <v>0</v>
      </c>
      <c r="T157" s="77">
        <v>0</v>
      </c>
      <c r="U157" s="77">
        <v>0</v>
      </c>
      <c r="V157" s="77">
        <v>0</v>
      </c>
      <c r="W157" s="71">
        <v>147</v>
      </c>
      <c r="X157" s="71">
        <v>82</v>
      </c>
    </row>
    <row r="158" spans="1:24" x14ac:dyDescent="0.15">
      <c r="A158" s="56" t="s">
        <v>258</v>
      </c>
      <c r="B158" s="27" t="s">
        <v>306</v>
      </c>
      <c r="C158" s="73">
        <v>2</v>
      </c>
      <c r="D158" s="78">
        <v>1</v>
      </c>
      <c r="E158" s="73">
        <v>115</v>
      </c>
      <c r="F158" s="73">
        <v>115</v>
      </c>
      <c r="G158" s="73">
        <v>24</v>
      </c>
      <c r="H158" s="73">
        <v>66</v>
      </c>
      <c r="I158" s="73">
        <v>25</v>
      </c>
      <c r="J158" s="73">
        <v>0</v>
      </c>
      <c r="K158" s="73">
        <v>112</v>
      </c>
      <c r="L158" s="73">
        <v>3</v>
      </c>
      <c r="M158" s="73">
        <v>0</v>
      </c>
      <c r="N158" s="73">
        <v>0</v>
      </c>
      <c r="O158" s="73">
        <v>0</v>
      </c>
      <c r="P158" s="73">
        <v>0</v>
      </c>
      <c r="Q158" s="73">
        <v>0</v>
      </c>
      <c r="R158" s="73">
        <v>0</v>
      </c>
      <c r="S158" s="73">
        <v>0</v>
      </c>
      <c r="T158" s="73">
        <v>0</v>
      </c>
      <c r="U158" s="73">
        <v>0</v>
      </c>
      <c r="V158" s="73">
        <v>0</v>
      </c>
      <c r="W158" s="73">
        <v>71</v>
      </c>
      <c r="X158" s="73">
        <v>44</v>
      </c>
    </row>
    <row r="159" spans="1:24" ht="21" x14ac:dyDescent="0.15">
      <c r="A159" s="57" t="s">
        <v>260</v>
      </c>
      <c r="B159" s="27" t="s">
        <v>308</v>
      </c>
      <c r="C159" s="71">
        <v>0</v>
      </c>
      <c r="D159" s="72"/>
      <c r="E159" s="73">
        <v>0</v>
      </c>
      <c r="F159" s="73">
        <v>0</v>
      </c>
      <c r="G159" s="71">
        <v>0</v>
      </c>
      <c r="H159" s="77">
        <v>0</v>
      </c>
      <c r="I159" s="71">
        <v>0</v>
      </c>
      <c r="J159" s="77">
        <v>0</v>
      </c>
      <c r="K159" s="71">
        <v>0</v>
      </c>
      <c r="L159" s="77">
        <v>0</v>
      </c>
      <c r="M159" s="71">
        <v>0</v>
      </c>
      <c r="N159" s="77">
        <v>0</v>
      </c>
      <c r="O159" s="71">
        <v>0</v>
      </c>
      <c r="P159" s="77">
        <v>0</v>
      </c>
      <c r="Q159" s="71">
        <v>0</v>
      </c>
      <c r="R159" s="77">
        <v>0</v>
      </c>
      <c r="S159" s="71">
        <v>0</v>
      </c>
      <c r="T159" s="77">
        <v>0</v>
      </c>
      <c r="U159" s="77">
        <v>0</v>
      </c>
      <c r="V159" s="77">
        <v>0</v>
      </c>
      <c r="W159" s="71">
        <v>0</v>
      </c>
      <c r="X159" s="71">
        <v>0</v>
      </c>
    </row>
    <row r="160" spans="1:24" x14ac:dyDescent="0.15">
      <c r="A160" s="57" t="s">
        <v>262</v>
      </c>
      <c r="B160" s="27" t="s">
        <v>310</v>
      </c>
      <c r="C160" s="71">
        <v>1</v>
      </c>
      <c r="D160" s="72"/>
      <c r="E160" s="73">
        <v>12</v>
      </c>
      <c r="F160" s="73">
        <v>12</v>
      </c>
      <c r="G160" s="71">
        <v>8</v>
      </c>
      <c r="H160" s="77">
        <v>0</v>
      </c>
      <c r="I160" s="71">
        <v>4</v>
      </c>
      <c r="J160" s="77">
        <v>0</v>
      </c>
      <c r="K160" s="71">
        <v>12</v>
      </c>
      <c r="L160" s="77">
        <v>0</v>
      </c>
      <c r="M160" s="71">
        <v>0</v>
      </c>
      <c r="N160" s="77">
        <v>0</v>
      </c>
      <c r="O160" s="71">
        <v>0</v>
      </c>
      <c r="P160" s="77">
        <v>0</v>
      </c>
      <c r="Q160" s="71">
        <v>0</v>
      </c>
      <c r="R160" s="77">
        <v>0</v>
      </c>
      <c r="S160" s="71">
        <v>0</v>
      </c>
      <c r="T160" s="77">
        <v>0</v>
      </c>
      <c r="U160" s="77">
        <v>0</v>
      </c>
      <c r="V160" s="77">
        <v>0</v>
      </c>
      <c r="W160" s="71">
        <v>3</v>
      </c>
      <c r="X160" s="71">
        <v>9</v>
      </c>
    </row>
    <row r="161" spans="1:24" x14ac:dyDescent="0.15">
      <c r="A161" s="57" t="s">
        <v>264</v>
      </c>
      <c r="B161" s="27" t="s">
        <v>312</v>
      </c>
      <c r="C161" s="71">
        <v>2</v>
      </c>
      <c r="D161" s="72"/>
      <c r="E161" s="73">
        <v>103</v>
      </c>
      <c r="F161" s="73">
        <v>103</v>
      </c>
      <c r="G161" s="71">
        <v>16</v>
      </c>
      <c r="H161" s="77">
        <v>66</v>
      </c>
      <c r="I161" s="71">
        <v>21</v>
      </c>
      <c r="J161" s="77">
        <v>0</v>
      </c>
      <c r="K161" s="71">
        <v>100</v>
      </c>
      <c r="L161" s="77">
        <v>3</v>
      </c>
      <c r="M161" s="71">
        <v>0</v>
      </c>
      <c r="N161" s="77">
        <v>0</v>
      </c>
      <c r="O161" s="71">
        <v>0</v>
      </c>
      <c r="P161" s="77">
        <v>0</v>
      </c>
      <c r="Q161" s="71">
        <v>0</v>
      </c>
      <c r="R161" s="77">
        <v>0</v>
      </c>
      <c r="S161" s="71">
        <v>0</v>
      </c>
      <c r="T161" s="77">
        <v>0</v>
      </c>
      <c r="U161" s="77">
        <v>0</v>
      </c>
      <c r="V161" s="77">
        <v>0</v>
      </c>
      <c r="W161" s="71">
        <v>68</v>
      </c>
      <c r="X161" s="71">
        <v>35</v>
      </c>
    </row>
    <row r="162" spans="1:24" x14ac:dyDescent="0.15">
      <c r="A162" s="57" t="s">
        <v>266</v>
      </c>
      <c r="B162" s="27" t="s">
        <v>314</v>
      </c>
      <c r="C162" s="71">
        <v>0</v>
      </c>
      <c r="D162" s="72"/>
      <c r="E162" s="73">
        <v>0</v>
      </c>
      <c r="F162" s="73">
        <v>0</v>
      </c>
      <c r="G162" s="71">
        <v>0</v>
      </c>
      <c r="H162" s="77">
        <v>0</v>
      </c>
      <c r="I162" s="71">
        <v>0</v>
      </c>
      <c r="J162" s="77">
        <v>0</v>
      </c>
      <c r="K162" s="71">
        <v>0</v>
      </c>
      <c r="L162" s="77">
        <v>0</v>
      </c>
      <c r="M162" s="71">
        <v>0</v>
      </c>
      <c r="N162" s="77">
        <v>0</v>
      </c>
      <c r="O162" s="71">
        <v>0</v>
      </c>
      <c r="P162" s="77">
        <v>0</v>
      </c>
      <c r="Q162" s="71">
        <v>0</v>
      </c>
      <c r="R162" s="77">
        <v>0</v>
      </c>
      <c r="S162" s="71">
        <v>0</v>
      </c>
      <c r="T162" s="77">
        <v>0</v>
      </c>
      <c r="U162" s="77">
        <v>0</v>
      </c>
      <c r="V162" s="77">
        <v>0</v>
      </c>
      <c r="W162" s="71">
        <v>0</v>
      </c>
      <c r="X162" s="71">
        <v>0</v>
      </c>
    </row>
    <row r="163" spans="1:24" x14ac:dyDescent="0.15">
      <c r="A163" s="56" t="s">
        <v>268</v>
      </c>
      <c r="B163" s="27" t="s">
        <v>316</v>
      </c>
      <c r="C163" s="71">
        <v>0</v>
      </c>
      <c r="D163" s="72"/>
      <c r="E163" s="73">
        <v>0</v>
      </c>
      <c r="F163" s="73">
        <v>0</v>
      </c>
      <c r="G163" s="71">
        <v>0</v>
      </c>
      <c r="H163" s="77">
        <v>0</v>
      </c>
      <c r="I163" s="71">
        <v>0</v>
      </c>
      <c r="J163" s="77">
        <v>0</v>
      </c>
      <c r="K163" s="71">
        <v>0</v>
      </c>
      <c r="L163" s="77">
        <v>0</v>
      </c>
      <c r="M163" s="71">
        <v>0</v>
      </c>
      <c r="N163" s="77">
        <v>0</v>
      </c>
      <c r="O163" s="71">
        <v>0</v>
      </c>
      <c r="P163" s="77">
        <v>0</v>
      </c>
      <c r="Q163" s="71">
        <v>0</v>
      </c>
      <c r="R163" s="77">
        <v>0</v>
      </c>
      <c r="S163" s="71">
        <v>0</v>
      </c>
      <c r="T163" s="77">
        <v>0</v>
      </c>
      <c r="U163" s="77">
        <v>0</v>
      </c>
      <c r="V163" s="77">
        <v>0</v>
      </c>
      <c r="W163" s="71">
        <v>0</v>
      </c>
      <c r="X163" s="71">
        <v>0</v>
      </c>
    </row>
    <row r="164" spans="1:24" x14ac:dyDescent="0.15">
      <c r="A164" s="56" t="s">
        <v>270</v>
      </c>
      <c r="B164" s="27" t="s">
        <v>318</v>
      </c>
      <c r="C164" s="73">
        <v>5</v>
      </c>
      <c r="D164" s="78"/>
      <c r="E164" s="73">
        <v>291</v>
      </c>
      <c r="F164" s="73">
        <v>192</v>
      </c>
      <c r="G164" s="73">
        <v>105</v>
      </c>
      <c r="H164" s="73">
        <v>78</v>
      </c>
      <c r="I164" s="73">
        <v>7</v>
      </c>
      <c r="J164" s="73">
        <v>2</v>
      </c>
      <c r="K164" s="73">
        <v>177</v>
      </c>
      <c r="L164" s="73">
        <v>13</v>
      </c>
      <c r="M164" s="73">
        <v>2</v>
      </c>
      <c r="N164" s="73">
        <v>0</v>
      </c>
      <c r="O164" s="73">
        <v>0</v>
      </c>
      <c r="P164" s="73">
        <v>0</v>
      </c>
      <c r="Q164" s="73">
        <v>0</v>
      </c>
      <c r="R164" s="73">
        <v>99</v>
      </c>
      <c r="S164" s="73">
        <v>0</v>
      </c>
      <c r="T164" s="73">
        <v>99</v>
      </c>
      <c r="U164" s="73">
        <v>0</v>
      </c>
      <c r="V164" s="73">
        <v>0</v>
      </c>
      <c r="W164" s="73">
        <v>189</v>
      </c>
      <c r="X164" s="73">
        <v>102</v>
      </c>
    </row>
    <row r="165" spans="1:24" ht="21" x14ac:dyDescent="0.15">
      <c r="A165" s="57" t="s">
        <v>272</v>
      </c>
      <c r="B165" s="27" t="s">
        <v>320</v>
      </c>
      <c r="C165" s="71">
        <v>3</v>
      </c>
      <c r="D165" s="72"/>
      <c r="E165" s="73">
        <v>84</v>
      </c>
      <c r="F165" s="73">
        <v>0</v>
      </c>
      <c r="G165" s="71">
        <v>0</v>
      </c>
      <c r="H165" s="77">
        <v>0</v>
      </c>
      <c r="I165" s="71">
        <v>0</v>
      </c>
      <c r="J165" s="77">
        <v>0</v>
      </c>
      <c r="K165" s="71">
        <v>0</v>
      </c>
      <c r="L165" s="77">
        <v>0</v>
      </c>
      <c r="M165" s="71">
        <v>0</v>
      </c>
      <c r="N165" s="77">
        <v>0</v>
      </c>
      <c r="O165" s="71">
        <v>0</v>
      </c>
      <c r="P165" s="77">
        <v>0</v>
      </c>
      <c r="Q165" s="71">
        <v>0</v>
      </c>
      <c r="R165" s="77">
        <v>84</v>
      </c>
      <c r="S165" s="71">
        <v>0</v>
      </c>
      <c r="T165" s="77">
        <v>84</v>
      </c>
      <c r="U165" s="77">
        <v>0</v>
      </c>
      <c r="V165" s="77">
        <v>0</v>
      </c>
      <c r="W165" s="71">
        <v>47</v>
      </c>
      <c r="X165" s="71">
        <v>37</v>
      </c>
    </row>
    <row r="166" spans="1:24" x14ac:dyDescent="0.15">
      <c r="A166" s="57" t="s">
        <v>274</v>
      </c>
      <c r="B166" s="27" t="s">
        <v>321</v>
      </c>
      <c r="C166" s="71">
        <v>0</v>
      </c>
      <c r="D166" s="72"/>
      <c r="E166" s="73">
        <v>0</v>
      </c>
      <c r="F166" s="73">
        <v>0</v>
      </c>
      <c r="G166" s="71">
        <v>0</v>
      </c>
      <c r="H166" s="77">
        <v>0</v>
      </c>
      <c r="I166" s="71">
        <v>0</v>
      </c>
      <c r="J166" s="77">
        <v>0</v>
      </c>
      <c r="K166" s="71">
        <v>0</v>
      </c>
      <c r="L166" s="77">
        <v>0</v>
      </c>
      <c r="M166" s="71">
        <v>0</v>
      </c>
      <c r="N166" s="77">
        <v>0</v>
      </c>
      <c r="O166" s="71">
        <v>0</v>
      </c>
      <c r="P166" s="77">
        <v>0</v>
      </c>
      <c r="Q166" s="71">
        <v>0</v>
      </c>
      <c r="R166" s="77">
        <v>0</v>
      </c>
      <c r="S166" s="71">
        <v>0</v>
      </c>
      <c r="T166" s="77">
        <v>0</v>
      </c>
      <c r="U166" s="77">
        <v>0</v>
      </c>
      <c r="V166" s="77">
        <v>0</v>
      </c>
      <c r="W166" s="71">
        <v>0</v>
      </c>
      <c r="X166" s="71">
        <v>0</v>
      </c>
    </row>
    <row r="167" spans="1:24" x14ac:dyDescent="0.15">
      <c r="A167" s="57" t="s">
        <v>276</v>
      </c>
      <c r="B167" s="27" t="s">
        <v>323</v>
      </c>
      <c r="C167" s="71">
        <v>2</v>
      </c>
      <c r="D167" s="72"/>
      <c r="E167" s="73">
        <v>98</v>
      </c>
      <c r="F167" s="73">
        <v>83</v>
      </c>
      <c r="G167" s="71">
        <v>42</v>
      </c>
      <c r="H167" s="77">
        <v>37</v>
      </c>
      <c r="I167" s="71">
        <v>4</v>
      </c>
      <c r="J167" s="77">
        <v>0</v>
      </c>
      <c r="K167" s="71">
        <v>73</v>
      </c>
      <c r="L167" s="77">
        <v>10</v>
      </c>
      <c r="M167" s="71">
        <v>0</v>
      </c>
      <c r="N167" s="77">
        <v>0</v>
      </c>
      <c r="O167" s="71">
        <v>0</v>
      </c>
      <c r="P167" s="77">
        <v>0</v>
      </c>
      <c r="Q167" s="71">
        <v>0</v>
      </c>
      <c r="R167" s="77">
        <v>15</v>
      </c>
      <c r="S167" s="71">
        <v>0</v>
      </c>
      <c r="T167" s="77">
        <v>15</v>
      </c>
      <c r="U167" s="77">
        <v>0</v>
      </c>
      <c r="V167" s="77">
        <v>0</v>
      </c>
      <c r="W167" s="71">
        <v>65</v>
      </c>
      <c r="X167" s="71">
        <v>33</v>
      </c>
    </row>
    <row r="168" spans="1:24" x14ac:dyDescent="0.15">
      <c r="A168" s="57" t="s">
        <v>278</v>
      </c>
      <c r="B168" s="27" t="s">
        <v>325</v>
      </c>
      <c r="C168" s="71">
        <v>1</v>
      </c>
      <c r="D168" s="72"/>
      <c r="E168" s="73">
        <v>109</v>
      </c>
      <c r="F168" s="73">
        <v>109</v>
      </c>
      <c r="G168" s="71">
        <v>63</v>
      </c>
      <c r="H168" s="77">
        <v>41</v>
      </c>
      <c r="I168" s="71">
        <v>3</v>
      </c>
      <c r="J168" s="77">
        <v>2</v>
      </c>
      <c r="K168" s="71">
        <v>104</v>
      </c>
      <c r="L168" s="77">
        <v>3</v>
      </c>
      <c r="M168" s="71">
        <v>2</v>
      </c>
      <c r="N168" s="77">
        <v>0</v>
      </c>
      <c r="O168" s="71">
        <v>0</v>
      </c>
      <c r="P168" s="77">
        <v>0</v>
      </c>
      <c r="Q168" s="71">
        <v>0</v>
      </c>
      <c r="R168" s="77">
        <v>0</v>
      </c>
      <c r="S168" s="71">
        <v>0</v>
      </c>
      <c r="T168" s="77">
        <v>0</v>
      </c>
      <c r="U168" s="77">
        <v>0</v>
      </c>
      <c r="V168" s="77">
        <v>0</v>
      </c>
      <c r="W168" s="71">
        <v>77</v>
      </c>
      <c r="X168" s="71">
        <v>32</v>
      </c>
    </row>
    <row r="169" spans="1:24" ht="21" x14ac:dyDescent="0.15">
      <c r="A169" s="57" t="s">
        <v>895</v>
      </c>
      <c r="B169" s="27" t="s">
        <v>326</v>
      </c>
      <c r="C169" s="71">
        <v>0</v>
      </c>
      <c r="D169" s="72"/>
      <c r="E169" s="73">
        <v>0</v>
      </c>
      <c r="F169" s="73">
        <v>0</v>
      </c>
      <c r="G169" s="71">
        <v>0</v>
      </c>
      <c r="H169" s="77">
        <v>0</v>
      </c>
      <c r="I169" s="71">
        <v>0</v>
      </c>
      <c r="J169" s="77">
        <v>0</v>
      </c>
      <c r="K169" s="71">
        <v>0</v>
      </c>
      <c r="L169" s="77">
        <v>0</v>
      </c>
      <c r="M169" s="71">
        <v>0</v>
      </c>
      <c r="N169" s="77">
        <v>0</v>
      </c>
      <c r="O169" s="71">
        <v>0</v>
      </c>
      <c r="P169" s="77">
        <v>0</v>
      </c>
      <c r="Q169" s="71">
        <v>0</v>
      </c>
      <c r="R169" s="77">
        <v>0</v>
      </c>
      <c r="S169" s="71">
        <v>0</v>
      </c>
      <c r="T169" s="77">
        <v>0</v>
      </c>
      <c r="U169" s="77">
        <v>0</v>
      </c>
      <c r="V169" s="77">
        <v>0</v>
      </c>
      <c r="W169" s="71">
        <v>0</v>
      </c>
      <c r="X169" s="71">
        <v>0</v>
      </c>
    </row>
    <row r="170" spans="1:24" x14ac:dyDescent="0.15">
      <c r="A170" s="56" t="s">
        <v>281</v>
      </c>
      <c r="B170" s="27" t="s">
        <v>328</v>
      </c>
      <c r="C170" s="71">
        <v>0</v>
      </c>
      <c r="D170" s="72"/>
      <c r="E170" s="73">
        <v>0</v>
      </c>
      <c r="F170" s="73">
        <v>0</v>
      </c>
      <c r="G170" s="71">
        <v>0</v>
      </c>
      <c r="H170" s="77">
        <v>0</v>
      </c>
      <c r="I170" s="71">
        <v>0</v>
      </c>
      <c r="J170" s="77">
        <v>0</v>
      </c>
      <c r="K170" s="71">
        <v>0</v>
      </c>
      <c r="L170" s="77">
        <v>0</v>
      </c>
      <c r="M170" s="71">
        <v>0</v>
      </c>
      <c r="N170" s="77">
        <v>0</v>
      </c>
      <c r="O170" s="71">
        <v>0</v>
      </c>
      <c r="P170" s="77">
        <v>0</v>
      </c>
      <c r="Q170" s="71">
        <v>0</v>
      </c>
      <c r="R170" s="77">
        <v>0</v>
      </c>
      <c r="S170" s="71">
        <v>0</v>
      </c>
      <c r="T170" s="77">
        <v>0</v>
      </c>
      <c r="U170" s="77">
        <v>0</v>
      </c>
      <c r="V170" s="77">
        <v>0</v>
      </c>
      <c r="W170" s="71">
        <v>0</v>
      </c>
      <c r="X170" s="71">
        <v>0</v>
      </c>
    </row>
    <row r="171" spans="1:24" x14ac:dyDescent="0.15">
      <c r="A171" s="56" t="s">
        <v>283</v>
      </c>
      <c r="B171" s="27" t="s">
        <v>330</v>
      </c>
      <c r="C171" s="71">
        <v>0</v>
      </c>
      <c r="D171" s="72"/>
      <c r="E171" s="73">
        <v>0</v>
      </c>
      <c r="F171" s="73">
        <v>0</v>
      </c>
      <c r="G171" s="71">
        <v>0</v>
      </c>
      <c r="H171" s="77">
        <v>0</v>
      </c>
      <c r="I171" s="71">
        <v>0</v>
      </c>
      <c r="J171" s="77">
        <v>0</v>
      </c>
      <c r="K171" s="71">
        <v>0</v>
      </c>
      <c r="L171" s="77">
        <v>0</v>
      </c>
      <c r="M171" s="71">
        <v>0</v>
      </c>
      <c r="N171" s="77">
        <v>0</v>
      </c>
      <c r="O171" s="71">
        <v>0</v>
      </c>
      <c r="P171" s="77">
        <v>0</v>
      </c>
      <c r="Q171" s="71">
        <v>0</v>
      </c>
      <c r="R171" s="77">
        <v>0</v>
      </c>
      <c r="S171" s="71">
        <v>0</v>
      </c>
      <c r="T171" s="77">
        <v>0</v>
      </c>
      <c r="U171" s="77">
        <v>0</v>
      </c>
      <c r="V171" s="77">
        <v>0</v>
      </c>
      <c r="W171" s="71">
        <v>0</v>
      </c>
      <c r="X171" s="71">
        <v>0</v>
      </c>
    </row>
    <row r="172" spans="1:24" x14ac:dyDescent="0.15">
      <c r="A172" s="56" t="s">
        <v>285</v>
      </c>
      <c r="B172" s="27" t="s">
        <v>332</v>
      </c>
      <c r="C172" s="71">
        <v>0</v>
      </c>
      <c r="D172" s="72"/>
      <c r="E172" s="73">
        <v>0</v>
      </c>
      <c r="F172" s="73">
        <v>0</v>
      </c>
      <c r="G172" s="71">
        <v>0</v>
      </c>
      <c r="H172" s="77">
        <v>0</v>
      </c>
      <c r="I172" s="71">
        <v>0</v>
      </c>
      <c r="J172" s="77">
        <v>0</v>
      </c>
      <c r="K172" s="71">
        <v>0</v>
      </c>
      <c r="L172" s="77">
        <v>0</v>
      </c>
      <c r="M172" s="71">
        <v>0</v>
      </c>
      <c r="N172" s="77">
        <v>0</v>
      </c>
      <c r="O172" s="71">
        <v>0</v>
      </c>
      <c r="P172" s="77">
        <v>0</v>
      </c>
      <c r="Q172" s="71">
        <v>0</v>
      </c>
      <c r="R172" s="77">
        <v>0</v>
      </c>
      <c r="S172" s="71">
        <v>0</v>
      </c>
      <c r="T172" s="77">
        <v>0</v>
      </c>
      <c r="U172" s="77">
        <v>0</v>
      </c>
      <c r="V172" s="77">
        <v>0</v>
      </c>
      <c r="W172" s="71">
        <v>0</v>
      </c>
      <c r="X172" s="71">
        <v>0</v>
      </c>
    </row>
    <row r="173" spans="1:24" x14ac:dyDescent="0.15">
      <c r="A173" s="56" t="s">
        <v>287</v>
      </c>
      <c r="B173" s="27" t="s">
        <v>334</v>
      </c>
      <c r="C173" s="73">
        <v>1</v>
      </c>
      <c r="D173" s="78"/>
      <c r="E173" s="73">
        <v>130</v>
      </c>
      <c r="F173" s="73">
        <v>130</v>
      </c>
      <c r="G173" s="73">
        <v>60</v>
      </c>
      <c r="H173" s="73">
        <v>30</v>
      </c>
      <c r="I173" s="73">
        <v>40</v>
      </c>
      <c r="J173" s="73">
        <v>0</v>
      </c>
      <c r="K173" s="73">
        <v>91</v>
      </c>
      <c r="L173" s="73">
        <v>32</v>
      </c>
      <c r="M173" s="73">
        <v>7</v>
      </c>
      <c r="N173" s="73">
        <v>0</v>
      </c>
      <c r="O173" s="73">
        <v>0</v>
      </c>
      <c r="P173" s="73">
        <v>0</v>
      </c>
      <c r="Q173" s="73">
        <v>0</v>
      </c>
      <c r="R173" s="73">
        <v>0</v>
      </c>
      <c r="S173" s="73">
        <v>0</v>
      </c>
      <c r="T173" s="73">
        <v>0</v>
      </c>
      <c r="U173" s="73">
        <v>0</v>
      </c>
      <c r="V173" s="73">
        <v>0</v>
      </c>
      <c r="W173" s="73">
        <v>130</v>
      </c>
      <c r="X173" s="73">
        <v>0</v>
      </c>
    </row>
    <row r="174" spans="1:24" ht="21" x14ac:dyDescent="0.15">
      <c r="A174" s="57" t="s">
        <v>289</v>
      </c>
      <c r="B174" s="27" t="s">
        <v>336</v>
      </c>
      <c r="C174" s="71">
        <v>0</v>
      </c>
      <c r="D174" s="72"/>
      <c r="E174" s="73">
        <v>0</v>
      </c>
      <c r="F174" s="73">
        <v>0</v>
      </c>
      <c r="G174" s="71">
        <v>0</v>
      </c>
      <c r="H174" s="77">
        <v>0</v>
      </c>
      <c r="I174" s="71">
        <v>0</v>
      </c>
      <c r="J174" s="77">
        <v>0</v>
      </c>
      <c r="K174" s="71">
        <v>0</v>
      </c>
      <c r="L174" s="77">
        <v>0</v>
      </c>
      <c r="M174" s="71">
        <v>0</v>
      </c>
      <c r="N174" s="77">
        <v>0</v>
      </c>
      <c r="O174" s="71">
        <v>0</v>
      </c>
      <c r="P174" s="77">
        <v>0</v>
      </c>
      <c r="Q174" s="71">
        <v>0</v>
      </c>
      <c r="R174" s="77">
        <v>0</v>
      </c>
      <c r="S174" s="71">
        <v>0</v>
      </c>
      <c r="T174" s="77">
        <v>0</v>
      </c>
      <c r="U174" s="77">
        <v>0</v>
      </c>
      <c r="V174" s="77">
        <v>0</v>
      </c>
      <c r="W174" s="71">
        <v>0</v>
      </c>
      <c r="X174" s="71">
        <v>0</v>
      </c>
    </row>
    <row r="175" spans="1:24" x14ac:dyDescent="0.15">
      <c r="A175" s="57" t="s">
        <v>291</v>
      </c>
      <c r="B175" s="27" t="s">
        <v>338</v>
      </c>
      <c r="C175" s="71">
        <v>1</v>
      </c>
      <c r="D175" s="72"/>
      <c r="E175" s="73">
        <v>130</v>
      </c>
      <c r="F175" s="73">
        <v>130</v>
      </c>
      <c r="G175" s="71">
        <v>60</v>
      </c>
      <c r="H175" s="77">
        <v>30</v>
      </c>
      <c r="I175" s="71">
        <v>40</v>
      </c>
      <c r="J175" s="77">
        <v>0</v>
      </c>
      <c r="K175" s="71">
        <v>91</v>
      </c>
      <c r="L175" s="77">
        <v>32</v>
      </c>
      <c r="M175" s="71">
        <v>7</v>
      </c>
      <c r="N175" s="77">
        <v>0</v>
      </c>
      <c r="O175" s="71">
        <v>0</v>
      </c>
      <c r="P175" s="77">
        <v>0</v>
      </c>
      <c r="Q175" s="71">
        <v>0</v>
      </c>
      <c r="R175" s="77">
        <v>0</v>
      </c>
      <c r="S175" s="71">
        <v>0</v>
      </c>
      <c r="T175" s="77">
        <v>0</v>
      </c>
      <c r="U175" s="77">
        <v>0</v>
      </c>
      <c r="V175" s="77">
        <v>0</v>
      </c>
      <c r="W175" s="71">
        <v>130</v>
      </c>
      <c r="X175" s="71">
        <v>0</v>
      </c>
    </row>
    <row r="176" spans="1:24" x14ac:dyDescent="0.15">
      <c r="A176" s="57" t="s">
        <v>293</v>
      </c>
      <c r="B176" s="27" t="s">
        <v>340</v>
      </c>
      <c r="C176" s="71">
        <v>0</v>
      </c>
      <c r="D176" s="72"/>
      <c r="E176" s="73">
        <v>0</v>
      </c>
      <c r="F176" s="73">
        <v>0</v>
      </c>
      <c r="G176" s="71">
        <v>0</v>
      </c>
      <c r="H176" s="77">
        <v>0</v>
      </c>
      <c r="I176" s="71">
        <v>0</v>
      </c>
      <c r="J176" s="77">
        <v>0</v>
      </c>
      <c r="K176" s="71">
        <v>0</v>
      </c>
      <c r="L176" s="77">
        <v>0</v>
      </c>
      <c r="M176" s="71">
        <v>0</v>
      </c>
      <c r="N176" s="77">
        <v>0</v>
      </c>
      <c r="O176" s="71">
        <v>0</v>
      </c>
      <c r="P176" s="77">
        <v>0</v>
      </c>
      <c r="Q176" s="71">
        <v>0</v>
      </c>
      <c r="R176" s="77">
        <v>0</v>
      </c>
      <c r="S176" s="71">
        <v>0</v>
      </c>
      <c r="T176" s="77">
        <v>0</v>
      </c>
      <c r="U176" s="77">
        <v>0</v>
      </c>
      <c r="V176" s="77">
        <v>0</v>
      </c>
      <c r="W176" s="71">
        <v>0</v>
      </c>
      <c r="X176" s="71">
        <v>0</v>
      </c>
    </row>
    <row r="177" spans="1:24" x14ac:dyDescent="0.15">
      <c r="A177" s="57" t="s">
        <v>295</v>
      </c>
      <c r="B177" s="27" t="s">
        <v>342</v>
      </c>
      <c r="C177" s="71">
        <v>0</v>
      </c>
      <c r="D177" s="72"/>
      <c r="E177" s="73">
        <v>0</v>
      </c>
      <c r="F177" s="73">
        <v>0</v>
      </c>
      <c r="G177" s="71">
        <v>0</v>
      </c>
      <c r="H177" s="77">
        <v>0</v>
      </c>
      <c r="I177" s="71">
        <v>0</v>
      </c>
      <c r="J177" s="77">
        <v>0</v>
      </c>
      <c r="K177" s="71">
        <v>0</v>
      </c>
      <c r="L177" s="77">
        <v>0</v>
      </c>
      <c r="M177" s="71">
        <v>0</v>
      </c>
      <c r="N177" s="77">
        <v>0</v>
      </c>
      <c r="O177" s="71">
        <v>0</v>
      </c>
      <c r="P177" s="77">
        <v>0</v>
      </c>
      <c r="Q177" s="71">
        <v>0</v>
      </c>
      <c r="R177" s="77">
        <v>0</v>
      </c>
      <c r="S177" s="71">
        <v>0</v>
      </c>
      <c r="T177" s="77">
        <v>0</v>
      </c>
      <c r="U177" s="77">
        <v>0</v>
      </c>
      <c r="V177" s="77">
        <v>0</v>
      </c>
      <c r="W177" s="71">
        <v>0</v>
      </c>
      <c r="X177" s="71">
        <v>0</v>
      </c>
    </row>
    <row r="178" spans="1:24" x14ac:dyDescent="0.15">
      <c r="A178" s="57" t="s">
        <v>623</v>
      </c>
      <c r="B178" s="27" t="s">
        <v>344</v>
      </c>
      <c r="C178" s="71">
        <v>0</v>
      </c>
      <c r="D178" s="72"/>
      <c r="E178" s="73">
        <v>0</v>
      </c>
      <c r="F178" s="73">
        <v>0</v>
      </c>
      <c r="G178" s="71">
        <v>0</v>
      </c>
      <c r="H178" s="77">
        <v>0</v>
      </c>
      <c r="I178" s="71">
        <v>0</v>
      </c>
      <c r="J178" s="77">
        <v>0</v>
      </c>
      <c r="K178" s="71">
        <v>0</v>
      </c>
      <c r="L178" s="77">
        <v>0</v>
      </c>
      <c r="M178" s="71">
        <v>0</v>
      </c>
      <c r="N178" s="77">
        <v>0</v>
      </c>
      <c r="O178" s="71">
        <v>0</v>
      </c>
      <c r="P178" s="77">
        <v>0</v>
      </c>
      <c r="Q178" s="71">
        <v>0</v>
      </c>
      <c r="R178" s="77">
        <v>0</v>
      </c>
      <c r="S178" s="71">
        <v>0</v>
      </c>
      <c r="T178" s="77">
        <v>0</v>
      </c>
      <c r="U178" s="77">
        <v>0</v>
      </c>
      <c r="V178" s="77">
        <v>0</v>
      </c>
      <c r="W178" s="71">
        <v>0</v>
      </c>
      <c r="X178" s="71">
        <v>0</v>
      </c>
    </row>
    <row r="179" spans="1:24" x14ac:dyDescent="0.15">
      <c r="A179" s="57" t="s">
        <v>803</v>
      </c>
      <c r="B179" s="27" t="s">
        <v>346</v>
      </c>
      <c r="C179" s="71">
        <v>0</v>
      </c>
      <c r="D179" s="72"/>
      <c r="E179" s="73">
        <v>0</v>
      </c>
      <c r="F179" s="73">
        <v>0</v>
      </c>
      <c r="G179" s="71">
        <v>0</v>
      </c>
      <c r="H179" s="77">
        <v>0</v>
      </c>
      <c r="I179" s="71">
        <v>0</v>
      </c>
      <c r="J179" s="77">
        <v>0</v>
      </c>
      <c r="K179" s="71">
        <v>0</v>
      </c>
      <c r="L179" s="77">
        <v>0</v>
      </c>
      <c r="M179" s="71">
        <v>0</v>
      </c>
      <c r="N179" s="77">
        <v>0</v>
      </c>
      <c r="O179" s="71">
        <v>0</v>
      </c>
      <c r="P179" s="77">
        <v>0</v>
      </c>
      <c r="Q179" s="71">
        <v>0</v>
      </c>
      <c r="R179" s="77">
        <v>0</v>
      </c>
      <c r="S179" s="71">
        <v>0</v>
      </c>
      <c r="T179" s="77">
        <v>0</v>
      </c>
      <c r="U179" s="77">
        <v>0</v>
      </c>
      <c r="V179" s="77">
        <v>0</v>
      </c>
      <c r="W179" s="71">
        <v>0</v>
      </c>
      <c r="X179" s="71">
        <v>0</v>
      </c>
    </row>
    <row r="180" spans="1:24" x14ac:dyDescent="0.15">
      <c r="A180" s="56" t="s">
        <v>297</v>
      </c>
      <c r="B180" s="27" t="s">
        <v>348</v>
      </c>
      <c r="C180" s="71">
        <v>0</v>
      </c>
      <c r="D180" s="72"/>
      <c r="E180" s="73">
        <v>0</v>
      </c>
      <c r="F180" s="73">
        <v>0</v>
      </c>
      <c r="G180" s="71">
        <v>0</v>
      </c>
      <c r="H180" s="77">
        <v>0</v>
      </c>
      <c r="I180" s="71">
        <v>0</v>
      </c>
      <c r="J180" s="77">
        <v>0</v>
      </c>
      <c r="K180" s="71">
        <v>0</v>
      </c>
      <c r="L180" s="77">
        <v>0</v>
      </c>
      <c r="M180" s="71">
        <v>0</v>
      </c>
      <c r="N180" s="77">
        <v>0</v>
      </c>
      <c r="O180" s="71">
        <v>0</v>
      </c>
      <c r="P180" s="77">
        <v>0</v>
      </c>
      <c r="Q180" s="71">
        <v>0</v>
      </c>
      <c r="R180" s="77">
        <v>0</v>
      </c>
      <c r="S180" s="71">
        <v>0</v>
      </c>
      <c r="T180" s="77">
        <v>0</v>
      </c>
      <c r="U180" s="77">
        <v>0</v>
      </c>
      <c r="V180" s="77">
        <v>0</v>
      </c>
      <c r="W180" s="71">
        <v>0</v>
      </c>
      <c r="X180" s="71">
        <v>0</v>
      </c>
    </row>
    <row r="181" spans="1:24" x14ac:dyDescent="0.15">
      <c r="A181" s="56" t="s">
        <v>299</v>
      </c>
      <c r="B181" s="27" t="s">
        <v>349</v>
      </c>
      <c r="C181" s="71">
        <v>0</v>
      </c>
      <c r="D181" s="72"/>
      <c r="E181" s="73">
        <v>0</v>
      </c>
      <c r="F181" s="73">
        <v>0</v>
      </c>
      <c r="G181" s="71">
        <v>0</v>
      </c>
      <c r="H181" s="77">
        <v>0</v>
      </c>
      <c r="I181" s="71">
        <v>0</v>
      </c>
      <c r="J181" s="77">
        <v>0</v>
      </c>
      <c r="K181" s="71">
        <v>0</v>
      </c>
      <c r="L181" s="77">
        <v>0</v>
      </c>
      <c r="M181" s="71">
        <v>0</v>
      </c>
      <c r="N181" s="77">
        <v>0</v>
      </c>
      <c r="O181" s="71">
        <v>0</v>
      </c>
      <c r="P181" s="77">
        <v>0</v>
      </c>
      <c r="Q181" s="71">
        <v>0</v>
      </c>
      <c r="R181" s="77">
        <v>0</v>
      </c>
      <c r="S181" s="71">
        <v>0</v>
      </c>
      <c r="T181" s="77">
        <v>0</v>
      </c>
      <c r="U181" s="77">
        <v>0</v>
      </c>
      <c r="V181" s="77">
        <v>0</v>
      </c>
      <c r="W181" s="71">
        <v>0</v>
      </c>
      <c r="X181" s="71">
        <v>0</v>
      </c>
    </row>
    <row r="182" spans="1:24" x14ac:dyDescent="0.15">
      <c r="A182" s="56" t="s">
        <v>301</v>
      </c>
      <c r="B182" s="27" t="s">
        <v>351</v>
      </c>
      <c r="C182" s="71">
        <v>0</v>
      </c>
      <c r="D182" s="72"/>
      <c r="E182" s="73">
        <v>0</v>
      </c>
      <c r="F182" s="73">
        <v>0</v>
      </c>
      <c r="G182" s="71">
        <v>0</v>
      </c>
      <c r="H182" s="77">
        <v>0</v>
      </c>
      <c r="I182" s="71">
        <v>0</v>
      </c>
      <c r="J182" s="77">
        <v>0</v>
      </c>
      <c r="K182" s="71">
        <v>0</v>
      </c>
      <c r="L182" s="77">
        <v>0</v>
      </c>
      <c r="M182" s="71">
        <v>0</v>
      </c>
      <c r="N182" s="77">
        <v>0</v>
      </c>
      <c r="O182" s="71">
        <v>0</v>
      </c>
      <c r="P182" s="77">
        <v>0</v>
      </c>
      <c r="Q182" s="71">
        <v>0</v>
      </c>
      <c r="R182" s="77">
        <v>0</v>
      </c>
      <c r="S182" s="71">
        <v>0</v>
      </c>
      <c r="T182" s="77">
        <v>0</v>
      </c>
      <c r="U182" s="77">
        <v>0</v>
      </c>
      <c r="V182" s="77">
        <v>0</v>
      </c>
      <c r="W182" s="71">
        <v>0</v>
      </c>
      <c r="X182" s="71">
        <v>0</v>
      </c>
    </row>
    <row r="183" spans="1:24" x14ac:dyDescent="0.15">
      <c r="A183" s="56" t="s">
        <v>303</v>
      </c>
      <c r="B183" s="27" t="s">
        <v>353</v>
      </c>
      <c r="C183" s="71">
        <v>3</v>
      </c>
      <c r="D183" s="72"/>
      <c r="E183" s="73">
        <v>85</v>
      </c>
      <c r="F183" s="73">
        <v>50</v>
      </c>
      <c r="G183" s="71">
        <v>30</v>
      </c>
      <c r="H183" s="77">
        <v>20</v>
      </c>
      <c r="I183" s="71">
        <v>0</v>
      </c>
      <c r="J183" s="77">
        <v>0</v>
      </c>
      <c r="K183" s="71">
        <v>50</v>
      </c>
      <c r="L183" s="77">
        <v>0</v>
      </c>
      <c r="M183" s="71">
        <v>0</v>
      </c>
      <c r="N183" s="77">
        <v>0</v>
      </c>
      <c r="O183" s="71">
        <v>0</v>
      </c>
      <c r="P183" s="77">
        <v>0</v>
      </c>
      <c r="Q183" s="71">
        <v>0</v>
      </c>
      <c r="R183" s="77">
        <v>35</v>
      </c>
      <c r="S183" s="71">
        <v>0</v>
      </c>
      <c r="T183" s="77">
        <v>35</v>
      </c>
      <c r="U183" s="77">
        <v>0</v>
      </c>
      <c r="V183" s="77">
        <v>0</v>
      </c>
      <c r="W183" s="71">
        <v>76</v>
      </c>
      <c r="X183" s="71">
        <v>9</v>
      </c>
    </row>
    <row r="184" spans="1:24" x14ac:dyDescent="0.15">
      <c r="A184" s="56" t="s">
        <v>305</v>
      </c>
      <c r="B184" s="27" t="s">
        <v>355</v>
      </c>
      <c r="C184" s="71">
        <v>0</v>
      </c>
      <c r="D184" s="72"/>
      <c r="E184" s="73">
        <v>0</v>
      </c>
      <c r="F184" s="73">
        <v>0</v>
      </c>
      <c r="G184" s="71">
        <v>0</v>
      </c>
      <c r="H184" s="77">
        <v>0</v>
      </c>
      <c r="I184" s="71">
        <v>0</v>
      </c>
      <c r="J184" s="77">
        <v>0</v>
      </c>
      <c r="K184" s="71">
        <v>0</v>
      </c>
      <c r="L184" s="77">
        <v>0</v>
      </c>
      <c r="M184" s="71">
        <v>0</v>
      </c>
      <c r="N184" s="77">
        <v>0</v>
      </c>
      <c r="O184" s="71">
        <v>0</v>
      </c>
      <c r="P184" s="77">
        <v>0</v>
      </c>
      <c r="Q184" s="71">
        <v>0</v>
      </c>
      <c r="R184" s="77">
        <v>0</v>
      </c>
      <c r="S184" s="71">
        <v>0</v>
      </c>
      <c r="T184" s="77">
        <v>0</v>
      </c>
      <c r="U184" s="77">
        <v>0</v>
      </c>
      <c r="V184" s="77">
        <v>0</v>
      </c>
      <c r="W184" s="71">
        <v>0</v>
      </c>
      <c r="X184" s="71">
        <v>0</v>
      </c>
    </row>
    <row r="185" spans="1:24" x14ac:dyDescent="0.15">
      <c r="A185" s="56" t="s">
        <v>307</v>
      </c>
      <c r="B185" s="27" t="s">
        <v>357</v>
      </c>
      <c r="C185" s="71">
        <v>0</v>
      </c>
      <c r="D185" s="72"/>
      <c r="E185" s="73">
        <v>0</v>
      </c>
      <c r="F185" s="73">
        <v>0</v>
      </c>
      <c r="G185" s="71">
        <v>0</v>
      </c>
      <c r="H185" s="77">
        <v>0</v>
      </c>
      <c r="I185" s="71">
        <v>0</v>
      </c>
      <c r="J185" s="77">
        <v>0</v>
      </c>
      <c r="K185" s="71">
        <v>0</v>
      </c>
      <c r="L185" s="77">
        <v>0</v>
      </c>
      <c r="M185" s="71">
        <v>0</v>
      </c>
      <c r="N185" s="77">
        <v>0</v>
      </c>
      <c r="O185" s="71">
        <v>0</v>
      </c>
      <c r="P185" s="77">
        <v>0</v>
      </c>
      <c r="Q185" s="71">
        <v>0</v>
      </c>
      <c r="R185" s="77">
        <v>0</v>
      </c>
      <c r="S185" s="71">
        <v>0</v>
      </c>
      <c r="T185" s="77">
        <v>0</v>
      </c>
      <c r="U185" s="77">
        <v>0</v>
      </c>
      <c r="V185" s="77">
        <v>0</v>
      </c>
      <c r="W185" s="71">
        <v>0</v>
      </c>
      <c r="X185" s="71">
        <v>0</v>
      </c>
    </row>
    <row r="186" spans="1:24" x14ac:dyDescent="0.15">
      <c r="A186" s="56" t="s">
        <v>309</v>
      </c>
      <c r="B186" s="27" t="s">
        <v>359</v>
      </c>
      <c r="C186" s="71">
        <v>13</v>
      </c>
      <c r="D186" s="72"/>
      <c r="E186" s="73">
        <v>1883</v>
      </c>
      <c r="F186" s="73">
        <v>1673</v>
      </c>
      <c r="G186" s="71">
        <v>1207</v>
      </c>
      <c r="H186" s="77">
        <v>451</v>
      </c>
      <c r="I186" s="71">
        <v>15</v>
      </c>
      <c r="J186" s="77">
        <v>0</v>
      </c>
      <c r="K186" s="71">
        <v>1607</v>
      </c>
      <c r="L186" s="77">
        <v>63</v>
      </c>
      <c r="M186" s="71">
        <v>3</v>
      </c>
      <c r="N186" s="77">
        <v>0</v>
      </c>
      <c r="O186" s="71">
        <v>0</v>
      </c>
      <c r="P186" s="77">
        <v>0</v>
      </c>
      <c r="Q186" s="71">
        <v>0</v>
      </c>
      <c r="R186" s="77">
        <v>210</v>
      </c>
      <c r="S186" s="71">
        <v>24</v>
      </c>
      <c r="T186" s="77">
        <v>210</v>
      </c>
      <c r="U186" s="77">
        <v>0</v>
      </c>
      <c r="V186" s="77">
        <v>0</v>
      </c>
      <c r="W186" s="71">
        <v>1636</v>
      </c>
      <c r="X186" s="71">
        <v>247</v>
      </c>
    </row>
    <row r="187" spans="1:24" x14ac:dyDescent="0.15">
      <c r="A187" s="56" t="s">
        <v>311</v>
      </c>
      <c r="B187" s="27" t="s">
        <v>361</v>
      </c>
      <c r="C187" s="71">
        <v>0</v>
      </c>
      <c r="D187" s="72"/>
      <c r="E187" s="73">
        <v>0</v>
      </c>
      <c r="F187" s="73">
        <v>0</v>
      </c>
      <c r="G187" s="71">
        <v>0</v>
      </c>
      <c r="H187" s="77">
        <v>0</v>
      </c>
      <c r="I187" s="71">
        <v>0</v>
      </c>
      <c r="J187" s="77">
        <v>0</v>
      </c>
      <c r="K187" s="71">
        <v>0</v>
      </c>
      <c r="L187" s="77">
        <v>0</v>
      </c>
      <c r="M187" s="71">
        <v>0</v>
      </c>
      <c r="N187" s="77">
        <v>0</v>
      </c>
      <c r="O187" s="71">
        <v>0</v>
      </c>
      <c r="P187" s="77">
        <v>0</v>
      </c>
      <c r="Q187" s="71">
        <v>0</v>
      </c>
      <c r="R187" s="77">
        <v>0</v>
      </c>
      <c r="S187" s="71">
        <v>0</v>
      </c>
      <c r="T187" s="77">
        <v>0</v>
      </c>
      <c r="U187" s="77">
        <v>0</v>
      </c>
      <c r="V187" s="77">
        <v>0</v>
      </c>
      <c r="W187" s="71">
        <v>0</v>
      </c>
      <c r="X187" s="71">
        <v>0</v>
      </c>
    </row>
    <row r="188" spans="1:24" x14ac:dyDescent="0.15">
      <c r="A188" s="56" t="s">
        <v>313</v>
      </c>
      <c r="B188" s="27" t="s">
        <v>363</v>
      </c>
      <c r="C188" s="71">
        <v>0</v>
      </c>
      <c r="D188" s="72"/>
      <c r="E188" s="73">
        <v>0</v>
      </c>
      <c r="F188" s="73">
        <v>0</v>
      </c>
      <c r="G188" s="71">
        <v>0</v>
      </c>
      <c r="H188" s="77">
        <v>0</v>
      </c>
      <c r="I188" s="71">
        <v>0</v>
      </c>
      <c r="J188" s="77">
        <v>0</v>
      </c>
      <c r="K188" s="71">
        <v>0</v>
      </c>
      <c r="L188" s="77">
        <v>0</v>
      </c>
      <c r="M188" s="71">
        <v>0</v>
      </c>
      <c r="N188" s="77">
        <v>0</v>
      </c>
      <c r="O188" s="71">
        <v>0</v>
      </c>
      <c r="P188" s="77">
        <v>0</v>
      </c>
      <c r="Q188" s="71">
        <v>0</v>
      </c>
      <c r="R188" s="77">
        <v>0</v>
      </c>
      <c r="S188" s="71">
        <v>0</v>
      </c>
      <c r="T188" s="77">
        <v>0</v>
      </c>
      <c r="U188" s="77">
        <v>0</v>
      </c>
      <c r="V188" s="77">
        <v>0</v>
      </c>
      <c r="W188" s="71">
        <v>0</v>
      </c>
      <c r="X188" s="71">
        <v>0</v>
      </c>
    </row>
    <row r="189" spans="1:24" x14ac:dyDescent="0.15">
      <c r="A189" s="56" t="s">
        <v>315</v>
      </c>
      <c r="B189" s="27" t="s">
        <v>365</v>
      </c>
      <c r="C189" s="71">
        <v>0</v>
      </c>
      <c r="D189" s="72"/>
      <c r="E189" s="73">
        <v>0</v>
      </c>
      <c r="F189" s="73">
        <v>0</v>
      </c>
      <c r="G189" s="71">
        <v>0</v>
      </c>
      <c r="H189" s="77">
        <v>0</v>
      </c>
      <c r="I189" s="71">
        <v>0</v>
      </c>
      <c r="J189" s="77">
        <v>0</v>
      </c>
      <c r="K189" s="71">
        <v>0</v>
      </c>
      <c r="L189" s="77">
        <v>0</v>
      </c>
      <c r="M189" s="71">
        <v>0</v>
      </c>
      <c r="N189" s="77">
        <v>0</v>
      </c>
      <c r="O189" s="71">
        <v>0</v>
      </c>
      <c r="P189" s="77">
        <v>0</v>
      </c>
      <c r="Q189" s="71">
        <v>0</v>
      </c>
      <c r="R189" s="77">
        <v>0</v>
      </c>
      <c r="S189" s="71">
        <v>0</v>
      </c>
      <c r="T189" s="77">
        <v>0</v>
      </c>
      <c r="U189" s="77">
        <v>0</v>
      </c>
      <c r="V189" s="77">
        <v>0</v>
      </c>
      <c r="W189" s="71">
        <v>0</v>
      </c>
      <c r="X189" s="71">
        <v>0</v>
      </c>
    </row>
    <row r="190" spans="1:24" x14ac:dyDescent="0.15">
      <c r="A190" s="56" t="s">
        <v>317</v>
      </c>
      <c r="B190" s="27" t="s">
        <v>367</v>
      </c>
      <c r="C190" s="71">
        <v>0</v>
      </c>
      <c r="D190" s="72"/>
      <c r="E190" s="73">
        <v>0</v>
      </c>
      <c r="F190" s="73">
        <v>0</v>
      </c>
      <c r="G190" s="71">
        <v>0</v>
      </c>
      <c r="H190" s="77">
        <v>0</v>
      </c>
      <c r="I190" s="71">
        <v>0</v>
      </c>
      <c r="J190" s="77">
        <v>0</v>
      </c>
      <c r="K190" s="71">
        <v>0</v>
      </c>
      <c r="L190" s="77">
        <v>0</v>
      </c>
      <c r="M190" s="71">
        <v>0</v>
      </c>
      <c r="N190" s="77">
        <v>0</v>
      </c>
      <c r="O190" s="71">
        <v>0</v>
      </c>
      <c r="P190" s="77">
        <v>0</v>
      </c>
      <c r="Q190" s="71">
        <v>0</v>
      </c>
      <c r="R190" s="77">
        <v>0</v>
      </c>
      <c r="S190" s="71">
        <v>0</v>
      </c>
      <c r="T190" s="77">
        <v>0</v>
      </c>
      <c r="U190" s="77">
        <v>0</v>
      </c>
      <c r="V190" s="77">
        <v>0</v>
      </c>
      <c r="W190" s="71">
        <v>0</v>
      </c>
      <c r="X190" s="71">
        <v>0</v>
      </c>
    </row>
    <row r="191" spans="1:24" ht="17.25" customHeight="1" x14ac:dyDescent="0.15">
      <c r="A191" s="56" t="s">
        <v>804</v>
      </c>
      <c r="B191" s="27" t="s">
        <v>368</v>
      </c>
      <c r="C191" s="71">
        <v>0</v>
      </c>
      <c r="D191" s="72"/>
      <c r="E191" s="73">
        <v>0</v>
      </c>
      <c r="F191" s="73">
        <v>0</v>
      </c>
      <c r="G191" s="71">
        <v>0</v>
      </c>
      <c r="H191" s="77">
        <v>0</v>
      </c>
      <c r="I191" s="71">
        <v>0</v>
      </c>
      <c r="J191" s="77">
        <v>0</v>
      </c>
      <c r="K191" s="71">
        <v>0</v>
      </c>
      <c r="L191" s="77">
        <v>0</v>
      </c>
      <c r="M191" s="71">
        <v>0</v>
      </c>
      <c r="N191" s="77">
        <v>0</v>
      </c>
      <c r="O191" s="71">
        <v>0</v>
      </c>
      <c r="P191" s="77">
        <v>0</v>
      </c>
      <c r="Q191" s="71">
        <v>0</v>
      </c>
      <c r="R191" s="77">
        <v>0</v>
      </c>
      <c r="S191" s="71">
        <v>0</v>
      </c>
      <c r="T191" s="77">
        <v>0</v>
      </c>
      <c r="U191" s="77">
        <v>0</v>
      </c>
      <c r="V191" s="77">
        <v>0</v>
      </c>
      <c r="W191" s="71">
        <v>0</v>
      </c>
      <c r="X191" s="71">
        <v>0</v>
      </c>
    </row>
    <row r="192" spans="1:24" ht="16.5" customHeight="1" x14ac:dyDescent="0.15">
      <c r="A192" s="56" t="s">
        <v>622</v>
      </c>
      <c r="B192" s="27" t="s">
        <v>370</v>
      </c>
      <c r="C192" s="71">
        <v>0</v>
      </c>
      <c r="D192" s="72"/>
      <c r="E192" s="73">
        <v>0</v>
      </c>
      <c r="F192" s="73">
        <v>0</v>
      </c>
      <c r="G192" s="71">
        <v>0</v>
      </c>
      <c r="H192" s="77">
        <v>0</v>
      </c>
      <c r="I192" s="71">
        <v>0</v>
      </c>
      <c r="J192" s="77">
        <v>0</v>
      </c>
      <c r="K192" s="71">
        <v>0</v>
      </c>
      <c r="L192" s="77">
        <v>0</v>
      </c>
      <c r="M192" s="71">
        <v>0</v>
      </c>
      <c r="N192" s="77">
        <v>0</v>
      </c>
      <c r="O192" s="71">
        <v>0</v>
      </c>
      <c r="P192" s="77">
        <v>0</v>
      </c>
      <c r="Q192" s="71">
        <v>0</v>
      </c>
      <c r="R192" s="77">
        <v>0</v>
      </c>
      <c r="S192" s="71">
        <v>0</v>
      </c>
      <c r="T192" s="77">
        <v>0</v>
      </c>
      <c r="U192" s="77">
        <v>0</v>
      </c>
      <c r="V192" s="77">
        <v>0</v>
      </c>
      <c r="W192" s="71">
        <v>0</v>
      </c>
      <c r="X192" s="71">
        <v>0</v>
      </c>
    </row>
    <row r="193" spans="1:24" ht="15.75" customHeight="1" x14ac:dyDescent="0.15">
      <c r="A193" s="56" t="s">
        <v>319</v>
      </c>
      <c r="B193" s="27" t="s">
        <v>372</v>
      </c>
      <c r="C193" s="71">
        <v>0</v>
      </c>
      <c r="D193" s="72"/>
      <c r="E193" s="73">
        <v>0</v>
      </c>
      <c r="F193" s="73">
        <v>0</v>
      </c>
      <c r="G193" s="71">
        <v>0</v>
      </c>
      <c r="H193" s="77">
        <v>0</v>
      </c>
      <c r="I193" s="71">
        <v>0</v>
      </c>
      <c r="J193" s="77">
        <v>0</v>
      </c>
      <c r="K193" s="71">
        <v>0</v>
      </c>
      <c r="L193" s="77">
        <v>0</v>
      </c>
      <c r="M193" s="71">
        <v>0</v>
      </c>
      <c r="N193" s="77">
        <v>0</v>
      </c>
      <c r="O193" s="71">
        <v>0</v>
      </c>
      <c r="P193" s="77">
        <v>0</v>
      </c>
      <c r="Q193" s="71">
        <v>0</v>
      </c>
      <c r="R193" s="77">
        <v>0</v>
      </c>
      <c r="S193" s="71">
        <v>0</v>
      </c>
      <c r="T193" s="77">
        <v>0</v>
      </c>
      <c r="U193" s="77">
        <v>0</v>
      </c>
      <c r="V193" s="77">
        <v>0</v>
      </c>
      <c r="W193" s="71">
        <v>0</v>
      </c>
      <c r="X193" s="71">
        <v>0</v>
      </c>
    </row>
    <row r="194" spans="1:24" ht="15" customHeight="1" x14ac:dyDescent="0.15">
      <c r="A194" s="56" t="s">
        <v>697</v>
      </c>
      <c r="B194" s="27" t="s">
        <v>374</v>
      </c>
      <c r="C194" s="73">
        <v>1</v>
      </c>
      <c r="D194" s="78">
        <v>1</v>
      </c>
      <c r="E194" s="73">
        <v>297</v>
      </c>
      <c r="F194" s="73">
        <v>297</v>
      </c>
      <c r="G194" s="73">
        <v>200</v>
      </c>
      <c r="H194" s="73">
        <v>84</v>
      </c>
      <c r="I194" s="73">
        <v>10</v>
      </c>
      <c r="J194" s="73">
        <v>3</v>
      </c>
      <c r="K194" s="73">
        <v>291</v>
      </c>
      <c r="L194" s="73">
        <v>3</v>
      </c>
      <c r="M194" s="73">
        <v>3</v>
      </c>
      <c r="N194" s="73">
        <v>0</v>
      </c>
      <c r="O194" s="73">
        <v>0</v>
      </c>
      <c r="P194" s="73">
        <v>0</v>
      </c>
      <c r="Q194" s="73">
        <v>0</v>
      </c>
      <c r="R194" s="73">
        <v>0</v>
      </c>
      <c r="S194" s="73">
        <v>0</v>
      </c>
      <c r="T194" s="73">
        <v>0</v>
      </c>
      <c r="U194" s="73">
        <v>0</v>
      </c>
      <c r="V194" s="73">
        <v>0</v>
      </c>
      <c r="W194" s="73">
        <v>182</v>
      </c>
      <c r="X194" s="73">
        <v>115</v>
      </c>
    </row>
    <row r="195" spans="1:24" ht="21" x14ac:dyDescent="0.15">
      <c r="A195" s="57" t="s">
        <v>784</v>
      </c>
      <c r="B195" s="27" t="s">
        <v>376</v>
      </c>
      <c r="C195" s="71">
        <v>0</v>
      </c>
      <c r="D195" s="72"/>
      <c r="E195" s="73">
        <v>0</v>
      </c>
      <c r="F195" s="73">
        <v>0</v>
      </c>
      <c r="G195" s="71">
        <v>0</v>
      </c>
      <c r="H195" s="77">
        <v>0</v>
      </c>
      <c r="I195" s="71">
        <v>0</v>
      </c>
      <c r="J195" s="77">
        <v>0</v>
      </c>
      <c r="K195" s="71">
        <v>0</v>
      </c>
      <c r="L195" s="77">
        <v>0</v>
      </c>
      <c r="M195" s="71">
        <v>0</v>
      </c>
      <c r="N195" s="77">
        <v>0</v>
      </c>
      <c r="O195" s="71">
        <v>0</v>
      </c>
      <c r="P195" s="77">
        <v>0</v>
      </c>
      <c r="Q195" s="71">
        <v>0</v>
      </c>
      <c r="R195" s="77">
        <v>0</v>
      </c>
      <c r="S195" s="71">
        <v>0</v>
      </c>
      <c r="T195" s="77">
        <v>0</v>
      </c>
      <c r="U195" s="77">
        <v>0</v>
      </c>
      <c r="V195" s="77">
        <v>0</v>
      </c>
      <c r="W195" s="71">
        <v>0</v>
      </c>
      <c r="X195" s="71">
        <v>0</v>
      </c>
    </row>
    <row r="196" spans="1:24" x14ac:dyDescent="0.15">
      <c r="A196" s="57" t="s">
        <v>698</v>
      </c>
      <c r="B196" s="27" t="s">
        <v>378</v>
      </c>
      <c r="C196" s="71">
        <v>1</v>
      </c>
      <c r="D196" s="72"/>
      <c r="E196" s="73">
        <v>35</v>
      </c>
      <c r="F196" s="73">
        <v>35</v>
      </c>
      <c r="G196" s="71">
        <v>4</v>
      </c>
      <c r="H196" s="77">
        <v>24</v>
      </c>
      <c r="I196" s="71">
        <v>7</v>
      </c>
      <c r="J196" s="77">
        <v>0</v>
      </c>
      <c r="K196" s="71">
        <v>33</v>
      </c>
      <c r="L196" s="77">
        <v>2</v>
      </c>
      <c r="M196" s="71">
        <v>0</v>
      </c>
      <c r="N196" s="77">
        <v>0</v>
      </c>
      <c r="O196" s="71">
        <v>0</v>
      </c>
      <c r="P196" s="77">
        <v>0</v>
      </c>
      <c r="Q196" s="71">
        <v>0</v>
      </c>
      <c r="R196" s="77">
        <v>0</v>
      </c>
      <c r="S196" s="71">
        <v>0</v>
      </c>
      <c r="T196" s="77">
        <v>0</v>
      </c>
      <c r="U196" s="77">
        <v>0</v>
      </c>
      <c r="V196" s="77">
        <v>0</v>
      </c>
      <c r="W196" s="71">
        <v>20</v>
      </c>
      <c r="X196" s="71">
        <v>15</v>
      </c>
    </row>
    <row r="197" spans="1:24" ht="21" x14ac:dyDescent="0.15">
      <c r="A197" s="57" t="s">
        <v>885</v>
      </c>
      <c r="B197" s="27" t="s">
        <v>380</v>
      </c>
      <c r="C197" s="71">
        <v>1</v>
      </c>
      <c r="D197" s="72"/>
      <c r="E197" s="73">
        <v>262</v>
      </c>
      <c r="F197" s="73">
        <v>262</v>
      </c>
      <c r="G197" s="71">
        <v>196</v>
      </c>
      <c r="H197" s="77">
        <v>60</v>
      </c>
      <c r="I197" s="71">
        <v>3</v>
      </c>
      <c r="J197" s="77">
        <v>3</v>
      </c>
      <c r="K197" s="71">
        <v>258</v>
      </c>
      <c r="L197" s="77">
        <v>1</v>
      </c>
      <c r="M197" s="71">
        <v>3</v>
      </c>
      <c r="N197" s="77">
        <v>0</v>
      </c>
      <c r="O197" s="71">
        <v>0</v>
      </c>
      <c r="P197" s="77">
        <v>0</v>
      </c>
      <c r="Q197" s="71">
        <v>0</v>
      </c>
      <c r="R197" s="77">
        <v>0</v>
      </c>
      <c r="S197" s="71">
        <v>0</v>
      </c>
      <c r="T197" s="77">
        <v>0</v>
      </c>
      <c r="U197" s="77">
        <v>0</v>
      </c>
      <c r="V197" s="77">
        <v>0</v>
      </c>
      <c r="W197" s="71">
        <v>162</v>
      </c>
      <c r="X197" s="71">
        <v>100</v>
      </c>
    </row>
    <row r="198" spans="1:24" x14ac:dyDescent="0.15">
      <c r="A198" s="56" t="s">
        <v>322</v>
      </c>
      <c r="B198" s="27" t="s">
        <v>382</v>
      </c>
      <c r="C198" s="71">
        <v>0</v>
      </c>
      <c r="D198" s="72"/>
      <c r="E198" s="73">
        <v>0</v>
      </c>
      <c r="F198" s="73">
        <v>0</v>
      </c>
      <c r="G198" s="71">
        <v>0</v>
      </c>
      <c r="H198" s="77">
        <v>0</v>
      </c>
      <c r="I198" s="71">
        <v>0</v>
      </c>
      <c r="J198" s="77">
        <v>0</v>
      </c>
      <c r="K198" s="71">
        <v>0</v>
      </c>
      <c r="L198" s="77">
        <v>0</v>
      </c>
      <c r="M198" s="71">
        <v>0</v>
      </c>
      <c r="N198" s="77">
        <v>0</v>
      </c>
      <c r="O198" s="71">
        <v>0</v>
      </c>
      <c r="P198" s="77">
        <v>0</v>
      </c>
      <c r="Q198" s="71">
        <v>0</v>
      </c>
      <c r="R198" s="77">
        <v>0</v>
      </c>
      <c r="S198" s="71">
        <v>0</v>
      </c>
      <c r="T198" s="77">
        <v>0</v>
      </c>
      <c r="U198" s="77">
        <v>0</v>
      </c>
      <c r="V198" s="77">
        <v>0</v>
      </c>
      <c r="W198" s="71">
        <v>0</v>
      </c>
      <c r="X198" s="71">
        <v>0</v>
      </c>
    </row>
    <row r="199" spans="1:24" x14ac:dyDescent="0.15">
      <c r="A199" s="56" t="s">
        <v>324</v>
      </c>
      <c r="B199" s="27" t="s">
        <v>384</v>
      </c>
      <c r="C199" s="71">
        <v>0</v>
      </c>
      <c r="D199" s="72"/>
      <c r="E199" s="73">
        <v>0</v>
      </c>
      <c r="F199" s="73">
        <v>0</v>
      </c>
      <c r="G199" s="71">
        <v>0</v>
      </c>
      <c r="H199" s="77">
        <v>0</v>
      </c>
      <c r="I199" s="71">
        <v>0</v>
      </c>
      <c r="J199" s="77">
        <v>0</v>
      </c>
      <c r="K199" s="71">
        <v>0</v>
      </c>
      <c r="L199" s="77">
        <v>0</v>
      </c>
      <c r="M199" s="71">
        <v>0</v>
      </c>
      <c r="N199" s="77">
        <v>0</v>
      </c>
      <c r="O199" s="71">
        <v>0</v>
      </c>
      <c r="P199" s="77">
        <v>0</v>
      </c>
      <c r="Q199" s="71">
        <v>0</v>
      </c>
      <c r="R199" s="77">
        <v>0</v>
      </c>
      <c r="S199" s="71">
        <v>0</v>
      </c>
      <c r="T199" s="77">
        <v>0</v>
      </c>
      <c r="U199" s="77">
        <v>0</v>
      </c>
      <c r="V199" s="77">
        <v>0</v>
      </c>
      <c r="W199" s="71">
        <v>0</v>
      </c>
      <c r="X199" s="71">
        <v>0</v>
      </c>
    </row>
    <row r="200" spans="1:24" x14ac:dyDescent="0.15">
      <c r="A200" s="56" t="s">
        <v>699</v>
      </c>
      <c r="B200" s="27" t="s">
        <v>386</v>
      </c>
      <c r="C200" s="71">
        <v>0</v>
      </c>
      <c r="D200" s="72"/>
      <c r="E200" s="73">
        <v>0</v>
      </c>
      <c r="F200" s="73">
        <v>0</v>
      </c>
      <c r="G200" s="71">
        <v>0</v>
      </c>
      <c r="H200" s="77">
        <v>0</v>
      </c>
      <c r="I200" s="71">
        <v>0</v>
      </c>
      <c r="J200" s="77">
        <v>0</v>
      </c>
      <c r="K200" s="71">
        <v>0</v>
      </c>
      <c r="L200" s="77">
        <v>0</v>
      </c>
      <c r="M200" s="71">
        <v>0</v>
      </c>
      <c r="N200" s="77">
        <v>0</v>
      </c>
      <c r="O200" s="71">
        <v>0</v>
      </c>
      <c r="P200" s="77">
        <v>0</v>
      </c>
      <c r="Q200" s="71">
        <v>0</v>
      </c>
      <c r="R200" s="77">
        <v>0</v>
      </c>
      <c r="S200" s="71">
        <v>0</v>
      </c>
      <c r="T200" s="77">
        <v>0</v>
      </c>
      <c r="U200" s="77">
        <v>0</v>
      </c>
      <c r="V200" s="77">
        <v>0</v>
      </c>
      <c r="W200" s="71">
        <v>0</v>
      </c>
      <c r="X200" s="71">
        <v>0</v>
      </c>
    </row>
    <row r="201" spans="1:24" x14ac:dyDescent="0.15">
      <c r="A201" s="56" t="s">
        <v>333</v>
      </c>
      <c r="B201" s="27" t="s">
        <v>388</v>
      </c>
      <c r="C201" s="71">
        <v>0</v>
      </c>
      <c r="D201" s="72"/>
      <c r="E201" s="73">
        <v>0</v>
      </c>
      <c r="F201" s="73">
        <v>0</v>
      </c>
      <c r="G201" s="71">
        <v>0</v>
      </c>
      <c r="H201" s="77">
        <v>0</v>
      </c>
      <c r="I201" s="71">
        <v>0</v>
      </c>
      <c r="J201" s="77">
        <v>0</v>
      </c>
      <c r="K201" s="71">
        <v>0</v>
      </c>
      <c r="L201" s="77">
        <v>0</v>
      </c>
      <c r="M201" s="71">
        <v>0</v>
      </c>
      <c r="N201" s="77">
        <v>0</v>
      </c>
      <c r="O201" s="71">
        <v>0</v>
      </c>
      <c r="P201" s="77">
        <v>0</v>
      </c>
      <c r="Q201" s="71">
        <v>0</v>
      </c>
      <c r="R201" s="77">
        <v>0</v>
      </c>
      <c r="S201" s="71">
        <v>0</v>
      </c>
      <c r="T201" s="77">
        <v>0</v>
      </c>
      <c r="U201" s="77">
        <v>0</v>
      </c>
      <c r="V201" s="77">
        <v>0</v>
      </c>
      <c r="W201" s="71">
        <v>0</v>
      </c>
      <c r="X201" s="71">
        <v>0</v>
      </c>
    </row>
    <row r="202" spans="1:24" x14ac:dyDescent="0.15">
      <c r="A202" s="56" t="s">
        <v>335</v>
      </c>
      <c r="B202" s="27" t="s">
        <v>390</v>
      </c>
      <c r="C202" s="71">
        <v>0</v>
      </c>
      <c r="D202" s="72"/>
      <c r="E202" s="73">
        <v>0</v>
      </c>
      <c r="F202" s="73">
        <v>0</v>
      </c>
      <c r="G202" s="71">
        <v>0</v>
      </c>
      <c r="H202" s="77">
        <v>0</v>
      </c>
      <c r="I202" s="71">
        <v>0</v>
      </c>
      <c r="J202" s="77">
        <v>0</v>
      </c>
      <c r="K202" s="71">
        <v>0</v>
      </c>
      <c r="L202" s="77">
        <v>0</v>
      </c>
      <c r="M202" s="71">
        <v>0</v>
      </c>
      <c r="N202" s="77">
        <v>0</v>
      </c>
      <c r="O202" s="71">
        <v>0</v>
      </c>
      <c r="P202" s="77">
        <v>0</v>
      </c>
      <c r="Q202" s="71">
        <v>0</v>
      </c>
      <c r="R202" s="77">
        <v>0</v>
      </c>
      <c r="S202" s="71">
        <v>0</v>
      </c>
      <c r="T202" s="77">
        <v>0</v>
      </c>
      <c r="U202" s="77">
        <v>0</v>
      </c>
      <c r="V202" s="77">
        <v>0</v>
      </c>
      <c r="W202" s="71">
        <v>0</v>
      </c>
      <c r="X202" s="71">
        <v>0</v>
      </c>
    </row>
    <row r="203" spans="1:24" x14ac:dyDescent="0.15">
      <c r="A203" s="56" t="s">
        <v>337</v>
      </c>
      <c r="B203" s="27" t="s">
        <v>391</v>
      </c>
      <c r="C203" s="71">
        <v>0</v>
      </c>
      <c r="D203" s="72"/>
      <c r="E203" s="73">
        <v>0</v>
      </c>
      <c r="F203" s="73">
        <v>0</v>
      </c>
      <c r="G203" s="71">
        <v>0</v>
      </c>
      <c r="H203" s="77">
        <v>0</v>
      </c>
      <c r="I203" s="71">
        <v>0</v>
      </c>
      <c r="J203" s="77">
        <v>0</v>
      </c>
      <c r="K203" s="71">
        <v>0</v>
      </c>
      <c r="L203" s="77">
        <v>0</v>
      </c>
      <c r="M203" s="71">
        <v>0</v>
      </c>
      <c r="N203" s="77">
        <v>0</v>
      </c>
      <c r="O203" s="71">
        <v>0</v>
      </c>
      <c r="P203" s="77">
        <v>0</v>
      </c>
      <c r="Q203" s="71">
        <v>0</v>
      </c>
      <c r="R203" s="77">
        <v>0</v>
      </c>
      <c r="S203" s="71">
        <v>0</v>
      </c>
      <c r="T203" s="77">
        <v>0</v>
      </c>
      <c r="U203" s="77">
        <v>0</v>
      </c>
      <c r="V203" s="77">
        <v>0</v>
      </c>
      <c r="W203" s="71">
        <v>0</v>
      </c>
      <c r="X203" s="71">
        <v>0</v>
      </c>
    </row>
    <row r="204" spans="1:24" x14ac:dyDescent="0.15">
      <c r="A204" s="56" t="s">
        <v>327</v>
      </c>
      <c r="B204" s="27" t="s">
        <v>392</v>
      </c>
      <c r="C204" s="71">
        <v>0</v>
      </c>
      <c r="D204" s="72"/>
      <c r="E204" s="73">
        <v>0</v>
      </c>
      <c r="F204" s="73">
        <v>0</v>
      </c>
      <c r="G204" s="71">
        <v>0</v>
      </c>
      <c r="H204" s="77">
        <v>0</v>
      </c>
      <c r="I204" s="71">
        <v>0</v>
      </c>
      <c r="J204" s="77">
        <v>0</v>
      </c>
      <c r="K204" s="71">
        <v>0</v>
      </c>
      <c r="L204" s="77">
        <v>0</v>
      </c>
      <c r="M204" s="71">
        <v>0</v>
      </c>
      <c r="N204" s="77">
        <v>0</v>
      </c>
      <c r="O204" s="71">
        <v>0</v>
      </c>
      <c r="P204" s="77">
        <v>0</v>
      </c>
      <c r="Q204" s="71">
        <v>0</v>
      </c>
      <c r="R204" s="77">
        <v>0</v>
      </c>
      <c r="S204" s="71">
        <v>0</v>
      </c>
      <c r="T204" s="77">
        <v>0</v>
      </c>
      <c r="U204" s="77">
        <v>0</v>
      </c>
      <c r="V204" s="77">
        <v>0</v>
      </c>
      <c r="W204" s="71">
        <v>0</v>
      </c>
      <c r="X204" s="71">
        <v>0</v>
      </c>
    </row>
    <row r="205" spans="1:24" ht="21" x14ac:dyDescent="0.15">
      <c r="A205" s="56" t="s">
        <v>329</v>
      </c>
      <c r="B205" s="27" t="s">
        <v>394</v>
      </c>
      <c r="C205" s="71">
        <v>0</v>
      </c>
      <c r="D205" s="72"/>
      <c r="E205" s="73">
        <v>0</v>
      </c>
      <c r="F205" s="73">
        <v>0</v>
      </c>
      <c r="G205" s="71">
        <v>0</v>
      </c>
      <c r="H205" s="77">
        <v>0</v>
      </c>
      <c r="I205" s="71">
        <v>0</v>
      </c>
      <c r="J205" s="77">
        <v>0</v>
      </c>
      <c r="K205" s="71">
        <v>0</v>
      </c>
      <c r="L205" s="77">
        <v>0</v>
      </c>
      <c r="M205" s="71">
        <v>0</v>
      </c>
      <c r="N205" s="77">
        <v>0</v>
      </c>
      <c r="O205" s="71">
        <v>0</v>
      </c>
      <c r="P205" s="77">
        <v>0</v>
      </c>
      <c r="Q205" s="71">
        <v>0</v>
      </c>
      <c r="R205" s="77">
        <v>0</v>
      </c>
      <c r="S205" s="71">
        <v>0</v>
      </c>
      <c r="T205" s="77">
        <v>0</v>
      </c>
      <c r="U205" s="77">
        <v>0</v>
      </c>
      <c r="V205" s="77">
        <v>0</v>
      </c>
      <c r="W205" s="71">
        <v>0</v>
      </c>
      <c r="X205" s="71">
        <v>0</v>
      </c>
    </row>
    <row r="206" spans="1:24" ht="21" x14ac:dyDescent="0.15">
      <c r="A206" s="56" t="s">
        <v>331</v>
      </c>
      <c r="B206" s="27" t="s">
        <v>396</v>
      </c>
      <c r="C206" s="71">
        <v>0</v>
      </c>
      <c r="D206" s="72"/>
      <c r="E206" s="73">
        <v>0</v>
      </c>
      <c r="F206" s="73">
        <v>0</v>
      </c>
      <c r="G206" s="71">
        <v>0</v>
      </c>
      <c r="H206" s="77">
        <v>0</v>
      </c>
      <c r="I206" s="71">
        <v>0</v>
      </c>
      <c r="J206" s="77">
        <v>0</v>
      </c>
      <c r="K206" s="71">
        <v>0</v>
      </c>
      <c r="L206" s="77">
        <v>0</v>
      </c>
      <c r="M206" s="71">
        <v>0</v>
      </c>
      <c r="N206" s="77">
        <v>0</v>
      </c>
      <c r="O206" s="71">
        <v>0</v>
      </c>
      <c r="P206" s="77">
        <v>0</v>
      </c>
      <c r="Q206" s="71">
        <v>0</v>
      </c>
      <c r="R206" s="77">
        <v>0</v>
      </c>
      <c r="S206" s="71">
        <v>0</v>
      </c>
      <c r="T206" s="77">
        <v>0</v>
      </c>
      <c r="U206" s="77">
        <v>0</v>
      </c>
      <c r="V206" s="77">
        <v>0</v>
      </c>
      <c r="W206" s="71">
        <v>0</v>
      </c>
      <c r="X206" s="71">
        <v>0</v>
      </c>
    </row>
    <row r="207" spans="1:24" x14ac:dyDescent="0.15">
      <c r="A207" s="56" t="s">
        <v>339</v>
      </c>
      <c r="B207" s="27" t="s">
        <v>398</v>
      </c>
      <c r="C207" s="71">
        <v>0</v>
      </c>
      <c r="D207" s="72"/>
      <c r="E207" s="73">
        <v>0</v>
      </c>
      <c r="F207" s="73">
        <v>0</v>
      </c>
      <c r="G207" s="71">
        <v>0</v>
      </c>
      <c r="H207" s="77">
        <v>0</v>
      </c>
      <c r="I207" s="71">
        <v>0</v>
      </c>
      <c r="J207" s="77">
        <v>0</v>
      </c>
      <c r="K207" s="71">
        <v>0</v>
      </c>
      <c r="L207" s="77">
        <v>0</v>
      </c>
      <c r="M207" s="71">
        <v>0</v>
      </c>
      <c r="N207" s="77">
        <v>0</v>
      </c>
      <c r="O207" s="71">
        <v>0</v>
      </c>
      <c r="P207" s="77">
        <v>0</v>
      </c>
      <c r="Q207" s="71">
        <v>0</v>
      </c>
      <c r="R207" s="77">
        <v>0</v>
      </c>
      <c r="S207" s="71">
        <v>0</v>
      </c>
      <c r="T207" s="77">
        <v>0</v>
      </c>
      <c r="U207" s="77">
        <v>0</v>
      </c>
      <c r="V207" s="77">
        <v>0</v>
      </c>
      <c r="W207" s="71">
        <v>0</v>
      </c>
      <c r="X207" s="71">
        <v>0</v>
      </c>
    </row>
    <row r="208" spans="1:24" ht="21" x14ac:dyDescent="0.15">
      <c r="A208" s="56" t="s">
        <v>347</v>
      </c>
      <c r="B208" s="27" t="s">
        <v>400</v>
      </c>
      <c r="C208" s="71">
        <v>0</v>
      </c>
      <c r="D208" s="72"/>
      <c r="E208" s="73">
        <v>0</v>
      </c>
      <c r="F208" s="73">
        <v>0</v>
      </c>
      <c r="G208" s="71">
        <v>0</v>
      </c>
      <c r="H208" s="77">
        <v>0</v>
      </c>
      <c r="I208" s="71">
        <v>0</v>
      </c>
      <c r="J208" s="77">
        <v>0</v>
      </c>
      <c r="K208" s="71">
        <v>0</v>
      </c>
      <c r="L208" s="77">
        <v>0</v>
      </c>
      <c r="M208" s="71">
        <v>0</v>
      </c>
      <c r="N208" s="77">
        <v>0</v>
      </c>
      <c r="O208" s="71">
        <v>0</v>
      </c>
      <c r="P208" s="77">
        <v>0</v>
      </c>
      <c r="Q208" s="71">
        <v>0</v>
      </c>
      <c r="R208" s="77">
        <v>0</v>
      </c>
      <c r="S208" s="71">
        <v>0</v>
      </c>
      <c r="T208" s="77">
        <v>0</v>
      </c>
      <c r="U208" s="77">
        <v>0</v>
      </c>
      <c r="V208" s="77">
        <v>0</v>
      </c>
      <c r="W208" s="71">
        <v>0</v>
      </c>
      <c r="X208" s="71">
        <v>0</v>
      </c>
    </row>
    <row r="209" spans="1:24" x14ac:dyDescent="0.15">
      <c r="A209" s="56" t="s">
        <v>700</v>
      </c>
      <c r="B209" s="27" t="s">
        <v>401</v>
      </c>
      <c r="C209" s="73">
        <v>0</v>
      </c>
      <c r="D209" s="78"/>
      <c r="E209" s="73">
        <v>0</v>
      </c>
      <c r="F209" s="73">
        <v>0</v>
      </c>
      <c r="G209" s="73">
        <v>0</v>
      </c>
      <c r="H209" s="73">
        <v>0</v>
      </c>
      <c r="I209" s="73">
        <v>0</v>
      </c>
      <c r="J209" s="73">
        <v>0</v>
      </c>
      <c r="K209" s="73">
        <v>0</v>
      </c>
      <c r="L209" s="73">
        <v>0</v>
      </c>
      <c r="M209" s="73">
        <v>0</v>
      </c>
      <c r="N209" s="73">
        <v>0</v>
      </c>
      <c r="O209" s="73">
        <v>0</v>
      </c>
      <c r="P209" s="73">
        <v>0</v>
      </c>
      <c r="Q209" s="73">
        <v>0</v>
      </c>
      <c r="R209" s="73">
        <v>0</v>
      </c>
      <c r="S209" s="73">
        <v>0</v>
      </c>
      <c r="T209" s="73">
        <v>0</v>
      </c>
      <c r="U209" s="73">
        <v>0</v>
      </c>
      <c r="V209" s="73">
        <v>0</v>
      </c>
      <c r="W209" s="73">
        <v>0</v>
      </c>
      <c r="X209" s="73">
        <v>0</v>
      </c>
    </row>
    <row r="210" spans="1:24" ht="21" x14ac:dyDescent="0.15">
      <c r="A210" s="57" t="s">
        <v>805</v>
      </c>
      <c r="B210" s="27" t="s">
        <v>402</v>
      </c>
      <c r="C210" s="71">
        <v>0</v>
      </c>
      <c r="D210" s="72"/>
      <c r="E210" s="73">
        <v>0</v>
      </c>
      <c r="F210" s="73">
        <v>0</v>
      </c>
      <c r="G210" s="71">
        <v>0</v>
      </c>
      <c r="H210" s="77">
        <v>0</v>
      </c>
      <c r="I210" s="71">
        <v>0</v>
      </c>
      <c r="J210" s="77">
        <v>0</v>
      </c>
      <c r="K210" s="71">
        <v>0</v>
      </c>
      <c r="L210" s="77">
        <v>0</v>
      </c>
      <c r="M210" s="71">
        <v>0</v>
      </c>
      <c r="N210" s="77">
        <v>0</v>
      </c>
      <c r="O210" s="71">
        <v>0</v>
      </c>
      <c r="P210" s="77">
        <v>0</v>
      </c>
      <c r="Q210" s="71">
        <v>0</v>
      </c>
      <c r="R210" s="77">
        <v>0</v>
      </c>
      <c r="S210" s="71">
        <v>0</v>
      </c>
      <c r="T210" s="77">
        <v>0</v>
      </c>
      <c r="U210" s="77">
        <v>0</v>
      </c>
      <c r="V210" s="77">
        <v>0</v>
      </c>
      <c r="W210" s="71">
        <v>0</v>
      </c>
      <c r="X210" s="71">
        <v>0</v>
      </c>
    </row>
    <row r="211" spans="1:24" x14ac:dyDescent="0.15">
      <c r="A211" s="57" t="s">
        <v>701</v>
      </c>
      <c r="B211" s="27" t="s">
        <v>404</v>
      </c>
      <c r="C211" s="71">
        <v>0</v>
      </c>
      <c r="D211" s="72"/>
      <c r="E211" s="73">
        <v>0</v>
      </c>
      <c r="F211" s="73">
        <v>0</v>
      </c>
      <c r="G211" s="71">
        <v>0</v>
      </c>
      <c r="H211" s="77">
        <v>0</v>
      </c>
      <c r="I211" s="71">
        <v>0</v>
      </c>
      <c r="J211" s="77">
        <v>0</v>
      </c>
      <c r="K211" s="71">
        <v>0</v>
      </c>
      <c r="L211" s="77">
        <v>0</v>
      </c>
      <c r="M211" s="71">
        <v>0</v>
      </c>
      <c r="N211" s="77">
        <v>0</v>
      </c>
      <c r="O211" s="71">
        <v>0</v>
      </c>
      <c r="P211" s="77">
        <v>0</v>
      </c>
      <c r="Q211" s="71">
        <v>0</v>
      </c>
      <c r="R211" s="77">
        <v>0</v>
      </c>
      <c r="S211" s="71">
        <v>0</v>
      </c>
      <c r="T211" s="77">
        <v>0</v>
      </c>
      <c r="U211" s="77">
        <v>0</v>
      </c>
      <c r="V211" s="77">
        <v>0</v>
      </c>
      <c r="W211" s="71">
        <v>0</v>
      </c>
      <c r="X211" s="71">
        <v>0</v>
      </c>
    </row>
    <row r="212" spans="1:24" x14ac:dyDescent="0.15">
      <c r="A212" s="57" t="s">
        <v>455</v>
      </c>
      <c r="B212" s="27" t="s">
        <v>406</v>
      </c>
      <c r="C212" s="71">
        <v>0</v>
      </c>
      <c r="D212" s="72"/>
      <c r="E212" s="73">
        <v>0</v>
      </c>
      <c r="F212" s="73">
        <v>0</v>
      </c>
      <c r="G212" s="71">
        <v>0</v>
      </c>
      <c r="H212" s="77">
        <v>0</v>
      </c>
      <c r="I212" s="71">
        <v>0</v>
      </c>
      <c r="J212" s="77">
        <v>0</v>
      </c>
      <c r="K212" s="71">
        <v>0</v>
      </c>
      <c r="L212" s="77">
        <v>0</v>
      </c>
      <c r="M212" s="71">
        <v>0</v>
      </c>
      <c r="N212" s="77">
        <v>0</v>
      </c>
      <c r="O212" s="71">
        <v>0</v>
      </c>
      <c r="P212" s="77">
        <v>0</v>
      </c>
      <c r="Q212" s="71">
        <v>0</v>
      </c>
      <c r="R212" s="77">
        <v>0</v>
      </c>
      <c r="S212" s="71">
        <v>0</v>
      </c>
      <c r="T212" s="77">
        <v>0</v>
      </c>
      <c r="U212" s="77">
        <v>0</v>
      </c>
      <c r="V212" s="77">
        <v>0</v>
      </c>
      <c r="W212" s="71">
        <v>0</v>
      </c>
      <c r="X212" s="71">
        <v>0</v>
      </c>
    </row>
    <row r="213" spans="1:24" x14ac:dyDescent="0.15">
      <c r="A213" s="57" t="s">
        <v>449</v>
      </c>
      <c r="B213" s="27" t="s">
        <v>408</v>
      </c>
      <c r="C213" s="71">
        <v>0</v>
      </c>
      <c r="D213" s="72"/>
      <c r="E213" s="73">
        <v>0</v>
      </c>
      <c r="F213" s="73">
        <v>0</v>
      </c>
      <c r="G213" s="71">
        <v>0</v>
      </c>
      <c r="H213" s="77">
        <v>0</v>
      </c>
      <c r="I213" s="71">
        <v>0</v>
      </c>
      <c r="J213" s="77">
        <v>0</v>
      </c>
      <c r="K213" s="71">
        <v>0</v>
      </c>
      <c r="L213" s="77">
        <v>0</v>
      </c>
      <c r="M213" s="71">
        <v>0</v>
      </c>
      <c r="N213" s="77">
        <v>0</v>
      </c>
      <c r="O213" s="71">
        <v>0</v>
      </c>
      <c r="P213" s="77">
        <v>0</v>
      </c>
      <c r="Q213" s="71">
        <v>0</v>
      </c>
      <c r="R213" s="77">
        <v>0</v>
      </c>
      <c r="S213" s="71">
        <v>0</v>
      </c>
      <c r="T213" s="77">
        <v>0</v>
      </c>
      <c r="U213" s="77">
        <v>0</v>
      </c>
      <c r="V213" s="77">
        <v>0</v>
      </c>
      <c r="W213" s="71">
        <v>0</v>
      </c>
      <c r="X213" s="71">
        <v>0</v>
      </c>
    </row>
    <row r="214" spans="1:24" x14ac:dyDescent="0.15">
      <c r="A214" s="57" t="s">
        <v>929</v>
      </c>
      <c r="B214" s="27" t="s">
        <v>409</v>
      </c>
      <c r="C214" s="71">
        <v>0</v>
      </c>
      <c r="D214" s="72"/>
      <c r="E214" s="73">
        <v>0</v>
      </c>
      <c r="F214" s="73">
        <v>0</v>
      </c>
      <c r="G214" s="71">
        <v>0</v>
      </c>
      <c r="H214" s="77">
        <v>0</v>
      </c>
      <c r="I214" s="71">
        <v>0</v>
      </c>
      <c r="J214" s="77">
        <v>0</v>
      </c>
      <c r="K214" s="71">
        <v>0</v>
      </c>
      <c r="L214" s="77">
        <v>0</v>
      </c>
      <c r="M214" s="71">
        <v>0</v>
      </c>
      <c r="N214" s="77">
        <v>0</v>
      </c>
      <c r="O214" s="71">
        <v>0</v>
      </c>
      <c r="P214" s="77">
        <v>0</v>
      </c>
      <c r="Q214" s="71">
        <v>0</v>
      </c>
      <c r="R214" s="77">
        <v>0</v>
      </c>
      <c r="S214" s="71">
        <v>0</v>
      </c>
      <c r="T214" s="77">
        <v>0</v>
      </c>
      <c r="U214" s="77">
        <v>0</v>
      </c>
      <c r="V214" s="77">
        <v>0</v>
      </c>
      <c r="W214" s="71">
        <v>0</v>
      </c>
      <c r="X214" s="71">
        <v>0</v>
      </c>
    </row>
    <row r="215" spans="1:24" ht="16.5" customHeight="1" x14ac:dyDescent="0.15">
      <c r="A215" s="56" t="s">
        <v>350</v>
      </c>
      <c r="B215" s="27" t="s">
        <v>410</v>
      </c>
      <c r="C215" s="71">
        <v>0</v>
      </c>
      <c r="D215" s="72"/>
      <c r="E215" s="73">
        <v>0</v>
      </c>
      <c r="F215" s="73">
        <v>0</v>
      </c>
      <c r="G215" s="71">
        <v>0</v>
      </c>
      <c r="H215" s="77">
        <v>0</v>
      </c>
      <c r="I215" s="71">
        <v>0</v>
      </c>
      <c r="J215" s="77">
        <v>0</v>
      </c>
      <c r="K215" s="71">
        <v>0</v>
      </c>
      <c r="L215" s="77">
        <v>0</v>
      </c>
      <c r="M215" s="71">
        <v>0</v>
      </c>
      <c r="N215" s="77">
        <v>0</v>
      </c>
      <c r="O215" s="71">
        <v>0</v>
      </c>
      <c r="P215" s="77">
        <v>0</v>
      </c>
      <c r="Q215" s="71">
        <v>0</v>
      </c>
      <c r="R215" s="77">
        <v>0</v>
      </c>
      <c r="S215" s="71">
        <v>0</v>
      </c>
      <c r="T215" s="77">
        <v>0</v>
      </c>
      <c r="U215" s="77">
        <v>0</v>
      </c>
      <c r="V215" s="77">
        <v>0</v>
      </c>
      <c r="W215" s="71">
        <v>0</v>
      </c>
      <c r="X215" s="71">
        <v>0</v>
      </c>
    </row>
    <row r="216" spans="1:24" x14ac:dyDescent="0.15">
      <c r="A216" s="56" t="s">
        <v>352</v>
      </c>
      <c r="B216" s="27" t="s">
        <v>412</v>
      </c>
      <c r="C216" s="71">
        <v>0</v>
      </c>
      <c r="D216" s="72"/>
      <c r="E216" s="73">
        <v>0</v>
      </c>
      <c r="F216" s="73">
        <v>0</v>
      </c>
      <c r="G216" s="71">
        <v>0</v>
      </c>
      <c r="H216" s="77">
        <v>0</v>
      </c>
      <c r="I216" s="71">
        <v>0</v>
      </c>
      <c r="J216" s="77">
        <v>0</v>
      </c>
      <c r="K216" s="71">
        <v>0</v>
      </c>
      <c r="L216" s="77">
        <v>0</v>
      </c>
      <c r="M216" s="71">
        <v>0</v>
      </c>
      <c r="N216" s="77">
        <v>0</v>
      </c>
      <c r="O216" s="71">
        <v>0</v>
      </c>
      <c r="P216" s="77">
        <v>0</v>
      </c>
      <c r="Q216" s="71">
        <v>0</v>
      </c>
      <c r="R216" s="77">
        <v>0</v>
      </c>
      <c r="S216" s="71">
        <v>0</v>
      </c>
      <c r="T216" s="77">
        <v>0</v>
      </c>
      <c r="U216" s="77">
        <v>0</v>
      </c>
      <c r="V216" s="77">
        <v>0</v>
      </c>
      <c r="W216" s="71">
        <v>0</v>
      </c>
      <c r="X216" s="71">
        <v>0</v>
      </c>
    </row>
    <row r="217" spans="1:24" x14ac:dyDescent="0.15">
      <c r="A217" s="56" t="s">
        <v>341</v>
      </c>
      <c r="B217" s="27" t="s">
        <v>413</v>
      </c>
      <c r="C217" s="71">
        <v>0</v>
      </c>
      <c r="D217" s="72"/>
      <c r="E217" s="73">
        <v>0</v>
      </c>
      <c r="F217" s="73">
        <v>0</v>
      </c>
      <c r="G217" s="71">
        <v>0</v>
      </c>
      <c r="H217" s="77">
        <v>0</v>
      </c>
      <c r="I217" s="71">
        <v>0</v>
      </c>
      <c r="J217" s="77">
        <v>0</v>
      </c>
      <c r="K217" s="71">
        <v>0</v>
      </c>
      <c r="L217" s="77">
        <v>0</v>
      </c>
      <c r="M217" s="71">
        <v>0</v>
      </c>
      <c r="N217" s="77">
        <v>0</v>
      </c>
      <c r="O217" s="71">
        <v>0</v>
      </c>
      <c r="P217" s="77">
        <v>0</v>
      </c>
      <c r="Q217" s="71">
        <v>0</v>
      </c>
      <c r="R217" s="77">
        <v>0</v>
      </c>
      <c r="S217" s="71">
        <v>0</v>
      </c>
      <c r="T217" s="77">
        <v>0</v>
      </c>
      <c r="U217" s="77">
        <v>0</v>
      </c>
      <c r="V217" s="77">
        <v>0</v>
      </c>
      <c r="W217" s="71">
        <v>0</v>
      </c>
      <c r="X217" s="71">
        <v>0</v>
      </c>
    </row>
    <row r="218" spans="1:24" x14ac:dyDescent="0.15">
      <c r="A218" s="56" t="s">
        <v>354</v>
      </c>
      <c r="B218" s="27" t="s">
        <v>414</v>
      </c>
      <c r="C218" s="71">
        <v>0</v>
      </c>
      <c r="D218" s="72"/>
      <c r="E218" s="73">
        <v>0</v>
      </c>
      <c r="F218" s="73">
        <v>0</v>
      </c>
      <c r="G218" s="71">
        <v>0</v>
      </c>
      <c r="H218" s="77">
        <v>0</v>
      </c>
      <c r="I218" s="71">
        <v>0</v>
      </c>
      <c r="J218" s="77">
        <v>0</v>
      </c>
      <c r="K218" s="71">
        <v>0</v>
      </c>
      <c r="L218" s="77">
        <v>0</v>
      </c>
      <c r="M218" s="71">
        <v>0</v>
      </c>
      <c r="N218" s="77">
        <v>0</v>
      </c>
      <c r="O218" s="71">
        <v>0</v>
      </c>
      <c r="P218" s="77">
        <v>0</v>
      </c>
      <c r="Q218" s="71">
        <v>0</v>
      </c>
      <c r="R218" s="77">
        <v>0</v>
      </c>
      <c r="S218" s="71">
        <v>0</v>
      </c>
      <c r="T218" s="77">
        <v>0</v>
      </c>
      <c r="U218" s="77">
        <v>0</v>
      </c>
      <c r="V218" s="77">
        <v>0</v>
      </c>
      <c r="W218" s="71">
        <v>0</v>
      </c>
      <c r="X218" s="71">
        <v>0</v>
      </c>
    </row>
    <row r="219" spans="1:24" x14ac:dyDescent="0.15">
      <c r="A219" s="56" t="s">
        <v>356</v>
      </c>
      <c r="B219" s="27" t="s">
        <v>416</v>
      </c>
      <c r="C219" s="71">
        <v>3</v>
      </c>
      <c r="D219" s="72">
        <v>1</v>
      </c>
      <c r="E219" s="73">
        <v>761</v>
      </c>
      <c r="F219" s="73">
        <v>691</v>
      </c>
      <c r="G219" s="71">
        <v>236</v>
      </c>
      <c r="H219" s="77">
        <v>327</v>
      </c>
      <c r="I219" s="71">
        <v>95</v>
      </c>
      <c r="J219" s="77">
        <v>33</v>
      </c>
      <c r="K219" s="71">
        <v>643</v>
      </c>
      <c r="L219" s="77">
        <v>47</v>
      </c>
      <c r="M219" s="71">
        <v>1</v>
      </c>
      <c r="N219" s="77">
        <v>0</v>
      </c>
      <c r="O219" s="71">
        <v>0</v>
      </c>
      <c r="P219" s="77">
        <v>0</v>
      </c>
      <c r="Q219" s="71">
        <v>0</v>
      </c>
      <c r="R219" s="77">
        <v>70</v>
      </c>
      <c r="S219" s="71">
        <v>0</v>
      </c>
      <c r="T219" s="77">
        <v>70</v>
      </c>
      <c r="U219" s="77">
        <v>0</v>
      </c>
      <c r="V219" s="77">
        <v>0</v>
      </c>
      <c r="W219" s="71">
        <v>195</v>
      </c>
      <c r="X219" s="71">
        <v>566</v>
      </c>
    </row>
    <row r="220" spans="1:24" x14ac:dyDescent="0.15">
      <c r="A220" s="56" t="s">
        <v>358</v>
      </c>
      <c r="B220" s="27" t="s">
        <v>418</v>
      </c>
      <c r="C220" s="71">
        <v>0</v>
      </c>
      <c r="D220" s="72"/>
      <c r="E220" s="73">
        <v>0</v>
      </c>
      <c r="F220" s="73">
        <v>0</v>
      </c>
      <c r="G220" s="71">
        <v>0</v>
      </c>
      <c r="H220" s="77">
        <v>0</v>
      </c>
      <c r="I220" s="71">
        <v>0</v>
      </c>
      <c r="J220" s="77">
        <v>0</v>
      </c>
      <c r="K220" s="71">
        <v>0</v>
      </c>
      <c r="L220" s="77">
        <v>0</v>
      </c>
      <c r="M220" s="71">
        <v>0</v>
      </c>
      <c r="N220" s="77">
        <v>0</v>
      </c>
      <c r="O220" s="71">
        <v>0</v>
      </c>
      <c r="P220" s="77">
        <v>0</v>
      </c>
      <c r="Q220" s="71">
        <v>0</v>
      </c>
      <c r="R220" s="77">
        <v>0</v>
      </c>
      <c r="S220" s="71">
        <v>0</v>
      </c>
      <c r="T220" s="77">
        <v>0</v>
      </c>
      <c r="U220" s="77">
        <v>0</v>
      </c>
      <c r="V220" s="77">
        <v>0</v>
      </c>
      <c r="W220" s="71">
        <v>0</v>
      </c>
      <c r="X220" s="71">
        <v>0</v>
      </c>
    </row>
    <row r="221" spans="1:24" x14ac:dyDescent="0.15">
      <c r="A221" s="56" t="s">
        <v>360</v>
      </c>
      <c r="B221" s="27" t="s">
        <v>420</v>
      </c>
      <c r="C221" s="73">
        <v>10</v>
      </c>
      <c r="D221" s="78">
        <v>1</v>
      </c>
      <c r="E221" s="73">
        <v>1960</v>
      </c>
      <c r="F221" s="73">
        <v>1856</v>
      </c>
      <c r="G221" s="73">
        <v>1206</v>
      </c>
      <c r="H221" s="73">
        <v>576</v>
      </c>
      <c r="I221" s="73">
        <v>57</v>
      </c>
      <c r="J221" s="73">
        <v>17</v>
      </c>
      <c r="K221" s="73">
        <v>1762</v>
      </c>
      <c r="L221" s="73">
        <v>76</v>
      </c>
      <c r="M221" s="73">
        <v>18</v>
      </c>
      <c r="N221" s="73">
        <v>0</v>
      </c>
      <c r="O221" s="73">
        <v>0</v>
      </c>
      <c r="P221" s="73">
        <v>0</v>
      </c>
      <c r="Q221" s="73">
        <v>0</v>
      </c>
      <c r="R221" s="73">
        <v>104</v>
      </c>
      <c r="S221" s="73">
        <v>51</v>
      </c>
      <c r="T221" s="73">
        <v>104</v>
      </c>
      <c r="U221" s="73">
        <v>2</v>
      </c>
      <c r="V221" s="73">
        <v>2</v>
      </c>
      <c r="W221" s="73">
        <v>1870</v>
      </c>
      <c r="X221" s="73">
        <v>90</v>
      </c>
    </row>
    <row r="222" spans="1:24" ht="21" x14ac:dyDescent="0.15">
      <c r="A222" s="57" t="s">
        <v>362</v>
      </c>
      <c r="B222" s="27" t="s">
        <v>422</v>
      </c>
      <c r="C222" s="71">
        <v>5</v>
      </c>
      <c r="D222" s="72"/>
      <c r="E222" s="73">
        <v>1014</v>
      </c>
      <c r="F222" s="73">
        <v>970</v>
      </c>
      <c r="G222" s="71">
        <v>621</v>
      </c>
      <c r="H222" s="77">
        <v>299</v>
      </c>
      <c r="I222" s="71">
        <v>40</v>
      </c>
      <c r="J222" s="77">
        <v>10</v>
      </c>
      <c r="K222" s="71">
        <v>909</v>
      </c>
      <c r="L222" s="77">
        <v>48</v>
      </c>
      <c r="M222" s="71">
        <v>13</v>
      </c>
      <c r="N222" s="77">
        <v>0</v>
      </c>
      <c r="O222" s="71">
        <v>0</v>
      </c>
      <c r="P222" s="77">
        <v>0</v>
      </c>
      <c r="Q222" s="71">
        <v>0</v>
      </c>
      <c r="R222" s="77">
        <v>44</v>
      </c>
      <c r="S222" s="71">
        <v>20</v>
      </c>
      <c r="T222" s="77">
        <v>44</v>
      </c>
      <c r="U222" s="77">
        <v>2</v>
      </c>
      <c r="V222" s="77">
        <v>2</v>
      </c>
      <c r="W222" s="71">
        <v>936</v>
      </c>
      <c r="X222" s="71">
        <v>78</v>
      </c>
    </row>
    <row r="223" spans="1:24" x14ac:dyDescent="0.15">
      <c r="A223" s="57" t="s">
        <v>364</v>
      </c>
      <c r="B223" s="27" t="s">
        <v>424</v>
      </c>
      <c r="C223" s="71">
        <v>7</v>
      </c>
      <c r="D223" s="72"/>
      <c r="E223" s="73">
        <v>901</v>
      </c>
      <c r="F223" s="73">
        <v>841</v>
      </c>
      <c r="G223" s="71">
        <v>555</v>
      </c>
      <c r="H223" s="77">
        <v>262</v>
      </c>
      <c r="I223" s="71">
        <v>17</v>
      </c>
      <c r="J223" s="77">
        <v>7</v>
      </c>
      <c r="K223" s="71">
        <v>808</v>
      </c>
      <c r="L223" s="77">
        <v>28</v>
      </c>
      <c r="M223" s="71">
        <v>5</v>
      </c>
      <c r="N223" s="77">
        <v>0</v>
      </c>
      <c r="O223" s="71">
        <v>0</v>
      </c>
      <c r="P223" s="77">
        <v>0</v>
      </c>
      <c r="Q223" s="71">
        <v>0</v>
      </c>
      <c r="R223" s="77">
        <v>60</v>
      </c>
      <c r="S223" s="71">
        <v>31</v>
      </c>
      <c r="T223" s="77">
        <v>60</v>
      </c>
      <c r="U223" s="77">
        <v>0</v>
      </c>
      <c r="V223" s="77">
        <v>0</v>
      </c>
      <c r="W223" s="71">
        <v>897</v>
      </c>
      <c r="X223" s="71">
        <v>4</v>
      </c>
    </row>
    <row r="224" spans="1:24" x14ac:dyDescent="0.15">
      <c r="A224" s="57" t="s">
        <v>366</v>
      </c>
      <c r="B224" s="27" t="s">
        <v>426</v>
      </c>
      <c r="C224" s="71">
        <v>0</v>
      </c>
      <c r="D224" s="72"/>
      <c r="E224" s="73">
        <v>0</v>
      </c>
      <c r="F224" s="73">
        <v>0</v>
      </c>
      <c r="G224" s="71">
        <v>0</v>
      </c>
      <c r="H224" s="77">
        <v>0</v>
      </c>
      <c r="I224" s="71">
        <v>0</v>
      </c>
      <c r="J224" s="77">
        <v>0</v>
      </c>
      <c r="K224" s="71">
        <v>0</v>
      </c>
      <c r="L224" s="77">
        <v>0</v>
      </c>
      <c r="M224" s="71">
        <v>0</v>
      </c>
      <c r="N224" s="77">
        <v>0</v>
      </c>
      <c r="O224" s="71">
        <v>0</v>
      </c>
      <c r="P224" s="77">
        <v>0</v>
      </c>
      <c r="Q224" s="71">
        <v>0</v>
      </c>
      <c r="R224" s="77">
        <v>0</v>
      </c>
      <c r="S224" s="71">
        <v>0</v>
      </c>
      <c r="T224" s="77">
        <v>0</v>
      </c>
      <c r="U224" s="77">
        <v>0</v>
      </c>
      <c r="V224" s="77">
        <v>0</v>
      </c>
      <c r="W224" s="71">
        <v>0</v>
      </c>
      <c r="X224" s="71">
        <v>0</v>
      </c>
    </row>
    <row r="225" spans="1:24" x14ac:dyDescent="0.15">
      <c r="A225" s="57" t="s">
        <v>369</v>
      </c>
      <c r="B225" s="27" t="s">
        <v>428</v>
      </c>
      <c r="C225" s="71">
        <v>1</v>
      </c>
      <c r="D225" s="72"/>
      <c r="E225" s="73">
        <v>45</v>
      </c>
      <c r="F225" s="73">
        <v>45</v>
      </c>
      <c r="G225" s="71">
        <v>30</v>
      </c>
      <c r="H225" s="77">
        <v>15</v>
      </c>
      <c r="I225" s="71">
        <v>0</v>
      </c>
      <c r="J225" s="77">
        <v>0</v>
      </c>
      <c r="K225" s="71">
        <v>45</v>
      </c>
      <c r="L225" s="77">
        <v>0</v>
      </c>
      <c r="M225" s="71">
        <v>0</v>
      </c>
      <c r="N225" s="77">
        <v>0</v>
      </c>
      <c r="O225" s="71">
        <v>0</v>
      </c>
      <c r="P225" s="77">
        <v>0</v>
      </c>
      <c r="Q225" s="71">
        <v>0</v>
      </c>
      <c r="R225" s="77">
        <v>0</v>
      </c>
      <c r="S225" s="71">
        <v>0</v>
      </c>
      <c r="T225" s="77">
        <v>0</v>
      </c>
      <c r="U225" s="77">
        <v>0</v>
      </c>
      <c r="V225" s="77">
        <v>0</v>
      </c>
      <c r="W225" s="71">
        <v>37</v>
      </c>
      <c r="X225" s="71">
        <v>8</v>
      </c>
    </row>
    <row r="226" spans="1:24" x14ac:dyDescent="0.15">
      <c r="A226" s="57" t="s">
        <v>806</v>
      </c>
      <c r="B226" s="27" t="s">
        <v>430</v>
      </c>
      <c r="C226" s="71">
        <v>0</v>
      </c>
      <c r="D226" s="72"/>
      <c r="E226" s="73">
        <v>0</v>
      </c>
      <c r="F226" s="73">
        <v>0</v>
      </c>
      <c r="G226" s="71">
        <v>0</v>
      </c>
      <c r="H226" s="77">
        <v>0</v>
      </c>
      <c r="I226" s="71">
        <v>0</v>
      </c>
      <c r="J226" s="77">
        <v>0</v>
      </c>
      <c r="K226" s="71">
        <v>0</v>
      </c>
      <c r="L226" s="77">
        <v>0</v>
      </c>
      <c r="M226" s="71">
        <v>0</v>
      </c>
      <c r="N226" s="77">
        <v>0</v>
      </c>
      <c r="O226" s="71">
        <v>0</v>
      </c>
      <c r="P226" s="77">
        <v>0</v>
      </c>
      <c r="Q226" s="71">
        <v>0</v>
      </c>
      <c r="R226" s="77">
        <v>0</v>
      </c>
      <c r="S226" s="71">
        <v>0</v>
      </c>
      <c r="T226" s="77">
        <v>0</v>
      </c>
      <c r="U226" s="77">
        <v>0</v>
      </c>
      <c r="V226" s="77">
        <v>0</v>
      </c>
      <c r="W226" s="71">
        <v>0</v>
      </c>
      <c r="X226" s="71">
        <v>0</v>
      </c>
    </row>
    <row r="227" spans="1:24" x14ac:dyDescent="0.15">
      <c r="A227" s="56" t="s">
        <v>371</v>
      </c>
      <c r="B227" s="27" t="s">
        <v>432</v>
      </c>
      <c r="C227" s="71">
        <v>4</v>
      </c>
      <c r="D227" s="72">
        <v>1</v>
      </c>
      <c r="E227" s="73">
        <v>1349</v>
      </c>
      <c r="F227" s="73">
        <v>1255</v>
      </c>
      <c r="G227" s="71">
        <v>777</v>
      </c>
      <c r="H227" s="77">
        <v>433</v>
      </c>
      <c r="I227" s="71">
        <v>40</v>
      </c>
      <c r="J227" s="77">
        <v>5</v>
      </c>
      <c r="K227" s="71">
        <v>1252</v>
      </c>
      <c r="L227" s="77">
        <v>2</v>
      </c>
      <c r="M227" s="71">
        <v>1</v>
      </c>
      <c r="N227" s="77">
        <v>0</v>
      </c>
      <c r="O227" s="71">
        <v>0</v>
      </c>
      <c r="P227" s="77">
        <v>0</v>
      </c>
      <c r="Q227" s="71">
        <v>0</v>
      </c>
      <c r="R227" s="77">
        <v>94</v>
      </c>
      <c r="S227" s="71">
        <v>64</v>
      </c>
      <c r="T227" s="77">
        <v>82</v>
      </c>
      <c r="U227" s="77">
        <v>1</v>
      </c>
      <c r="V227" s="77">
        <v>1</v>
      </c>
      <c r="W227" s="71">
        <v>277</v>
      </c>
      <c r="X227" s="71">
        <v>1072</v>
      </c>
    </row>
    <row r="228" spans="1:24" x14ac:dyDescent="0.15">
      <c r="A228" s="56" t="s">
        <v>373</v>
      </c>
      <c r="B228" s="27" t="s">
        <v>434</v>
      </c>
      <c r="C228" s="71">
        <v>0</v>
      </c>
      <c r="D228" s="72"/>
      <c r="E228" s="73">
        <v>0</v>
      </c>
      <c r="F228" s="73">
        <v>0</v>
      </c>
      <c r="G228" s="71">
        <v>0</v>
      </c>
      <c r="H228" s="77">
        <v>0</v>
      </c>
      <c r="I228" s="71">
        <v>0</v>
      </c>
      <c r="J228" s="77">
        <v>0</v>
      </c>
      <c r="K228" s="71">
        <v>0</v>
      </c>
      <c r="L228" s="77">
        <v>0</v>
      </c>
      <c r="M228" s="71">
        <v>0</v>
      </c>
      <c r="N228" s="77">
        <v>0</v>
      </c>
      <c r="O228" s="71">
        <v>0</v>
      </c>
      <c r="P228" s="77">
        <v>0</v>
      </c>
      <c r="Q228" s="71">
        <v>0</v>
      </c>
      <c r="R228" s="77">
        <v>0</v>
      </c>
      <c r="S228" s="71">
        <v>0</v>
      </c>
      <c r="T228" s="77">
        <v>0</v>
      </c>
      <c r="U228" s="77">
        <v>0</v>
      </c>
      <c r="V228" s="77">
        <v>0</v>
      </c>
      <c r="W228" s="71">
        <v>0</v>
      </c>
      <c r="X228" s="71">
        <v>0</v>
      </c>
    </row>
    <row r="229" spans="1:24" x14ac:dyDescent="0.15">
      <c r="A229" s="56" t="s">
        <v>377</v>
      </c>
      <c r="B229" s="27" t="s">
        <v>436</v>
      </c>
      <c r="C229" s="71">
        <v>0</v>
      </c>
      <c r="D229" s="72"/>
      <c r="E229" s="73">
        <v>0</v>
      </c>
      <c r="F229" s="73">
        <v>0</v>
      </c>
      <c r="G229" s="71">
        <v>0</v>
      </c>
      <c r="H229" s="77">
        <v>0</v>
      </c>
      <c r="I229" s="71">
        <v>0</v>
      </c>
      <c r="J229" s="77">
        <v>0</v>
      </c>
      <c r="K229" s="71">
        <v>0</v>
      </c>
      <c r="L229" s="77">
        <v>0</v>
      </c>
      <c r="M229" s="71">
        <v>0</v>
      </c>
      <c r="N229" s="77">
        <v>0</v>
      </c>
      <c r="O229" s="71">
        <v>0</v>
      </c>
      <c r="P229" s="77">
        <v>0</v>
      </c>
      <c r="Q229" s="71">
        <v>0</v>
      </c>
      <c r="R229" s="77">
        <v>0</v>
      </c>
      <c r="S229" s="71">
        <v>0</v>
      </c>
      <c r="T229" s="77">
        <v>0</v>
      </c>
      <c r="U229" s="77">
        <v>0</v>
      </c>
      <c r="V229" s="77">
        <v>0</v>
      </c>
      <c r="W229" s="71">
        <v>0</v>
      </c>
      <c r="X229" s="71">
        <v>0</v>
      </c>
    </row>
    <row r="230" spans="1:24" x14ac:dyDescent="0.15">
      <c r="A230" s="56" t="s">
        <v>379</v>
      </c>
      <c r="B230" s="27" t="s">
        <v>438</v>
      </c>
      <c r="C230" s="71">
        <v>2</v>
      </c>
      <c r="D230" s="72">
        <v>1</v>
      </c>
      <c r="E230" s="73">
        <v>971</v>
      </c>
      <c r="F230" s="73">
        <v>911</v>
      </c>
      <c r="G230" s="71">
        <v>503</v>
      </c>
      <c r="H230" s="77">
        <v>346</v>
      </c>
      <c r="I230" s="71">
        <v>46</v>
      </c>
      <c r="J230" s="77">
        <v>16</v>
      </c>
      <c r="K230" s="71">
        <v>866</v>
      </c>
      <c r="L230" s="77">
        <v>32</v>
      </c>
      <c r="M230" s="71">
        <v>13</v>
      </c>
      <c r="N230" s="77">
        <v>0</v>
      </c>
      <c r="O230" s="71">
        <v>0</v>
      </c>
      <c r="P230" s="77">
        <v>0</v>
      </c>
      <c r="Q230" s="71">
        <v>0</v>
      </c>
      <c r="R230" s="77">
        <v>60</v>
      </c>
      <c r="S230" s="71">
        <v>0</v>
      </c>
      <c r="T230" s="77">
        <v>60</v>
      </c>
      <c r="U230" s="77">
        <v>0</v>
      </c>
      <c r="V230" s="77">
        <v>0</v>
      </c>
      <c r="W230" s="71">
        <v>631</v>
      </c>
      <c r="X230" s="71">
        <v>340</v>
      </c>
    </row>
    <row r="231" spans="1:24" x14ac:dyDescent="0.15">
      <c r="A231" s="56" t="s">
        <v>871</v>
      </c>
      <c r="B231" s="27" t="s">
        <v>440</v>
      </c>
      <c r="C231" s="79">
        <v>1</v>
      </c>
      <c r="D231" s="80"/>
      <c r="E231" s="73">
        <v>30</v>
      </c>
      <c r="F231" s="73">
        <v>30</v>
      </c>
      <c r="G231" s="79">
        <v>30</v>
      </c>
      <c r="H231" s="81">
        <v>0</v>
      </c>
      <c r="I231" s="79">
        <v>0</v>
      </c>
      <c r="J231" s="81">
        <v>0</v>
      </c>
      <c r="K231" s="79">
        <v>30</v>
      </c>
      <c r="L231" s="81">
        <v>0</v>
      </c>
      <c r="M231" s="79">
        <v>0</v>
      </c>
      <c r="N231" s="81">
        <v>0</v>
      </c>
      <c r="O231" s="79">
        <v>0</v>
      </c>
      <c r="P231" s="81">
        <v>0</v>
      </c>
      <c r="Q231" s="79">
        <v>0</v>
      </c>
      <c r="R231" s="81">
        <v>0</v>
      </c>
      <c r="S231" s="79">
        <v>0</v>
      </c>
      <c r="T231" s="81">
        <v>0</v>
      </c>
      <c r="U231" s="81">
        <v>0</v>
      </c>
      <c r="V231" s="81">
        <v>0</v>
      </c>
      <c r="W231" s="79">
        <v>30</v>
      </c>
      <c r="X231" s="79">
        <v>0</v>
      </c>
    </row>
    <row r="232" spans="1:24" ht="21" x14ac:dyDescent="0.15">
      <c r="A232" s="57" t="s">
        <v>853</v>
      </c>
      <c r="B232" s="27" t="s">
        <v>442</v>
      </c>
      <c r="C232" s="71">
        <v>0</v>
      </c>
      <c r="D232" s="72"/>
      <c r="E232" s="73">
        <v>0</v>
      </c>
      <c r="F232" s="73">
        <v>0</v>
      </c>
      <c r="G232" s="71">
        <v>0</v>
      </c>
      <c r="H232" s="77">
        <v>0</v>
      </c>
      <c r="I232" s="71">
        <v>0</v>
      </c>
      <c r="J232" s="77">
        <v>0</v>
      </c>
      <c r="K232" s="71">
        <v>0</v>
      </c>
      <c r="L232" s="77">
        <v>0</v>
      </c>
      <c r="M232" s="71">
        <v>0</v>
      </c>
      <c r="N232" s="77">
        <v>0</v>
      </c>
      <c r="O232" s="71">
        <v>0</v>
      </c>
      <c r="P232" s="77">
        <v>0</v>
      </c>
      <c r="Q232" s="71">
        <v>0</v>
      </c>
      <c r="R232" s="77">
        <v>0</v>
      </c>
      <c r="S232" s="71">
        <v>0</v>
      </c>
      <c r="T232" s="77">
        <v>0</v>
      </c>
      <c r="U232" s="77">
        <v>0</v>
      </c>
      <c r="V232" s="77">
        <v>0</v>
      </c>
      <c r="W232" s="71">
        <v>0</v>
      </c>
      <c r="X232" s="71">
        <v>0</v>
      </c>
    </row>
    <row r="233" spans="1:24" x14ac:dyDescent="0.15">
      <c r="A233" s="57" t="s">
        <v>854</v>
      </c>
      <c r="B233" s="27" t="s">
        <v>444</v>
      </c>
      <c r="C233" s="71">
        <v>0</v>
      </c>
      <c r="D233" s="72"/>
      <c r="E233" s="73">
        <v>0</v>
      </c>
      <c r="F233" s="73">
        <v>0</v>
      </c>
      <c r="G233" s="71">
        <v>0</v>
      </c>
      <c r="H233" s="77">
        <v>0</v>
      </c>
      <c r="I233" s="71">
        <v>0</v>
      </c>
      <c r="J233" s="77">
        <v>0</v>
      </c>
      <c r="K233" s="71">
        <v>0</v>
      </c>
      <c r="L233" s="77">
        <v>0</v>
      </c>
      <c r="M233" s="71">
        <v>0</v>
      </c>
      <c r="N233" s="77">
        <v>0</v>
      </c>
      <c r="O233" s="71">
        <v>0</v>
      </c>
      <c r="P233" s="77">
        <v>0</v>
      </c>
      <c r="Q233" s="71">
        <v>0</v>
      </c>
      <c r="R233" s="77">
        <v>0</v>
      </c>
      <c r="S233" s="71">
        <v>0</v>
      </c>
      <c r="T233" s="77">
        <v>0</v>
      </c>
      <c r="U233" s="77">
        <v>0</v>
      </c>
      <c r="V233" s="77">
        <v>0</v>
      </c>
      <c r="W233" s="71">
        <v>0</v>
      </c>
      <c r="X233" s="71">
        <v>0</v>
      </c>
    </row>
    <row r="234" spans="1:24" ht="21" x14ac:dyDescent="0.15">
      <c r="A234" s="57" t="s">
        <v>855</v>
      </c>
      <c r="B234" s="27" t="s">
        <v>446</v>
      </c>
      <c r="C234" s="71">
        <v>1</v>
      </c>
      <c r="D234" s="72"/>
      <c r="E234" s="73">
        <v>30</v>
      </c>
      <c r="F234" s="73">
        <v>30</v>
      </c>
      <c r="G234" s="71">
        <v>30</v>
      </c>
      <c r="H234" s="77">
        <v>0</v>
      </c>
      <c r="I234" s="71">
        <v>0</v>
      </c>
      <c r="J234" s="77">
        <v>0</v>
      </c>
      <c r="K234" s="71">
        <v>30</v>
      </c>
      <c r="L234" s="77">
        <v>0</v>
      </c>
      <c r="M234" s="71">
        <v>0</v>
      </c>
      <c r="N234" s="77">
        <v>0</v>
      </c>
      <c r="O234" s="71">
        <v>0</v>
      </c>
      <c r="P234" s="77">
        <v>0</v>
      </c>
      <c r="Q234" s="71">
        <v>0</v>
      </c>
      <c r="R234" s="77">
        <v>0</v>
      </c>
      <c r="S234" s="71">
        <v>0</v>
      </c>
      <c r="T234" s="77">
        <v>0</v>
      </c>
      <c r="U234" s="77">
        <v>0</v>
      </c>
      <c r="V234" s="77">
        <v>0</v>
      </c>
      <c r="W234" s="71">
        <v>30</v>
      </c>
      <c r="X234" s="71">
        <v>0</v>
      </c>
    </row>
    <row r="235" spans="1:24" x14ac:dyDescent="0.15">
      <c r="A235" s="57" t="s">
        <v>856</v>
      </c>
      <c r="B235" s="27" t="s">
        <v>448</v>
      </c>
      <c r="C235" s="71">
        <v>0</v>
      </c>
      <c r="D235" s="72"/>
      <c r="E235" s="73">
        <v>0</v>
      </c>
      <c r="F235" s="73">
        <v>0</v>
      </c>
      <c r="G235" s="71">
        <v>0</v>
      </c>
      <c r="H235" s="77">
        <v>0</v>
      </c>
      <c r="I235" s="71">
        <v>0</v>
      </c>
      <c r="J235" s="77">
        <v>0</v>
      </c>
      <c r="K235" s="71">
        <v>0</v>
      </c>
      <c r="L235" s="77">
        <v>0</v>
      </c>
      <c r="M235" s="71">
        <v>0</v>
      </c>
      <c r="N235" s="77">
        <v>0</v>
      </c>
      <c r="O235" s="71">
        <v>0</v>
      </c>
      <c r="P235" s="77">
        <v>0</v>
      </c>
      <c r="Q235" s="71">
        <v>0</v>
      </c>
      <c r="R235" s="77">
        <v>0</v>
      </c>
      <c r="S235" s="71">
        <v>0</v>
      </c>
      <c r="T235" s="77">
        <v>0</v>
      </c>
      <c r="U235" s="77">
        <v>0</v>
      </c>
      <c r="V235" s="77">
        <v>0</v>
      </c>
      <c r="W235" s="71">
        <v>0</v>
      </c>
      <c r="X235" s="71">
        <v>0</v>
      </c>
    </row>
    <row r="236" spans="1:24" ht="21" x14ac:dyDescent="0.15">
      <c r="A236" s="57" t="s">
        <v>857</v>
      </c>
      <c r="B236" s="27" t="s">
        <v>450</v>
      </c>
      <c r="C236" s="71">
        <v>0</v>
      </c>
      <c r="D236" s="72"/>
      <c r="E236" s="73">
        <v>0</v>
      </c>
      <c r="F236" s="73">
        <v>0</v>
      </c>
      <c r="G236" s="71">
        <v>0</v>
      </c>
      <c r="H236" s="77">
        <v>0</v>
      </c>
      <c r="I236" s="71">
        <v>0</v>
      </c>
      <c r="J236" s="77">
        <v>0</v>
      </c>
      <c r="K236" s="71">
        <v>0</v>
      </c>
      <c r="L236" s="77">
        <v>0</v>
      </c>
      <c r="M236" s="71">
        <v>0</v>
      </c>
      <c r="N236" s="77">
        <v>0</v>
      </c>
      <c r="O236" s="71">
        <v>0</v>
      </c>
      <c r="P236" s="77">
        <v>0</v>
      </c>
      <c r="Q236" s="71">
        <v>0</v>
      </c>
      <c r="R236" s="77">
        <v>0</v>
      </c>
      <c r="S236" s="71">
        <v>0</v>
      </c>
      <c r="T236" s="77">
        <v>0</v>
      </c>
      <c r="U236" s="77">
        <v>0</v>
      </c>
      <c r="V236" s="77">
        <v>0</v>
      </c>
      <c r="W236" s="71">
        <v>0</v>
      </c>
      <c r="X236" s="71">
        <v>0</v>
      </c>
    </row>
    <row r="237" spans="1:24" x14ac:dyDescent="0.15">
      <c r="A237" s="56" t="s">
        <v>375</v>
      </c>
      <c r="B237" s="27" t="s">
        <v>452</v>
      </c>
      <c r="C237" s="71">
        <v>0</v>
      </c>
      <c r="D237" s="72"/>
      <c r="E237" s="73">
        <v>0</v>
      </c>
      <c r="F237" s="73">
        <v>0</v>
      </c>
      <c r="G237" s="71">
        <v>0</v>
      </c>
      <c r="H237" s="77">
        <v>0</v>
      </c>
      <c r="I237" s="71">
        <v>0</v>
      </c>
      <c r="J237" s="77">
        <v>0</v>
      </c>
      <c r="K237" s="71">
        <v>0</v>
      </c>
      <c r="L237" s="77">
        <v>0</v>
      </c>
      <c r="M237" s="71">
        <v>0</v>
      </c>
      <c r="N237" s="77">
        <v>0</v>
      </c>
      <c r="O237" s="71">
        <v>0</v>
      </c>
      <c r="P237" s="77">
        <v>0</v>
      </c>
      <c r="Q237" s="71">
        <v>0</v>
      </c>
      <c r="R237" s="77">
        <v>0</v>
      </c>
      <c r="S237" s="71">
        <v>0</v>
      </c>
      <c r="T237" s="77">
        <v>0</v>
      </c>
      <c r="U237" s="77">
        <v>0</v>
      </c>
      <c r="V237" s="77">
        <v>0</v>
      </c>
      <c r="W237" s="71">
        <v>0</v>
      </c>
      <c r="X237" s="71">
        <v>0</v>
      </c>
    </row>
    <row r="238" spans="1:24" x14ac:dyDescent="0.15">
      <c r="A238" s="56" t="s">
        <v>381</v>
      </c>
      <c r="B238" s="27" t="s">
        <v>454</v>
      </c>
      <c r="C238" s="71">
        <v>0</v>
      </c>
      <c r="D238" s="72"/>
      <c r="E238" s="73">
        <v>0</v>
      </c>
      <c r="F238" s="73">
        <v>0</v>
      </c>
      <c r="G238" s="71">
        <v>0</v>
      </c>
      <c r="H238" s="77">
        <v>0</v>
      </c>
      <c r="I238" s="71">
        <v>0</v>
      </c>
      <c r="J238" s="77">
        <v>0</v>
      </c>
      <c r="K238" s="71">
        <v>0</v>
      </c>
      <c r="L238" s="77">
        <v>0</v>
      </c>
      <c r="M238" s="71">
        <v>0</v>
      </c>
      <c r="N238" s="77">
        <v>0</v>
      </c>
      <c r="O238" s="71">
        <v>0</v>
      </c>
      <c r="P238" s="77">
        <v>0</v>
      </c>
      <c r="Q238" s="71">
        <v>0</v>
      </c>
      <c r="R238" s="77">
        <v>0</v>
      </c>
      <c r="S238" s="71">
        <v>0</v>
      </c>
      <c r="T238" s="77">
        <v>0</v>
      </c>
      <c r="U238" s="77">
        <v>0</v>
      </c>
      <c r="V238" s="77">
        <v>0</v>
      </c>
      <c r="W238" s="71">
        <v>0</v>
      </c>
      <c r="X238" s="71">
        <v>0</v>
      </c>
    </row>
    <row r="239" spans="1:24" x14ac:dyDescent="0.15">
      <c r="A239" s="56" t="s">
        <v>383</v>
      </c>
      <c r="B239" s="27" t="s">
        <v>456</v>
      </c>
      <c r="C239" s="71">
        <v>2</v>
      </c>
      <c r="D239" s="72"/>
      <c r="E239" s="73">
        <v>32</v>
      </c>
      <c r="F239" s="73">
        <v>32</v>
      </c>
      <c r="G239" s="71">
        <v>12</v>
      </c>
      <c r="H239" s="77">
        <v>20</v>
      </c>
      <c r="I239" s="71">
        <v>0</v>
      </c>
      <c r="J239" s="77">
        <v>0</v>
      </c>
      <c r="K239" s="71">
        <v>32</v>
      </c>
      <c r="L239" s="77">
        <v>0</v>
      </c>
      <c r="M239" s="71">
        <v>0</v>
      </c>
      <c r="N239" s="77">
        <v>0</v>
      </c>
      <c r="O239" s="71">
        <v>0</v>
      </c>
      <c r="P239" s="77">
        <v>0</v>
      </c>
      <c r="Q239" s="71">
        <v>0</v>
      </c>
      <c r="R239" s="77">
        <v>0</v>
      </c>
      <c r="S239" s="71">
        <v>0</v>
      </c>
      <c r="T239" s="77">
        <v>0</v>
      </c>
      <c r="U239" s="77">
        <v>0</v>
      </c>
      <c r="V239" s="77">
        <v>0</v>
      </c>
      <c r="W239" s="71">
        <v>16</v>
      </c>
      <c r="X239" s="71">
        <v>16</v>
      </c>
    </row>
    <row r="240" spans="1:24" x14ac:dyDescent="0.15">
      <c r="A240" s="56" t="s">
        <v>385</v>
      </c>
      <c r="B240" s="27" t="s">
        <v>457</v>
      </c>
      <c r="C240" s="73">
        <v>1</v>
      </c>
      <c r="D240" s="78">
        <v>1</v>
      </c>
      <c r="E240" s="73">
        <v>171</v>
      </c>
      <c r="F240" s="73">
        <v>171</v>
      </c>
      <c r="G240" s="73">
        <v>97</v>
      </c>
      <c r="H240" s="73">
        <v>68</v>
      </c>
      <c r="I240" s="73">
        <v>6</v>
      </c>
      <c r="J240" s="73">
        <v>0</v>
      </c>
      <c r="K240" s="73">
        <v>128</v>
      </c>
      <c r="L240" s="73">
        <v>40</v>
      </c>
      <c r="M240" s="73">
        <v>3</v>
      </c>
      <c r="N240" s="73">
        <v>0</v>
      </c>
      <c r="O240" s="73">
        <v>0</v>
      </c>
      <c r="P240" s="73">
        <v>0</v>
      </c>
      <c r="Q240" s="73">
        <v>0</v>
      </c>
      <c r="R240" s="73">
        <v>0</v>
      </c>
      <c r="S240" s="73">
        <v>0</v>
      </c>
      <c r="T240" s="73">
        <v>0</v>
      </c>
      <c r="U240" s="73">
        <v>0</v>
      </c>
      <c r="V240" s="73">
        <v>0</v>
      </c>
      <c r="W240" s="73">
        <v>120</v>
      </c>
      <c r="X240" s="73">
        <v>51</v>
      </c>
    </row>
    <row r="241" spans="1:24" ht="21" x14ac:dyDescent="0.15">
      <c r="A241" s="57" t="s">
        <v>387</v>
      </c>
      <c r="B241" s="27" t="s">
        <v>459</v>
      </c>
      <c r="C241" s="71">
        <v>1</v>
      </c>
      <c r="D241" s="72"/>
      <c r="E241" s="73">
        <v>66</v>
      </c>
      <c r="F241" s="73">
        <v>66</v>
      </c>
      <c r="G241" s="71">
        <v>31</v>
      </c>
      <c r="H241" s="77">
        <v>32</v>
      </c>
      <c r="I241" s="71">
        <v>3</v>
      </c>
      <c r="J241" s="77">
        <v>0</v>
      </c>
      <c r="K241" s="71">
        <v>50</v>
      </c>
      <c r="L241" s="77">
        <v>16</v>
      </c>
      <c r="M241" s="71">
        <v>0</v>
      </c>
      <c r="N241" s="77">
        <v>0</v>
      </c>
      <c r="O241" s="71">
        <v>0</v>
      </c>
      <c r="P241" s="77">
        <v>0</v>
      </c>
      <c r="Q241" s="71">
        <v>0</v>
      </c>
      <c r="R241" s="77">
        <v>0</v>
      </c>
      <c r="S241" s="71">
        <v>0</v>
      </c>
      <c r="T241" s="77">
        <v>0</v>
      </c>
      <c r="U241" s="77">
        <v>0</v>
      </c>
      <c r="V241" s="77">
        <v>0</v>
      </c>
      <c r="W241" s="71">
        <v>37</v>
      </c>
      <c r="X241" s="71">
        <v>29</v>
      </c>
    </row>
    <row r="242" spans="1:24" x14ac:dyDescent="0.15">
      <c r="A242" s="57" t="s">
        <v>389</v>
      </c>
      <c r="B242" s="27" t="s">
        <v>461</v>
      </c>
      <c r="C242" s="71">
        <v>1</v>
      </c>
      <c r="D242" s="72"/>
      <c r="E242" s="73">
        <v>105</v>
      </c>
      <c r="F242" s="73">
        <v>105</v>
      </c>
      <c r="G242" s="71">
        <v>66</v>
      </c>
      <c r="H242" s="77">
        <v>36</v>
      </c>
      <c r="I242" s="71">
        <v>3</v>
      </c>
      <c r="J242" s="77">
        <v>0</v>
      </c>
      <c r="K242" s="71">
        <v>78</v>
      </c>
      <c r="L242" s="77">
        <v>24</v>
      </c>
      <c r="M242" s="71">
        <v>3</v>
      </c>
      <c r="N242" s="77">
        <v>0</v>
      </c>
      <c r="O242" s="71">
        <v>0</v>
      </c>
      <c r="P242" s="77">
        <v>0</v>
      </c>
      <c r="Q242" s="71">
        <v>0</v>
      </c>
      <c r="R242" s="77">
        <v>0</v>
      </c>
      <c r="S242" s="71">
        <v>0</v>
      </c>
      <c r="T242" s="77">
        <v>0</v>
      </c>
      <c r="U242" s="77">
        <v>0</v>
      </c>
      <c r="V242" s="77">
        <v>0</v>
      </c>
      <c r="W242" s="71">
        <v>83</v>
      </c>
      <c r="X242" s="71">
        <v>22</v>
      </c>
    </row>
    <row r="243" spans="1:24" ht="21" x14ac:dyDescent="0.15">
      <c r="A243" s="57" t="s">
        <v>886</v>
      </c>
      <c r="B243" s="27" t="s">
        <v>463</v>
      </c>
      <c r="C243" s="71">
        <v>0</v>
      </c>
      <c r="D243" s="72"/>
      <c r="E243" s="73">
        <v>0</v>
      </c>
      <c r="F243" s="73">
        <v>0</v>
      </c>
      <c r="G243" s="71">
        <v>0</v>
      </c>
      <c r="H243" s="71">
        <v>0</v>
      </c>
      <c r="I243" s="71">
        <v>0</v>
      </c>
      <c r="J243" s="71">
        <v>0</v>
      </c>
      <c r="K243" s="71">
        <v>0</v>
      </c>
      <c r="L243" s="71">
        <v>0</v>
      </c>
      <c r="M243" s="71">
        <v>0</v>
      </c>
      <c r="N243" s="71">
        <v>0</v>
      </c>
      <c r="O243" s="71">
        <v>0</v>
      </c>
      <c r="P243" s="71">
        <v>0</v>
      </c>
      <c r="Q243" s="71">
        <v>0</v>
      </c>
      <c r="R243" s="71">
        <v>0</v>
      </c>
      <c r="S243" s="71">
        <v>0</v>
      </c>
      <c r="T243" s="71">
        <v>0</v>
      </c>
      <c r="U243" s="71">
        <v>0</v>
      </c>
      <c r="V243" s="71">
        <v>0</v>
      </c>
      <c r="W243" s="71">
        <v>0</v>
      </c>
      <c r="X243" s="71">
        <v>0</v>
      </c>
    </row>
    <row r="244" spans="1:24" x14ac:dyDescent="0.15">
      <c r="A244" s="56" t="s">
        <v>393</v>
      </c>
      <c r="B244" s="27" t="s">
        <v>465</v>
      </c>
      <c r="C244" s="71">
        <v>0</v>
      </c>
      <c r="D244" s="72"/>
      <c r="E244" s="73">
        <v>0</v>
      </c>
      <c r="F244" s="73">
        <v>0</v>
      </c>
      <c r="G244" s="71">
        <v>0</v>
      </c>
      <c r="H244" s="77">
        <v>0</v>
      </c>
      <c r="I244" s="71">
        <v>0</v>
      </c>
      <c r="J244" s="77">
        <v>0</v>
      </c>
      <c r="K244" s="71">
        <v>0</v>
      </c>
      <c r="L244" s="77">
        <v>0</v>
      </c>
      <c r="M244" s="71">
        <v>0</v>
      </c>
      <c r="N244" s="77">
        <v>0</v>
      </c>
      <c r="O244" s="71">
        <v>0</v>
      </c>
      <c r="P244" s="77">
        <v>0</v>
      </c>
      <c r="Q244" s="71">
        <v>0</v>
      </c>
      <c r="R244" s="77">
        <v>0</v>
      </c>
      <c r="S244" s="71">
        <v>0</v>
      </c>
      <c r="T244" s="77">
        <v>0</v>
      </c>
      <c r="U244" s="77">
        <v>0</v>
      </c>
      <c r="V244" s="77">
        <v>0</v>
      </c>
      <c r="W244" s="71">
        <v>0</v>
      </c>
      <c r="X244" s="71">
        <v>0</v>
      </c>
    </row>
    <row r="245" spans="1:24" x14ac:dyDescent="0.15">
      <c r="A245" s="56" t="s">
        <v>395</v>
      </c>
      <c r="B245" s="27" t="s">
        <v>466</v>
      </c>
      <c r="C245" s="71">
        <v>0</v>
      </c>
      <c r="D245" s="72"/>
      <c r="E245" s="73">
        <v>0</v>
      </c>
      <c r="F245" s="73">
        <v>0</v>
      </c>
      <c r="G245" s="71">
        <v>0</v>
      </c>
      <c r="H245" s="77">
        <v>0</v>
      </c>
      <c r="I245" s="71">
        <v>0</v>
      </c>
      <c r="J245" s="77">
        <v>0</v>
      </c>
      <c r="K245" s="71">
        <v>0</v>
      </c>
      <c r="L245" s="77">
        <v>0</v>
      </c>
      <c r="M245" s="71">
        <v>0</v>
      </c>
      <c r="N245" s="77">
        <v>0</v>
      </c>
      <c r="O245" s="71">
        <v>0</v>
      </c>
      <c r="P245" s="77">
        <v>0</v>
      </c>
      <c r="Q245" s="71">
        <v>0</v>
      </c>
      <c r="R245" s="77">
        <v>0</v>
      </c>
      <c r="S245" s="71">
        <v>0</v>
      </c>
      <c r="T245" s="77">
        <v>0</v>
      </c>
      <c r="U245" s="77">
        <v>0</v>
      </c>
      <c r="V245" s="77">
        <v>0</v>
      </c>
      <c r="W245" s="71">
        <v>0</v>
      </c>
      <c r="X245" s="71">
        <v>0</v>
      </c>
    </row>
    <row r="246" spans="1:24" ht="21" x14ac:dyDescent="0.15">
      <c r="A246" s="56" t="s">
        <v>343</v>
      </c>
      <c r="B246" s="27" t="s">
        <v>468</v>
      </c>
      <c r="C246" s="71">
        <v>0</v>
      </c>
      <c r="D246" s="72"/>
      <c r="E246" s="73">
        <v>0</v>
      </c>
      <c r="F246" s="73">
        <v>0</v>
      </c>
      <c r="G246" s="71">
        <v>0</v>
      </c>
      <c r="H246" s="77">
        <v>0</v>
      </c>
      <c r="I246" s="71">
        <v>0</v>
      </c>
      <c r="J246" s="77">
        <v>0</v>
      </c>
      <c r="K246" s="71">
        <v>0</v>
      </c>
      <c r="L246" s="77">
        <v>0</v>
      </c>
      <c r="M246" s="71">
        <v>0</v>
      </c>
      <c r="N246" s="77">
        <v>0</v>
      </c>
      <c r="O246" s="71">
        <v>0</v>
      </c>
      <c r="P246" s="77">
        <v>0</v>
      </c>
      <c r="Q246" s="71">
        <v>0</v>
      </c>
      <c r="R246" s="77">
        <v>0</v>
      </c>
      <c r="S246" s="71">
        <v>0</v>
      </c>
      <c r="T246" s="77">
        <v>0</v>
      </c>
      <c r="U246" s="77">
        <v>0</v>
      </c>
      <c r="V246" s="77">
        <v>0</v>
      </c>
      <c r="W246" s="71">
        <v>0</v>
      </c>
      <c r="X246" s="71">
        <v>0</v>
      </c>
    </row>
    <row r="247" spans="1:24" x14ac:dyDescent="0.15">
      <c r="A247" s="56" t="s">
        <v>397</v>
      </c>
      <c r="B247" s="27" t="s">
        <v>469</v>
      </c>
      <c r="C247" s="73">
        <v>2</v>
      </c>
      <c r="D247" s="78"/>
      <c r="E247" s="73">
        <v>91</v>
      </c>
      <c r="F247" s="73">
        <v>16</v>
      </c>
      <c r="G247" s="73">
        <v>0</v>
      </c>
      <c r="H247" s="73">
        <v>16</v>
      </c>
      <c r="I247" s="73">
        <v>0</v>
      </c>
      <c r="J247" s="73">
        <v>0</v>
      </c>
      <c r="K247" s="73">
        <v>16</v>
      </c>
      <c r="L247" s="73">
        <v>0</v>
      </c>
      <c r="M247" s="73">
        <v>0</v>
      </c>
      <c r="N247" s="73">
        <v>0</v>
      </c>
      <c r="O247" s="73">
        <v>0</v>
      </c>
      <c r="P247" s="73">
        <v>0</v>
      </c>
      <c r="Q247" s="73">
        <v>0</v>
      </c>
      <c r="R247" s="73">
        <v>75</v>
      </c>
      <c r="S247" s="73">
        <v>0</v>
      </c>
      <c r="T247" s="73">
        <v>75</v>
      </c>
      <c r="U247" s="73">
        <v>0</v>
      </c>
      <c r="V247" s="73">
        <v>0</v>
      </c>
      <c r="W247" s="73">
        <v>60</v>
      </c>
      <c r="X247" s="73">
        <v>31</v>
      </c>
    </row>
    <row r="248" spans="1:24" ht="21" x14ac:dyDescent="0.15">
      <c r="A248" s="57" t="s">
        <v>399</v>
      </c>
      <c r="B248" s="27" t="s">
        <v>471</v>
      </c>
      <c r="C248" s="71">
        <v>2</v>
      </c>
      <c r="D248" s="72"/>
      <c r="E248" s="73">
        <v>91</v>
      </c>
      <c r="F248" s="73">
        <v>16</v>
      </c>
      <c r="G248" s="71">
        <v>0</v>
      </c>
      <c r="H248" s="77">
        <v>16</v>
      </c>
      <c r="I248" s="71">
        <v>0</v>
      </c>
      <c r="J248" s="77">
        <v>0</v>
      </c>
      <c r="K248" s="71">
        <v>16</v>
      </c>
      <c r="L248" s="77">
        <v>0</v>
      </c>
      <c r="M248" s="71">
        <v>0</v>
      </c>
      <c r="N248" s="77">
        <v>0</v>
      </c>
      <c r="O248" s="71">
        <v>0</v>
      </c>
      <c r="P248" s="77">
        <v>0</v>
      </c>
      <c r="Q248" s="71">
        <v>0</v>
      </c>
      <c r="R248" s="77">
        <v>75</v>
      </c>
      <c r="S248" s="71">
        <v>0</v>
      </c>
      <c r="T248" s="77">
        <v>75</v>
      </c>
      <c r="U248" s="77">
        <v>0</v>
      </c>
      <c r="V248" s="77">
        <v>0</v>
      </c>
      <c r="W248" s="71">
        <v>60</v>
      </c>
      <c r="X248" s="71">
        <v>31</v>
      </c>
    </row>
    <row r="249" spans="1:24" x14ac:dyDescent="0.15">
      <c r="A249" s="57" t="s">
        <v>751</v>
      </c>
      <c r="B249" s="27" t="s">
        <v>472</v>
      </c>
      <c r="C249" s="71">
        <v>0</v>
      </c>
      <c r="D249" s="72"/>
      <c r="E249" s="73">
        <v>0</v>
      </c>
      <c r="F249" s="73">
        <v>0</v>
      </c>
      <c r="G249" s="71">
        <v>0</v>
      </c>
      <c r="H249" s="77">
        <v>0</v>
      </c>
      <c r="I249" s="71">
        <v>0</v>
      </c>
      <c r="J249" s="77">
        <v>0</v>
      </c>
      <c r="K249" s="71">
        <v>0</v>
      </c>
      <c r="L249" s="77">
        <v>0</v>
      </c>
      <c r="M249" s="71">
        <v>0</v>
      </c>
      <c r="N249" s="77">
        <v>0</v>
      </c>
      <c r="O249" s="71">
        <v>0</v>
      </c>
      <c r="P249" s="77">
        <v>0</v>
      </c>
      <c r="Q249" s="71">
        <v>0</v>
      </c>
      <c r="R249" s="77">
        <v>0</v>
      </c>
      <c r="S249" s="71">
        <v>0</v>
      </c>
      <c r="T249" s="77">
        <v>0</v>
      </c>
      <c r="U249" s="77">
        <v>0</v>
      </c>
      <c r="V249" s="77">
        <v>0</v>
      </c>
      <c r="W249" s="71">
        <v>0</v>
      </c>
      <c r="X249" s="71">
        <v>0</v>
      </c>
    </row>
    <row r="250" spans="1:24" x14ac:dyDescent="0.15">
      <c r="A250" s="57" t="s">
        <v>752</v>
      </c>
      <c r="B250" s="27" t="s">
        <v>474</v>
      </c>
      <c r="C250" s="71">
        <v>0</v>
      </c>
      <c r="D250" s="72"/>
      <c r="E250" s="73">
        <v>0</v>
      </c>
      <c r="F250" s="73">
        <v>0</v>
      </c>
      <c r="G250" s="71">
        <v>0</v>
      </c>
      <c r="H250" s="77">
        <v>0</v>
      </c>
      <c r="I250" s="71">
        <v>0</v>
      </c>
      <c r="J250" s="77">
        <v>0</v>
      </c>
      <c r="K250" s="71">
        <v>0</v>
      </c>
      <c r="L250" s="77">
        <v>0</v>
      </c>
      <c r="M250" s="71">
        <v>0</v>
      </c>
      <c r="N250" s="77">
        <v>0</v>
      </c>
      <c r="O250" s="71">
        <v>0</v>
      </c>
      <c r="P250" s="77">
        <v>0</v>
      </c>
      <c r="Q250" s="71">
        <v>0</v>
      </c>
      <c r="R250" s="77">
        <v>0</v>
      </c>
      <c r="S250" s="71">
        <v>0</v>
      </c>
      <c r="T250" s="77">
        <v>0</v>
      </c>
      <c r="U250" s="77">
        <v>0</v>
      </c>
      <c r="V250" s="77">
        <v>0</v>
      </c>
      <c r="W250" s="71">
        <v>0</v>
      </c>
      <c r="X250" s="71">
        <v>0</v>
      </c>
    </row>
    <row r="251" spans="1:24" ht="21" x14ac:dyDescent="0.15">
      <c r="A251" s="57" t="s">
        <v>887</v>
      </c>
      <c r="B251" s="27" t="s">
        <v>476</v>
      </c>
      <c r="C251" s="71">
        <v>0</v>
      </c>
      <c r="D251" s="72"/>
      <c r="E251" s="73">
        <v>0</v>
      </c>
      <c r="F251" s="73">
        <v>0</v>
      </c>
      <c r="G251" s="71">
        <v>0</v>
      </c>
      <c r="H251" s="77">
        <v>0</v>
      </c>
      <c r="I251" s="71">
        <v>0</v>
      </c>
      <c r="J251" s="77">
        <v>0</v>
      </c>
      <c r="K251" s="71">
        <v>0</v>
      </c>
      <c r="L251" s="77">
        <v>0</v>
      </c>
      <c r="M251" s="71">
        <v>0</v>
      </c>
      <c r="N251" s="77">
        <v>0</v>
      </c>
      <c r="O251" s="71">
        <v>0</v>
      </c>
      <c r="P251" s="77">
        <v>0</v>
      </c>
      <c r="Q251" s="71">
        <v>0</v>
      </c>
      <c r="R251" s="77">
        <v>0</v>
      </c>
      <c r="S251" s="71">
        <v>0</v>
      </c>
      <c r="T251" s="77">
        <v>0</v>
      </c>
      <c r="U251" s="77">
        <v>0</v>
      </c>
      <c r="V251" s="77">
        <v>0</v>
      </c>
      <c r="W251" s="71">
        <v>0</v>
      </c>
      <c r="X251" s="71">
        <v>0</v>
      </c>
    </row>
    <row r="252" spans="1:24" ht="21" x14ac:dyDescent="0.15">
      <c r="A252" s="56" t="s">
        <v>345</v>
      </c>
      <c r="B252" s="27" t="s">
        <v>478</v>
      </c>
      <c r="C252" s="71">
        <v>0</v>
      </c>
      <c r="D252" s="72"/>
      <c r="E252" s="73">
        <v>0</v>
      </c>
      <c r="F252" s="73">
        <v>0</v>
      </c>
      <c r="G252" s="71">
        <v>0</v>
      </c>
      <c r="H252" s="77">
        <v>0</v>
      </c>
      <c r="I252" s="71">
        <v>0</v>
      </c>
      <c r="J252" s="77">
        <v>0</v>
      </c>
      <c r="K252" s="71">
        <v>0</v>
      </c>
      <c r="L252" s="77">
        <v>0</v>
      </c>
      <c r="M252" s="71">
        <v>0</v>
      </c>
      <c r="N252" s="77">
        <v>0</v>
      </c>
      <c r="O252" s="71">
        <v>0</v>
      </c>
      <c r="P252" s="77">
        <v>0</v>
      </c>
      <c r="Q252" s="71">
        <v>0</v>
      </c>
      <c r="R252" s="77">
        <v>0</v>
      </c>
      <c r="S252" s="71">
        <v>0</v>
      </c>
      <c r="T252" s="77">
        <v>0</v>
      </c>
      <c r="U252" s="77">
        <v>0</v>
      </c>
      <c r="V252" s="77">
        <v>0</v>
      </c>
      <c r="W252" s="71">
        <v>0</v>
      </c>
      <c r="X252" s="71">
        <v>0</v>
      </c>
    </row>
    <row r="253" spans="1:24" x14ac:dyDescent="0.15">
      <c r="A253" s="56" t="s">
        <v>637</v>
      </c>
      <c r="B253" s="27" t="s">
        <v>480</v>
      </c>
      <c r="C253" s="71">
        <v>0</v>
      </c>
      <c r="D253" s="72"/>
      <c r="E253" s="73">
        <v>0</v>
      </c>
      <c r="F253" s="73">
        <v>0</v>
      </c>
      <c r="G253" s="71">
        <v>0</v>
      </c>
      <c r="H253" s="77">
        <v>0</v>
      </c>
      <c r="I253" s="71">
        <v>0</v>
      </c>
      <c r="J253" s="77">
        <v>0</v>
      </c>
      <c r="K253" s="71">
        <v>0</v>
      </c>
      <c r="L253" s="77">
        <v>0</v>
      </c>
      <c r="M253" s="71">
        <v>0</v>
      </c>
      <c r="N253" s="77">
        <v>0</v>
      </c>
      <c r="O253" s="71">
        <v>0</v>
      </c>
      <c r="P253" s="77">
        <v>0</v>
      </c>
      <c r="Q253" s="71">
        <v>0</v>
      </c>
      <c r="R253" s="77">
        <v>0</v>
      </c>
      <c r="S253" s="71">
        <v>0</v>
      </c>
      <c r="T253" s="77">
        <v>0</v>
      </c>
      <c r="U253" s="77">
        <v>0</v>
      </c>
      <c r="V253" s="77">
        <v>0</v>
      </c>
      <c r="W253" s="71">
        <v>0</v>
      </c>
      <c r="X253" s="71">
        <v>0</v>
      </c>
    </row>
    <row r="254" spans="1:24" x14ac:dyDescent="0.15">
      <c r="A254" s="56" t="s">
        <v>403</v>
      </c>
      <c r="B254" s="27" t="s">
        <v>482</v>
      </c>
      <c r="C254" s="71">
        <v>0</v>
      </c>
      <c r="D254" s="72"/>
      <c r="E254" s="73">
        <v>0</v>
      </c>
      <c r="F254" s="73">
        <v>0</v>
      </c>
      <c r="G254" s="71">
        <v>0</v>
      </c>
      <c r="H254" s="77">
        <v>0</v>
      </c>
      <c r="I254" s="71">
        <v>0</v>
      </c>
      <c r="J254" s="77">
        <v>0</v>
      </c>
      <c r="K254" s="71">
        <v>0</v>
      </c>
      <c r="L254" s="77">
        <v>0</v>
      </c>
      <c r="M254" s="71">
        <v>0</v>
      </c>
      <c r="N254" s="77">
        <v>0</v>
      </c>
      <c r="O254" s="71">
        <v>0</v>
      </c>
      <c r="P254" s="77">
        <v>0</v>
      </c>
      <c r="Q254" s="71">
        <v>0</v>
      </c>
      <c r="R254" s="77">
        <v>0</v>
      </c>
      <c r="S254" s="71">
        <v>0</v>
      </c>
      <c r="T254" s="77">
        <v>0</v>
      </c>
      <c r="U254" s="77">
        <v>0</v>
      </c>
      <c r="V254" s="77">
        <v>0</v>
      </c>
      <c r="W254" s="71">
        <v>0</v>
      </c>
      <c r="X254" s="71">
        <v>0</v>
      </c>
    </row>
    <row r="255" spans="1:24" x14ac:dyDescent="0.15">
      <c r="A255" s="56" t="s">
        <v>405</v>
      </c>
      <c r="B255" s="27" t="s">
        <v>484</v>
      </c>
      <c r="C255" s="71">
        <v>0</v>
      </c>
      <c r="D255" s="72"/>
      <c r="E255" s="73">
        <v>0</v>
      </c>
      <c r="F255" s="73">
        <v>0</v>
      </c>
      <c r="G255" s="71">
        <v>0</v>
      </c>
      <c r="H255" s="77">
        <v>0</v>
      </c>
      <c r="I255" s="71">
        <v>0</v>
      </c>
      <c r="J255" s="77">
        <v>0</v>
      </c>
      <c r="K255" s="71">
        <v>0</v>
      </c>
      <c r="L255" s="77">
        <v>0</v>
      </c>
      <c r="M255" s="71">
        <v>0</v>
      </c>
      <c r="N255" s="77">
        <v>0</v>
      </c>
      <c r="O255" s="71">
        <v>0</v>
      </c>
      <c r="P255" s="77">
        <v>0</v>
      </c>
      <c r="Q255" s="71">
        <v>0</v>
      </c>
      <c r="R255" s="77">
        <v>0</v>
      </c>
      <c r="S255" s="71">
        <v>0</v>
      </c>
      <c r="T255" s="77">
        <v>0</v>
      </c>
      <c r="U255" s="77">
        <v>0</v>
      </c>
      <c r="V255" s="77">
        <v>0</v>
      </c>
      <c r="W255" s="71">
        <v>0</v>
      </c>
      <c r="X255" s="71">
        <v>0</v>
      </c>
    </row>
    <row r="256" spans="1:24" x14ac:dyDescent="0.15">
      <c r="A256" s="56" t="s">
        <v>407</v>
      </c>
      <c r="B256" s="27" t="s">
        <v>486</v>
      </c>
      <c r="C256" s="71">
        <v>0</v>
      </c>
      <c r="D256" s="72"/>
      <c r="E256" s="73">
        <v>0</v>
      </c>
      <c r="F256" s="73">
        <v>0</v>
      </c>
      <c r="G256" s="71">
        <v>0</v>
      </c>
      <c r="H256" s="77">
        <v>0</v>
      </c>
      <c r="I256" s="71">
        <v>0</v>
      </c>
      <c r="J256" s="77">
        <v>0</v>
      </c>
      <c r="K256" s="71">
        <v>0</v>
      </c>
      <c r="L256" s="77">
        <v>0</v>
      </c>
      <c r="M256" s="71">
        <v>0</v>
      </c>
      <c r="N256" s="77">
        <v>0</v>
      </c>
      <c r="O256" s="71">
        <v>0</v>
      </c>
      <c r="P256" s="77">
        <v>0</v>
      </c>
      <c r="Q256" s="71">
        <v>0</v>
      </c>
      <c r="R256" s="77">
        <v>0</v>
      </c>
      <c r="S256" s="71">
        <v>0</v>
      </c>
      <c r="T256" s="77">
        <v>0</v>
      </c>
      <c r="U256" s="77">
        <v>0</v>
      </c>
      <c r="V256" s="77">
        <v>0</v>
      </c>
      <c r="W256" s="71">
        <v>0</v>
      </c>
      <c r="X256" s="71">
        <v>0</v>
      </c>
    </row>
    <row r="257" spans="1:24" x14ac:dyDescent="0.15">
      <c r="A257" s="56" t="s">
        <v>689</v>
      </c>
      <c r="B257" s="27" t="s">
        <v>488</v>
      </c>
      <c r="C257" s="71">
        <v>2</v>
      </c>
      <c r="D257" s="72"/>
      <c r="E257" s="73">
        <v>109</v>
      </c>
      <c r="F257" s="73">
        <v>109</v>
      </c>
      <c r="G257" s="71">
        <v>51</v>
      </c>
      <c r="H257" s="77">
        <v>58</v>
      </c>
      <c r="I257" s="71">
        <v>0</v>
      </c>
      <c r="J257" s="77">
        <v>0</v>
      </c>
      <c r="K257" s="71">
        <v>107</v>
      </c>
      <c r="L257" s="77">
        <v>1</v>
      </c>
      <c r="M257" s="71">
        <v>1</v>
      </c>
      <c r="N257" s="77">
        <v>0</v>
      </c>
      <c r="O257" s="71">
        <v>0</v>
      </c>
      <c r="P257" s="77">
        <v>0</v>
      </c>
      <c r="Q257" s="71">
        <v>0</v>
      </c>
      <c r="R257" s="77">
        <v>0</v>
      </c>
      <c r="S257" s="71">
        <v>0</v>
      </c>
      <c r="T257" s="77">
        <v>0</v>
      </c>
      <c r="U257" s="77">
        <v>0</v>
      </c>
      <c r="V257" s="77">
        <v>0</v>
      </c>
      <c r="W257" s="71">
        <v>42</v>
      </c>
      <c r="X257" s="71">
        <v>67</v>
      </c>
    </row>
    <row r="258" spans="1:24" x14ac:dyDescent="0.15">
      <c r="A258" s="56" t="s">
        <v>411</v>
      </c>
      <c r="B258" s="27" t="s">
        <v>489</v>
      </c>
      <c r="C258" s="71">
        <v>1</v>
      </c>
      <c r="D258" s="72"/>
      <c r="E258" s="73">
        <v>411</v>
      </c>
      <c r="F258" s="73">
        <v>411</v>
      </c>
      <c r="G258" s="71">
        <v>363</v>
      </c>
      <c r="H258" s="77">
        <v>48</v>
      </c>
      <c r="I258" s="71">
        <v>0</v>
      </c>
      <c r="J258" s="77">
        <v>0</v>
      </c>
      <c r="K258" s="71">
        <v>411</v>
      </c>
      <c r="L258" s="77">
        <v>0</v>
      </c>
      <c r="M258" s="71">
        <v>0</v>
      </c>
      <c r="N258" s="77">
        <v>0</v>
      </c>
      <c r="O258" s="71">
        <v>0</v>
      </c>
      <c r="P258" s="77">
        <v>0</v>
      </c>
      <c r="Q258" s="71">
        <v>0</v>
      </c>
      <c r="R258" s="77">
        <v>0</v>
      </c>
      <c r="S258" s="71">
        <v>0</v>
      </c>
      <c r="T258" s="77">
        <v>0</v>
      </c>
      <c r="U258" s="77">
        <v>0</v>
      </c>
      <c r="V258" s="77">
        <v>0</v>
      </c>
      <c r="W258" s="71">
        <v>152</v>
      </c>
      <c r="X258" s="71">
        <v>259</v>
      </c>
    </row>
    <row r="259" spans="1:24" x14ac:dyDescent="0.15">
      <c r="A259" s="56" t="s">
        <v>747</v>
      </c>
      <c r="B259" s="27" t="s">
        <v>491</v>
      </c>
      <c r="C259" s="71">
        <v>1</v>
      </c>
      <c r="D259" s="72"/>
      <c r="E259" s="73">
        <v>134</v>
      </c>
      <c r="F259" s="73">
        <v>134</v>
      </c>
      <c r="G259" s="71">
        <v>134</v>
      </c>
      <c r="H259" s="77">
        <v>0</v>
      </c>
      <c r="I259" s="71">
        <v>0</v>
      </c>
      <c r="J259" s="77">
        <v>0</v>
      </c>
      <c r="K259" s="71">
        <v>134</v>
      </c>
      <c r="L259" s="77">
        <v>0</v>
      </c>
      <c r="M259" s="71">
        <v>0</v>
      </c>
      <c r="N259" s="77">
        <v>0</v>
      </c>
      <c r="O259" s="71">
        <v>0</v>
      </c>
      <c r="P259" s="77">
        <v>0</v>
      </c>
      <c r="Q259" s="71">
        <v>0</v>
      </c>
      <c r="R259" s="77">
        <v>0</v>
      </c>
      <c r="S259" s="71">
        <v>0</v>
      </c>
      <c r="T259" s="77">
        <v>0</v>
      </c>
      <c r="U259" s="77">
        <v>0</v>
      </c>
      <c r="V259" s="77">
        <v>0</v>
      </c>
      <c r="W259" s="71">
        <v>70</v>
      </c>
      <c r="X259" s="71">
        <v>64</v>
      </c>
    </row>
    <row r="260" spans="1:24" x14ac:dyDescent="0.15">
      <c r="A260" s="56" t="s">
        <v>748</v>
      </c>
      <c r="B260" s="27" t="s">
        <v>493</v>
      </c>
      <c r="C260" s="71">
        <v>7</v>
      </c>
      <c r="D260" s="72">
        <v>1</v>
      </c>
      <c r="E260" s="73">
        <v>1635</v>
      </c>
      <c r="F260" s="73">
        <v>1399</v>
      </c>
      <c r="G260" s="71">
        <v>858</v>
      </c>
      <c r="H260" s="77">
        <v>479</v>
      </c>
      <c r="I260" s="71">
        <v>49</v>
      </c>
      <c r="J260" s="77">
        <v>13</v>
      </c>
      <c r="K260" s="71">
        <v>1322</v>
      </c>
      <c r="L260" s="77">
        <v>65</v>
      </c>
      <c r="M260" s="71">
        <v>12</v>
      </c>
      <c r="N260" s="77">
        <v>0</v>
      </c>
      <c r="O260" s="71">
        <v>0</v>
      </c>
      <c r="P260" s="77">
        <v>0</v>
      </c>
      <c r="Q260" s="71">
        <v>0</v>
      </c>
      <c r="R260" s="77">
        <v>236</v>
      </c>
      <c r="S260" s="71">
        <v>0</v>
      </c>
      <c r="T260" s="77">
        <v>228</v>
      </c>
      <c r="U260" s="77">
        <v>3</v>
      </c>
      <c r="V260" s="77">
        <v>3</v>
      </c>
      <c r="W260" s="71">
        <v>1132</v>
      </c>
      <c r="X260" s="71">
        <v>503</v>
      </c>
    </row>
    <row r="261" spans="1:24" x14ac:dyDescent="0.15">
      <c r="A261" s="59" t="s">
        <v>415</v>
      </c>
      <c r="B261" s="27" t="s">
        <v>495</v>
      </c>
      <c r="C261" s="71">
        <v>1</v>
      </c>
      <c r="D261" s="72"/>
      <c r="E261" s="73">
        <v>10</v>
      </c>
      <c r="F261" s="73">
        <v>10</v>
      </c>
      <c r="G261" s="71">
        <v>0</v>
      </c>
      <c r="H261" s="77">
        <v>10</v>
      </c>
      <c r="I261" s="71">
        <v>0</v>
      </c>
      <c r="J261" s="77">
        <v>0</v>
      </c>
      <c r="K261" s="71">
        <v>10</v>
      </c>
      <c r="L261" s="77">
        <v>0</v>
      </c>
      <c r="M261" s="71">
        <v>0</v>
      </c>
      <c r="N261" s="77">
        <v>0</v>
      </c>
      <c r="O261" s="71">
        <v>0</v>
      </c>
      <c r="P261" s="77">
        <v>0</v>
      </c>
      <c r="Q261" s="71">
        <v>0</v>
      </c>
      <c r="R261" s="77">
        <v>0</v>
      </c>
      <c r="S261" s="71">
        <v>0</v>
      </c>
      <c r="T261" s="77">
        <v>0</v>
      </c>
      <c r="U261" s="77">
        <v>0</v>
      </c>
      <c r="V261" s="77">
        <v>0</v>
      </c>
      <c r="W261" s="71">
        <v>8</v>
      </c>
      <c r="X261" s="71">
        <v>2</v>
      </c>
    </row>
    <row r="262" spans="1:24" x14ac:dyDescent="0.15">
      <c r="A262" s="56" t="s">
        <v>417</v>
      </c>
      <c r="B262" s="27" t="s">
        <v>497</v>
      </c>
      <c r="C262" s="71">
        <v>0</v>
      </c>
      <c r="D262" s="72"/>
      <c r="E262" s="73">
        <v>0</v>
      </c>
      <c r="F262" s="73">
        <v>0</v>
      </c>
      <c r="G262" s="71">
        <v>0</v>
      </c>
      <c r="H262" s="77">
        <v>0</v>
      </c>
      <c r="I262" s="71">
        <v>0</v>
      </c>
      <c r="J262" s="77">
        <v>0</v>
      </c>
      <c r="K262" s="71">
        <v>0</v>
      </c>
      <c r="L262" s="77">
        <v>0</v>
      </c>
      <c r="M262" s="71">
        <v>0</v>
      </c>
      <c r="N262" s="77">
        <v>0</v>
      </c>
      <c r="O262" s="71">
        <v>0</v>
      </c>
      <c r="P262" s="77">
        <v>0</v>
      </c>
      <c r="Q262" s="71">
        <v>0</v>
      </c>
      <c r="R262" s="77">
        <v>0</v>
      </c>
      <c r="S262" s="71">
        <v>0</v>
      </c>
      <c r="T262" s="77">
        <v>0</v>
      </c>
      <c r="U262" s="77">
        <v>0</v>
      </c>
      <c r="V262" s="77">
        <v>0</v>
      </c>
      <c r="W262" s="71">
        <v>0</v>
      </c>
      <c r="X262" s="71">
        <v>0</v>
      </c>
    </row>
    <row r="263" spans="1:24" x14ac:dyDescent="0.15">
      <c r="A263" s="56" t="s">
        <v>419</v>
      </c>
      <c r="B263" s="27" t="s">
        <v>499</v>
      </c>
      <c r="C263" s="71">
        <v>0</v>
      </c>
      <c r="D263" s="72"/>
      <c r="E263" s="73">
        <v>0</v>
      </c>
      <c r="F263" s="73">
        <v>0</v>
      </c>
      <c r="G263" s="71">
        <v>0</v>
      </c>
      <c r="H263" s="77">
        <v>0</v>
      </c>
      <c r="I263" s="71">
        <v>0</v>
      </c>
      <c r="J263" s="77">
        <v>0</v>
      </c>
      <c r="K263" s="71">
        <v>0</v>
      </c>
      <c r="L263" s="77">
        <v>0</v>
      </c>
      <c r="M263" s="71">
        <v>0</v>
      </c>
      <c r="N263" s="77">
        <v>0</v>
      </c>
      <c r="O263" s="71">
        <v>0</v>
      </c>
      <c r="P263" s="77">
        <v>0</v>
      </c>
      <c r="Q263" s="71">
        <v>0</v>
      </c>
      <c r="R263" s="77">
        <v>0</v>
      </c>
      <c r="S263" s="71">
        <v>0</v>
      </c>
      <c r="T263" s="77">
        <v>0</v>
      </c>
      <c r="U263" s="77">
        <v>0</v>
      </c>
      <c r="V263" s="77">
        <v>0</v>
      </c>
      <c r="W263" s="71">
        <v>0</v>
      </c>
      <c r="X263" s="71">
        <v>0</v>
      </c>
    </row>
    <row r="264" spans="1:24" x14ac:dyDescent="0.15">
      <c r="A264" s="56" t="s">
        <v>421</v>
      </c>
      <c r="B264" s="27" t="s">
        <v>501</v>
      </c>
      <c r="C264" s="71">
        <v>5</v>
      </c>
      <c r="D264" s="72">
        <v>1</v>
      </c>
      <c r="E264" s="73">
        <v>459</v>
      </c>
      <c r="F264" s="73">
        <v>447</v>
      </c>
      <c r="G264" s="71">
        <v>237</v>
      </c>
      <c r="H264" s="77">
        <v>187</v>
      </c>
      <c r="I264" s="71">
        <v>20</v>
      </c>
      <c r="J264" s="77">
        <v>3</v>
      </c>
      <c r="K264" s="71">
        <v>374</v>
      </c>
      <c r="L264" s="77">
        <v>62</v>
      </c>
      <c r="M264" s="71">
        <v>11</v>
      </c>
      <c r="N264" s="77">
        <v>0</v>
      </c>
      <c r="O264" s="71">
        <v>0</v>
      </c>
      <c r="P264" s="77">
        <v>0</v>
      </c>
      <c r="Q264" s="71">
        <v>0</v>
      </c>
      <c r="R264" s="77">
        <v>12</v>
      </c>
      <c r="S264" s="71">
        <v>0</v>
      </c>
      <c r="T264" s="77">
        <v>12</v>
      </c>
      <c r="U264" s="77">
        <v>0</v>
      </c>
      <c r="V264" s="77">
        <v>0</v>
      </c>
      <c r="W264" s="71">
        <v>372</v>
      </c>
      <c r="X264" s="71">
        <v>87</v>
      </c>
    </row>
    <row r="265" spans="1:24" x14ac:dyDescent="0.15">
      <c r="A265" s="56" t="s">
        <v>423</v>
      </c>
      <c r="B265" s="27" t="s">
        <v>503</v>
      </c>
      <c r="C265" s="71">
        <v>2</v>
      </c>
      <c r="D265" s="72"/>
      <c r="E265" s="73">
        <v>180</v>
      </c>
      <c r="F265" s="73">
        <v>180</v>
      </c>
      <c r="G265" s="71">
        <v>64</v>
      </c>
      <c r="H265" s="77">
        <v>94</v>
      </c>
      <c r="I265" s="71">
        <v>10</v>
      </c>
      <c r="J265" s="77">
        <v>12</v>
      </c>
      <c r="K265" s="71">
        <v>154</v>
      </c>
      <c r="L265" s="77">
        <v>9</v>
      </c>
      <c r="M265" s="71">
        <v>17</v>
      </c>
      <c r="N265" s="77">
        <v>0</v>
      </c>
      <c r="O265" s="71">
        <v>0</v>
      </c>
      <c r="P265" s="77">
        <v>0</v>
      </c>
      <c r="Q265" s="71">
        <v>0</v>
      </c>
      <c r="R265" s="77">
        <v>0</v>
      </c>
      <c r="S265" s="71">
        <v>0</v>
      </c>
      <c r="T265" s="77">
        <v>0</v>
      </c>
      <c r="U265" s="77">
        <v>0</v>
      </c>
      <c r="V265" s="77">
        <v>0</v>
      </c>
      <c r="W265" s="71">
        <v>171</v>
      </c>
      <c r="X265" s="71">
        <v>9</v>
      </c>
    </row>
    <row r="266" spans="1:24" x14ac:dyDescent="0.15">
      <c r="A266" s="56" t="s">
        <v>425</v>
      </c>
      <c r="B266" s="27" t="s">
        <v>505</v>
      </c>
      <c r="C266" s="71">
        <v>2</v>
      </c>
      <c r="D266" s="72"/>
      <c r="E266" s="73">
        <v>506</v>
      </c>
      <c r="F266" s="73">
        <v>451</v>
      </c>
      <c r="G266" s="71">
        <v>165</v>
      </c>
      <c r="H266" s="77">
        <v>247</v>
      </c>
      <c r="I266" s="71">
        <v>39</v>
      </c>
      <c r="J266" s="77">
        <v>0</v>
      </c>
      <c r="K266" s="71">
        <v>436</v>
      </c>
      <c r="L266" s="77">
        <v>15</v>
      </c>
      <c r="M266" s="71">
        <v>0</v>
      </c>
      <c r="N266" s="77">
        <v>0</v>
      </c>
      <c r="O266" s="71">
        <v>0</v>
      </c>
      <c r="P266" s="77">
        <v>0</v>
      </c>
      <c r="Q266" s="71">
        <v>0</v>
      </c>
      <c r="R266" s="77">
        <v>55</v>
      </c>
      <c r="S266" s="71">
        <v>0</v>
      </c>
      <c r="T266" s="77">
        <v>55</v>
      </c>
      <c r="U266" s="77">
        <v>0</v>
      </c>
      <c r="V266" s="77">
        <v>0</v>
      </c>
      <c r="W266" s="71">
        <v>324</v>
      </c>
      <c r="X266" s="71">
        <v>182</v>
      </c>
    </row>
    <row r="267" spans="1:24" x14ac:dyDescent="0.15">
      <c r="A267" s="56" t="s">
        <v>427</v>
      </c>
      <c r="B267" s="27" t="s">
        <v>507</v>
      </c>
      <c r="C267" s="73">
        <v>1</v>
      </c>
      <c r="D267" s="78"/>
      <c r="E267" s="73">
        <v>150</v>
      </c>
      <c r="F267" s="73">
        <v>150</v>
      </c>
      <c r="G267" s="73">
        <v>89</v>
      </c>
      <c r="H267" s="73">
        <v>61</v>
      </c>
      <c r="I267" s="73">
        <v>0</v>
      </c>
      <c r="J267" s="73">
        <v>0</v>
      </c>
      <c r="K267" s="73">
        <v>150</v>
      </c>
      <c r="L267" s="73">
        <v>0</v>
      </c>
      <c r="M267" s="73">
        <v>0</v>
      </c>
      <c r="N267" s="73">
        <v>0</v>
      </c>
      <c r="O267" s="73">
        <v>0</v>
      </c>
      <c r="P267" s="73">
        <v>0</v>
      </c>
      <c r="Q267" s="73">
        <v>0</v>
      </c>
      <c r="R267" s="73">
        <v>0</v>
      </c>
      <c r="S267" s="73">
        <v>0</v>
      </c>
      <c r="T267" s="73">
        <v>0</v>
      </c>
      <c r="U267" s="73">
        <v>0</v>
      </c>
      <c r="V267" s="73">
        <v>0</v>
      </c>
      <c r="W267" s="73">
        <v>75</v>
      </c>
      <c r="X267" s="73">
        <v>75</v>
      </c>
    </row>
    <row r="268" spans="1:24" ht="21" x14ac:dyDescent="0.15">
      <c r="A268" s="57" t="s">
        <v>429</v>
      </c>
      <c r="B268" s="27" t="s">
        <v>509</v>
      </c>
      <c r="C268" s="71">
        <v>1</v>
      </c>
      <c r="D268" s="72"/>
      <c r="E268" s="73">
        <v>131</v>
      </c>
      <c r="F268" s="73">
        <v>131</v>
      </c>
      <c r="G268" s="71">
        <v>84</v>
      </c>
      <c r="H268" s="77">
        <v>47</v>
      </c>
      <c r="I268" s="71">
        <v>0</v>
      </c>
      <c r="J268" s="77">
        <v>0</v>
      </c>
      <c r="K268" s="71">
        <v>131</v>
      </c>
      <c r="L268" s="77">
        <v>0</v>
      </c>
      <c r="M268" s="71">
        <v>0</v>
      </c>
      <c r="N268" s="77">
        <v>0</v>
      </c>
      <c r="O268" s="71">
        <v>0</v>
      </c>
      <c r="P268" s="77">
        <v>0</v>
      </c>
      <c r="Q268" s="71">
        <v>0</v>
      </c>
      <c r="R268" s="77">
        <v>0</v>
      </c>
      <c r="S268" s="71">
        <v>0</v>
      </c>
      <c r="T268" s="77">
        <v>0</v>
      </c>
      <c r="U268" s="77">
        <v>0</v>
      </c>
      <c r="V268" s="77">
        <v>0</v>
      </c>
      <c r="W268" s="71">
        <v>63</v>
      </c>
      <c r="X268" s="71">
        <v>68</v>
      </c>
    </row>
    <row r="269" spans="1:24" x14ac:dyDescent="0.15">
      <c r="A269" s="57" t="s">
        <v>431</v>
      </c>
      <c r="B269" s="27" t="s">
        <v>511</v>
      </c>
      <c r="C269" s="71">
        <v>0</v>
      </c>
      <c r="D269" s="72"/>
      <c r="E269" s="73">
        <v>0</v>
      </c>
      <c r="F269" s="73">
        <v>0</v>
      </c>
      <c r="G269" s="71">
        <v>0</v>
      </c>
      <c r="H269" s="77">
        <v>0</v>
      </c>
      <c r="I269" s="71">
        <v>0</v>
      </c>
      <c r="J269" s="77">
        <v>0</v>
      </c>
      <c r="K269" s="71">
        <v>0</v>
      </c>
      <c r="L269" s="77">
        <v>0</v>
      </c>
      <c r="M269" s="71">
        <v>0</v>
      </c>
      <c r="N269" s="77">
        <v>0</v>
      </c>
      <c r="O269" s="71">
        <v>0</v>
      </c>
      <c r="P269" s="77">
        <v>0</v>
      </c>
      <c r="Q269" s="71">
        <v>0</v>
      </c>
      <c r="R269" s="77">
        <v>0</v>
      </c>
      <c r="S269" s="71">
        <v>0</v>
      </c>
      <c r="T269" s="77">
        <v>0</v>
      </c>
      <c r="U269" s="77">
        <v>0</v>
      </c>
      <c r="V269" s="77">
        <v>0</v>
      </c>
      <c r="W269" s="71">
        <v>0</v>
      </c>
      <c r="X269" s="71">
        <v>0</v>
      </c>
    </row>
    <row r="270" spans="1:24" x14ac:dyDescent="0.15">
      <c r="A270" s="57" t="s">
        <v>433</v>
      </c>
      <c r="B270" s="27" t="s">
        <v>513</v>
      </c>
      <c r="C270" s="71">
        <v>1</v>
      </c>
      <c r="D270" s="72"/>
      <c r="E270" s="73">
        <v>19</v>
      </c>
      <c r="F270" s="73">
        <v>19</v>
      </c>
      <c r="G270" s="71">
        <v>5</v>
      </c>
      <c r="H270" s="77">
        <v>14</v>
      </c>
      <c r="I270" s="71">
        <v>0</v>
      </c>
      <c r="J270" s="77">
        <v>0</v>
      </c>
      <c r="K270" s="71">
        <v>19</v>
      </c>
      <c r="L270" s="77">
        <v>0</v>
      </c>
      <c r="M270" s="71">
        <v>0</v>
      </c>
      <c r="N270" s="77">
        <v>0</v>
      </c>
      <c r="O270" s="71">
        <v>0</v>
      </c>
      <c r="P270" s="77">
        <v>0</v>
      </c>
      <c r="Q270" s="71">
        <v>0</v>
      </c>
      <c r="R270" s="77">
        <v>0</v>
      </c>
      <c r="S270" s="71">
        <v>0</v>
      </c>
      <c r="T270" s="77">
        <v>0</v>
      </c>
      <c r="U270" s="77">
        <v>0</v>
      </c>
      <c r="V270" s="77">
        <v>0</v>
      </c>
      <c r="W270" s="71">
        <v>12</v>
      </c>
      <c r="X270" s="71">
        <v>7</v>
      </c>
    </row>
    <row r="271" spans="1:24" x14ac:dyDescent="0.15">
      <c r="A271" s="57" t="s">
        <v>435</v>
      </c>
      <c r="B271" s="27" t="s">
        <v>514</v>
      </c>
      <c r="C271" s="71">
        <v>0</v>
      </c>
      <c r="D271" s="72"/>
      <c r="E271" s="73">
        <v>0</v>
      </c>
      <c r="F271" s="73">
        <v>0</v>
      </c>
      <c r="G271" s="71">
        <v>0</v>
      </c>
      <c r="H271" s="77">
        <v>0</v>
      </c>
      <c r="I271" s="71">
        <v>0</v>
      </c>
      <c r="J271" s="77">
        <v>0</v>
      </c>
      <c r="K271" s="71">
        <v>0</v>
      </c>
      <c r="L271" s="77">
        <v>0</v>
      </c>
      <c r="M271" s="71">
        <v>0</v>
      </c>
      <c r="N271" s="77">
        <v>0</v>
      </c>
      <c r="O271" s="71">
        <v>0</v>
      </c>
      <c r="P271" s="77">
        <v>0</v>
      </c>
      <c r="Q271" s="71">
        <v>0</v>
      </c>
      <c r="R271" s="77">
        <v>0</v>
      </c>
      <c r="S271" s="71">
        <v>0</v>
      </c>
      <c r="T271" s="77">
        <v>0</v>
      </c>
      <c r="U271" s="77">
        <v>0</v>
      </c>
      <c r="V271" s="77">
        <v>0</v>
      </c>
      <c r="W271" s="71">
        <v>0</v>
      </c>
      <c r="X271" s="71">
        <v>0</v>
      </c>
    </row>
    <row r="272" spans="1:24" x14ac:dyDescent="0.15">
      <c r="A272" s="56" t="s">
        <v>437</v>
      </c>
      <c r="B272" s="27" t="s">
        <v>515</v>
      </c>
      <c r="C272" s="71">
        <v>5</v>
      </c>
      <c r="D272" s="72"/>
      <c r="E272" s="73">
        <v>241</v>
      </c>
      <c r="F272" s="73">
        <v>230</v>
      </c>
      <c r="G272" s="71">
        <v>134</v>
      </c>
      <c r="H272" s="77">
        <v>96</v>
      </c>
      <c r="I272" s="71">
        <v>0</v>
      </c>
      <c r="J272" s="77">
        <v>0</v>
      </c>
      <c r="K272" s="71">
        <v>230</v>
      </c>
      <c r="L272" s="77">
        <v>0</v>
      </c>
      <c r="M272" s="71">
        <v>0</v>
      </c>
      <c r="N272" s="77">
        <v>45</v>
      </c>
      <c r="O272" s="71">
        <v>0</v>
      </c>
      <c r="P272" s="77">
        <v>0</v>
      </c>
      <c r="Q272" s="71">
        <v>0</v>
      </c>
      <c r="R272" s="77">
        <v>11</v>
      </c>
      <c r="S272" s="71">
        <v>0</v>
      </c>
      <c r="T272" s="77">
        <v>11</v>
      </c>
      <c r="U272" s="77">
        <v>0</v>
      </c>
      <c r="V272" s="77">
        <v>0</v>
      </c>
      <c r="W272" s="71">
        <v>29</v>
      </c>
      <c r="X272" s="71">
        <v>212</v>
      </c>
    </row>
    <row r="273" spans="1:24" ht="21" x14ac:dyDescent="0.15">
      <c r="A273" s="56" t="s">
        <v>872</v>
      </c>
      <c r="B273" s="27" t="s">
        <v>517</v>
      </c>
      <c r="C273" s="79">
        <v>0</v>
      </c>
      <c r="D273" s="80"/>
      <c r="E273" s="73">
        <v>0</v>
      </c>
      <c r="F273" s="73">
        <v>0</v>
      </c>
      <c r="G273" s="79">
        <v>0</v>
      </c>
      <c r="H273" s="81">
        <v>0</v>
      </c>
      <c r="I273" s="79">
        <v>0</v>
      </c>
      <c r="J273" s="81">
        <v>0</v>
      </c>
      <c r="K273" s="79">
        <v>0</v>
      </c>
      <c r="L273" s="81">
        <v>0</v>
      </c>
      <c r="M273" s="79">
        <v>0</v>
      </c>
      <c r="N273" s="81">
        <v>0</v>
      </c>
      <c r="O273" s="79">
        <v>0</v>
      </c>
      <c r="P273" s="81">
        <v>0</v>
      </c>
      <c r="Q273" s="79">
        <v>0</v>
      </c>
      <c r="R273" s="81">
        <v>0</v>
      </c>
      <c r="S273" s="79">
        <v>0</v>
      </c>
      <c r="T273" s="81">
        <v>0</v>
      </c>
      <c r="U273" s="81">
        <v>0</v>
      </c>
      <c r="V273" s="81">
        <v>0</v>
      </c>
      <c r="W273" s="79">
        <v>0</v>
      </c>
      <c r="X273" s="79">
        <v>0</v>
      </c>
    </row>
    <row r="274" spans="1:24" ht="21" x14ac:dyDescent="0.15">
      <c r="A274" s="57" t="s">
        <v>864</v>
      </c>
      <c r="B274" s="27" t="s">
        <v>519</v>
      </c>
      <c r="C274" s="71">
        <v>0</v>
      </c>
      <c r="D274" s="72"/>
      <c r="E274" s="73">
        <v>0</v>
      </c>
      <c r="F274" s="73">
        <v>0</v>
      </c>
      <c r="G274" s="71">
        <v>0</v>
      </c>
      <c r="H274" s="77">
        <v>0</v>
      </c>
      <c r="I274" s="71">
        <v>0</v>
      </c>
      <c r="J274" s="77">
        <v>0</v>
      </c>
      <c r="K274" s="71">
        <v>0</v>
      </c>
      <c r="L274" s="77">
        <v>0</v>
      </c>
      <c r="M274" s="71">
        <v>0</v>
      </c>
      <c r="N274" s="77">
        <v>0</v>
      </c>
      <c r="O274" s="71">
        <v>0</v>
      </c>
      <c r="P274" s="77">
        <v>0</v>
      </c>
      <c r="Q274" s="71">
        <v>0</v>
      </c>
      <c r="R274" s="77">
        <v>0</v>
      </c>
      <c r="S274" s="71">
        <v>0</v>
      </c>
      <c r="T274" s="77">
        <v>0</v>
      </c>
      <c r="U274" s="77">
        <v>0</v>
      </c>
      <c r="V274" s="77">
        <v>0</v>
      </c>
      <c r="W274" s="71">
        <v>0</v>
      </c>
      <c r="X274" s="71">
        <v>0</v>
      </c>
    </row>
    <row r="275" spans="1:24" x14ac:dyDescent="0.15">
      <c r="A275" s="57" t="s">
        <v>865</v>
      </c>
      <c r="B275" s="27" t="s">
        <v>521</v>
      </c>
      <c r="C275" s="71">
        <v>0</v>
      </c>
      <c r="D275" s="72"/>
      <c r="E275" s="73">
        <v>0</v>
      </c>
      <c r="F275" s="73">
        <v>0</v>
      </c>
      <c r="G275" s="71">
        <v>0</v>
      </c>
      <c r="H275" s="77">
        <v>0</v>
      </c>
      <c r="I275" s="71">
        <v>0</v>
      </c>
      <c r="J275" s="77">
        <v>0</v>
      </c>
      <c r="K275" s="71">
        <v>0</v>
      </c>
      <c r="L275" s="77">
        <v>0</v>
      </c>
      <c r="M275" s="71">
        <v>0</v>
      </c>
      <c r="N275" s="77">
        <v>0</v>
      </c>
      <c r="O275" s="71">
        <v>0</v>
      </c>
      <c r="P275" s="77">
        <v>0</v>
      </c>
      <c r="Q275" s="71">
        <v>0</v>
      </c>
      <c r="R275" s="77">
        <v>0</v>
      </c>
      <c r="S275" s="71">
        <v>0</v>
      </c>
      <c r="T275" s="77">
        <v>0</v>
      </c>
      <c r="U275" s="77">
        <v>0</v>
      </c>
      <c r="V275" s="77">
        <v>0</v>
      </c>
      <c r="W275" s="71">
        <v>0</v>
      </c>
      <c r="X275" s="71">
        <v>0</v>
      </c>
    </row>
    <row r="276" spans="1:24" x14ac:dyDescent="0.15">
      <c r="A276" s="57" t="s">
        <v>866</v>
      </c>
      <c r="B276" s="27" t="s">
        <v>530</v>
      </c>
      <c r="C276" s="71">
        <v>0</v>
      </c>
      <c r="D276" s="72"/>
      <c r="E276" s="73">
        <v>0</v>
      </c>
      <c r="F276" s="73">
        <v>0</v>
      </c>
      <c r="G276" s="71">
        <v>0</v>
      </c>
      <c r="H276" s="77">
        <v>0</v>
      </c>
      <c r="I276" s="71">
        <v>0</v>
      </c>
      <c r="J276" s="77">
        <v>0</v>
      </c>
      <c r="K276" s="71">
        <v>0</v>
      </c>
      <c r="L276" s="77">
        <v>0</v>
      </c>
      <c r="M276" s="71">
        <v>0</v>
      </c>
      <c r="N276" s="77">
        <v>0</v>
      </c>
      <c r="O276" s="71">
        <v>0</v>
      </c>
      <c r="P276" s="77">
        <v>0</v>
      </c>
      <c r="Q276" s="71">
        <v>0</v>
      </c>
      <c r="R276" s="77">
        <v>0</v>
      </c>
      <c r="S276" s="71">
        <v>0</v>
      </c>
      <c r="T276" s="77">
        <v>0</v>
      </c>
      <c r="U276" s="77">
        <v>0</v>
      </c>
      <c r="V276" s="77">
        <v>0</v>
      </c>
      <c r="W276" s="71">
        <v>0</v>
      </c>
      <c r="X276" s="71">
        <v>0</v>
      </c>
    </row>
    <row r="277" spans="1:24" x14ac:dyDescent="0.15">
      <c r="A277" s="57" t="s">
        <v>867</v>
      </c>
      <c r="B277" s="27" t="s">
        <v>522</v>
      </c>
      <c r="C277" s="71">
        <v>0</v>
      </c>
      <c r="D277" s="72"/>
      <c r="E277" s="73">
        <v>0</v>
      </c>
      <c r="F277" s="73">
        <v>0</v>
      </c>
      <c r="G277" s="71">
        <v>0</v>
      </c>
      <c r="H277" s="77">
        <v>0</v>
      </c>
      <c r="I277" s="71">
        <v>0</v>
      </c>
      <c r="J277" s="77">
        <v>0</v>
      </c>
      <c r="K277" s="71">
        <v>0</v>
      </c>
      <c r="L277" s="77">
        <v>0</v>
      </c>
      <c r="M277" s="71">
        <v>0</v>
      </c>
      <c r="N277" s="77">
        <v>0</v>
      </c>
      <c r="O277" s="71">
        <v>0</v>
      </c>
      <c r="P277" s="77">
        <v>0</v>
      </c>
      <c r="Q277" s="71">
        <v>0</v>
      </c>
      <c r="R277" s="77">
        <v>0</v>
      </c>
      <c r="S277" s="71">
        <v>0</v>
      </c>
      <c r="T277" s="77">
        <v>0</v>
      </c>
      <c r="U277" s="77">
        <v>0</v>
      </c>
      <c r="V277" s="77">
        <v>0</v>
      </c>
      <c r="W277" s="71">
        <v>0</v>
      </c>
      <c r="X277" s="71">
        <v>0</v>
      </c>
    </row>
    <row r="278" spans="1:24" x14ac:dyDescent="0.15">
      <c r="A278" s="57" t="s">
        <v>868</v>
      </c>
      <c r="B278" s="27" t="s">
        <v>524</v>
      </c>
      <c r="C278" s="71">
        <v>0</v>
      </c>
      <c r="D278" s="72"/>
      <c r="E278" s="73">
        <v>0</v>
      </c>
      <c r="F278" s="73">
        <v>0</v>
      </c>
      <c r="G278" s="71">
        <v>0</v>
      </c>
      <c r="H278" s="77">
        <v>0</v>
      </c>
      <c r="I278" s="71">
        <v>0</v>
      </c>
      <c r="J278" s="77">
        <v>0</v>
      </c>
      <c r="K278" s="71">
        <v>0</v>
      </c>
      <c r="L278" s="77">
        <v>0</v>
      </c>
      <c r="M278" s="71">
        <v>0</v>
      </c>
      <c r="N278" s="77">
        <v>0</v>
      </c>
      <c r="O278" s="71">
        <v>0</v>
      </c>
      <c r="P278" s="77">
        <v>0</v>
      </c>
      <c r="Q278" s="71">
        <v>0</v>
      </c>
      <c r="R278" s="77">
        <v>0</v>
      </c>
      <c r="S278" s="71">
        <v>0</v>
      </c>
      <c r="T278" s="77">
        <v>0</v>
      </c>
      <c r="U278" s="77">
        <v>0</v>
      </c>
      <c r="V278" s="77">
        <v>0</v>
      </c>
      <c r="W278" s="71">
        <v>0</v>
      </c>
      <c r="X278" s="71">
        <v>0</v>
      </c>
    </row>
    <row r="279" spans="1:24" x14ac:dyDescent="0.15">
      <c r="A279" s="56" t="s">
        <v>439</v>
      </c>
      <c r="B279" s="27" t="s">
        <v>526</v>
      </c>
      <c r="C279" s="71">
        <v>2</v>
      </c>
      <c r="D279" s="72"/>
      <c r="E279" s="73">
        <v>75</v>
      </c>
      <c r="F279" s="73">
        <v>0</v>
      </c>
      <c r="G279" s="71">
        <v>0</v>
      </c>
      <c r="H279" s="77">
        <v>0</v>
      </c>
      <c r="I279" s="71">
        <v>0</v>
      </c>
      <c r="J279" s="77">
        <v>0</v>
      </c>
      <c r="K279" s="71">
        <v>0</v>
      </c>
      <c r="L279" s="77">
        <v>0</v>
      </c>
      <c r="M279" s="71">
        <v>0</v>
      </c>
      <c r="N279" s="77">
        <v>0</v>
      </c>
      <c r="O279" s="71">
        <v>0</v>
      </c>
      <c r="P279" s="77">
        <v>0</v>
      </c>
      <c r="Q279" s="71">
        <v>0</v>
      </c>
      <c r="R279" s="77">
        <v>75</v>
      </c>
      <c r="S279" s="71">
        <v>0</v>
      </c>
      <c r="T279" s="77">
        <v>75</v>
      </c>
      <c r="U279" s="77">
        <v>0</v>
      </c>
      <c r="V279" s="77">
        <v>0</v>
      </c>
      <c r="W279" s="71">
        <v>22</v>
      </c>
      <c r="X279" s="71">
        <v>53</v>
      </c>
    </row>
    <row r="280" spans="1:24" x14ac:dyDescent="0.15">
      <c r="A280" s="56" t="s">
        <v>441</v>
      </c>
      <c r="B280" s="27" t="s">
        <v>625</v>
      </c>
      <c r="C280" s="71">
        <v>0</v>
      </c>
      <c r="D280" s="72"/>
      <c r="E280" s="73">
        <v>0</v>
      </c>
      <c r="F280" s="73">
        <v>0</v>
      </c>
      <c r="G280" s="71">
        <v>0</v>
      </c>
      <c r="H280" s="77">
        <v>0</v>
      </c>
      <c r="I280" s="71">
        <v>0</v>
      </c>
      <c r="J280" s="77">
        <v>0</v>
      </c>
      <c r="K280" s="71">
        <v>0</v>
      </c>
      <c r="L280" s="77">
        <v>0</v>
      </c>
      <c r="M280" s="71">
        <v>0</v>
      </c>
      <c r="N280" s="77">
        <v>0</v>
      </c>
      <c r="O280" s="71">
        <v>0</v>
      </c>
      <c r="P280" s="77">
        <v>0</v>
      </c>
      <c r="Q280" s="71">
        <v>0</v>
      </c>
      <c r="R280" s="77">
        <v>0</v>
      </c>
      <c r="S280" s="71">
        <v>0</v>
      </c>
      <c r="T280" s="77">
        <v>0</v>
      </c>
      <c r="U280" s="77">
        <v>0</v>
      </c>
      <c r="V280" s="77">
        <v>0</v>
      </c>
      <c r="W280" s="71">
        <v>0</v>
      </c>
      <c r="X280" s="71">
        <v>0</v>
      </c>
    </row>
    <row r="281" spans="1:24" x14ac:dyDescent="0.15">
      <c r="A281" s="56" t="s">
        <v>443</v>
      </c>
      <c r="B281" s="27" t="s">
        <v>626</v>
      </c>
      <c r="C281" s="71">
        <v>0</v>
      </c>
      <c r="D281" s="72"/>
      <c r="E281" s="73">
        <v>0</v>
      </c>
      <c r="F281" s="73">
        <v>0</v>
      </c>
      <c r="G281" s="71">
        <v>0</v>
      </c>
      <c r="H281" s="77">
        <v>0</v>
      </c>
      <c r="I281" s="71">
        <v>0</v>
      </c>
      <c r="J281" s="77">
        <v>0</v>
      </c>
      <c r="K281" s="71">
        <v>0</v>
      </c>
      <c r="L281" s="77">
        <v>0</v>
      </c>
      <c r="M281" s="71">
        <v>0</v>
      </c>
      <c r="N281" s="77">
        <v>0</v>
      </c>
      <c r="O281" s="71">
        <v>0</v>
      </c>
      <c r="P281" s="77">
        <v>0</v>
      </c>
      <c r="Q281" s="71">
        <v>0</v>
      </c>
      <c r="R281" s="77">
        <v>0</v>
      </c>
      <c r="S281" s="71">
        <v>0</v>
      </c>
      <c r="T281" s="77">
        <v>0</v>
      </c>
      <c r="U281" s="77">
        <v>0</v>
      </c>
      <c r="V281" s="77">
        <v>0</v>
      </c>
      <c r="W281" s="71">
        <v>0</v>
      </c>
      <c r="X281" s="71">
        <v>0</v>
      </c>
    </row>
    <row r="282" spans="1:24" x14ac:dyDescent="0.15">
      <c r="A282" s="56" t="s">
        <v>445</v>
      </c>
      <c r="B282" s="27" t="s">
        <v>627</v>
      </c>
      <c r="C282" s="73">
        <v>0</v>
      </c>
      <c r="D282" s="78"/>
      <c r="E282" s="73">
        <v>0</v>
      </c>
      <c r="F282" s="73">
        <v>0</v>
      </c>
      <c r="G282" s="73">
        <v>0</v>
      </c>
      <c r="H282" s="73">
        <v>0</v>
      </c>
      <c r="I282" s="73">
        <v>0</v>
      </c>
      <c r="J282" s="73">
        <v>0</v>
      </c>
      <c r="K282" s="73">
        <v>0</v>
      </c>
      <c r="L282" s="73">
        <v>0</v>
      </c>
      <c r="M282" s="73">
        <v>0</v>
      </c>
      <c r="N282" s="73">
        <v>0</v>
      </c>
      <c r="O282" s="73">
        <v>0</v>
      </c>
      <c r="P282" s="73">
        <v>0</v>
      </c>
      <c r="Q282" s="73">
        <v>0</v>
      </c>
      <c r="R282" s="73">
        <v>0</v>
      </c>
      <c r="S282" s="73">
        <v>0</v>
      </c>
      <c r="T282" s="73">
        <v>0</v>
      </c>
      <c r="U282" s="73">
        <v>0</v>
      </c>
      <c r="V282" s="73">
        <v>0</v>
      </c>
      <c r="W282" s="73">
        <v>0</v>
      </c>
      <c r="X282" s="73">
        <v>0</v>
      </c>
    </row>
    <row r="283" spans="1:24" ht="21" x14ac:dyDescent="0.15">
      <c r="A283" s="57" t="s">
        <v>447</v>
      </c>
      <c r="B283" s="27" t="s">
        <v>632</v>
      </c>
      <c r="C283" s="71">
        <v>0</v>
      </c>
      <c r="D283" s="72"/>
      <c r="E283" s="73">
        <v>0</v>
      </c>
      <c r="F283" s="73">
        <v>0</v>
      </c>
      <c r="G283" s="71">
        <v>0</v>
      </c>
      <c r="H283" s="77">
        <v>0</v>
      </c>
      <c r="I283" s="71">
        <v>0</v>
      </c>
      <c r="J283" s="77">
        <v>0</v>
      </c>
      <c r="K283" s="71">
        <v>0</v>
      </c>
      <c r="L283" s="77">
        <v>0</v>
      </c>
      <c r="M283" s="71">
        <v>0</v>
      </c>
      <c r="N283" s="77">
        <v>0</v>
      </c>
      <c r="O283" s="71">
        <v>0</v>
      </c>
      <c r="P283" s="77">
        <v>0</v>
      </c>
      <c r="Q283" s="71">
        <v>0</v>
      </c>
      <c r="R283" s="77">
        <v>0</v>
      </c>
      <c r="S283" s="71">
        <v>0</v>
      </c>
      <c r="T283" s="77">
        <v>0</v>
      </c>
      <c r="U283" s="77">
        <v>0</v>
      </c>
      <c r="V283" s="77">
        <v>0</v>
      </c>
      <c r="W283" s="71">
        <v>0</v>
      </c>
      <c r="X283" s="71">
        <v>0</v>
      </c>
    </row>
    <row r="284" spans="1:24" x14ac:dyDescent="0.15">
      <c r="A284" s="57" t="s">
        <v>449</v>
      </c>
      <c r="B284" s="27" t="s">
        <v>638</v>
      </c>
      <c r="C284" s="71">
        <v>0</v>
      </c>
      <c r="D284" s="72"/>
      <c r="E284" s="73">
        <v>0</v>
      </c>
      <c r="F284" s="73">
        <v>0</v>
      </c>
      <c r="G284" s="71">
        <v>0</v>
      </c>
      <c r="H284" s="77">
        <v>0</v>
      </c>
      <c r="I284" s="71">
        <v>0</v>
      </c>
      <c r="J284" s="77">
        <v>0</v>
      </c>
      <c r="K284" s="71">
        <v>0</v>
      </c>
      <c r="L284" s="77">
        <v>0</v>
      </c>
      <c r="M284" s="71">
        <v>0</v>
      </c>
      <c r="N284" s="77">
        <v>0</v>
      </c>
      <c r="O284" s="71">
        <v>0</v>
      </c>
      <c r="P284" s="77">
        <v>0</v>
      </c>
      <c r="Q284" s="71">
        <v>0</v>
      </c>
      <c r="R284" s="77">
        <v>0</v>
      </c>
      <c r="S284" s="71">
        <v>0</v>
      </c>
      <c r="T284" s="77">
        <v>0</v>
      </c>
      <c r="U284" s="77">
        <v>0</v>
      </c>
      <c r="V284" s="77">
        <v>0</v>
      </c>
      <c r="W284" s="71">
        <v>0</v>
      </c>
      <c r="X284" s="71">
        <v>0</v>
      </c>
    </row>
    <row r="285" spans="1:24" x14ac:dyDescent="0.15">
      <c r="A285" s="57" t="s">
        <v>451</v>
      </c>
      <c r="B285" s="27" t="s">
        <v>639</v>
      </c>
      <c r="C285" s="71">
        <v>0</v>
      </c>
      <c r="D285" s="72"/>
      <c r="E285" s="73">
        <v>0</v>
      </c>
      <c r="F285" s="73">
        <v>0</v>
      </c>
      <c r="G285" s="71">
        <v>0</v>
      </c>
      <c r="H285" s="77">
        <v>0</v>
      </c>
      <c r="I285" s="71">
        <v>0</v>
      </c>
      <c r="J285" s="77">
        <v>0</v>
      </c>
      <c r="K285" s="71">
        <v>0</v>
      </c>
      <c r="L285" s="77">
        <v>0</v>
      </c>
      <c r="M285" s="71">
        <v>0</v>
      </c>
      <c r="N285" s="77">
        <v>0</v>
      </c>
      <c r="O285" s="71">
        <v>0</v>
      </c>
      <c r="P285" s="77">
        <v>0</v>
      </c>
      <c r="Q285" s="71">
        <v>0</v>
      </c>
      <c r="R285" s="77">
        <v>0</v>
      </c>
      <c r="S285" s="71">
        <v>0</v>
      </c>
      <c r="T285" s="77">
        <v>0</v>
      </c>
      <c r="U285" s="77">
        <v>0</v>
      </c>
      <c r="V285" s="77">
        <v>0</v>
      </c>
      <c r="W285" s="71">
        <v>0</v>
      </c>
      <c r="X285" s="71">
        <v>0</v>
      </c>
    </row>
    <row r="286" spans="1:24" x14ac:dyDescent="0.15">
      <c r="A286" s="57" t="s">
        <v>453</v>
      </c>
      <c r="B286" s="27" t="s">
        <v>640</v>
      </c>
      <c r="C286" s="71">
        <v>0</v>
      </c>
      <c r="D286" s="72"/>
      <c r="E286" s="73">
        <v>0</v>
      </c>
      <c r="F286" s="73">
        <v>0</v>
      </c>
      <c r="G286" s="71">
        <v>0</v>
      </c>
      <c r="H286" s="77">
        <v>0</v>
      </c>
      <c r="I286" s="71">
        <v>0</v>
      </c>
      <c r="J286" s="77">
        <v>0</v>
      </c>
      <c r="K286" s="71">
        <v>0</v>
      </c>
      <c r="L286" s="77">
        <v>0</v>
      </c>
      <c r="M286" s="71">
        <v>0</v>
      </c>
      <c r="N286" s="77">
        <v>0</v>
      </c>
      <c r="O286" s="71">
        <v>0</v>
      </c>
      <c r="P286" s="77">
        <v>0</v>
      </c>
      <c r="Q286" s="71">
        <v>0</v>
      </c>
      <c r="R286" s="77">
        <v>0</v>
      </c>
      <c r="S286" s="71">
        <v>0</v>
      </c>
      <c r="T286" s="77">
        <v>0</v>
      </c>
      <c r="U286" s="77">
        <v>0</v>
      </c>
      <c r="V286" s="77">
        <v>0</v>
      </c>
      <c r="W286" s="71">
        <v>0</v>
      </c>
      <c r="X286" s="71">
        <v>0</v>
      </c>
    </row>
    <row r="287" spans="1:24" x14ac:dyDescent="0.15">
      <c r="A287" s="57" t="s">
        <v>455</v>
      </c>
      <c r="B287" s="27" t="s">
        <v>641</v>
      </c>
      <c r="C287" s="71">
        <v>0</v>
      </c>
      <c r="D287" s="72"/>
      <c r="E287" s="73">
        <v>0</v>
      </c>
      <c r="F287" s="73">
        <v>0</v>
      </c>
      <c r="G287" s="71">
        <v>0</v>
      </c>
      <c r="H287" s="77">
        <v>0</v>
      </c>
      <c r="I287" s="71">
        <v>0</v>
      </c>
      <c r="J287" s="77">
        <v>0</v>
      </c>
      <c r="K287" s="71">
        <v>0</v>
      </c>
      <c r="L287" s="77">
        <v>0</v>
      </c>
      <c r="M287" s="71">
        <v>0</v>
      </c>
      <c r="N287" s="77">
        <v>0</v>
      </c>
      <c r="O287" s="71">
        <v>0</v>
      </c>
      <c r="P287" s="77">
        <v>0</v>
      </c>
      <c r="Q287" s="71">
        <v>0</v>
      </c>
      <c r="R287" s="77">
        <v>0</v>
      </c>
      <c r="S287" s="71">
        <v>0</v>
      </c>
      <c r="T287" s="77">
        <v>0</v>
      </c>
      <c r="U287" s="77">
        <v>0</v>
      </c>
      <c r="V287" s="77">
        <v>0</v>
      </c>
      <c r="W287" s="71">
        <v>0</v>
      </c>
      <c r="X287" s="71">
        <v>0</v>
      </c>
    </row>
    <row r="288" spans="1:24" x14ac:dyDescent="0.15">
      <c r="A288" s="57" t="s">
        <v>929</v>
      </c>
      <c r="B288" s="27" t="s">
        <v>642</v>
      </c>
      <c r="C288" s="71">
        <v>0</v>
      </c>
      <c r="D288" s="72"/>
      <c r="E288" s="73">
        <v>0</v>
      </c>
      <c r="F288" s="73">
        <v>0</v>
      </c>
      <c r="G288" s="71">
        <v>0</v>
      </c>
      <c r="H288" s="77">
        <v>0</v>
      </c>
      <c r="I288" s="71">
        <v>0</v>
      </c>
      <c r="J288" s="77">
        <v>0</v>
      </c>
      <c r="K288" s="71">
        <v>0</v>
      </c>
      <c r="L288" s="77">
        <v>0</v>
      </c>
      <c r="M288" s="71">
        <v>0</v>
      </c>
      <c r="N288" s="77">
        <v>0</v>
      </c>
      <c r="O288" s="71">
        <v>0</v>
      </c>
      <c r="P288" s="77">
        <v>0</v>
      </c>
      <c r="Q288" s="71">
        <v>0</v>
      </c>
      <c r="R288" s="77">
        <v>0</v>
      </c>
      <c r="S288" s="71">
        <v>0</v>
      </c>
      <c r="T288" s="77">
        <v>0</v>
      </c>
      <c r="U288" s="77">
        <v>0</v>
      </c>
      <c r="V288" s="77">
        <v>0</v>
      </c>
      <c r="W288" s="71">
        <v>0</v>
      </c>
      <c r="X288" s="71">
        <v>0</v>
      </c>
    </row>
    <row r="289" spans="1:24" x14ac:dyDescent="0.15">
      <c r="A289" s="56" t="s">
        <v>458</v>
      </c>
      <c r="B289" s="27" t="s">
        <v>643</v>
      </c>
      <c r="C289" s="71">
        <v>0</v>
      </c>
      <c r="D289" s="72"/>
      <c r="E289" s="73">
        <v>0</v>
      </c>
      <c r="F289" s="73">
        <v>0</v>
      </c>
      <c r="G289" s="71">
        <v>0</v>
      </c>
      <c r="H289" s="77">
        <v>0</v>
      </c>
      <c r="I289" s="71">
        <v>0</v>
      </c>
      <c r="J289" s="77">
        <v>0</v>
      </c>
      <c r="K289" s="71">
        <v>0</v>
      </c>
      <c r="L289" s="77">
        <v>0</v>
      </c>
      <c r="M289" s="71">
        <v>0</v>
      </c>
      <c r="N289" s="77">
        <v>0</v>
      </c>
      <c r="O289" s="71">
        <v>0</v>
      </c>
      <c r="P289" s="77">
        <v>0</v>
      </c>
      <c r="Q289" s="71">
        <v>0</v>
      </c>
      <c r="R289" s="77">
        <v>0</v>
      </c>
      <c r="S289" s="71">
        <v>0</v>
      </c>
      <c r="T289" s="77">
        <v>0</v>
      </c>
      <c r="U289" s="77">
        <v>0</v>
      </c>
      <c r="V289" s="77">
        <v>0</v>
      </c>
      <c r="W289" s="71">
        <v>0</v>
      </c>
      <c r="X289" s="71">
        <v>0</v>
      </c>
    </row>
    <row r="290" spans="1:24" x14ac:dyDescent="0.15">
      <c r="A290" s="56" t="s">
        <v>460</v>
      </c>
      <c r="B290" s="27" t="s">
        <v>650</v>
      </c>
      <c r="C290" s="73">
        <v>24</v>
      </c>
      <c r="D290" s="78">
        <v>1</v>
      </c>
      <c r="E290" s="73">
        <v>6029</v>
      </c>
      <c r="F290" s="73">
        <v>4679</v>
      </c>
      <c r="G290" s="73">
        <v>2266</v>
      </c>
      <c r="H290" s="73">
        <v>2259</v>
      </c>
      <c r="I290" s="73">
        <v>130</v>
      </c>
      <c r="J290" s="73">
        <v>24</v>
      </c>
      <c r="K290" s="73">
        <v>4597</v>
      </c>
      <c r="L290" s="73">
        <v>80</v>
      </c>
      <c r="M290" s="73">
        <v>2</v>
      </c>
      <c r="N290" s="73">
        <v>0</v>
      </c>
      <c r="O290" s="73">
        <v>0</v>
      </c>
      <c r="P290" s="73">
        <v>0</v>
      </c>
      <c r="Q290" s="73">
        <v>0</v>
      </c>
      <c r="R290" s="73">
        <v>1350</v>
      </c>
      <c r="S290" s="73">
        <v>35</v>
      </c>
      <c r="T290" s="73">
        <v>1335</v>
      </c>
      <c r="U290" s="73">
        <v>0</v>
      </c>
      <c r="V290" s="73">
        <v>0</v>
      </c>
      <c r="W290" s="73">
        <v>5571</v>
      </c>
      <c r="X290" s="73">
        <v>458</v>
      </c>
    </row>
    <row r="291" spans="1:24" ht="21" x14ac:dyDescent="0.15">
      <c r="A291" s="57" t="s">
        <v>462</v>
      </c>
      <c r="B291" s="27" t="s">
        <v>651</v>
      </c>
      <c r="C291" s="71">
        <v>24</v>
      </c>
      <c r="D291" s="72"/>
      <c r="E291" s="73">
        <v>5571</v>
      </c>
      <c r="F291" s="73">
        <v>4398</v>
      </c>
      <c r="G291" s="71">
        <v>2147</v>
      </c>
      <c r="H291" s="77">
        <v>2146</v>
      </c>
      <c r="I291" s="71">
        <v>85</v>
      </c>
      <c r="J291" s="77">
        <v>20</v>
      </c>
      <c r="K291" s="71">
        <v>4336</v>
      </c>
      <c r="L291" s="77">
        <v>62</v>
      </c>
      <c r="M291" s="71">
        <v>0</v>
      </c>
      <c r="N291" s="77">
        <v>0</v>
      </c>
      <c r="O291" s="71">
        <v>0</v>
      </c>
      <c r="P291" s="77">
        <v>0</v>
      </c>
      <c r="Q291" s="71">
        <v>0</v>
      </c>
      <c r="R291" s="77">
        <v>1173</v>
      </c>
      <c r="S291" s="71">
        <v>35</v>
      </c>
      <c r="T291" s="77">
        <v>1158</v>
      </c>
      <c r="U291" s="77">
        <v>0</v>
      </c>
      <c r="V291" s="77">
        <v>0</v>
      </c>
      <c r="W291" s="71">
        <v>5571</v>
      </c>
      <c r="X291" s="71">
        <v>0</v>
      </c>
    </row>
    <row r="292" spans="1:24" x14ac:dyDescent="0.15">
      <c r="A292" s="57" t="s">
        <v>464</v>
      </c>
      <c r="B292" s="27" t="s">
        <v>684</v>
      </c>
      <c r="C292" s="71">
        <v>8</v>
      </c>
      <c r="D292" s="72"/>
      <c r="E292" s="73">
        <v>458</v>
      </c>
      <c r="F292" s="73">
        <v>281</v>
      </c>
      <c r="G292" s="71">
        <v>119</v>
      </c>
      <c r="H292" s="77">
        <v>113</v>
      </c>
      <c r="I292" s="71">
        <v>45</v>
      </c>
      <c r="J292" s="77">
        <v>4</v>
      </c>
      <c r="K292" s="71">
        <v>261</v>
      </c>
      <c r="L292" s="77">
        <v>18</v>
      </c>
      <c r="M292" s="71">
        <v>2</v>
      </c>
      <c r="N292" s="77">
        <v>0</v>
      </c>
      <c r="O292" s="71">
        <v>0</v>
      </c>
      <c r="P292" s="77">
        <v>0</v>
      </c>
      <c r="Q292" s="71">
        <v>0</v>
      </c>
      <c r="R292" s="77">
        <v>177</v>
      </c>
      <c r="S292" s="71">
        <v>0</v>
      </c>
      <c r="T292" s="77">
        <v>177</v>
      </c>
      <c r="U292" s="77">
        <v>0</v>
      </c>
      <c r="V292" s="77">
        <v>0</v>
      </c>
      <c r="W292" s="71">
        <v>0</v>
      </c>
      <c r="X292" s="71">
        <v>458</v>
      </c>
    </row>
    <row r="293" spans="1:24" x14ac:dyDescent="0.15">
      <c r="A293" s="57" t="s">
        <v>470</v>
      </c>
      <c r="B293" s="27" t="s">
        <v>685</v>
      </c>
      <c r="C293" s="71">
        <v>0</v>
      </c>
      <c r="D293" s="72"/>
      <c r="E293" s="73">
        <v>0</v>
      </c>
      <c r="F293" s="73">
        <v>0</v>
      </c>
      <c r="G293" s="71">
        <v>0</v>
      </c>
      <c r="H293" s="77">
        <v>0</v>
      </c>
      <c r="I293" s="71">
        <v>0</v>
      </c>
      <c r="J293" s="77">
        <v>0</v>
      </c>
      <c r="K293" s="71">
        <v>0</v>
      </c>
      <c r="L293" s="77">
        <v>0</v>
      </c>
      <c r="M293" s="71">
        <v>0</v>
      </c>
      <c r="N293" s="77">
        <v>0</v>
      </c>
      <c r="O293" s="71">
        <v>0</v>
      </c>
      <c r="P293" s="77">
        <v>0</v>
      </c>
      <c r="Q293" s="71">
        <v>0</v>
      </c>
      <c r="R293" s="77">
        <v>0</v>
      </c>
      <c r="S293" s="71">
        <v>0</v>
      </c>
      <c r="T293" s="77">
        <v>0</v>
      </c>
      <c r="U293" s="77">
        <v>0</v>
      </c>
      <c r="V293" s="77">
        <v>0</v>
      </c>
      <c r="W293" s="71">
        <v>0</v>
      </c>
      <c r="X293" s="71">
        <v>0</v>
      </c>
    </row>
    <row r="294" spans="1:24" x14ac:dyDescent="0.15">
      <c r="A294" s="57" t="s">
        <v>681</v>
      </c>
      <c r="B294" s="27" t="s">
        <v>686</v>
      </c>
      <c r="C294" s="71">
        <v>0</v>
      </c>
      <c r="D294" s="72"/>
      <c r="E294" s="73">
        <v>0</v>
      </c>
      <c r="F294" s="73">
        <v>0</v>
      </c>
      <c r="G294" s="71">
        <v>0</v>
      </c>
      <c r="H294" s="77">
        <v>0</v>
      </c>
      <c r="I294" s="71">
        <v>0</v>
      </c>
      <c r="J294" s="77">
        <v>0</v>
      </c>
      <c r="K294" s="71">
        <v>0</v>
      </c>
      <c r="L294" s="77">
        <v>0</v>
      </c>
      <c r="M294" s="71">
        <v>0</v>
      </c>
      <c r="N294" s="77">
        <v>0</v>
      </c>
      <c r="O294" s="71">
        <v>0</v>
      </c>
      <c r="P294" s="77">
        <v>0</v>
      </c>
      <c r="Q294" s="71">
        <v>0</v>
      </c>
      <c r="R294" s="77">
        <v>0</v>
      </c>
      <c r="S294" s="71">
        <v>0</v>
      </c>
      <c r="T294" s="77">
        <v>0</v>
      </c>
      <c r="U294" s="77">
        <v>0</v>
      </c>
      <c r="V294" s="77">
        <v>0</v>
      </c>
      <c r="W294" s="71">
        <v>0</v>
      </c>
      <c r="X294" s="71">
        <v>0</v>
      </c>
    </row>
    <row r="295" spans="1:24" x14ac:dyDescent="0.15">
      <c r="A295" s="57" t="s">
        <v>467</v>
      </c>
      <c r="B295" s="27" t="s">
        <v>687</v>
      </c>
      <c r="C295" s="71">
        <v>0</v>
      </c>
      <c r="D295" s="72"/>
      <c r="E295" s="73">
        <v>0</v>
      </c>
      <c r="F295" s="73">
        <v>0</v>
      </c>
      <c r="G295" s="71">
        <v>0</v>
      </c>
      <c r="H295" s="77">
        <v>0</v>
      </c>
      <c r="I295" s="71">
        <v>0</v>
      </c>
      <c r="J295" s="77">
        <v>0</v>
      </c>
      <c r="K295" s="71">
        <v>0</v>
      </c>
      <c r="L295" s="77">
        <v>0</v>
      </c>
      <c r="M295" s="71">
        <v>0</v>
      </c>
      <c r="N295" s="77">
        <v>0</v>
      </c>
      <c r="O295" s="71">
        <v>0</v>
      </c>
      <c r="P295" s="77">
        <v>0</v>
      </c>
      <c r="Q295" s="71">
        <v>0</v>
      </c>
      <c r="R295" s="77">
        <v>0</v>
      </c>
      <c r="S295" s="71">
        <v>0</v>
      </c>
      <c r="T295" s="77">
        <v>0</v>
      </c>
      <c r="U295" s="77">
        <v>0</v>
      </c>
      <c r="V295" s="77">
        <v>0</v>
      </c>
      <c r="W295" s="71">
        <v>0</v>
      </c>
      <c r="X295" s="71">
        <v>0</v>
      </c>
    </row>
    <row r="296" spans="1:24" x14ac:dyDescent="0.15">
      <c r="A296" s="57" t="s">
        <v>682</v>
      </c>
      <c r="B296" s="27" t="s">
        <v>702</v>
      </c>
      <c r="C296" s="71">
        <v>0</v>
      </c>
      <c r="D296" s="72"/>
      <c r="E296" s="73">
        <v>0</v>
      </c>
      <c r="F296" s="73">
        <v>0</v>
      </c>
      <c r="G296" s="71">
        <v>0</v>
      </c>
      <c r="H296" s="77">
        <v>0</v>
      </c>
      <c r="I296" s="71">
        <v>0</v>
      </c>
      <c r="J296" s="77">
        <v>0</v>
      </c>
      <c r="K296" s="71">
        <v>0</v>
      </c>
      <c r="L296" s="77">
        <v>0</v>
      </c>
      <c r="M296" s="71">
        <v>0</v>
      </c>
      <c r="N296" s="77">
        <v>0</v>
      </c>
      <c r="O296" s="71">
        <v>0</v>
      </c>
      <c r="P296" s="77">
        <v>0</v>
      </c>
      <c r="Q296" s="71">
        <v>0</v>
      </c>
      <c r="R296" s="77">
        <v>0</v>
      </c>
      <c r="S296" s="71">
        <v>0</v>
      </c>
      <c r="T296" s="77">
        <v>0</v>
      </c>
      <c r="U296" s="77">
        <v>0</v>
      </c>
      <c r="V296" s="77">
        <v>0</v>
      </c>
      <c r="W296" s="71">
        <v>0</v>
      </c>
      <c r="X296" s="71">
        <v>0</v>
      </c>
    </row>
    <row r="297" spans="1:24" x14ac:dyDescent="0.15">
      <c r="A297" s="57" t="s">
        <v>680</v>
      </c>
      <c r="B297" s="27" t="s">
        <v>703</v>
      </c>
      <c r="C297" s="71">
        <v>0</v>
      </c>
      <c r="D297" s="72"/>
      <c r="E297" s="73">
        <v>0</v>
      </c>
      <c r="F297" s="73">
        <v>0</v>
      </c>
      <c r="G297" s="71">
        <v>0</v>
      </c>
      <c r="H297" s="77">
        <v>0</v>
      </c>
      <c r="I297" s="71">
        <v>0</v>
      </c>
      <c r="J297" s="77">
        <v>0</v>
      </c>
      <c r="K297" s="71">
        <v>0</v>
      </c>
      <c r="L297" s="77">
        <v>0</v>
      </c>
      <c r="M297" s="71">
        <v>0</v>
      </c>
      <c r="N297" s="77">
        <v>0</v>
      </c>
      <c r="O297" s="71">
        <v>0</v>
      </c>
      <c r="P297" s="77">
        <v>0</v>
      </c>
      <c r="Q297" s="71">
        <v>0</v>
      </c>
      <c r="R297" s="77">
        <v>0</v>
      </c>
      <c r="S297" s="71">
        <v>0</v>
      </c>
      <c r="T297" s="77">
        <v>0</v>
      </c>
      <c r="U297" s="77">
        <v>0</v>
      </c>
      <c r="V297" s="77">
        <v>0</v>
      </c>
      <c r="W297" s="71">
        <v>0</v>
      </c>
      <c r="X297" s="71">
        <v>0</v>
      </c>
    </row>
    <row r="298" spans="1:24" x14ac:dyDescent="0.15">
      <c r="A298" s="56" t="s">
        <v>473</v>
      </c>
      <c r="B298" s="27" t="s">
        <v>704</v>
      </c>
      <c r="C298" s="71">
        <v>0</v>
      </c>
      <c r="D298" s="72"/>
      <c r="E298" s="73">
        <v>0</v>
      </c>
      <c r="F298" s="73">
        <v>0</v>
      </c>
      <c r="G298" s="71">
        <v>0</v>
      </c>
      <c r="H298" s="77">
        <v>0</v>
      </c>
      <c r="I298" s="71">
        <v>0</v>
      </c>
      <c r="J298" s="77">
        <v>0</v>
      </c>
      <c r="K298" s="71">
        <v>0</v>
      </c>
      <c r="L298" s="77">
        <v>0</v>
      </c>
      <c r="M298" s="71">
        <v>0</v>
      </c>
      <c r="N298" s="77">
        <v>0</v>
      </c>
      <c r="O298" s="71">
        <v>0</v>
      </c>
      <c r="P298" s="77">
        <v>0</v>
      </c>
      <c r="Q298" s="71">
        <v>0</v>
      </c>
      <c r="R298" s="77">
        <v>0</v>
      </c>
      <c r="S298" s="71">
        <v>0</v>
      </c>
      <c r="T298" s="77">
        <v>0</v>
      </c>
      <c r="U298" s="77">
        <v>0</v>
      </c>
      <c r="V298" s="77">
        <v>0</v>
      </c>
      <c r="W298" s="71">
        <v>0</v>
      </c>
      <c r="X298" s="71">
        <v>0</v>
      </c>
    </row>
    <row r="299" spans="1:24" x14ac:dyDescent="0.15">
      <c r="A299" s="56" t="s">
        <v>475</v>
      </c>
      <c r="B299" s="27" t="s">
        <v>705</v>
      </c>
      <c r="C299" s="71">
        <v>0</v>
      </c>
      <c r="D299" s="72"/>
      <c r="E299" s="73">
        <v>0</v>
      </c>
      <c r="F299" s="73">
        <v>0</v>
      </c>
      <c r="G299" s="71">
        <v>0</v>
      </c>
      <c r="H299" s="77">
        <v>0</v>
      </c>
      <c r="I299" s="71">
        <v>0</v>
      </c>
      <c r="J299" s="77">
        <v>0</v>
      </c>
      <c r="K299" s="71">
        <v>0</v>
      </c>
      <c r="L299" s="77">
        <v>0</v>
      </c>
      <c r="M299" s="71">
        <v>0</v>
      </c>
      <c r="N299" s="77">
        <v>0</v>
      </c>
      <c r="O299" s="71">
        <v>0</v>
      </c>
      <c r="P299" s="77">
        <v>0</v>
      </c>
      <c r="Q299" s="71">
        <v>0</v>
      </c>
      <c r="R299" s="77">
        <v>0</v>
      </c>
      <c r="S299" s="71">
        <v>0</v>
      </c>
      <c r="T299" s="77">
        <v>0</v>
      </c>
      <c r="U299" s="77">
        <v>0</v>
      </c>
      <c r="V299" s="77">
        <v>0</v>
      </c>
      <c r="W299" s="71">
        <v>0</v>
      </c>
      <c r="X299" s="71">
        <v>0</v>
      </c>
    </row>
    <row r="300" spans="1:24" x14ac:dyDescent="0.15">
      <c r="A300" s="56" t="s">
        <v>477</v>
      </c>
      <c r="B300" s="27" t="s">
        <v>706</v>
      </c>
      <c r="C300" s="73">
        <v>6</v>
      </c>
      <c r="D300" s="78"/>
      <c r="E300" s="73">
        <v>1457</v>
      </c>
      <c r="F300" s="73">
        <v>1245</v>
      </c>
      <c r="G300" s="73">
        <v>443</v>
      </c>
      <c r="H300" s="73">
        <v>758</v>
      </c>
      <c r="I300" s="73">
        <v>27</v>
      </c>
      <c r="J300" s="73">
        <v>17</v>
      </c>
      <c r="K300" s="73">
        <v>1245</v>
      </c>
      <c r="L300" s="73">
        <v>0</v>
      </c>
      <c r="M300" s="73">
        <v>0</v>
      </c>
      <c r="N300" s="73">
        <v>69</v>
      </c>
      <c r="O300" s="73">
        <v>0</v>
      </c>
      <c r="P300" s="73">
        <v>0</v>
      </c>
      <c r="Q300" s="73">
        <v>0</v>
      </c>
      <c r="R300" s="73">
        <v>212</v>
      </c>
      <c r="S300" s="73">
        <v>0</v>
      </c>
      <c r="T300" s="73">
        <v>212</v>
      </c>
      <c r="U300" s="73">
        <v>0</v>
      </c>
      <c r="V300" s="73">
        <v>0</v>
      </c>
      <c r="W300" s="73">
        <v>1457</v>
      </c>
      <c r="X300" s="73">
        <v>0</v>
      </c>
    </row>
    <row r="301" spans="1:24" ht="21" x14ac:dyDescent="0.15">
      <c r="A301" s="57" t="s">
        <v>479</v>
      </c>
      <c r="B301" s="27" t="s">
        <v>707</v>
      </c>
      <c r="C301" s="71">
        <v>6</v>
      </c>
      <c r="D301" s="72"/>
      <c r="E301" s="73">
        <v>1457</v>
      </c>
      <c r="F301" s="73">
        <v>1245</v>
      </c>
      <c r="G301" s="71">
        <v>443</v>
      </c>
      <c r="H301" s="77">
        <v>758</v>
      </c>
      <c r="I301" s="71">
        <v>27</v>
      </c>
      <c r="J301" s="77">
        <v>17</v>
      </c>
      <c r="K301" s="71">
        <v>1245</v>
      </c>
      <c r="L301" s="77">
        <v>0</v>
      </c>
      <c r="M301" s="71">
        <v>0</v>
      </c>
      <c r="N301" s="77">
        <v>69</v>
      </c>
      <c r="O301" s="71">
        <v>0</v>
      </c>
      <c r="P301" s="77">
        <v>0</v>
      </c>
      <c r="Q301" s="71">
        <v>0</v>
      </c>
      <c r="R301" s="77">
        <v>212</v>
      </c>
      <c r="S301" s="71">
        <v>0</v>
      </c>
      <c r="T301" s="77">
        <v>212</v>
      </c>
      <c r="U301" s="77">
        <v>0</v>
      </c>
      <c r="V301" s="77">
        <v>0</v>
      </c>
      <c r="W301" s="71">
        <v>1457</v>
      </c>
      <c r="X301" s="71">
        <v>0</v>
      </c>
    </row>
    <row r="302" spans="1:24" x14ac:dyDescent="0.15">
      <c r="A302" s="57" t="s">
        <v>481</v>
      </c>
      <c r="B302" s="27" t="s">
        <v>708</v>
      </c>
      <c r="C302" s="71">
        <v>0</v>
      </c>
      <c r="D302" s="72"/>
      <c r="E302" s="73">
        <v>0</v>
      </c>
      <c r="F302" s="73">
        <v>0</v>
      </c>
      <c r="G302" s="71">
        <v>0</v>
      </c>
      <c r="H302" s="77">
        <v>0</v>
      </c>
      <c r="I302" s="71">
        <v>0</v>
      </c>
      <c r="J302" s="77">
        <v>0</v>
      </c>
      <c r="K302" s="71">
        <v>0</v>
      </c>
      <c r="L302" s="77">
        <v>0</v>
      </c>
      <c r="M302" s="71">
        <v>0</v>
      </c>
      <c r="N302" s="77">
        <v>0</v>
      </c>
      <c r="O302" s="71">
        <v>0</v>
      </c>
      <c r="P302" s="77">
        <v>0</v>
      </c>
      <c r="Q302" s="71">
        <v>0</v>
      </c>
      <c r="R302" s="77">
        <v>0</v>
      </c>
      <c r="S302" s="71">
        <v>0</v>
      </c>
      <c r="T302" s="77">
        <v>0</v>
      </c>
      <c r="U302" s="77">
        <v>0</v>
      </c>
      <c r="V302" s="77">
        <v>0</v>
      </c>
      <c r="W302" s="71">
        <v>0</v>
      </c>
      <c r="X302" s="71">
        <v>0</v>
      </c>
    </row>
    <row r="303" spans="1:24" x14ac:dyDescent="0.15">
      <c r="A303" s="57" t="s">
        <v>683</v>
      </c>
      <c r="B303" s="27" t="s">
        <v>709</v>
      </c>
      <c r="C303" s="71">
        <v>0</v>
      </c>
      <c r="D303" s="72"/>
      <c r="E303" s="73">
        <v>0</v>
      </c>
      <c r="F303" s="73">
        <v>0</v>
      </c>
      <c r="G303" s="71">
        <v>0</v>
      </c>
      <c r="H303" s="77">
        <v>0</v>
      </c>
      <c r="I303" s="71">
        <v>0</v>
      </c>
      <c r="J303" s="77">
        <v>0</v>
      </c>
      <c r="K303" s="71">
        <v>0</v>
      </c>
      <c r="L303" s="77">
        <v>0</v>
      </c>
      <c r="M303" s="71">
        <v>0</v>
      </c>
      <c r="N303" s="77">
        <v>0</v>
      </c>
      <c r="O303" s="71">
        <v>0</v>
      </c>
      <c r="P303" s="77">
        <v>0</v>
      </c>
      <c r="Q303" s="71">
        <v>0</v>
      </c>
      <c r="R303" s="77">
        <v>0</v>
      </c>
      <c r="S303" s="71">
        <v>0</v>
      </c>
      <c r="T303" s="77">
        <v>0</v>
      </c>
      <c r="U303" s="77">
        <v>0</v>
      </c>
      <c r="V303" s="77">
        <v>0</v>
      </c>
      <c r="W303" s="71">
        <v>0</v>
      </c>
      <c r="X303" s="71">
        <v>0</v>
      </c>
    </row>
    <row r="304" spans="1:24" x14ac:dyDescent="0.15">
      <c r="A304" s="57" t="s">
        <v>807</v>
      </c>
      <c r="B304" s="27" t="s">
        <v>710</v>
      </c>
      <c r="C304" s="71">
        <v>0</v>
      </c>
      <c r="D304" s="72"/>
      <c r="E304" s="73">
        <v>0</v>
      </c>
      <c r="F304" s="73">
        <v>0</v>
      </c>
      <c r="G304" s="71">
        <v>0</v>
      </c>
      <c r="H304" s="77">
        <v>0</v>
      </c>
      <c r="I304" s="71">
        <v>0</v>
      </c>
      <c r="J304" s="77">
        <v>0</v>
      </c>
      <c r="K304" s="71">
        <v>0</v>
      </c>
      <c r="L304" s="77">
        <v>0</v>
      </c>
      <c r="M304" s="71">
        <v>0</v>
      </c>
      <c r="N304" s="77">
        <v>0</v>
      </c>
      <c r="O304" s="71">
        <v>0</v>
      </c>
      <c r="P304" s="77">
        <v>0</v>
      </c>
      <c r="Q304" s="71">
        <v>0</v>
      </c>
      <c r="R304" s="77">
        <v>0</v>
      </c>
      <c r="S304" s="71">
        <v>0</v>
      </c>
      <c r="T304" s="77">
        <v>0</v>
      </c>
      <c r="U304" s="77">
        <v>0</v>
      </c>
      <c r="V304" s="77">
        <v>0</v>
      </c>
      <c r="W304" s="71">
        <v>0</v>
      </c>
      <c r="X304" s="71">
        <v>0</v>
      </c>
    </row>
    <row r="305" spans="1:24" x14ac:dyDescent="0.15">
      <c r="A305" s="57" t="s">
        <v>808</v>
      </c>
      <c r="B305" s="27" t="s">
        <v>711</v>
      </c>
      <c r="C305" s="71">
        <v>0</v>
      </c>
      <c r="D305" s="72"/>
      <c r="E305" s="73">
        <v>0</v>
      </c>
      <c r="F305" s="73">
        <v>0</v>
      </c>
      <c r="G305" s="71">
        <v>0</v>
      </c>
      <c r="H305" s="77">
        <v>0</v>
      </c>
      <c r="I305" s="71">
        <v>0</v>
      </c>
      <c r="J305" s="77">
        <v>0</v>
      </c>
      <c r="K305" s="71">
        <v>0</v>
      </c>
      <c r="L305" s="77">
        <v>0</v>
      </c>
      <c r="M305" s="71">
        <v>0</v>
      </c>
      <c r="N305" s="77">
        <v>0</v>
      </c>
      <c r="O305" s="71">
        <v>0</v>
      </c>
      <c r="P305" s="77">
        <v>0</v>
      </c>
      <c r="Q305" s="71">
        <v>0</v>
      </c>
      <c r="R305" s="77">
        <v>0</v>
      </c>
      <c r="S305" s="71">
        <v>0</v>
      </c>
      <c r="T305" s="77">
        <v>0</v>
      </c>
      <c r="U305" s="77">
        <v>0</v>
      </c>
      <c r="V305" s="77">
        <v>0</v>
      </c>
      <c r="W305" s="71">
        <v>0</v>
      </c>
      <c r="X305" s="71">
        <v>0</v>
      </c>
    </row>
    <row r="306" spans="1:24" x14ac:dyDescent="0.15">
      <c r="A306" s="56" t="s">
        <v>483</v>
      </c>
      <c r="B306" s="27" t="s">
        <v>712</v>
      </c>
      <c r="C306" s="73">
        <v>0</v>
      </c>
      <c r="D306" s="78"/>
      <c r="E306" s="73">
        <v>0</v>
      </c>
      <c r="F306" s="73">
        <v>0</v>
      </c>
      <c r="G306" s="73">
        <v>0</v>
      </c>
      <c r="H306" s="73">
        <v>0</v>
      </c>
      <c r="I306" s="73">
        <v>0</v>
      </c>
      <c r="J306" s="73">
        <v>0</v>
      </c>
      <c r="K306" s="73">
        <v>0</v>
      </c>
      <c r="L306" s="73">
        <v>0</v>
      </c>
      <c r="M306" s="73">
        <v>0</v>
      </c>
      <c r="N306" s="73">
        <v>0</v>
      </c>
      <c r="O306" s="73">
        <v>0</v>
      </c>
      <c r="P306" s="73">
        <v>0</v>
      </c>
      <c r="Q306" s="73">
        <v>0</v>
      </c>
      <c r="R306" s="73">
        <v>0</v>
      </c>
      <c r="S306" s="73">
        <v>0</v>
      </c>
      <c r="T306" s="73">
        <v>0</v>
      </c>
      <c r="U306" s="73">
        <v>0</v>
      </c>
      <c r="V306" s="73">
        <v>0</v>
      </c>
      <c r="W306" s="73">
        <v>0</v>
      </c>
      <c r="X306" s="73">
        <v>0</v>
      </c>
    </row>
    <row r="307" spans="1:24" ht="21" x14ac:dyDescent="0.15">
      <c r="A307" s="57" t="s">
        <v>485</v>
      </c>
      <c r="B307" s="27" t="s">
        <v>713</v>
      </c>
      <c r="C307" s="71">
        <v>0</v>
      </c>
      <c r="D307" s="72"/>
      <c r="E307" s="73">
        <v>0</v>
      </c>
      <c r="F307" s="73">
        <v>0</v>
      </c>
      <c r="G307" s="71">
        <v>0</v>
      </c>
      <c r="H307" s="77">
        <v>0</v>
      </c>
      <c r="I307" s="71">
        <v>0</v>
      </c>
      <c r="J307" s="77">
        <v>0</v>
      </c>
      <c r="K307" s="71">
        <v>0</v>
      </c>
      <c r="L307" s="77">
        <v>0</v>
      </c>
      <c r="M307" s="71">
        <v>0</v>
      </c>
      <c r="N307" s="77">
        <v>0</v>
      </c>
      <c r="O307" s="71">
        <v>0</v>
      </c>
      <c r="P307" s="77">
        <v>0</v>
      </c>
      <c r="Q307" s="71">
        <v>0</v>
      </c>
      <c r="R307" s="77">
        <v>0</v>
      </c>
      <c r="S307" s="71">
        <v>0</v>
      </c>
      <c r="T307" s="77">
        <v>0</v>
      </c>
      <c r="U307" s="77">
        <v>0</v>
      </c>
      <c r="V307" s="77">
        <v>0</v>
      </c>
      <c r="W307" s="71">
        <v>0</v>
      </c>
      <c r="X307" s="71">
        <v>0</v>
      </c>
    </row>
    <row r="308" spans="1:24" x14ac:dyDescent="0.15">
      <c r="A308" s="57" t="s">
        <v>487</v>
      </c>
      <c r="B308" s="27" t="s">
        <v>810</v>
      </c>
      <c r="C308" s="71">
        <v>0</v>
      </c>
      <c r="D308" s="72"/>
      <c r="E308" s="73">
        <v>0</v>
      </c>
      <c r="F308" s="73">
        <v>0</v>
      </c>
      <c r="G308" s="71">
        <v>0</v>
      </c>
      <c r="H308" s="77">
        <v>0</v>
      </c>
      <c r="I308" s="71">
        <v>0</v>
      </c>
      <c r="J308" s="77">
        <v>0</v>
      </c>
      <c r="K308" s="71">
        <v>0</v>
      </c>
      <c r="L308" s="77">
        <v>0</v>
      </c>
      <c r="M308" s="71">
        <v>0</v>
      </c>
      <c r="N308" s="77">
        <v>0</v>
      </c>
      <c r="O308" s="71">
        <v>0</v>
      </c>
      <c r="P308" s="77">
        <v>0</v>
      </c>
      <c r="Q308" s="71">
        <v>0</v>
      </c>
      <c r="R308" s="77">
        <v>0</v>
      </c>
      <c r="S308" s="71">
        <v>0</v>
      </c>
      <c r="T308" s="77">
        <v>0</v>
      </c>
      <c r="U308" s="77">
        <v>0</v>
      </c>
      <c r="V308" s="77">
        <v>0</v>
      </c>
      <c r="W308" s="71">
        <v>0</v>
      </c>
      <c r="X308" s="71">
        <v>0</v>
      </c>
    </row>
    <row r="309" spans="1:24" ht="21" x14ac:dyDescent="0.15">
      <c r="A309" s="57" t="s">
        <v>888</v>
      </c>
      <c r="B309" s="27" t="s">
        <v>811</v>
      </c>
      <c r="C309" s="71">
        <v>0</v>
      </c>
      <c r="D309" s="72"/>
      <c r="E309" s="73">
        <v>0</v>
      </c>
      <c r="F309" s="73">
        <v>0</v>
      </c>
      <c r="G309" s="71">
        <v>0</v>
      </c>
      <c r="H309" s="77">
        <v>0</v>
      </c>
      <c r="I309" s="71">
        <v>0</v>
      </c>
      <c r="J309" s="77">
        <v>0</v>
      </c>
      <c r="K309" s="71">
        <v>0</v>
      </c>
      <c r="L309" s="77">
        <v>0</v>
      </c>
      <c r="M309" s="71">
        <v>0</v>
      </c>
      <c r="N309" s="77">
        <v>0</v>
      </c>
      <c r="O309" s="71">
        <v>0</v>
      </c>
      <c r="P309" s="77">
        <v>0</v>
      </c>
      <c r="Q309" s="71">
        <v>0</v>
      </c>
      <c r="R309" s="77">
        <v>0</v>
      </c>
      <c r="S309" s="71">
        <v>0</v>
      </c>
      <c r="T309" s="77">
        <v>0</v>
      </c>
      <c r="U309" s="77">
        <v>0</v>
      </c>
      <c r="V309" s="77">
        <v>0</v>
      </c>
      <c r="W309" s="71">
        <v>0</v>
      </c>
      <c r="X309" s="71">
        <v>0</v>
      </c>
    </row>
    <row r="310" spans="1:24" x14ac:dyDescent="0.15">
      <c r="A310" s="56" t="s">
        <v>490</v>
      </c>
      <c r="B310" s="27" t="s">
        <v>812</v>
      </c>
      <c r="C310" s="71">
        <v>0</v>
      </c>
      <c r="D310" s="72"/>
      <c r="E310" s="73">
        <v>0</v>
      </c>
      <c r="F310" s="73">
        <v>0</v>
      </c>
      <c r="G310" s="71">
        <v>0</v>
      </c>
      <c r="H310" s="77">
        <v>0</v>
      </c>
      <c r="I310" s="71">
        <v>0</v>
      </c>
      <c r="J310" s="77">
        <v>0</v>
      </c>
      <c r="K310" s="71">
        <v>0</v>
      </c>
      <c r="L310" s="77">
        <v>0</v>
      </c>
      <c r="M310" s="71">
        <v>0</v>
      </c>
      <c r="N310" s="77">
        <v>0</v>
      </c>
      <c r="O310" s="71">
        <v>0</v>
      </c>
      <c r="P310" s="77">
        <v>0</v>
      </c>
      <c r="Q310" s="71">
        <v>0</v>
      </c>
      <c r="R310" s="77">
        <v>0</v>
      </c>
      <c r="S310" s="71">
        <v>0</v>
      </c>
      <c r="T310" s="77">
        <v>0</v>
      </c>
      <c r="U310" s="77">
        <v>0</v>
      </c>
      <c r="V310" s="77">
        <v>0</v>
      </c>
      <c r="W310" s="71">
        <v>0</v>
      </c>
      <c r="X310" s="71">
        <v>0</v>
      </c>
    </row>
    <row r="311" spans="1:24" x14ac:dyDescent="0.15">
      <c r="A311" s="56" t="s">
        <v>492</v>
      </c>
      <c r="B311" s="27" t="s">
        <v>813</v>
      </c>
      <c r="C311" s="71">
        <v>7</v>
      </c>
      <c r="D311" s="72"/>
      <c r="E311" s="73">
        <v>761</v>
      </c>
      <c r="F311" s="73">
        <v>680</v>
      </c>
      <c r="G311" s="71">
        <v>297</v>
      </c>
      <c r="H311" s="77">
        <v>378</v>
      </c>
      <c r="I311" s="71">
        <v>5</v>
      </c>
      <c r="J311" s="77">
        <v>0</v>
      </c>
      <c r="K311" s="71">
        <v>680</v>
      </c>
      <c r="L311" s="77">
        <v>0</v>
      </c>
      <c r="M311" s="71">
        <v>0</v>
      </c>
      <c r="N311" s="77">
        <v>0</v>
      </c>
      <c r="O311" s="71">
        <v>0</v>
      </c>
      <c r="P311" s="77">
        <v>0</v>
      </c>
      <c r="Q311" s="71">
        <v>0</v>
      </c>
      <c r="R311" s="77">
        <v>81</v>
      </c>
      <c r="S311" s="71">
        <v>0</v>
      </c>
      <c r="T311" s="77">
        <v>81</v>
      </c>
      <c r="U311" s="77">
        <v>0</v>
      </c>
      <c r="V311" s="77">
        <v>0</v>
      </c>
      <c r="W311" s="71">
        <v>0</v>
      </c>
      <c r="X311" s="71">
        <v>761</v>
      </c>
    </row>
    <row r="312" spans="1:24" x14ac:dyDescent="0.15">
      <c r="A312" s="56" t="s">
        <v>494</v>
      </c>
      <c r="B312" s="27" t="s">
        <v>814</v>
      </c>
      <c r="C312" s="71">
        <v>0</v>
      </c>
      <c r="D312" s="72"/>
      <c r="E312" s="73">
        <v>0</v>
      </c>
      <c r="F312" s="73">
        <v>0</v>
      </c>
      <c r="G312" s="71">
        <v>0</v>
      </c>
      <c r="H312" s="77">
        <v>0</v>
      </c>
      <c r="I312" s="71">
        <v>0</v>
      </c>
      <c r="J312" s="77">
        <v>0</v>
      </c>
      <c r="K312" s="71">
        <v>0</v>
      </c>
      <c r="L312" s="77">
        <v>0</v>
      </c>
      <c r="M312" s="71">
        <v>0</v>
      </c>
      <c r="N312" s="77">
        <v>0</v>
      </c>
      <c r="O312" s="71">
        <v>0</v>
      </c>
      <c r="P312" s="77">
        <v>0</v>
      </c>
      <c r="Q312" s="71">
        <v>0</v>
      </c>
      <c r="R312" s="77">
        <v>0</v>
      </c>
      <c r="S312" s="71">
        <v>0</v>
      </c>
      <c r="T312" s="77">
        <v>0</v>
      </c>
      <c r="U312" s="77">
        <v>0</v>
      </c>
      <c r="V312" s="77">
        <v>0</v>
      </c>
      <c r="W312" s="71">
        <v>0</v>
      </c>
      <c r="X312" s="71">
        <v>0</v>
      </c>
    </row>
    <row r="313" spans="1:24" x14ac:dyDescent="0.15">
      <c r="A313" s="56" t="s">
        <v>496</v>
      </c>
      <c r="B313" s="27" t="s">
        <v>815</v>
      </c>
      <c r="C313" s="71">
        <v>0</v>
      </c>
      <c r="D313" s="72"/>
      <c r="E313" s="73">
        <v>0</v>
      </c>
      <c r="F313" s="73">
        <v>0</v>
      </c>
      <c r="G313" s="71">
        <v>0</v>
      </c>
      <c r="H313" s="77">
        <v>0</v>
      </c>
      <c r="I313" s="71">
        <v>0</v>
      </c>
      <c r="J313" s="77">
        <v>0</v>
      </c>
      <c r="K313" s="71">
        <v>0</v>
      </c>
      <c r="L313" s="77">
        <v>0</v>
      </c>
      <c r="M313" s="71">
        <v>0</v>
      </c>
      <c r="N313" s="77">
        <v>0</v>
      </c>
      <c r="O313" s="71">
        <v>0</v>
      </c>
      <c r="P313" s="77">
        <v>0</v>
      </c>
      <c r="Q313" s="71">
        <v>0</v>
      </c>
      <c r="R313" s="77">
        <v>0</v>
      </c>
      <c r="S313" s="71">
        <v>0</v>
      </c>
      <c r="T313" s="77">
        <v>0</v>
      </c>
      <c r="U313" s="77">
        <v>0</v>
      </c>
      <c r="V313" s="77">
        <v>0</v>
      </c>
      <c r="W313" s="71">
        <v>0</v>
      </c>
      <c r="X313" s="71">
        <v>0</v>
      </c>
    </row>
    <row r="314" spans="1:24" x14ac:dyDescent="0.15">
      <c r="A314" s="56" t="s">
        <v>809</v>
      </c>
      <c r="B314" s="27" t="s">
        <v>816</v>
      </c>
      <c r="C314" s="71">
        <v>0</v>
      </c>
      <c r="D314" s="72"/>
      <c r="E314" s="73">
        <v>0</v>
      </c>
      <c r="F314" s="73">
        <v>0</v>
      </c>
      <c r="G314" s="71">
        <v>0</v>
      </c>
      <c r="H314" s="77">
        <v>0</v>
      </c>
      <c r="I314" s="71">
        <v>0</v>
      </c>
      <c r="J314" s="77">
        <v>0</v>
      </c>
      <c r="K314" s="71">
        <v>0</v>
      </c>
      <c r="L314" s="77">
        <v>0</v>
      </c>
      <c r="M314" s="71">
        <v>0</v>
      </c>
      <c r="N314" s="77">
        <v>0</v>
      </c>
      <c r="O314" s="71">
        <v>0</v>
      </c>
      <c r="P314" s="77">
        <v>0</v>
      </c>
      <c r="Q314" s="71">
        <v>0</v>
      </c>
      <c r="R314" s="77">
        <v>0</v>
      </c>
      <c r="S314" s="71">
        <v>0</v>
      </c>
      <c r="T314" s="77">
        <v>0</v>
      </c>
      <c r="U314" s="77">
        <v>0</v>
      </c>
      <c r="V314" s="77">
        <v>0</v>
      </c>
      <c r="W314" s="71">
        <v>0</v>
      </c>
      <c r="X314" s="71">
        <v>0</v>
      </c>
    </row>
    <row r="315" spans="1:24" x14ac:dyDescent="0.15">
      <c r="A315" s="56" t="s">
        <v>498</v>
      </c>
      <c r="B315" s="27" t="s">
        <v>817</v>
      </c>
      <c r="C315" s="71">
        <v>9</v>
      </c>
      <c r="D315" s="72"/>
      <c r="E315" s="73">
        <v>1052</v>
      </c>
      <c r="F315" s="73">
        <v>728</v>
      </c>
      <c r="G315" s="71">
        <v>452</v>
      </c>
      <c r="H315" s="77">
        <v>267</v>
      </c>
      <c r="I315" s="71">
        <v>9</v>
      </c>
      <c r="J315" s="77">
        <v>0</v>
      </c>
      <c r="K315" s="71">
        <v>724</v>
      </c>
      <c r="L315" s="77">
        <v>4</v>
      </c>
      <c r="M315" s="71">
        <v>0</v>
      </c>
      <c r="N315" s="77">
        <v>0</v>
      </c>
      <c r="O315" s="71">
        <v>0</v>
      </c>
      <c r="P315" s="77">
        <v>0</v>
      </c>
      <c r="Q315" s="71">
        <v>0</v>
      </c>
      <c r="R315" s="77">
        <v>324</v>
      </c>
      <c r="S315" s="71">
        <v>12</v>
      </c>
      <c r="T315" s="77">
        <v>324</v>
      </c>
      <c r="U315" s="77">
        <v>0</v>
      </c>
      <c r="V315" s="77">
        <v>0</v>
      </c>
      <c r="W315" s="71">
        <v>749</v>
      </c>
      <c r="X315" s="71">
        <v>303</v>
      </c>
    </row>
    <row r="316" spans="1:24" x14ac:dyDescent="0.15">
      <c r="A316" s="56" t="s">
        <v>500</v>
      </c>
      <c r="B316" s="27" t="s">
        <v>818</v>
      </c>
      <c r="C316" s="71">
        <v>0</v>
      </c>
      <c r="D316" s="72"/>
      <c r="E316" s="73">
        <v>0</v>
      </c>
      <c r="F316" s="73">
        <v>0</v>
      </c>
      <c r="G316" s="71">
        <v>0</v>
      </c>
      <c r="H316" s="77">
        <v>0</v>
      </c>
      <c r="I316" s="71">
        <v>0</v>
      </c>
      <c r="J316" s="77">
        <v>0</v>
      </c>
      <c r="K316" s="71">
        <v>0</v>
      </c>
      <c r="L316" s="77">
        <v>0</v>
      </c>
      <c r="M316" s="71">
        <v>0</v>
      </c>
      <c r="N316" s="77">
        <v>0</v>
      </c>
      <c r="O316" s="71">
        <v>0</v>
      </c>
      <c r="P316" s="77">
        <v>0</v>
      </c>
      <c r="Q316" s="71">
        <v>0</v>
      </c>
      <c r="R316" s="77">
        <v>0</v>
      </c>
      <c r="S316" s="71">
        <v>0</v>
      </c>
      <c r="T316" s="77">
        <v>0</v>
      </c>
      <c r="U316" s="77">
        <v>0</v>
      </c>
      <c r="V316" s="77">
        <v>0</v>
      </c>
      <c r="W316" s="71">
        <v>0</v>
      </c>
      <c r="X316" s="71">
        <v>0</v>
      </c>
    </row>
    <row r="317" spans="1:24" x14ac:dyDescent="0.15">
      <c r="A317" s="56" t="s">
        <v>502</v>
      </c>
      <c r="B317" s="27" t="s">
        <v>819</v>
      </c>
      <c r="C317" s="71">
        <v>0</v>
      </c>
      <c r="D317" s="72"/>
      <c r="E317" s="73">
        <v>0</v>
      </c>
      <c r="F317" s="73">
        <v>0</v>
      </c>
      <c r="G317" s="71">
        <v>0</v>
      </c>
      <c r="H317" s="77">
        <v>0</v>
      </c>
      <c r="I317" s="71">
        <v>0</v>
      </c>
      <c r="J317" s="77">
        <v>0</v>
      </c>
      <c r="K317" s="71">
        <v>0</v>
      </c>
      <c r="L317" s="77">
        <v>0</v>
      </c>
      <c r="M317" s="71">
        <v>0</v>
      </c>
      <c r="N317" s="77">
        <v>0</v>
      </c>
      <c r="O317" s="71">
        <v>0</v>
      </c>
      <c r="P317" s="77">
        <v>0</v>
      </c>
      <c r="Q317" s="71">
        <v>0</v>
      </c>
      <c r="R317" s="77">
        <v>0</v>
      </c>
      <c r="S317" s="71">
        <v>0</v>
      </c>
      <c r="T317" s="77">
        <v>0</v>
      </c>
      <c r="U317" s="77">
        <v>0</v>
      </c>
      <c r="V317" s="77">
        <v>0</v>
      </c>
      <c r="W317" s="71">
        <v>0</v>
      </c>
      <c r="X317" s="71">
        <v>0</v>
      </c>
    </row>
    <row r="318" spans="1:24" x14ac:dyDescent="0.15">
      <c r="A318" s="56" t="s">
        <v>504</v>
      </c>
      <c r="B318" s="27" t="s">
        <v>820</v>
      </c>
      <c r="C318" s="71">
        <v>0</v>
      </c>
      <c r="D318" s="72"/>
      <c r="E318" s="73">
        <v>0</v>
      </c>
      <c r="F318" s="73">
        <v>0</v>
      </c>
      <c r="G318" s="71">
        <v>0</v>
      </c>
      <c r="H318" s="77">
        <v>0</v>
      </c>
      <c r="I318" s="71">
        <v>0</v>
      </c>
      <c r="J318" s="77">
        <v>0</v>
      </c>
      <c r="K318" s="71">
        <v>0</v>
      </c>
      <c r="L318" s="77">
        <v>0</v>
      </c>
      <c r="M318" s="71">
        <v>0</v>
      </c>
      <c r="N318" s="77">
        <v>0</v>
      </c>
      <c r="O318" s="71">
        <v>0</v>
      </c>
      <c r="P318" s="77">
        <v>0</v>
      </c>
      <c r="Q318" s="71">
        <v>0</v>
      </c>
      <c r="R318" s="77">
        <v>0</v>
      </c>
      <c r="S318" s="71">
        <v>0</v>
      </c>
      <c r="T318" s="77">
        <v>0</v>
      </c>
      <c r="U318" s="77">
        <v>0</v>
      </c>
      <c r="V318" s="77">
        <v>0</v>
      </c>
      <c r="W318" s="71">
        <v>0</v>
      </c>
      <c r="X318" s="71">
        <v>0</v>
      </c>
    </row>
    <row r="319" spans="1:24" x14ac:dyDescent="0.15">
      <c r="A319" s="56" t="s">
        <v>506</v>
      </c>
      <c r="B319" s="27" t="s">
        <v>821</v>
      </c>
      <c r="C319" s="71">
        <v>0</v>
      </c>
      <c r="D319" s="72"/>
      <c r="E319" s="73">
        <v>0</v>
      </c>
      <c r="F319" s="73">
        <v>0</v>
      </c>
      <c r="G319" s="71">
        <v>0</v>
      </c>
      <c r="H319" s="77">
        <v>0</v>
      </c>
      <c r="I319" s="71">
        <v>0</v>
      </c>
      <c r="J319" s="77">
        <v>0</v>
      </c>
      <c r="K319" s="71">
        <v>0</v>
      </c>
      <c r="L319" s="77">
        <v>0</v>
      </c>
      <c r="M319" s="71">
        <v>0</v>
      </c>
      <c r="N319" s="77">
        <v>0</v>
      </c>
      <c r="O319" s="71">
        <v>0</v>
      </c>
      <c r="P319" s="77">
        <v>0</v>
      </c>
      <c r="Q319" s="71">
        <v>0</v>
      </c>
      <c r="R319" s="77">
        <v>0</v>
      </c>
      <c r="S319" s="71">
        <v>0</v>
      </c>
      <c r="T319" s="77">
        <v>0</v>
      </c>
      <c r="U319" s="77">
        <v>0</v>
      </c>
      <c r="V319" s="77">
        <v>0</v>
      </c>
      <c r="W319" s="71">
        <v>0</v>
      </c>
      <c r="X319" s="71">
        <v>0</v>
      </c>
    </row>
    <row r="320" spans="1:24" x14ac:dyDescent="0.15">
      <c r="A320" s="29" t="s">
        <v>508</v>
      </c>
      <c r="B320" s="27" t="s">
        <v>822</v>
      </c>
      <c r="C320" s="73">
        <v>298</v>
      </c>
      <c r="D320" s="73">
        <f>SUM(D7:D13,D16:D21,D27:D30,D35:D41,D47:D48,D52:D60,D66:D68,D72:D75,D80:D87,D90:D101,D105:D110,D118:D119,D124:D149,D152:D158,D163:D164,D170:D173,D180:D194,D198:D209,D215:D221,D227:D231,D237:D240,D244:D247,D252:D267,D272:D273,D279:D282,D289:D290,D298:D300,D306:D306,D310:D319)</f>
        <v>23</v>
      </c>
      <c r="E320" s="73">
        <v>43968</v>
      </c>
      <c r="F320" s="73">
        <v>36674</v>
      </c>
      <c r="G320" s="73">
        <v>20265</v>
      </c>
      <c r="H320" s="73">
        <v>15195</v>
      </c>
      <c r="I320" s="73">
        <v>968</v>
      </c>
      <c r="J320" s="73">
        <v>246</v>
      </c>
      <c r="K320" s="73">
        <v>35237</v>
      </c>
      <c r="L320" s="73">
        <v>1218</v>
      </c>
      <c r="M320" s="73">
        <v>219</v>
      </c>
      <c r="N320" s="73">
        <v>169</v>
      </c>
      <c r="O320" s="73">
        <v>85</v>
      </c>
      <c r="P320" s="73">
        <v>0</v>
      </c>
      <c r="Q320" s="73">
        <v>0</v>
      </c>
      <c r="R320" s="73">
        <v>7294</v>
      </c>
      <c r="S320" s="73">
        <v>494</v>
      </c>
      <c r="T320" s="73">
        <v>7141</v>
      </c>
      <c r="U320" s="73">
        <v>32</v>
      </c>
      <c r="V320" s="73">
        <v>32</v>
      </c>
      <c r="W320" s="73">
        <v>29701</v>
      </c>
      <c r="X320" s="73">
        <v>14267</v>
      </c>
    </row>
    <row r="321" spans="1:24" ht="21" customHeight="1" x14ac:dyDescent="0.15">
      <c r="A321" s="29" t="s">
        <v>510</v>
      </c>
      <c r="B321" s="27" t="s">
        <v>823</v>
      </c>
      <c r="C321" s="73">
        <f>РазделЗап2!C202</f>
        <v>163</v>
      </c>
      <c r="D321" s="73">
        <f>SUM(D7:D13,D16:D21,D27:D30,D35:D41,D47:D48,D52:D60,D66:D68,D72:D75,D80:D87,D90:D101,D105:D110,D118:D119,D124:D149,D152:D158,D163:D164,D170:D173,D180:D194,D198:D209,D215:D221,D227:D231,D237:D240,D244:D247,D252:D267,D272:D273,D279:D282,D289:D290,D298:D300,D306:D306,D310:D319)</f>
        <v>23</v>
      </c>
      <c r="E321" s="73">
        <f>РазделЗап2!E202</f>
        <v>30172</v>
      </c>
      <c r="F321" s="73">
        <f>РазделЗап2!F202</f>
        <v>25036</v>
      </c>
      <c r="G321" s="73">
        <f>РазделЗап2!G202</f>
        <v>13672</v>
      </c>
      <c r="H321" s="73">
        <f>РазделЗап2!H202</f>
        <v>10423</v>
      </c>
      <c r="I321" s="73">
        <f>РазделЗап2!I202</f>
        <v>739</v>
      </c>
      <c r="J321" s="73">
        <f>РазделЗап2!J202</f>
        <v>202</v>
      </c>
      <c r="K321" s="73">
        <f>РазделЗап2!K202</f>
        <v>24017</v>
      </c>
      <c r="L321" s="73">
        <f>РазделЗап2!L202</f>
        <v>859</v>
      </c>
      <c r="M321" s="73">
        <f>РазделЗап2!M202</f>
        <v>160</v>
      </c>
      <c r="N321" s="73">
        <f>РазделЗап2!N202</f>
        <v>55</v>
      </c>
      <c r="O321" s="73">
        <f>РазделЗап2!O202</f>
        <v>85</v>
      </c>
      <c r="P321" s="73">
        <f>РазделЗап2!P202</f>
        <v>0</v>
      </c>
      <c r="Q321" s="73">
        <f>РазделЗап2!Q202</f>
        <v>0</v>
      </c>
      <c r="R321" s="73">
        <f>РазделЗап2!R202</f>
        <v>5136</v>
      </c>
      <c r="S321" s="73">
        <f>РазделЗап2!S202</f>
        <v>458</v>
      </c>
      <c r="T321" s="73">
        <f>РазделЗап2!T202</f>
        <v>5071</v>
      </c>
      <c r="U321" s="73">
        <f>РазделЗап2!U202</f>
        <v>32</v>
      </c>
      <c r="V321" s="73">
        <f>РазделЗап2!V202</f>
        <v>32</v>
      </c>
      <c r="W321" s="73">
        <f>РазделЗап2!W202</f>
        <v>20052</v>
      </c>
      <c r="X321" s="73">
        <f>РазделЗап2!X202</f>
        <v>10120</v>
      </c>
    </row>
    <row r="322" spans="1:24" ht="21" x14ac:dyDescent="0.15">
      <c r="A322" s="29" t="s">
        <v>512</v>
      </c>
      <c r="B322" s="27" t="s">
        <v>824</v>
      </c>
      <c r="C322" s="73">
        <v>215</v>
      </c>
      <c r="D322" s="73">
        <f>SUM(D323:D324)</f>
        <v>20</v>
      </c>
      <c r="E322" s="73">
        <v>35247</v>
      </c>
      <c r="F322" s="73">
        <v>29331</v>
      </c>
      <c r="G322" s="73">
        <v>16401</v>
      </c>
      <c r="H322" s="73">
        <v>12079</v>
      </c>
      <c r="I322" s="73">
        <v>682</v>
      </c>
      <c r="J322" s="73">
        <v>169</v>
      </c>
      <c r="K322" s="73">
        <v>28295</v>
      </c>
      <c r="L322" s="73">
        <v>876</v>
      </c>
      <c r="M322" s="73">
        <v>160</v>
      </c>
      <c r="N322" s="73">
        <v>169</v>
      </c>
      <c r="O322" s="73">
        <v>85</v>
      </c>
      <c r="P322" s="73">
        <v>0</v>
      </c>
      <c r="Q322" s="73">
        <v>0</v>
      </c>
      <c r="R322" s="73">
        <v>5916</v>
      </c>
      <c r="S322" s="73">
        <v>458</v>
      </c>
      <c r="T322" s="73">
        <v>5827</v>
      </c>
      <c r="U322" s="73">
        <v>32</v>
      </c>
      <c r="V322" s="73">
        <v>32</v>
      </c>
      <c r="W322" s="73">
        <v>23570</v>
      </c>
      <c r="X322" s="73">
        <v>11677</v>
      </c>
    </row>
    <row r="323" spans="1:24" ht="21" x14ac:dyDescent="0.15">
      <c r="A323" s="28" t="s">
        <v>749</v>
      </c>
      <c r="B323" s="27" t="s">
        <v>825</v>
      </c>
      <c r="C323" s="73">
        <v>193</v>
      </c>
      <c r="D323" s="73">
        <f>SUM(D20:D21,D27,D36,D40:D41,D48,D60,D68,D74,D84,D86:D87,D94,D118,D129,D142,D145,D149,D157:D158,D164,D173,D190,D193:D194,D198:D199,D215:D216,D221,D227,D240,D247,D258:D260,D264,D267,D290,D306,D311)</f>
        <v>18</v>
      </c>
      <c r="E323" s="73">
        <v>32402</v>
      </c>
      <c r="F323" s="73">
        <v>26828</v>
      </c>
      <c r="G323" s="73">
        <v>15318</v>
      </c>
      <c r="H323" s="73">
        <v>10714</v>
      </c>
      <c r="I323" s="73">
        <v>651</v>
      </c>
      <c r="J323" s="73">
        <v>145</v>
      </c>
      <c r="K323" s="73">
        <v>25922</v>
      </c>
      <c r="L323" s="73">
        <v>779</v>
      </c>
      <c r="M323" s="73">
        <v>127</v>
      </c>
      <c r="N323" s="73">
        <v>55</v>
      </c>
      <c r="O323" s="73">
        <v>85</v>
      </c>
      <c r="P323" s="73">
        <v>0</v>
      </c>
      <c r="Q323" s="73">
        <v>0</v>
      </c>
      <c r="R323" s="73">
        <v>5574</v>
      </c>
      <c r="S323" s="73">
        <v>458</v>
      </c>
      <c r="T323" s="73">
        <v>5485</v>
      </c>
      <c r="U323" s="73">
        <v>25</v>
      </c>
      <c r="V323" s="73">
        <v>25</v>
      </c>
      <c r="W323" s="73">
        <v>21418</v>
      </c>
      <c r="X323" s="73">
        <v>10984</v>
      </c>
    </row>
    <row r="324" spans="1:24" x14ac:dyDescent="0.15">
      <c r="A324" s="28" t="s">
        <v>750</v>
      </c>
      <c r="B324" s="27" t="s">
        <v>826</v>
      </c>
      <c r="C324" s="73">
        <v>22</v>
      </c>
      <c r="D324" s="73">
        <f>SUM(D13,D28,D30,D82,D101,D119,D130:D131,D163,D188,D209,D272,D282,D300)</f>
        <v>2</v>
      </c>
      <c r="E324" s="73">
        <v>2845</v>
      </c>
      <c r="F324" s="73">
        <v>2503</v>
      </c>
      <c r="G324" s="73">
        <v>1083</v>
      </c>
      <c r="H324" s="73">
        <v>1365</v>
      </c>
      <c r="I324" s="73">
        <v>31</v>
      </c>
      <c r="J324" s="73">
        <v>24</v>
      </c>
      <c r="K324" s="73">
        <v>2373</v>
      </c>
      <c r="L324" s="73">
        <v>97</v>
      </c>
      <c r="M324" s="73">
        <v>33</v>
      </c>
      <c r="N324" s="73">
        <v>114</v>
      </c>
      <c r="O324" s="73">
        <v>0</v>
      </c>
      <c r="P324" s="73">
        <v>0</v>
      </c>
      <c r="Q324" s="73">
        <v>0</v>
      </c>
      <c r="R324" s="73">
        <v>342</v>
      </c>
      <c r="S324" s="73">
        <v>0</v>
      </c>
      <c r="T324" s="73">
        <v>342</v>
      </c>
      <c r="U324" s="73">
        <v>7</v>
      </c>
      <c r="V324" s="73">
        <v>7</v>
      </c>
      <c r="W324" s="73">
        <v>2152</v>
      </c>
      <c r="X324" s="73">
        <v>693</v>
      </c>
    </row>
    <row r="325" spans="1:24" ht="25.5" customHeight="1" x14ac:dyDescent="0.15">
      <c r="A325" s="29" t="s">
        <v>516</v>
      </c>
      <c r="B325" s="27" t="s">
        <v>827</v>
      </c>
      <c r="C325" s="73">
        <v>82</v>
      </c>
      <c r="D325" s="73">
        <f>SUM(D7:D12,D16,D19,D29,D35,D37:D39,D47,D52:D54,D57:D59,D66:D67,D72:D73,D75,D81,D83,D91:D93,D95:D99,D105:D108,D110,D124:D128,D134:D135,D138:D141,D143:D144,D146:D148,D152:D153,D155:D156,D170:D172,D180:D187,D189,D191:D192,D208,D218:D220,D228:D231,D237:D239,D244:D245,D253:D255,D257,D261:D263,D265:D266,D273,D279:D281,D289,D298,D310,D313:D316,D318)</f>
        <v>3</v>
      </c>
      <c r="E325" s="73">
        <v>8706</v>
      </c>
      <c r="F325" s="73">
        <v>7328</v>
      </c>
      <c r="G325" s="73">
        <v>3849</v>
      </c>
      <c r="H325" s="73">
        <v>3116</v>
      </c>
      <c r="I325" s="73">
        <v>286</v>
      </c>
      <c r="J325" s="73">
        <v>77</v>
      </c>
      <c r="K325" s="73">
        <v>6927</v>
      </c>
      <c r="L325" s="73">
        <v>342</v>
      </c>
      <c r="M325" s="73">
        <v>59</v>
      </c>
      <c r="N325" s="73">
        <v>0</v>
      </c>
      <c r="O325" s="73">
        <v>0</v>
      </c>
      <c r="P325" s="73">
        <v>0</v>
      </c>
      <c r="Q325" s="73">
        <v>0</v>
      </c>
      <c r="R325" s="73">
        <v>1378</v>
      </c>
      <c r="S325" s="73">
        <v>36</v>
      </c>
      <c r="T325" s="73">
        <v>1314</v>
      </c>
      <c r="U325" s="73">
        <v>0</v>
      </c>
      <c r="V325" s="73">
        <v>0</v>
      </c>
      <c r="W325" s="73">
        <v>6116</v>
      </c>
      <c r="X325" s="73">
        <v>2590</v>
      </c>
    </row>
    <row r="326" spans="1:24" ht="24.75" customHeight="1" x14ac:dyDescent="0.15">
      <c r="A326" s="29" t="s">
        <v>518</v>
      </c>
      <c r="B326" s="27" t="s">
        <v>828</v>
      </c>
      <c r="C326" s="73">
        <v>0</v>
      </c>
      <c r="D326" s="73">
        <f>SUM(D80,D100,D132,D256,D299,D312,D317,D319)</f>
        <v>0</v>
      </c>
      <c r="E326" s="73">
        <v>0</v>
      </c>
      <c r="F326" s="73">
        <v>0</v>
      </c>
      <c r="G326" s="73">
        <v>0</v>
      </c>
      <c r="H326" s="73">
        <v>0</v>
      </c>
      <c r="I326" s="73">
        <v>0</v>
      </c>
      <c r="J326" s="73">
        <v>0</v>
      </c>
      <c r="K326" s="73">
        <v>0</v>
      </c>
      <c r="L326" s="73">
        <v>0</v>
      </c>
      <c r="M326" s="73">
        <v>0</v>
      </c>
      <c r="N326" s="73">
        <v>0</v>
      </c>
      <c r="O326" s="73">
        <v>0</v>
      </c>
      <c r="P326" s="73">
        <v>0</v>
      </c>
      <c r="Q326" s="73">
        <v>0</v>
      </c>
      <c r="R326" s="73">
        <v>0</v>
      </c>
      <c r="S326" s="73">
        <v>0</v>
      </c>
      <c r="T326" s="73">
        <v>0</v>
      </c>
      <c r="U326" s="73">
        <v>0</v>
      </c>
      <c r="V326" s="73">
        <v>0</v>
      </c>
      <c r="W326" s="73">
        <v>0</v>
      </c>
      <c r="X326" s="73">
        <v>0</v>
      </c>
    </row>
    <row r="327" spans="1:24" ht="24" customHeight="1" x14ac:dyDescent="0.15">
      <c r="A327" s="29" t="s">
        <v>520</v>
      </c>
      <c r="B327" s="27" t="s">
        <v>829</v>
      </c>
      <c r="C327" s="73">
        <v>1</v>
      </c>
      <c r="D327" s="73">
        <f>SUM(D17:D18,D55:D56,D85,D90,D109,D133,D136:D137,D154,D200:D207,D217,D246,D252)</f>
        <v>0</v>
      </c>
      <c r="E327" s="73">
        <v>15</v>
      </c>
      <c r="F327" s="73">
        <v>15</v>
      </c>
      <c r="G327" s="73">
        <v>15</v>
      </c>
      <c r="H327" s="73">
        <v>0</v>
      </c>
      <c r="I327" s="73">
        <v>0</v>
      </c>
      <c r="J327" s="73">
        <v>0</v>
      </c>
      <c r="K327" s="73">
        <v>15</v>
      </c>
      <c r="L327" s="73">
        <v>0</v>
      </c>
      <c r="M327" s="73">
        <v>0</v>
      </c>
      <c r="N327" s="73">
        <v>0</v>
      </c>
      <c r="O327" s="73">
        <v>0</v>
      </c>
      <c r="P327" s="73">
        <v>0</v>
      </c>
      <c r="Q327" s="73">
        <v>0</v>
      </c>
      <c r="R327" s="73">
        <v>0</v>
      </c>
      <c r="S327" s="73">
        <v>0</v>
      </c>
      <c r="T327" s="73">
        <v>0</v>
      </c>
      <c r="U327" s="73">
        <v>0</v>
      </c>
      <c r="V327" s="73">
        <v>0</v>
      </c>
      <c r="W327" s="73">
        <v>15</v>
      </c>
      <c r="X327" s="73">
        <v>0</v>
      </c>
    </row>
    <row r="328" spans="1:24" ht="42" customHeight="1" x14ac:dyDescent="0.15">
      <c r="A328" s="29" t="s">
        <v>720</v>
      </c>
      <c r="B328" s="27" t="s">
        <v>830</v>
      </c>
      <c r="C328" s="73">
        <v>91</v>
      </c>
      <c r="D328" s="73">
        <v>0</v>
      </c>
      <c r="E328" s="73">
        <v>24838</v>
      </c>
      <c r="F328" s="73">
        <v>24259</v>
      </c>
      <c r="G328" s="73">
        <v>12786</v>
      </c>
      <c r="H328" s="73">
        <v>10438</v>
      </c>
      <c r="I328" s="73">
        <v>810</v>
      </c>
      <c r="J328" s="73">
        <v>225</v>
      </c>
      <c r="K328" s="73">
        <v>22947</v>
      </c>
      <c r="L328" s="73">
        <v>1098</v>
      </c>
      <c r="M328" s="73">
        <v>214</v>
      </c>
      <c r="N328" s="73">
        <v>0</v>
      </c>
      <c r="O328" s="73">
        <v>0</v>
      </c>
      <c r="P328" s="73">
        <v>0</v>
      </c>
      <c r="Q328" s="73">
        <v>0</v>
      </c>
      <c r="R328" s="73">
        <v>579</v>
      </c>
      <c r="S328" s="73">
        <v>115</v>
      </c>
      <c r="T328" s="73">
        <v>524</v>
      </c>
      <c r="U328" s="73">
        <v>32</v>
      </c>
      <c r="V328" s="73">
        <v>32</v>
      </c>
      <c r="W328" s="73">
        <v>17044</v>
      </c>
      <c r="X328" s="73">
        <v>7794</v>
      </c>
    </row>
    <row r="329" spans="1:24" ht="36.75" customHeight="1" x14ac:dyDescent="0.15">
      <c r="A329" s="29" t="s">
        <v>523</v>
      </c>
      <c r="B329" s="27" t="s">
        <v>851</v>
      </c>
      <c r="C329" s="73">
        <v>206</v>
      </c>
      <c r="D329" s="73">
        <v>0</v>
      </c>
      <c r="E329" s="73">
        <v>18800</v>
      </c>
      <c r="F329" s="73">
        <v>12085</v>
      </c>
      <c r="G329" s="73">
        <v>7412</v>
      </c>
      <c r="H329" s="73">
        <v>4616</v>
      </c>
      <c r="I329" s="73">
        <v>56</v>
      </c>
      <c r="J329" s="73">
        <v>1</v>
      </c>
      <c r="K329" s="73">
        <v>11988</v>
      </c>
      <c r="L329" s="73">
        <v>92</v>
      </c>
      <c r="M329" s="73">
        <v>5</v>
      </c>
      <c r="N329" s="73">
        <v>169</v>
      </c>
      <c r="O329" s="73">
        <v>85</v>
      </c>
      <c r="P329" s="73">
        <v>0</v>
      </c>
      <c r="Q329" s="73">
        <v>0</v>
      </c>
      <c r="R329" s="73">
        <v>6715</v>
      </c>
      <c r="S329" s="73">
        <v>379</v>
      </c>
      <c r="T329" s="73">
        <v>6617</v>
      </c>
      <c r="U329" s="73">
        <v>0</v>
      </c>
      <c r="V329" s="73">
        <v>0</v>
      </c>
      <c r="W329" s="73">
        <v>12435</v>
      </c>
      <c r="X329" s="73">
        <v>6365</v>
      </c>
    </row>
    <row r="330" spans="1:24" ht="24" customHeight="1" x14ac:dyDescent="0.15">
      <c r="A330" s="29" t="s">
        <v>525</v>
      </c>
      <c r="B330" s="27" t="s">
        <v>892</v>
      </c>
      <c r="C330" s="73">
        <v>1</v>
      </c>
      <c r="D330" s="73">
        <v>0</v>
      </c>
      <c r="E330" s="73">
        <v>330</v>
      </c>
      <c r="F330" s="73">
        <v>330</v>
      </c>
      <c r="G330" s="73">
        <v>67</v>
      </c>
      <c r="H330" s="73">
        <v>141</v>
      </c>
      <c r="I330" s="73">
        <v>102</v>
      </c>
      <c r="J330" s="73">
        <v>20</v>
      </c>
      <c r="K330" s="73">
        <v>302</v>
      </c>
      <c r="L330" s="73">
        <v>28</v>
      </c>
      <c r="M330" s="73">
        <v>0</v>
      </c>
      <c r="N330" s="73">
        <v>0</v>
      </c>
      <c r="O330" s="73">
        <v>0</v>
      </c>
      <c r="P330" s="73">
        <v>0</v>
      </c>
      <c r="Q330" s="73">
        <v>0</v>
      </c>
      <c r="R330" s="73">
        <v>0</v>
      </c>
      <c r="S330" s="73">
        <v>0</v>
      </c>
      <c r="T330" s="73">
        <v>0</v>
      </c>
      <c r="U330" s="73">
        <v>0</v>
      </c>
      <c r="V330" s="73">
        <v>0</v>
      </c>
      <c r="W330" s="73">
        <v>222</v>
      </c>
      <c r="X330" s="73">
        <v>108</v>
      </c>
    </row>
  </sheetData>
  <sheetProtection algorithmName="SHA-512" hashValue="+3I9xK0Jxf1e7UOTdwCp0YTSLvH1U4Wezq7SleLUHCodlVVecmbczz1Q3/U1C4Iy4yJojzqu7KHprxN+0yIJYA==" saltValue="4PGlU8Rtc+Zm40xADUClzw==" spinCount="100000" sheet="1" objects="1" scenarios="1"/>
  <mergeCells count="19">
    <mergeCell ref="W3:X3"/>
    <mergeCell ref="U4:V4"/>
    <mergeCell ref="F3:V3"/>
    <mergeCell ref="E2:X2"/>
    <mergeCell ref="A1:X1"/>
    <mergeCell ref="A2:A5"/>
    <mergeCell ref="B2:B5"/>
    <mergeCell ref="C2:C5"/>
    <mergeCell ref="D2:D5"/>
    <mergeCell ref="E3:E5"/>
    <mergeCell ref="F4:F5"/>
    <mergeCell ref="G4:J4"/>
    <mergeCell ref="K4:M4"/>
    <mergeCell ref="N4:Q4"/>
    <mergeCell ref="R4:R5"/>
    <mergeCell ref="S4:S5"/>
    <mergeCell ref="W4:W5"/>
    <mergeCell ref="X4:X5"/>
    <mergeCell ref="T4:T5"/>
  </mergeCells>
  <phoneticPr fontId="18" type="noConversion"/>
  <dataValidations count="1">
    <dataValidation type="whole" allowBlank="1" showInputMessage="1" showErrorMessage="1" sqref="C7:X330" xr:uid="{4CF23ACB-22E7-415D-8243-95ECDB51FA82}">
      <formula1>0</formula1>
      <formula2>10000000</formula2>
    </dataValidation>
  </dataValidations>
  <pageMargins left="1" right="1" top="1" bottom="1" header="0.5" footer="0.5"/>
  <pageSetup paperSize="9" scale="29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1087-0874-4028-A52B-E0B867E5F469}">
  <sheetPr codeName="Лист4">
    <pageSetUpPr fitToPage="1"/>
  </sheetPr>
  <dimension ref="A1:AF330"/>
  <sheetViews>
    <sheetView showZeros="0" zoomScaleNormal="100" workbookViewId="0">
      <pane xSplit="3" ySplit="6" topLeftCell="D313" activePane="bottomRight" state="frozen"/>
      <selection pane="topRight" activeCell="D1" sqref="D1"/>
      <selection pane="bottomLeft" activeCell="A8" sqref="A8"/>
      <selection pane="bottomRight" activeCell="I35" sqref="I35"/>
    </sheetView>
  </sheetViews>
  <sheetFormatPr defaultColWidth="9.140625" defaultRowHeight="10.5" x14ac:dyDescent="0.15"/>
  <cols>
    <col min="1" max="1" width="28.7109375" style="84" customWidth="1"/>
    <col min="2" max="2" width="4.5703125" style="84" customWidth="1"/>
    <col min="3" max="3" width="10.42578125" style="84" customWidth="1"/>
    <col min="4" max="22" width="11" style="84" customWidth="1"/>
    <col min="23" max="23" width="10.140625" style="84" customWidth="1"/>
    <col min="24" max="27" width="12.5703125" style="84" customWidth="1"/>
    <col min="28" max="28" width="10.140625" style="84" customWidth="1"/>
    <col min="29" max="32" width="12.5703125" style="84" customWidth="1"/>
    <col min="33" max="16384" width="9.140625" style="84"/>
  </cols>
  <sheetData>
    <row r="1" spans="1:32" ht="13.5" customHeight="1" x14ac:dyDescent="0.15">
      <c r="A1" s="224" t="s">
        <v>671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</row>
    <row r="2" spans="1:32" ht="31.5" customHeight="1" x14ac:dyDescent="0.15">
      <c r="A2" s="191" t="s">
        <v>44</v>
      </c>
      <c r="B2" s="225" t="s">
        <v>45</v>
      </c>
      <c r="C2" s="226" t="s">
        <v>774</v>
      </c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 t="s">
        <v>775</v>
      </c>
      <c r="X2" s="226"/>
      <c r="Y2" s="226"/>
      <c r="Z2" s="226"/>
      <c r="AA2" s="226"/>
      <c r="AB2" s="226" t="s">
        <v>776</v>
      </c>
      <c r="AC2" s="226"/>
      <c r="AD2" s="226"/>
      <c r="AE2" s="226"/>
      <c r="AF2" s="226"/>
    </row>
    <row r="3" spans="1:32" ht="21" customHeight="1" x14ac:dyDescent="0.15">
      <c r="A3" s="191"/>
      <c r="B3" s="225"/>
      <c r="C3" s="191" t="s">
        <v>46</v>
      </c>
      <c r="D3" s="228" t="s">
        <v>628</v>
      </c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30"/>
      <c r="W3" s="191" t="s">
        <v>46</v>
      </c>
      <c r="X3" s="231" t="s">
        <v>629</v>
      </c>
      <c r="Y3" s="232"/>
      <c r="Z3" s="232"/>
      <c r="AA3" s="233"/>
      <c r="AB3" s="191" t="s">
        <v>46</v>
      </c>
      <c r="AC3" s="231" t="s">
        <v>629</v>
      </c>
      <c r="AD3" s="232"/>
      <c r="AE3" s="232"/>
      <c r="AF3" s="233"/>
    </row>
    <row r="4" spans="1:32" ht="20.25" customHeight="1" x14ac:dyDescent="0.15">
      <c r="A4" s="191"/>
      <c r="B4" s="225"/>
      <c r="C4" s="191"/>
      <c r="D4" s="221" t="s">
        <v>47</v>
      </c>
      <c r="E4" s="222"/>
      <c r="F4" s="223"/>
      <c r="G4" s="221" t="s">
        <v>652</v>
      </c>
      <c r="H4" s="222"/>
      <c r="I4" s="222"/>
      <c r="J4" s="222"/>
      <c r="K4" s="222"/>
      <c r="L4" s="223"/>
      <c r="M4" s="227" t="s">
        <v>527</v>
      </c>
      <c r="N4" s="227"/>
      <c r="O4" s="227"/>
      <c r="P4" s="227"/>
      <c r="Q4" s="227"/>
      <c r="R4" s="227" t="s">
        <v>49</v>
      </c>
      <c r="S4" s="227"/>
      <c r="T4" s="227"/>
      <c r="U4" s="227"/>
      <c r="V4" s="227"/>
      <c r="W4" s="191"/>
      <c r="X4" s="234"/>
      <c r="Y4" s="235"/>
      <c r="Z4" s="235"/>
      <c r="AA4" s="236"/>
      <c r="AB4" s="191"/>
      <c r="AC4" s="234"/>
      <c r="AD4" s="235"/>
      <c r="AE4" s="235"/>
      <c r="AF4" s="236"/>
    </row>
    <row r="5" spans="1:32" ht="42" x14ac:dyDescent="0.15">
      <c r="A5" s="191"/>
      <c r="B5" s="225"/>
      <c r="C5" s="191"/>
      <c r="D5" s="66">
        <v>1</v>
      </c>
      <c r="E5" s="67">
        <v>2</v>
      </c>
      <c r="F5" s="67" t="s">
        <v>528</v>
      </c>
      <c r="G5" s="66">
        <v>1</v>
      </c>
      <c r="H5" s="67">
        <v>2</v>
      </c>
      <c r="I5" s="67">
        <v>3</v>
      </c>
      <c r="J5" s="67">
        <v>4</v>
      </c>
      <c r="K5" s="67">
        <v>5</v>
      </c>
      <c r="L5" s="67" t="s">
        <v>792</v>
      </c>
      <c r="M5" s="67">
        <v>1</v>
      </c>
      <c r="N5" s="67">
        <v>2</v>
      </c>
      <c r="O5" s="67">
        <v>3</v>
      </c>
      <c r="P5" s="67">
        <v>4</v>
      </c>
      <c r="Q5" s="67" t="s">
        <v>529</v>
      </c>
      <c r="R5" s="67">
        <v>1</v>
      </c>
      <c r="S5" s="67">
        <v>2</v>
      </c>
      <c r="T5" s="67">
        <v>3</v>
      </c>
      <c r="U5" s="67">
        <v>4</v>
      </c>
      <c r="V5" s="67" t="s">
        <v>529</v>
      </c>
      <c r="W5" s="191"/>
      <c r="X5" s="65" t="s">
        <v>47</v>
      </c>
      <c r="Y5" s="65" t="s">
        <v>652</v>
      </c>
      <c r="Z5" s="65" t="s">
        <v>48</v>
      </c>
      <c r="AA5" s="65" t="s">
        <v>49</v>
      </c>
      <c r="AB5" s="191"/>
      <c r="AC5" s="63" t="s">
        <v>47</v>
      </c>
      <c r="AD5" s="63" t="s">
        <v>652</v>
      </c>
      <c r="AE5" s="63" t="s">
        <v>48</v>
      </c>
      <c r="AF5" s="63" t="s">
        <v>49</v>
      </c>
    </row>
    <row r="6" spans="1:32" x14ac:dyDescent="0.15">
      <c r="A6" s="63">
        <v>1</v>
      </c>
      <c r="B6" s="63">
        <v>2</v>
      </c>
      <c r="C6" s="63">
        <v>3</v>
      </c>
      <c r="D6" s="63">
        <v>4</v>
      </c>
      <c r="E6" s="63">
        <v>5</v>
      </c>
      <c r="F6" s="63">
        <v>6</v>
      </c>
      <c r="G6" s="63">
        <v>7</v>
      </c>
      <c r="H6" s="63">
        <v>8</v>
      </c>
      <c r="I6" s="63">
        <v>9</v>
      </c>
      <c r="J6" s="63">
        <v>10</v>
      </c>
      <c r="K6" s="63">
        <v>11</v>
      </c>
      <c r="L6" s="63">
        <v>12</v>
      </c>
      <c r="M6" s="63">
        <v>13</v>
      </c>
      <c r="N6" s="63">
        <v>14</v>
      </c>
      <c r="O6" s="63">
        <v>15</v>
      </c>
      <c r="P6" s="63">
        <v>16</v>
      </c>
      <c r="Q6" s="63">
        <v>17</v>
      </c>
      <c r="R6" s="63">
        <v>18</v>
      </c>
      <c r="S6" s="63">
        <v>19</v>
      </c>
      <c r="T6" s="63">
        <v>20</v>
      </c>
      <c r="U6" s="63">
        <v>21</v>
      </c>
      <c r="V6" s="63">
        <v>22</v>
      </c>
      <c r="W6" s="63">
        <v>23</v>
      </c>
      <c r="X6" s="63">
        <v>24</v>
      </c>
      <c r="Y6" s="63">
        <v>25</v>
      </c>
      <c r="Z6" s="63">
        <v>26</v>
      </c>
      <c r="AA6" s="63">
        <v>27</v>
      </c>
      <c r="AB6" s="63">
        <v>28</v>
      </c>
      <c r="AC6" s="63">
        <v>29</v>
      </c>
      <c r="AD6" s="63">
        <v>30</v>
      </c>
      <c r="AE6" s="63">
        <v>31</v>
      </c>
      <c r="AF6" s="63">
        <v>32</v>
      </c>
    </row>
    <row r="7" spans="1:32" x14ac:dyDescent="0.15">
      <c r="A7" s="56" t="s">
        <v>50</v>
      </c>
      <c r="B7" s="27" t="s">
        <v>17</v>
      </c>
      <c r="C7" s="79">
        <v>0</v>
      </c>
      <c r="D7" s="77">
        <v>0</v>
      </c>
      <c r="E7" s="77">
        <v>0</v>
      </c>
      <c r="F7" s="77">
        <v>0</v>
      </c>
      <c r="G7" s="77">
        <v>0</v>
      </c>
      <c r="H7" s="77">
        <v>0</v>
      </c>
      <c r="I7" s="77">
        <v>0</v>
      </c>
      <c r="J7" s="77">
        <v>0</v>
      </c>
      <c r="K7" s="77">
        <v>0</v>
      </c>
      <c r="L7" s="77">
        <v>0</v>
      </c>
      <c r="M7" s="77">
        <v>0</v>
      </c>
      <c r="N7" s="71">
        <v>0</v>
      </c>
      <c r="O7" s="71">
        <v>0</v>
      </c>
      <c r="P7" s="71">
        <v>0</v>
      </c>
      <c r="Q7" s="71">
        <v>0</v>
      </c>
      <c r="R7" s="71">
        <v>0</v>
      </c>
      <c r="S7" s="71">
        <v>0</v>
      </c>
      <c r="T7" s="71">
        <v>0</v>
      </c>
      <c r="U7" s="71">
        <v>0</v>
      </c>
      <c r="V7" s="71">
        <v>0</v>
      </c>
      <c r="W7" s="75">
        <v>0</v>
      </c>
      <c r="X7" s="71">
        <v>0</v>
      </c>
      <c r="Y7" s="71">
        <v>0</v>
      </c>
      <c r="Z7" s="71">
        <v>0</v>
      </c>
      <c r="AA7" s="71">
        <v>0</v>
      </c>
      <c r="AB7" s="75">
        <v>0</v>
      </c>
      <c r="AC7" s="71">
        <v>0</v>
      </c>
      <c r="AD7" s="71">
        <v>0</v>
      </c>
      <c r="AE7" s="71">
        <v>0</v>
      </c>
      <c r="AF7" s="71">
        <v>0</v>
      </c>
    </row>
    <row r="8" spans="1:32" x14ac:dyDescent="0.15">
      <c r="A8" s="56" t="s">
        <v>633</v>
      </c>
      <c r="B8" s="27" t="s">
        <v>18</v>
      </c>
      <c r="C8" s="79">
        <v>0</v>
      </c>
      <c r="D8" s="77">
        <v>0</v>
      </c>
      <c r="E8" s="77">
        <v>0</v>
      </c>
      <c r="F8" s="77">
        <v>0</v>
      </c>
      <c r="G8" s="77">
        <v>0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77">
        <v>0</v>
      </c>
      <c r="N8" s="71">
        <v>0</v>
      </c>
      <c r="O8" s="71">
        <v>0</v>
      </c>
      <c r="P8" s="71">
        <v>0</v>
      </c>
      <c r="Q8" s="71">
        <v>0</v>
      </c>
      <c r="R8" s="71">
        <v>0</v>
      </c>
      <c r="S8" s="71">
        <v>0</v>
      </c>
      <c r="T8" s="71">
        <v>0</v>
      </c>
      <c r="U8" s="71">
        <v>0</v>
      </c>
      <c r="V8" s="71">
        <v>0</v>
      </c>
      <c r="W8" s="75">
        <v>0</v>
      </c>
      <c r="X8" s="71">
        <v>0</v>
      </c>
      <c r="Y8" s="71">
        <v>0</v>
      </c>
      <c r="Z8" s="71">
        <v>0</v>
      </c>
      <c r="AA8" s="71">
        <v>0</v>
      </c>
      <c r="AB8" s="75">
        <v>0</v>
      </c>
      <c r="AC8" s="71">
        <v>0</v>
      </c>
      <c r="AD8" s="71">
        <v>0</v>
      </c>
      <c r="AE8" s="71">
        <v>0</v>
      </c>
      <c r="AF8" s="71">
        <v>0</v>
      </c>
    </row>
    <row r="9" spans="1:32" x14ac:dyDescent="0.15">
      <c r="A9" s="56" t="s">
        <v>51</v>
      </c>
      <c r="B9" s="27" t="s">
        <v>19</v>
      </c>
      <c r="C9" s="79">
        <v>40</v>
      </c>
      <c r="D9" s="77">
        <v>40</v>
      </c>
      <c r="E9" s="77">
        <v>0</v>
      </c>
      <c r="F9" s="77">
        <v>0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1">
        <v>0</v>
      </c>
      <c r="O9" s="71">
        <v>0</v>
      </c>
      <c r="P9" s="71">
        <v>0</v>
      </c>
      <c r="Q9" s="71">
        <v>0</v>
      </c>
      <c r="R9" s="71">
        <v>0</v>
      </c>
      <c r="S9" s="71">
        <v>0</v>
      </c>
      <c r="T9" s="71">
        <v>0</v>
      </c>
      <c r="U9" s="71">
        <v>0</v>
      </c>
      <c r="V9" s="71">
        <v>0</v>
      </c>
      <c r="W9" s="75">
        <v>0</v>
      </c>
      <c r="X9" s="71">
        <v>0</v>
      </c>
      <c r="Y9" s="71">
        <v>0</v>
      </c>
      <c r="Z9" s="71">
        <v>0</v>
      </c>
      <c r="AA9" s="71">
        <v>0</v>
      </c>
      <c r="AB9" s="75">
        <v>0</v>
      </c>
      <c r="AC9" s="71">
        <v>0</v>
      </c>
      <c r="AD9" s="71">
        <v>0</v>
      </c>
      <c r="AE9" s="71">
        <v>0</v>
      </c>
      <c r="AF9" s="71">
        <v>0</v>
      </c>
    </row>
    <row r="10" spans="1:32" x14ac:dyDescent="0.15">
      <c r="A10" s="56" t="s">
        <v>52</v>
      </c>
      <c r="B10" s="27" t="s">
        <v>20</v>
      </c>
      <c r="C10" s="79">
        <v>0</v>
      </c>
      <c r="D10" s="77">
        <v>0</v>
      </c>
      <c r="E10" s="77">
        <v>0</v>
      </c>
      <c r="F10" s="77">
        <v>0</v>
      </c>
      <c r="G10" s="77">
        <v>0</v>
      </c>
      <c r="H10" s="77">
        <v>0</v>
      </c>
      <c r="I10" s="77">
        <v>0</v>
      </c>
      <c r="J10" s="77">
        <v>0</v>
      </c>
      <c r="K10" s="77">
        <v>0</v>
      </c>
      <c r="L10" s="77">
        <v>0</v>
      </c>
      <c r="M10" s="77">
        <v>0</v>
      </c>
      <c r="N10" s="71">
        <v>0</v>
      </c>
      <c r="O10" s="71">
        <v>0</v>
      </c>
      <c r="P10" s="71">
        <v>0</v>
      </c>
      <c r="Q10" s="71">
        <v>0</v>
      </c>
      <c r="R10" s="71">
        <v>0</v>
      </c>
      <c r="S10" s="71">
        <v>0</v>
      </c>
      <c r="T10" s="71">
        <v>0</v>
      </c>
      <c r="U10" s="71">
        <v>0</v>
      </c>
      <c r="V10" s="71">
        <v>0</v>
      </c>
      <c r="W10" s="75">
        <v>0</v>
      </c>
      <c r="X10" s="71">
        <v>0</v>
      </c>
      <c r="Y10" s="71">
        <v>0</v>
      </c>
      <c r="Z10" s="71">
        <v>0</v>
      </c>
      <c r="AA10" s="71">
        <v>0</v>
      </c>
      <c r="AB10" s="75">
        <v>0</v>
      </c>
      <c r="AC10" s="71">
        <v>0</v>
      </c>
      <c r="AD10" s="71">
        <v>0</v>
      </c>
      <c r="AE10" s="71">
        <v>0</v>
      </c>
      <c r="AF10" s="71">
        <v>0</v>
      </c>
    </row>
    <row r="11" spans="1:32" x14ac:dyDescent="0.15">
      <c r="A11" s="56" t="s">
        <v>53</v>
      </c>
      <c r="B11" s="27" t="s">
        <v>22</v>
      </c>
      <c r="C11" s="79">
        <v>0</v>
      </c>
      <c r="D11" s="77">
        <v>0</v>
      </c>
      <c r="E11" s="77">
        <v>0</v>
      </c>
      <c r="F11" s="77">
        <v>0</v>
      </c>
      <c r="G11" s="77">
        <v>0</v>
      </c>
      <c r="H11" s="77">
        <v>0</v>
      </c>
      <c r="I11" s="77">
        <v>0</v>
      </c>
      <c r="J11" s="77">
        <v>0</v>
      </c>
      <c r="K11" s="77">
        <v>0</v>
      </c>
      <c r="L11" s="77">
        <v>0</v>
      </c>
      <c r="M11" s="77">
        <v>0</v>
      </c>
      <c r="N11" s="71">
        <v>0</v>
      </c>
      <c r="O11" s="71">
        <v>0</v>
      </c>
      <c r="P11" s="71">
        <v>0</v>
      </c>
      <c r="Q11" s="71">
        <v>0</v>
      </c>
      <c r="R11" s="71">
        <v>0</v>
      </c>
      <c r="S11" s="71">
        <v>0</v>
      </c>
      <c r="T11" s="71">
        <v>0</v>
      </c>
      <c r="U11" s="71">
        <v>0</v>
      </c>
      <c r="V11" s="71">
        <v>0</v>
      </c>
      <c r="W11" s="75">
        <v>0</v>
      </c>
      <c r="X11" s="71">
        <v>0</v>
      </c>
      <c r="Y11" s="71">
        <v>0</v>
      </c>
      <c r="Z11" s="71">
        <v>0</v>
      </c>
      <c r="AA11" s="71">
        <v>0</v>
      </c>
      <c r="AB11" s="75">
        <v>0</v>
      </c>
      <c r="AC11" s="71">
        <v>0</v>
      </c>
      <c r="AD11" s="71">
        <v>0</v>
      </c>
      <c r="AE11" s="71">
        <v>0</v>
      </c>
      <c r="AF11" s="71">
        <v>0</v>
      </c>
    </row>
    <row r="12" spans="1:32" x14ac:dyDescent="0.15">
      <c r="A12" s="56" t="s">
        <v>54</v>
      </c>
      <c r="B12" s="27" t="s">
        <v>23</v>
      </c>
      <c r="C12" s="79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1">
        <v>0</v>
      </c>
      <c r="L12" s="71">
        <v>0</v>
      </c>
      <c r="M12" s="71">
        <v>0</v>
      </c>
      <c r="N12" s="71">
        <v>0</v>
      </c>
      <c r="O12" s="71">
        <v>0</v>
      </c>
      <c r="P12" s="71">
        <v>0</v>
      </c>
      <c r="Q12" s="71">
        <v>0</v>
      </c>
      <c r="R12" s="71">
        <v>0</v>
      </c>
      <c r="S12" s="71">
        <v>0</v>
      </c>
      <c r="T12" s="71">
        <v>0</v>
      </c>
      <c r="U12" s="71">
        <v>0</v>
      </c>
      <c r="V12" s="71">
        <v>0</v>
      </c>
      <c r="W12" s="75">
        <v>0</v>
      </c>
      <c r="X12" s="71">
        <v>0</v>
      </c>
      <c r="Y12" s="71">
        <v>0</v>
      </c>
      <c r="Z12" s="71">
        <v>0</v>
      </c>
      <c r="AA12" s="71">
        <v>0</v>
      </c>
      <c r="AB12" s="75">
        <v>0</v>
      </c>
      <c r="AC12" s="71">
        <v>0</v>
      </c>
      <c r="AD12" s="71">
        <v>0</v>
      </c>
      <c r="AE12" s="71">
        <v>0</v>
      </c>
      <c r="AF12" s="71">
        <v>0</v>
      </c>
    </row>
    <row r="13" spans="1:32" x14ac:dyDescent="0.15">
      <c r="A13" s="56" t="s">
        <v>693</v>
      </c>
      <c r="B13" s="27" t="s">
        <v>24</v>
      </c>
      <c r="C13" s="85">
        <v>0</v>
      </c>
      <c r="D13" s="75">
        <v>0</v>
      </c>
      <c r="E13" s="75">
        <v>0</v>
      </c>
      <c r="F13" s="75">
        <v>0</v>
      </c>
      <c r="G13" s="75">
        <v>0</v>
      </c>
      <c r="H13" s="75">
        <v>0</v>
      </c>
      <c r="I13" s="75">
        <v>0</v>
      </c>
      <c r="J13" s="75">
        <v>0</v>
      </c>
      <c r="K13" s="75">
        <v>0</v>
      </c>
      <c r="L13" s="75">
        <v>0</v>
      </c>
      <c r="M13" s="75">
        <v>0</v>
      </c>
      <c r="N13" s="75">
        <v>0</v>
      </c>
      <c r="O13" s="75">
        <v>0</v>
      </c>
      <c r="P13" s="75">
        <v>0</v>
      </c>
      <c r="Q13" s="75">
        <v>0</v>
      </c>
      <c r="R13" s="75">
        <v>0</v>
      </c>
      <c r="S13" s="75">
        <v>0</v>
      </c>
      <c r="T13" s="75">
        <v>0</v>
      </c>
      <c r="U13" s="75">
        <v>0</v>
      </c>
      <c r="V13" s="75">
        <v>0</v>
      </c>
      <c r="W13" s="75">
        <v>0</v>
      </c>
      <c r="X13" s="75">
        <v>0</v>
      </c>
      <c r="Y13" s="75">
        <v>0</v>
      </c>
      <c r="Z13" s="75">
        <v>0</v>
      </c>
      <c r="AA13" s="75">
        <v>0</v>
      </c>
      <c r="AB13" s="75">
        <v>0</v>
      </c>
      <c r="AC13" s="75">
        <v>0</v>
      </c>
      <c r="AD13" s="75">
        <v>0</v>
      </c>
      <c r="AE13" s="75">
        <v>0</v>
      </c>
      <c r="AF13" s="75">
        <v>0</v>
      </c>
    </row>
    <row r="14" spans="1:32" ht="21" x14ac:dyDescent="0.15">
      <c r="A14" s="57" t="s">
        <v>917</v>
      </c>
      <c r="B14" s="27" t="s">
        <v>26</v>
      </c>
      <c r="C14" s="79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U14" s="71">
        <v>0</v>
      </c>
      <c r="V14" s="71">
        <v>0</v>
      </c>
      <c r="W14" s="75">
        <v>0</v>
      </c>
      <c r="X14" s="71">
        <v>0</v>
      </c>
      <c r="Y14" s="71">
        <v>0</v>
      </c>
      <c r="Z14" s="71">
        <v>0</v>
      </c>
      <c r="AA14" s="71">
        <v>0</v>
      </c>
      <c r="AB14" s="75">
        <v>0</v>
      </c>
      <c r="AC14" s="71">
        <v>0</v>
      </c>
      <c r="AD14" s="71">
        <v>0</v>
      </c>
      <c r="AE14" s="71">
        <v>0</v>
      </c>
      <c r="AF14" s="71">
        <v>0</v>
      </c>
    </row>
    <row r="15" spans="1:32" ht="21" x14ac:dyDescent="0.15">
      <c r="A15" s="57" t="s">
        <v>880</v>
      </c>
      <c r="B15" s="27" t="s">
        <v>27</v>
      </c>
      <c r="C15" s="79">
        <v>0</v>
      </c>
      <c r="D15" s="71">
        <v>0</v>
      </c>
      <c r="E15" s="71">
        <v>0</v>
      </c>
      <c r="F15" s="71">
        <v>0</v>
      </c>
      <c r="G15" s="71">
        <v>0</v>
      </c>
      <c r="H15" s="71">
        <v>0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0</v>
      </c>
      <c r="P15" s="71">
        <v>0</v>
      </c>
      <c r="Q15" s="71">
        <v>0</v>
      </c>
      <c r="R15" s="71">
        <v>0</v>
      </c>
      <c r="S15" s="71">
        <v>0</v>
      </c>
      <c r="T15" s="71">
        <v>0</v>
      </c>
      <c r="U15" s="71">
        <v>0</v>
      </c>
      <c r="V15" s="71">
        <v>0</v>
      </c>
      <c r="W15" s="75">
        <v>0</v>
      </c>
      <c r="X15" s="71">
        <v>0</v>
      </c>
      <c r="Y15" s="71">
        <v>0</v>
      </c>
      <c r="Z15" s="71">
        <v>0</v>
      </c>
      <c r="AA15" s="71">
        <v>0</v>
      </c>
      <c r="AB15" s="75">
        <v>0</v>
      </c>
      <c r="AC15" s="71">
        <v>0</v>
      </c>
      <c r="AD15" s="71">
        <v>0</v>
      </c>
      <c r="AE15" s="71">
        <v>0</v>
      </c>
      <c r="AF15" s="71">
        <v>0</v>
      </c>
    </row>
    <row r="16" spans="1:32" x14ac:dyDescent="0.15">
      <c r="A16" s="56" t="s">
        <v>55</v>
      </c>
      <c r="B16" s="27" t="s">
        <v>28</v>
      </c>
      <c r="C16" s="79">
        <v>0</v>
      </c>
      <c r="D16" s="71">
        <v>0</v>
      </c>
      <c r="E16" s="71">
        <v>0</v>
      </c>
      <c r="F16" s="71">
        <v>0</v>
      </c>
      <c r="G16" s="71">
        <v>0</v>
      </c>
      <c r="H16" s="71">
        <v>0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71">
        <v>0</v>
      </c>
      <c r="V16" s="71">
        <v>0</v>
      </c>
      <c r="W16" s="75">
        <v>0</v>
      </c>
      <c r="X16" s="71">
        <v>0</v>
      </c>
      <c r="Y16" s="71">
        <v>0</v>
      </c>
      <c r="Z16" s="71">
        <v>0</v>
      </c>
      <c r="AA16" s="71">
        <v>0</v>
      </c>
      <c r="AB16" s="75">
        <v>0</v>
      </c>
      <c r="AC16" s="71">
        <v>0</v>
      </c>
      <c r="AD16" s="71">
        <v>0</v>
      </c>
      <c r="AE16" s="71">
        <v>0</v>
      </c>
      <c r="AF16" s="71">
        <v>0</v>
      </c>
    </row>
    <row r="17" spans="1:32" x14ac:dyDescent="0.15">
      <c r="A17" s="56" t="s">
        <v>56</v>
      </c>
      <c r="B17" s="27" t="s">
        <v>29</v>
      </c>
      <c r="C17" s="79">
        <v>0</v>
      </c>
      <c r="D17" s="77">
        <v>0</v>
      </c>
      <c r="E17" s="77">
        <v>0</v>
      </c>
      <c r="F17" s="77">
        <v>0</v>
      </c>
      <c r="G17" s="77">
        <v>0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77">
        <v>0</v>
      </c>
      <c r="N17" s="71">
        <v>0</v>
      </c>
      <c r="O17" s="71">
        <v>0</v>
      </c>
      <c r="P17" s="71">
        <v>0</v>
      </c>
      <c r="Q17" s="71">
        <v>0</v>
      </c>
      <c r="R17" s="71">
        <v>0</v>
      </c>
      <c r="S17" s="71">
        <v>0</v>
      </c>
      <c r="T17" s="71">
        <v>0</v>
      </c>
      <c r="U17" s="71">
        <v>0</v>
      </c>
      <c r="V17" s="71">
        <v>0</v>
      </c>
      <c r="W17" s="75">
        <v>0</v>
      </c>
      <c r="X17" s="71">
        <v>0</v>
      </c>
      <c r="Y17" s="71">
        <v>0</v>
      </c>
      <c r="Z17" s="71">
        <v>0</v>
      </c>
      <c r="AA17" s="71">
        <v>0</v>
      </c>
      <c r="AB17" s="75">
        <v>0</v>
      </c>
      <c r="AC17" s="71">
        <v>0</v>
      </c>
      <c r="AD17" s="71">
        <v>0</v>
      </c>
      <c r="AE17" s="71">
        <v>0</v>
      </c>
      <c r="AF17" s="71">
        <v>0</v>
      </c>
    </row>
    <row r="18" spans="1:32" ht="21" x14ac:dyDescent="0.15">
      <c r="A18" s="56" t="s">
        <v>624</v>
      </c>
      <c r="B18" s="27" t="s">
        <v>30</v>
      </c>
      <c r="C18" s="79">
        <v>0</v>
      </c>
      <c r="D18" s="77">
        <v>0</v>
      </c>
      <c r="E18" s="77"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1">
        <v>0</v>
      </c>
      <c r="O18" s="71">
        <v>0</v>
      </c>
      <c r="P18" s="71">
        <v>0</v>
      </c>
      <c r="Q18" s="71">
        <v>0</v>
      </c>
      <c r="R18" s="71">
        <v>0</v>
      </c>
      <c r="S18" s="71">
        <v>0</v>
      </c>
      <c r="T18" s="71">
        <v>0</v>
      </c>
      <c r="U18" s="71">
        <v>0</v>
      </c>
      <c r="V18" s="71">
        <v>0</v>
      </c>
      <c r="W18" s="75">
        <v>0</v>
      </c>
      <c r="X18" s="71">
        <v>0</v>
      </c>
      <c r="Y18" s="71">
        <v>0</v>
      </c>
      <c r="Z18" s="71">
        <v>0</v>
      </c>
      <c r="AA18" s="71">
        <v>0</v>
      </c>
      <c r="AB18" s="75">
        <v>0</v>
      </c>
      <c r="AC18" s="71">
        <v>0</v>
      </c>
      <c r="AD18" s="71">
        <v>0</v>
      </c>
      <c r="AE18" s="71">
        <v>0</v>
      </c>
      <c r="AF18" s="71">
        <v>0</v>
      </c>
    </row>
    <row r="19" spans="1:32" x14ac:dyDescent="0.15">
      <c r="A19" s="56" t="s">
        <v>744</v>
      </c>
      <c r="B19" s="27" t="s">
        <v>32</v>
      </c>
      <c r="C19" s="79">
        <v>0</v>
      </c>
      <c r="D19" s="77">
        <v>0</v>
      </c>
      <c r="E19" s="77">
        <v>0</v>
      </c>
      <c r="F19" s="77">
        <v>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77">
        <v>0</v>
      </c>
      <c r="Q19" s="77">
        <v>0</v>
      </c>
      <c r="R19" s="77">
        <v>0</v>
      </c>
      <c r="S19" s="77">
        <v>0</v>
      </c>
      <c r="T19" s="77">
        <v>0</v>
      </c>
      <c r="U19" s="77">
        <v>0</v>
      </c>
      <c r="V19" s="77">
        <v>0</v>
      </c>
      <c r="W19" s="75">
        <v>0</v>
      </c>
      <c r="X19" s="71">
        <v>0</v>
      </c>
      <c r="Y19" s="71">
        <v>0</v>
      </c>
      <c r="Z19" s="71">
        <v>0</v>
      </c>
      <c r="AA19" s="71">
        <v>0</v>
      </c>
      <c r="AB19" s="75">
        <v>0</v>
      </c>
      <c r="AC19" s="71">
        <v>0</v>
      </c>
      <c r="AD19" s="71">
        <v>0</v>
      </c>
      <c r="AE19" s="71">
        <v>0</v>
      </c>
      <c r="AF19" s="71">
        <v>0</v>
      </c>
    </row>
    <row r="20" spans="1:32" x14ac:dyDescent="0.15">
      <c r="A20" s="56" t="s">
        <v>57</v>
      </c>
      <c r="B20" s="27" t="s">
        <v>33</v>
      </c>
      <c r="C20" s="79">
        <v>624</v>
      </c>
      <c r="D20" s="77">
        <v>196</v>
      </c>
      <c r="E20" s="77">
        <v>93</v>
      </c>
      <c r="F20" s="77">
        <v>128</v>
      </c>
      <c r="G20" s="77">
        <v>72</v>
      </c>
      <c r="H20" s="77">
        <v>39</v>
      </c>
      <c r="I20" s="77">
        <v>23</v>
      </c>
      <c r="J20" s="77">
        <v>58</v>
      </c>
      <c r="K20" s="77">
        <v>11</v>
      </c>
      <c r="L20" s="77">
        <v>0</v>
      </c>
      <c r="M20" s="77">
        <v>3</v>
      </c>
      <c r="N20" s="71">
        <v>0</v>
      </c>
      <c r="O20" s="77">
        <v>0</v>
      </c>
      <c r="P20" s="77">
        <v>0</v>
      </c>
      <c r="Q20" s="77">
        <v>0</v>
      </c>
      <c r="R20" s="77">
        <v>1</v>
      </c>
      <c r="S20" s="77">
        <v>0</v>
      </c>
      <c r="T20" s="77">
        <v>0</v>
      </c>
      <c r="U20" s="77">
        <v>0</v>
      </c>
      <c r="V20" s="77">
        <v>0</v>
      </c>
      <c r="W20" s="75">
        <v>176</v>
      </c>
      <c r="X20" s="77">
        <v>176</v>
      </c>
      <c r="Y20" s="77">
        <v>0</v>
      </c>
      <c r="Z20" s="77">
        <v>0</v>
      </c>
      <c r="AA20" s="77">
        <v>0</v>
      </c>
      <c r="AB20" s="75">
        <v>153</v>
      </c>
      <c r="AC20" s="77">
        <v>102</v>
      </c>
      <c r="AD20" s="77">
        <v>48</v>
      </c>
      <c r="AE20" s="77">
        <v>3</v>
      </c>
      <c r="AF20" s="77">
        <v>0</v>
      </c>
    </row>
    <row r="21" spans="1:32" x14ac:dyDescent="0.15">
      <c r="A21" s="56" t="s">
        <v>58</v>
      </c>
      <c r="B21" s="27" t="s">
        <v>35</v>
      </c>
      <c r="C21" s="73">
        <v>2144</v>
      </c>
      <c r="D21" s="73">
        <v>205</v>
      </c>
      <c r="E21" s="73">
        <v>478</v>
      </c>
      <c r="F21" s="73">
        <v>454</v>
      </c>
      <c r="G21" s="73">
        <v>308</v>
      </c>
      <c r="H21" s="73">
        <v>370</v>
      </c>
      <c r="I21" s="73">
        <v>173</v>
      </c>
      <c r="J21" s="73">
        <v>78</v>
      </c>
      <c r="K21" s="73">
        <v>63</v>
      </c>
      <c r="L21" s="73">
        <v>0</v>
      </c>
      <c r="M21" s="73">
        <v>7</v>
      </c>
      <c r="N21" s="73">
        <v>0</v>
      </c>
      <c r="O21" s="73">
        <v>0</v>
      </c>
      <c r="P21" s="73">
        <v>0</v>
      </c>
      <c r="Q21" s="73">
        <v>0</v>
      </c>
      <c r="R21" s="73">
        <v>8</v>
      </c>
      <c r="S21" s="73">
        <v>0</v>
      </c>
      <c r="T21" s="73">
        <v>0</v>
      </c>
      <c r="U21" s="73">
        <v>0</v>
      </c>
      <c r="V21" s="73">
        <v>0</v>
      </c>
      <c r="W21" s="75">
        <v>471</v>
      </c>
      <c r="X21" s="73">
        <v>387</v>
      </c>
      <c r="Y21" s="73">
        <v>78</v>
      </c>
      <c r="Z21" s="73">
        <v>0</v>
      </c>
      <c r="AA21" s="73">
        <v>6</v>
      </c>
      <c r="AB21" s="75">
        <v>342</v>
      </c>
      <c r="AC21" s="73">
        <v>172</v>
      </c>
      <c r="AD21" s="73">
        <v>162</v>
      </c>
      <c r="AE21" s="73">
        <v>4</v>
      </c>
      <c r="AF21" s="73">
        <v>4</v>
      </c>
    </row>
    <row r="22" spans="1:32" ht="21" x14ac:dyDescent="0.15">
      <c r="A22" s="57" t="s">
        <v>59</v>
      </c>
      <c r="B22" s="27" t="s">
        <v>37</v>
      </c>
      <c r="C22" s="79">
        <v>1296</v>
      </c>
      <c r="D22" s="77">
        <v>100</v>
      </c>
      <c r="E22" s="77">
        <v>292</v>
      </c>
      <c r="F22" s="77">
        <v>307</v>
      </c>
      <c r="G22" s="77">
        <v>182</v>
      </c>
      <c r="H22" s="77">
        <v>240</v>
      </c>
      <c r="I22" s="77">
        <v>119</v>
      </c>
      <c r="J22" s="77">
        <v>29</v>
      </c>
      <c r="K22" s="77">
        <v>20</v>
      </c>
      <c r="L22" s="77">
        <v>0</v>
      </c>
      <c r="M22" s="77">
        <v>7</v>
      </c>
      <c r="N22" s="71">
        <v>0</v>
      </c>
      <c r="O22" s="77">
        <v>0</v>
      </c>
      <c r="P22" s="77">
        <v>0</v>
      </c>
      <c r="Q22" s="77">
        <v>0</v>
      </c>
      <c r="R22" s="77">
        <v>0</v>
      </c>
      <c r="S22" s="77">
        <v>0</v>
      </c>
      <c r="T22" s="77">
        <v>0</v>
      </c>
      <c r="U22" s="77">
        <v>0</v>
      </c>
      <c r="V22" s="77">
        <v>0</v>
      </c>
      <c r="W22" s="75">
        <v>236</v>
      </c>
      <c r="X22" s="77">
        <v>184</v>
      </c>
      <c r="Y22" s="77">
        <v>52</v>
      </c>
      <c r="Z22" s="77">
        <v>0</v>
      </c>
      <c r="AA22" s="77">
        <v>0</v>
      </c>
      <c r="AB22" s="75">
        <v>150</v>
      </c>
      <c r="AC22" s="77">
        <v>65</v>
      </c>
      <c r="AD22" s="77">
        <v>77</v>
      </c>
      <c r="AE22" s="77">
        <v>4</v>
      </c>
      <c r="AF22" s="77">
        <v>4</v>
      </c>
    </row>
    <row r="23" spans="1:32" x14ac:dyDescent="0.15">
      <c r="A23" s="57" t="s">
        <v>60</v>
      </c>
      <c r="B23" s="27" t="s">
        <v>43</v>
      </c>
      <c r="C23" s="79">
        <v>823</v>
      </c>
      <c r="D23" s="77">
        <v>105</v>
      </c>
      <c r="E23" s="77">
        <v>186</v>
      </c>
      <c r="F23" s="77">
        <v>147</v>
      </c>
      <c r="G23" s="77">
        <v>126</v>
      </c>
      <c r="H23" s="77">
        <v>130</v>
      </c>
      <c r="I23" s="77">
        <v>54</v>
      </c>
      <c r="J23" s="77">
        <v>32</v>
      </c>
      <c r="K23" s="77">
        <v>43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  <c r="T23" s="77">
        <v>0</v>
      </c>
      <c r="U23" s="77">
        <v>0</v>
      </c>
      <c r="V23" s="77">
        <v>0</v>
      </c>
      <c r="W23" s="75">
        <v>229</v>
      </c>
      <c r="X23" s="77">
        <v>203</v>
      </c>
      <c r="Y23" s="77">
        <v>26</v>
      </c>
      <c r="Z23" s="77">
        <v>0</v>
      </c>
      <c r="AA23" s="77">
        <v>0</v>
      </c>
      <c r="AB23" s="75">
        <v>185</v>
      </c>
      <c r="AC23" s="77">
        <v>107</v>
      </c>
      <c r="AD23" s="77">
        <v>78</v>
      </c>
      <c r="AE23" s="77">
        <v>0</v>
      </c>
      <c r="AF23" s="77">
        <v>0</v>
      </c>
    </row>
    <row r="24" spans="1:32" x14ac:dyDescent="0.15">
      <c r="A24" s="57" t="s">
        <v>631</v>
      </c>
      <c r="B24" s="27" t="s">
        <v>65</v>
      </c>
      <c r="C24" s="79">
        <v>25</v>
      </c>
      <c r="D24" s="77">
        <v>0</v>
      </c>
      <c r="E24" s="77">
        <v>0</v>
      </c>
      <c r="F24" s="77">
        <v>0</v>
      </c>
      <c r="G24" s="77">
        <v>0</v>
      </c>
      <c r="H24" s="77">
        <v>0</v>
      </c>
      <c r="I24" s="77">
        <v>0</v>
      </c>
      <c r="J24" s="77">
        <v>17</v>
      </c>
      <c r="K24" s="77">
        <v>0</v>
      </c>
      <c r="L24" s="77">
        <v>0</v>
      </c>
      <c r="M24" s="77">
        <v>0</v>
      </c>
      <c r="N24" s="71">
        <v>0</v>
      </c>
      <c r="O24" s="71">
        <v>0</v>
      </c>
      <c r="P24" s="71">
        <v>0</v>
      </c>
      <c r="Q24" s="71">
        <v>0</v>
      </c>
      <c r="R24" s="71">
        <v>8</v>
      </c>
      <c r="S24" s="71">
        <v>0</v>
      </c>
      <c r="T24" s="71">
        <v>0</v>
      </c>
      <c r="U24" s="71">
        <v>0</v>
      </c>
      <c r="V24" s="71">
        <v>0</v>
      </c>
      <c r="W24" s="75">
        <v>6</v>
      </c>
      <c r="X24" s="71">
        <v>0</v>
      </c>
      <c r="Y24" s="71">
        <v>0</v>
      </c>
      <c r="Z24" s="71">
        <v>0</v>
      </c>
      <c r="AA24" s="71">
        <v>6</v>
      </c>
      <c r="AB24" s="75">
        <v>7</v>
      </c>
      <c r="AC24" s="71">
        <v>0</v>
      </c>
      <c r="AD24" s="71">
        <v>7</v>
      </c>
      <c r="AE24" s="71">
        <v>0</v>
      </c>
      <c r="AF24" s="71">
        <v>0</v>
      </c>
    </row>
    <row r="25" spans="1:32" x14ac:dyDescent="0.15">
      <c r="A25" s="57" t="s">
        <v>799</v>
      </c>
      <c r="B25" s="27" t="s">
        <v>66</v>
      </c>
      <c r="C25" s="79">
        <v>0</v>
      </c>
      <c r="D25" s="77">
        <v>0</v>
      </c>
      <c r="E25" s="77">
        <v>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  <c r="M25" s="77">
        <v>0</v>
      </c>
      <c r="N25" s="71">
        <v>0</v>
      </c>
      <c r="O25" s="71">
        <v>0</v>
      </c>
      <c r="P25" s="71">
        <v>0</v>
      </c>
      <c r="Q25" s="71">
        <v>0</v>
      </c>
      <c r="R25" s="71">
        <v>0</v>
      </c>
      <c r="S25" s="71">
        <v>0</v>
      </c>
      <c r="T25" s="71">
        <v>0</v>
      </c>
      <c r="U25" s="71">
        <v>0</v>
      </c>
      <c r="V25" s="71">
        <v>0</v>
      </c>
      <c r="W25" s="75">
        <v>0</v>
      </c>
      <c r="X25" s="71">
        <v>0</v>
      </c>
      <c r="Y25" s="71">
        <v>0</v>
      </c>
      <c r="Z25" s="71">
        <v>0</v>
      </c>
      <c r="AA25" s="71">
        <v>0</v>
      </c>
      <c r="AB25" s="75">
        <v>0</v>
      </c>
      <c r="AC25" s="71">
        <v>0</v>
      </c>
      <c r="AD25" s="71">
        <v>0</v>
      </c>
      <c r="AE25" s="71">
        <v>0</v>
      </c>
      <c r="AF25" s="71">
        <v>0</v>
      </c>
    </row>
    <row r="26" spans="1:32" ht="21" x14ac:dyDescent="0.15">
      <c r="A26" s="57" t="s">
        <v>881</v>
      </c>
      <c r="B26" s="27" t="s">
        <v>67</v>
      </c>
      <c r="C26" s="79">
        <v>0</v>
      </c>
      <c r="D26" s="77">
        <v>0</v>
      </c>
      <c r="E26" s="77">
        <v>0</v>
      </c>
      <c r="F26" s="77">
        <v>0</v>
      </c>
      <c r="G26" s="77">
        <v>0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77">
        <v>0</v>
      </c>
      <c r="N26" s="71">
        <v>0</v>
      </c>
      <c r="O26" s="71">
        <v>0</v>
      </c>
      <c r="P26" s="71">
        <v>0</v>
      </c>
      <c r="Q26" s="71">
        <v>0</v>
      </c>
      <c r="R26" s="71">
        <v>0</v>
      </c>
      <c r="S26" s="71">
        <v>0</v>
      </c>
      <c r="T26" s="71">
        <v>0</v>
      </c>
      <c r="U26" s="71">
        <v>0</v>
      </c>
      <c r="V26" s="71">
        <v>0</v>
      </c>
      <c r="W26" s="75">
        <v>0</v>
      </c>
      <c r="X26" s="71">
        <v>0</v>
      </c>
      <c r="Y26" s="71">
        <v>0</v>
      </c>
      <c r="Z26" s="71">
        <v>0</v>
      </c>
      <c r="AA26" s="71">
        <v>0</v>
      </c>
      <c r="AB26" s="75">
        <v>0</v>
      </c>
      <c r="AC26" s="71">
        <v>0</v>
      </c>
      <c r="AD26" s="71">
        <v>0</v>
      </c>
      <c r="AE26" s="71">
        <v>0</v>
      </c>
      <c r="AF26" s="71">
        <v>0</v>
      </c>
    </row>
    <row r="27" spans="1:32" x14ac:dyDescent="0.15">
      <c r="A27" s="56" t="s">
        <v>61</v>
      </c>
      <c r="B27" s="27" t="s">
        <v>69</v>
      </c>
      <c r="C27" s="79">
        <v>0</v>
      </c>
      <c r="D27" s="77">
        <v>0</v>
      </c>
      <c r="E27" s="77">
        <v>0</v>
      </c>
      <c r="F27" s="77">
        <v>0</v>
      </c>
      <c r="G27" s="77">
        <v>0</v>
      </c>
      <c r="H27" s="77">
        <v>0</v>
      </c>
      <c r="I27" s="77">
        <v>0</v>
      </c>
      <c r="J27" s="77">
        <v>0</v>
      </c>
      <c r="K27" s="77">
        <v>0</v>
      </c>
      <c r="L27" s="77">
        <v>0</v>
      </c>
      <c r="M27" s="77">
        <v>0</v>
      </c>
      <c r="N27" s="71">
        <v>0</v>
      </c>
      <c r="O27" s="71">
        <v>0</v>
      </c>
      <c r="P27" s="71">
        <v>0</v>
      </c>
      <c r="Q27" s="71">
        <v>0</v>
      </c>
      <c r="R27" s="71">
        <v>0</v>
      </c>
      <c r="S27" s="71">
        <v>0</v>
      </c>
      <c r="T27" s="71">
        <v>0</v>
      </c>
      <c r="U27" s="71">
        <v>0</v>
      </c>
      <c r="V27" s="71">
        <v>0</v>
      </c>
      <c r="W27" s="75">
        <v>0</v>
      </c>
      <c r="X27" s="71">
        <v>0</v>
      </c>
      <c r="Y27" s="71">
        <v>0</v>
      </c>
      <c r="Z27" s="71">
        <v>0</v>
      </c>
      <c r="AA27" s="71">
        <v>0</v>
      </c>
      <c r="AB27" s="75">
        <v>0</v>
      </c>
      <c r="AC27" s="71">
        <v>0</v>
      </c>
      <c r="AD27" s="71">
        <v>0</v>
      </c>
      <c r="AE27" s="71">
        <v>0</v>
      </c>
      <c r="AF27" s="71">
        <v>0</v>
      </c>
    </row>
    <row r="28" spans="1:32" x14ac:dyDescent="0.15">
      <c r="A28" s="56" t="s">
        <v>62</v>
      </c>
      <c r="B28" s="27" t="s">
        <v>71</v>
      </c>
      <c r="C28" s="79">
        <v>32</v>
      </c>
      <c r="D28" s="77">
        <v>0</v>
      </c>
      <c r="E28" s="77">
        <v>0</v>
      </c>
      <c r="F28" s="77">
        <v>12</v>
      </c>
      <c r="G28" s="77">
        <v>0</v>
      </c>
      <c r="H28" s="77">
        <v>10</v>
      </c>
      <c r="I28" s="77">
        <v>10</v>
      </c>
      <c r="J28" s="77">
        <v>0</v>
      </c>
      <c r="K28" s="77">
        <v>0</v>
      </c>
      <c r="L28" s="77">
        <v>0</v>
      </c>
      <c r="M28" s="77">
        <v>0</v>
      </c>
      <c r="N28" s="71">
        <v>0</v>
      </c>
      <c r="O28" s="71">
        <v>0</v>
      </c>
      <c r="P28" s="71">
        <v>0</v>
      </c>
      <c r="Q28" s="71">
        <v>0</v>
      </c>
      <c r="R28" s="71">
        <v>0</v>
      </c>
      <c r="S28" s="71">
        <v>0</v>
      </c>
      <c r="T28" s="71">
        <v>0</v>
      </c>
      <c r="U28" s="71">
        <v>0</v>
      </c>
      <c r="V28" s="71">
        <v>0</v>
      </c>
      <c r="W28" s="75">
        <v>4</v>
      </c>
      <c r="X28" s="71">
        <v>0</v>
      </c>
      <c r="Y28" s="71">
        <v>4</v>
      </c>
      <c r="Z28" s="71">
        <v>0</v>
      </c>
      <c r="AA28" s="71">
        <v>0</v>
      </c>
      <c r="AB28" s="75">
        <v>4</v>
      </c>
      <c r="AC28" s="71">
        <v>0</v>
      </c>
      <c r="AD28" s="71">
        <v>4</v>
      </c>
      <c r="AE28" s="71">
        <v>0</v>
      </c>
      <c r="AF28" s="71">
        <v>0</v>
      </c>
    </row>
    <row r="29" spans="1:32" x14ac:dyDescent="0.15">
      <c r="A29" s="56" t="s">
        <v>63</v>
      </c>
      <c r="B29" s="27" t="s">
        <v>73</v>
      </c>
      <c r="C29" s="79">
        <v>225</v>
      </c>
      <c r="D29" s="77">
        <v>75</v>
      </c>
      <c r="E29" s="77">
        <v>29</v>
      </c>
      <c r="F29" s="77">
        <v>30</v>
      </c>
      <c r="G29" s="77">
        <v>22</v>
      </c>
      <c r="H29" s="77">
        <v>20</v>
      </c>
      <c r="I29" s="77">
        <v>19</v>
      </c>
      <c r="J29" s="77">
        <v>13</v>
      </c>
      <c r="K29" s="77">
        <v>15</v>
      </c>
      <c r="L29" s="77">
        <v>0</v>
      </c>
      <c r="M29" s="77">
        <v>0</v>
      </c>
      <c r="N29" s="71">
        <v>1</v>
      </c>
      <c r="O29" s="71">
        <v>1</v>
      </c>
      <c r="P29" s="71">
        <v>0</v>
      </c>
      <c r="Q29" s="71">
        <v>0</v>
      </c>
      <c r="R29" s="71">
        <v>0</v>
      </c>
      <c r="S29" s="71">
        <v>0</v>
      </c>
      <c r="T29" s="71">
        <v>0</v>
      </c>
      <c r="U29" s="71">
        <v>0</v>
      </c>
      <c r="V29" s="71">
        <v>0</v>
      </c>
      <c r="W29" s="75">
        <v>69</v>
      </c>
      <c r="X29" s="71">
        <v>69</v>
      </c>
      <c r="Y29" s="71">
        <v>0</v>
      </c>
      <c r="Z29" s="71">
        <v>0</v>
      </c>
      <c r="AA29" s="71">
        <v>0</v>
      </c>
      <c r="AB29" s="75">
        <v>26</v>
      </c>
      <c r="AC29" s="71">
        <v>26</v>
      </c>
      <c r="AD29" s="71">
        <v>0</v>
      </c>
      <c r="AE29" s="71">
        <v>0</v>
      </c>
      <c r="AF29" s="71">
        <v>0</v>
      </c>
    </row>
    <row r="30" spans="1:32" x14ac:dyDescent="0.15">
      <c r="A30" s="56" t="s">
        <v>64</v>
      </c>
      <c r="B30" s="27" t="s">
        <v>75</v>
      </c>
      <c r="C30" s="73">
        <v>18</v>
      </c>
      <c r="D30" s="81">
        <v>0</v>
      </c>
      <c r="E30" s="81">
        <v>0</v>
      </c>
      <c r="F30" s="81">
        <v>0</v>
      </c>
      <c r="G30" s="81">
        <v>0</v>
      </c>
      <c r="H30" s="81">
        <v>0</v>
      </c>
      <c r="I30" s="81">
        <v>0</v>
      </c>
      <c r="J30" s="81">
        <v>0</v>
      </c>
      <c r="K30" s="81">
        <v>17</v>
      </c>
      <c r="L30" s="81">
        <v>0</v>
      </c>
      <c r="M30" s="81">
        <v>0</v>
      </c>
      <c r="N30" s="81">
        <v>0</v>
      </c>
      <c r="O30" s="81">
        <v>0</v>
      </c>
      <c r="P30" s="81">
        <v>0</v>
      </c>
      <c r="Q30" s="81">
        <v>0</v>
      </c>
      <c r="R30" s="81">
        <v>0</v>
      </c>
      <c r="S30" s="81">
        <v>0</v>
      </c>
      <c r="T30" s="81">
        <v>0</v>
      </c>
      <c r="U30" s="81">
        <v>0</v>
      </c>
      <c r="V30" s="81">
        <v>1</v>
      </c>
      <c r="W30" s="85">
        <v>3</v>
      </c>
      <c r="X30" s="81">
        <v>0</v>
      </c>
      <c r="Y30" s="81">
        <v>2</v>
      </c>
      <c r="Z30" s="81">
        <v>0</v>
      </c>
      <c r="AA30" s="81">
        <v>1</v>
      </c>
      <c r="AB30" s="85">
        <v>2</v>
      </c>
      <c r="AC30" s="81">
        <v>0</v>
      </c>
      <c r="AD30" s="81">
        <v>1</v>
      </c>
      <c r="AE30" s="81">
        <v>0</v>
      </c>
      <c r="AF30" s="81">
        <v>1</v>
      </c>
    </row>
    <row r="31" spans="1:32" ht="21" x14ac:dyDescent="0.15">
      <c r="A31" s="57" t="s">
        <v>918</v>
      </c>
      <c r="B31" s="27" t="s">
        <v>77</v>
      </c>
      <c r="C31" s="79">
        <v>0</v>
      </c>
      <c r="D31" s="77">
        <v>0</v>
      </c>
      <c r="E31" s="77">
        <v>0</v>
      </c>
      <c r="F31" s="77">
        <v>0</v>
      </c>
      <c r="G31" s="77">
        <v>0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  <c r="M31" s="77">
        <v>0</v>
      </c>
      <c r="N31" s="71">
        <v>0</v>
      </c>
      <c r="O31" s="71">
        <v>0</v>
      </c>
      <c r="P31" s="71">
        <v>0</v>
      </c>
      <c r="Q31" s="71">
        <v>0</v>
      </c>
      <c r="R31" s="71">
        <v>0</v>
      </c>
      <c r="S31" s="71">
        <v>0</v>
      </c>
      <c r="T31" s="71">
        <v>0</v>
      </c>
      <c r="U31" s="71">
        <v>0</v>
      </c>
      <c r="V31" s="71">
        <v>0</v>
      </c>
      <c r="W31" s="75">
        <v>0</v>
      </c>
      <c r="X31" s="71">
        <v>0</v>
      </c>
      <c r="Y31" s="71">
        <v>0</v>
      </c>
      <c r="Z31" s="71">
        <v>0</v>
      </c>
      <c r="AA31" s="71">
        <v>0</v>
      </c>
      <c r="AB31" s="75">
        <v>0</v>
      </c>
      <c r="AC31" s="71">
        <v>0</v>
      </c>
      <c r="AD31" s="71">
        <v>0</v>
      </c>
      <c r="AE31" s="71">
        <v>0</v>
      </c>
      <c r="AF31" s="71">
        <v>0</v>
      </c>
    </row>
    <row r="32" spans="1:32" x14ac:dyDescent="0.15">
      <c r="A32" s="57" t="s">
        <v>694</v>
      </c>
      <c r="B32" s="27" t="s">
        <v>79</v>
      </c>
      <c r="C32" s="79">
        <v>0</v>
      </c>
      <c r="D32" s="71">
        <v>0</v>
      </c>
      <c r="E32" s="77">
        <v>0</v>
      </c>
      <c r="F32" s="77">
        <v>0</v>
      </c>
      <c r="G32" s="77">
        <v>0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  <c r="M32" s="77">
        <v>0</v>
      </c>
      <c r="N32" s="71">
        <v>0</v>
      </c>
      <c r="O32" s="71">
        <v>0</v>
      </c>
      <c r="P32" s="71">
        <v>0</v>
      </c>
      <c r="Q32" s="71">
        <v>0</v>
      </c>
      <c r="R32" s="71">
        <v>0</v>
      </c>
      <c r="S32" s="71">
        <v>0</v>
      </c>
      <c r="T32" s="71">
        <v>0</v>
      </c>
      <c r="U32" s="71">
        <v>0</v>
      </c>
      <c r="V32" s="71">
        <v>0</v>
      </c>
      <c r="W32" s="75">
        <v>0</v>
      </c>
      <c r="X32" s="71">
        <v>0</v>
      </c>
      <c r="Y32" s="71">
        <v>0</v>
      </c>
      <c r="Z32" s="71">
        <v>0</v>
      </c>
      <c r="AA32" s="71">
        <v>0</v>
      </c>
      <c r="AB32" s="75">
        <v>0</v>
      </c>
      <c r="AC32" s="71">
        <v>0</v>
      </c>
      <c r="AD32" s="71">
        <v>0</v>
      </c>
      <c r="AE32" s="71">
        <v>0</v>
      </c>
      <c r="AF32" s="71">
        <v>0</v>
      </c>
    </row>
    <row r="33" spans="1:32" x14ac:dyDescent="0.15">
      <c r="A33" s="57" t="s">
        <v>800</v>
      </c>
      <c r="B33" s="27" t="s">
        <v>80</v>
      </c>
      <c r="C33" s="79">
        <v>18</v>
      </c>
      <c r="D33" s="71">
        <v>0</v>
      </c>
      <c r="E33" s="77">
        <v>0</v>
      </c>
      <c r="F33" s="77">
        <v>0</v>
      </c>
      <c r="G33" s="77">
        <v>0</v>
      </c>
      <c r="H33" s="77">
        <v>0</v>
      </c>
      <c r="I33" s="77">
        <v>0</v>
      </c>
      <c r="J33" s="77">
        <v>0</v>
      </c>
      <c r="K33" s="77">
        <v>17</v>
      </c>
      <c r="L33" s="77">
        <v>0</v>
      </c>
      <c r="M33" s="77">
        <v>0</v>
      </c>
      <c r="N33" s="71">
        <v>0</v>
      </c>
      <c r="O33" s="71">
        <v>0</v>
      </c>
      <c r="P33" s="71">
        <v>0</v>
      </c>
      <c r="Q33" s="71">
        <v>0</v>
      </c>
      <c r="R33" s="71">
        <v>0</v>
      </c>
      <c r="S33" s="71">
        <v>0</v>
      </c>
      <c r="T33" s="71">
        <v>0</v>
      </c>
      <c r="U33" s="71">
        <v>0</v>
      </c>
      <c r="V33" s="71">
        <v>1</v>
      </c>
      <c r="W33" s="75">
        <v>3</v>
      </c>
      <c r="X33" s="71">
        <v>0</v>
      </c>
      <c r="Y33" s="71">
        <v>2</v>
      </c>
      <c r="Z33" s="71">
        <v>0</v>
      </c>
      <c r="AA33" s="71">
        <v>1</v>
      </c>
      <c r="AB33" s="75">
        <v>2</v>
      </c>
      <c r="AC33" s="71">
        <v>0</v>
      </c>
      <c r="AD33" s="71">
        <v>1</v>
      </c>
      <c r="AE33" s="71">
        <v>0</v>
      </c>
      <c r="AF33" s="71">
        <v>1</v>
      </c>
    </row>
    <row r="34" spans="1:32" ht="21" x14ac:dyDescent="0.15">
      <c r="A34" s="57" t="s">
        <v>882</v>
      </c>
      <c r="B34" s="27" t="s">
        <v>82</v>
      </c>
      <c r="C34" s="79">
        <v>0</v>
      </c>
      <c r="D34" s="77">
        <v>0</v>
      </c>
      <c r="E34" s="71">
        <v>0</v>
      </c>
      <c r="F34" s="71">
        <v>0</v>
      </c>
      <c r="G34" s="71">
        <v>0</v>
      </c>
      <c r="H34" s="71">
        <v>0</v>
      </c>
      <c r="I34" s="71">
        <v>0</v>
      </c>
      <c r="J34" s="71">
        <v>0</v>
      </c>
      <c r="K34" s="71">
        <v>0</v>
      </c>
      <c r="L34" s="71">
        <v>0</v>
      </c>
      <c r="M34" s="71">
        <v>0</v>
      </c>
      <c r="N34" s="71">
        <v>0</v>
      </c>
      <c r="O34" s="71">
        <v>0</v>
      </c>
      <c r="P34" s="71">
        <v>0</v>
      </c>
      <c r="Q34" s="71">
        <v>0</v>
      </c>
      <c r="R34" s="71">
        <v>0</v>
      </c>
      <c r="S34" s="71">
        <v>0</v>
      </c>
      <c r="T34" s="71">
        <v>0</v>
      </c>
      <c r="U34" s="71">
        <v>0</v>
      </c>
      <c r="V34" s="71">
        <v>0</v>
      </c>
      <c r="W34" s="75">
        <v>0</v>
      </c>
      <c r="X34" s="71">
        <v>0</v>
      </c>
      <c r="Y34" s="71">
        <v>0</v>
      </c>
      <c r="Z34" s="71">
        <v>0</v>
      </c>
      <c r="AA34" s="71">
        <v>0</v>
      </c>
      <c r="AB34" s="75">
        <v>0</v>
      </c>
      <c r="AC34" s="71">
        <v>0</v>
      </c>
      <c r="AD34" s="71">
        <v>0</v>
      </c>
      <c r="AE34" s="71">
        <v>0</v>
      </c>
      <c r="AF34" s="71">
        <v>0</v>
      </c>
    </row>
    <row r="35" spans="1:32" x14ac:dyDescent="0.15">
      <c r="A35" s="56" t="s">
        <v>68</v>
      </c>
      <c r="B35" s="27" t="s">
        <v>84</v>
      </c>
      <c r="C35" s="79">
        <v>0</v>
      </c>
      <c r="D35" s="77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1">
        <v>0</v>
      </c>
      <c r="L35" s="71">
        <v>0</v>
      </c>
      <c r="M35" s="71">
        <v>0</v>
      </c>
      <c r="N35" s="71">
        <v>0</v>
      </c>
      <c r="O35" s="71">
        <v>0</v>
      </c>
      <c r="P35" s="71">
        <v>0</v>
      </c>
      <c r="Q35" s="71">
        <v>0</v>
      </c>
      <c r="R35" s="71">
        <v>0</v>
      </c>
      <c r="S35" s="71">
        <v>0</v>
      </c>
      <c r="T35" s="71">
        <v>0</v>
      </c>
      <c r="U35" s="71">
        <v>0</v>
      </c>
      <c r="V35" s="71">
        <v>0</v>
      </c>
      <c r="W35" s="75">
        <v>0</v>
      </c>
      <c r="X35" s="71">
        <v>0</v>
      </c>
      <c r="Y35" s="71">
        <v>0</v>
      </c>
      <c r="Z35" s="71">
        <v>0</v>
      </c>
      <c r="AA35" s="71">
        <v>0</v>
      </c>
      <c r="AB35" s="75">
        <v>0</v>
      </c>
      <c r="AC35" s="71">
        <v>0</v>
      </c>
      <c r="AD35" s="71">
        <v>0</v>
      </c>
      <c r="AE35" s="71">
        <v>0</v>
      </c>
      <c r="AF35" s="71">
        <v>0</v>
      </c>
    </row>
    <row r="36" spans="1:32" x14ac:dyDescent="0.15">
      <c r="A36" s="56" t="s">
        <v>70</v>
      </c>
      <c r="B36" s="27" t="s">
        <v>86</v>
      </c>
      <c r="C36" s="79">
        <v>1438</v>
      </c>
      <c r="D36" s="77">
        <v>321</v>
      </c>
      <c r="E36" s="77">
        <v>307</v>
      </c>
      <c r="F36" s="77">
        <v>307</v>
      </c>
      <c r="G36" s="77">
        <v>229</v>
      </c>
      <c r="H36" s="77">
        <v>123</v>
      </c>
      <c r="I36" s="77">
        <v>88</v>
      </c>
      <c r="J36" s="77">
        <v>30</v>
      </c>
      <c r="K36" s="77">
        <v>9</v>
      </c>
      <c r="L36" s="77">
        <v>0</v>
      </c>
      <c r="M36" s="77">
        <v>21</v>
      </c>
      <c r="N36" s="71">
        <v>0</v>
      </c>
      <c r="O36" s="71">
        <v>0</v>
      </c>
      <c r="P36" s="71">
        <v>0</v>
      </c>
      <c r="Q36" s="71">
        <v>0</v>
      </c>
      <c r="R36" s="71">
        <v>3</v>
      </c>
      <c r="S36" s="71">
        <v>0</v>
      </c>
      <c r="T36" s="71">
        <v>0</v>
      </c>
      <c r="U36" s="71">
        <v>0</v>
      </c>
      <c r="V36" s="71">
        <v>0</v>
      </c>
      <c r="W36" s="75">
        <v>575</v>
      </c>
      <c r="X36" s="71">
        <v>467</v>
      </c>
      <c r="Y36" s="71">
        <v>107</v>
      </c>
      <c r="Z36" s="71">
        <v>1</v>
      </c>
      <c r="AA36" s="71">
        <v>0</v>
      </c>
      <c r="AB36" s="75">
        <v>566</v>
      </c>
      <c r="AC36" s="71">
        <v>361</v>
      </c>
      <c r="AD36" s="71">
        <v>203</v>
      </c>
      <c r="AE36" s="71">
        <v>2</v>
      </c>
      <c r="AF36" s="71">
        <v>0</v>
      </c>
    </row>
    <row r="37" spans="1:32" x14ac:dyDescent="0.15">
      <c r="A37" s="56" t="s">
        <v>72</v>
      </c>
      <c r="B37" s="27" t="s">
        <v>88</v>
      </c>
      <c r="C37" s="79">
        <v>0</v>
      </c>
      <c r="D37" s="77">
        <v>0</v>
      </c>
      <c r="E37" s="77">
        <v>0</v>
      </c>
      <c r="F37" s="77">
        <v>0</v>
      </c>
      <c r="G37" s="77">
        <v>0</v>
      </c>
      <c r="H37" s="77">
        <v>0</v>
      </c>
      <c r="I37" s="77">
        <v>0</v>
      </c>
      <c r="J37" s="77">
        <v>0</v>
      </c>
      <c r="K37" s="77">
        <v>0</v>
      </c>
      <c r="L37" s="77">
        <v>0</v>
      </c>
      <c r="M37" s="77">
        <v>0</v>
      </c>
      <c r="N37" s="71">
        <v>0</v>
      </c>
      <c r="O37" s="71">
        <v>0</v>
      </c>
      <c r="P37" s="71">
        <v>0</v>
      </c>
      <c r="Q37" s="71">
        <v>0</v>
      </c>
      <c r="R37" s="71">
        <v>0</v>
      </c>
      <c r="S37" s="71">
        <v>0</v>
      </c>
      <c r="T37" s="71">
        <v>0</v>
      </c>
      <c r="U37" s="71">
        <v>0</v>
      </c>
      <c r="V37" s="71">
        <v>0</v>
      </c>
      <c r="W37" s="75">
        <v>0</v>
      </c>
      <c r="X37" s="71">
        <v>0</v>
      </c>
      <c r="Y37" s="71">
        <v>0</v>
      </c>
      <c r="Z37" s="71">
        <v>0</v>
      </c>
      <c r="AA37" s="71">
        <v>0</v>
      </c>
      <c r="AB37" s="75">
        <v>0</v>
      </c>
      <c r="AC37" s="71">
        <v>0</v>
      </c>
      <c r="AD37" s="71">
        <v>0</v>
      </c>
      <c r="AE37" s="71">
        <v>0</v>
      </c>
      <c r="AF37" s="71">
        <v>0</v>
      </c>
    </row>
    <row r="38" spans="1:32" x14ac:dyDescent="0.15">
      <c r="A38" s="56" t="s">
        <v>74</v>
      </c>
      <c r="B38" s="27" t="s">
        <v>89</v>
      </c>
      <c r="C38" s="79">
        <v>0</v>
      </c>
      <c r="D38" s="77">
        <v>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77">
        <v>0</v>
      </c>
      <c r="N38" s="71">
        <v>0</v>
      </c>
      <c r="O38" s="71">
        <v>0</v>
      </c>
      <c r="P38" s="71">
        <v>0</v>
      </c>
      <c r="Q38" s="71">
        <v>0</v>
      </c>
      <c r="R38" s="71">
        <v>0</v>
      </c>
      <c r="S38" s="71">
        <v>0</v>
      </c>
      <c r="T38" s="71">
        <v>0</v>
      </c>
      <c r="U38" s="71">
        <v>0</v>
      </c>
      <c r="V38" s="71">
        <v>0</v>
      </c>
      <c r="W38" s="75">
        <v>0</v>
      </c>
      <c r="X38" s="71">
        <v>0</v>
      </c>
      <c r="Y38" s="71">
        <v>0</v>
      </c>
      <c r="Z38" s="71">
        <v>0</v>
      </c>
      <c r="AA38" s="71">
        <v>0</v>
      </c>
      <c r="AB38" s="75">
        <v>0</v>
      </c>
      <c r="AC38" s="71">
        <v>0</v>
      </c>
      <c r="AD38" s="71">
        <v>0</v>
      </c>
      <c r="AE38" s="71">
        <v>0</v>
      </c>
      <c r="AF38" s="71">
        <v>0</v>
      </c>
    </row>
    <row r="39" spans="1:32" x14ac:dyDescent="0.15">
      <c r="A39" s="56" t="s">
        <v>76</v>
      </c>
      <c r="B39" s="27" t="s">
        <v>91</v>
      </c>
      <c r="C39" s="79">
        <v>0</v>
      </c>
      <c r="D39" s="77">
        <v>0</v>
      </c>
      <c r="E39" s="77">
        <v>0</v>
      </c>
      <c r="F39" s="77">
        <v>0</v>
      </c>
      <c r="G39" s="77">
        <v>0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77">
        <v>0</v>
      </c>
      <c r="N39" s="71">
        <v>0</v>
      </c>
      <c r="O39" s="71">
        <v>0</v>
      </c>
      <c r="P39" s="71">
        <v>0</v>
      </c>
      <c r="Q39" s="71">
        <v>0</v>
      </c>
      <c r="R39" s="71">
        <v>0</v>
      </c>
      <c r="S39" s="71">
        <v>0</v>
      </c>
      <c r="T39" s="71">
        <v>0</v>
      </c>
      <c r="U39" s="71">
        <v>0</v>
      </c>
      <c r="V39" s="71">
        <v>0</v>
      </c>
      <c r="W39" s="75">
        <v>0</v>
      </c>
      <c r="X39" s="71">
        <v>0</v>
      </c>
      <c r="Y39" s="71">
        <v>0</v>
      </c>
      <c r="Z39" s="71">
        <v>0</v>
      </c>
      <c r="AA39" s="71">
        <v>0</v>
      </c>
      <c r="AB39" s="75">
        <v>0</v>
      </c>
      <c r="AC39" s="71">
        <v>0</v>
      </c>
      <c r="AD39" s="71">
        <v>0</v>
      </c>
      <c r="AE39" s="71">
        <v>0</v>
      </c>
      <c r="AF39" s="71">
        <v>0</v>
      </c>
    </row>
    <row r="40" spans="1:32" x14ac:dyDescent="0.15">
      <c r="A40" s="56" t="s">
        <v>649</v>
      </c>
      <c r="B40" s="27" t="s">
        <v>92</v>
      </c>
      <c r="C40" s="79">
        <v>0</v>
      </c>
      <c r="D40" s="77">
        <v>0</v>
      </c>
      <c r="E40" s="77">
        <v>0</v>
      </c>
      <c r="F40" s="77">
        <v>0</v>
      </c>
      <c r="G40" s="77">
        <v>0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77">
        <v>0</v>
      </c>
      <c r="N40" s="77">
        <v>0</v>
      </c>
      <c r="O40" s="77">
        <v>0</v>
      </c>
      <c r="P40" s="77">
        <v>0</v>
      </c>
      <c r="Q40" s="77">
        <v>0</v>
      </c>
      <c r="R40" s="77">
        <v>0</v>
      </c>
      <c r="S40" s="77">
        <v>0</v>
      </c>
      <c r="T40" s="77">
        <v>0</v>
      </c>
      <c r="U40" s="77">
        <v>0</v>
      </c>
      <c r="V40" s="77">
        <v>0</v>
      </c>
      <c r="W40" s="75">
        <v>0</v>
      </c>
      <c r="X40" s="77">
        <v>0</v>
      </c>
      <c r="Y40" s="77">
        <v>0</v>
      </c>
      <c r="Z40" s="77">
        <v>0</v>
      </c>
      <c r="AA40" s="77">
        <v>0</v>
      </c>
      <c r="AB40" s="75">
        <v>0</v>
      </c>
      <c r="AC40" s="77">
        <v>0</v>
      </c>
      <c r="AD40" s="77">
        <v>0</v>
      </c>
      <c r="AE40" s="77">
        <v>0</v>
      </c>
      <c r="AF40" s="77">
        <v>0</v>
      </c>
    </row>
    <row r="41" spans="1:32" x14ac:dyDescent="0.15">
      <c r="A41" s="56" t="s">
        <v>78</v>
      </c>
      <c r="B41" s="27" t="s">
        <v>94</v>
      </c>
      <c r="C41" s="73">
        <v>447</v>
      </c>
      <c r="D41" s="81">
        <v>176</v>
      </c>
      <c r="E41" s="81">
        <v>74</v>
      </c>
      <c r="F41" s="81">
        <v>76</v>
      </c>
      <c r="G41" s="81">
        <v>69</v>
      </c>
      <c r="H41" s="81">
        <v>9</v>
      </c>
      <c r="I41" s="81">
        <v>12</v>
      </c>
      <c r="J41" s="81">
        <v>12</v>
      </c>
      <c r="K41" s="81">
        <v>0</v>
      </c>
      <c r="L41" s="81">
        <v>0</v>
      </c>
      <c r="M41" s="81">
        <v>4</v>
      </c>
      <c r="N41" s="79">
        <v>13</v>
      </c>
      <c r="O41" s="79">
        <v>0</v>
      </c>
      <c r="P41" s="79">
        <v>0</v>
      </c>
      <c r="Q41" s="79">
        <v>0</v>
      </c>
      <c r="R41" s="79">
        <v>0</v>
      </c>
      <c r="S41" s="79">
        <v>2</v>
      </c>
      <c r="T41" s="79">
        <v>0</v>
      </c>
      <c r="U41" s="79">
        <v>0</v>
      </c>
      <c r="V41" s="79">
        <v>0</v>
      </c>
      <c r="W41" s="85">
        <v>222</v>
      </c>
      <c r="X41" s="79">
        <v>181</v>
      </c>
      <c r="Y41" s="79">
        <v>41</v>
      </c>
      <c r="Z41" s="79">
        <v>0</v>
      </c>
      <c r="AA41" s="79">
        <v>0</v>
      </c>
      <c r="AB41" s="85">
        <v>111</v>
      </c>
      <c r="AC41" s="79">
        <v>84</v>
      </c>
      <c r="AD41" s="79">
        <v>22</v>
      </c>
      <c r="AE41" s="79">
        <v>4</v>
      </c>
      <c r="AF41" s="79">
        <v>1</v>
      </c>
    </row>
    <row r="42" spans="1:32" ht="21" x14ac:dyDescent="0.15">
      <c r="A42" s="57" t="s">
        <v>894</v>
      </c>
      <c r="B42" s="27" t="s">
        <v>96</v>
      </c>
      <c r="C42" s="79">
        <v>0</v>
      </c>
      <c r="D42" s="77">
        <v>0</v>
      </c>
      <c r="E42" s="77">
        <v>0</v>
      </c>
      <c r="F42" s="77">
        <v>0</v>
      </c>
      <c r="G42" s="77">
        <v>0</v>
      </c>
      <c r="H42" s="77">
        <v>0</v>
      </c>
      <c r="I42" s="77">
        <v>0</v>
      </c>
      <c r="J42" s="77">
        <v>0</v>
      </c>
      <c r="K42" s="77">
        <v>0</v>
      </c>
      <c r="L42" s="77">
        <v>0</v>
      </c>
      <c r="M42" s="77">
        <v>0</v>
      </c>
      <c r="N42" s="71">
        <v>0</v>
      </c>
      <c r="O42" s="71">
        <v>0</v>
      </c>
      <c r="P42" s="71">
        <v>0</v>
      </c>
      <c r="Q42" s="71">
        <v>0</v>
      </c>
      <c r="R42" s="71">
        <v>0</v>
      </c>
      <c r="S42" s="71">
        <v>0</v>
      </c>
      <c r="T42" s="71">
        <v>0</v>
      </c>
      <c r="U42" s="71">
        <v>0</v>
      </c>
      <c r="V42" s="71">
        <v>0</v>
      </c>
      <c r="W42" s="75">
        <v>0</v>
      </c>
      <c r="X42" s="71">
        <v>0</v>
      </c>
      <c r="Y42" s="71">
        <v>0</v>
      </c>
      <c r="Z42" s="71">
        <v>0</v>
      </c>
      <c r="AA42" s="71">
        <v>0</v>
      </c>
      <c r="AB42" s="75">
        <v>0</v>
      </c>
      <c r="AC42" s="71">
        <v>0</v>
      </c>
      <c r="AD42" s="71">
        <v>0</v>
      </c>
      <c r="AE42" s="71">
        <v>0</v>
      </c>
      <c r="AF42" s="71">
        <v>0</v>
      </c>
    </row>
    <row r="43" spans="1:32" x14ac:dyDescent="0.15">
      <c r="A43" s="57" t="s">
        <v>893</v>
      </c>
      <c r="B43" s="27" t="s">
        <v>98</v>
      </c>
      <c r="C43" s="79">
        <v>0</v>
      </c>
      <c r="D43" s="77">
        <v>0</v>
      </c>
      <c r="E43" s="77">
        <v>0</v>
      </c>
      <c r="F43" s="77">
        <v>0</v>
      </c>
      <c r="G43" s="77">
        <v>0</v>
      </c>
      <c r="H43" s="77">
        <v>0</v>
      </c>
      <c r="I43" s="77">
        <v>0</v>
      </c>
      <c r="J43" s="77">
        <v>0</v>
      </c>
      <c r="K43" s="77">
        <v>0</v>
      </c>
      <c r="L43" s="77">
        <v>0</v>
      </c>
      <c r="M43" s="77">
        <v>0</v>
      </c>
      <c r="N43" s="71">
        <v>0</v>
      </c>
      <c r="O43" s="71">
        <v>0</v>
      </c>
      <c r="P43" s="71">
        <v>0</v>
      </c>
      <c r="Q43" s="71">
        <v>0</v>
      </c>
      <c r="R43" s="71">
        <v>0</v>
      </c>
      <c r="S43" s="71">
        <v>0</v>
      </c>
      <c r="T43" s="71">
        <v>0</v>
      </c>
      <c r="U43" s="71">
        <v>0</v>
      </c>
      <c r="V43" s="71">
        <v>0</v>
      </c>
      <c r="W43" s="75">
        <v>0</v>
      </c>
      <c r="X43" s="71">
        <v>0</v>
      </c>
      <c r="Y43" s="71">
        <v>0</v>
      </c>
      <c r="Z43" s="71">
        <v>0</v>
      </c>
      <c r="AA43" s="71">
        <v>0</v>
      </c>
      <c r="AB43" s="75">
        <v>0</v>
      </c>
      <c r="AC43" s="71">
        <v>0</v>
      </c>
      <c r="AD43" s="71">
        <v>0</v>
      </c>
      <c r="AE43" s="71">
        <v>0</v>
      </c>
      <c r="AF43" s="71">
        <v>0</v>
      </c>
    </row>
    <row r="44" spans="1:32" x14ac:dyDescent="0.15">
      <c r="A44" s="57" t="s">
        <v>81</v>
      </c>
      <c r="B44" s="27" t="s">
        <v>100</v>
      </c>
      <c r="C44" s="79">
        <v>0</v>
      </c>
      <c r="D44" s="77">
        <v>0</v>
      </c>
      <c r="E44" s="77">
        <v>0</v>
      </c>
      <c r="F44" s="77">
        <v>0</v>
      </c>
      <c r="G44" s="77">
        <v>0</v>
      </c>
      <c r="H44" s="77">
        <v>0</v>
      </c>
      <c r="I44" s="77">
        <v>0</v>
      </c>
      <c r="J44" s="77">
        <v>0</v>
      </c>
      <c r="K44" s="77">
        <v>0</v>
      </c>
      <c r="L44" s="77">
        <v>0</v>
      </c>
      <c r="M44" s="77">
        <v>0</v>
      </c>
      <c r="N44" s="71">
        <v>0</v>
      </c>
      <c r="O44" s="71">
        <v>0</v>
      </c>
      <c r="P44" s="71">
        <v>0</v>
      </c>
      <c r="Q44" s="71">
        <v>0</v>
      </c>
      <c r="R44" s="71">
        <v>0</v>
      </c>
      <c r="S44" s="71">
        <v>0</v>
      </c>
      <c r="T44" s="71">
        <v>0</v>
      </c>
      <c r="U44" s="71">
        <v>0</v>
      </c>
      <c r="V44" s="71">
        <v>0</v>
      </c>
      <c r="W44" s="75">
        <v>0</v>
      </c>
      <c r="X44" s="71">
        <v>0</v>
      </c>
      <c r="Y44" s="71">
        <v>0</v>
      </c>
      <c r="Z44" s="71">
        <v>0</v>
      </c>
      <c r="AA44" s="71">
        <v>0</v>
      </c>
      <c r="AB44" s="75">
        <v>0</v>
      </c>
      <c r="AC44" s="71">
        <v>0</v>
      </c>
      <c r="AD44" s="71">
        <v>0</v>
      </c>
      <c r="AE44" s="71">
        <v>0</v>
      </c>
      <c r="AF44" s="71">
        <v>0</v>
      </c>
    </row>
    <row r="45" spans="1:32" x14ac:dyDescent="0.15">
      <c r="A45" s="57" t="s">
        <v>83</v>
      </c>
      <c r="B45" s="27" t="s">
        <v>102</v>
      </c>
      <c r="C45" s="79">
        <v>0</v>
      </c>
      <c r="D45" s="77">
        <v>0</v>
      </c>
      <c r="E45" s="77">
        <v>0</v>
      </c>
      <c r="F45" s="77">
        <v>0</v>
      </c>
      <c r="G45" s="77">
        <v>0</v>
      </c>
      <c r="H45" s="77">
        <v>0</v>
      </c>
      <c r="I45" s="77">
        <v>0</v>
      </c>
      <c r="J45" s="77">
        <v>0</v>
      </c>
      <c r="K45" s="77">
        <v>0</v>
      </c>
      <c r="L45" s="77">
        <v>0</v>
      </c>
      <c r="M45" s="77">
        <v>0</v>
      </c>
      <c r="N45" s="77">
        <v>0</v>
      </c>
      <c r="O45" s="77">
        <v>0</v>
      </c>
      <c r="P45" s="77">
        <v>0</v>
      </c>
      <c r="Q45" s="77">
        <v>0</v>
      </c>
      <c r="R45" s="77">
        <v>0</v>
      </c>
      <c r="S45" s="77">
        <v>0</v>
      </c>
      <c r="T45" s="77">
        <v>0</v>
      </c>
      <c r="U45" s="77">
        <v>0</v>
      </c>
      <c r="V45" s="77">
        <v>0</v>
      </c>
      <c r="W45" s="75">
        <v>0</v>
      </c>
      <c r="X45" s="71">
        <v>0</v>
      </c>
      <c r="Y45" s="71">
        <v>0</v>
      </c>
      <c r="Z45" s="71">
        <v>0</v>
      </c>
      <c r="AA45" s="71">
        <v>0</v>
      </c>
      <c r="AB45" s="75">
        <v>0</v>
      </c>
      <c r="AC45" s="71">
        <v>0</v>
      </c>
      <c r="AD45" s="71">
        <v>0</v>
      </c>
      <c r="AE45" s="71">
        <v>0</v>
      </c>
      <c r="AF45" s="71">
        <v>0</v>
      </c>
    </row>
    <row r="46" spans="1:32" x14ac:dyDescent="0.15">
      <c r="A46" s="57" t="s">
        <v>85</v>
      </c>
      <c r="B46" s="27" t="s">
        <v>104</v>
      </c>
      <c r="C46" s="79">
        <v>447</v>
      </c>
      <c r="D46" s="77">
        <v>176</v>
      </c>
      <c r="E46" s="77">
        <v>74</v>
      </c>
      <c r="F46" s="77">
        <v>76</v>
      </c>
      <c r="G46" s="77">
        <v>69</v>
      </c>
      <c r="H46" s="77">
        <v>9</v>
      </c>
      <c r="I46" s="77">
        <v>12</v>
      </c>
      <c r="J46" s="77">
        <v>12</v>
      </c>
      <c r="K46" s="77">
        <v>0</v>
      </c>
      <c r="L46" s="77">
        <v>0</v>
      </c>
      <c r="M46" s="77">
        <v>4</v>
      </c>
      <c r="N46" s="77">
        <v>13</v>
      </c>
      <c r="O46" s="77">
        <v>0</v>
      </c>
      <c r="P46" s="77">
        <v>0</v>
      </c>
      <c r="Q46" s="77">
        <v>0</v>
      </c>
      <c r="R46" s="77">
        <v>0</v>
      </c>
      <c r="S46" s="77">
        <v>2</v>
      </c>
      <c r="T46" s="77">
        <v>0</v>
      </c>
      <c r="U46" s="77">
        <v>0</v>
      </c>
      <c r="V46" s="77">
        <v>0</v>
      </c>
      <c r="W46" s="75">
        <v>222</v>
      </c>
      <c r="X46" s="77">
        <v>181</v>
      </c>
      <c r="Y46" s="77">
        <v>41</v>
      </c>
      <c r="Z46" s="77">
        <v>0</v>
      </c>
      <c r="AA46" s="77">
        <v>0</v>
      </c>
      <c r="AB46" s="75">
        <v>111</v>
      </c>
      <c r="AC46" s="77">
        <v>84</v>
      </c>
      <c r="AD46" s="77">
        <v>22</v>
      </c>
      <c r="AE46" s="77">
        <v>4</v>
      </c>
      <c r="AF46" s="77">
        <v>1</v>
      </c>
    </row>
    <row r="47" spans="1:32" x14ac:dyDescent="0.15">
      <c r="A47" s="56" t="s">
        <v>87</v>
      </c>
      <c r="B47" s="27" t="s">
        <v>106</v>
      </c>
      <c r="C47" s="79">
        <v>0</v>
      </c>
      <c r="D47" s="77">
        <v>0</v>
      </c>
      <c r="E47" s="77">
        <v>0</v>
      </c>
      <c r="F47" s="77">
        <v>0</v>
      </c>
      <c r="G47" s="77">
        <v>0</v>
      </c>
      <c r="H47" s="77">
        <v>0</v>
      </c>
      <c r="I47" s="77">
        <v>0</v>
      </c>
      <c r="J47" s="77">
        <v>0</v>
      </c>
      <c r="K47" s="77">
        <v>0</v>
      </c>
      <c r="L47" s="77">
        <v>0</v>
      </c>
      <c r="M47" s="77">
        <v>0</v>
      </c>
      <c r="N47" s="77">
        <v>0</v>
      </c>
      <c r="O47" s="77">
        <v>0</v>
      </c>
      <c r="P47" s="77">
        <v>0</v>
      </c>
      <c r="Q47" s="77">
        <v>0</v>
      </c>
      <c r="R47" s="77">
        <v>0</v>
      </c>
      <c r="S47" s="77">
        <v>0</v>
      </c>
      <c r="T47" s="77">
        <v>0</v>
      </c>
      <c r="U47" s="77">
        <v>0</v>
      </c>
      <c r="V47" s="77">
        <v>0</v>
      </c>
      <c r="W47" s="75">
        <v>0</v>
      </c>
      <c r="X47" s="77">
        <v>0</v>
      </c>
      <c r="Y47" s="77">
        <v>0</v>
      </c>
      <c r="Z47" s="77">
        <v>0</v>
      </c>
      <c r="AA47" s="77">
        <v>0</v>
      </c>
      <c r="AB47" s="75">
        <v>0</v>
      </c>
      <c r="AC47" s="77">
        <v>0</v>
      </c>
      <c r="AD47" s="77">
        <v>0</v>
      </c>
      <c r="AE47" s="77">
        <v>0</v>
      </c>
      <c r="AF47" s="77">
        <v>0</v>
      </c>
    </row>
    <row r="48" spans="1:32" x14ac:dyDescent="0.15">
      <c r="A48" s="56" t="s">
        <v>695</v>
      </c>
      <c r="B48" s="27" t="s">
        <v>108</v>
      </c>
      <c r="C48" s="73">
        <v>156</v>
      </c>
      <c r="D48" s="81">
        <v>33</v>
      </c>
      <c r="E48" s="81">
        <v>39</v>
      </c>
      <c r="F48" s="81">
        <v>22</v>
      </c>
      <c r="G48" s="81">
        <v>17</v>
      </c>
      <c r="H48" s="81">
        <v>11</v>
      </c>
      <c r="I48" s="81">
        <v>7</v>
      </c>
      <c r="J48" s="81">
        <v>11</v>
      </c>
      <c r="K48" s="81">
        <v>16</v>
      </c>
      <c r="L48" s="81">
        <v>0</v>
      </c>
      <c r="M48" s="81">
        <v>0</v>
      </c>
      <c r="N48" s="81">
        <v>0</v>
      </c>
      <c r="O48" s="81">
        <v>0</v>
      </c>
      <c r="P48" s="81">
        <v>0</v>
      </c>
      <c r="Q48" s="81">
        <v>0</v>
      </c>
      <c r="R48" s="81">
        <v>0</v>
      </c>
      <c r="S48" s="81">
        <v>0</v>
      </c>
      <c r="T48" s="81">
        <v>0</v>
      </c>
      <c r="U48" s="81">
        <v>0</v>
      </c>
      <c r="V48" s="81">
        <v>0</v>
      </c>
      <c r="W48" s="85">
        <v>82</v>
      </c>
      <c r="X48" s="81">
        <v>38</v>
      </c>
      <c r="Y48" s="81">
        <v>44</v>
      </c>
      <c r="Z48" s="81">
        <v>0</v>
      </c>
      <c r="AA48" s="81">
        <v>0</v>
      </c>
      <c r="AB48" s="85">
        <v>82</v>
      </c>
      <c r="AC48" s="81">
        <v>38</v>
      </c>
      <c r="AD48" s="81">
        <v>44</v>
      </c>
      <c r="AE48" s="81">
        <v>0</v>
      </c>
      <c r="AF48" s="81">
        <v>0</v>
      </c>
    </row>
    <row r="49" spans="1:32" ht="21" x14ac:dyDescent="0.15">
      <c r="A49" s="57" t="s">
        <v>93</v>
      </c>
      <c r="B49" s="27" t="s">
        <v>110</v>
      </c>
      <c r="C49" s="79">
        <v>156</v>
      </c>
      <c r="D49" s="77">
        <v>33</v>
      </c>
      <c r="E49" s="77">
        <v>39</v>
      </c>
      <c r="F49" s="77">
        <v>22</v>
      </c>
      <c r="G49" s="77">
        <v>17</v>
      </c>
      <c r="H49" s="77">
        <v>11</v>
      </c>
      <c r="I49" s="77">
        <v>7</v>
      </c>
      <c r="J49" s="77">
        <v>11</v>
      </c>
      <c r="K49" s="77">
        <v>16</v>
      </c>
      <c r="L49" s="77">
        <v>0</v>
      </c>
      <c r="M49" s="77">
        <v>0</v>
      </c>
      <c r="N49" s="77">
        <v>0</v>
      </c>
      <c r="O49" s="77">
        <v>0</v>
      </c>
      <c r="P49" s="77">
        <v>0</v>
      </c>
      <c r="Q49" s="77">
        <v>0</v>
      </c>
      <c r="R49" s="77">
        <v>0</v>
      </c>
      <c r="S49" s="77">
        <v>0</v>
      </c>
      <c r="T49" s="77">
        <v>0</v>
      </c>
      <c r="U49" s="77">
        <v>0</v>
      </c>
      <c r="V49" s="77">
        <v>0</v>
      </c>
      <c r="W49" s="75">
        <v>82</v>
      </c>
      <c r="X49" s="77">
        <v>38</v>
      </c>
      <c r="Y49" s="77">
        <v>44</v>
      </c>
      <c r="Z49" s="77">
        <v>0</v>
      </c>
      <c r="AA49" s="77">
        <v>0</v>
      </c>
      <c r="AB49" s="75">
        <v>82</v>
      </c>
      <c r="AC49" s="77">
        <v>38</v>
      </c>
      <c r="AD49" s="77">
        <v>44</v>
      </c>
      <c r="AE49" s="77">
        <v>0</v>
      </c>
      <c r="AF49" s="77">
        <v>0</v>
      </c>
    </row>
    <row r="50" spans="1:32" x14ac:dyDescent="0.15">
      <c r="A50" s="57" t="s">
        <v>95</v>
      </c>
      <c r="B50" s="27" t="s">
        <v>112</v>
      </c>
      <c r="C50" s="79">
        <v>0</v>
      </c>
      <c r="D50" s="77">
        <v>0</v>
      </c>
      <c r="E50" s="77">
        <v>0</v>
      </c>
      <c r="F50" s="77">
        <v>0</v>
      </c>
      <c r="G50" s="77">
        <v>0</v>
      </c>
      <c r="H50" s="77">
        <v>0</v>
      </c>
      <c r="I50" s="77">
        <v>0</v>
      </c>
      <c r="J50" s="77">
        <v>0</v>
      </c>
      <c r="K50" s="77">
        <v>0</v>
      </c>
      <c r="L50" s="77">
        <v>0</v>
      </c>
      <c r="M50" s="77">
        <v>0</v>
      </c>
      <c r="N50" s="77">
        <v>0</v>
      </c>
      <c r="O50" s="77">
        <v>0</v>
      </c>
      <c r="P50" s="77">
        <v>0</v>
      </c>
      <c r="Q50" s="77">
        <v>0</v>
      </c>
      <c r="R50" s="77">
        <v>0</v>
      </c>
      <c r="S50" s="77">
        <v>0</v>
      </c>
      <c r="T50" s="77">
        <v>0</v>
      </c>
      <c r="U50" s="77">
        <v>0</v>
      </c>
      <c r="V50" s="77">
        <v>0</v>
      </c>
      <c r="W50" s="75">
        <v>0</v>
      </c>
      <c r="X50" s="77">
        <v>0</v>
      </c>
      <c r="Y50" s="77">
        <v>0</v>
      </c>
      <c r="Z50" s="77">
        <v>0</v>
      </c>
      <c r="AA50" s="77">
        <v>0</v>
      </c>
      <c r="AB50" s="75">
        <v>0</v>
      </c>
      <c r="AC50" s="77">
        <v>0</v>
      </c>
      <c r="AD50" s="77">
        <v>0</v>
      </c>
      <c r="AE50" s="77">
        <v>0</v>
      </c>
      <c r="AF50" s="77">
        <v>0</v>
      </c>
    </row>
    <row r="51" spans="1:32" ht="21" x14ac:dyDescent="0.15">
      <c r="A51" s="57" t="s">
        <v>883</v>
      </c>
      <c r="B51" s="27" t="s">
        <v>114</v>
      </c>
      <c r="C51" s="79">
        <v>0</v>
      </c>
      <c r="D51" s="77">
        <v>0</v>
      </c>
      <c r="E51" s="77">
        <v>0</v>
      </c>
      <c r="F51" s="77">
        <v>0</v>
      </c>
      <c r="G51" s="77">
        <v>0</v>
      </c>
      <c r="H51" s="77">
        <v>0</v>
      </c>
      <c r="I51" s="77">
        <v>0</v>
      </c>
      <c r="J51" s="77">
        <v>0</v>
      </c>
      <c r="K51" s="77">
        <v>0</v>
      </c>
      <c r="L51" s="77">
        <v>0</v>
      </c>
      <c r="M51" s="77">
        <v>0</v>
      </c>
      <c r="N51" s="77">
        <v>0</v>
      </c>
      <c r="O51" s="77">
        <v>0</v>
      </c>
      <c r="P51" s="77">
        <v>0</v>
      </c>
      <c r="Q51" s="77">
        <v>0</v>
      </c>
      <c r="R51" s="77">
        <v>0</v>
      </c>
      <c r="S51" s="77">
        <v>0</v>
      </c>
      <c r="T51" s="77">
        <v>0</v>
      </c>
      <c r="U51" s="77">
        <v>0</v>
      </c>
      <c r="V51" s="77">
        <v>0</v>
      </c>
      <c r="W51" s="75">
        <v>0</v>
      </c>
      <c r="X51" s="77">
        <v>0</v>
      </c>
      <c r="Y51" s="77">
        <v>0</v>
      </c>
      <c r="Z51" s="77">
        <v>0</v>
      </c>
      <c r="AA51" s="77">
        <v>0</v>
      </c>
      <c r="AB51" s="75">
        <v>0</v>
      </c>
      <c r="AC51" s="77">
        <v>0</v>
      </c>
      <c r="AD51" s="77">
        <v>0</v>
      </c>
      <c r="AE51" s="77">
        <v>0</v>
      </c>
      <c r="AF51" s="77">
        <v>0</v>
      </c>
    </row>
    <row r="52" spans="1:32" x14ac:dyDescent="0.15">
      <c r="A52" s="56" t="s">
        <v>97</v>
      </c>
      <c r="B52" s="27" t="s">
        <v>116</v>
      </c>
      <c r="C52" s="79">
        <v>0</v>
      </c>
      <c r="D52" s="77">
        <v>0</v>
      </c>
      <c r="E52" s="77">
        <v>0</v>
      </c>
      <c r="F52" s="77">
        <v>0</v>
      </c>
      <c r="G52" s="77">
        <v>0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77">
        <v>0</v>
      </c>
      <c r="N52" s="77">
        <v>0</v>
      </c>
      <c r="O52" s="77">
        <v>0</v>
      </c>
      <c r="P52" s="77">
        <v>0</v>
      </c>
      <c r="Q52" s="77">
        <v>0</v>
      </c>
      <c r="R52" s="77">
        <v>0</v>
      </c>
      <c r="S52" s="77">
        <v>0</v>
      </c>
      <c r="T52" s="77">
        <v>0</v>
      </c>
      <c r="U52" s="77">
        <v>0</v>
      </c>
      <c r="V52" s="77">
        <v>0</v>
      </c>
      <c r="W52" s="75">
        <v>0</v>
      </c>
      <c r="X52" s="77">
        <v>0</v>
      </c>
      <c r="Y52" s="77">
        <v>0</v>
      </c>
      <c r="Z52" s="77">
        <v>0</v>
      </c>
      <c r="AA52" s="77">
        <v>0</v>
      </c>
      <c r="AB52" s="75">
        <v>0</v>
      </c>
      <c r="AC52" s="77">
        <v>0</v>
      </c>
      <c r="AD52" s="77">
        <v>0</v>
      </c>
      <c r="AE52" s="77">
        <v>0</v>
      </c>
      <c r="AF52" s="77">
        <v>0</v>
      </c>
    </row>
    <row r="53" spans="1:32" x14ac:dyDescent="0.15">
      <c r="A53" s="56" t="s">
        <v>745</v>
      </c>
      <c r="B53" s="27" t="s">
        <v>118</v>
      </c>
      <c r="C53" s="79">
        <v>0</v>
      </c>
      <c r="D53" s="71">
        <v>0</v>
      </c>
      <c r="E53" s="71">
        <v>0</v>
      </c>
      <c r="F53" s="71">
        <v>0</v>
      </c>
      <c r="G53" s="71">
        <v>0</v>
      </c>
      <c r="H53" s="71">
        <v>0</v>
      </c>
      <c r="I53" s="71">
        <v>0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0</v>
      </c>
      <c r="P53" s="71">
        <v>0</v>
      </c>
      <c r="Q53" s="71">
        <v>0</v>
      </c>
      <c r="R53" s="71">
        <v>0</v>
      </c>
      <c r="S53" s="71">
        <v>0</v>
      </c>
      <c r="T53" s="71">
        <v>0</v>
      </c>
      <c r="U53" s="71">
        <v>0</v>
      </c>
      <c r="V53" s="71">
        <v>0</v>
      </c>
      <c r="W53" s="75">
        <v>0</v>
      </c>
      <c r="X53" s="71">
        <v>0</v>
      </c>
      <c r="Y53" s="71">
        <v>0</v>
      </c>
      <c r="Z53" s="71">
        <v>0</v>
      </c>
      <c r="AA53" s="71">
        <v>0</v>
      </c>
      <c r="AB53" s="75">
        <v>0</v>
      </c>
      <c r="AC53" s="71">
        <v>0</v>
      </c>
      <c r="AD53" s="71">
        <v>0</v>
      </c>
      <c r="AE53" s="71">
        <v>0</v>
      </c>
      <c r="AF53" s="71">
        <v>0</v>
      </c>
    </row>
    <row r="54" spans="1:32" x14ac:dyDescent="0.15">
      <c r="A54" s="56" t="s">
        <v>90</v>
      </c>
      <c r="B54" s="27" t="s">
        <v>120</v>
      </c>
      <c r="C54" s="79">
        <v>0</v>
      </c>
      <c r="D54" s="77">
        <v>0</v>
      </c>
      <c r="E54" s="77">
        <v>0</v>
      </c>
      <c r="F54" s="77">
        <v>0</v>
      </c>
      <c r="G54" s="77">
        <v>0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77">
        <v>0</v>
      </c>
      <c r="N54" s="77">
        <v>0</v>
      </c>
      <c r="O54" s="77">
        <v>0</v>
      </c>
      <c r="P54" s="77">
        <v>0</v>
      </c>
      <c r="Q54" s="77">
        <v>0</v>
      </c>
      <c r="R54" s="77">
        <v>0</v>
      </c>
      <c r="S54" s="77">
        <v>0</v>
      </c>
      <c r="T54" s="77">
        <v>0</v>
      </c>
      <c r="U54" s="77">
        <v>0</v>
      </c>
      <c r="V54" s="77">
        <v>0</v>
      </c>
      <c r="W54" s="75">
        <v>0</v>
      </c>
      <c r="X54" s="77">
        <v>0</v>
      </c>
      <c r="Y54" s="77">
        <v>0</v>
      </c>
      <c r="Z54" s="77">
        <v>0</v>
      </c>
      <c r="AA54" s="77">
        <v>0</v>
      </c>
      <c r="AB54" s="75">
        <v>0</v>
      </c>
      <c r="AC54" s="77">
        <v>0</v>
      </c>
      <c r="AD54" s="77">
        <v>0</v>
      </c>
      <c r="AE54" s="77">
        <v>0</v>
      </c>
      <c r="AF54" s="77">
        <v>0</v>
      </c>
    </row>
    <row r="55" spans="1:32" x14ac:dyDescent="0.15">
      <c r="A55" s="56" t="s">
        <v>99</v>
      </c>
      <c r="B55" s="27" t="s">
        <v>122</v>
      </c>
      <c r="C55" s="79">
        <v>0</v>
      </c>
      <c r="D55" s="77">
        <v>0</v>
      </c>
      <c r="E55" s="77">
        <v>0</v>
      </c>
      <c r="F55" s="77">
        <v>0</v>
      </c>
      <c r="G55" s="77">
        <v>0</v>
      </c>
      <c r="H55" s="77">
        <v>0</v>
      </c>
      <c r="I55" s="77">
        <v>0</v>
      </c>
      <c r="J55" s="77">
        <v>0</v>
      </c>
      <c r="K55" s="77">
        <v>0</v>
      </c>
      <c r="L55" s="77">
        <v>0</v>
      </c>
      <c r="M55" s="77">
        <v>0</v>
      </c>
      <c r="N55" s="77">
        <v>0</v>
      </c>
      <c r="O55" s="77">
        <v>0</v>
      </c>
      <c r="P55" s="77">
        <v>0</v>
      </c>
      <c r="Q55" s="77">
        <v>0</v>
      </c>
      <c r="R55" s="77">
        <v>0</v>
      </c>
      <c r="S55" s="77">
        <v>0</v>
      </c>
      <c r="T55" s="77">
        <v>0</v>
      </c>
      <c r="U55" s="77">
        <v>0</v>
      </c>
      <c r="V55" s="77">
        <v>0</v>
      </c>
      <c r="W55" s="75">
        <v>0</v>
      </c>
      <c r="X55" s="77">
        <v>0</v>
      </c>
      <c r="Y55" s="77">
        <v>0</v>
      </c>
      <c r="Z55" s="77">
        <v>0</v>
      </c>
      <c r="AA55" s="77">
        <v>0</v>
      </c>
      <c r="AB55" s="75">
        <v>0</v>
      </c>
      <c r="AC55" s="77">
        <v>0</v>
      </c>
      <c r="AD55" s="77">
        <v>0</v>
      </c>
      <c r="AE55" s="77">
        <v>0</v>
      </c>
      <c r="AF55" s="77">
        <v>0</v>
      </c>
    </row>
    <row r="56" spans="1:32" x14ac:dyDescent="0.15">
      <c r="A56" s="56" t="s">
        <v>101</v>
      </c>
      <c r="B56" s="27" t="s">
        <v>124</v>
      </c>
      <c r="C56" s="79">
        <v>15</v>
      </c>
      <c r="D56" s="77">
        <v>15</v>
      </c>
      <c r="E56" s="77">
        <v>0</v>
      </c>
      <c r="F56" s="77">
        <v>0</v>
      </c>
      <c r="G56" s="77">
        <v>0</v>
      </c>
      <c r="H56" s="77">
        <v>0</v>
      </c>
      <c r="I56" s="77">
        <v>0</v>
      </c>
      <c r="J56" s="77">
        <v>0</v>
      </c>
      <c r="K56" s="77">
        <v>0</v>
      </c>
      <c r="L56" s="77">
        <v>0</v>
      </c>
      <c r="M56" s="77">
        <v>0</v>
      </c>
      <c r="N56" s="77">
        <v>0</v>
      </c>
      <c r="O56" s="77">
        <v>0</v>
      </c>
      <c r="P56" s="77">
        <v>0</v>
      </c>
      <c r="Q56" s="77">
        <v>0</v>
      </c>
      <c r="R56" s="77">
        <v>0</v>
      </c>
      <c r="S56" s="77">
        <v>0</v>
      </c>
      <c r="T56" s="77">
        <v>0</v>
      </c>
      <c r="U56" s="77">
        <v>0</v>
      </c>
      <c r="V56" s="77">
        <v>0</v>
      </c>
      <c r="W56" s="75">
        <v>15</v>
      </c>
      <c r="X56" s="77">
        <v>15</v>
      </c>
      <c r="Y56" s="77">
        <v>0</v>
      </c>
      <c r="Z56" s="77">
        <v>0</v>
      </c>
      <c r="AA56" s="77">
        <v>0</v>
      </c>
      <c r="AB56" s="75">
        <v>0</v>
      </c>
      <c r="AC56" s="77">
        <v>0</v>
      </c>
      <c r="AD56" s="77">
        <v>0</v>
      </c>
      <c r="AE56" s="77">
        <v>0</v>
      </c>
      <c r="AF56" s="77">
        <v>0</v>
      </c>
    </row>
    <row r="57" spans="1:32" x14ac:dyDescent="0.15">
      <c r="A57" s="56" t="s">
        <v>103</v>
      </c>
      <c r="B57" s="27" t="s">
        <v>126</v>
      </c>
      <c r="C57" s="79">
        <v>0</v>
      </c>
      <c r="D57" s="77">
        <v>0</v>
      </c>
      <c r="E57" s="77">
        <v>0</v>
      </c>
      <c r="F57" s="77">
        <v>0</v>
      </c>
      <c r="G57" s="77">
        <v>0</v>
      </c>
      <c r="H57" s="77">
        <v>0</v>
      </c>
      <c r="I57" s="77">
        <v>0</v>
      </c>
      <c r="J57" s="77">
        <v>0</v>
      </c>
      <c r="K57" s="77">
        <v>0</v>
      </c>
      <c r="L57" s="77">
        <v>0</v>
      </c>
      <c r="M57" s="77">
        <v>0</v>
      </c>
      <c r="N57" s="77">
        <v>0</v>
      </c>
      <c r="O57" s="77">
        <v>0</v>
      </c>
      <c r="P57" s="77">
        <v>0</v>
      </c>
      <c r="Q57" s="77">
        <v>0</v>
      </c>
      <c r="R57" s="77">
        <v>0</v>
      </c>
      <c r="S57" s="77">
        <v>0</v>
      </c>
      <c r="T57" s="77">
        <v>0</v>
      </c>
      <c r="U57" s="77">
        <v>0</v>
      </c>
      <c r="V57" s="77">
        <v>0</v>
      </c>
      <c r="W57" s="75">
        <v>0</v>
      </c>
      <c r="X57" s="77">
        <v>0</v>
      </c>
      <c r="Y57" s="77">
        <v>0</v>
      </c>
      <c r="Z57" s="77">
        <v>0</v>
      </c>
      <c r="AA57" s="77">
        <v>0</v>
      </c>
      <c r="AB57" s="75">
        <v>0</v>
      </c>
      <c r="AC57" s="77">
        <v>0</v>
      </c>
      <c r="AD57" s="77">
        <v>0</v>
      </c>
      <c r="AE57" s="77">
        <v>0</v>
      </c>
      <c r="AF57" s="77">
        <v>0</v>
      </c>
    </row>
    <row r="58" spans="1:32" x14ac:dyDescent="0.15">
      <c r="A58" s="56" t="s">
        <v>677</v>
      </c>
      <c r="B58" s="27" t="s">
        <v>128</v>
      </c>
      <c r="C58" s="79">
        <v>0</v>
      </c>
      <c r="D58" s="77">
        <v>0</v>
      </c>
      <c r="E58" s="77">
        <v>0</v>
      </c>
      <c r="F58" s="77">
        <v>0</v>
      </c>
      <c r="G58" s="77">
        <v>0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77">
        <v>0</v>
      </c>
      <c r="N58" s="77">
        <v>0</v>
      </c>
      <c r="O58" s="77">
        <v>0</v>
      </c>
      <c r="P58" s="77">
        <v>0</v>
      </c>
      <c r="Q58" s="77">
        <v>0</v>
      </c>
      <c r="R58" s="77">
        <v>0</v>
      </c>
      <c r="S58" s="77">
        <v>0</v>
      </c>
      <c r="T58" s="77">
        <v>0</v>
      </c>
      <c r="U58" s="77">
        <v>0</v>
      </c>
      <c r="V58" s="77">
        <v>0</v>
      </c>
      <c r="W58" s="75">
        <v>0</v>
      </c>
      <c r="X58" s="77">
        <v>0</v>
      </c>
      <c r="Y58" s="77">
        <v>0</v>
      </c>
      <c r="Z58" s="77">
        <v>0</v>
      </c>
      <c r="AA58" s="77">
        <v>0</v>
      </c>
      <c r="AB58" s="75">
        <v>0</v>
      </c>
      <c r="AC58" s="77">
        <v>0</v>
      </c>
      <c r="AD58" s="77">
        <v>0</v>
      </c>
      <c r="AE58" s="77">
        <v>0</v>
      </c>
      <c r="AF58" s="77">
        <v>0</v>
      </c>
    </row>
    <row r="59" spans="1:32" x14ac:dyDescent="0.15">
      <c r="A59" s="56" t="s">
        <v>105</v>
      </c>
      <c r="B59" s="27" t="s">
        <v>130</v>
      </c>
      <c r="C59" s="79">
        <v>0</v>
      </c>
      <c r="D59" s="77">
        <v>0</v>
      </c>
      <c r="E59" s="77">
        <v>0</v>
      </c>
      <c r="F59" s="77">
        <v>0</v>
      </c>
      <c r="G59" s="77">
        <v>0</v>
      </c>
      <c r="H59" s="77">
        <v>0</v>
      </c>
      <c r="I59" s="77">
        <v>0</v>
      </c>
      <c r="J59" s="77">
        <v>0</v>
      </c>
      <c r="K59" s="77">
        <v>0</v>
      </c>
      <c r="L59" s="77">
        <v>0</v>
      </c>
      <c r="M59" s="77">
        <v>0</v>
      </c>
      <c r="N59" s="77">
        <v>0</v>
      </c>
      <c r="O59" s="77">
        <v>0</v>
      </c>
      <c r="P59" s="77">
        <v>0</v>
      </c>
      <c r="Q59" s="77">
        <v>0</v>
      </c>
      <c r="R59" s="77">
        <v>0</v>
      </c>
      <c r="S59" s="77">
        <v>0</v>
      </c>
      <c r="T59" s="77">
        <v>0</v>
      </c>
      <c r="U59" s="77">
        <v>0</v>
      </c>
      <c r="V59" s="77">
        <v>0</v>
      </c>
      <c r="W59" s="75">
        <v>0</v>
      </c>
      <c r="X59" s="77">
        <v>0</v>
      </c>
      <c r="Y59" s="77">
        <v>0</v>
      </c>
      <c r="Z59" s="77">
        <v>0</v>
      </c>
      <c r="AA59" s="77">
        <v>0</v>
      </c>
      <c r="AB59" s="75">
        <v>0</v>
      </c>
      <c r="AC59" s="77">
        <v>0</v>
      </c>
      <c r="AD59" s="77">
        <v>0</v>
      </c>
      <c r="AE59" s="77">
        <v>0</v>
      </c>
      <c r="AF59" s="77">
        <v>0</v>
      </c>
    </row>
    <row r="60" spans="1:32" x14ac:dyDescent="0.15">
      <c r="A60" s="56" t="s">
        <v>107</v>
      </c>
      <c r="B60" s="27" t="s">
        <v>132</v>
      </c>
      <c r="C60" s="73">
        <v>2243</v>
      </c>
      <c r="D60" s="81">
        <v>461</v>
      </c>
      <c r="E60" s="81">
        <v>440</v>
      </c>
      <c r="F60" s="81">
        <v>398</v>
      </c>
      <c r="G60" s="81">
        <v>301</v>
      </c>
      <c r="H60" s="81">
        <v>259</v>
      </c>
      <c r="I60" s="81">
        <v>120</v>
      </c>
      <c r="J60" s="81">
        <v>127</v>
      </c>
      <c r="K60" s="81">
        <v>80</v>
      </c>
      <c r="L60" s="81">
        <v>12</v>
      </c>
      <c r="M60" s="81">
        <v>19</v>
      </c>
      <c r="N60" s="81">
        <v>7</v>
      </c>
      <c r="O60" s="81">
        <v>0</v>
      </c>
      <c r="P60" s="81">
        <v>0</v>
      </c>
      <c r="Q60" s="81">
        <v>6</v>
      </c>
      <c r="R60" s="81">
        <v>4</v>
      </c>
      <c r="S60" s="81">
        <v>8</v>
      </c>
      <c r="T60" s="81">
        <v>0</v>
      </c>
      <c r="U60" s="81">
        <v>0</v>
      </c>
      <c r="V60" s="81">
        <v>1</v>
      </c>
      <c r="W60" s="85">
        <v>636</v>
      </c>
      <c r="X60" s="81">
        <v>557</v>
      </c>
      <c r="Y60" s="81">
        <v>69</v>
      </c>
      <c r="Z60" s="81">
        <v>10</v>
      </c>
      <c r="AA60" s="81">
        <v>0</v>
      </c>
      <c r="AB60" s="85">
        <v>415</v>
      </c>
      <c r="AC60" s="81">
        <v>224</v>
      </c>
      <c r="AD60" s="81">
        <v>169</v>
      </c>
      <c r="AE60" s="81">
        <v>8</v>
      </c>
      <c r="AF60" s="81">
        <v>14</v>
      </c>
    </row>
    <row r="61" spans="1:32" ht="21" x14ac:dyDescent="0.15">
      <c r="A61" s="57" t="s">
        <v>109</v>
      </c>
      <c r="B61" s="27" t="s">
        <v>134</v>
      </c>
      <c r="C61" s="79">
        <v>883</v>
      </c>
      <c r="D61" s="77">
        <v>183</v>
      </c>
      <c r="E61" s="77">
        <v>195</v>
      </c>
      <c r="F61" s="77">
        <v>172</v>
      </c>
      <c r="G61" s="77">
        <v>84</v>
      </c>
      <c r="H61" s="77">
        <v>93</v>
      </c>
      <c r="I61" s="77">
        <v>70</v>
      </c>
      <c r="J61" s="77">
        <v>42</v>
      </c>
      <c r="K61" s="77">
        <v>29</v>
      </c>
      <c r="L61" s="77">
        <v>0</v>
      </c>
      <c r="M61" s="77">
        <v>7</v>
      </c>
      <c r="N61" s="77">
        <v>1</v>
      </c>
      <c r="O61" s="77">
        <v>0</v>
      </c>
      <c r="P61" s="77">
        <v>0</v>
      </c>
      <c r="Q61" s="77">
        <v>0</v>
      </c>
      <c r="R61" s="77">
        <v>4</v>
      </c>
      <c r="S61" s="77">
        <v>2</v>
      </c>
      <c r="T61" s="77">
        <v>0</v>
      </c>
      <c r="U61" s="77">
        <v>0</v>
      </c>
      <c r="V61" s="77">
        <v>1</v>
      </c>
      <c r="W61" s="75">
        <v>251</v>
      </c>
      <c r="X61" s="77">
        <v>232</v>
      </c>
      <c r="Y61" s="77">
        <v>18</v>
      </c>
      <c r="Z61" s="77">
        <v>1</v>
      </c>
      <c r="AA61" s="77">
        <v>0</v>
      </c>
      <c r="AB61" s="75">
        <v>234</v>
      </c>
      <c r="AC61" s="77">
        <v>151</v>
      </c>
      <c r="AD61" s="77">
        <v>79</v>
      </c>
      <c r="AE61" s="77">
        <v>1</v>
      </c>
      <c r="AF61" s="77">
        <v>3</v>
      </c>
    </row>
    <row r="62" spans="1:32" x14ac:dyDescent="0.15">
      <c r="A62" s="57" t="s">
        <v>111</v>
      </c>
      <c r="B62" s="27" t="s">
        <v>136</v>
      </c>
      <c r="C62" s="79">
        <v>1360</v>
      </c>
      <c r="D62" s="77">
        <v>278</v>
      </c>
      <c r="E62" s="77">
        <v>245</v>
      </c>
      <c r="F62" s="77">
        <v>226</v>
      </c>
      <c r="G62" s="77">
        <v>217</v>
      </c>
      <c r="H62" s="77">
        <v>166</v>
      </c>
      <c r="I62" s="77">
        <v>50</v>
      </c>
      <c r="J62" s="77">
        <v>85</v>
      </c>
      <c r="K62" s="77">
        <v>51</v>
      </c>
      <c r="L62" s="77">
        <v>12</v>
      </c>
      <c r="M62" s="77">
        <v>12</v>
      </c>
      <c r="N62" s="77">
        <v>6</v>
      </c>
      <c r="O62" s="77">
        <v>0</v>
      </c>
      <c r="P62" s="77">
        <v>0</v>
      </c>
      <c r="Q62" s="77">
        <v>6</v>
      </c>
      <c r="R62" s="77">
        <v>0</v>
      </c>
      <c r="S62" s="77">
        <v>6</v>
      </c>
      <c r="T62" s="77">
        <v>0</v>
      </c>
      <c r="U62" s="77">
        <v>0</v>
      </c>
      <c r="V62" s="77">
        <v>0</v>
      </c>
      <c r="W62" s="75">
        <v>385</v>
      </c>
      <c r="X62" s="77">
        <v>325</v>
      </c>
      <c r="Y62" s="77">
        <v>51</v>
      </c>
      <c r="Z62" s="77">
        <v>9</v>
      </c>
      <c r="AA62" s="77">
        <v>0</v>
      </c>
      <c r="AB62" s="75">
        <v>181</v>
      </c>
      <c r="AC62" s="77">
        <v>73</v>
      </c>
      <c r="AD62" s="77">
        <v>90</v>
      </c>
      <c r="AE62" s="77">
        <v>7</v>
      </c>
      <c r="AF62" s="77">
        <v>11</v>
      </c>
    </row>
    <row r="63" spans="1:32" x14ac:dyDescent="0.15">
      <c r="A63" s="57" t="s">
        <v>113</v>
      </c>
      <c r="B63" s="27" t="s">
        <v>138</v>
      </c>
      <c r="C63" s="79">
        <v>0</v>
      </c>
      <c r="D63" s="77">
        <v>0</v>
      </c>
      <c r="E63" s="77">
        <v>0</v>
      </c>
      <c r="F63" s="77">
        <v>0</v>
      </c>
      <c r="G63" s="77">
        <v>0</v>
      </c>
      <c r="H63" s="77">
        <v>0</v>
      </c>
      <c r="I63" s="77">
        <v>0</v>
      </c>
      <c r="J63" s="77">
        <v>0</v>
      </c>
      <c r="K63" s="77">
        <v>0</v>
      </c>
      <c r="L63" s="77">
        <v>0</v>
      </c>
      <c r="M63" s="77">
        <v>0</v>
      </c>
      <c r="N63" s="77">
        <v>0</v>
      </c>
      <c r="O63" s="77">
        <v>0</v>
      </c>
      <c r="P63" s="77">
        <v>0</v>
      </c>
      <c r="Q63" s="77">
        <v>0</v>
      </c>
      <c r="R63" s="77">
        <v>0</v>
      </c>
      <c r="S63" s="77">
        <v>0</v>
      </c>
      <c r="T63" s="77">
        <v>0</v>
      </c>
      <c r="U63" s="77">
        <v>0</v>
      </c>
      <c r="V63" s="77">
        <v>0</v>
      </c>
      <c r="W63" s="75">
        <v>0</v>
      </c>
      <c r="X63" s="77">
        <v>0</v>
      </c>
      <c r="Y63" s="77">
        <v>0</v>
      </c>
      <c r="Z63" s="77">
        <v>0</v>
      </c>
      <c r="AA63" s="77">
        <v>0</v>
      </c>
      <c r="AB63" s="75">
        <v>0</v>
      </c>
      <c r="AC63" s="77">
        <v>0</v>
      </c>
      <c r="AD63" s="77">
        <v>0</v>
      </c>
      <c r="AE63" s="77">
        <v>0</v>
      </c>
      <c r="AF63" s="77">
        <v>0</v>
      </c>
    </row>
    <row r="64" spans="1:32" x14ac:dyDescent="0.15">
      <c r="A64" s="57" t="s">
        <v>115</v>
      </c>
      <c r="B64" s="27" t="s">
        <v>140</v>
      </c>
      <c r="C64" s="79">
        <v>0</v>
      </c>
      <c r="D64" s="77">
        <v>0</v>
      </c>
      <c r="E64" s="77">
        <v>0</v>
      </c>
      <c r="F64" s="77">
        <v>0</v>
      </c>
      <c r="G64" s="77">
        <v>0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77">
        <v>0</v>
      </c>
      <c r="N64" s="77">
        <v>0</v>
      </c>
      <c r="O64" s="77">
        <v>0</v>
      </c>
      <c r="P64" s="77">
        <v>0</v>
      </c>
      <c r="Q64" s="77">
        <v>0</v>
      </c>
      <c r="R64" s="77">
        <v>0</v>
      </c>
      <c r="S64" s="77">
        <v>0</v>
      </c>
      <c r="T64" s="77">
        <v>0</v>
      </c>
      <c r="U64" s="77">
        <v>0</v>
      </c>
      <c r="V64" s="77">
        <v>0</v>
      </c>
      <c r="W64" s="75">
        <v>0</v>
      </c>
      <c r="X64" s="77">
        <v>0</v>
      </c>
      <c r="Y64" s="77">
        <v>0</v>
      </c>
      <c r="Z64" s="77">
        <v>0</v>
      </c>
      <c r="AA64" s="77">
        <v>0</v>
      </c>
      <c r="AB64" s="75">
        <v>0</v>
      </c>
      <c r="AC64" s="77">
        <v>0</v>
      </c>
      <c r="AD64" s="77">
        <v>0</v>
      </c>
      <c r="AE64" s="77">
        <v>0</v>
      </c>
      <c r="AF64" s="77">
        <v>0</v>
      </c>
    </row>
    <row r="65" spans="1:32" x14ac:dyDescent="0.15">
      <c r="A65" s="57" t="s">
        <v>801</v>
      </c>
      <c r="B65" s="27" t="s">
        <v>142</v>
      </c>
      <c r="C65" s="79">
        <v>0</v>
      </c>
      <c r="D65" s="77">
        <v>0</v>
      </c>
      <c r="E65" s="77">
        <v>0</v>
      </c>
      <c r="F65" s="77">
        <v>0</v>
      </c>
      <c r="G65" s="77">
        <v>0</v>
      </c>
      <c r="H65" s="77">
        <v>0</v>
      </c>
      <c r="I65" s="77">
        <v>0</v>
      </c>
      <c r="J65" s="77">
        <v>0</v>
      </c>
      <c r="K65" s="77">
        <v>0</v>
      </c>
      <c r="L65" s="77">
        <v>0</v>
      </c>
      <c r="M65" s="77">
        <v>0</v>
      </c>
      <c r="N65" s="77">
        <v>0</v>
      </c>
      <c r="O65" s="77">
        <v>0</v>
      </c>
      <c r="P65" s="77">
        <v>0</v>
      </c>
      <c r="Q65" s="77">
        <v>0</v>
      </c>
      <c r="R65" s="77">
        <v>0</v>
      </c>
      <c r="S65" s="77">
        <v>0</v>
      </c>
      <c r="T65" s="77">
        <v>0</v>
      </c>
      <c r="U65" s="77">
        <v>0</v>
      </c>
      <c r="V65" s="77">
        <v>0</v>
      </c>
      <c r="W65" s="75">
        <v>0</v>
      </c>
      <c r="X65" s="77">
        <v>0</v>
      </c>
      <c r="Y65" s="77">
        <v>0</v>
      </c>
      <c r="Z65" s="77">
        <v>0</v>
      </c>
      <c r="AA65" s="77">
        <v>0</v>
      </c>
      <c r="AB65" s="75">
        <v>0</v>
      </c>
      <c r="AC65" s="77">
        <v>0</v>
      </c>
      <c r="AD65" s="77">
        <v>0</v>
      </c>
      <c r="AE65" s="77">
        <v>0</v>
      </c>
      <c r="AF65" s="77">
        <v>0</v>
      </c>
    </row>
    <row r="66" spans="1:32" x14ac:dyDescent="0.15">
      <c r="A66" s="56" t="s">
        <v>117</v>
      </c>
      <c r="B66" s="27" t="s">
        <v>144</v>
      </c>
      <c r="C66" s="79">
        <v>574</v>
      </c>
      <c r="D66" s="77">
        <v>110</v>
      </c>
      <c r="E66" s="77">
        <v>89</v>
      </c>
      <c r="F66" s="77">
        <v>0</v>
      </c>
      <c r="G66" s="77">
        <v>87</v>
      </c>
      <c r="H66" s="77">
        <v>122</v>
      </c>
      <c r="I66" s="77">
        <v>57</v>
      </c>
      <c r="J66" s="77">
        <v>87</v>
      </c>
      <c r="K66" s="77">
        <v>0</v>
      </c>
      <c r="L66" s="77">
        <v>0</v>
      </c>
      <c r="M66" s="77">
        <v>22</v>
      </c>
      <c r="N66" s="77">
        <v>0</v>
      </c>
      <c r="O66" s="77">
        <v>0</v>
      </c>
      <c r="P66" s="77">
        <v>0</v>
      </c>
      <c r="Q66" s="77">
        <v>0</v>
      </c>
      <c r="R66" s="77">
        <v>0</v>
      </c>
      <c r="S66" s="77">
        <v>0</v>
      </c>
      <c r="T66" s="77">
        <v>0</v>
      </c>
      <c r="U66" s="77">
        <v>0</v>
      </c>
      <c r="V66" s="77">
        <v>0</v>
      </c>
      <c r="W66" s="75">
        <v>136</v>
      </c>
      <c r="X66" s="77">
        <v>130</v>
      </c>
      <c r="Y66" s="77">
        <v>6</v>
      </c>
      <c r="Z66" s="77">
        <v>0</v>
      </c>
      <c r="AA66" s="77">
        <v>0</v>
      </c>
      <c r="AB66" s="75">
        <v>174</v>
      </c>
      <c r="AC66" s="77">
        <v>59</v>
      </c>
      <c r="AD66" s="77">
        <v>107</v>
      </c>
      <c r="AE66" s="77">
        <v>8</v>
      </c>
      <c r="AF66" s="77">
        <v>0</v>
      </c>
    </row>
    <row r="67" spans="1:32" x14ac:dyDescent="0.15">
      <c r="A67" s="56" t="s">
        <v>119</v>
      </c>
      <c r="B67" s="27" t="s">
        <v>146</v>
      </c>
      <c r="C67" s="79">
        <v>159</v>
      </c>
      <c r="D67" s="77">
        <v>16</v>
      </c>
      <c r="E67" s="77">
        <v>31</v>
      </c>
      <c r="F67" s="77">
        <v>24</v>
      </c>
      <c r="G67" s="77">
        <v>13</v>
      </c>
      <c r="H67" s="77">
        <v>0</v>
      </c>
      <c r="I67" s="77">
        <v>36</v>
      </c>
      <c r="J67" s="77">
        <v>25</v>
      </c>
      <c r="K67" s="77">
        <v>0</v>
      </c>
      <c r="L67" s="77">
        <v>0</v>
      </c>
      <c r="M67" s="77">
        <v>10</v>
      </c>
      <c r="N67" s="77">
        <v>0</v>
      </c>
      <c r="O67" s="77">
        <v>0</v>
      </c>
      <c r="P67" s="77">
        <v>0</v>
      </c>
      <c r="Q67" s="77">
        <v>0</v>
      </c>
      <c r="R67" s="77">
        <v>4</v>
      </c>
      <c r="S67" s="77">
        <v>0</v>
      </c>
      <c r="T67" s="77">
        <v>0</v>
      </c>
      <c r="U67" s="77">
        <v>0</v>
      </c>
      <c r="V67" s="77">
        <v>0</v>
      </c>
      <c r="W67" s="75">
        <v>86</v>
      </c>
      <c r="X67" s="77">
        <v>72</v>
      </c>
      <c r="Y67" s="77">
        <v>13</v>
      </c>
      <c r="Z67" s="77">
        <v>1</v>
      </c>
      <c r="AA67" s="77">
        <v>0</v>
      </c>
      <c r="AB67" s="75">
        <v>126</v>
      </c>
      <c r="AC67" s="77">
        <v>20</v>
      </c>
      <c r="AD67" s="77">
        <v>96</v>
      </c>
      <c r="AE67" s="77">
        <v>10</v>
      </c>
      <c r="AF67" s="77">
        <v>0</v>
      </c>
    </row>
    <row r="68" spans="1:32" x14ac:dyDescent="0.15">
      <c r="A68" s="56" t="s">
        <v>121</v>
      </c>
      <c r="B68" s="27" t="s">
        <v>148</v>
      </c>
      <c r="C68" s="73">
        <v>697</v>
      </c>
      <c r="D68" s="81">
        <v>169</v>
      </c>
      <c r="E68" s="81">
        <v>147</v>
      </c>
      <c r="F68" s="81">
        <v>38</v>
      </c>
      <c r="G68" s="81">
        <v>145</v>
      </c>
      <c r="H68" s="81">
        <v>113</v>
      </c>
      <c r="I68" s="81">
        <v>40</v>
      </c>
      <c r="J68" s="81">
        <v>13</v>
      </c>
      <c r="K68" s="81">
        <v>14</v>
      </c>
      <c r="L68" s="81">
        <v>0</v>
      </c>
      <c r="M68" s="81">
        <v>11</v>
      </c>
      <c r="N68" s="81">
        <v>4</v>
      </c>
      <c r="O68" s="81">
        <v>1</v>
      </c>
      <c r="P68" s="81">
        <v>1</v>
      </c>
      <c r="Q68" s="81">
        <v>1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5">
        <v>181</v>
      </c>
      <c r="X68" s="81">
        <v>161</v>
      </c>
      <c r="Y68" s="81">
        <v>19</v>
      </c>
      <c r="Z68" s="81">
        <v>1</v>
      </c>
      <c r="AA68" s="81">
        <v>0</v>
      </c>
      <c r="AB68" s="85">
        <v>133</v>
      </c>
      <c r="AC68" s="81">
        <v>30</v>
      </c>
      <c r="AD68" s="81">
        <v>92</v>
      </c>
      <c r="AE68" s="81">
        <v>11</v>
      </c>
      <c r="AF68" s="81">
        <v>0</v>
      </c>
    </row>
    <row r="69" spans="1:32" ht="21" x14ac:dyDescent="0.15">
      <c r="A69" s="57" t="s">
        <v>123</v>
      </c>
      <c r="B69" s="27" t="s">
        <v>150</v>
      </c>
      <c r="C69" s="79">
        <v>377</v>
      </c>
      <c r="D69" s="77">
        <v>119</v>
      </c>
      <c r="E69" s="77">
        <v>70</v>
      </c>
      <c r="F69" s="77">
        <v>16</v>
      </c>
      <c r="G69" s="77">
        <v>62</v>
      </c>
      <c r="H69" s="77">
        <v>64</v>
      </c>
      <c r="I69" s="77">
        <v>15</v>
      </c>
      <c r="J69" s="77">
        <v>10</v>
      </c>
      <c r="K69" s="77">
        <v>14</v>
      </c>
      <c r="L69" s="77">
        <v>0</v>
      </c>
      <c r="M69" s="77">
        <v>7</v>
      </c>
      <c r="N69" s="77">
        <v>0</v>
      </c>
      <c r="O69" s="77">
        <v>0</v>
      </c>
      <c r="P69" s="77">
        <v>0</v>
      </c>
      <c r="Q69" s="77">
        <v>0</v>
      </c>
      <c r="R69" s="77">
        <v>0</v>
      </c>
      <c r="S69" s="77">
        <v>0</v>
      </c>
      <c r="T69" s="77">
        <v>0</v>
      </c>
      <c r="U69" s="77">
        <v>0</v>
      </c>
      <c r="V69" s="77">
        <v>0</v>
      </c>
      <c r="W69" s="75">
        <v>111</v>
      </c>
      <c r="X69" s="77">
        <v>103</v>
      </c>
      <c r="Y69" s="77">
        <v>8</v>
      </c>
      <c r="Z69" s="77">
        <v>0</v>
      </c>
      <c r="AA69" s="77">
        <v>0</v>
      </c>
      <c r="AB69" s="75">
        <v>76</v>
      </c>
      <c r="AC69" s="77">
        <v>22</v>
      </c>
      <c r="AD69" s="77">
        <v>45</v>
      </c>
      <c r="AE69" s="77">
        <v>9</v>
      </c>
      <c r="AF69" s="77">
        <v>0</v>
      </c>
    </row>
    <row r="70" spans="1:32" x14ac:dyDescent="0.15">
      <c r="A70" s="57" t="s">
        <v>125</v>
      </c>
      <c r="B70" s="27" t="s">
        <v>152</v>
      </c>
      <c r="C70" s="79">
        <v>320</v>
      </c>
      <c r="D70" s="77">
        <v>50</v>
      </c>
      <c r="E70" s="77">
        <v>77</v>
      </c>
      <c r="F70" s="77">
        <v>22</v>
      </c>
      <c r="G70" s="77">
        <v>83</v>
      </c>
      <c r="H70" s="77">
        <v>49</v>
      </c>
      <c r="I70" s="77">
        <v>25</v>
      </c>
      <c r="J70" s="77">
        <v>3</v>
      </c>
      <c r="K70" s="77">
        <v>0</v>
      </c>
      <c r="L70" s="77">
        <v>0</v>
      </c>
      <c r="M70" s="77">
        <v>4</v>
      </c>
      <c r="N70" s="77">
        <v>4</v>
      </c>
      <c r="O70" s="77">
        <v>1</v>
      </c>
      <c r="P70" s="77">
        <v>1</v>
      </c>
      <c r="Q70" s="77">
        <v>1</v>
      </c>
      <c r="R70" s="77">
        <v>0</v>
      </c>
      <c r="S70" s="77">
        <v>0</v>
      </c>
      <c r="T70" s="77">
        <v>0</v>
      </c>
      <c r="U70" s="77">
        <v>0</v>
      </c>
      <c r="V70" s="77">
        <v>0</v>
      </c>
      <c r="W70" s="75">
        <v>70</v>
      </c>
      <c r="X70" s="77">
        <v>58</v>
      </c>
      <c r="Y70" s="77">
        <v>11</v>
      </c>
      <c r="Z70" s="77">
        <v>1</v>
      </c>
      <c r="AA70" s="77">
        <v>0</v>
      </c>
      <c r="AB70" s="75">
        <v>57</v>
      </c>
      <c r="AC70" s="77">
        <v>8</v>
      </c>
      <c r="AD70" s="77">
        <v>47</v>
      </c>
      <c r="AE70" s="77">
        <v>2</v>
      </c>
      <c r="AF70" s="77">
        <v>0</v>
      </c>
    </row>
    <row r="71" spans="1:32" x14ac:dyDescent="0.15">
      <c r="A71" s="57" t="s">
        <v>127</v>
      </c>
      <c r="B71" s="27" t="s">
        <v>153</v>
      </c>
      <c r="C71" s="79">
        <v>0</v>
      </c>
      <c r="D71" s="77">
        <v>0</v>
      </c>
      <c r="E71" s="77">
        <v>0</v>
      </c>
      <c r="F71" s="77">
        <v>0</v>
      </c>
      <c r="G71" s="77">
        <v>0</v>
      </c>
      <c r="H71" s="77">
        <v>0</v>
      </c>
      <c r="I71" s="77">
        <v>0</v>
      </c>
      <c r="J71" s="77">
        <v>0</v>
      </c>
      <c r="K71" s="77">
        <v>0</v>
      </c>
      <c r="L71" s="77">
        <v>0</v>
      </c>
      <c r="M71" s="77">
        <v>0</v>
      </c>
      <c r="N71" s="77">
        <v>0</v>
      </c>
      <c r="O71" s="77">
        <v>0</v>
      </c>
      <c r="P71" s="77">
        <v>0</v>
      </c>
      <c r="Q71" s="77">
        <v>0</v>
      </c>
      <c r="R71" s="77">
        <v>0</v>
      </c>
      <c r="S71" s="77">
        <v>0</v>
      </c>
      <c r="T71" s="77">
        <v>0</v>
      </c>
      <c r="U71" s="77">
        <v>0</v>
      </c>
      <c r="V71" s="77">
        <v>0</v>
      </c>
      <c r="W71" s="75">
        <v>0</v>
      </c>
      <c r="X71" s="77">
        <v>0</v>
      </c>
      <c r="Y71" s="77">
        <v>0</v>
      </c>
      <c r="Z71" s="77">
        <v>0</v>
      </c>
      <c r="AA71" s="77">
        <v>0</v>
      </c>
      <c r="AB71" s="75">
        <v>0</v>
      </c>
      <c r="AC71" s="77">
        <v>0</v>
      </c>
      <c r="AD71" s="77">
        <v>0</v>
      </c>
      <c r="AE71" s="77">
        <v>0</v>
      </c>
      <c r="AF71" s="77">
        <v>0</v>
      </c>
    </row>
    <row r="72" spans="1:32" x14ac:dyDescent="0.15">
      <c r="A72" s="56" t="s">
        <v>129</v>
      </c>
      <c r="B72" s="27" t="s">
        <v>154</v>
      </c>
      <c r="C72" s="79">
        <v>74</v>
      </c>
      <c r="D72" s="77">
        <v>13</v>
      </c>
      <c r="E72" s="77">
        <v>22</v>
      </c>
      <c r="F72" s="77">
        <v>0</v>
      </c>
      <c r="G72" s="77">
        <v>9</v>
      </c>
      <c r="H72" s="77">
        <v>21</v>
      </c>
      <c r="I72" s="77">
        <v>0</v>
      </c>
      <c r="J72" s="77">
        <v>9</v>
      </c>
      <c r="K72" s="77">
        <v>0</v>
      </c>
      <c r="L72" s="77">
        <v>0</v>
      </c>
      <c r="M72" s="77">
        <v>0</v>
      </c>
      <c r="N72" s="77">
        <v>0</v>
      </c>
      <c r="O72" s="77">
        <v>0</v>
      </c>
      <c r="P72" s="77">
        <v>0</v>
      </c>
      <c r="Q72" s="77">
        <v>0</v>
      </c>
      <c r="R72" s="77">
        <v>0</v>
      </c>
      <c r="S72" s="77">
        <v>0</v>
      </c>
      <c r="T72" s="77">
        <v>0</v>
      </c>
      <c r="U72" s="77">
        <v>0</v>
      </c>
      <c r="V72" s="77">
        <v>0</v>
      </c>
      <c r="W72" s="75">
        <v>14</v>
      </c>
      <c r="X72" s="77">
        <v>14</v>
      </c>
      <c r="Y72" s="77">
        <v>0</v>
      </c>
      <c r="Z72" s="77">
        <v>0</v>
      </c>
      <c r="AA72" s="77">
        <v>0</v>
      </c>
      <c r="AB72" s="75">
        <v>32</v>
      </c>
      <c r="AC72" s="77">
        <v>30</v>
      </c>
      <c r="AD72" s="77">
        <v>2</v>
      </c>
      <c r="AE72" s="77">
        <v>0</v>
      </c>
      <c r="AF72" s="77">
        <v>0</v>
      </c>
    </row>
    <row r="73" spans="1:32" x14ac:dyDescent="0.15">
      <c r="A73" s="56" t="s">
        <v>131</v>
      </c>
      <c r="B73" s="27" t="s">
        <v>155</v>
      </c>
      <c r="C73" s="79">
        <v>0</v>
      </c>
      <c r="D73" s="77">
        <v>0</v>
      </c>
      <c r="E73" s="77">
        <v>0</v>
      </c>
      <c r="F73" s="77">
        <v>0</v>
      </c>
      <c r="G73" s="77">
        <v>0</v>
      </c>
      <c r="H73" s="77">
        <v>0</v>
      </c>
      <c r="I73" s="77">
        <v>0</v>
      </c>
      <c r="J73" s="77">
        <v>0</v>
      </c>
      <c r="K73" s="77">
        <v>0</v>
      </c>
      <c r="L73" s="77">
        <v>0</v>
      </c>
      <c r="M73" s="77">
        <v>0</v>
      </c>
      <c r="N73" s="77">
        <v>0</v>
      </c>
      <c r="O73" s="77">
        <v>0</v>
      </c>
      <c r="P73" s="77">
        <v>0</v>
      </c>
      <c r="Q73" s="77">
        <v>0</v>
      </c>
      <c r="R73" s="77">
        <v>0</v>
      </c>
      <c r="S73" s="77">
        <v>0</v>
      </c>
      <c r="T73" s="77">
        <v>0</v>
      </c>
      <c r="U73" s="77">
        <v>0</v>
      </c>
      <c r="V73" s="77">
        <v>0</v>
      </c>
      <c r="W73" s="75">
        <v>0</v>
      </c>
      <c r="X73" s="77">
        <v>0</v>
      </c>
      <c r="Y73" s="77">
        <v>0</v>
      </c>
      <c r="Z73" s="77">
        <v>0</v>
      </c>
      <c r="AA73" s="77">
        <v>0</v>
      </c>
      <c r="AB73" s="75">
        <v>0</v>
      </c>
      <c r="AC73" s="77">
        <v>0</v>
      </c>
      <c r="AD73" s="77">
        <v>0</v>
      </c>
      <c r="AE73" s="77">
        <v>0</v>
      </c>
      <c r="AF73" s="77">
        <v>0</v>
      </c>
    </row>
    <row r="74" spans="1:32" x14ac:dyDescent="0.15">
      <c r="A74" s="56" t="s">
        <v>133</v>
      </c>
      <c r="B74" s="27" t="s">
        <v>157</v>
      </c>
      <c r="C74" s="79">
        <v>0</v>
      </c>
      <c r="D74" s="77">
        <v>0</v>
      </c>
      <c r="E74" s="77">
        <v>0</v>
      </c>
      <c r="F74" s="77">
        <v>0</v>
      </c>
      <c r="G74" s="77">
        <v>0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77">
        <v>0</v>
      </c>
      <c r="N74" s="77">
        <v>0</v>
      </c>
      <c r="O74" s="77">
        <v>0</v>
      </c>
      <c r="P74" s="77">
        <v>0</v>
      </c>
      <c r="Q74" s="77">
        <v>0</v>
      </c>
      <c r="R74" s="77">
        <v>0</v>
      </c>
      <c r="S74" s="77">
        <v>0</v>
      </c>
      <c r="T74" s="77">
        <v>0</v>
      </c>
      <c r="U74" s="77">
        <v>0</v>
      </c>
      <c r="V74" s="77">
        <v>0</v>
      </c>
      <c r="W74" s="75">
        <v>0</v>
      </c>
      <c r="X74" s="77">
        <v>0</v>
      </c>
      <c r="Y74" s="77">
        <v>0</v>
      </c>
      <c r="Z74" s="77">
        <v>0</v>
      </c>
      <c r="AA74" s="77">
        <v>0</v>
      </c>
      <c r="AB74" s="75">
        <v>0</v>
      </c>
      <c r="AC74" s="77">
        <v>0</v>
      </c>
      <c r="AD74" s="77">
        <v>0</v>
      </c>
      <c r="AE74" s="77">
        <v>0</v>
      </c>
      <c r="AF74" s="77">
        <v>0</v>
      </c>
    </row>
    <row r="75" spans="1:32" ht="21" x14ac:dyDescent="0.15">
      <c r="A75" s="56" t="s">
        <v>869</v>
      </c>
      <c r="B75" s="27" t="s">
        <v>159</v>
      </c>
      <c r="C75" s="79">
        <v>0</v>
      </c>
      <c r="D75" s="81">
        <v>0</v>
      </c>
      <c r="E75" s="81">
        <v>0</v>
      </c>
      <c r="F75" s="81">
        <v>0</v>
      </c>
      <c r="G75" s="81">
        <v>0</v>
      </c>
      <c r="H75" s="81">
        <v>0</v>
      </c>
      <c r="I75" s="81">
        <v>0</v>
      </c>
      <c r="J75" s="81">
        <v>0</v>
      </c>
      <c r="K75" s="81">
        <v>0</v>
      </c>
      <c r="L75" s="81">
        <v>0</v>
      </c>
      <c r="M75" s="81">
        <v>0</v>
      </c>
      <c r="N75" s="81">
        <v>0</v>
      </c>
      <c r="O75" s="81">
        <v>0</v>
      </c>
      <c r="P75" s="81">
        <v>0</v>
      </c>
      <c r="Q75" s="81">
        <v>0</v>
      </c>
      <c r="R75" s="81">
        <v>0</v>
      </c>
      <c r="S75" s="81">
        <v>0</v>
      </c>
      <c r="T75" s="81">
        <v>0</v>
      </c>
      <c r="U75" s="81">
        <v>0</v>
      </c>
      <c r="V75" s="81">
        <v>0</v>
      </c>
      <c r="W75" s="85">
        <v>0</v>
      </c>
      <c r="X75" s="81">
        <v>0</v>
      </c>
      <c r="Y75" s="81">
        <v>0</v>
      </c>
      <c r="Z75" s="81">
        <v>0</v>
      </c>
      <c r="AA75" s="81">
        <v>0</v>
      </c>
      <c r="AB75" s="85">
        <v>0</v>
      </c>
      <c r="AC75" s="81">
        <v>0</v>
      </c>
      <c r="AD75" s="81">
        <v>0</v>
      </c>
      <c r="AE75" s="81">
        <v>0</v>
      </c>
      <c r="AF75" s="81">
        <v>0</v>
      </c>
    </row>
    <row r="76" spans="1:32" ht="21" x14ac:dyDescent="0.15">
      <c r="A76" s="57" t="s">
        <v>873</v>
      </c>
      <c r="B76" s="27" t="s">
        <v>161</v>
      </c>
      <c r="C76" s="79">
        <v>0</v>
      </c>
      <c r="D76" s="77">
        <v>0</v>
      </c>
      <c r="E76" s="77">
        <v>0</v>
      </c>
      <c r="F76" s="77">
        <v>0</v>
      </c>
      <c r="G76" s="77">
        <v>0</v>
      </c>
      <c r="H76" s="77">
        <v>0</v>
      </c>
      <c r="I76" s="77">
        <v>0</v>
      </c>
      <c r="J76" s="77">
        <v>0</v>
      </c>
      <c r="K76" s="77">
        <v>0</v>
      </c>
      <c r="L76" s="77">
        <v>0</v>
      </c>
      <c r="M76" s="77">
        <v>0</v>
      </c>
      <c r="N76" s="77">
        <v>0</v>
      </c>
      <c r="O76" s="77">
        <v>0</v>
      </c>
      <c r="P76" s="77">
        <v>0</v>
      </c>
      <c r="Q76" s="77">
        <v>0</v>
      </c>
      <c r="R76" s="77">
        <v>0</v>
      </c>
      <c r="S76" s="77">
        <v>0</v>
      </c>
      <c r="T76" s="77">
        <v>0</v>
      </c>
      <c r="U76" s="77">
        <v>0</v>
      </c>
      <c r="V76" s="77">
        <v>0</v>
      </c>
      <c r="W76" s="75">
        <v>0</v>
      </c>
      <c r="X76" s="77">
        <v>0</v>
      </c>
      <c r="Y76" s="77">
        <v>0</v>
      </c>
      <c r="Z76" s="77">
        <v>0</v>
      </c>
      <c r="AA76" s="77">
        <v>0</v>
      </c>
      <c r="AB76" s="75">
        <v>0</v>
      </c>
      <c r="AC76" s="77">
        <v>0</v>
      </c>
      <c r="AD76" s="77">
        <v>0</v>
      </c>
      <c r="AE76" s="77">
        <v>0</v>
      </c>
      <c r="AF76" s="77">
        <v>0</v>
      </c>
    </row>
    <row r="77" spans="1:32" x14ac:dyDescent="0.15">
      <c r="A77" s="57" t="s">
        <v>874</v>
      </c>
      <c r="B77" s="27" t="s">
        <v>163</v>
      </c>
      <c r="C77" s="79">
        <v>0</v>
      </c>
      <c r="D77" s="77">
        <v>0</v>
      </c>
      <c r="E77" s="77">
        <v>0</v>
      </c>
      <c r="F77" s="77">
        <v>0</v>
      </c>
      <c r="G77" s="77">
        <v>0</v>
      </c>
      <c r="H77" s="77">
        <v>0</v>
      </c>
      <c r="I77" s="77">
        <v>0</v>
      </c>
      <c r="J77" s="77">
        <v>0</v>
      </c>
      <c r="K77" s="77">
        <v>0</v>
      </c>
      <c r="L77" s="77">
        <v>0</v>
      </c>
      <c r="M77" s="77">
        <v>0</v>
      </c>
      <c r="N77" s="77">
        <v>0</v>
      </c>
      <c r="O77" s="77">
        <v>0</v>
      </c>
      <c r="P77" s="77">
        <v>0</v>
      </c>
      <c r="Q77" s="77">
        <v>0</v>
      </c>
      <c r="R77" s="77">
        <v>0</v>
      </c>
      <c r="S77" s="77">
        <v>0</v>
      </c>
      <c r="T77" s="77">
        <v>0</v>
      </c>
      <c r="U77" s="77">
        <v>0</v>
      </c>
      <c r="V77" s="77">
        <v>0</v>
      </c>
      <c r="W77" s="75">
        <v>0</v>
      </c>
      <c r="X77" s="77">
        <v>0</v>
      </c>
      <c r="Y77" s="77">
        <v>0</v>
      </c>
      <c r="Z77" s="77">
        <v>0</v>
      </c>
      <c r="AA77" s="77">
        <v>0</v>
      </c>
      <c r="AB77" s="75">
        <v>0</v>
      </c>
      <c r="AC77" s="77">
        <v>0</v>
      </c>
      <c r="AD77" s="77">
        <v>0</v>
      </c>
      <c r="AE77" s="77">
        <v>0</v>
      </c>
      <c r="AF77" s="77">
        <v>0</v>
      </c>
    </row>
    <row r="78" spans="1:32" x14ac:dyDescent="0.15">
      <c r="A78" s="57" t="s">
        <v>875</v>
      </c>
      <c r="B78" s="27" t="s">
        <v>165</v>
      </c>
      <c r="C78" s="79">
        <v>0</v>
      </c>
      <c r="D78" s="77">
        <v>0</v>
      </c>
      <c r="E78" s="77">
        <v>0</v>
      </c>
      <c r="F78" s="77">
        <v>0</v>
      </c>
      <c r="G78" s="77">
        <v>0</v>
      </c>
      <c r="H78" s="77">
        <v>0</v>
      </c>
      <c r="I78" s="77">
        <v>0</v>
      </c>
      <c r="J78" s="77">
        <v>0</v>
      </c>
      <c r="K78" s="77">
        <v>0</v>
      </c>
      <c r="L78" s="77">
        <v>0</v>
      </c>
      <c r="M78" s="77">
        <v>0</v>
      </c>
      <c r="N78" s="77">
        <v>0</v>
      </c>
      <c r="O78" s="77">
        <v>0</v>
      </c>
      <c r="P78" s="77">
        <v>0</v>
      </c>
      <c r="Q78" s="77">
        <v>0</v>
      </c>
      <c r="R78" s="77">
        <v>0</v>
      </c>
      <c r="S78" s="77">
        <v>0</v>
      </c>
      <c r="T78" s="77">
        <v>0</v>
      </c>
      <c r="U78" s="77">
        <v>0</v>
      </c>
      <c r="V78" s="77">
        <v>0</v>
      </c>
      <c r="W78" s="75">
        <v>0</v>
      </c>
      <c r="X78" s="77">
        <v>0</v>
      </c>
      <c r="Y78" s="77">
        <v>0</v>
      </c>
      <c r="Z78" s="77">
        <v>0</v>
      </c>
      <c r="AA78" s="77">
        <v>0</v>
      </c>
      <c r="AB78" s="75">
        <v>0</v>
      </c>
      <c r="AC78" s="77">
        <v>0</v>
      </c>
      <c r="AD78" s="77">
        <v>0</v>
      </c>
      <c r="AE78" s="77">
        <v>0</v>
      </c>
      <c r="AF78" s="77">
        <v>0</v>
      </c>
    </row>
    <row r="79" spans="1:32" x14ac:dyDescent="0.15">
      <c r="A79" s="57" t="s">
        <v>852</v>
      </c>
      <c r="B79" s="27" t="s">
        <v>167</v>
      </c>
      <c r="C79" s="79">
        <v>0</v>
      </c>
      <c r="D79" s="77">
        <v>0</v>
      </c>
      <c r="E79" s="77">
        <v>0</v>
      </c>
      <c r="F79" s="77">
        <v>0</v>
      </c>
      <c r="G79" s="77">
        <v>0</v>
      </c>
      <c r="H79" s="77">
        <v>0</v>
      </c>
      <c r="I79" s="77">
        <v>0</v>
      </c>
      <c r="J79" s="77">
        <v>0</v>
      </c>
      <c r="K79" s="77">
        <v>0</v>
      </c>
      <c r="L79" s="77">
        <v>0</v>
      </c>
      <c r="M79" s="77">
        <v>0</v>
      </c>
      <c r="N79" s="77">
        <v>0</v>
      </c>
      <c r="O79" s="77">
        <v>0</v>
      </c>
      <c r="P79" s="77">
        <v>0</v>
      </c>
      <c r="Q79" s="77">
        <v>0</v>
      </c>
      <c r="R79" s="77">
        <v>0</v>
      </c>
      <c r="S79" s="77">
        <v>0</v>
      </c>
      <c r="T79" s="77">
        <v>0</v>
      </c>
      <c r="U79" s="77">
        <v>0</v>
      </c>
      <c r="V79" s="77">
        <v>0</v>
      </c>
      <c r="W79" s="75">
        <v>0</v>
      </c>
      <c r="X79" s="77">
        <v>0</v>
      </c>
      <c r="Y79" s="77">
        <v>0</v>
      </c>
      <c r="Z79" s="77">
        <v>0</v>
      </c>
      <c r="AA79" s="77">
        <v>0</v>
      </c>
      <c r="AB79" s="75">
        <v>0</v>
      </c>
      <c r="AC79" s="77">
        <v>0</v>
      </c>
      <c r="AD79" s="77">
        <v>0</v>
      </c>
      <c r="AE79" s="77">
        <v>0</v>
      </c>
      <c r="AF79" s="77">
        <v>0</v>
      </c>
    </row>
    <row r="80" spans="1:32" x14ac:dyDescent="0.15">
      <c r="A80" s="56" t="s">
        <v>135</v>
      </c>
      <c r="B80" s="27" t="s">
        <v>168</v>
      </c>
      <c r="C80" s="79">
        <v>0</v>
      </c>
      <c r="D80" s="77">
        <v>0</v>
      </c>
      <c r="E80" s="77">
        <v>0</v>
      </c>
      <c r="F80" s="77">
        <v>0</v>
      </c>
      <c r="G80" s="77">
        <v>0</v>
      </c>
      <c r="H80" s="77">
        <v>0</v>
      </c>
      <c r="I80" s="77">
        <v>0</v>
      </c>
      <c r="J80" s="77">
        <v>0</v>
      </c>
      <c r="K80" s="77">
        <v>0</v>
      </c>
      <c r="L80" s="77">
        <v>0</v>
      </c>
      <c r="M80" s="77">
        <v>0</v>
      </c>
      <c r="N80" s="77">
        <v>0</v>
      </c>
      <c r="O80" s="77">
        <v>0</v>
      </c>
      <c r="P80" s="77">
        <v>0</v>
      </c>
      <c r="Q80" s="77">
        <v>0</v>
      </c>
      <c r="R80" s="77">
        <v>0</v>
      </c>
      <c r="S80" s="77">
        <v>0</v>
      </c>
      <c r="T80" s="77">
        <v>0</v>
      </c>
      <c r="U80" s="77">
        <v>0</v>
      </c>
      <c r="V80" s="77">
        <v>0</v>
      </c>
      <c r="W80" s="75">
        <v>0</v>
      </c>
      <c r="X80" s="77">
        <v>0</v>
      </c>
      <c r="Y80" s="77">
        <v>0</v>
      </c>
      <c r="Z80" s="77">
        <v>0</v>
      </c>
      <c r="AA80" s="77">
        <v>0</v>
      </c>
      <c r="AB80" s="75">
        <v>0</v>
      </c>
      <c r="AC80" s="77">
        <v>0</v>
      </c>
      <c r="AD80" s="77">
        <v>0</v>
      </c>
      <c r="AE80" s="77">
        <v>0</v>
      </c>
      <c r="AF80" s="77">
        <v>0</v>
      </c>
    </row>
    <row r="81" spans="1:32" x14ac:dyDescent="0.15">
      <c r="A81" s="56" t="s">
        <v>137</v>
      </c>
      <c r="B81" s="27" t="s">
        <v>170</v>
      </c>
      <c r="C81" s="79">
        <v>0</v>
      </c>
      <c r="D81" s="77">
        <v>0</v>
      </c>
      <c r="E81" s="77">
        <v>0</v>
      </c>
      <c r="F81" s="77">
        <v>0</v>
      </c>
      <c r="G81" s="77">
        <v>0</v>
      </c>
      <c r="H81" s="77">
        <v>0</v>
      </c>
      <c r="I81" s="77">
        <v>0</v>
      </c>
      <c r="J81" s="77">
        <v>0</v>
      </c>
      <c r="K81" s="77">
        <v>0</v>
      </c>
      <c r="L81" s="77">
        <v>0</v>
      </c>
      <c r="M81" s="77">
        <v>0</v>
      </c>
      <c r="N81" s="77">
        <v>0</v>
      </c>
      <c r="O81" s="77">
        <v>0</v>
      </c>
      <c r="P81" s="77">
        <v>0</v>
      </c>
      <c r="Q81" s="77">
        <v>0</v>
      </c>
      <c r="R81" s="77">
        <v>0</v>
      </c>
      <c r="S81" s="77">
        <v>0</v>
      </c>
      <c r="T81" s="77">
        <v>0</v>
      </c>
      <c r="U81" s="77">
        <v>0</v>
      </c>
      <c r="V81" s="77">
        <v>0</v>
      </c>
      <c r="W81" s="75">
        <v>0</v>
      </c>
      <c r="X81" s="77">
        <v>0</v>
      </c>
      <c r="Y81" s="77">
        <v>0</v>
      </c>
      <c r="Z81" s="77">
        <v>0</v>
      </c>
      <c r="AA81" s="77">
        <v>0</v>
      </c>
      <c r="AB81" s="75">
        <v>0</v>
      </c>
      <c r="AC81" s="77">
        <v>0</v>
      </c>
      <c r="AD81" s="77">
        <v>0</v>
      </c>
      <c r="AE81" s="77">
        <v>0</v>
      </c>
      <c r="AF81" s="77">
        <v>0</v>
      </c>
    </row>
    <row r="82" spans="1:32" x14ac:dyDescent="0.15">
      <c r="A82" s="56" t="s">
        <v>139</v>
      </c>
      <c r="B82" s="27" t="s">
        <v>172</v>
      </c>
      <c r="C82" s="79">
        <v>0</v>
      </c>
      <c r="D82" s="77">
        <v>0</v>
      </c>
      <c r="E82" s="77">
        <v>0</v>
      </c>
      <c r="F82" s="77">
        <v>0</v>
      </c>
      <c r="G82" s="77">
        <v>0</v>
      </c>
      <c r="H82" s="77">
        <v>0</v>
      </c>
      <c r="I82" s="77">
        <v>0</v>
      </c>
      <c r="J82" s="77">
        <v>0</v>
      </c>
      <c r="K82" s="77">
        <v>0</v>
      </c>
      <c r="L82" s="77">
        <v>0</v>
      </c>
      <c r="M82" s="77">
        <v>0</v>
      </c>
      <c r="N82" s="77">
        <v>0</v>
      </c>
      <c r="O82" s="77">
        <v>0</v>
      </c>
      <c r="P82" s="77">
        <v>0</v>
      </c>
      <c r="Q82" s="77">
        <v>0</v>
      </c>
      <c r="R82" s="77">
        <v>0</v>
      </c>
      <c r="S82" s="77">
        <v>0</v>
      </c>
      <c r="T82" s="77">
        <v>0</v>
      </c>
      <c r="U82" s="77">
        <v>0</v>
      </c>
      <c r="V82" s="77">
        <v>0</v>
      </c>
      <c r="W82" s="75">
        <v>0</v>
      </c>
      <c r="X82" s="77">
        <v>0</v>
      </c>
      <c r="Y82" s="77">
        <v>0</v>
      </c>
      <c r="Z82" s="77">
        <v>0</v>
      </c>
      <c r="AA82" s="77">
        <v>0</v>
      </c>
      <c r="AB82" s="75">
        <v>0</v>
      </c>
      <c r="AC82" s="77">
        <v>0</v>
      </c>
      <c r="AD82" s="77">
        <v>0</v>
      </c>
      <c r="AE82" s="77">
        <v>0</v>
      </c>
      <c r="AF82" s="77">
        <v>0</v>
      </c>
    </row>
    <row r="83" spans="1:32" x14ac:dyDescent="0.15">
      <c r="A83" s="56" t="s">
        <v>141</v>
      </c>
      <c r="B83" s="27" t="s">
        <v>174</v>
      </c>
      <c r="C83" s="79">
        <v>0</v>
      </c>
      <c r="D83" s="77">
        <v>0</v>
      </c>
      <c r="E83" s="77">
        <v>0</v>
      </c>
      <c r="F83" s="77">
        <v>0</v>
      </c>
      <c r="G83" s="77">
        <v>0</v>
      </c>
      <c r="H83" s="77">
        <v>0</v>
      </c>
      <c r="I83" s="77">
        <v>0</v>
      </c>
      <c r="J83" s="77">
        <v>0</v>
      </c>
      <c r="K83" s="77">
        <v>0</v>
      </c>
      <c r="L83" s="77">
        <v>0</v>
      </c>
      <c r="M83" s="77">
        <v>0</v>
      </c>
      <c r="N83" s="77">
        <v>0</v>
      </c>
      <c r="O83" s="77">
        <v>0</v>
      </c>
      <c r="P83" s="77">
        <v>0</v>
      </c>
      <c r="Q83" s="77">
        <v>0</v>
      </c>
      <c r="R83" s="77">
        <v>0</v>
      </c>
      <c r="S83" s="77">
        <v>0</v>
      </c>
      <c r="T83" s="77">
        <v>0</v>
      </c>
      <c r="U83" s="77">
        <v>0</v>
      </c>
      <c r="V83" s="77">
        <v>0</v>
      </c>
      <c r="W83" s="75">
        <v>0</v>
      </c>
      <c r="X83" s="77">
        <v>0</v>
      </c>
      <c r="Y83" s="77">
        <v>0</v>
      </c>
      <c r="Z83" s="77">
        <v>0</v>
      </c>
      <c r="AA83" s="77">
        <v>0</v>
      </c>
      <c r="AB83" s="75">
        <v>0</v>
      </c>
      <c r="AC83" s="77">
        <v>0</v>
      </c>
      <c r="AD83" s="77">
        <v>0</v>
      </c>
      <c r="AE83" s="77">
        <v>0</v>
      </c>
      <c r="AF83" s="77">
        <v>0</v>
      </c>
    </row>
    <row r="84" spans="1:32" x14ac:dyDescent="0.15">
      <c r="A84" s="56" t="s">
        <v>143</v>
      </c>
      <c r="B84" s="27" t="s">
        <v>175</v>
      </c>
      <c r="C84" s="79">
        <v>517</v>
      </c>
      <c r="D84" s="77">
        <v>81</v>
      </c>
      <c r="E84" s="77">
        <v>80</v>
      </c>
      <c r="F84" s="77">
        <v>25</v>
      </c>
      <c r="G84" s="77">
        <v>78</v>
      </c>
      <c r="H84" s="77">
        <v>48</v>
      </c>
      <c r="I84" s="77">
        <v>49</v>
      </c>
      <c r="J84" s="77">
        <v>41</v>
      </c>
      <c r="K84" s="77">
        <v>47</v>
      </c>
      <c r="L84" s="77">
        <v>0</v>
      </c>
      <c r="M84" s="77">
        <v>53</v>
      </c>
      <c r="N84" s="77">
        <v>0</v>
      </c>
      <c r="O84" s="77">
        <v>0</v>
      </c>
      <c r="P84" s="77">
        <v>0</v>
      </c>
      <c r="Q84" s="77">
        <v>0</v>
      </c>
      <c r="R84" s="77">
        <v>15</v>
      </c>
      <c r="S84" s="77">
        <v>0</v>
      </c>
      <c r="T84" s="77">
        <v>0</v>
      </c>
      <c r="U84" s="77">
        <v>0</v>
      </c>
      <c r="V84" s="77">
        <v>0</v>
      </c>
      <c r="W84" s="75">
        <v>175</v>
      </c>
      <c r="X84" s="77">
        <v>84</v>
      </c>
      <c r="Y84" s="77">
        <v>70</v>
      </c>
      <c r="Z84" s="77">
        <v>19</v>
      </c>
      <c r="AA84" s="77">
        <v>2</v>
      </c>
      <c r="AB84" s="75">
        <v>110</v>
      </c>
      <c r="AC84" s="77">
        <v>45</v>
      </c>
      <c r="AD84" s="77">
        <v>42</v>
      </c>
      <c r="AE84" s="77">
        <v>20</v>
      </c>
      <c r="AF84" s="77">
        <v>3</v>
      </c>
    </row>
    <row r="85" spans="1:32" x14ac:dyDescent="0.15">
      <c r="A85" s="56" t="s">
        <v>145</v>
      </c>
      <c r="B85" s="27" t="s">
        <v>176</v>
      </c>
      <c r="C85" s="79">
        <v>0</v>
      </c>
      <c r="D85" s="77">
        <v>0</v>
      </c>
      <c r="E85" s="77">
        <v>0</v>
      </c>
      <c r="F85" s="77">
        <v>0</v>
      </c>
      <c r="G85" s="77">
        <v>0</v>
      </c>
      <c r="H85" s="77">
        <v>0</v>
      </c>
      <c r="I85" s="77">
        <v>0</v>
      </c>
      <c r="J85" s="77">
        <v>0</v>
      </c>
      <c r="K85" s="77">
        <v>0</v>
      </c>
      <c r="L85" s="77">
        <v>0</v>
      </c>
      <c r="M85" s="77">
        <v>0</v>
      </c>
      <c r="N85" s="77">
        <v>0</v>
      </c>
      <c r="O85" s="77">
        <v>0</v>
      </c>
      <c r="P85" s="77">
        <v>0</v>
      </c>
      <c r="Q85" s="77">
        <v>0</v>
      </c>
      <c r="R85" s="77">
        <v>0</v>
      </c>
      <c r="S85" s="77">
        <v>0</v>
      </c>
      <c r="T85" s="77">
        <v>0</v>
      </c>
      <c r="U85" s="77">
        <v>0</v>
      </c>
      <c r="V85" s="77">
        <v>0</v>
      </c>
      <c r="W85" s="75">
        <v>0</v>
      </c>
      <c r="X85" s="77">
        <v>0</v>
      </c>
      <c r="Y85" s="77">
        <v>0</v>
      </c>
      <c r="Z85" s="77">
        <v>0</v>
      </c>
      <c r="AA85" s="77">
        <v>0</v>
      </c>
      <c r="AB85" s="75">
        <v>0</v>
      </c>
      <c r="AC85" s="77">
        <v>0</v>
      </c>
      <c r="AD85" s="77">
        <v>0</v>
      </c>
      <c r="AE85" s="77">
        <v>0</v>
      </c>
      <c r="AF85" s="77">
        <v>0</v>
      </c>
    </row>
    <row r="86" spans="1:32" x14ac:dyDescent="0.15">
      <c r="A86" s="56" t="s">
        <v>147</v>
      </c>
      <c r="B86" s="27" t="s">
        <v>178</v>
      </c>
      <c r="C86" s="79">
        <v>0</v>
      </c>
      <c r="D86" s="77">
        <v>0</v>
      </c>
      <c r="E86" s="77">
        <v>0</v>
      </c>
      <c r="F86" s="77">
        <v>0</v>
      </c>
      <c r="G86" s="77">
        <v>0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77">
        <v>0</v>
      </c>
      <c r="N86" s="77">
        <v>0</v>
      </c>
      <c r="O86" s="77">
        <v>0</v>
      </c>
      <c r="P86" s="77">
        <v>0</v>
      </c>
      <c r="Q86" s="77">
        <v>0</v>
      </c>
      <c r="R86" s="77">
        <v>0</v>
      </c>
      <c r="S86" s="77">
        <v>0</v>
      </c>
      <c r="T86" s="77">
        <v>0</v>
      </c>
      <c r="U86" s="77">
        <v>0</v>
      </c>
      <c r="V86" s="77">
        <v>0</v>
      </c>
      <c r="W86" s="75">
        <v>0</v>
      </c>
      <c r="X86" s="77">
        <v>0</v>
      </c>
      <c r="Y86" s="77">
        <v>0</v>
      </c>
      <c r="Z86" s="77">
        <v>0</v>
      </c>
      <c r="AA86" s="77">
        <v>0</v>
      </c>
      <c r="AB86" s="75">
        <v>0</v>
      </c>
      <c r="AC86" s="77">
        <v>0</v>
      </c>
      <c r="AD86" s="77">
        <v>0</v>
      </c>
      <c r="AE86" s="77">
        <v>0</v>
      </c>
      <c r="AF86" s="77">
        <v>0</v>
      </c>
    </row>
    <row r="87" spans="1:32" x14ac:dyDescent="0.15">
      <c r="A87" s="56" t="s">
        <v>149</v>
      </c>
      <c r="B87" s="27" t="s">
        <v>180</v>
      </c>
      <c r="C87" s="73">
        <v>34</v>
      </c>
      <c r="D87" s="81">
        <v>0</v>
      </c>
      <c r="E87" s="81">
        <v>15</v>
      </c>
      <c r="F87" s="81">
        <v>0</v>
      </c>
      <c r="G87" s="81">
        <v>7</v>
      </c>
      <c r="H87" s="81">
        <v>4</v>
      </c>
      <c r="I87" s="81">
        <v>6</v>
      </c>
      <c r="J87" s="81">
        <v>1</v>
      </c>
      <c r="K87" s="81">
        <v>1</v>
      </c>
      <c r="L87" s="81">
        <v>0</v>
      </c>
      <c r="M87" s="81">
        <v>0</v>
      </c>
      <c r="N87" s="81">
        <v>0</v>
      </c>
      <c r="O87" s="81">
        <v>0</v>
      </c>
      <c r="P87" s="81">
        <v>0</v>
      </c>
      <c r="Q87" s="81">
        <v>0</v>
      </c>
      <c r="R87" s="81">
        <v>0</v>
      </c>
      <c r="S87" s="81">
        <v>0</v>
      </c>
      <c r="T87" s="81">
        <v>0</v>
      </c>
      <c r="U87" s="81">
        <v>0</v>
      </c>
      <c r="V87" s="81">
        <v>0</v>
      </c>
      <c r="W87" s="85">
        <v>7</v>
      </c>
      <c r="X87" s="81">
        <v>0</v>
      </c>
      <c r="Y87" s="81">
        <v>7</v>
      </c>
      <c r="Z87" s="81">
        <v>0</v>
      </c>
      <c r="AA87" s="81">
        <v>0</v>
      </c>
      <c r="AB87" s="85">
        <v>8</v>
      </c>
      <c r="AC87" s="81">
        <v>3</v>
      </c>
      <c r="AD87" s="81">
        <v>5</v>
      </c>
      <c r="AE87" s="81">
        <v>0</v>
      </c>
      <c r="AF87" s="81">
        <v>0</v>
      </c>
    </row>
    <row r="88" spans="1:32" ht="21" x14ac:dyDescent="0.15">
      <c r="A88" s="57" t="s">
        <v>151</v>
      </c>
      <c r="B88" s="27" t="s">
        <v>182</v>
      </c>
      <c r="C88" s="79">
        <v>34</v>
      </c>
      <c r="D88" s="77">
        <v>0</v>
      </c>
      <c r="E88" s="77">
        <v>15</v>
      </c>
      <c r="F88" s="77">
        <v>0</v>
      </c>
      <c r="G88" s="77">
        <v>7</v>
      </c>
      <c r="H88" s="77">
        <v>4</v>
      </c>
      <c r="I88" s="77">
        <v>6</v>
      </c>
      <c r="J88" s="77">
        <v>1</v>
      </c>
      <c r="K88" s="77">
        <v>1</v>
      </c>
      <c r="L88" s="77">
        <v>0</v>
      </c>
      <c r="M88" s="77">
        <v>0</v>
      </c>
      <c r="N88" s="77">
        <v>0</v>
      </c>
      <c r="O88" s="77">
        <v>0</v>
      </c>
      <c r="P88" s="77">
        <v>0</v>
      </c>
      <c r="Q88" s="77">
        <v>0</v>
      </c>
      <c r="R88" s="77">
        <v>0</v>
      </c>
      <c r="S88" s="77">
        <v>0</v>
      </c>
      <c r="T88" s="77">
        <v>0</v>
      </c>
      <c r="U88" s="77">
        <v>0</v>
      </c>
      <c r="V88" s="77">
        <v>0</v>
      </c>
      <c r="W88" s="75">
        <v>7</v>
      </c>
      <c r="X88" s="77">
        <v>0</v>
      </c>
      <c r="Y88" s="77">
        <v>7</v>
      </c>
      <c r="Z88" s="77">
        <v>0</v>
      </c>
      <c r="AA88" s="77">
        <v>0</v>
      </c>
      <c r="AB88" s="75">
        <v>8</v>
      </c>
      <c r="AC88" s="77">
        <v>3</v>
      </c>
      <c r="AD88" s="77">
        <v>5</v>
      </c>
      <c r="AE88" s="77">
        <v>0</v>
      </c>
      <c r="AF88" s="77">
        <v>0</v>
      </c>
    </row>
    <row r="89" spans="1:32" ht="21" x14ac:dyDescent="0.15">
      <c r="A89" s="57" t="s">
        <v>884</v>
      </c>
      <c r="B89" s="27" t="s">
        <v>184</v>
      </c>
      <c r="C89" s="79">
        <v>0</v>
      </c>
      <c r="D89" s="77">
        <v>0</v>
      </c>
      <c r="E89" s="77">
        <v>0</v>
      </c>
      <c r="F89" s="77">
        <v>0</v>
      </c>
      <c r="G89" s="77">
        <v>0</v>
      </c>
      <c r="H89" s="77">
        <v>0</v>
      </c>
      <c r="I89" s="77">
        <v>0</v>
      </c>
      <c r="J89" s="77">
        <v>0</v>
      </c>
      <c r="K89" s="77">
        <v>0</v>
      </c>
      <c r="L89" s="77">
        <v>0</v>
      </c>
      <c r="M89" s="77">
        <v>0</v>
      </c>
      <c r="N89" s="77">
        <v>0</v>
      </c>
      <c r="O89" s="77">
        <v>0</v>
      </c>
      <c r="P89" s="77">
        <v>0</v>
      </c>
      <c r="Q89" s="77">
        <v>0</v>
      </c>
      <c r="R89" s="77">
        <v>0</v>
      </c>
      <c r="S89" s="77">
        <v>0</v>
      </c>
      <c r="T89" s="77">
        <v>0</v>
      </c>
      <c r="U89" s="77">
        <v>0</v>
      </c>
      <c r="V89" s="77">
        <v>0</v>
      </c>
      <c r="W89" s="75">
        <v>0</v>
      </c>
      <c r="X89" s="77">
        <v>0</v>
      </c>
      <c r="Y89" s="77">
        <v>0</v>
      </c>
      <c r="Z89" s="77">
        <v>0</v>
      </c>
      <c r="AA89" s="77">
        <v>0</v>
      </c>
      <c r="AB89" s="75">
        <v>0</v>
      </c>
      <c r="AC89" s="77">
        <v>0</v>
      </c>
      <c r="AD89" s="77">
        <v>0</v>
      </c>
      <c r="AE89" s="77">
        <v>0</v>
      </c>
      <c r="AF89" s="77">
        <v>0</v>
      </c>
    </row>
    <row r="90" spans="1:32" x14ac:dyDescent="0.15">
      <c r="A90" s="56" t="s">
        <v>156</v>
      </c>
      <c r="B90" s="27" t="s">
        <v>186</v>
      </c>
      <c r="C90" s="79">
        <v>0</v>
      </c>
      <c r="D90" s="77">
        <v>0</v>
      </c>
      <c r="E90" s="77">
        <v>0</v>
      </c>
      <c r="F90" s="77">
        <v>0</v>
      </c>
      <c r="G90" s="77">
        <v>0</v>
      </c>
      <c r="H90" s="77">
        <v>0</v>
      </c>
      <c r="I90" s="77">
        <v>0</v>
      </c>
      <c r="J90" s="77">
        <v>0</v>
      </c>
      <c r="K90" s="77">
        <v>0</v>
      </c>
      <c r="L90" s="77">
        <v>0</v>
      </c>
      <c r="M90" s="77">
        <v>0</v>
      </c>
      <c r="N90" s="77">
        <v>0</v>
      </c>
      <c r="O90" s="77">
        <v>0</v>
      </c>
      <c r="P90" s="77">
        <v>0</v>
      </c>
      <c r="Q90" s="77">
        <v>0</v>
      </c>
      <c r="R90" s="77">
        <v>0</v>
      </c>
      <c r="S90" s="77">
        <v>0</v>
      </c>
      <c r="T90" s="77">
        <v>0</v>
      </c>
      <c r="U90" s="77">
        <v>0</v>
      </c>
      <c r="V90" s="77">
        <v>0</v>
      </c>
      <c r="W90" s="75">
        <v>0</v>
      </c>
      <c r="X90" s="77">
        <v>0</v>
      </c>
      <c r="Y90" s="77">
        <v>0</v>
      </c>
      <c r="Z90" s="77">
        <v>0</v>
      </c>
      <c r="AA90" s="77">
        <v>0</v>
      </c>
      <c r="AB90" s="75">
        <v>0</v>
      </c>
      <c r="AC90" s="77">
        <v>0</v>
      </c>
      <c r="AD90" s="77">
        <v>0</v>
      </c>
      <c r="AE90" s="77">
        <v>0</v>
      </c>
      <c r="AF90" s="77">
        <v>0</v>
      </c>
    </row>
    <row r="91" spans="1:32" x14ac:dyDescent="0.15">
      <c r="A91" s="56" t="s">
        <v>158</v>
      </c>
      <c r="B91" s="27" t="s">
        <v>187</v>
      </c>
      <c r="C91" s="79">
        <v>0</v>
      </c>
      <c r="D91" s="77">
        <v>0</v>
      </c>
      <c r="E91" s="77">
        <v>0</v>
      </c>
      <c r="F91" s="77">
        <v>0</v>
      </c>
      <c r="G91" s="77">
        <v>0</v>
      </c>
      <c r="H91" s="77">
        <v>0</v>
      </c>
      <c r="I91" s="77">
        <v>0</v>
      </c>
      <c r="J91" s="77">
        <v>0</v>
      </c>
      <c r="K91" s="77">
        <v>0</v>
      </c>
      <c r="L91" s="77">
        <v>0</v>
      </c>
      <c r="M91" s="77">
        <v>0</v>
      </c>
      <c r="N91" s="77">
        <v>0</v>
      </c>
      <c r="O91" s="77">
        <v>0</v>
      </c>
      <c r="P91" s="77">
        <v>0</v>
      </c>
      <c r="Q91" s="77">
        <v>0</v>
      </c>
      <c r="R91" s="77">
        <v>0</v>
      </c>
      <c r="S91" s="77">
        <v>0</v>
      </c>
      <c r="T91" s="77">
        <v>0</v>
      </c>
      <c r="U91" s="77">
        <v>0</v>
      </c>
      <c r="V91" s="77">
        <v>0</v>
      </c>
      <c r="W91" s="75">
        <v>0</v>
      </c>
      <c r="X91" s="77">
        <v>0</v>
      </c>
      <c r="Y91" s="77">
        <v>0</v>
      </c>
      <c r="Z91" s="77">
        <v>0</v>
      </c>
      <c r="AA91" s="77">
        <v>0</v>
      </c>
      <c r="AB91" s="75">
        <v>0</v>
      </c>
      <c r="AC91" s="77">
        <v>0</v>
      </c>
      <c r="AD91" s="77">
        <v>0</v>
      </c>
      <c r="AE91" s="77">
        <v>0</v>
      </c>
      <c r="AF91" s="77">
        <v>0</v>
      </c>
    </row>
    <row r="92" spans="1:32" x14ac:dyDescent="0.15">
      <c r="A92" s="56" t="s">
        <v>160</v>
      </c>
      <c r="B92" s="27" t="s">
        <v>189</v>
      </c>
      <c r="C92" s="79">
        <v>173</v>
      </c>
      <c r="D92" s="77">
        <v>29</v>
      </c>
      <c r="E92" s="77">
        <v>0</v>
      </c>
      <c r="F92" s="77">
        <v>22</v>
      </c>
      <c r="G92" s="77">
        <v>12</v>
      </c>
      <c r="H92" s="77">
        <v>19</v>
      </c>
      <c r="I92" s="77">
        <v>14</v>
      </c>
      <c r="J92" s="77">
        <v>52</v>
      </c>
      <c r="K92" s="77">
        <v>0</v>
      </c>
      <c r="L92" s="77">
        <v>0</v>
      </c>
      <c r="M92" s="77">
        <v>19</v>
      </c>
      <c r="N92" s="77">
        <v>0</v>
      </c>
      <c r="O92" s="77">
        <v>0</v>
      </c>
      <c r="P92" s="77">
        <v>0</v>
      </c>
      <c r="Q92" s="77">
        <v>0</v>
      </c>
      <c r="R92" s="77">
        <v>6</v>
      </c>
      <c r="S92" s="77">
        <v>0</v>
      </c>
      <c r="T92" s="77">
        <v>0</v>
      </c>
      <c r="U92" s="77">
        <v>0</v>
      </c>
      <c r="V92" s="77">
        <v>0</v>
      </c>
      <c r="W92" s="75">
        <v>71</v>
      </c>
      <c r="X92" s="77">
        <v>34</v>
      </c>
      <c r="Y92" s="77">
        <v>36</v>
      </c>
      <c r="Z92" s="77">
        <v>1</v>
      </c>
      <c r="AA92" s="77">
        <v>0</v>
      </c>
      <c r="AB92" s="75">
        <v>69</v>
      </c>
      <c r="AC92" s="77">
        <v>13</v>
      </c>
      <c r="AD92" s="77">
        <v>53</v>
      </c>
      <c r="AE92" s="77">
        <v>0</v>
      </c>
      <c r="AF92" s="77">
        <v>3</v>
      </c>
    </row>
    <row r="93" spans="1:32" x14ac:dyDescent="0.15">
      <c r="A93" s="56" t="s">
        <v>802</v>
      </c>
      <c r="B93" s="27" t="s">
        <v>191</v>
      </c>
      <c r="C93" s="79">
        <v>0</v>
      </c>
      <c r="D93" s="77">
        <v>0</v>
      </c>
      <c r="E93" s="77">
        <v>0</v>
      </c>
      <c r="F93" s="77">
        <v>0</v>
      </c>
      <c r="G93" s="77">
        <v>0</v>
      </c>
      <c r="H93" s="77">
        <v>0</v>
      </c>
      <c r="I93" s="77">
        <v>0</v>
      </c>
      <c r="J93" s="77">
        <v>0</v>
      </c>
      <c r="K93" s="77">
        <v>0</v>
      </c>
      <c r="L93" s="77">
        <v>0</v>
      </c>
      <c r="M93" s="77">
        <v>0</v>
      </c>
      <c r="N93" s="77">
        <v>0</v>
      </c>
      <c r="O93" s="77">
        <v>0</v>
      </c>
      <c r="P93" s="77">
        <v>0</v>
      </c>
      <c r="Q93" s="77">
        <v>0</v>
      </c>
      <c r="R93" s="77">
        <v>0</v>
      </c>
      <c r="S93" s="77">
        <v>0</v>
      </c>
      <c r="T93" s="77">
        <v>0</v>
      </c>
      <c r="U93" s="77">
        <v>0</v>
      </c>
      <c r="V93" s="77">
        <v>0</v>
      </c>
      <c r="W93" s="75">
        <v>0</v>
      </c>
      <c r="X93" s="77">
        <v>0</v>
      </c>
      <c r="Y93" s="77">
        <v>0</v>
      </c>
      <c r="Z93" s="77">
        <v>0</v>
      </c>
      <c r="AA93" s="77">
        <v>0</v>
      </c>
      <c r="AB93" s="75">
        <v>0</v>
      </c>
      <c r="AC93" s="77">
        <v>0</v>
      </c>
      <c r="AD93" s="77">
        <v>0</v>
      </c>
      <c r="AE93" s="77">
        <v>0</v>
      </c>
      <c r="AF93" s="77">
        <v>0</v>
      </c>
    </row>
    <row r="94" spans="1:32" x14ac:dyDescent="0.15">
      <c r="A94" s="56" t="s">
        <v>162</v>
      </c>
      <c r="B94" s="27" t="s">
        <v>193</v>
      </c>
      <c r="C94" s="79">
        <v>1194</v>
      </c>
      <c r="D94" s="77">
        <v>268</v>
      </c>
      <c r="E94" s="77">
        <v>303</v>
      </c>
      <c r="F94" s="77">
        <v>338</v>
      </c>
      <c r="G94" s="77">
        <v>77</v>
      </c>
      <c r="H94" s="77">
        <v>47</v>
      </c>
      <c r="I94" s="77">
        <v>99</v>
      </c>
      <c r="J94" s="77">
        <v>30</v>
      </c>
      <c r="K94" s="77">
        <v>19</v>
      </c>
      <c r="L94" s="77">
        <v>0</v>
      </c>
      <c r="M94" s="77">
        <v>9</v>
      </c>
      <c r="N94" s="77">
        <v>3</v>
      </c>
      <c r="O94" s="77">
        <v>0</v>
      </c>
      <c r="P94" s="77">
        <v>0</v>
      </c>
      <c r="Q94" s="77">
        <v>0</v>
      </c>
      <c r="R94" s="77">
        <v>1</v>
      </c>
      <c r="S94" s="77">
        <v>0</v>
      </c>
      <c r="T94" s="77">
        <v>0</v>
      </c>
      <c r="U94" s="77">
        <v>0</v>
      </c>
      <c r="V94" s="77">
        <v>0</v>
      </c>
      <c r="W94" s="75">
        <v>290</v>
      </c>
      <c r="X94" s="77">
        <v>283</v>
      </c>
      <c r="Y94" s="77">
        <v>7</v>
      </c>
      <c r="Z94" s="77">
        <v>0</v>
      </c>
      <c r="AA94" s="77">
        <v>0</v>
      </c>
      <c r="AB94" s="75">
        <v>274</v>
      </c>
      <c r="AC94" s="77">
        <v>210</v>
      </c>
      <c r="AD94" s="77">
        <v>61</v>
      </c>
      <c r="AE94" s="77">
        <v>3</v>
      </c>
      <c r="AF94" s="77">
        <v>0</v>
      </c>
    </row>
    <row r="95" spans="1:32" x14ac:dyDescent="0.15">
      <c r="A95" s="56" t="s">
        <v>164</v>
      </c>
      <c r="B95" s="27" t="s">
        <v>195</v>
      </c>
      <c r="C95" s="79">
        <v>0</v>
      </c>
      <c r="D95" s="77">
        <v>0</v>
      </c>
      <c r="E95" s="77">
        <v>0</v>
      </c>
      <c r="F95" s="77">
        <v>0</v>
      </c>
      <c r="G95" s="77">
        <v>0</v>
      </c>
      <c r="H95" s="77">
        <v>0</v>
      </c>
      <c r="I95" s="77">
        <v>0</v>
      </c>
      <c r="J95" s="77">
        <v>0</v>
      </c>
      <c r="K95" s="77">
        <v>0</v>
      </c>
      <c r="L95" s="77">
        <v>0</v>
      </c>
      <c r="M95" s="77">
        <v>0</v>
      </c>
      <c r="N95" s="77">
        <v>0</v>
      </c>
      <c r="O95" s="77">
        <v>0</v>
      </c>
      <c r="P95" s="77">
        <v>0</v>
      </c>
      <c r="Q95" s="77">
        <v>0</v>
      </c>
      <c r="R95" s="77">
        <v>0</v>
      </c>
      <c r="S95" s="77">
        <v>0</v>
      </c>
      <c r="T95" s="77">
        <v>0</v>
      </c>
      <c r="U95" s="77">
        <v>0</v>
      </c>
      <c r="V95" s="77">
        <v>0</v>
      </c>
      <c r="W95" s="75">
        <v>0</v>
      </c>
      <c r="X95" s="77">
        <v>0</v>
      </c>
      <c r="Y95" s="77">
        <v>0</v>
      </c>
      <c r="Z95" s="77">
        <v>0</v>
      </c>
      <c r="AA95" s="77">
        <v>0</v>
      </c>
      <c r="AB95" s="75">
        <v>0</v>
      </c>
      <c r="AC95" s="77">
        <v>0</v>
      </c>
      <c r="AD95" s="77">
        <v>0</v>
      </c>
      <c r="AE95" s="77">
        <v>0</v>
      </c>
      <c r="AF95" s="77">
        <v>0</v>
      </c>
    </row>
    <row r="96" spans="1:32" x14ac:dyDescent="0.15">
      <c r="A96" s="56" t="s">
        <v>648</v>
      </c>
      <c r="B96" s="27" t="s">
        <v>197</v>
      </c>
      <c r="C96" s="79">
        <v>0</v>
      </c>
      <c r="D96" s="77">
        <v>0</v>
      </c>
      <c r="E96" s="77">
        <v>0</v>
      </c>
      <c r="F96" s="77">
        <v>0</v>
      </c>
      <c r="G96" s="77">
        <v>0</v>
      </c>
      <c r="H96" s="77">
        <v>0</v>
      </c>
      <c r="I96" s="77">
        <v>0</v>
      </c>
      <c r="J96" s="77">
        <v>0</v>
      </c>
      <c r="K96" s="77">
        <v>0</v>
      </c>
      <c r="L96" s="77">
        <v>0</v>
      </c>
      <c r="M96" s="77">
        <v>0</v>
      </c>
      <c r="N96" s="77">
        <v>0</v>
      </c>
      <c r="O96" s="77">
        <v>0</v>
      </c>
      <c r="P96" s="77">
        <v>0</v>
      </c>
      <c r="Q96" s="77">
        <v>0</v>
      </c>
      <c r="R96" s="77">
        <v>0</v>
      </c>
      <c r="S96" s="77">
        <v>0</v>
      </c>
      <c r="T96" s="77">
        <v>0</v>
      </c>
      <c r="U96" s="77">
        <v>0</v>
      </c>
      <c r="V96" s="77">
        <v>0</v>
      </c>
      <c r="W96" s="75">
        <v>0</v>
      </c>
      <c r="X96" s="77">
        <v>0</v>
      </c>
      <c r="Y96" s="77">
        <v>0</v>
      </c>
      <c r="Z96" s="77">
        <v>0</v>
      </c>
      <c r="AA96" s="77">
        <v>0</v>
      </c>
      <c r="AB96" s="75">
        <v>0</v>
      </c>
      <c r="AC96" s="77">
        <v>0</v>
      </c>
      <c r="AD96" s="77">
        <v>0</v>
      </c>
      <c r="AE96" s="77">
        <v>0</v>
      </c>
      <c r="AF96" s="77">
        <v>0</v>
      </c>
    </row>
    <row r="97" spans="1:32" x14ac:dyDescent="0.15">
      <c r="A97" s="56" t="s">
        <v>166</v>
      </c>
      <c r="B97" s="27" t="s">
        <v>198</v>
      </c>
      <c r="C97" s="79">
        <v>0</v>
      </c>
      <c r="D97" s="77">
        <v>0</v>
      </c>
      <c r="E97" s="77">
        <v>0</v>
      </c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v>0</v>
      </c>
      <c r="L97" s="77">
        <v>0</v>
      </c>
      <c r="M97" s="77">
        <v>0</v>
      </c>
      <c r="N97" s="77">
        <v>0</v>
      </c>
      <c r="O97" s="77">
        <v>0</v>
      </c>
      <c r="P97" s="77">
        <v>0</v>
      </c>
      <c r="Q97" s="77">
        <v>0</v>
      </c>
      <c r="R97" s="77">
        <v>0</v>
      </c>
      <c r="S97" s="77">
        <v>0</v>
      </c>
      <c r="T97" s="77">
        <v>0</v>
      </c>
      <c r="U97" s="77">
        <v>0</v>
      </c>
      <c r="V97" s="77">
        <v>0</v>
      </c>
      <c r="W97" s="75">
        <v>0</v>
      </c>
      <c r="X97" s="77">
        <v>0</v>
      </c>
      <c r="Y97" s="77">
        <v>0</v>
      </c>
      <c r="Z97" s="77">
        <v>0</v>
      </c>
      <c r="AA97" s="77">
        <v>0</v>
      </c>
      <c r="AB97" s="75">
        <v>0</v>
      </c>
      <c r="AC97" s="77">
        <v>0</v>
      </c>
      <c r="AD97" s="77">
        <v>0</v>
      </c>
      <c r="AE97" s="77">
        <v>0</v>
      </c>
      <c r="AF97" s="77">
        <v>0</v>
      </c>
    </row>
    <row r="98" spans="1:32" x14ac:dyDescent="0.15">
      <c r="A98" s="56" t="s">
        <v>746</v>
      </c>
      <c r="B98" s="27" t="s">
        <v>200</v>
      </c>
      <c r="C98" s="79">
        <v>214</v>
      </c>
      <c r="D98" s="77">
        <v>20</v>
      </c>
      <c r="E98" s="77">
        <v>0</v>
      </c>
      <c r="F98" s="77">
        <v>50</v>
      </c>
      <c r="G98" s="77">
        <v>37</v>
      </c>
      <c r="H98" s="77">
        <v>80</v>
      </c>
      <c r="I98" s="77">
        <v>14</v>
      </c>
      <c r="J98" s="77">
        <v>11</v>
      </c>
      <c r="K98" s="77">
        <v>2</v>
      </c>
      <c r="L98" s="77">
        <v>0</v>
      </c>
      <c r="M98" s="77">
        <v>0</v>
      </c>
      <c r="N98" s="77">
        <v>0</v>
      </c>
      <c r="O98" s="77">
        <v>0</v>
      </c>
      <c r="P98" s="77">
        <v>0</v>
      </c>
      <c r="Q98" s="77">
        <v>0</v>
      </c>
      <c r="R98" s="77">
        <v>0</v>
      </c>
      <c r="S98" s="77">
        <v>0</v>
      </c>
      <c r="T98" s="77">
        <v>0</v>
      </c>
      <c r="U98" s="77">
        <v>0</v>
      </c>
      <c r="V98" s="77">
        <v>0</v>
      </c>
      <c r="W98" s="75">
        <v>57</v>
      </c>
      <c r="X98" s="77">
        <v>45</v>
      </c>
      <c r="Y98" s="77">
        <v>12</v>
      </c>
      <c r="Z98" s="77">
        <v>0</v>
      </c>
      <c r="AA98" s="77">
        <v>0</v>
      </c>
      <c r="AB98" s="75">
        <v>38</v>
      </c>
      <c r="AC98" s="77">
        <v>28</v>
      </c>
      <c r="AD98" s="77">
        <v>10</v>
      </c>
      <c r="AE98" s="77">
        <v>0</v>
      </c>
      <c r="AF98" s="77">
        <v>0</v>
      </c>
    </row>
    <row r="99" spans="1:32" x14ac:dyDescent="0.15">
      <c r="A99" s="56" t="s">
        <v>169</v>
      </c>
      <c r="B99" s="27" t="s">
        <v>202</v>
      </c>
      <c r="C99" s="79">
        <v>0</v>
      </c>
      <c r="D99" s="77">
        <v>0</v>
      </c>
      <c r="E99" s="77">
        <v>0</v>
      </c>
      <c r="F99" s="77">
        <v>0</v>
      </c>
      <c r="G99" s="77">
        <v>0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77">
        <v>0</v>
      </c>
      <c r="N99" s="77">
        <v>0</v>
      </c>
      <c r="O99" s="77">
        <v>0</v>
      </c>
      <c r="P99" s="77">
        <v>0</v>
      </c>
      <c r="Q99" s="77">
        <v>0</v>
      </c>
      <c r="R99" s="77">
        <v>0</v>
      </c>
      <c r="S99" s="77">
        <v>0</v>
      </c>
      <c r="T99" s="77">
        <v>0</v>
      </c>
      <c r="U99" s="77">
        <v>0</v>
      </c>
      <c r="V99" s="77">
        <v>0</v>
      </c>
      <c r="W99" s="75">
        <v>0</v>
      </c>
      <c r="X99" s="77">
        <v>0</v>
      </c>
      <c r="Y99" s="77">
        <v>0</v>
      </c>
      <c r="Z99" s="77">
        <v>0</v>
      </c>
      <c r="AA99" s="77">
        <v>0</v>
      </c>
      <c r="AB99" s="75">
        <v>0</v>
      </c>
      <c r="AC99" s="77">
        <v>0</v>
      </c>
      <c r="AD99" s="77">
        <v>0</v>
      </c>
      <c r="AE99" s="77">
        <v>0</v>
      </c>
      <c r="AF99" s="77">
        <v>0</v>
      </c>
    </row>
    <row r="100" spans="1:32" x14ac:dyDescent="0.15">
      <c r="A100" s="56" t="s">
        <v>171</v>
      </c>
      <c r="B100" s="27" t="s">
        <v>204</v>
      </c>
      <c r="C100" s="79">
        <v>0</v>
      </c>
      <c r="D100" s="77">
        <v>0</v>
      </c>
      <c r="E100" s="77">
        <v>0</v>
      </c>
      <c r="F100" s="77">
        <v>0</v>
      </c>
      <c r="G100" s="77">
        <v>0</v>
      </c>
      <c r="H100" s="77">
        <v>0</v>
      </c>
      <c r="I100" s="77">
        <v>0</v>
      </c>
      <c r="J100" s="77">
        <v>0</v>
      </c>
      <c r="K100" s="77">
        <v>0</v>
      </c>
      <c r="L100" s="77">
        <v>0</v>
      </c>
      <c r="M100" s="77">
        <v>0</v>
      </c>
      <c r="N100" s="77">
        <v>0</v>
      </c>
      <c r="O100" s="77">
        <v>0</v>
      </c>
      <c r="P100" s="77">
        <v>0</v>
      </c>
      <c r="Q100" s="77">
        <v>0</v>
      </c>
      <c r="R100" s="77">
        <v>0</v>
      </c>
      <c r="S100" s="77">
        <v>0</v>
      </c>
      <c r="T100" s="77">
        <v>0</v>
      </c>
      <c r="U100" s="77">
        <v>0</v>
      </c>
      <c r="V100" s="77">
        <v>0</v>
      </c>
      <c r="W100" s="75">
        <v>0</v>
      </c>
      <c r="X100" s="77">
        <v>0</v>
      </c>
      <c r="Y100" s="77">
        <v>0</v>
      </c>
      <c r="Z100" s="77">
        <v>0</v>
      </c>
      <c r="AA100" s="77">
        <v>0</v>
      </c>
      <c r="AB100" s="75">
        <v>0</v>
      </c>
      <c r="AC100" s="77">
        <v>0</v>
      </c>
      <c r="AD100" s="77">
        <v>0</v>
      </c>
      <c r="AE100" s="77">
        <v>0</v>
      </c>
      <c r="AF100" s="77">
        <v>0</v>
      </c>
    </row>
    <row r="101" spans="1:32" x14ac:dyDescent="0.15">
      <c r="A101" s="56" t="s">
        <v>173</v>
      </c>
      <c r="B101" s="27" t="s">
        <v>205</v>
      </c>
      <c r="C101" s="73">
        <v>0</v>
      </c>
      <c r="D101" s="73">
        <v>0</v>
      </c>
      <c r="E101" s="73">
        <v>0</v>
      </c>
      <c r="F101" s="73">
        <v>0</v>
      </c>
      <c r="G101" s="73">
        <v>0</v>
      </c>
      <c r="H101" s="73">
        <v>0</v>
      </c>
      <c r="I101" s="73">
        <v>0</v>
      </c>
      <c r="J101" s="73">
        <v>0</v>
      </c>
      <c r="K101" s="73">
        <v>0</v>
      </c>
      <c r="L101" s="73">
        <v>0</v>
      </c>
      <c r="M101" s="73">
        <v>0</v>
      </c>
      <c r="N101" s="73">
        <v>0</v>
      </c>
      <c r="O101" s="73">
        <v>0</v>
      </c>
      <c r="P101" s="73">
        <v>0</v>
      </c>
      <c r="Q101" s="73">
        <v>0</v>
      </c>
      <c r="R101" s="73">
        <v>0</v>
      </c>
      <c r="S101" s="73">
        <v>0</v>
      </c>
      <c r="T101" s="73">
        <v>0</v>
      </c>
      <c r="U101" s="73">
        <v>0</v>
      </c>
      <c r="V101" s="73">
        <v>0</v>
      </c>
      <c r="W101" s="75">
        <v>0</v>
      </c>
      <c r="X101" s="73">
        <v>0</v>
      </c>
      <c r="Y101" s="73">
        <v>0</v>
      </c>
      <c r="Z101" s="73">
        <v>0</v>
      </c>
      <c r="AA101" s="73">
        <v>0</v>
      </c>
      <c r="AB101" s="75">
        <v>0</v>
      </c>
      <c r="AC101" s="73">
        <v>0</v>
      </c>
      <c r="AD101" s="73">
        <v>0</v>
      </c>
      <c r="AE101" s="73">
        <v>0</v>
      </c>
      <c r="AF101" s="73">
        <v>0</v>
      </c>
    </row>
    <row r="102" spans="1:32" ht="21" x14ac:dyDescent="0.15">
      <c r="A102" s="57" t="s">
        <v>664</v>
      </c>
      <c r="B102" s="27" t="s">
        <v>206</v>
      </c>
      <c r="C102" s="79">
        <v>0</v>
      </c>
      <c r="D102" s="77">
        <v>0</v>
      </c>
      <c r="E102" s="77">
        <v>0</v>
      </c>
      <c r="F102" s="77">
        <v>0</v>
      </c>
      <c r="G102" s="77">
        <v>0</v>
      </c>
      <c r="H102" s="77">
        <v>0</v>
      </c>
      <c r="I102" s="77">
        <v>0</v>
      </c>
      <c r="J102" s="77">
        <v>0</v>
      </c>
      <c r="K102" s="77">
        <v>0</v>
      </c>
      <c r="L102" s="77">
        <v>0</v>
      </c>
      <c r="M102" s="77">
        <v>0</v>
      </c>
      <c r="N102" s="77">
        <v>0</v>
      </c>
      <c r="O102" s="77">
        <v>0</v>
      </c>
      <c r="P102" s="77">
        <v>0</v>
      </c>
      <c r="Q102" s="77">
        <v>0</v>
      </c>
      <c r="R102" s="77">
        <v>0</v>
      </c>
      <c r="S102" s="77">
        <v>0</v>
      </c>
      <c r="T102" s="77">
        <v>0</v>
      </c>
      <c r="U102" s="77">
        <v>0</v>
      </c>
      <c r="V102" s="77">
        <v>0</v>
      </c>
      <c r="W102" s="75">
        <v>0</v>
      </c>
      <c r="X102" s="77">
        <v>0</v>
      </c>
      <c r="Y102" s="77">
        <v>0</v>
      </c>
      <c r="Z102" s="77">
        <v>0</v>
      </c>
      <c r="AA102" s="77">
        <v>0</v>
      </c>
      <c r="AB102" s="75">
        <v>0</v>
      </c>
      <c r="AC102" s="77">
        <v>0</v>
      </c>
      <c r="AD102" s="77">
        <v>0</v>
      </c>
      <c r="AE102" s="77">
        <v>0</v>
      </c>
      <c r="AF102" s="77">
        <v>0</v>
      </c>
    </row>
    <row r="103" spans="1:32" x14ac:dyDescent="0.15">
      <c r="A103" s="57" t="s">
        <v>665</v>
      </c>
      <c r="B103" s="27" t="s">
        <v>207</v>
      </c>
      <c r="C103" s="79">
        <v>0</v>
      </c>
      <c r="D103" s="130">
        <v>0</v>
      </c>
      <c r="E103" s="130">
        <v>0</v>
      </c>
      <c r="F103" s="130">
        <v>0</v>
      </c>
      <c r="G103" s="130">
        <v>0</v>
      </c>
      <c r="H103" s="130">
        <v>0</v>
      </c>
      <c r="I103" s="130">
        <v>0</v>
      </c>
      <c r="J103" s="130">
        <v>0</v>
      </c>
      <c r="K103" s="130">
        <v>0</v>
      </c>
      <c r="L103" s="130">
        <v>0</v>
      </c>
      <c r="M103" s="130">
        <v>0</v>
      </c>
      <c r="N103" s="130">
        <v>0</v>
      </c>
      <c r="O103" s="130">
        <v>0</v>
      </c>
      <c r="P103" s="130">
        <v>0</v>
      </c>
      <c r="Q103" s="130">
        <v>0</v>
      </c>
      <c r="R103" s="130">
        <v>0</v>
      </c>
      <c r="S103" s="130">
        <v>0</v>
      </c>
      <c r="T103" s="130">
        <v>0</v>
      </c>
      <c r="U103" s="130">
        <v>0</v>
      </c>
      <c r="V103" s="130">
        <v>0</v>
      </c>
      <c r="W103" s="75">
        <v>0</v>
      </c>
      <c r="X103" s="77">
        <v>0</v>
      </c>
      <c r="Y103" s="77">
        <v>0</v>
      </c>
      <c r="Z103" s="77">
        <v>0</v>
      </c>
      <c r="AA103" s="77">
        <v>0</v>
      </c>
      <c r="AB103" s="75">
        <v>0</v>
      </c>
      <c r="AC103" s="130">
        <v>0</v>
      </c>
      <c r="AD103" s="130">
        <v>0</v>
      </c>
      <c r="AE103" s="130">
        <v>0</v>
      </c>
      <c r="AF103" s="130">
        <v>0</v>
      </c>
    </row>
    <row r="104" spans="1:32" x14ac:dyDescent="0.15">
      <c r="A104" s="57" t="s">
        <v>177</v>
      </c>
      <c r="B104" s="27" t="s">
        <v>208</v>
      </c>
      <c r="C104" s="79">
        <v>0</v>
      </c>
      <c r="D104" s="77">
        <v>0</v>
      </c>
      <c r="E104" s="77">
        <v>0</v>
      </c>
      <c r="F104" s="77">
        <v>0</v>
      </c>
      <c r="G104" s="77">
        <v>0</v>
      </c>
      <c r="H104" s="77">
        <v>0</v>
      </c>
      <c r="I104" s="77">
        <v>0</v>
      </c>
      <c r="J104" s="77">
        <v>0</v>
      </c>
      <c r="K104" s="77">
        <v>0</v>
      </c>
      <c r="L104" s="77">
        <v>0</v>
      </c>
      <c r="M104" s="77">
        <v>0</v>
      </c>
      <c r="N104" s="77">
        <v>0</v>
      </c>
      <c r="O104" s="77">
        <v>0</v>
      </c>
      <c r="P104" s="77">
        <v>0</v>
      </c>
      <c r="Q104" s="77">
        <v>0</v>
      </c>
      <c r="R104" s="77">
        <v>0</v>
      </c>
      <c r="S104" s="77">
        <v>0</v>
      </c>
      <c r="T104" s="77">
        <v>0</v>
      </c>
      <c r="U104" s="77">
        <v>0</v>
      </c>
      <c r="V104" s="77">
        <v>0</v>
      </c>
      <c r="W104" s="75">
        <v>0</v>
      </c>
      <c r="X104" s="77">
        <v>0</v>
      </c>
      <c r="Y104" s="77">
        <v>0</v>
      </c>
      <c r="Z104" s="77">
        <v>0</v>
      </c>
      <c r="AA104" s="77">
        <v>0</v>
      </c>
      <c r="AB104" s="75">
        <v>0</v>
      </c>
      <c r="AC104" s="77">
        <v>0</v>
      </c>
      <c r="AD104" s="77">
        <v>0</v>
      </c>
      <c r="AE104" s="77">
        <v>0</v>
      </c>
      <c r="AF104" s="77">
        <v>0</v>
      </c>
    </row>
    <row r="105" spans="1:32" x14ac:dyDescent="0.15">
      <c r="A105" s="56" t="s">
        <v>179</v>
      </c>
      <c r="B105" s="27" t="s">
        <v>209</v>
      </c>
      <c r="C105" s="79">
        <v>375</v>
      </c>
      <c r="D105" s="77">
        <v>78</v>
      </c>
      <c r="E105" s="77">
        <v>112</v>
      </c>
      <c r="F105" s="77">
        <v>56</v>
      </c>
      <c r="G105" s="77">
        <v>79</v>
      </c>
      <c r="H105" s="77">
        <v>15</v>
      </c>
      <c r="I105" s="77">
        <v>26</v>
      </c>
      <c r="J105" s="77">
        <v>0</v>
      </c>
      <c r="K105" s="77">
        <v>4</v>
      </c>
      <c r="L105" s="77">
        <v>0</v>
      </c>
      <c r="M105" s="77">
        <v>4</v>
      </c>
      <c r="N105" s="77">
        <v>0</v>
      </c>
      <c r="O105" s="77">
        <v>0</v>
      </c>
      <c r="P105" s="77">
        <v>0</v>
      </c>
      <c r="Q105" s="77">
        <v>0</v>
      </c>
      <c r="R105" s="77">
        <v>1</v>
      </c>
      <c r="S105" s="77">
        <v>0</v>
      </c>
      <c r="T105" s="77">
        <v>0</v>
      </c>
      <c r="U105" s="77">
        <v>0</v>
      </c>
      <c r="V105" s="77">
        <v>0</v>
      </c>
      <c r="W105" s="75">
        <v>119</v>
      </c>
      <c r="X105" s="77">
        <v>81</v>
      </c>
      <c r="Y105" s="77">
        <v>38</v>
      </c>
      <c r="Z105" s="77">
        <v>0</v>
      </c>
      <c r="AA105" s="77">
        <v>0</v>
      </c>
      <c r="AB105" s="75">
        <v>93</v>
      </c>
      <c r="AC105" s="77">
        <v>52</v>
      </c>
      <c r="AD105" s="77">
        <v>37</v>
      </c>
      <c r="AE105" s="77">
        <v>3</v>
      </c>
      <c r="AF105" s="77">
        <v>1</v>
      </c>
    </row>
    <row r="106" spans="1:32" x14ac:dyDescent="0.15">
      <c r="A106" s="56" t="s">
        <v>181</v>
      </c>
      <c r="B106" s="27" t="s">
        <v>210</v>
      </c>
      <c r="C106" s="79">
        <v>0</v>
      </c>
      <c r="D106" s="77">
        <v>0</v>
      </c>
      <c r="E106" s="77">
        <v>0</v>
      </c>
      <c r="F106" s="77">
        <v>0</v>
      </c>
      <c r="G106" s="77">
        <v>0</v>
      </c>
      <c r="H106" s="77">
        <v>0</v>
      </c>
      <c r="I106" s="77">
        <v>0</v>
      </c>
      <c r="J106" s="77">
        <v>0</v>
      </c>
      <c r="K106" s="77">
        <v>0</v>
      </c>
      <c r="L106" s="77">
        <v>0</v>
      </c>
      <c r="M106" s="77">
        <v>0</v>
      </c>
      <c r="N106" s="77">
        <v>0</v>
      </c>
      <c r="O106" s="77">
        <v>0</v>
      </c>
      <c r="P106" s="77">
        <v>0</v>
      </c>
      <c r="Q106" s="77">
        <v>0</v>
      </c>
      <c r="R106" s="77">
        <v>0</v>
      </c>
      <c r="S106" s="77">
        <v>0</v>
      </c>
      <c r="T106" s="77">
        <v>0</v>
      </c>
      <c r="U106" s="77">
        <v>0</v>
      </c>
      <c r="V106" s="77">
        <v>0</v>
      </c>
      <c r="W106" s="75">
        <v>0</v>
      </c>
      <c r="X106" s="77">
        <v>0</v>
      </c>
      <c r="Y106" s="77">
        <v>0</v>
      </c>
      <c r="Z106" s="77">
        <v>0</v>
      </c>
      <c r="AA106" s="77">
        <v>0</v>
      </c>
      <c r="AB106" s="75">
        <v>0</v>
      </c>
      <c r="AC106" s="77">
        <v>0</v>
      </c>
      <c r="AD106" s="77">
        <v>0</v>
      </c>
      <c r="AE106" s="77">
        <v>0</v>
      </c>
      <c r="AF106" s="77">
        <v>0</v>
      </c>
    </row>
    <row r="107" spans="1:32" x14ac:dyDescent="0.15">
      <c r="A107" s="56" t="s">
        <v>183</v>
      </c>
      <c r="B107" s="27" t="s">
        <v>211</v>
      </c>
      <c r="C107" s="79">
        <v>89</v>
      </c>
      <c r="D107" s="77">
        <v>0</v>
      </c>
      <c r="E107" s="77">
        <v>0</v>
      </c>
      <c r="F107" s="77">
        <v>0</v>
      </c>
      <c r="G107" s="77">
        <v>39</v>
      </c>
      <c r="H107" s="77">
        <v>24</v>
      </c>
      <c r="I107" s="77">
        <v>16</v>
      </c>
      <c r="J107" s="77">
        <v>0</v>
      </c>
      <c r="K107" s="77">
        <v>10</v>
      </c>
      <c r="L107" s="77">
        <v>0</v>
      </c>
      <c r="M107" s="77">
        <v>0</v>
      </c>
      <c r="N107" s="77">
        <v>0</v>
      </c>
      <c r="O107" s="77">
        <v>0</v>
      </c>
      <c r="P107" s="77">
        <v>0</v>
      </c>
      <c r="Q107" s="77">
        <v>0</v>
      </c>
      <c r="R107" s="77">
        <v>0</v>
      </c>
      <c r="S107" s="77">
        <v>0</v>
      </c>
      <c r="T107" s="77">
        <v>0</v>
      </c>
      <c r="U107" s="77">
        <v>0</v>
      </c>
      <c r="V107" s="77">
        <v>0</v>
      </c>
      <c r="W107" s="75">
        <v>14</v>
      </c>
      <c r="X107" s="77">
        <v>2</v>
      </c>
      <c r="Y107" s="77">
        <v>12</v>
      </c>
      <c r="Z107" s="77">
        <v>0</v>
      </c>
      <c r="AA107" s="77">
        <v>0</v>
      </c>
      <c r="AB107" s="75">
        <v>54</v>
      </c>
      <c r="AC107" s="77">
        <v>14</v>
      </c>
      <c r="AD107" s="77">
        <v>34</v>
      </c>
      <c r="AE107" s="77">
        <v>6</v>
      </c>
      <c r="AF107" s="77">
        <v>0</v>
      </c>
    </row>
    <row r="108" spans="1:32" x14ac:dyDescent="0.15">
      <c r="A108" s="56" t="s">
        <v>634</v>
      </c>
      <c r="B108" s="27" t="s">
        <v>212</v>
      </c>
      <c r="C108" s="79">
        <v>0</v>
      </c>
      <c r="D108" s="77">
        <v>0</v>
      </c>
      <c r="E108" s="77">
        <v>0</v>
      </c>
      <c r="F108" s="77">
        <v>0</v>
      </c>
      <c r="G108" s="77">
        <v>0</v>
      </c>
      <c r="H108" s="77">
        <v>0</v>
      </c>
      <c r="I108" s="77">
        <v>0</v>
      </c>
      <c r="J108" s="77">
        <v>0</v>
      </c>
      <c r="K108" s="77">
        <v>0</v>
      </c>
      <c r="L108" s="77">
        <v>0</v>
      </c>
      <c r="M108" s="77">
        <v>0</v>
      </c>
      <c r="N108" s="77">
        <v>0</v>
      </c>
      <c r="O108" s="77">
        <v>0</v>
      </c>
      <c r="P108" s="77">
        <v>0</v>
      </c>
      <c r="Q108" s="77">
        <v>0</v>
      </c>
      <c r="R108" s="77">
        <v>0</v>
      </c>
      <c r="S108" s="77">
        <v>0</v>
      </c>
      <c r="T108" s="77">
        <v>0</v>
      </c>
      <c r="U108" s="77">
        <v>0</v>
      </c>
      <c r="V108" s="77">
        <v>0</v>
      </c>
      <c r="W108" s="75">
        <v>0</v>
      </c>
      <c r="X108" s="77">
        <v>0</v>
      </c>
      <c r="Y108" s="77">
        <v>0</v>
      </c>
      <c r="Z108" s="77">
        <v>0</v>
      </c>
      <c r="AA108" s="77">
        <v>0</v>
      </c>
      <c r="AB108" s="75">
        <v>0</v>
      </c>
      <c r="AC108" s="77">
        <v>0</v>
      </c>
      <c r="AD108" s="77">
        <v>0</v>
      </c>
      <c r="AE108" s="77">
        <v>0</v>
      </c>
      <c r="AF108" s="77">
        <v>0</v>
      </c>
    </row>
    <row r="109" spans="1:32" x14ac:dyDescent="0.15">
      <c r="A109" s="56" t="s">
        <v>185</v>
      </c>
      <c r="B109" s="27" t="s">
        <v>214</v>
      </c>
      <c r="C109" s="79">
        <v>0</v>
      </c>
      <c r="D109" s="77">
        <v>0</v>
      </c>
      <c r="E109" s="77">
        <v>0</v>
      </c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v>0</v>
      </c>
      <c r="L109" s="77">
        <v>0</v>
      </c>
      <c r="M109" s="77">
        <v>0</v>
      </c>
      <c r="N109" s="77">
        <v>0</v>
      </c>
      <c r="O109" s="77">
        <v>0</v>
      </c>
      <c r="P109" s="77">
        <v>0</v>
      </c>
      <c r="Q109" s="77">
        <v>0</v>
      </c>
      <c r="R109" s="77">
        <v>0</v>
      </c>
      <c r="S109" s="77">
        <v>0</v>
      </c>
      <c r="T109" s="77">
        <v>0</v>
      </c>
      <c r="U109" s="77">
        <v>0</v>
      </c>
      <c r="V109" s="77">
        <v>0</v>
      </c>
      <c r="W109" s="75">
        <v>0</v>
      </c>
      <c r="X109" s="77">
        <v>0</v>
      </c>
      <c r="Y109" s="77">
        <v>0</v>
      </c>
      <c r="Z109" s="77">
        <v>0</v>
      </c>
      <c r="AA109" s="77">
        <v>0</v>
      </c>
      <c r="AB109" s="75">
        <v>0</v>
      </c>
      <c r="AC109" s="77">
        <v>0</v>
      </c>
      <c r="AD109" s="77">
        <v>0</v>
      </c>
      <c r="AE109" s="77">
        <v>0</v>
      </c>
      <c r="AF109" s="77">
        <v>0</v>
      </c>
    </row>
    <row r="110" spans="1:32" x14ac:dyDescent="0.15">
      <c r="A110" s="56" t="s">
        <v>870</v>
      </c>
      <c r="B110" s="27" t="s">
        <v>216</v>
      </c>
      <c r="C110" s="79">
        <v>0</v>
      </c>
      <c r="D110" s="73">
        <v>0</v>
      </c>
      <c r="E110" s="73">
        <v>0</v>
      </c>
      <c r="F110" s="73">
        <v>0</v>
      </c>
      <c r="G110" s="73">
        <v>0</v>
      </c>
      <c r="H110" s="73">
        <v>0</v>
      </c>
      <c r="I110" s="73">
        <v>0</v>
      </c>
      <c r="J110" s="73">
        <v>0</v>
      </c>
      <c r="K110" s="73">
        <v>0</v>
      </c>
      <c r="L110" s="73">
        <v>0</v>
      </c>
      <c r="M110" s="73">
        <v>0</v>
      </c>
      <c r="N110" s="73">
        <v>0</v>
      </c>
      <c r="O110" s="73">
        <v>0</v>
      </c>
      <c r="P110" s="73">
        <v>0</v>
      </c>
      <c r="Q110" s="73">
        <v>0</v>
      </c>
      <c r="R110" s="73">
        <v>0</v>
      </c>
      <c r="S110" s="73">
        <v>0</v>
      </c>
      <c r="T110" s="73">
        <v>0</v>
      </c>
      <c r="U110" s="73">
        <v>0</v>
      </c>
      <c r="V110" s="73">
        <v>0</v>
      </c>
      <c r="W110" s="75">
        <v>0</v>
      </c>
      <c r="X110" s="73">
        <v>0</v>
      </c>
      <c r="Y110" s="73">
        <v>0</v>
      </c>
      <c r="Z110" s="73">
        <v>0</v>
      </c>
      <c r="AA110" s="73">
        <v>0</v>
      </c>
      <c r="AB110" s="75">
        <v>0</v>
      </c>
      <c r="AC110" s="73">
        <v>0</v>
      </c>
      <c r="AD110" s="73">
        <v>0</v>
      </c>
      <c r="AE110" s="73">
        <v>0</v>
      </c>
      <c r="AF110" s="73">
        <v>0</v>
      </c>
    </row>
    <row r="111" spans="1:32" ht="21" x14ac:dyDescent="0.15">
      <c r="A111" s="57" t="s">
        <v>858</v>
      </c>
      <c r="B111" s="27" t="s">
        <v>218</v>
      </c>
      <c r="C111" s="79">
        <v>0</v>
      </c>
      <c r="D111" s="77">
        <v>0</v>
      </c>
      <c r="E111" s="77">
        <v>0</v>
      </c>
      <c r="F111" s="77">
        <v>0</v>
      </c>
      <c r="G111" s="77">
        <v>0</v>
      </c>
      <c r="H111" s="77">
        <v>0</v>
      </c>
      <c r="I111" s="77">
        <v>0</v>
      </c>
      <c r="J111" s="77">
        <v>0</v>
      </c>
      <c r="K111" s="77">
        <v>0</v>
      </c>
      <c r="L111" s="77">
        <v>0</v>
      </c>
      <c r="M111" s="77">
        <v>0</v>
      </c>
      <c r="N111" s="77">
        <v>0</v>
      </c>
      <c r="O111" s="77">
        <v>0</v>
      </c>
      <c r="P111" s="77">
        <v>0</v>
      </c>
      <c r="Q111" s="77">
        <v>0</v>
      </c>
      <c r="R111" s="77">
        <v>0</v>
      </c>
      <c r="S111" s="77">
        <v>0</v>
      </c>
      <c r="T111" s="77">
        <v>0</v>
      </c>
      <c r="U111" s="77">
        <v>0</v>
      </c>
      <c r="V111" s="77">
        <v>0</v>
      </c>
      <c r="W111" s="75">
        <v>0</v>
      </c>
      <c r="X111" s="77">
        <v>0</v>
      </c>
      <c r="Y111" s="77">
        <v>0</v>
      </c>
      <c r="Z111" s="77">
        <v>0</v>
      </c>
      <c r="AA111" s="77">
        <v>0</v>
      </c>
      <c r="AB111" s="75">
        <v>0</v>
      </c>
      <c r="AC111" s="77">
        <v>0</v>
      </c>
      <c r="AD111" s="77">
        <v>0</v>
      </c>
      <c r="AE111" s="77">
        <v>0</v>
      </c>
      <c r="AF111" s="77">
        <v>0</v>
      </c>
    </row>
    <row r="112" spans="1:32" x14ac:dyDescent="0.15">
      <c r="A112" s="57" t="s">
        <v>859</v>
      </c>
      <c r="B112" s="27" t="s">
        <v>220</v>
      </c>
      <c r="C112" s="79">
        <v>0</v>
      </c>
      <c r="D112" s="77">
        <v>0</v>
      </c>
      <c r="E112" s="77">
        <v>0</v>
      </c>
      <c r="F112" s="77">
        <v>0</v>
      </c>
      <c r="G112" s="77">
        <v>0</v>
      </c>
      <c r="H112" s="77">
        <v>0</v>
      </c>
      <c r="I112" s="77">
        <v>0</v>
      </c>
      <c r="J112" s="77">
        <v>0</v>
      </c>
      <c r="K112" s="77">
        <v>0</v>
      </c>
      <c r="L112" s="77">
        <v>0</v>
      </c>
      <c r="M112" s="77">
        <v>0</v>
      </c>
      <c r="N112" s="77">
        <v>0</v>
      </c>
      <c r="O112" s="77">
        <v>0</v>
      </c>
      <c r="P112" s="77">
        <v>0</v>
      </c>
      <c r="Q112" s="77">
        <v>0</v>
      </c>
      <c r="R112" s="77">
        <v>0</v>
      </c>
      <c r="S112" s="77">
        <v>0</v>
      </c>
      <c r="T112" s="77">
        <v>0</v>
      </c>
      <c r="U112" s="77">
        <v>0</v>
      </c>
      <c r="V112" s="77">
        <v>0</v>
      </c>
      <c r="W112" s="75">
        <v>0</v>
      </c>
      <c r="X112" s="77">
        <v>0</v>
      </c>
      <c r="Y112" s="77">
        <v>0</v>
      </c>
      <c r="Z112" s="77">
        <v>0</v>
      </c>
      <c r="AA112" s="77">
        <v>0</v>
      </c>
      <c r="AB112" s="75">
        <v>0</v>
      </c>
      <c r="AC112" s="77">
        <v>0</v>
      </c>
      <c r="AD112" s="77">
        <v>0</v>
      </c>
      <c r="AE112" s="77">
        <v>0</v>
      </c>
      <c r="AF112" s="77">
        <v>0</v>
      </c>
    </row>
    <row r="113" spans="1:32" x14ac:dyDescent="0.15">
      <c r="A113" s="57" t="s">
        <v>860</v>
      </c>
      <c r="B113" s="27" t="s">
        <v>222</v>
      </c>
      <c r="C113" s="79">
        <v>0</v>
      </c>
      <c r="D113" s="130">
        <v>0</v>
      </c>
      <c r="E113" s="130">
        <v>0</v>
      </c>
      <c r="F113" s="130">
        <v>0</v>
      </c>
      <c r="G113" s="130">
        <v>0</v>
      </c>
      <c r="H113" s="130">
        <v>0</v>
      </c>
      <c r="I113" s="130">
        <v>0</v>
      </c>
      <c r="J113" s="130">
        <v>0</v>
      </c>
      <c r="K113" s="130">
        <v>0</v>
      </c>
      <c r="L113" s="130">
        <v>0</v>
      </c>
      <c r="M113" s="130">
        <v>0</v>
      </c>
      <c r="N113" s="130">
        <v>0</v>
      </c>
      <c r="O113" s="130">
        <v>0</v>
      </c>
      <c r="P113" s="130">
        <v>0</v>
      </c>
      <c r="Q113" s="130">
        <v>0</v>
      </c>
      <c r="R113" s="130">
        <v>0</v>
      </c>
      <c r="S113" s="130">
        <v>0</v>
      </c>
      <c r="T113" s="130">
        <v>0</v>
      </c>
      <c r="U113" s="130">
        <v>0</v>
      </c>
      <c r="V113" s="130">
        <v>0</v>
      </c>
      <c r="W113" s="75">
        <v>0</v>
      </c>
      <c r="X113" s="130">
        <v>0</v>
      </c>
      <c r="Y113" s="130">
        <v>0</v>
      </c>
      <c r="Z113" s="130">
        <v>0</v>
      </c>
      <c r="AA113" s="130">
        <v>0</v>
      </c>
      <c r="AB113" s="75">
        <v>0</v>
      </c>
      <c r="AC113" s="130">
        <v>0</v>
      </c>
      <c r="AD113" s="130">
        <v>0</v>
      </c>
      <c r="AE113" s="130">
        <v>0</v>
      </c>
      <c r="AF113" s="130">
        <v>0</v>
      </c>
    </row>
    <row r="114" spans="1:32" x14ac:dyDescent="0.15">
      <c r="A114" s="57" t="s">
        <v>861</v>
      </c>
      <c r="B114" s="27" t="s">
        <v>224</v>
      </c>
      <c r="C114" s="79">
        <v>0</v>
      </c>
      <c r="D114" s="77">
        <v>0</v>
      </c>
      <c r="E114" s="77">
        <v>0</v>
      </c>
      <c r="F114" s="77">
        <v>0</v>
      </c>
      <c r="G114" s="77">
        <v>0</v>
      </c>
      <c r="H114" s="77">
        <v>0</v>
      </c>
      <c r="I114" s="77">
        <v>0</v>
      </c>
      <c r="J114" s="77">
        <v>0</v>
      </c>
      <c r="K114" s="77">
        <v>0</v>
      </c>
      <c r="L114" s="77">
        <v>0</v>
      </c>
      <c r="M114" s="77">
        <v>0</v>
      </c>
      <c r="N114" s="77">
        <v>0</v>
      </c>
      <c r="O114" s="77">
        <v>0</v>
      </c>
      <c r="P114" s="77">
        <v>0</v>
      </c>
      <c r="Q114" s="77">
        <v>0</v>
      </c>
      <c r="R114" s="77">
        <v>0</v>
      </c>
      <c r="S114" s="77">
        <v>0</v>
      </c>
      <c r="T114" s="77">
        <v>0</v>
      </c>
      <c r="U114" s="77">
        <v>0</v>
      </c>
      <c r="V114" s="77">
        <v>0</v>
      </c>
      <c r="W114" s="75">
        <v>0</v>
      </c>
      <c r="X114" s="77">
        <v>0</v>
      </c>
      <c r="Y114" s="77">
        <v>0</v>
      </c>
      <c r="Z114" s="77">
        <v>0</v>
      </c>
      <c r="AA114" s="77">
        <v>0</v>
      </c>
      <c r="AB114" s="75">
        <v>0</v>
      </c>
      <c r="AC114" s="77">
        <v>0</v>
      </c>
      <c r="AD114" s="77">
        <v>0</v>
      </c>
      <c r="AE114" s="77">
        <v>0</v>
      </c>
      <c r="AF114" s="77">
        <v>0</v>
      </c>
    </row>
    <row r="115" spans="1:32" x14ac:dyDescent="0.15">
      <c r="A115" s="57" t="s">
        <v>862</v>
      </c>
      <c r="B115" s="27" t="s">
        <v>226</v>
      </c>
      <c r="C115" s="79">
        <v>0</v>
      </c>
      <c r="D115" s="77">
        <v>0</v>
      </c>
      <c r="E115" s="77">
        <v>0</v>
      </c>
      <c r="F115" s="77">
        <v>0</v>
      </c>
      <c r="G115" s="77">
        <v>0</v>
      </c>
      <c r="H115" s="77">
        <v>0</v>
      </c>
      <c r="I115" s="77">
        <v>0</v>
      </c>
      <c r="J115" s="77">
        <v>0</v>
      </c>
      <c r="K115" s="77">
        <v>0</v>
      </c>
      <c r="L115" s="77">
        <v>0</v>
      </c>
      <c r="M115" s="77">
        <v>0</v>
      </c>
      <c r="N115" s="77">
        <v>0</v>
      </c>
      <c r="O115" s="77">
        <v>0</v>
      </c>
      <c r="P115" s="77">
        <v>0</v>
      </c>
      <c r="Q115" s="77">
        <v>0</v>
      </c>
      <c r="R115" s="77">
        <v>0</v>
      </c>
      <c r="S115" s="77">
        <v>0</v>
      </c>
      <c r="T115" s="77">
        <v>0</v>
      </c>
      <c r="U115" s="77">
        <v>0</v>
      </c>
      <c r="V115" s="77">
        <v>0</v>
      </c>
      <c r="W115" s="75">
        <v>0</v>
      </c>
      <c r="X115" s="77">
        <v>0</v>
      </c>
      <c r="Y115" s="77">
        <v>0</v>
      </c>
      <c r="Z115" s="77">
        <v>0</v>
      </c>
      <c r="AA115" s="77">
        <v>0</v>
      </c>
      <c r="AB115" s="75">
        <v>0</v>
      </c>
      <c r="AC115" s="77">
        <v>0</v>
      </c>
      <c r="AD115" s="77">
        <v>0</v>
      </c>
      <c r="AE115" s="77">
        <v>0</v>
      </c>
      <c r="AF115" s="77">
        <v>0</v>
      </c>
    </row>
    <row r="116" spans="1:32" x14ac:dyDescent="0.15">
      <c r="A116" s="57" t="s">
        <v>852</v>
      </c>
      <c r="B116" s="27" t="s">
        <v>228</v>
      </c>
      <c r="C116" s="79">
        <v>0</v>
      </c>
      <c r="D116" s="77">
        <v>0</v>
      </c>
      <c r="E116" s="77">
        <v>0</v>
      </c>
      <c r="F116" s="77">
        <v>0</v>
      </c>
      <c r="G116" s="77">
        <v>0</v>
      </c>
      <c r="H116" s="77">
        <v>0</v>
      </c>
      <c r="I116" s="77">
        <v>0</v>
      </c>
      <c r="J116" s="77">
        <v>0</v>
      </c>
      <c r="K116" s="77">
        <v>0</v>
      </c>
      <c r="L116" s="77">
        <v>0</v>
      </c>
      <c r="M116" s="77">
        <v>0</v>
      </c>
      <c r="N116" s="77">
        <v>0</v>
      </c>
      <c r="O116" s="77">
        <v>0</v>
      </c>
      <c r="P116" s="77">
        <v>0</v>
      </c>
      <c r="Q116" s="77">
        <v>0</v>
      </c>
      <c r="R116" s="77">
        <v>0</v>
      </c>
      <c r="S116" s="77">
        <v>0</v>
      </c>
      <c r="T116" s="77">
        <v>0</v>
      </c>
      <c r="U116" s="77">
        <v>0</v>
      </c>
      <c r="V116" s="77">
        <v>0</v>
      </c>
      <c r="W116" s="75">
        <v>0</v>
      </c>
      <c r="X116" s="77">
        <v>0</v>
      </c>
      <c r="Y116" s="77">
        <v>0</v>
      </c>
      <c r="Z116" s="77">
        <v>0</v>
      </c>
      <c r="AA116" s="77">
        <v>0</v>
      </c>
      <c r="AB116" s="75">
        <v>0</v>
      </c>
      <c r="AC116" s="77">
        <v>0</v>
      </c>
      <c r="AD116" s="77">
        <v>0</v>
      </c>
      <c r="AE116" s="77">
        <v>0</v>
      </c>
      <c r="AF116" s="77">
        <v>0</v>
      </c>
    </row>
    <row r="117" spans="1:32" x14ac:dyDescent="0.15">
      <c r="A117" s="57" t="s">
        <v>863</v>
      </c>
      <c r="B117" s="27" t="s">
        <v>230</v>
      </c>
      <c r="C117" s="79">
        <v>0</v>
      </c>
      <c r="D117" s="77">
        <v>0</v>
      </c>
      <c r="E117" s="77">
        <v>0</v>
      </c>
      <c r="F117" s="77">
        <v>0</v>
      </c>
      <c r="G117" s="77">
        <v>0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77">
        <v>0</v>
      </c>
      <c r="N117" s="77">
        <v>0</v>
      </c>
      <c r="O117" s="77">
        <v>0</v>
      </c>
      <c r="P117" s="77">
        <v>0</v>
      </c>
      <c r="Q117" s="77">
        <v>0</v>
      </c>
      <c r="R117" s="77">
        <v>0</v>
      </c>
      <c r="S117" s="77">
        <v>0</v>
      </c>
      <c r="T117" s="77">
        <v>0</v>
      </c>
      <c r="U117" s="77">
        <v>0</v>
      </c>
      <c r="V117" s="77">
        <v>0</v>
      </c>
      <c r="W117" s="75">
        <v>0</v>
      </c>
      <c r="X117" s="77">
        <v>0</v>
      </c>
      <c r="Y117" s="77">
        <v>0</v>
      </c>
      <c r="Z117" s="77">
        <v>0</v>
      </c>
      <c r="AA117" s="77">
        <v>0</v>
      </c>
      <c r="AB117" s="75">
        <v>0</v>
      </c>
      <c r="AC117" s="77">
        <v>0</v>
      </c>
      <c r="AD117" s="77">
        <v>0</v>
      </c>
      <c r="AE117" s="77">
        <v>0</v>
      </c>
      <c r="AF117" s="77">
        <v>0</v>
      </c>
    </row>
    <row r="118" spans="1:32" x14ac:dyDescent="0.15">
      <c r="A118" s="56" t="s">
        <v>188</v>
      </c>
      <c r="B118" s="27" t="s">
        <v>232</v>
      </c>
      <c r="C118" s="79">
        <v>36</v>
      </c>
      <c r="D118" s="77">
        <v>5</v>
      </c>
      <c r="E118" s="77">
        <v>3</v>
      </c>
      <c r="F118" s="77">
        <v>0</v>
      </c>
      <c r="G118" s="77">
        <v>7</v>
      </c>
      <c r="H118" s="77">
        <v>4</v>
      </c>
      <c r="I118" s="77">
        <v>15</v>
      </c>
      <c r="J118" s="77">
        <v>2</v>
      </c>
      <c r="K118" s="77">
        <v>0</v>
      </c>
      <c r="L118" s="77">
        <v>0</v>
      </c>
      <c r="M118" s="77">
        <v>0</v>
      </c>
      <c r="N118" s="77">
        <v>0</v>
      </c>
      <c r="O118" s="77">
        <v>0</v>
      </c>
      <c r="P118" s="77">
        <v>0</v>
      </c>
      <c r="Q118" s="77">
        <v>0</v>
      </c>
      <c r="R118" s="77">
        <v>0</v>
      </c>
      <c r="S118" s="77">
        <v>0</v>
      </c>
      <c r="T118" s="77">
        <v>0</v>
      </c>
      <c r="U118" s="77">
        <v>0</v>
      </c>
      <c r="V118" s="77">
        <v>0</v>
      </c>
      <c r="W118" s="75">
        <v>8</v>
      </c>
      <c r="X118" s="77">
        <v>5</v>
      </c>
      <c r="Y118" s="77">
        <v>3</v>
      </c>
      <c r="Z118" s="77">
        <v>0</v>
      </c>
      <c r="AA118" s="77">
        <v>0</v>
      </c>
      <c r="AB118" s="75">
        <v>11</v>
      </c>
      <c r="AC118" s="77">
        <v>3</v>
      </c>
      <c r="AD118" s="77">
        <v>8</v>
      </c>
      <c r="AE118" s="77">
        <v>0</v>
      </c>
      <c r="AF118" s="77">
        <v>0</v>
      </c>
    </row>
    <row r="119" spans="1:32" x14ac:dyDescent="0.15">
      <c r="A119" s="56" t="s">
        <v>190</v>
      </c>
      <c r="B119" s="27" t="s">
        <v>234</v>
      </c>
      <c r="C119" s="73">
        <v>0</v>
      </c>
      <c r="D119" s="81">
        <v>0</v>
      </c>
      <c r="E119" s="81">
        <v>0</v>
      </c>
      <c r="F119" s="81">
        <v>0</v>
      </c>
      <c r="G119" s="81">
        <v>0</v>
      </c>
      <c r="H119" s="81">
        <v>0</v>
      </c>
      <c r="I119" s="81">
        <v>0</v>
      </c>
      <c r="J119" s="81">
        <v>0</v>
      </c>
      <c r="K119" s="81">
        <v>0</v>
      </c>
      <c r="L119" s="81">
        <v>0</v>
      </c>
      <c r="M119" s="81">
        <v>0</v>
      </c>
      <c r="N119" s="81">
        <v>0</v>
      </c>
      <c r="O119" s="81">
        <v>0</v>
      </c>
      <c r="P119" s="81">
        <v>0</v>
      </c>
      <c r="Q119" s="81">
        <v>0</v>
      </c>
      <c r="R119" s="81">
        <v>0</v>
      </c>
      <c r="S119" s="81">
        <v>0</v>
      </c>
      <c r="T119" s="81">
        <v>0</v>
      </c>
      <c r="U119" s="81">
        <v>0</v>
      </c>
      <c r="V119" s="81">
        <v>0</v>
      </c>
      <c r="W119" s="85">
        <v>0</v>
      </c>
      <c r="X119" s="81">
        <v>0</v>
      </c>
      <c r="Y119" s="81">
        <v>0</v>
      </c>
      <c r="Z119" s="81">
        <v>0</v>
      </c>
      <c r="AA119" s="81">
        <v>0</v>
      </c>
      <c r="AB119" s="85">
        <v>0</v>
      </c>
      <c r="AC119" s="81">
        <v>0</v>
      </c>
      <c r="AD119" s="81">
        <v>0</v>
      </c>
      <c r="AE119" s="81">
        <v>0</v>
      </c>
      <c r="AF119" s="81">
        <v>0</v>
      </c>
    </row>
    <row r="120" spans="1:32" ht="21" x14ac:dyDescent="0.15">
      <c r="A120" s="57" t="s">
        <v>192</v>
      </c>
      <c r="B120" s="27" t="s">
        <v>236</v>
      </c>
      <c r="C120" s="79">
        <v>0</v>
      </c>
      <c r="D120" s="77">
        <v>0</v>
      </c>
      <c r="E120" s="77">
        <v>0</v>
      </c>
      <c r="F120" s="77">
        <v>0</v>
      </c>
      <c r="G120" s="77">
        <v>0</v>
      </c>
      <c r="H120" s="77">
        <v>0</v>
      </c>
      <c r="I120" s="77">
        <v>0</v>
      </c>
      <c r="J120" s="77">
        <v>0</v>
      </c>
      <c r="K120" s="77">
        <v>0</v>
      </c>
      <c r="L120" s="77">
        <v>0</v>
      </c>
      <c r="M120" s="77">
        <v>0</v>
      </c>
      <c r="N120" s="77">
        <v>0</v>
      </c>
      <c r="O120" s="77">
        <v>0</v>
      </c>
      <c r="P120" s="77">
        <v>0</v>
      </c>
      <c r="Q120" s="77">
        <v>0</v>
      </c>
      <c r="R120" s="77">
        <v>0</v>
      </c>
      <c r="S120" s="77">
        <v>0</v>
      </c>
      <c r="T120" s="77">
        <v>0</v>
      </c>
      <c r="U120" s="77">
        <v>0</v>
      </c>
      <c r="V120" s="77">
        <v>0</v>
      </c>
      <c r="W120" s="75">
        <v>0</v>
      </c>
      <c r="X120" s="77">
        <v>0</v>
      </c>
      <c r="Y120" s="77">
        <v>0</v>
      </c>
      <c r="Z120" s="77">
        <v>0</v>
      </c>
      <c r="AA120" s="77">
        <v>0</v>
      </c>
      <c r="AB120" s="75">
        <v>0</v>
      </c>
      <c r="AC120" s="77">
        <v>0</v>
      </c>
      <c r="AD120" s="77">
        <v>0</v>
      </c>
      <c r="AE120" s="77">
        <v>0</v>
      </c>
      <c r="AF120" s="77">
        <v>0</v>
      </c>
    </row>
    <row r="121" spans="1:32" x14ac:dyDescent="0.15">
      <c r="A121" s="57" t="s">
        <v>194</v>
      </c>
      <c r="B121" s="27" t="s">
        <v>238</v>
      </c>
      <c r="C121" s="79">
        <v>0</v>
      </c>
      <c r="D121" s="77">
        <v>0</v>
      </c>
      <c r="E121" s="77">
        <v>0</v>
      </c>
      <c r="F121" s="77">
        <v>0</v>
      </c>
      <c r="G121" s="77">
        <v>0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77">
        <v>0</v>
      </c>
      <c r="N121" s="77">
        <v>0</v>
      </c>
      <c r="O121" s="77">
        <v>0</v>
      </c>
      <c r="P121" s="77">
        <v>0</v>
      </c>
      <c r="Q121" s="77">
        <v>0</v>
      </c>
      <c r="R121" s="77">
        <v>0</v>
      </c>
      <c r="S121" s="77">
        <v>0</v>
      </c>
      <c r="T121" s="77">
        <v>0</v>
      </c>
      <c r="U121" s="77">
        <v>0</v>
      </c>
      <c r="V121" s="77">
        <v>0</v>
      </c>
      <c r="W121" s="75">
        <v>0</v>
      </c>
      <c r="X121" s="77">
        <v>0</v>
      </c>
      <c r="Y121" s="77">
        <v>0</v>
      </c>
      <c r="Z121" s="77">
        <v>0</v>
      </c>
      <c r="AA121" s="77">
        <v>0</v>
      </c>
      <c r="AB121" s="75">
        <v>0</v>
      </c>
      <c r="AC121" s="77">
        <v>0</v>
      </c>
      <c r="AD121" s="77">
        <v>0</v>
      </c>
      <c r="AE121" s="77">
        <v>0</v>
      </c>
      <c r="AF121" s="77">
        <v>0</v>
      </c>
    </row>
    <row r="122" spans="1:32" x14ac:dyDescent="0.15">
      <c r="A122" s="57" t="s">
        <v>914</v>
      </c>
      <c r="B122" s="27" t="s">
        <v>240</v>
      </c>
      <c r="C122" s="79">
        <v>0</v>
      </c>
      <c r="D122" s="77">
        <v>0</v>
      </c>
      <c r="E122" s="77">
        <v>0</v>
      </c>
      <c r="F122" s="77">
        <v>0</v>
      </c>
      <c r="G122" s="77">
        <v>0</v>
      </c>
      <c r="H122" s="77">
        <v>0</v>
      </c>
      <c r="I122" s="77">
        <v>0</v>
      </c>
      <c r="J122" s="77">
        <v>0</v>
      </c>
      <c r="K122" s="77">
        <v>0</v>
      </c>
      <c r="L122" s="77">
        <v>0</v>
      </c>
      <c r="M122" s="77">
        <v>0</v>
      </c>
      <c r="N122" s="77">
        <v>0</v>
      </c>
      <c r="O122" s="77">
        <v>0</v>
      </c>
      <c r="P122" s="77">
        <v>0</v>
      </c>
      <c r="Q122" s="77">
        <v>0</v>
      </c>
      <c r="R122" s="77">
        <v>0</v>
      </c>
      <c r="S122" s="77">
        <v>0</v>
      </c>
      <c r="T122" s="77">
        <v>0</v>
      </c>
      <c r="U122" s="77">
        <v>0</v>
      </c>
      <c r="V122" s="77">
        <v>0</v>
      </c>
      <c r="W122" s="75">
        <v>0</v>
      </c>
      <c r="X122" s="77">
        <v>0</v>
      </c>
      <c r="Y122" s="77">
        <v>0</v>
      </c>
      <c r="Z122" s="77">
        <v>0</v>
      </c>
      <c r="AA122" s="77">
        <v>0</v>
      </c>
      <c r="AB122" s="75">
        <v>0</v>
      </c>
      <c r="AC122" s="77">
        <v>0</v>
      </c>
      <c r="AD122" s="77">
        <v>0</v>
      </c>
      <c r="AE122" s="77">
        <v>0</v>
      </c>
      <c r="AF122" s="77">
        <v>0</v>
      </c>
    </row>
    <row r="123" spans="1:32" x14ac:dyDescent="0.15">
      <c r="A123" s="57" t="s">
        <v>696</v>
      </c>
      <c r="B123" s="27" t="s">
        <v>242</v>
      </c>
      <c r="C123" s="79">
        <v>0</v>
      </c>
      <c r="D123" s="77">
        <v>0</v>
      </c>
      <c r="E123" s="77">
        <v>0</v>
      </c>
      <c r="F123" s="77">
        <v>0</v>
      </c>
      <c r="G123" s="77">
        <v>0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77">
        <v>0</v>
      </c>
      <c r="N123" s="77">
        <v>0</v>
      </c>
      <c r="O123" s="77">
        <v>0</v>
      </c>
      <c r="P123" s="77">
        <v>0</v>
      </c>
      <c r="Q123" s="77">
        <v>0</v>
      </c>
      <c r="R123" s="77">
        <v>0</v>
      </c>
      <c r="S123" s="77">
        <v>0</v>
      </c>
      <c r="T123" s="77">
        <v>0</v>
      </c>
      <c r="U123" s="77">
        <v>0</v>
      </c>
      <c r="V123" s="77">
        <v>0</v>
      </c>
      <c r="W123" s="75">
        <v>0</v>
      </c>
      <c r="X123" s="77">
        <v>0</v>
      </c>
      <c r="Y123" s="77">
        <v>0</v>
      </c>
      <c r="Z123" s="77">
        <v>0</v>
      </c>
      <c r="AA123" s="77">
        <v>0</v>
      </c>
      <c r="AB123" s="75">
        <v>0</v>
      </c>
      <c r="AC123" s="77">
        <v>0</v>
      </c>
      <c r="AD123" s="77">
        <v>0</v>
      </c>
      <c r="AE123" s="77">
        <v>0</v>
      </c>
      <c r="AF123" s="77">
        <v>0</v>
      </c>
    </row>
    <row r="124" spans="1:32" x14ac:dyDescent="0.15">
      <c r="A124" s="56" t="s">
        <v>196</v>
      </c>
      <c r="B124" s="27" t="s">
        <v>243</v>
      </c>
      <c r="C124" s="79">
        <v>0</v>
      </c>
      <c r="D124" s="77">
        <v>0</v>
      </c>
      <c r="E124" s="77">
        <v>0</v>
      </c>
      <c r="F124" s="77">
        <v>0</v>
      </c>
      <c r="G124" s="77">
        <v>0</v>
      </c>
      <c r="H124" s="77">
        <v>0</v>
      </c>
      <c r="I124" s="77">
        <v>0</v>
      </c>
      <c r="J124" s="77">
        <v>0</v>
      </c>
      <c r="K124" s="77">
        <v>0</v>
      </c>
      <c r="L124" s="77">
        <v>0</v>
      </c>
      <c r="M124" s="77">
        <v>0</v>
      </c>
      <c r="N124" s="77">
        <v>0</v>
      </c>
      <c r="O124" s="77">
        <v>0</v>
      </c>
      <c r="P124" s="77">
        <v>0</v>
      </c>
      <c r="Q124" s="77">
        <v>0</v>
      </c>
      <c r="R124" s="77">
        <v>0</v>
      </c>
      <c r="S124" s="77">
        <v>0</v>
      </c>
      <c r="T124" s="77">
        <v>0</v>
      </c>
      <c r="U124" s="77">
        <v>0</v>
      </c>
      <c r="V124" s="77">
        <v>0</v>
      </c>
      <c r="W124" s="75">
        <v>0</v>
      </c>
      <c r="X124" s="77">
        <v>0</v>
      </c>
      <c r="Y124" s="77">
        <v>0</v>
      </c>
      <c r="Z124" s="77">
        <v>0</v>
      </c>
      <c r="AA124" s="77">
        <v>0</v>
      </c>
      <c r="AB124" s="75">
        <v>0</v>
      </c>
      <c r="AC124" s="77">
        <v>0</v>
      </c>
      <c r="AD124" s="77">
        <v>0</v>
      </c>
      <c r="AE124" s="77">
        <v>0</v>
      </c>
      <c r="AF124" s="77">
        <v>0</v>
      </c>
    </row>
    <row r="125" spans="1:32" x14ac:dyDescent="0.15">
      <c r="A125" s="56" t="s">
        <v>199</v>
      </c>
      <c r="B125" s="27" t="s">
        <v>244</v>
      </c>
      <c r="C125" s="79">
        <v>0</v>
      </c>
      <c r="D125" s="77">
        <v>0</v>
      </c>
      <c r="E125" s="77">
        <v>0</v>
      </c>
      <c r="F125" s="77">
        <v>0</v>
      </c>
      <c r="G125" s="77">
        <v>0</v>
      </c>
      <c r="H125" s="77">
        <v>0</v>
      </c>
      <c r="I125" s="77">
        <v>0</v>
      </c>
      <c r="J125" s="77">
        <v>0</v>
      </c>
      <c r="K125" s="77">
        <v>0</v>
      </c>
      <c r="L125" s="77">
        <v>0</v>
      </c>
      <c r="M125" s="77">
        <v>0</v>
      </c>
      <c r="N125" s="77">
        <v>0</v>
      </c>
      <c r="O125" s="77">
        <v>0</v>
      </c>
      <c r="P125" s="77">
        <v>0</v>
      </c>
      <c r="Q125" s="77">
        <v>0</v>
      </c>
      <c r="R125" s="77">
        <v>0</v>
      </c>
      <c r="S125" s="77">
        <v>0</v>
      </c>
      <c r="T125" s="77">
        <v>0</v>
      </c>
      <c r="U125" s="77">
        <v>0</v>
      </c>
      <c r="V125" s="77">
        <v>0</v>
      </c>
      <c r="W125" s="75">
        <v>0</v>
      </c>
      <c r="X125" s="77">
        <v>0</v>
      </c>
      <c r="Y125" s="77">
        <v>0</v>
      </c>
      <c r="Z125" s="77">
        <v>0</v>
      </c>
      <c r="AA125" s="77">
        <v>0</v>
      </c>
      <c r="AB125" s="75">
        <v>0</v>
      </c>
      <c r="AC125" s="77">
        <v>0</v>
      </c>
      <c r="AD125" s="77">
        <v>0</v>
      </c>
      <c r="AE125" s="77">
        <v>0</v>
      </c>
      <c r="AF125" s="77">
        <v>0</v>
      </c>
    </row>
    <row r="126" spans="1:32" ht="15" customHeight="1" x14ac:dyDescent="0.15">
      <c r="A126" s="56" t="s">
        <v>201</v>
      </c>
      <c r="B126" s="27" t="s">
        <v>246</v>
      </c>
      <c r="C126" s="79">
        <v>49</v>
      </c>
      <c r="D126" s="77">
        <v>0</v>
      </c>
      <c r="E126" s="77">
        <v>14</v>
      </c>
      <c r="F126" s="77">
        <v>0</v>
      </c>
      <c r="G126" s="77">
        <v>11</v>
      </c>
      <c r="H126" s="77">
        <v>10</v>
      </c>
      <c r="I126" s="77">
        <v>0</v>
      </c>
      <c r="J126" s="77">
        <v>0</v>
      </c>
      <c r="K126" s="77">
        <v>14</v>
      </c>
      <c r="L126" s="77">
        <v>0</v>
      </c>
      <c r="M126" s="77">
        <v>0</v>
      </c>
      <c r="N126" s="77">
        <v>0</v>
      </c>
      <c r="O126" s="77">
        <v>0</v>
      </c>
      <c r="P126" s="77">
        <v>0</v>
      </c>
      <c r="Q126" s="77">
        <v>0</v>
      </c>
      <c r="R126" s="77">
        <v>0</v>
      </c>
      <c r="S126" s="77">
        <v>0</v>
      </c>
      <c r="T126" s="77">
        <v>0</v>
      </c>
      <c r="U126" s="77">
        <v>0</v>
      </c>
      <c r="V126" s="77">
        <v>0</v>
      </c>
      <c r="W126" s="75">
        <v>25</v>
      </c>
      <c r="X126" s="77">
        <v>14</v>
      </c>
      <c r="Y126" s="77">
        <v>11</v>
      </c>
      <c r="Z126" s="77">
        <v>0</v>
      </c>
      <c r="AA126" s="77">
        <v>0</v>
      </c>
      <c r="AB126" s="75">
        <v>14</v>
      </c>
      <c r="AC126" s="77">
        <v>14</v>
      </c>
      <c r="AD126" s="77">
        <v>0</v>
      </c>
      <c r="AE126" s="77">
        <v>0</v>
      </c>
      <c r="AF126" s="77">
        <v>0</v>
      </c>
    </row>
    <row r="127" spans="1:32" x14ac:dyDescent="0.15">
      <c r="A127" s="56" t="s">
        <v>678</v>
      </c>
      <c r="B127" s="27" t="s">
        <v>248</v>
      </c>
      <c r="C127" s="79">
        <v>0</v>
      </c>
      <c r="D127" s="77">
        <v>0</v>
      </c>
      <c r="E127" s="77">
        <v>0</v>
      </c>
      <c r="F127" s="77">
        <v>0</v>
      </c>
      <c r="G127" s="77">
        <v>0</v>
      </c>
      <c r="H127" s="77">
        <v>0</v>
      </c>
      <c r="I127" s="77">
        <v>0</v>
      </c>
      <c r="J127" s="77">
        <v>0</v>
      </c>
      <c r="K127" s="77">
        <v>0</v>
      </c>
      <c r="L127" s="77">
        <v>0</v>
      </c>
      <c r="M127" s="77">
        <v>0</v>
      </c>
      <c r="N127" s="77">
        <v>0</v>
      </c>
      <c r="O127" s="77">
        <v>0</v>
      </c>
      <c r="P127" s="77">
        <v>0</v>
      </c>
      <c r="Q127" s="77">
        <v>0</v>
      </c>
      <c r="R127" s="77">
        <v>0</v>
      </c>
      <c r="S127" s="77">
        <v>0</v>
      </c>
      <c r="T127" s="77">
        <v>0</v>
      </c>
      <c r="U127" s="77">
        <v>0</v>
      </c>
      <c r="V127" s="77">
        <v>0</v>
      </c>
      <c r="W127" s="75">
        <v>0</v>
      </c>
      <c r="X127" s="77">
        <v>0</v>
      </c>
      <c r="Y127" s="77">
        <v>0</v>
      </c>
      <c r="Z127" s="77">
        <v>0</v>
      </c>
      <c r="AA127" s="77">
        <v>0</v>
      </c>
      <c r="AB127" s="75">
        <v>0</v>
      </c>
      <c r="AC127" s="77">
        <v>0</v>
      </c>
      <c r="AD127" s="77">
        <v>0</v>
      </c>
      <c r="AE127" s="77">
        <v>0</v>
      </c>
      <c r="AF127" s="77">
        <v>0</v>
      </c>
    </row>
    <row r="128" spans="1:32" x14ac:dyDescent="0.15">
      <c r="A128" s="56" t="s">
        <v>203</v>
      </c>
      <c r="B128" s="27" t="s">
        <v>250</v>
      </c>
      <c r="C128" s="79">
        <v>142</v>
      </c>
      <c r="D128" s="77">
        <v>14</v>
      </c>
      <c r="E128" s="77">
        <v>0</v>
      </c>
      <c r="F128" s="77">
        <v>0</v>
      </c>
      <c r="G128" s="77">
        <v>60</v>
      </c>
      <c r="H128" s="77">
        <v>0</v>
      </c>
      <c r="I128" s="77">
        <v>35</v>
      </c>
      <c r="J128" s="77">
        <v>33</v>
      </c>
      <c r="K128" s="77">
        <v>0</v>
      </c>
      <c r="L128" s="77">
        <v>0</v>
      </c>
      <c r="M128" s="77">
        <v>0</v>
      </c>
      <c r="N128" s="77">
        <v>0</v>
      </c>
      <c r="O128" s="77">
        <v>0</v>
      </c>
      <c r="P128" s="77">
        <v>0</v>
      </c>
      <c r="Q128" s="77">
        <v>0</v>
      </c>
      <c r="R128" s="77">
        <v>0</v>
      </c>
      <c r="S128" s="77">
        <v>0</v>
      </c>
      <c r="T128" s="77">
        <v>0</v>
      </c>
      <c r="U128" s="77">
        <v>0</v>
      </c>
      <c r="V128" s="77">
        <v>0</v>
      </c>
      <c r="W128" s="75">
        <v>55</v>
      </c>
      <c r="X128" s="77">
        <v>14</v>
      </c>
      <c r="Y128" s="77">
        <v>41</v>
      </c>
      <c r="Z128" s="77">
        <v>0</v>
      </c>
      <c r="AA128" s="77">
        <v>0</v>
      </c>
      <c r="AB128" s="75">
        <v>15</v>
      </c>
      <c r="AC128" s="77">
        <v>1</v>
      </c>
      <c r="AD128" s="77">
        <v>14</v>
      </c>
      <c r="AE128" s="77">
        <v>0</v>
      </c>
      <c r="AF128" s="77">
        <v>0</v>
      </c>
    </row>
    <row r="129" spans="1:32" x14ac:dyDescent="0.15">
      <c r="A129" s="56" t="s">
        <v>849</v>
      </c>
      <c r="B129" s="27" t="s">
        <v>252</v>
      </c>
      <c r="C129" s="79">
        <v>1480</v>
      </c>
      <c r="D129" s="77">
        <v>351</v>
      </c>
      <c r="E129" s="77">
        <v>158</v>
      </c>
      <c r="F129" s="77">
        <v>269</v>
      </c>
      <c r="G129" s="77">
        <v>163</v>
      </c>
      <c r="H129" s="77">
        <v>145</v>
      </c>
      <c r="I129" s="77">
        <v>144</v>
      </c>
      <c r="J129" s="77">
        <v>67</v>
      </c>
      <c r="K129" s="77">
        <v>135</v>
      </c>
      <c r="L129" s="77">
        <v>0</v>
      </c>
      <c r="M129" s="77">
        <v>9</v>
      </c>
      <c r="N129" s="77">
        <v>6</v>
      </c>
      <c r="O129" s="77">
        <v>7</v>
      </c>
      <c r="P129" s="77">
        <v>5</v>
      </c>
      <c r="Q129" s="77">
        <v>7</v>
      </c>
      <c r="R129" s="77">
        <v>3</v>
      </c>
      <c r="S129" s="77">
        <v>2</v>
      </c>
      <c r="T129" s="77">
        <v>2</v>
      </c>
      <c r="U129" s="77">
        <v>2</v>
      </c>
      <c r="V129" s="77">
        <v>5</v>
      </c>
      <c r="W129" s="75">
        <v>473</v>
      </c>
      <c r="X129" s="77">
        <v>393</v>
      </c>
      <c r="Y129" s="77">
        <v>78</v>
      </c>
      <c r="Z129" s="77">
        <v>1</v>
      </c>
      <c r="AA129" s="77">
        <v>1</v>
      </c>
      <c r="AB129" s="75">
        <v>491</v>
      </c>
      <c r="AC129" s="77">
        <v>222</v>
      </c>
      <c r="AD129" s="77">
        <v>261</v>
      </c>
      <c r="AE129" s="77">
        <v>7</v>
      </c>
      <c r="AF129" s="77">
        <v>1</v>
      </c>
    </row>
    <row r="130" spans="1:32" x14ac:dyDescent="0.15">
      <c r="A130" s="56" t="s">
        <v>213</v>
      </c>
      <c r="B130" s="27" t="s">
        <v>254</v>
      </c>
      <c r="C130" s="79">
        <v>12</v>
      </c>
      <c r="D130" s="77">
        <v>0</v>
      </c>
      <c r="E130" s="77">
        <v>0</v>
      </c>
      <c r="F130" s="77">
        <v>12</v>
      </c>
      <c r="G130" s="77">
        <v>0</v>
      </c>
      <c r="H130" s="77">
        <v>0</v>
      </c>
      <c r="I130" s="77">
        <v>0</v>
      </c>
      <c r="J130" s="77">
        <v>0</v>
      </c>
      <c r="K130" s="77">
        <v>0</v>
      </c>
      <c r="L130" s="77">
        <v>0</v>
      </c>
      <c r="M130" s="77">
        <v>0</v>
      </c>
      <c r="N130" s="77">
        <v>0</v>
      </c>
      <c r="O130" s="77">
        <v>0</v>
      </c>
      <c r="P130" s="77">
        <v>0</v>
      </c>
      <c r="Q130" s="77">
        <v>0</v>
      </c>
      <c r="R130" s="77">
        <v>0</v>
      </c>
      <c r="S130" s="77">
        <v>0</v>
      </c>
      <c r="T130" s="77">
        <v>0</v>
      </c>
      <c r="U130" s="77">
        <v>0</v>
      </c>
      <c r="V130" s="77">
        <v>0</v>
      </c>
      <c r="W130" s="75">
        <v>0</v>
      </c>
      <c r="X130" s="77">
        <v>0</v>
      </c>
      <c r="Y130" s="77">
        <v>0</v>
      </c>
      <c r="Z130" s="77">
        <v>0</v>
      </c>
      <c r="AA130" s="77">
        <v>0</v>
      </c>
      <c r="AB130" s="75">
        <v>0</v>
      </c>
      <c r="AC130" s="77">
        <v>0</v>
      </c>
      <c r="AD130" s="77">
        <v>0</v>
      </c>
      <c r="AE130" s="77">
        <v>0</v>
      </c>
      <c r="AF130" s="77">
        <v>0</v>
      </c>
    </row>
    <row r="131" spans="1:32" x14ac:dyDescent="0.15">
      <c r="A131" s="56" t="s">
        <v>215</v>
      </c>
      <c r="B131" s="27" t="s">
        <v>255</v>
      </c>
      <c r="C131" s="79">
        <v>966</v>
      </c>
      <c r="D131" s="77">
        <v>231</v>
      </c>
      <c r="E131" s="77">
        <v>123</v>
      </c>
      <c r="F131" s="77">
        <v>128</v>
      </c>
      <c r="G131" s="77">
        <v>94</v>
      </c>
      <c r="H131" s="77">
        <v>146</v>
      </c>
      <c r="I131" s="77">
        <v>85</v>
      </c>
      <c r="J131" s="77">
        <v>61</v>
      </c>
      <c r="K131" s="77">
        <v>88</v>
      </c>
      <c r="L131" s="77">
        <v>0</v>
      </c>
      <c r="M131" s="77">
        <v>3</v>
      </c>
      <c r="N131" s="77">
        <v>1</v>
      </c>
      <c r="O131" s="77">
        <v>0</v>
      </c>
      <c r="P131" s="77">
        <v>0</v>
      </c>
      <c r="Q131" s="77">
        <v>0</v>
      </c>
      <c r="R131" s="77">
        <v>4</v>
      </c>
      <c r="S131" s="77">
        <v>1</v>
      </c>
      <c r="T131" s="77">
        <v>0</v>
      </c>
      <c r="U131" s="77">
        <v>0</v>
      </c>
      <c r="V131" s="77">
        <v>1</v>
      </c>
      <c r="W131" s="75">
        <v>344</v>
      </c>
      <c r="X131" s="77">
        <v>244</v>
      </c>
      <c r="Y131" s="77">
        <v>99</v>
      </c>
      <c r="Z131" s="77">
        <v>0</v>
      </c>
      <c r="AA131" s="77">
        <v>1</v>
      </c>
      <c r="AB131" s="75">
        <v>209</v>
      </c>
      <c r="AC131" s="77">
        <v>106</v>
      </c>
      <c r="AD131" s="77">
        <v>93</v>
      </c>
      <c r="AE131" s="77">
        <v>7</v>
      </c>
      <c r="AF131" s="77">
        <v>3</v>
      </c>
    </row>
    <row r="132" spans="1:32" x14ac:dyDescent="0.15">
      <c r="A132" s="56" t="s">
        <v>217</v>
      </c>
      <c r="B132" s="27" t="s">
        <v>256</v>
      </c>
      <c r="C132" s="79">
        <v>0</v>
      </c>
      <c r="D132" s="77">
        <v>0</v>
      </c>
      <c r="E132" s="77">
        <v>0</v>
      </c>
      <c r="F132" s="77">
        <v>0</v>
      </c>
      <c r="G132" s="77">
        <v>0</v>
      </c>
      <c r="H132" s="77">
        <v>0</v>
      </c>
      <c r="I132" s="77">
        <v>0</v>
      </c>
      <c r="J132" s="77">
        <v>0</v>
      </c>
      <c r="K132" s="77">
        <v>0</v>
      </c>
      <c r="L132" s="77">
        <v>0</v>
      </c>
      <c r="M132" s="77">
        <v>0</v>
      </c>
      <c r="N132" s="77">
        <v>0</v>
      </c>
      <c r="O132" s="77">
        <v>0</v>
      </c>
      <c r="P132" s="77">
        <v>0</v>
      </c>
      <c r="Q132" s="77">
        <v>0</v>
      </c>
      <c r="R132" s="77">
        <v>0</v>
      </c>
      <c r="S132" s="77">
        <v>0</v>
      </c>
      <c r="T132" s="77">
        <v>0</v>
      </c>
      <c r="U132" s="77">
        <v>0</v>
      </c>
      <c r="V132" s="77">
        <v>0</v>
      </c>
      <c r="W132" s="75">
        <v>0</v>
      </c>
      <c r="X132" s="77">
        <v>0</v>
      </c>
      <c r="Y132" s="77">
        <v>0</v>
      </c>
      <c r="Z132" s="77">
        <v>0</v>
      </c>
      <c r="AA132" s="77">
        <v>0</v>
      </c>
      <c r="AB132" s="75">
        <v>0</v>
      </c>
      <c r="AC132" s="77">
        <v>0</v>
      </c>
      <c r="AD132" s="77">
        <v>0</v>
      </c>
      <c r="AE132" s="77">
        <v>0</v>
      </c>
      <c r="AF132" s="77">
        <v>0</v>
      </c>
    </row>
    <row r="133" spans="1:32" ht="21" x14ac:dyDescent="0.15">
      <c r="A133" s="58" t="s">
        <v>219</v>
      </c>
      <c r="B133" s="27" t="s">
        <v>257</v>
      </c>
      <c r="C133" s="79">
        <v>0</v>
      </c>
      <c r="D133" s="77">
        <v>0</v>
      </c>
      <c r="E133" s="77">
        <v>0</v>
      </c>
      <c r="F133" s="77">
        <v>0</v>
      </c>
      <c r="G133" s="77">
        <v>0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77">
        <v>0</v>
      </c>
      <c r="N133" s="77">
        <v>0</v>
      </c>
      <c r="O133" s="77">
        <v>0</v>
      </c>
      <c r="P133" s="77">
        <v>0</v>
      </c>
      <c r="Q133" s="77">
        <v>0</v>
      </c>
      <c r="R133" s="77">
        <v>0</v>
      </c>
      <c r="S133" s="77">
        <v>0</v>
      </c>
      <c r="T133" s="77">
        <v>0</v>
      </c>
      <c r="U133" s="77">
        <v>0</v>
      </c>
      <c r="V133" s="77">
        <v>0</v>
      </c>
      <c r="W133" s="75">
        <v>0</v>
      </c>
      <c r="X133" s="77">
        <v>0</v>
      </c>
      <c r="Y133" s="77">
        <v>0</v>
      </c>
      <c r="Z133" s="77">
        <v>0</v>
      </c>
      <c r="AA133" s="77">
        <v>0</v>
      </c>
      <c r="AB133" s="75">
        <v>0</v>
      </c>
      <c r="AC133" s="77">
        <v>0</v>
      </c>
      <c r="AD133" s="77">
        <v>0</v>
      </c>
      <c r="AE133" s="77">
        <v>0</v>
      </c>
      <c r="AF133" s="77">
        <v>0</v>
      </c>
    </row>
    <row r="134" spans="1:32" x14ac:dyDescent="0.15">
      <c r="A134" s="58" t="s">
        <v>635</v>
      </c>
      <c r="B134" s="27" t="s">
        <v>259</v>
      </c>
      <c r="C134" s="79">
        <v>0</v>
      </c>
      <c r="D134" s="77">
        <v>0</v>
      </c>
      <c r="E134" s="77">
        <v>0</v>
      </c>
      <c r="F134" s="77">
        <v>0</v>
      </c>
      <c r="G134" s="77">
        <v>0</v>
      </c>
      <c r="H134" s="77">
        <v>0</v>
      </c>
      <c r="I134" s="77">
        <v>0</v>
      </c>
      <c r="J134" s="77">
        <v>0</v>
      </c>
      <c r="K134" s="77">
        <v>0</v>
      </c>
      <c r="L134" s="77">
        <v>0</v>
      </c>
      <c r="M134" s="77">
        <v>0</v>
      </c>
      <c r="N134" s="77">
        <v>0</v>
      </c>
      <c r="O134" s="77">
        <v>0</v>
      </c>
      <c r="P134" s="77">
        <v>0</v>
      </c>
      <c r="Q134" s="77">
        <v>0</v>
      </c>
      <c r="R134" s="77">
        <v>0</v>
      </c>
      <c r="S134" s="77">
        <v>0</v>
      </c>
      <c r="T134" s="77">
        <v>0</v>
      </c>
      <c r="U134" s="77">
        <v>0</v>
      </c>
      <c r="V134" s="77">
        <v>0</v>
      </c>
      <c r="W134" s="75">
        <v>0</v>
      </c>
      <c r="X134" s="77">
        <v>0</v>
      </c>
      <c r="Y134" s="77">
        <v>0</v>
      </c>
      <c r="Z134" s="77">
        <v>0</v>
      </c>
      <c r="AA134" s="77">
        <v>0</v>
      </c>
      <c r="AB134" s="75">
        <v>0</v>
      </c>
      <c r="AC134" s="77">
        <v>0</v>
      </c>
      <c r="AD134" s="77">
        <v>0</v>
      </c>
      <c r="AE134" s="77">
        <v>0</v>
      </c>
      <c r="AF134" s="77">
        <v>0</v>
      </c>
    </row>
    <row r="135" spans="1:32" x14ac:dyDescent="0.15">
      <c r="A135" s="58" t="s">
        <v>679</v>
      </c>
      <c r="B135" s="27" t="s">
        <v>261</v>
      </c>
      <c r="C135" s="79">
        <v>0</v>
      </c>
      <c r="D135" s="77">
        <v>0</v>
      </c>
      <c r="E135" s="77">
        <v>0</v>
      </c>
      <c r="F135" s="77">
        <v>0</v>
      </c>
      <c r="G135" s="77">
        <v>0</v>
      </c>
      <c r="H135" s="77">
        <v>0</v>
      </c>
      <c r="I135" s="77">
        <v>0</v>
      </c>
      <c r="J135" s="77">
        <v>0</v>
      </c>
      <c r="K135" s="77">
        <v>0</v>
      </c>
      <c r="L135" s="77">
        <v>0</v>
      </c>
      <c r="M135" s="77">
        <v>0</v>
      </c>
      <c r="N135" s="77">
        <v>0</v>
      </c>
      <c r="O135" s="77">
        <v>0</v>
      </c>
      <c r="P135" s="77">
        <v>0</v>
      </c>
      <c r="Q135" s="77">
        <v>0</v>
      </c>
      <c r="R135" s="77">
        <v>0</v>
      </c>
      <c r="S135" s="77">
        <v>0</v>
      </c>
      <c r="T135" s="77">
        <v>0</v>
      </c>
      <c r="U135" s="77">
        <v>0</v>
      </c>
      <c r="V135" s="77">
        <v>0</v>
      </c>
      <c r="W135" s="75">
        <v>0</v>
      </c>
      <c r="X135" s="77">
        <v>0</v>
      </c>
      <c r="Y135" s="77">
        <v>0</v>
      </c>
      <c r="Z135" s="77">
        <v>0</v>
      </c>
      <c r="AA135" s="77">
        <v>0</v>
      </c>
      <c r="AB135" s="75">
        <v>0</v>
      </c>
      <c r="AC135" s="77">
        <v>0</v>
      </c>
      <c r="AD135" s="77">
        <v>0</v>
      </c>
      <c r="AE135" s="77">
        <v>0</v>
      </c>
      <c r="AF135" s="77">
        <v>0</v>
      </c>
    </row>
    <row r="136" spans="1:32" x14ac:dyDescent="0.15">
      <c r="A136" s="56" t="s">
        <v>221</v>
      </c>
      <c r="B136" s="27" t="s">
        <v>263</v>
      </c>
      <c r="C136" s="79">
        <v>0</v>
      </c>
      <c r="D136" s="77">
        <v>0</v>
      </c>
      <c r="E136" s="77">
        <v>0</v>
      </c>
      <c r="F136" s="77">
        <v>0</v>
      </c>
      <c r="G136" s="77">
        <v>0</v>
      </c>
      <c r="H136" s="77">
        <v>0</v>
      </c>
      <c r="I136" s="77">
        <v>0</v>
      </c>
      <c r="J136" s="77">
        <v>0</v>
      </c>
      <c r="K136" s="77">
        <v>0</v>
      </c>
      <c r="L136" s="77">
        <v>0</v>
      </c>
      <c r="M136" s="77">
        <v>0</v>
      </c>
      <c r="N136" s="77">
        <v>0</v>
      </c>
      <c r="O136" s="77">
        <v>0</v>
      </c>
      <c r="P136" s="77">
        <v>0</v>
      </c>
      <c r="Q136" s="77">
        <v>0</v>
      </c>
      <c r="R136" s="77">
        <v>0</v>
      </c>
      <c r="S136" s="77">
        <v>0</v>
      </c>
      <c r="T136" s="77">
        <v>0</v>
      </c>
      <c r="U136" s="77">
        <v>0</v>
      </c>
      <c r="V136" s="77">
        <v>0</v>
      </c>
      <c r="W136" s="75">
        <v>0</v>
      </c>
      <c r="X136" s="77">
        <v>0</v>
      </c>
      <c r="Y136" s="77">
        <v>0</v>
      </c>
      <c r="Z136" s="77">
        <v>0</v>
      </c>
      <c r="AA136" s="77">
        <v>0</v>
      </c>
      <c r="AB136" s="75">
        <v>0</v>
      </c>
      <c r="AC136" s="77">
        <v>0</v>
      </c>
      <c r="AD136" s="77">
        <v>0</v>
      </c>
      <c r="AE136" s="77">
        <v>0</v>
      </c>
      <c r="AF136" s="77">
        <v>0</v>
      </c>
    </row>
    <row r="137" spans="1:32" x14ac:dyDescent="0.15">
      <c r="A137" s="56" t="s">
        <v>223</v>
      </c>
      <c r="B137" s="27" t="s">
        <v>265</v>
      </c>
      <c r="C137" s="79">
        <v>0</v>
      </c>
      <c r="D137" s="77">
        <v>0</v>
      </c>
      <c r="E137" s="77">
        <v>0</v>
      </c>
      <c r="F137" s="77">
        <v>0</v>
      </c>
      <c r="G137" s="77">
        <v>0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77">
        <v>0</v>
      </c>
      <c r="N137" s="77">
        <v>0</v>
      </c>
      <c r="O137" s="77">
        <v>0</v>
      </c>
      <c r="P137" s="77">
        <v>0</v>
      </c>
      <c r="Q137" s="77">
        <v>0</v>
      </c>
      <c r="R137" s="77">
        <v>0</v>
      </c>
      <c r="S137" s="77">
        <v>0</v>
      </c>
      <c r="T137" s="77">
        <v>0</v>
      </c>
      <c r="U137" s="77">
        <v>0</v>
      </c>
      <c r="V137" s="77">
        <v>0</v>
      </c>
      <c r="W137" s="75">
        <v>0</v>
      </c>
      <c r="X137" s="77">
        <v>0</v>
      </c>
      <c r="Y137" s="77">
        <v>0</v>
      </c>
      <c r="Z137" s="77">
        <v>0</v>
      </c>
      <c r="AA137" s="77">
        <v>0</v>
      </c>
      <c r="AB137" s="75">
        <v>0</v>
      </c>
      <c r="AC137" s="77">
        <v>0</v>
      </c>
      <c r="AD137" s="77">
        <v>0</v>
      </c>
      <c r="AE137" s="77">
        <v>0</v>
      </c>
      <c r="AF137" s="77">
        <v>0</v>
      </c>
    </row>
    <row r="138" spans="1:32" x14ac:dyDescent="0.15">
      <c r="A138" s="56" t="s">
        <v>225</v>
      </c>
      <c r="B138" s="27" t="s">
        <v>267</v>
      </c>
      <c r="C138" s="79">
        <v>0</v>
      </c>
      <c r="D138" s="77">
        <v>0</v>
      </c>
      <c r="E138" s="77">
        <v>0</v>
      </c>
      <c r="F138" s="77">
        <v>0</v>
      </c>
      <c r="G138" s="77">
        <v>0</v>
      </c>
      <c r="H138" s="77">
        <v>0</v>
      </c>
      <c r="I138" s="77">
        <v>0</v>
      </c>
      <c r="J138" s="77">
        <v>0</v>
      </c>
      <c r="K138" s="77">
        <v>0</v>
      </c>
      <c r="L138" s="77">
        <v>0</v>
      </c>
      <c r="M138" s="77">
        <v>0</v>
      </c>
      <c r="N138" s="77">
        <v>0</v>
      </c>
      <c r="O138" s="77">
        <v>0</v>
      </c>
      <c r="P138" s="77">
        <v>0</v>
      </c>
      <c r="Q138" s="77">
        <v>0</v>
      </c>
      <c r="R138" s="77">
        <v>0</v>
      </c>
      <c r="S138" s="77">
        <v>0</v>
      </c>
      <c r="T138" s="77">
        <v>0</v>
      </c>
      <c r="U138" s="77">
        <v>0</v>
      </c>
      <c r="V138" s="77">
        <v>0</v>
      </c>
      <c r="W138" s="75">
        <v>0</v>
      </c>
      <c r="X138" s="77">
        <v>0</v>
      </c>
      <c r="Y138" s="77">
        <v>0</v>
      </c>
      <c r="Z138" s="77">
        <v>0</v>
      </c>
      <c r="AA138" s="77">
        <v>0</v>
      </c>
      <c r="AB138" s="75">
        <v>0</v>
      </c>
      <c r="AC138" s="77">
        <v>0</v>
      </c>
      <c r="AD138" s="77">
        <v>0</v>
      </c>
      <c r="AE138" s="77">
        <v>0</v>
      </c>
      <c r="AF138" s="77">
        <v>0</v>
      </c>
    </row>
    <row r="139" spans="1:32" x14ac:dyDescent="0.15">
      <c r="A139" s="56" t="s">
        <v>227</v>
      </c>
      <c r="B139" s="27" t="s">
        <v>269</v>
      </c>
      <c r="C139" s="79">
        <v>38</v>
      </c>
      <c r="D139" s="77">
        <v>38</v>
      </c>
      <c r="E139" s="77">
        <v>0</v>
      </c>
      <c r="F139" s="77">
        <v>0</v>
      </c>
      <c r="G139" s="77">
        <v>0</v>
      </c>
      <c r="H139" s="77">
        <v>0</v>
      </c>
      <c r="I139" s="77">
        <v>0</v>
      </c>
      <c r="J139" s="77">
        <v>0</v>
      </c>
      <c r="K139" s="77">
        <v>0</v>
      </c>
      <c r="L139" s="77">
        <v>0</v>
      </c>
      <c r="M139" s="77">
        <v>0</v>
      </c>
      <c r="N139" s="77">
        <v>0</v>
      </c>
      <c r="O139" s="77">
        <v>0</v>
      </c>
      <c r="P139" s="77">
        <v>0</v>
      </c>
      <c r="Q139" s="77">
        <v>0</v>
      </c>
      <c r="R139" s="77">
        <v>0</v>
      </c>
      <c r="S139" s="77">
        <v>0</v>
      </c>
      <c r="T139" s="77">
        <v>0</v>
      </c>
      <c r="U139" s="77">
        <v>0</v>
      </c>
      <c r="V139" s="77">
        <v>0</v>
      </c>
      <c r="W139" s="75">
        <v>0</v>
      </c>
      <c r="X139" s="77">
        <v>0</v>
      </c>
      <c r="Y139" s="77">
        <v>0</v>
      </c>
      <c r="Z139" s="77">
        <v>0</v>
      </c>
      <c r="AA139" s="77">
        <v>0</v>
      </c>
      <c r="AB139" s="75">
        <v>0</v>
      </c>
      <c r="AC139" s="77">
        <v>0</v>
      </c>
      <c r="AD139" s="77">
        <v>0</v>
      </c>
      <c r="AE139" s="77">
        <v>0</v>
      </c>
      <c r="AF139" s="77">
        <v>0</v>
      </c>
    </row>
    <row r="140" spans="1:32" x14ac:dyDescent="0.15">
      <c r="A140" s="56" t="s">
        <v>659</v>
      </c>
      <c r="B140" s="27" t="s">
        <v>271</v>
      </c>
      <c r="C140" s="79">
        <v>45</v>
      </c>
      <c r="D140" s="77">
        <v>45</v>
      </c>
      <c r="E140" s="77">
        <v>0</v>
      </c>
      <c r="F140" s="77">
        <v>0</v>
      </c>
      <c r="G140" s="77">
        <v>0</v>
      </c>
      <c r="H140" s="77">
        <v>0</v>
      </c>
      <c r="I140" s="77">
        <v>0</v>
      </c>
      <c r="J140" s="77">
        <v>0</v>
      </c>
      <c r="K140" s="77">
        <v>0</v>
      </c>
      <c r="L140" s="77">
        <v>0</v>
      </c>
      <c r="M140" s="77">
        <v>0</v>
      </c>
      <c r="N140" s="77">
        <v>0</v>
      </c>
      <c r="O140" s="77">
        <v>0</v>
      </c>
      <c r="P140" s="77">
        <v>0</v>
      </c>
      <c r="Q140" s="77">
        <v>0</v>
      </c>
      <c r="R140" s="77">
        <v>0</v>
      </c>
      <c r="S140" s="77">
        <v>0</v>
      </c>
      <c r="T140" s="77">
        <v>0</v>
      </c>
      <c r="U140" s="77">
        <v>0</v>
      </c>
      <c r="V140" s="77">
        <v>0</v>
      </c>
      <c r="W140" s="75">
        <v>45</v>
      </c>
      <c r="X140" s="77">
        <v>45</v>
      </c>
      <c r="Y140" s="77">
        <v>0</v>
      </c>
      <c r="Z140" s="77">
        <v>0</v>
      </c>
      <c r="AA140" s="77">
        <v>0</v>
      </c>
      <c r="AB140" s="75">
        <v>0</v>
      </c>
      <c r="AC140" s="77">
        <v>0</v>
      </c>
      <c r="AD140" s="77">
        <v>0</v>
      </c>
      <c r="AE140" s="77">
        <v>0</v>
      </c>
      <c r="AF140" s="77">
        <v>0</v>
      </c>
    </row>
    <row r="141" spans="1:32" x14ac:dyDescent="0.15">
      <c r="A141" s="56" t="s">
        <v>647</v>
      </c>
      <c r="B141" s="27" t="s">
        <v>273</v>
      </c>
      <c r="C141" s="79">
        <v>0</v>
      </c>
      <c r="D141" s="77">
        <v>0</v>
      </c>
      <c r="E141" s="77">
        <v>0</v>
      </c>
      <c r="F141" s="77">
        <v>0</v>
      </c>
      <c r="G141" s="77">
        <v>0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77">
        <v>0</v>
      </c>
      <c r="N141" s="77">
        <v>0</v>
      </c>
      <c r="O141" s="77">
        <v>0</v>
      </c>
      <c r="P141" s="77">
        <v>0</v>
      </c>
      <c r="Q141" s="77">
        <v>0</v>
      </c>
      <c r="R141" s="77">
        <v>0</v>
      </c>
      <c r="S141" s="77">
        <v>0</v>
      </c>
      <c r="T141" s="77">
        <v>0</v>
      </c>
      <c r="U141" s="77">
        <v>0</v>
      </c>
      <c r="V141" s="77">
        <v>0</v>
      </c>
      <c r="W141" s="75">
        <v>0</v>
      </c>
      <c r="X141" s="77">
        <v>0</v>
      </c>
      <c r="Y141" s="77">
        <v>0</v>
      </c>
      <c r="Z141" s="77">
        <v>0</v>
      </c>
      <c r="AA141" s="77">
        <v>0</v>
      </c>
      <c r="AB141" s="75">
        <v>0</v>
      </c>
      <c r="AC141" s="77">
        <v>0</v>
      </c>
      <c r="AD141" s="77">
        <v>0</v>
      </c>
      <c r="AE141" s="77">
        <v>0</v>
      </c>
      <c r="AF141" s="77">
        <v>0</v>
      </c>
    </row>
    <row r="142" spans="1:32" x14ac:dyDescent="0.15">
      <c r="A142" s="56" t="s">
        <v>229</v>
      </c>
      <c r="B142" s="27" t="s">
        <v>275</v>
      </c>
      <c r="C142" s="79">
        <v>774</v>
      </c>
      <c r="D142" s="77">
        <v>233</v>
      </c>
      <c r="E142" s="77">
        <v>191</v>
      </c>
      <c r="F142" s="77">
        <v>34</v>
      </c>
      <c r="G142" s="77">
        <v>61</v>
      </c>
      <c r="H142" s="77">
        <v>118</v>
      </c>
      <c r="I142" s="77">
        <v>49</v>
      </c>
      <c r="J142" s="77">
        <v>43</v>
      </c>
      <c r="K142" s="77">
        <v>45</v>
      </c>
      <c r="L142" s="77">
        <v>0</v>
      </c>
      <c r="M142" s="77">
        <v>0</v>
      </c>
      <c r="N142" s="77">
        <v>0</v>
      </c>
      <c r="O142" s="77">
        <v>0</v>
      </c>
      <c r="P142" s="77">
        <v>0</v>
      </c>
      <c r="Q142" s="77">
        <v>0</v>
      </c>
      <c r="R142" s="77">
        <v>0</v>
      </c>
      <c r="S142" s="77">
        <v>0</v>
      </c>
      <c r="T142" s="77">
        <v>0</v>
      </c>
      <c r="U142" s="77">
        <v>0</v>
      </c>
      <c r="V142" s="77">
        <v>0</v>
      </c>
      <c r="W142" s="75">
        <v>326</v>
      </c>
      <c r="X142" s="77">
        <v>300</v>
      </c>
      <c r="Y142" s="77">
        <v>26</v>
      </c>
      <c r="Z142" s="77">
        <v>0</v>
      </c>
      <c r="AA142" s="77">
        <v>0</v>
      </c>
      <c r="AB142" s="75">
        <v>209</v>
      </c>
      <c r="AC142" s="77">
        <v>122</v>
      </c>
      <c r="AD142" s="77">
        <v>87</v>
      </c>
      <c r="AE142" s="77">
        <v>0</v>
      </c>
      <c r="AF142" s="77">
        <v>0</v>
      </c>
    </row>
    <row r="143" spans="1:32" x14ac:dyDescent="0.15">
      <c r="A143" s="56" t="s">
        <v>231</v>
      </c>
      <c r="B143" s="27" t="s">
        <v>277</v>
      </c>
      <c r="C143" s="79">
        <v>0</v>
      </c>
      <c r="D143" s="77">
        <v>0</v>
      </c>
      <c r="E143" s="77">
        <v>0</v>
      </c>
      <c r="F143" s="77">
        <v>0</v>
      </c>
      <c r="G143" s="77">
        <v>0</v>
      </c>
      <c r="H143" s="77">
        <v>0</v>
      </c>
      <c r="I143" s="77">
        <v>0</v>
      </c>
      <c r="J143" s="77">
        <v>0</v>
      </c>
      <c r="K143" s="77">
        <v>0</v>
      </c>
      <c r="L143" s="77">
        <v>0</v>
      </c>
      <c r="M143" s="77">
        <v>0</v>
      </c>
      <c r="N143" s="77">
        <v>0</v>
      </c>
      <c r="O143" s="77">
        <v>0</v>
      </c>
      <c r="P143" s="77">
        <v>0</v>
      </c>
      <c r="Q143" s="77">
        <v>0</v>
      </c>
      <c r="R143" s="77">
        <v>0</v>
      </c>
      <c r="S143" s="77">
        <v>0</v>
      </c>
      <c r="T143" s="77">
        <v>0</v>
      </c>
      <c r="U143" s="77">
        <v>0</v>
      </c>
      <c r="V143" s="77">
        <v>0</v>
      </c>
      <c r="W143" s="75">
        <v>0</v>
      </c>
      <c r="X143" s="77">
        <v>0</v>
      </c>
      <c r="Y143" s="77">
        <v>0</v>
      </c>
      <c r="Z143" s="77">
        <v>0</v>
      </c>
      <c r="AA143" s="77">
        <v>0</v>
      </c>
      <c r="AB143" s="75">
        <v>0</v>
      </c>
      <c r="AC143" s="77">
        <v>0</v>
      </c>
      <c r="AD143" s="77">
        <v>0</v>
      </c>
      <c r="AE143" s="77">
        <v>0</v>
      </c>
      <c r="AF143" s="77">
        <v>0</v>
      </c>
    </row>
    <row r="144" spans="1:32" x14ac:dyDescent="0.15">
      <c r="A144" s="56" t="s">
        <v>233</v>
      </c>
      <c r="B144" s="27" t="s">
        <v>279</v>
      </c>
      <c r="C144" s="79">
        <v>0</v>
      </c>
      <c r="D144" s="77">
        <v>0</v>
      </c>
      <c r="E144" s="77">
        <v>0</v>
      </c>
      <c r="F144" s="77">
        <v>0</v>
      </c>
      <c r="G144" s="77">
        <v>0</v>
      </c>
      <c r="H144" s="77">
        <v>0</v>
      </c>
      <c r="I144" s="77">
        <v>0</v>
      </c>
      <c r="J144" s="77">
        <v>0</v>
      </c>
      <c r="K144" s="77">
        <v>0</v>
      </c>
      <c r="L144" s="77">
        <v>0</v>
      </c>
      <c r="M144" s="77">
        <v>0</v>
      </c>
      <c r="N144" s="77">
        <v>0</v>
      </c>
      <c r="O144" s="77">
        <v>0</v>
      </c>
      <c r="P144" s="77">
        <v>0</v>
      </c>
      <c r="Q144" s="77">
        <v>0</v>
      </c>
      <c r="R144" s="77">
        <v>0</v>
      </c>
      <c r="S144" s="77">
        <v>0</v>
      </c>
      <c r="T144" s="77">
        <v>0</v>
      </c>
      <c r="U144" s="77">
        <v>0</v>
      </c>
      <c r="V144" s="77">
        <v>0</v>
      </c>
      <c r="W144" s="75">
        <v>0</v>
      </c>
      <c r="X144" s="77">
        <v>0</v>
      </c>
      <c r="Y144" s="77">
        <v>0</v>
      </c>
      <c r="Z144" s="77">
        <v>0</v>
      </c>
      <c r="AA144" s="77">
        <v>0</v>
      </c>
      <c r="AB144" s="75">
        <v>0</v>
      </c>
      <c r="AC144" s="77">
        <v>0</v>
      </c>
      <c r="AD144" s="77">
        <v>0</v>
      </c>
      <c r="AE144" s="77">
        <v>0</v>
      </c>
      <c r="AF144" s="77">
        <v>0</v>
      </c>
    </row>
    <row r="145" spans="1:32" x14ac:dyDescent="0.15">
      <c r="A145" s="56" t="s">
        <v>235</v>
      </c>
      <c r="B145" s="27" t="s">
        <v>280</v>
      </c>
      <c r="C145" s="79">
        <v>100</v>
      </c>
      <c r="D145" s="77">
        <v>23</v>
      </c>
      <c r="E145" s="77">
        <v>31</v>
      </c>
      <c r="F145" s="77">
        <v>10</v>
      </c>
      <c r="G145" s="77">
        <v>3</v>
      </c>
      <c r="H145" s="77">
        <v>4</v>
      </c>
      <c r="I145" s="77">
        <v>5</v>
      </c>
      <c r="J145" s="77">
        <v>3</v>
      </c>
      <c r="K145" s="77">
        <v>13</v>
      </c>
      <c r="L145" s="77">
        <v>0</v>
      </c>
      <c r="M145" s="77">
        <v>4</v>
      </c>
      <c r="N145" s="77">
        <v>2</v>
      </c>
      <c r="O145" s="77">
        <v>1</v>
      </c>
      <c r="P145" s="77">
        <v>0</v>
      </c>
      <c r="Q145" s="77">
        <v>0</v>
      </c>
      <c r="R145" s="77">
        <v>0</v>
      </c>
      <c r="S145" s="77">
        <v>0</v>
      </c>
      <c r="T145" s="77">
        <v>0</v>
      </c>
      <c r="U145" s="77">
        <v>0</v>
      </c>
      <c r="V145" s="77">
        <v>1</v>
      </c>
      <c r="W145" s="75">
        <v>23</v>
      </c>
      <c r="X145" s="77">
        <v>19</v>
      </c>
      <c r="Y145" s="77">
        <v>4</v>
      </c>
      <c r="Z145" s="77">
        <v>0</v>
      </c>
      <c r="AA145" s="77">
        <v>0</v>
      </c>
      <c r="AB145" s="75">
        <v>23</v>
      </c>
      <c r="AC145" s="77">
        <v>19</v>
      </c>
      <c r="AD145" s="77">
        <v>4</v>
      </c>
      <c r="AE145" s="77">
        <v>0</v>
      </c>
      <c r="AF145" s="77">
        <v>0</v>
      </c>
    </row>
    <row r="146" spans="1:32" x14ac:dyDescent="0.15">
      <c r="A146" s="56" t="s">
        <v>237</v>
      </c>
      <c r="B146" s="27" t="s">
        <v>282</v>
      </c>
      <c r="C146" s="79">
        <v>113</v>
      </c>
      <c r="D146" s="77">
        <v>24</v>
      </c>
      <c r="E146" s="77">
        <v>4</v>
      </c>
      <c r="F146" s="77">
        <v>32</v>
      </c>
      <c r="G146" s="77">
        <v>16</v>
      </c>
      <c r="H146" s="77">
        <v>0</v>
      </c>
      <c r="I146" s="77">
        <v>28</v>
      </c>
      <c r="J146" s="77">
        <v>0</v>
      </c>
      <c r="K146" s="77">
        <v>4</v>
      </c>
      <c r="L146" s="77">
        <v>0</v>
      </c>
      <c r="M146" s="77">
        <v>4</v>
      </c>
      <c r="N146" s="77">
        <v>0</v>
      </c>
      <c r="O146" s="77">
        <v>1</v>
      </c>
      <c r="P146" s="77">
        <v>0</v>
      </c>
      <c r="Q146" s="77">
        <v>0</v>
      </c>
      <c r="R146" s="77">
        <v>0</v>
      </c>
      <c r="S146" s="77">
        <v>0</v>
      </c>
      <c r="T146" s="77">
        <v>0</v>
      </c>
      <c r="U146" s="77">
        <v>0</v>
      </c>
      <c r="V146" s="77">
        <v>0</v>
      </c>
      <c r="W146" s="75">
        <v>28</v>
      </c>
      <c r="X146" s="77">
        <v>24</v>
      </c>
      <c r="Y146" s="77">
        <v>0</v>
      </c>
      <c r="Z146" s="77">
        <v>4</v>
      </c>
      <c r="AA146" s="77">
        <v>0</v>
      </c>
      <c r="AB146" s="75">
        <v>4</v>
      </c>
      <c r="AC146" s="77">
        <v>0</v>
      </c>
      <c r="AD146" s="77">
        <v>0</v>
      </c>
      <c r="AE146" s="77">
        <v>4</v>
      </c>
      <c r="AF146" s="77">
        <v>0</v>
      </c>
    </row>
    <row r="147" spans="1:32" x14ac:dyDescent="0.15">
      <c r="A147" s="56" t="s">
        <v>239</v>
      </c>
      <c r="B147" s="27" t="s">
        <v>284</v>
      </c>
      <c r="C147" s="79">
        <v>0</v>
      </c>
      <c r="D147" s="77">
        <v>0</v>
      </c>
      <c r="E147" s="77">
        <v>0</v>
      </c>
      <c r="F147" s="77">
        <v>0</v>
      </c>
      <c r="G147" s="77">
        <v>0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77">
        <v>0</v>
      </c>
      <c r="N147" s="77">
        <v>0</v>
      </c>
      <c r="O147" s="77">
        <v>0</v>
      </c>
      <c r="P147" s="77">
        <v>0</v>
      </c>
      <c r="Q147" s="77">
        <v>0</v>
      </c>
      <c r="R147" s="77">
        <v>0</v>
      </c>
      <c r="S147" s="77">
        <v>0</v>
      </c>
      <c r="T147" s="77">
        <v>0</v>
      </c>
      <c r="U147" s="77">
        <v>0</v>
      </c>
      <c r="V147" s="77">
        <v>0</v>
      </c>
      <c r="W147" s="75">
        <v>0</v>
      </c>
      <c r="X147" s="77">
        <v>0</v>
      </c>
      <c r="Y147" s="77">
        <v>0</v>
      </c>
      <c r="Z147" s="77">
        <v>0</v>
      </c>
      <c r="AA147" s="77">
        <v>0</v>
      </c>
      <c r="AB147" s="75">
        <v>0</v>
      </c>
      <c r="AC147" s="130">
        <v>0</v>
      </c>
      <c r="AD147" s="130">
        <v>0</v>
      </c>
      <c r="AE147" s="130">
        <v>0</v>
      </c>
      <c r="AF147" s="130">
        <v>0</v>
      </c>
    </row>
    <row r="148" spans="1:32" x14ac:dyDescent="0.15">
      <c r="A148" s="56" t="s">
        <v>636</v>
      </c>
      <c r="B148" s="27" t="s">
        <v>286</v>
      </c>
      <c r="C148" s="79">
        <v>0</v>
      </c>
      <c r="D148" s="77">
        <v>0</v>
      </c>
      <c r="E148" s="77">
        <v>0</v>
      </c>
      <c r="F148" s="77">
        <v>0</v>
      </c>
      <c r="G148" s="77">
        <v>0</v>
      </c>
      <c r="H148" s="77">
        <v>0</v>
      </c>
      <c r="I148" s="77">
        <v>0</v>
      </c>
      <c r="J148" s="77">
        <v>0</v>
      </c>
      <c r="K148" s="77">
        <v>0</v>
      </c>
      <c r="L148" s="77">
        <v>0</v>
      </c>
      <c r="M148" s="77">
        <v>0</v>
      </c>
      <c r="N148" s="77">
        <v>0</v>
      </c>
      <c r="O148" s="77">
        <v>0</v>
      </c>
      <c r="P148" s="77">
        <v>0</v>
      </c>
      <c r="Q148" s="77">
        <v>0</v>
      </c>
      <c r="R148" s="77">
        <v>0</v>
      </c>
      <c r="S148" s="77">
        <v>0</v>
      </c>
      <c r="T148" s="77">
        <v>0</v>
      </c>
      <c r="U148" s="77">
        <v>0</v>
      </c>
      <c r="V148" s="77">
        <v>0</v>
      </c>
      <c r="W148" s="75">
        <v>0</v>
      </c>
      <c r="X148" s="77">
        <v>0</v>
      </c>
      <c r="Y148" s="77">
        <v>0</v>
      </c>
      <c r="Z148" s="77">
        <v>0</v>
      </c>
      <c r="AA148" s="77">
        <v>0</v>
      </c>
      <c r="AB148" s="75">
        <v>0</v>
      </c>
      <c r="AC148" s="130">
        <v>0</v>
      </c>
      <c r="AD148" s="130">
        <v>0</v>
      </c>
      <c r="AE148" s="130">
        <v>0</v>
      </c>
      <c r="AF148" s="130">
        <v>0</v>
      </c>
    </row>
    <row r="149" spans="1:32" x14ac:dyDescent="0.15">
      <c r="A149" s="56" t="s">
        <v>241</v>
      </c>
      <c r="B149" s="27" t="s">
        <v>288</v>
      </c>
      <c r="C149" s="79">
        <v>2783</v>
      </c>
      <c r="D149" s="81">
        <v>729</v>
      </c>
      <c r="E149" s="81">
        <v>604</v>
      </c>
      <c r="F149" s="81">
        <v>149</v>
      </c>
      <c r="G149" s="81">
        <v>545</v>
      </c>
      <c r="H149" s="81">
        <v>246</v>
      </c>
      <c r="I149" s="81">
        <v>187</v>
      </c>
      <c r="J149" s="81">
        <v>127</v>
      </c>
      <c r="K149" s="81">
        <v>146</v>
      </c>
      <c r="L149" s="81">
        <v>0</v>
      </c>
      <c r="M149" s="81">
        <v>9</v>
      </c>
      <c r="N149" s="81">
        <v>19</v>
      </c>
      <c r="O149" s="81">
        <v>11</v>
      </c>
      <c r="P149" s="81">
        <v>0</v>
      </c>
      <c r="Q149" s="81">
        <v>0</v>
      </c>
      <c r="R149" s="81">
        <v>5</v>
      </c>
      <c r="S149" s="81">
        <v>0</v>
      </c>
      <c r="T149" s="81">
        <v>4</v>
      </c>
      <c r="U149" s="81">
        <v>0</v>
      </c>
      <c r="V149" s="81">
        <v>2</v>
      </c>
      <c r="W149" s="85">
        <v>742</v>
      </c>
      <c r="X149" s="81">
        <v>540</v>
      </c>
      <c r="Y149" s="81">
        <v>193</v>
      </c>
      <c r="Z149" s="81">
        <v>7</v>
      </c>
      <c r="AA149" s="81">
        <v>2</v>
      </c>
      <c r="AB149" s="85">
        <v>290</v>
      </c>
      <c r="AC149" s="81">
        <v>177</v>
      </c>
      <c r="AD149" s="81">
        <v>104</v>
      </c>
      <c r="AE149" s="81">
        <v>7</v>
      </c>
      <c r="AF149" s="81">
        <v>2</v>
      </c>
    </row>
    <row r="150" spans="1:32" ht="21" x14ac:dyDescent="0.15">
      <c r="A150" s="57" t="s">
        <v>891</v>
      </c>
      <c r="B150" s="27" t="s">
        <v>290</v>
      </c>
      <c r="C150" s="79">
        <v>0</v>
      </c>
      <c r="D150" s="77">
        <v>0</v>
      </c>
      <c r="E150" s="77">
        <v>0</v>
      </c>
      <c r="F150" s="77">
        <v>0</v>
      </c>
      <c r="G150" s="77">
        <v>0</v>
      </c>
      <c r="H150" s="77">
        <v>0</v>
      </c>
      <c r="I150" s="77">
        <v>0</v>
      </c>
      <c r="J150" s="77">
        <v>0</v>
      </c>
      <c r="K150" s="77">
        <v>0</v>
      </c>
      <c r="L150" s="77">
        <v>0</v>
      </c>
      <c r="M150" s="77">
        <v>0</v>
      </c>
      <c r="N150" s="77">
        <v>0</v>
      </c>
      <c r="O150" s="77">
        <v>0</v>
      </c>
      <c r="P150" s="77">
        <v>0</v>
      </c>
      <c r="Q150" s="77">
        <v>0</v>
      </c>
      <c r="R150" s="77">
        <v>0</v>
      </c>
      <c r="S150" s="77">
        <v>0</v>
      </c>
      <c r="T150" s="77">
        <v>0</v>
      </c>
      <c r="U150" s="77">
        <v>0</v>
      </c>
      <c r="V150" s="77">
        <v>0</v>
      </c>
      <c r="W150" s="75">
        <v>0</v>
      </c>
      <c r="X150" s="77">
        <v>0</v>
      </c>
      <c r="Y150" s="77">
        <v>0</v>
      </c>
      <c r="Z150" s="77">
        <v>0</v>
      </c>
      <c r="AA150" s="77">
        <v>0</v>
      </c>
      <c r="AB150" s="75">
        <v>0</v>
      </c>
      <c r="AC150" s="77">
        <v>0</v>
      </c>
      <c r="AD150" s="77">
        <v>0</v>
      </c>
      <c r="AE150" s="77">
        <v>0</v>
      </c>
      <c r="AF150" s="77">
        <v>0</v>
      </c>
    </row>
    <row r="151" spans="1:32" ht="21" x14ac:dyDescent="0.15">
      <c r="A151" s="57" t="s">
        <v>890</v>
      </c>
      <c r="B151" s="27" t="s">
        <v>292</v>
      </c>
      <c r="C151" s="79">
        <v>2783</v>
      </c>
      <c r="D151" s="77">
        <v>729</v>
      </c>
      <c r="E151" s="77">
        <v>604</v>
      </c>
      <c r="F151" s="77">
        <v>149</v>
      </c>
      <c r="G151" s="77">
        <v>545</v>
      </c>
      <c r="H151" s="77">
        <v>246</v>
      </c>
      <c r="I151" s="77">
        <v>187</v>
      </c>
      <c r="J151" s="77">
        <v>127</v>
      </c>
      <c r="K151" s="77">
        <v>146</v>
      </c>
      <c r="L151" s="77">
        <v>0</v>
      </c>
      <c r="M151" s="77">
        <v>9</v>
      </c>
      <c r="N151" s="77">
        <v>19</v>
      </c>
      <c r="O151" s="77">
        <v>11</v>
      </c>
      <c r="P151" s="77">
        <v>0</v>
      </c>
      <c r="Q151" s="77">
        <v>0</v>
      </c>
      <c r="R151" s="77">
        <v>5</v>
      </c>
      <c r="S151" s="77">
        <v>0</v>
      </c>
      <c r="T151" s="77">
        <v>4</v>
      </c>
      <c r="U151" s="77">
        <v>0</v>
      </c>
      <c r="V151" s="77">
        <v>2</v>
      </c>
      <c r="W151" s="75">
        <v>742</v>
      </c>
      <c r="X151" s="77">
        <v>540</v>
      </c>
      <c r="Y151" s="77">
        <v>193</v>
      </c>
      <c r="Z151" s="77">
        <v>7</v>
      </c>
      <c r="AA151" s="77">
        <v>2</v>
      </c>
      <c r="AB151" s="75">
        <v>290</v>
      </c>
      <c r="AC151" s="77">
        <v>177</v>
      </c>
      <c r="AD151" s="77">
        <v>104</v>
      </c>
      <c r="AE151" s="77">
        <v>7</v>
      </c>
      <c r="AF151" s="77">
        <v>2</v>
      </c>
    </row>
    <row r="152" spans="1:32" x14ac:dyDescent="0.15">
      <c r="A152" s="56" t="s">
        <v>245</v>
      </c>
      <c r="B152" s="27" t="s">
        <v>294</v>
      </c>
      <c r="C152" s="79">
        <v>0</v>
      </c>
      <c r="D152" s="77">
        <v>0</v>
      </c>
      <c r="E152" s="77">
        <v>0</v>
      </c>
      <c r="F152" s="77">
        <v>0</v>
      </c>
      <c r="G152" s="77">
        <v>0</v>
      </c>
      <c r="H152" s="77">
        <v>0</v>
      </c>
      <c r="I152" s="77">
        <v>0</v>
      </c>
      <c r="J152" s="77">
        <v>0</v>
      </c>
      <c r="K152" s="77">
        <v>0</v>
      </c>
      <c r="L152" s="77">
        <v>0</v>
      </c>
      <c r="M152" s="77">
        <v>0</v>
      </c>
      <c r="N152" s="77">
        <v>0</v>
      </c>
      <c r="O152" s="77">
        <v>0</v>
      </c>
      <c r="P152" s="77">
        <v>0</v>
      </c>
      <c r="Q152" s="77">
        <v>0</v>
      </c>
      <c r="R152" s="77">
        <v>0</v>
      </c>
      <c r="S152" s="77">
        <v>0</v>
      </c>
      <c r="T152" s="77">
        <v>0</v>
      </c>
      <c r="U152" s="77">
        <v>0</v>
      </c>
      <c r="V152" s="77">
        <v>0</v>
      </c>
      <c r="W152" s="75">
        <v>0</v>
      </c>
      <c r="X152" s="77">
        <v>0</v>
      </c>
      <c r="Y152" s="77">
        <v>0</v>
      </c>
      <c r="Z152" s="77">
        <v>0</v>
      </c>
      <c r="AA152" s="77">
        <v>0</v>
      </c>
      <c r="AB152" s="75">
        <v>0</v>
      </c>
      <c r="AC152" s="77">
        <v>0</v>
      </c>
      <c r="AD152" s="77">
        <v>0</v>
      </c>
      <c r="AE152" s="77">
        <v>0</v>
      </c>
      <c r="AF152" s="77">
        <v>0</v>
      </c>
    </row>
    <row r="153" spans="1:32" x14ac:dyDescent="0.15">
      <c r="A153" s="56" t="s">
        <v>247</v>
      </c>
      <c r="B153" s="27" t="s">
        <v>296</v>
      </c>
      <c r="C153" s="79">
        <v>153</v>
      </c>
      <c r="D153" s="77">
        <v>53</v>
      </c>
      <c r="E153" s="77">
        <v>18</v>
      </c>
      <c r="F153" s="77">
        <v>11</v>
      </c>
      <c r="G153" s="77">
        <v>3</v>
      </c>
      <c r="H153" s="77">
        <v>19</v>
      </c>
      <c r="I153" s="77">
        <v>11</v>
      </c>
      <c r="J153" s="77">
        <v>6</v>
      </c>
      <c r="K153" s="77">
        <v>17</v>
      </c>
      <c r="L153" s="77">
        <v>0</v>
      </c>
      <c r="M153" s="77">
        <v>2</v>
      </c>
      <c r="N153" s="77">
        <v>1</v>
      </c>
      <c r="O153" s="77">
        <v>7</v>
      </c>
      <c r="P153" s="77">
        <v>0</v>
      </c>
      <c r="Q153" s="77">
        <v>0</v>
      </c>
      <c r="R153" s="77">
        <v>1</v>
      </c>
      <c r="S153" s="77">
        <v>0</v>
      </c>
      <c r="T153" s="77">
        <v>0</v>
      </c>
      <c r="U153" s="77">
        <v>0</v>
      </c>
      <c r="V153" s="77">
        <v>4</v>
      </c>
      <c r="W153" s="75">
        <v>23</v>
      </c>
      <c r="X153" s="77">
        <v>3</v>
      </c>
      <c r="Y153" s="77">
        <v>18</v>
      </c>
      <c r="Z153" s="77">
        <v>2</v>
      </c>
      <c r="AA153" s="77">
        <v>0</v>
      </c>
      <c r="AB153" s="75">
        <v>23</v>
      </c>
      <c r="AC153" s="77">
        <v>3</v>
      </c>
      <c r="AD153" s="77">
        <v>18</v>
      </c>
      <c r="AE153" s="77">
        <v>2</v>
      </c>
      <c r="AF153" s="77">
        <v>0</v>
      </c>
    </row>
    <row r="154" spans="1:32" x14ac:dyDescent="0.15">
      <c r="A154" s="56" t="s">
        <v>249</v>
      </c>
      <c r="B154" s="27" t="s">
        <v>298</v>
      </c>
      <c r="C154" s="79">
        <v>0</v>
      </c>
      <c r="D154" s="77">
        <v>0</v>
      </c>
      <c r="E154" s="77">
        <v>0</v>
      </c>
      <c r="F154" s="77">
        <v>0</v>
      </c>
      <c r="G154" s="77">
        <v>0</v>
      </c>
      <c r="H154" s="77">
        <v>0</v>
      </c>
      <c r="I154" s="77">
        <v>0</v>
      </c>
      <c r="J154" s="77">
        <v>0</v>
      </c>
      <c r="K154" s="77">
        <v>0</v>
      </c>
      <c r="L154" s="77">
        <v>0</v>
      </c>
      <c r="M154" s="77">
        <v>0</v>
      </c>
      <c r="N154" s="77">
        <v>0</v>
      </c>
      <c r="O154" s="77">
        <v>0</v>
      </c>
      <c r="P154" s="77">
        <v>0</v>
      </c>
      <c r="Q154" s="77">
        <v>0</v>
      </c>
      <c r="R154" s="77">
        <v>0</v>
      </c>
      <c r="S154" s="77">
        <v>0</v>
      </c>
      <c r="T154" s="77">
        <v>0</v>
      </c>
      <c r="U154" s="77">
        <v>0</v>
      </c>
      <c r="V154" s="77">
        <v>0</v>
      </c>
      <c r="W154" s="75">
        <v>0</v>
      </c>
      <c r="X154" s="77">
        <v>0</v>
      </c>
      <c r="Y154" s="77">
        <v>0</v>
      </c>
      <c r="Z154" s="77">
        <v>0</v>
      </c>
      <c r="AA154" s="77">
        <v>0</v>
      </c>
      <c r="AB154" s="75">
        <v>0</v>
      </c>
      <c r="AC154" s="77">
        <v>0</v>
      </c>
      <c r="AD154" s="77">
        <v>0</v>
      </c>
      <c r="AE154" s="77">
        <v>0</v>
      </c>
      <c r="AF154" s="77">
        <v>0</v>
      </c>
    </row>
    <row r="155" spans="1:32" x14ac:dyDescent="0.15">
      <c r="A155" s="56" t="s">
        <v>251</v>
      </c>
      <c r="B155" s="27" t="s">
        <v>300</v>
      </c>
      <c r="C155" s="79">
        <v>0</v>
      </c>
      <c r="D155" s="77">
        <v>0</v>
      </c>
      <c r="E155" s="77">
        <v>0</v>
      </c>
      <c r="F155" s="77">
        <v>0</v>
      </c>
      <c r="G155" s="77">
        <v>0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77">
        <v>0</v>
      </c>
      <c r="N155" s="77">
        <v>0</v>
      </c>
      <c r="O155" s="77">
        <v>0</v>
      </c>
      <c r="P155" s="77">
        <v>0</v>
      </c>
      <c r="Q155" s="77">
        <v>0</v>
      </c>
      <c r="R155" s="77">
        <v>0</v>
      </c>
      <c r="S155" s="77">
        <v>0</v>
      </c>
      <c r="T155" s="77">
        <v>0</v>
      </c>
      <c r="U155" s="77">
        <v>0</v>
      </c>
      <c r="V155" s="77">
        <v>0</v>
      </c>
      <c r="W155" s="75">
        <v>0</v>
      </c>
      <c r="X155" s="77">
        <v>0</v>
      </c>
      <c r="Y155" s="77">
        <v>0</v>
      </c>
      <c r="Z155" s="77">
        <v>0</v>
      </c>
      <c r="AA155" s="77">
        <v>0</v>
      </c>
      <c r="AB155" s="75">
        <v>0</v>
      </c>
      <c r="AC155" s="77">
        <v>0</v>
      </c>
      <c r="AD155" s="77">
        <v>0</v>
      </c>
      <c r="AE155" s="77">
        <v>0</v>
      </c>
      <c r="AF155" s="77">
        <v>0</v>
      </c>
    </row>
    <row r="156" spans="1:32" x14ac:dyDescent="0.15">
      <c r="A156" s="56" t="s">
        <v>253</v>
      </c>
      <c r="B156" s="27" t="s">
        <v>302</v>
      </c>
      <c r="C156" s="79">
        <v>0</v>
      </c>
      <c r="D156" s="77">
        <v>0</v>
      </c>
      <c r="E156" s="77">
        <v>0</v>
      </c>
      <c r="F156" s="77">
        <v>0</v>
      </c>
      <c r="G156" s="77">
        <v>0</v>
      </c>
      <c r="H156" s="77">
        <v>0</v>
      </c>
      <c r="I156" s="77">
        <v>0</v>
      </c>
      <c r="J156" s="77">
        <v>0</v>
      </c>
      <c r="K156" s="77">
        <v>0</v>
      </c>
      <c r="L156" s="77">
        <v>0</v>
      </c>
      <c r="M156" s="77">
        <v>0</v>
      </c>
      <c r="N156" s="77">
        <v>0</v>
      </c>
      <c r="O156" s="77">
        <v>0</v>
      </c>
      <c r="P156" s="77">
        <v>0</v>
      </c>
      <c r="Q156" s="77">
        <v>0</v>
      </c>
      <c r="R156" s="77">
        <v>0</v>
      </c>
      <c r="S156" s="77">
        <v>0</v>
      </c>
      <c r="T156" s="77">
        <v>0</v>
      </c>
      <c r="U156" s="77">
        <v>0</v>
      </c>
      <c r="V156" s="77">
        <v>0</v>
      </c>
      <c r="W156" s="75">
        <v>0</v>
      </c>
      <c r="X156" s="77">
        <v>0</v>
      </c>
      <c r="Y156" s="77">
        <v>0</v>
      </c>
      <c r="Z156" s="77">
        <v>0</v>
      </c>
      <c r="AA156" s="77">
        <v>0</v>
      </c>
      <c r="AB156" s="75">
        <v>0</v>
      </c>
      <c r="AC156" s="77">
        <v>0</v>
      </c>
      <c r="AD156" s="77">
        <v>0</v>
      </c>
      <c r="AE156" s="77">
        <v>0</v>
      </c>
      <c r="AF156" s="77">
        <v>0</v>
      </c>
    </row>
    <row r="157" spans="1:32" x14ac:dyDescent="0.15">
      <c r="A157" s="56" t="s">
        <v>850</v>
      </c>
      <c r="B157" s="27" t="s">
        <v>304</v>
      </c>
      <c r="C157" s="79">
        <v>229</v>
      </c>
      <c r="D157" s="77">
        <v>83</v>
      </c>
      <c r="E157" s="77">
        <v>41</v>
      </c>
      <c r="F157" s="77">
        <v>19</v>
      </c>
      <c r="G157" s="77">
        <v>21</v>
      </c>
      <c r="H157" s="77">
        <v>13</v>
      </c>
      <c r="I157" s="77">
        <v>10</v>
      </c>
      <c r="J157" s="77">
        <v>5</v>
      </c>
      <c r="K157" s="77">
        <v>3</v>
      </c>
      <c r="L157" s="77">
        <v>6</v>
      </c>
      <c r="M157" s="77">
        <v>4</v>
      </c>
      <c r="N157" s="77">
        <v>2</v>
      </c>
      <c r="O157" s="77">
        <v>2</v>
      </c>
      <c r="P157" s="77">
        <v>4</v>
      </c>
      <c r="Q157" s="77">
        <v>7</v>
      </c>
      <c r="R157" s="77">
        <v>4</v>
      </c>
      <c r="S157" s="77">
        <v>1</v>
      </c>
      <c r="T157" s="77">
        <v>1</v>
      </c>
      <c r="U157" s="77">
        <v>0</v>
      </c>
      <c r="V157" s="77">
        <v>3</v>
      </c>
      <c r="W157" s="75">
        <v>64</v>
      </c>
      <c r="X157" s="77">
        <v>64</v>
      </c>
      <c r="Y157" s="77">
        <v>0</v>
      </c>
      <c r="Z157" s="77">
        <v>0</v>
      </c>
      <c r="AA157" s="77">
        <v>0</v>
      </c>
      <c r="AB157" s="75">
        <v>70</v>
      </c>
      <c r="AC157" s="77">
        <v>43</v>
      </c>
      <c r="AD157" s="77">
        <v>23</v>
      </c>
      <c r="AE157" s="77">
        <v>4</v>
      </c>
      <c r="AF157" s="77">
        <v>0</v>
      </c>
    </row>
    <row r="158" spans="1:32" x14ac:dyDescent="0.15">
      <c r="A158" s="56" t="s">
        <v>258</v>
      </c>
      <c r="B158" s="27" t="s">
        <v>306</v>
      </c>
      <c r="C158" s="73">
        <v>115</v>
      </c>
      <c r="D158" s="81">
        <v>24</v>
      </c>
      <c r="E158" s="81">
        <v>0</v>
      </c>
      <c r="F158" s="81">
        <v>0</v>
      </c>
      <c r="G158" s="81">
        <v>21</v>
      </c>
      <c r="H158" s="81">
        <v>9</v>
      </c>
      <c r="I158" s="81">
        <v>9</v>
      </c>
      <c r="J158" s="81">
        <v>14</v>
      </c>
      <c r="K158" s="81">
        <v>12</v>
      </c>
      <c r="L158" s="81">
        <v>1</v>
      </c>
      <c r="M158" s="81">
        <v>11</v>
      </c>
      <c r="N158" s="81">
        <v>3</v>
      </c>
      <c r="O158" s="81">
        <v>3</v>
      </c>
      <c r="P158" s="81">
        <v>7</v>
      </c>
      <c r="Q158" s="81">
        <v>1</v>
      </c>
      <c r="R158" s="81">
        <v>0</v>
      </c>
      <c r="S158" s="81">
        <v>0</v>
      </c>
      <c r="T158" s="81">
        <v>0</v>
      </c>
      <c r="U158" s="81">
        <v>0</v>
      </c>
      <c r="V158" s="81">
        <v>0</v>
      </c>
      <c r="W158" s="85">
        <v>40</v>
      </c>
      <c r="X158" s="81">
        <v>29</v>
      </c>
      <c r="Y158" s="81">
        <v>11</v>
      </c>
      <c r="Z158" s="81">
        <v>0</v>
      </c>
      <c r="AA158" s="81">
        <v>0</v>
      </c>
      <c r="AB158" s="85">
        <v>50</v>
      </c>
      <c r="AC158" s="81">
        <v>10</v>
      </c>
      <c r="AD158" s="81">
        <v>26</v>
      </c>
      <c r="AE158" s="81">
        <v>11</v>
      </c>
      <c r="AF158" s="81">
        <v>3</v>
      </c>
    </row>
    <row r="159" spans="1:32" ht="21" x14ac:dyDescent="0.15">
      <c r="A159" s="57" t="s">
        <v>260</v>
      </c>
      <c r="B159" s="27" t="s">
        <v>308</v>
      </c>
      <c r="C159" s="79">
        <v>0</v>
      </c>
      <c r="D159" s="77">
        <v>0</v>
      </c>
      <c r="E159" s="77">
        <v>0</v>
      </c>
      <c r="F159" s="77">
        <v>0</v>
      </c>
      <c r="G159" s="77">
        <v>0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77">
        <v>0</v>
      </c>
      <c r="N159" s="77">
        <v>0</v>
      </c>
      <c r="O159" s="77">
        <v>0</v>
      </c>
      <c r="P159" s="77">
        <v>0</v>
      </c>
      <c r="Q159" s="77">
        <v>0</v>
      </c>
      <c r="R159" s="77">
        <v>0</v>
      </c>
      <c r="S159" s="77">
        <v>0</v>
      </c>
      <c r="T159" s="77">
        <v>0</v>
      </c>
      <c r="U159" s="77">
        <v>0</v>
      </c>
      <c r="V159" s="77">
        <v>0</v>
      </c>
      <c r="W159" s="75">
        <v>0</v>
      </c>
      <c r="X159" s="77">
        <v>0</v>
      </c>
      <c r="Y159" s="77">
        <v>0</v>
      </c>
      <c r="Z159" s="77">
        <v>0</v>
      </c>
      <c r="AA159" s="77">
        <v>0</v>
      </c>
      <c r="AB159" s="75">
        <v>0</v>
      </c>
      <c r="AC159" s="77">
        <v>0</v>
      </c>
      <c r="AD159" s="77">
        <v>0</v>
      </c>
      <c r="AE159" s="77">
        <v>0</v>
      </c>
      <c r="AF159" s="77">
        <v>0</v>
      </c>
    </row>
    <row r="160" spans="1:32" x14ac:dyDescent="0.15">
      <c r="A160" s="57" t="s">
        <v>262</v>
      </c>
      <c r="B160" s="27" t="s">
        <v>310</v>
      </c>
      <c r="C160" s="79">
        <v>12</v>
      </c>
      <c r="D160" s="77">
        <v>8</v>
      </c>
      <c r="E160" s="77">
        <v>0</v>
      </c>
      <c r="F160" s="77">
        <v>0</v>
      </c>
      <c r="G160" s="77">
        <v>0</v>
      </c>
      <c r="H160" s="77">
        <v>0</v>
      </c>
      <c r="I160" s="77">
        <v>0</v>
      </c>
      <c r="J160" s="77">
        <v>0</v>
      </c>
      <c r="K160" s="77">
        <v>0</v>
      </c>
      <c r="L160" s="77">
        <v>0</v>
      </c>
      <c r="M160" s="77">
        <v>4</v>
      </c>
      <c r="N160" s="77">
        <v>0</v>
      </c>
      <c r="O160" s="77">
        <v>0</v>
      </c>
      <c r="P160" s="77">
        <v>0</v>
      </c>
      <c r="Q160" s="77">
        <v>0</v>
      </c>
      <c r="R160" s="77">
        <v>0</v>
      </c>
      <c r="S160" s="77">
        <v>0</v>
      </c>
      <c r="T160" s="77">
        <v>0</v>
      </c>
      <c r="U160" s="77">
        <v>0</v>
      </c>
      <c r="V160" s="77">
        <v>0</v>
      </c>
      <c r="W160" s="75">
        <v>8</v>
      </c>
      <c r="X160" s="77">
        <v>8</v>
      </c>
      <c r="Y160" s="77">
        <v>0</v>
      </c>
      <c r="Z160" s="77">
        <v>0</v>
      </c>
      <c r="AA160" s="77">
        <v>0</v>
      </c>
      <c r="AB160" s="75">
        <v>5</v>
      </c>
      <c r="AC160" s="77">
        <v>0</v>
      </c>
      <c r="AD160" s="77">
        <v>0</v>
      </c>
      <c r="AE160" s="77">
        <v>5</v>
      </c>
      <c r="AF160" s="77">
        <v>0</v>
      </c>
    </row>
    <row r="161" spans="1:32" x14ac:dyDescent="0.15">
      <c r="A161" s="57" t="s">
        <v>264</v>
      </c>
      <c r="B161" s="27" t="s">
        <v>312</v>
      </c>
      <c r="C161" s="79">
        <v>103</v>
      </c>
      <c r="D161" s="77">
        <v>16</v>
      </c>
      <c r="E161" s="77">
        <v>0</v>
      </c>
      <c r="F161" s="77">
        <v>0</v>
      </c>
      <c r="G161" s="77">
        <v>21</v>
      </c>
      <c r="H161" s="77">
        <v>9</v>
      </c>
      <c r="I161" s="77">
        <v>9</v>
      </c>
      <c r="J161" s="77">
        <v>14</v>
      </c>
      <c r="K161" s="77">
        <v>12</v>
      </c>
      <c r="L161" s="77">
        <v>1</v>
      </c>
      <c r="M161" s="77">
        <v>7</v>
      </c>
      <c r="N161" s="77">
        <v>3</v>
      </c>
      <c r="O161" s="77">
        <v>3</v>
      </c>
      <c r="P161" s="77">
        <v>7</v>
      </c>
      <c r="Q161" s="77">
        <v>1</v>
      </c>
      <c r="R161" s="77">
        <v>0</v>
      </c>
      <c r="S161" s="77">
        <v>0</v>
      </c>
      <c r="T161" s="77">
        <v>0</v>
      </c>
      <c r="U161" s="77">
        <v>0</v>
      </c>
      <c r="V161" s="77">
        <v>0</v>
      </c>
      <c r="W161" s="75">
        <v>32</v>
      </c>
      <c r="X161" s="77">
        <v>21</v>
      </c>
      <c r="Y161" s="77">
        <v>11</v>
      </c>
      <c r="Z161" s="77">
        <v>0</v>
      </c>
      <c r="AA161" s="77">
        <v>0</v>
      </c>
      <c r="AB161" s="75">
        <v>45</v>
      </c>
      <c r="AC161" s="77">
        <v>10</v>
      </c>
      <c r="AD161" s="77">
        <v>26</v>
      </c>
      <c r="AE161" s="77">
        <v>6</v>
      </c>
      <c r="AF161" s="77">
        <v>3</v>
      </c>
    </row>
    <row r="162" spans="1:32" x14ac:dyDescent="0.15">
      <c r="A162" s="57" t="s">
        <v>266</v>
      </c>
      <c r="B162" s="27" t="s">
        <v>314</v>
      </c>
      <c r="C162" s="79">
        <v>0</v>
      </c>
      <c r="D162" s="77">
        <v>0</v>
      </c>
      <c r="E162" s="77">
        <v>0</v>
      </c>
      <c r="F162" s="77">
        <v>0</v>
      </c>
      <c r="G162" s="77">
        <v>0</v>
      </c>
      <c r="H162" s="77">
        <v>0</v>
      </c>
      <c r="I162" s="77">
        <v>0</v>
      </c>
      <c r="J162" s="77">
        <v>0</v>
      </c>
      <c r="K162" s="77">
        <v>0</v>
      </c>
      <c r="L162" s="77">
        <v>0</v>
      </c>
      <c r="M162" s="77">
        <v>0</v>
      </c>
      <c r="N162" s="77">
        <v>0</v>
      </c>
      <c r="O162" s="77">
        <v>0</v>
      </c>
      <c r="P162" s="77">
        <v>0</v>
      </c>
      <c r="Q162" s="77">
        <v>0</v>
      </c>
      <c r="R162" s="77">
        <v>0</v>
      </c>
      <c r="S162" s="77">
        <v>0</v>
      </c>
      <c r="T162" s="77">
        <v>0</v>
      </c>
      <c r="U162" s="77">
        <v>0</v>
      </c>
      <c r="V162" s="77">
        <v>0</v>
      </c>
      <c r="W162" s="75">
        <v>0</v>
      </c>
      <c r="X162" s="77">
        <v>0</v>
      </c>
      <c r="Y162" s="77">
        <v>0</v>
      </c>
      <c r="Z162" s="77">
        <v>0</v>
      </c>
      <c r="AA162" s="77">
        <v>0</v>
      </c>
      <c r="AB162" s="75">
        <v>0</v>
      </c>
      <c r="AC162" s="77">
        <v>0</v>
      </c>
      <c r="AD162" s="77">
        <v>0</v>
      </c>
      <c r="AE162" s="77">
        <v>0</v>
      </c>
      <c r="AF162" s="77">
        <v>0</v>
      </c>
    </row>
    <row r="163" spans="1:32" x14ac:dyDescent="0.15">
      <c r="A163" s="56" t="s">
        <v>268</v>
      </c>
      <c r="B163" s="27" t="s">
        <v>316</v>
      </c>
      <c r="C163" s="79">
        <v>0</v>
      </c>
      <c r="D163" s="77">
        <v>0</v>
      </c>
      <c r="E163" s="77">
        <v>0</v>
      </c>
      <c r="F163" s="77">
        <v>0</v>
      </c>
      <c r="G163" s="77">
        <v>0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77">
        <v>0</v>
      </c>
      <c r="N163" s="77">
        <v>0</v>
      </c>
      <c r="O163" s="77">
        <v>0</v>
      </c>
      <c r="P163" s="77">
        <v>0</v>
      </c>
      <c r="Q163" s="77">
        <v>0</v>
      </c>
      <c r="R163" s="77">
        <v>0</v>
      </c>
      <c r="S163" s="77">
        <v>0</v>
      </c>
      <c r="T163" s="77">
        <v>0</v>
      </c>
      <c r="U163" s="77">
        <v>0</v>
      </c>
      <c r="V163" s="77">
        <v>0</v>
      </c>
      <c r="W163" s="75">
        <v>0</v>
      </c>
      <c r="X163" s="77">
        <v>0</v>
      </c>
      <c r="Y163" s="77">
        <v>0</v>
      </c>
      <c r="Z163" s="77">
        <v>0</v>
      </c>
      <c r="AA163" s="77">
        <v>0</v>
      </c>
      <c r="AB163" s="75">
        <v>0</v>
      </c>
      <c r="AC163" s="77">
        <v>0</v>
      </c>
      <c r="AD163" s="77">
        <v>0</v>
      </c>
      <c r="AE163" s="77">
        <v>0</v>
      </c>
      <c r="AF163" s="77">
        <v>0</v>
      </c>
    </row>
    <row r="164" spans="1:32" x14ac:dyDescent="0.15">
      <c r="A164" s="56" t="s">
        <v>270</v>
      </c>
      <c r="B164" s="27" t="s">
        <v>318</v>
      </c>
      <c r="C164" s="73">
        <v>192</v>
      </c>
      <c r="D164" s="81">
        <v>51</v>
      </c>
      <c r="E164" s="81">
        <v>24</v>
      </c>
      <c r="F164" s="81">
        <v>30</v>
      </c>
      <c r="G164" s="81">
        <v>32</v>
      </c>
      <c r="H164" s="81">
        <v>23</v>
      </c>
      <c r="I164" s="81">
        <v>17</v>
      </c>
      <c r="J164" s="81">
        <v>6</v>
      </c>
      <c r="K164" s="81">
        <v>0</v>
      </c>
      <c r="L164" s="81">
        <v>0</v>
      </c>
      <c r="M164" s="81">
        <v>2</v>
      </c>
      <c r="N164" s="81">
        <v>2</v>
      </c>
      <c r="O164" s="81">
        <v>3</v>
      </c>
      <c r="P164" s="81">
        <v>0</v>
      </c>
      <c r="Q164" s="81">
        <v>0</v>
      </c>
      <c r="R164" s="81">
        <v>0</v>
      </c>
      <c r="S164" s="81">
        <v>0</v>
      </c>
      <c r="T164" s="81">
        <v>0</v>
      </c>
      <c r="U164" s="81">
        <v>0</v>
      </c>
      <c r="V164" s="81">
        <v>2</v>
      </c>
      <c r="W164" s="85">
        <v>78</v>
      </c>
      <c r="X164" s="81">
        <v>77</v>
      </c>
      <c r="Y164" s="81">
        <v>1</v>
      </c>
      <c r="Z164" s="81">
        <v>0</v>
      </c>
      <c r="AA164" s="81">
        <v>0</v>
      </c>
      <c r="AB164" s="85">
        <v>59</v>
      </c>
      <c r="AC164" s="81">
        <v>47</v>
      </c>
      <c r="AD164" s="81">
        <v>11</v>
      </c>
      <c r="AE164" s="81">
        <v>1</v>
      </c>
      <c r="AF164" s="81">
        <v>0</v>
      </c>
    </row>
    <row r="165" spans="1:32" ht="21" x14ac:dyDescent="0.15">
      <c r="A165" s="57" t="s">
        <v>272</v>
      </c>
      <c r="B165" s="27" t="s">
        <v>320</v>
      </c>
      <c r="C165" s="79">
        <v>0</v>
      </c>
      <c r="D165" s="77">
        <v>0</v>
      </c>
      <c r="E165" s="77">
        <v>0</v>
      </c>
      <c r="F165" s="77">
        <v>0</v>
      </c>
      <c r="G165" s="77">
        <v>0</v>
      </c>
      <c r="H165" s="77">
        <v>0</v>
      </c>
      <c r="I165" s="77">
        <v>0</v>
      </c>
      <c r="J165" s="77">
        <v>0</v>
      </c>
      <c r="K165" s="77">
        <v>0</v>
      </c>
      <c r="L165" s="77">
        <v>0</v>
      </c>
      <c r="M165" s="77">
        <v>0</v>
      </c>
      <c r="N165" s="77">
        <v>0</v>
      </c>
      <c r="O165" s="77">
        <v>0</v>
      </c>
      <c r="P165" s="77">
        <v>0</v>
      </c>
      <c r="Q165" s="77">
        <v>0</v>
      </c>
      <c r="R165" s="77">
        <v>0</v>
      </c>
      <c r="S165" s="77">
        <v>0</v>
      </c>
      <c r="T165" s="77">
        <v>0</v>
      </c>
      <c r="U165" s="77">
        <v>0</v>
      </c>
      <c r="V165" s="77">
        <v>0</v>
      </c>
      <c r="W165" s="75">
        <v>0</v>
      </c>
      <c r="X165" s="77">
        <v>0</v>
      </c>
      <c r="Y165" s="77">
        <v>0</v>
      </c>
      <c r="Z165" s="77">
        <v>0</v>
      </c>
      <c r="AA165" s="77">
        <v>0</v>
      </c>
      <c r="AB165" s="75">
        <v>0</v>
      </c>
      <c r="AC165" s="77">
        <v>0</v>
      </c>
      <c r="AD165" s="77">
        <v>0</v>
      </c>
      <c r="AE165" s="77">
        <v>0</v>
      </c>
      <c r="AF165" s="77">
        <v>0</v>
      </c>
    </row>
    <row r="166" spans="1:32" x14ac:dyDescent="0.15">
      <c r="A166" s="57" t="s">
        <v>274</v>
      </c>
      <c r="B166" s="27" t="s">
        <v>321</v>
      </c>
      <c r="C166" s="79">
        <v>0</v>
      </c>
      <c r="D166" s="77">
        <v>0</v>
      </c>
      <c r="E166" s="77">
        <v>0</v>
      </c>
      <c r="F166" s="77">
        <v>0</v>
      </c>
      <c r="G166" s="77">
        <v>0</v>
      </c>
      <c r="H166" s="77">
        <v>0</v>
      </c>
      <c r="I166" s="77">
        <v>0</v>
      </c>
      <c r="J166" s="77">
        <v>0</v>
      </c>
      <c r="K166" s="77">
        <v>0</v>
      </c>
      <c r="L166" s="77">
        <v>0</v>
      </c>
      <c r="M166" s="77">
        <v>0</v>
      </c>
      <c r="N166" s="77">
        <v>0</v>
      </c>
      <c r="O166" s="77">
        <v>0</v>
      </c>
      <c r="P166" s="77">
        <v>0</v>
      </c>
      <c r="Q166" s="77">
        <v>0</v>
      </c>
      <c r="R166" s="77">
        <v>0</v>
      </c>
      <c r="S166" s="77">
        <v>0</v>
      </c>
      <c r="T166" s="77">
        <v>0</v>
      </c>
      <c r="U166" s="77">
        <v>0</v>
      </c>
      <c r="V166" s="77">
        <v>0</v>
      </c>
      <c r="W166" s="75">
        <v>0</v>
      </c>
      <c r="X166" s="77">
        <v>0</v>
      </c>
      <c r="Y166" s="77">
        <v>0</v>
      </c>
      <c r="Z166" s="77">
        <v>0</v>
      </c>
      <c r="AA166" s="77">
        <v>0</v>
      </c>
      <c r="AB166" s="75">
        <v>0</v>
      </c>
      <c r="AC166" s="77">
        <v>0</v>
      </c>
      <c r="AD166" s="77">
        <v>0</v>
      </c>
      <c r="AE166" s="77">
        <v>0</v>
      </c>
      <c r="AF166" s="77">
        <v>0</v>
      </c>
    </row>
    <row r="167" spans="1:32" x14ac:dyDescent="0.15">
      <c r="A167" s="57" t="s">
        <v>276</v>
      </c>
      <c r="B167" s="27" t="s">
        <v>323</v>
      </c>
      <c r="C167" s="79">
        <v>83</v>
      </c>
      <c r="D167" s="77">
        <v>29</v>
      </c>
      <c r="E167" s="77">
        <v>13</v>
      </c>
      <c r="F167" s="77">
        <v>0</v>
      </c>
      <c r="G167" s="77">
        <v>14</v>
      </c>
      <c r="H167" s="77">
        <v>0</v>
      </c>
      <c r="I167" s="77">
        <v>17</v>
      </c>
      <c r="J167" s="77">
        <v>6</v>
      </c>
      <c r="K167" s="77">
        <v>0</v>
      </c>
      <c r="L167" s="77">
        <v>0</v>
      </c>
      <c r="M167" s="77">
        <v>2</v>
      </c>
      <c r="N167" s="77">
        <v>2</v>
      </c>
      <c r="O167" s="77">
        <v>0</v>
      </c>
      <c r="P167" s="77">
        <v>0</v>
      </c>
      <c r="Q167" s="77">
        <v>0</v>
      </c>
      <c r="R167" s="77">
        <v>0</v>
      </c>
      <c r="S167" s="77">
        <v>0</v>
      </c>
      <c r="T167" s="77">
        <v>0</v>
      </c>
      <c r="U167" s="77">
        <v>0</v>
      </c>
      <c r="V167" s="77">
        <v>0</v>
      </c>
      <c r="W167" s="75">
        <v>36</v>
      </c>
      <c r="X167" s="77">
        <v>36</v>
      </c>
      <c r="Y167" s="77">
        <v>0</v>
      </c>
      <c r="Z167" s="77">
        <v>0</v>
      </c>
      <c r="AA167" s="77">
        <v>0</v>
      </c>
      <c r="AB167" s="75">
        <v>31</v>
      </c>
      <c r="AC167" s="77">
        <v>23</v>
      </c>
      <c r="AD167" s="77">
        <v>8</v>
      </c>
      <c r="AE167" s="77">
        <v>0</v>
      </c>
      <c r="AF167" s="77">
        <v>0</v>
      </c>
    </row>
    <row r="168" spans="1:32" x14ac:dyDescent="0.15">
      <c r="A168" s="57" t="s">
        <v>278</v>
      </c>
      <c r="B168" s="27" t="s">
        <v>325</v>
      </c>
      <c r="C168" s="79">
        <v>109</v>
      </c>
      <c r="D168" s="77">
        <v>22</v>
      </c>
      <c r="E168" s="77">
        <v>11</v>
      </c>
      <c r="F168" s="77">
        <v>30</v>
      </c>
      <c r="G168" s="77">
        <v>18</v>
      </c>
      <c r="H168" s="77">
        <v>23</v>
      </c>
      <c r="I168" s="77">
        <v>0</v>
      </c>
      <c r="J168" s="77">
        <v>0</v>
      </c>
      <c r="K168" s="77">
        <v>0</v>
      </c>
      <c r="L168" s="77">
        <v>0</v>
      </c>
      <c r="M168" s="77">
        <v>0</v>
      </c>
      <c r="N168" s="77">
        <v>0</v>
      </c>
      <c r="O168" s="77">
        <v>3</v>
      </c>
      <c r="P168" s="77">
        <v>0</v>
      </c>
      <c r="Q168" s="77">
        <v>0</v>
      </c>
      <c r="R168" s="77">
        <v>0</v>
      </c>
      <c r="S168" s="77">
        <v>0</v>
      </c>
      <c r="T168" s="77">
        <v>0</v>
      </c>
      <c r="U168" s="77">
        <v>0</v>
      </c>
      <c r="V168" s="77">
        <v>2</v>
      </c>
      <c r="W168" s="75">
        <v>42</v>
      </c>
      <c r="X168" s="77">
        <v>41</v>
      </c>
      <c r="Y168" s="77">
        <v>1</v>
      </c>
      <c r="Z168" s="77">
        <v>0</v>
      </c>
      <c r="AA168" s="77">
        <v>0</v>
      </c>
      <c r="AB168" s="75">
        <v>28</v>
      </c>
      <c r="AC168" s="77">
        <v>24</v>
      </c>
      <c r="AD168" s="77">
        <v>3</v>
      </c>
      <c r="AE168" s="77">
        <v>1</v>
      </c>
      <c r="AF168" s="77">
        <v>0</v>
      </c>
    </row>
    <row r="169" spans="1:32" ht="21" x14ac:dyDescent="0.15">
      <c r="A169" s="57" t="s">
        <v>895</v>
      </c>
      <c r="B169" s="27" t="s">
        <v>326</v>
      </c>
      <c r="C169" s="79">
        <v>0</v>
      </c>
      <c r="D169" s="77">
        <v>0</v>
      </c>
      <c r="E169" s="77">
        <v>0</v>
      </c>
      <c r="F169" s="77">
        <v>0</v>
      </c>
      <c r="G169" s="77">
        <v>0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77">
        <v>0</v>
      </c>
      <c r="N169" s="77">
        <v>0</v>
      </c>
      <c r="O169" s="77">
        <v>0</v>
      </c>
      <c r="P169" s="77">
        <v>0</v>
      </c>
      <c r="Q169" s="77">
        <v>0</v>
      </c>
      <c r="R169" s="77">
        <v>0</v>
      </c>
      <c r="S169" s="77">
        <v>0</v>
      </c>
      <c r="T169" s="77">
        <v>0</v>
      </c>
      <c r="U169" s="77">
        <v>0</v>
      </c>
      <c r="V169" s="77">
        <v>0</v>
      </c>
      <c r="W169" s="75">
        <v>0</v>
      </c>
      <c r="X169" s="77">
        <v>0</v>
      </c>
      <c r="Y169" s="77">
        <v>0</v>
      </c>
      <c r="Z169" s="77">
        <v>0</v>
      </c>
      <c r="AA169" s="77">
        <v>0</v>
      </c>
      <c r="AB169" s="75">
        <v>0</v>
      </c>
      <c r="AC169" s="77">
        <v>0</v>
      </c>
      <c r="AD169" s="77">
        <v>0</v>
      </c>
      <c r="AE169" s="77">
        <v>0</v>
      </c>
      <c r="AF169" s="77">
        <v>0</v>
      </c>
    </row>
    <row r="170" spans="1:32" x14ac:dyDescent="0.15">
      <c r="A170" s="56" t="s">
        <v>281</v>
      </c>
      <c r="B170" s="27" t="s">
        <v>328</v>
      </c>
      <c r="C170" s="79">
        <v>0</v>
      </c>
      <c r="D170" s="77">
        <v>0</v>
      </c>
      <c r="E170" s="77">
        <v>0</v>
      </c>
      <c r="F170" s="77">
        <v>0</v>
      </c>
      <c r="G170" s="77">
        <v>0</v>
      </c>
      <c r="H170" s="77">
        <v>0</v>
      </c>
      <c r="I170" s="77">
        <v>0</v>
      </c>
      <c r="J170" s="77">
        <v>0</v>
      </c>
      <c r="K170" s="77">
        <v>0</v>
      </c>
      <c r="L170" s="77">
        <v>0</v>
      </c>
      <c r="M170" s="77">
        <v>0</v>
      </c>
      <c r="N170" s="77">
        <v>0</v>
      </c>
      <c r="O170" s="77">
        <v>0</v>
      </c>
      <c r="P170" s="77">
        <v>0</v>
      </c>
      <c r="Q170" s="77">
        <v>0</v>
      </c>
      <c r="R170" s="77">
        <v>0</v>
      </c>
      <c r="S170" s="77">
        <v>0</v>
      </c>
      <c r="T170" s="77">
        <v>0</v>
      </c>
      <c r="U170" s="77">
        <v>0</v>
      </c>
      <c r="V170" s="77">
        <v>0</v>
      </c>
      <c r="W170" s="75">
        <v>0</v>
      </c>
      <c r="X170" s="77">
        <v>0</v>
      </c>
      <c r="Y170" s="77">
        <v>0</v>
      </c>
      <c r="Z170" s="77">
        <v>0</v>
      </c>
      <c r="AA170" s="77">
        <v>0</v>
      </c>
      <c r="AB170" s="75">
        <v>0</v>
      </c>
      <c r="AC170" s="77">
        <v>0</v>
      </c>
      <c r="AD170" s="77">
        <v>0</v>
      </c>
      <c r="AE170" s="77">
        <v>0</v>
      </c>
      <c r="AF170" s="77">
        <v>0</v>
      </c>
    </row>
    <row r="171" spans="1:32" x14ac:dyDescent="0.15">
      <c r="A171" s="56" t="s">
        <v>283</v>
      </c>
      <c r="B171" s="27" t="s">
        <v>330</v>
      </c>
      <c r="C171" s="79">
        <v>0</v>
      </c>
      <c r="D171" s="77">
        <v>0</v>
      </c>
      <c r="E171" s="77">
        <v>0</v>
      </c>
      <c r="F171" s="77">
        <v>0</v>
      </c>
      <c r="G171" s="77">
        <v>0</v>
      </c>
      <c r="H171" s="77">
        <v>0</v>
      </c>
      <c r="I171" s="77">
        <v>0</v>
      </c>
      <c r="J171" s="77">
        <v>0</v>
      </c>
      <c r="K171" s="77">
        <v>0</v>
      </c>
      <c r="L171" s="77">
        <v>0</v>
      </c>
      <c r="M171" s="77">
        <v>0</v>
      </c>
      <c r="N171" s="77">
        <v>0</v>
      </c>
      <c r="O171" s="77">
        <v>0</v>
      </c>
      <c r="P171" s="77">
        <v>0</v>
      </c>
      <c r="Q171" s="77">
        <v>0</v>
      </c>
      <c r="R171" s="77">
        <v>0</v>
      </c>
      <c r="S171" s="77">
        <v>0</v>
      </c>
      <c r="T171" s="77">
        <v>0</v>
      </c>
      <c r="U171" s="77">
        <v>0</v>
      </c>
      <c r="V171" s="77">
        <v>0</v>
      </c>
      <c r="W171" s="75">
        <v>0</v>
      </c>
      <c r="X171" s="77">
        <v>0</v>
      </c>
      <c r="Y171" s="77">
        <v>0</v>
      </c>
      <c r="Z171" s="77">
        <v>0</v>
      </c>
      <c r="AA171" s="77">
        <v>0</v>
      </c>
      <c r="AB171" s="75">
        <v>0</v>
      </c>
      <c r="AC171" s="77">
        <v>0</v>
      </c>
      <c r="AD171" s="77">
        <v>0</v>
      </c>
      <c r="AE171" s="77">
        <v>0</v>
      </c>
      <c r="AF171" s="77">
        <v>0</v>
      </c>
    </row>
    <row r="172" spans="1:32" x14ac:dyDescent="0.15">
      <c r="A172" s="56" t="s">
        <v>285</v>
      </c>
      <c r="B172" s="27" t="s">
        <v>332</v>
      </c>
      <c r="C172" s="79">
        <v>0</v>
      </c>
      <c r="D172" s="77">
        <v>0</v>
      </c>
      <c r="E172" s="77">
        <v>0</v>
      </c>
      <c r="F172" s="77">
        <v>0</v>
      </c>
      <c r="G172" s="77">
        <v>0</v>
      </c>
      <c r="H172" s="77">
        <v>0</v>
      </c>
      <c r="I172" s="77">
        <v>0</v>
      </c>
      <c r="J172" s="77">
        <v>0</v>
      </c>
      <c r="K172" s="77">
        <v>0</v>
      </c>
      <c r="L172" s="77">
        <v>0</v>
      </c>
      <c r="M172" s="77">
        <v>0</v>
      </c>
      <c r="N172" s="77">
        <v>0</v>
      </c>
      <c r="O172" s="77">
        <v>0</v>
      </c>
      <c r="P172" s="77">
        <v>0</v>
      </c>
      <c r="Q172" s="77">
        <v>0</v>
      </c>
      <c r="R172" s="77">
        <v>0</v>
      </c>
      <c r="S172" s="77">
        <v>0</v>
      </c>
      <c r="T172" s="77">
        <v>0</v>
      </c>
      <c r="U172" s="77">
        <v>0</v>
      </c>
      <c r="V172" s="77">
        <v>0</v>
      </c>
      <c r="W172" s="85">
        <v>0</v>
      </c>
      <c r="X172" s="77">
        <v>0</v>
      </c>
      <c r="Y172" s="77">
        <v>0</v>
      </c>
      <c r="Z172" s="77">
        <v>0</v>
      </c>
      <c r="AA172" s="77">
        <v>0</v>
      </c>
      <c r="AB172" s="85">
        <v>0</v>
      </c>
      <c r="AC172" s="77">
        <v>0</v>
      </c>
      <c r="AD172" s="77">
        <v>0</v>
      </c>
      <c r="AE172" s="77">
        <v>0</v>
      </c>
      <c r="AF172" s="77">
        <v>0</v>
      </c>
    </row>
    <row r="173" spans="1:32" x14ac:dyDescent="0.15">
      <c r="A173" s="56" t="s">
        <v>287</v>
      </c>
      <c r="B173" s="27" t="s">
        <v>334</v>
      </c>
      <c r="C173" s="73">
        <v>130</v>
      </c>
      <c r="D173" s="81">
        <v>0</v>
      </c>
      <c r="E173" s="81">
        <v>0</v>
      </c>
      <c r="F173" s="81">
        <v>60</v>
      </c>
      <c r="G173" s="81">
        <v>0</v>
      </c>
      <c r="H173" s="81">
        <v>30</v>
      </c>
      <c r="I173" s="81">
        <v>0</v>
      </c>
      <c r="J173" s="81">
        <v>0</v>
      </c>
      <c r="K173" s="81">
        <v>0</v>
      </c>
      <c r="L173" s="81">
        <v>0</v>
      </c>
      <c r="M173" s="81">
        <v>14</v>
      </c>
      <c r="N173" s="81">
        <v>14</v>
      </c>
      <c r="O173" s="81">
        <v>9</v>
      </c>
      <c r="P173" s="81">
        <v>3</v>
      </c>
      <c r="Q173" s="81">
        <v>0</v>
      </c>
      <c r="R173" s="81">
        <v>0</v>
      </c>
      <c r="S173" s="81">
        <v>0</v>
      </c>
      <c r="T173" s="81">
        <v>0</v>
      </c>
      <c r="U173" s="81">
        <v>0</v>
      </c>
      <c r="V173" s="81">
        <v>0</v>
      </c>
      <c r="W173" s="85">
        <v>19</v>
      </c>
      <c r="X173" s="81">
        <v>5</v>
      </c>
      <c r="Y173" s="81">
        <v>0</v>
      </c>
      <c r="Z173" s="81">
        <v>14</v>
      </c>
      <c r="AA173" s="81">
        <v>0</v>
      </c>
      <c r="AB173" s="85">
        <v>19</v>
      </c>
      <c r="AC173" s="81">
        <v>0</v>
      </c>
      <c r="AD173" s="81">
        <v>4</v>
      </c>
      <c r="AE173" s="81">
        <v>15</v>
      </c>
      <c r="AF173" s="81">
        <v>0</v>
      </c>
    </row>
    <row r="174" spans="1:32" ht="21" x14ac:dyDescent="0.15">
      <c r="A174" s="57" t="s">
        <v>289</v>
      </c>
      <c r="B174" s="27" t="s">
        <v>336</v>
      </c>
      <c r="C174" s="79">
        <v>0</v>
      </c>
      <c r="D174" s="77">
        <v>0</v>
      </c>
      <c r="E174" s="77">
        <v>0</v>
      </c>
      <c r="F174" s="77">
        <v>0</v>
      </c>
      <c r="G174" s="77">
        <v>0</v>
      </c>
      <c r="H174" s="77">
        <v>0</v>
      </c>
      <c r="I174" s="77">
        <v>0</v>
      </c>
      <c r="J174" s="77">
        <v>0</v>
      </c>
      <c r="K174" s="77">
        <v>0</v>
      </c>
      <c r="L174" s="77">
        <v>0</v>
      </c>
      <c r="M174" s="77">
        <v>0</v>
      </c>
      <c r="N174" s="77">
        <v>0</v>
      </c>
      <c r="O174" s="77">
        <v>0</v>
      </c>
      <c r="P174" s="77">
        <v>0</v>
      </c>
      <c r="Q174" s="77">
        <v>0</v>
      </c>
      <c r="R174" s="77">
        <v>0</v>
      </c>
      <c r="S174" s="77">
        <v>0</v>
      </c>
      <c r="T174" s="77">
        <v>0</v>
      </c>
      <c r="U174" s="77">
        <v>0</v>
      </c>
      <c r="V174" s="77">
        <v>0</v>
      </c>
      <c r="W174" s="75">
        <v>0</v>
      </c>
      <c r="X174" s="77">
        <v>0</v>
      </c>
      <c r="Y174" s="77">
        <v>0</v>
      </c>
      <c r="Z174" s="77">
        <v>0</v>
      </c>
      <c r="AA174" s="77">
        <v>0</v>
      </c>
      <c r="AB174" s="75">
        <v>0</v>
      </c>
      <c r="AC174" s="77">
        <v>0</v>
      </c>
      <c r="AD174" s="77">
        <v>0</v>
      </c>
      <c r="AE174" s="77">
        <v>0</v>
      </c>
      <c r="AF174" s="77">
        <v>0</v>
      </c>
    </row>
    <row r="175" spans="1:32" x14ac:dyDescent="0.15">
      <c r="A175" s="57" t="s">
        <v>291</v>
      </c>
      <c r="B175" s="27" t="s">
        <v>338</v>
      </c>
      <c r="C175" s="79">
        <v>130</v>
      </c>
      <c r="D175" s="77">
        <v>0</v>
      </c>
      <c r="E175" s="77">
        <v>0</v>
      </c>
      <c r="F175" s="77">
        <v>60</v>
      </c>
      <c r="G175" s="77">
        <v>0</v>
      </c>
      <c r="H175" s="77">
        <v>30</v>
      </c>
      <c r="I175" s="77">
        <v>0</v>
      </c>
      <c r="J175" s="77">
        <v>0</v>
      </c>
      <c r="K175" s="77">
        <v>0</v>
      </c>
      <c r="L175" s="77">
        <v>0</v>
      </c>
      <c r="M175" s="77">
        <v>14</v>
      </c>
      <c r="N175" s="77">
        <v>14</v>
      </c>
      <c r="O175" s="77">
        <v>9</v>
      </c>
      <c r="P175" s="77">
        <v>3</v>
      </c>
      <c r="Q175" s="77">
        <v>0</v>
      </c>
      <c r="R175" s="77">
        <v>0</v>
      </c>
      <c r="S175" s="77">
        <v>0</v>
      </c>
      <c r="T175" s="77">
        <v>0</v>
      </c>
      <c r="U175" s="77">
        <v>0</v>
      </c>
      <c r="V175" s="77">
        <v>0</v>
      </c>
      <c r="W175" s="75">
        <v>19</v>
      </c>
      <c r="X175" s="77">
        <v>5</v>
      </c>
      <c r="Y175" s="77">
        <v>0</v>
      </c>
      <c r="Z175" s="77">
        <v>14</v>
      </c>
      <c r="AA175" s="77">
        <v>0</v>
      </c>
      <c r="AB175" s="75">
        <v>19</v>
      </c>
      <c r="AC175" s="77">
        <v>0</v>
      </c>
      <c r="AD175" s="77">
        <v>4</v>
      </c>
      <c r="AE175" s="77">
        <v>15</v>
      </c>
      <c r="AF175" s="77">
        <v>0</v>
      </c>
    </row>
    <row r="176" spans="1:32" x14ac:dyDescent="0.15">
      <c r="A176" s="57" t="s">
        <v>293</v>
      </c>
      <c r="B176" s="27" t="s">
        <v>340</v>
      </c>
      <c r="C176" s="79">
        <v>0</v>
      </c>
      <c r="D176" s="77">
        <v>0</v>
      </c>
      <c r="E176" s="77">
        <v>0</v>
      </c>
      <c r="F176" s="77">
        <v>0</v>
      </c>
      <c r="G176" s="77">
        <v>0</v>
      </c>
      <c r="H176" s="77">
        <v>0</v>
      </c>
      <c r="I176" s="77">
        <v>0</v>
      </c>
      <c r="J176" s="77">
        <v>0</v>
      </c>
      <c r="K176" s="77">
        <v>0</v>
      </c>
      <c r="L176" s="77">
        <v>0</v>
      </c>
      <c r="M176" s="77">
        <v>0</v>
      </c>
      <c r="N176" s="77">
        <v>0</v>
      </c>
      <c r="O176" s="77">
        <v>0</v>
      </c>
      <c r="P176" s="77">
        <v>0</v>
      </c>
      <c r="Q176" s="77">
        <v>0</v>
      </c>
      <c r="R176" s="77">
        <v>0</v>
      </c>
      <c r="S176" s="77">
        <v>0</v>
      </c>
      <c r="T176" s="77">
        <v>0</v>
      </c>
      <c r="U176" s="77">
        <v>0</v>
      </c>
      <c r="V176" s="77">
        <v>0</v>
      </c>
      <c r="W176" s="75">
        <v>0</v>
      </c>
      <c r="X176" s="77">
        <v>0</v>
      </c>
      <c r="Y176" s="77">
        <v>0</v>
      </c>
      <c r="Z176" s="77">
        <v>0</v>
      </c>
      <c r="AA176" s="77">
        <v>0</v>
      </c>
      <c r="AB176" s="75">
        <v>0</v>
      </c>
      <c r="AC176" s="77">
        <v>0</v>
      </c>
      <c r="AD176" s="77">
        <v>0</v>
      </c>
      <c r="AE176" s="77">
        <v>0</v>
      </c>
      <c r="AF176" s="77">
        <v>0</v>
      </c>
    </row>
    <row r="177" spans="1:32" x14ac:dyDescent="0.15">
      <c r="A177" s="57" t="s">
        <v>295</v>
      </c>
      <c r="B177" s="27" t="s">
        <v>342</v>
      </c>
      <c r="C177" s="79">
        <v>0</v>
      </c>
      <c r="D177" s="77">
        <v>0</v>
      </c>
      <c r="E177" s="77">
        <v>0</v>
      </c>
      <c r="F177" s="77">
        <v>0</v>
      </c>
      <c r="G177" s="77">
        <v>0</v>
      </c>
      <c r="H177" s="77">
        <v>0</v>
      </c>
      <c r="I177" s="77">
        <v>0</v>
      </c>
      <c r="J177" s="77">
        <v>0</v>
      </c>
      <c r="K177" s="77">
        <v>0</v>
      </c>
      <c r="L177" s="77">
        <v>0</v>
      </c>
      <c r="M177" s="77">
        <v>0</v>
      </c>
      <c r="N177" s="77">
        <v>0</v>
      </c>
      <c r="O177" s="77">
        <v>0</v>
      </c>
      <c r="P177" s="77">
        <v>0</v>
      </c>
      <c r="Q177" s="77">
        <v>0</v>
      </c>
      <c r="R177" s="77">
        <v>0</v>
      </c>
      <c r="S177" s="77">
        <v>0</v>
      </c>
      <c r="T177" s="77">
        <v>0</v>
      </c>
      <c r="U177" s="77">
        <v>0</v>
      </c>
      <c r="V177" s="77">
        <v>0</v>
      </c>
      <c r="W177" s="75">
        <v>0</v>
      </c>
      <c r="X177" s="77">
        <v>0</v>
      </c>
      <c r="Y177" s="77">
        <v>0</v>
      </c>
      <c r="Z177" s="77">
        <v>0</v>
      </c>
      <c r="AA177" s="77">
        <v>0</v>
      </c>
      <c r="AB177" s="75">
        <v>0</v>
      </c>
      <c r="AC177" s="77">
        <v>0</v>
      </c>
      <c r="AD177" s="77">
        <v>0</v>
      </c>
      <c r="AE177" s="77">
        <v>0</v>
      </c>
      <c r="AF177" s="77">
        <v>0</v>
      </c>
    </row>
    <row r="178" spans="1:32" x14ac:dyDescent="0.15">
      <c r="A178" s="57" t="s">
        <v>623</v>
      </c>
      <c r="B178" s="27" t="s">
        <v>344</v>
      </c>
      <c r="C178" s="79">
        <v>0</v>
      </c>
      <c r="D178" s="77">
        <v>0</v>
      </c>
      <c r="E178" s="77">
        <v>0</v>
      </c>
      <c r="F178" s="77">
        <v>0</v>
      </c>
      <c r="G178" s="77">
        <v>0</v>
      </c>
      <c r="H178" s="77">
        <v>0</v>
      </c>
      <c r="I178" s="77">
        <v>0</v>
      </c>
      <c r="J178" s="77">
        <v>0</v>
      </c>
      <c r="K178" s="77">
        <v>0</v>
      </c>
      <c r="L178" s="77">
        <v>0</v>
      </c>
      <c r="M178" s="77">
        <v>0</v>
      </c>
      <c r="N178" s="77">
        <v>0</v>
      </c>
      <c r="O178" s="77">
        <v>0</v>
      </c>
      <c r="P178" s="77">
        <v>0</v>
      </c>
      <c r="Q178" s="77">
        <v>0</v>
      </c>
      <c r="R178" s="77">
        <v>0</v>
      </c>
      <c r="S178" s="77">
        <v>0</v>
      </c>
      <c r="T178" s="77">
        <v>0</v>
      </c>
      <c r="U178" s="77">
        <v>0</v>
      </c>
      <c r="V178" s="77">
        <v>0</v>
      </c>
      <c r="W178" s="75">
        <v>0</v>
      </c>
      <c r="X178" s="77">
        <v>0</v>
      </c>
      <c r="Y178" s="77">
        <v>0</v>
      </c>
      <c r="Z178" s="77">
        <v>0</v>
      </c>
      <c r="AA178" s="77">
        <v>0</v>
      </c>
      <c r="AB178" s="75">
        <v>0</v>
      </c>
      <c r="AC178" s="77">
        <v>0</v>
      </c>
      <c r="AD178" s="77">
        <v>0</v>
      </c>
      <c r="AE178" s="77">
        <v>0</v>
      </c>
      <c r="AF178" s="77">
        <v>0</v>
      </c>
    </row>
    <row r="179" spans="1:32" x14ac:dyDescent="0.15">
      <c r="A179" s="57" t="s">
        <v>803</v>
      </c>
      <c r="B179" s="27" t="s">
        <v>346</v>
      </c>
      <c r="C179" s="79">
        <v>0</v>
      </c>
      <c r="D179" s="77">
        <v>0</v>
      </c>
      <c r="E179" s="77">
        <v>0</v>
      </c>
      <c r="F179" s="77">
        <v>0</v>
      </c>
      <c r="G179" s="77">
        <v>0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77">
        <v>0</v>
      </c>
      <c r="N179" s="77">
        <v>0</v>
      </c>
      <c r="O179" s="77">
        <v>0</v>
      </c>
      <c r="P179" s="77">
        <v>0</v>
      </c>
      <c r="Q179" s="77">
        <v>0</v>
      </c>
      <c r="R179" s="77">
        <v>0</v>
      </c>
      <c r="S179" s="77">
        <v>0</v>
      </c>
      <c r="T179" s="77">
        <v>0</v>
      </c>
      <c r="U179" s="77">
        <v>0</v>
      </c>
      <c r="V179" s="77">
        <v>0</v>
      </c>
      <c r="W179" s="75">
        <v>0</v>
      </c>
      <c r="X179" s="77">
        <v>0</v>
      </c>
      <c r="Y179" s="77">
        <v>0</v>
      </c>
      <c r="Z179" s="77">
        <v>0</v>
      </c>
      <c r="AA179" s="77">
        <v>0</v>
      </c>
      <c r="AB179" s="75">
        <v>0</v>
      </c>
      <c r="AC179" s="77">
        <v>0</v>
      </c>
      <c r="AD179" s="77">
        <v>0</v>
      </c>
      <c r="AE179" s="77">
        <v>0</v>
      </c>
      <c r="AF179" s="77">
        <v>0</v>
      </c>
    </row>
    <row r="180" spans="1:32" x14ac:dyDescent="0.15">
      <c r="A180" s="56" t="s">
        <v>297</v>
      </c>
      <c r="B180" s="27" t="s">
        <v>348</v>
      </c>
      <c r="C180" s="79">
        <v>0</v>
      </c>
      <c r="D180" s="77">
        <v>0</v>
      </c>
      <c r="E180" s="77">
        <v>0</v>
      </c>
      <c r="F180" s="77">
        <v>0</v>
      </c>
      <c r="G180" s="77">
        <v>0</v>
      </c>
      <c r="H180" s="77">
        <v>0</v>
      </c>
      <c r="I180" s="77">
        <v>0</v>
      </c>
      <c r="J180" s="77">
        <v>0</v>
      </c>
      <c r="K180" s="77">
        <v>0</v>
      </c>
      <c r="L180" s="77">
        <v>0</v>
      </c>
      <c r="M180" s="77">
        <v>0</v>
      </c>
      <c r="N180" s="77">
        <v>0</v>
      </c>
      <c r="O180" s="77">
        <v>0</v>
      </c>
      <c r="P180" s="77">
        <v>0</v>
      </c>
      <c r="Q180" s="77">
        <v>0</v>
      </c>
      <c r="R180" s="77">
        <v>0</v>
      </c>
      <c r="S180" s="77">
        <v>0</v>
      </c>
      <c r="T180" s="77">
        <v>0</v>
      </c>
      <c r="U180" s="77">
        <v>0</v>
      </c>
      <c r="V180" s="77">
        <v>0</v>
      </c>
      <c r="W180" s="75">
        <v>0</v>
      </c>
      <c r="X180" s="77">
        <v>0</v>
      </c>
      <c r="Y180" s="77">
        <v>0</v>
      </c>
      <c r="Z180" s="77">
        <v>0</v>
      </c>
      <c r="AA180" s="77">
        <v>0</v>
      </c>
      <c r="AB180" s="75">
        <v>0</v>
      </c>
      <c r="AC180" s="77">
        <v>0</v>
      </c>
      <c r="AD180" s="77">
        <v>0</v>
      </c>
      <c r="AE180" s="77">
        <v>0</v>
      </c>
      <c r="AF180" s="77">
        <v>0</v>
      </c>
    </row>
    <row r="181" spans="1:32" x14ac:dyDescent="0.15">
      <c r="A181" s="56" t="s">
        <v>299</v>
      </c>
      <c r="B181" s="27" t="s">
        <v>349</v>
      </c>
      <c r="C181" s="79">
        <v>0</v>
      </c>
      <c r="D181" s="77">
        <v>0</v>
      </c>
      <c r="E181" s="77">
        <v>0</v>
      </c>
      <c r="F181" s="77">
        <v>0</v>
      </c>
      <c r="G181" s="77">
        <v>0</v>
      </c>
      <c r="H181" s="77">
        <v>0</v>
      </c>
      <c r="I181" s="77">
        <v>0</v>
      </c>
      <c r="J181" s="77">
        <v>0</v>
      </c>
      <c r="K181" s="77">
        <v>0</v>
      </c>
      <c r="L181" s="77">
        <v>0</v>
      </c>
      <c r="M181" s="77">
        <v>0</v>
      </c>
      <c r="N181" s="77">
        <v>0</v>
      </c>
      <c r="O181" s="77">
        <v>0</v>
      </c>
      <c r="P181" s="77">
        <v>0</v>
      </c>
      <c r="Q181" s="77">
        <v>0</v>
      </c>
      <c r="R181" s="77">
        <v>0</v>
      </c>
      <c r="S181" s="77">
        <v>0</v>
      </c>
      <c r="T181" s="77">
        <v>0</v>
      </c>
      <c r="U181" s="77">
        <v>0</v>
      </c>
      <c r="V181" s="77">
        <v>0</v>
      </c>
      <c r="W181" s="75">
        <v>0</v>
      </c>
      <c r="X181" s="77">
        <v>0</v>
      </c>
      <c r="Y181" s="77">
        <v>0</v>
      </c>
      <c r="Z181" s="77">
        <v>0</v>
      </c>
      <c r="AA181" s="77">
        <v>0</v>
      </c>
      <c r="AB181" s="75">
        <v>0</v>
      </c>
      <c r="AC181" s="77">
        <v>0</v>
      </c>
      <c r="AD181" s="77">
        <v>0</v>
      </c>
      <c r="AE181" s="77">
        <v>0</v>
      </c>
      <c r="AF181" s="77">
        <v>0</v>
      </c>
    </row>
    <row r="182" spans="1:32" ht="21" x14ac:dyDescent="0.15">
      <c r="A182" s="56" t="s">
        <v>301</v>
      </c>
      <c r="B182" s="27" t="s">
        <v>351</v>
      </c>
      <c r="C182" s="79">
        <v>0</v>
      </c>
      <c r="D182" s="77">
        <v>0</v>
      </c>
      <c r="E182" s="77">
        <v>0</v>
      </c>
      <c r="F182" s="77">
        <v>0</v>
      </c>
      <c r="G182" s="77">
        <v>0</v>
      </c>
      <c r="H182" s="77">
        <v>0</v>
      </c>
      <c r="I182" s="77">
        <v>0</v>
      </c>
      <c r="J182" s="77">
        <v>0</v>
      </c>
      <c r="K182" s="77">
        <v>0</v>
      </c>
      <c r="L182" s="77">
        <v>0</v>
      </c>
      <c r="M182" s="77">
        <v>0</v>
      </c>
      <c r="N182" s="77">
        <v>0</v>
      </c>
      <c r="O182" s="77">
        <v>0</v>
      </c>
      <c r="P182" s="77">
        <v>0</v>
      </c>
      <c r="Q182" s="77">
        <v>0</v>
      </c>
      <c r="R182" s="77">
        <v>0</v>
      </c>
      <c r="S182" s="77">
        <v>0</v>
      </c>
      <c r="T182" s="77">
        <v>0</v>
      </c>
      <c r="U182" s="77">
        <v>0</v>
      </c>
      <c r="V182" s="77">
        <v>0</v>
      </c>
      <c r="W182" s="75">
        <v>0</v>
      </c>
      <c r="X182" s="77">
        <v>0</v>
      </c>
      <c r="Y182" s="77">
        <v>0</v>
      </c>
      <c r="Z182" s="77">
        <v>0</v>
      </c>
      <c r="AA182" s="77">
        <v>0</v>
      </c>
      <c r="AB182" s="75">
        <v>0</v>
      </c>
      <c r="AC182" s="77">
        <v>0</v>
      </c>
      <c r="AD182" s="77">
        <v>0</v>
      </c>
      <c r="AE182" s="77">
        <v>0</v>
      </c>
      <c r="AF182" s="77">
        <v>0</v>
      </c>
    </row>
    <row r="183" spans="1:32" x14ac:dyDescent="0.15">
      <c r="A183" s="56" t="s">
        <v>303</v>
      </c>
      <c r="B183" s="27" t="s">
        <v>353</v>
      </c>
      <c r="C183" s="79">
        <v>50</v>
      </c>
      <c r="D183" s="77">
        <v>15</v>
      </c>
      <c r="E183" s="77">
        <v>0</v>
      </c>
      <c r="F183" s="77">
        <v>15</v>
      </c>
      <c r="G183" s="77">
        <v>0</v>
      </c>
      <c r="H183" s="77">
        <v>12</v>
      </c>
      <c r="I183" s="77">
        <v>8</v>
      </c>
      <c r="J183" s="77">
        <v>0</v>
      </c>
      <c r="K183" s="77">
        <v>0</v>
      </c>
      <c r="L183" s="77">
        <v>0</v>
      </c>
      <c r="M183" s="77">
        <v>0</v>
      </c>
      <c r="N183" s="77">
        <v>0</v>
      </c>
      <c r="O183" s="77">
        <v>0</v>
      </c>
      <c r="P183" s="77">
        <v>0</v>
      </c>
      <c r="Q183" s="77">
        <v>0</v>
      </c>
      <c r="R183" s="77">
        <v>0</v>
      </c>
      <c r="S183" s="77">
        <v>0</v>
      </c>
      <c r="T183" s="77">
        <v>0</v>
      </c>
      <c r="U183" s="77">
        <v>0</v>
      </c>
      <c r="V183" s="77">
        <v>0</v>
      </c>
      <c r="W183" s="75">
        <v>19</v>
      </c>
      <c r="X183" s="77">
        <v>19</v>
      </c>
      <c r="Y183" s="77">
        <v>0</v>
      </c>
      <c r="Z183" s="77">
        <v>0</v>
      </c>
      <c r="AA183" s="77">
        <v>0</v>
      </c>
      <c r="AB183" s="75">
        <v>14</v>
      </c>
      <c r="AC183" s="77">
        <v>4</v>
      </c>
      <c r="AD183" s="77">
        <v>10</v>
      </c>
      <c r="AE183" s="77">
        <v>0</v>
      </c>
      <c r="AF183" s="77">
        <v>0</v>
      </c>
    </row>
    <row r="184" spans="1:32" x14ac:dyDescent="0.15">
      <c r="A184" s="56" t="s">
        <v>305</v>
      </c>
      <c r="B184" s="27" t="s">
        <v>355</v>
      </c>
      <c r="C184" s="79">
        <v>0</v>
      </c>
      <c r="D184" s="77">
        <v>0</v>
      </c>
      <c r="E184" s="77">
        <v>0</v>
      </c>
      <c r="F184" s="77">
        <v>0</v>
      </c>
      <c r="G184" s="77">
        <v>0</v>
      </c>
      <c r="H184" s="77">
        <v>0</v>
      </c>
      <c r="I184" s="77">
        <v>0</v>
      </c>
      <c r="J184" s="77">
        <v>0</v>
      </c>
      <c r="K184" s="77">
        <v>0</v>
      </c>
      <c r="L184" s="77">
        <v>0</v>
      </c>
      <c r="M184" s="77">
        <v>0</v>
      </c>
      <c r="N184" s="77">
        <v>0</v>
      </c>
      <c r="O184" s="77">
        <v>0</v>
      </c>
      <c r="P184" s="77">
        <v>0</v>
      </c>
      <c r="Q184" s="77">
        <v>0</v>
      </c>
      <c r="R184" s="77">
        <v>0</v>
      </c>
      <c r="S184" s="77">
        <v>0</v>
      </c>
      <c r="T184" s="77">
        <v>0</v>
      </c>
      <c r="U184" s="77">
        <v>0</v>
      </c>
      <c r="V184" s="77">
        <v>0</v>
      </c>
      <c r="W184" s="75">
        <v>0</v>
      </c>
      <c r="X184" s="77">
        <v>0</v>
      </c>
      <c r="Y184" s="77">
        <v>0</v>
      </c>
      <c r="Z184" s="77">
        <v>0</v>
      </c>
      <c r="AA184" s="77">
        <v>0</v>
      </c>
      <c r="AB184" s="75">
        <v>0</v>
      </c>
      <c r="AC184" s="77">
        <v>0</v>
      </c>
      <c r="AD184" s="77">
        <v>0</v>
      </c>
      <c r="AE184" s="77">
        <v>0</v>
      </c>
      <c r="AF184" s="77">
        <v>0</v>
      </c>
    </row>
    <row r="185" spans="1:32" x14ac:dyDescent="0.15">
      <c r="A185" s="56" t="s">
        <v>307</v>
      </c>
      <c r="B185" s="27" t="s">
        <v>357</v>
      </c>
      <c r="C185" s="79">
        <v>0</v>
      </c>
      <c r="D185" s="77">
        <v>0</v>
      </c>
      <c r="E185" s="77">
        <v>0</v>
      </c>
      <c r="F185" s="77">
        <v>0</v>
      </c>
      <c r="G185" s="77">
        <v>0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77">
        <v>0</v>
      </c>
      <c r="N185" s="77">
        <v>0</v>
      </c>
      <c r="O185" s="77">
        <v>0</v>
      </c>
      <c r="P185" s="77">
        <v>0</v>
      </c>
      <c r="Q185" s="77">
        <v>0</v>
      </c>
      <c r="R185" s="77">
        <v>0</v>
      </c>
      <c r="S185" s="77">
        <v>0</v>
      </c>
      <c r="T185" s="77">
        <v>0</v>
      </c>
      <c r="U185" s="77">
        <v>0</v>
      </c>
      <c r="V185" s="77">
        <v>0</v>
      </c>
      <c r="W185" s="75">
        <v>0</v>
      </c>
      <c r="X185" s="77">
        <v>0</v>
      </c>
      <c r="Y185" s="77">
        <v>0</v>
      </c>
      <c r="Z185" s="77">
        <v>0</v>
      </c>
      <c r="AA185" s="77">
        <v>0</v>
      </c>
      <c r="AB185" s="75">
        <v>0</v>
      </c>
      <c r="AC185" s="77">
        <v>0</v>
      </c>
      <c r="AD185" s="77">
        <v>0</v>
      </c>
      <c r="AE185" s="77">
        <v>0</v>
      </c>
      <c r="AF185" s="77">
        <v>0</v>
      </c>
    </row>
    <row r="186" spans="1:32" x14ac:dyDescent="0.15">
      <c r="A186" s="56" t="s">
        <v>309</v>
      </c>
      <c r="B186" s="27" t="s">
        <v>359</v>
      </c>
      <c r="C186" s="79">
        <v>1673</v>
      </c>
      <c r="D186" s="77">
        <v>405</v>
      </c>
      <c r="E186" s="77">
        <v>393</v>
      </c>
      <c r="F186" s="77">
        <v>409</v>
      </c>
      <c r="G186" s="77">
        <v>161</v>
      </c>
      <c r="H186" s="77">
        <v>78</v>
      </c>
      <c r="I186" s="77">
        <v>75</v>
      </c>
      <c r="J186" s="77">
        <v>123</v>
      </c>
      <c r="K186" s="77">
        <v>14</v>
      </c>
      <c r="L186" s="77">
        <v>0</v>
      </c>
      <c r="M186" s="77">
        <v>7</v>
      </c>
      <c r="N186" s="77">
        <v>1</v>
      </c>
      <c r="O186" s="77">
        <v>3</v>
      </c>
      <c r="P186" s="77">
        <v>4</v>
      </c>
      <c r="Q186" s="77">
        <v>0</v>
      </c>
      <c r="R186" s="77">
        <v>0</v>
      </c>
      <c r="S186" s="77">
        <v>0</v>
      </c>
      <c r="T186" s="77">
        <v>0</v>
      </c>
      <c r="U186" s="77">
        <v>0</v>
      </c>
      <c r="V186" s="77">
        <v>0</v>
      </c>
      <c r="W186" s="75">
        <v>467</v>
      </c>
      <c r="X186" s="77">
        <v>385</v>
      </c>
      <c r="Y186" s="77">
        <v>79</v>
      </c>
      <c r="Z186" s="77">
        <v>3</v>
      </c>
      <c r="AA186" s="77">
        <v>0</v>
      </c>
      <c r="AB186" s="75">
        <v>267</v>
      </c>
      <c r="AC186" s="77">
        <v>186</v>
      </c>
      <c r="AD186" s="77">
        <v>79</v>
      </c>
      <c r="AE186" s="77">
        <v>2</v>
      </c>
      <c r="AF186" s="77">
        <v>0</v>
      </c>
    </row>
    <row r="187" spans="1:32" x14ac:dyDescent="0.15">
      <c r="A187" s="56" t="s">
        <v>311</v>
      </c>
      <c r="B187" s="27" t="s">
        <v>361</v>
      </c>
      <c r="C187" s="79">
        <v>0</v>
      </c>
      <c r="D187" s="77">
        <v>0</v>
      </c>
      <c r="E187" s="77">
        <v>0</v>
      </c>
      <c r="F187" s="77">
        <v>0</v>
      </c>
      <c r="G187" s="77">
        <v>0</v>
      </c>
      <c r="H187" s="77">
        <v>0</v>
      </c>
      <c r="I187" s="77">
        <v>0</v>
      </c>
      <c r="J187" s="77">
        <v>0</v>
      </c>
      <c r="K187" s="77">
        <v>0</v>
      </c>
      <c r="L187" s="77">
        <v>0</v>
      </c>
      <c r="M187" s="77">
        <v>0</v>
      </c>
      <c r="N187" s="77">
        <v>0</v>
      </c>
      <c r="O187" s="77">
        <v>0</v>
      </c>
      <c r="P187" s="77">
        <v>0</v>
      </c>
      <c r="Q187" s="77">
        <v>0</v>
      </c>
      <c r="R187" s="77">
        <v>0</v>
      </c>
      <c r="S187" s="77">
        <v>0</v>
      </c>
      <c r="T187" s="77">
        <v>0</v>
      </c>
      <c r="U187" s="77">
        <v>0</v>
      </c>
      <c r="V187" s="77">
        <v>0</v>
      </c>
      <c r="W187" s="75">
        <v>0</v>
      </c>
      <c r="X187" s="77">
        <v>0</v>
      </c>
      <c r="Y187" s="77">
        <v>0</v>
      </c>
      <c r="Z187" s="77">
        <v>0</v>
      </c>
      <c r="AA187" s="77">
        <v>0</v>
      </c>
      <c r="AB187" s="75">
        <v>0</v>
      </c>
      <c r="AC187" s="77">
        <v>0</v>
      </c>
      <c r="AD187" s="77">
        <v>0</v>
      </c>
      <c r="AE187" s="77">
        <v>0</v>
      </c>
      <c r="AF187" s="77">
        <v>0</v>
      </c>
    </row>
    <row r="188" spans="1:32" x14ac:dyDescent="0.15">
      <c r="A188" s="56" t="s">
        <v>313</v>
      </c>
      <c r="B188" s="27" t="s">
        <v>363</v>
      </c>
      <c r="C188" s="79">
        <v>0</v>
      </c>
      <c r="D188" s="77">
        <v>0</v>
      </c>
      <c r="E188" s="77">
        <v>0</v>
      </c>
      <c r="F188" s="77">
        <v>0</v>
      </c>
      <c r="G188" s="77">
        <v>0</v>
      </c>
      <c r="H188" s="77">
        <v>0</v>
      </c>
      <c r="I188" s="77">
        <v>0</v>
      </c>
      <c r="J188" s="77">
        <v>0</v>
      </c>
      <c r="K188" s="77">
        <v>0</v>
      </c>
      <c r="L188" s="77">
        <v>0</v>
      </c>
      <c r="M188" s="77">
        <v>0</v>
      </c>
      <c r="N188" s="77">
        <v>0</v>
      </c>
      <c r="O188" s="77">
        <v>0</v>
      </c>
      <c r="P188" s="77">
        <v>0</v>
      </c>
      <c r="Q188" s="77">
        <v>0</v>
      </c>
      <c r="R188" s="77">
        <v>0</v>
      </c>
      <c r="S188" s="77">
        <v>0</v>
      </c>
      <c r="T188" s="77">
        <v>0</v>
      </c>
      <c r="U188" s="77">
        <v>0</v>
      </c>
      <c r="V188" s="77">
        <v>0</v>
      </c>
      <c r="W188" s="75">
        <v>0</v>
      </c>
      <c r="X188" s="77">
        <v>0</v>
      </c>
      <c r="Y188" s="77">
        <v>0</v>
      </c>
      <c r="Z188" s="77">
        <v>0</v>
      </c>
      <c r="AA188" s="77">
        <v>0</v>
      </c>
      <c r="AB188" s="75">
        <v>0</v>
      </c>
      <c r="AC188" s="77">
        <v>0</v>
      </c>
      <c r="AD188" s="77">
        <v>0</v>
      </c>
      <c r="AE188" s="77">
        <v>0</v>
      </c>
      <c r="AF188" s="77">
        <v>0</v>
      </c>
    </row>
    <row r="189" spans="1:32" x14ac:dyDescent="0.15">
      <c r="A189" s="56" t="s">
        <v>315</v>
      </c>
      <c r="B189" s="27" t="s">
        <v>365</v>
      </c>
      <c r="C189" s="79">
        <v>0</v>
      </c>
      <c r="D189" s="77">
        <v>0</v>
      </c>
      <c r="E189" s="77">
        <v>0</v>
      </c>
      <c r="F189" s="77">
        <v>0</v>
      </c>
      <c r="G189" s="77">
        <v>0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77">
        <v>0</v>
      </c>
      <c r="N189" s="77">
        <v>0</v>
      </c>
      <c r="O189" s="77">
        <v>0</v>
      </c>
      <c r="P189" s="77">
        <v>0</v>
      </c>
      <c r="Q189" s="77">
        <v>0</v>
      </c>
      <c r="R189" s="77">
        <v>0</v>
      </c>
      <c r="S189" s="77">
        <v>0</v>
      </c>
      <c r="T189" s="77">
        <v>0</v>
      </c>
      <c r="U189" s="77">
        <v>0</v>
      </c>
      <c r="V189" s="77">
        <v>0</v>
      </c>
      <c r="W189" s="75">
        <v>0</v>
      </c>
      <c r="X189" s="77">
        <v>0</v>
      </c>
      <c r="Y189" s="77">
        <v>0</v>
      </c>
      <c r="Z189" s="77">
        <v>0</v>
      </c>
      <c r="AA189" s="77">
        <v>0</v>
      </c>
      <c r="AB189" s="75">
        <v>0</v>
      </c>
      <c r="AC189" s="77">
        <v>0</v>
      </c>
      <c r="AD189" s="77">
        <v>0</v>
      </c>
      <c r="AE189" s="77">
        <v>0</v>
      </c>
      <c r="AF189" s="77">
        <v>0</v>
      </c>
    </row>
    <row r="190" spans="1:32" x14ac:dyDescent="0.15">
      <c r="A190" s="56" t="s">
        <v>317</v>
      </c>
      <c r="B190" s="27" t="s">
        <v>367</v>
      </c>
      <c r="C190" s="79">
        <v>0</v>
      </c>
      <c r="D190" s="77">
        <v>0</v>
      </c>
      <c r="E190" s="77">
        <v>0</v>
      </c>
      <c r="F190" s="77">
        <v>0</v>
      </c>
      <c r="G190" s="77">
        <v>0</v>
      </c>
      <c r="H190" s="77">
        <v>0</v>
      </c>
      <c r="I190" s="77">
        <v>0</v>
      </c>
      <c r="J190" s="77">
        <v>0</v>
      </c>
      <c r="K190" s="77">
        <v>0</v>
      </c>
      <c r="L190" s="77">
        <v>0</v>
      </c>
      <c r="M190" s="77">
        <v>0</v>
      </c>
      <c r="N190" s="77">
        <v>0</v>
      </c>
      <c r="O190" s="77">
        <v>0</v>
      </c>
      <c r="P190" s="77">
        <v>0</v>
      </c>
      <c r="Q190" s="77">
        <v>0</v>
      </c>
      <c r="R190" s="77">
        <v>0</v>
      </c>
      <c r="S190" s="77">
        <v>0</v>
      </c>
      <c r="T190" s="77">
        <v>0</v>
      </c>
      <c r="U190" s="77">
        <v>0</v>
      </c>
      <c r="V190" s="77">
        <v>0</v>
      </c>
      <c r="W190" s="75">
        <v>0</v>
      </c>
      <c r="X190" s="77">
        <v>0</v>
      </c>
      <c r="Y190" s="77">
        <v>0</v>
      </c>
      <c r="Z190" s="77">
        <v>0</v>
      </c>
      <c r="AA190" s="77">
        <v>0</v>
      </c>
      <c r="AB190" s="75">
        <v>0</v>
      </c>
      <c r="AC190" s="77">
        <v>0</v>
      </c>
      <c r="AD190" s="77">
        <v>0</v>
      </c>
      <c r="AE190" s="77">
        <v>0</v>
      </c>
      <c r="AF190" s="77">
        <v>0</v>
      </c>
    </row>
    <row r="191" spans="1:32" x14ac:dyDescent="0.15">
      <c r="A191" s="56" t="s">
        <v>804</v>
      </c>
      <c r="B191" s="27" t="s">
        <v>368</v>
      </c>
      <c r="C191" s="79">
        <v>0</v>
      </c>
      <c r="D191" s="77">
        <v>0</v>
      </c>
      <c r="E191" s="77">
        <v>0</v>
      </c>
      <c r="F191" s="77">
        <v>0</v>
      </c>
      <c r="G191" s="77">
        <v>0</v>
      </c>
      <c r="H191" s="77">
        <v>0</v>
      </c>
      <c r="I191" s="77">
        <v>0</v>
      </c>
      <c r="J191" s="77">
        <v>0</v>
      </c>
      <c r="K191" s="77">
        <v>0</v>
      </c>
      <c r="L191" s="77">
        <v>0</v>
      </c>
      <c r="M191" s="77">
        <v>0</v>
      </c>
      <c r="N191" s="77">
        <v>0</v>
      </c>
      <c r="O191" s="77">
        <v>0</v>
      </c>
      <c r="P191" s="77">
        <v>0</v>
      </c>
      <c r="Q191" s="77">
        <v>0</v>
      </c>
      <c r="R191" s="77">
        <v>0</v>
      </c>
      <c r="S191" s="77">
        <v>0</v>
      </c>
      <c r="T191" s="77">
        <v>0</v>
      </c>
      <c r="U191" s="77">
        <v>0</v>
      </c>
      <c r="V191" s="77">
        <v>0</v>
      </c>
      <c r="W191" s="75">
        <v>0</v>
      </c>
      <c r="X191" s="77">
        <v>0</v>
      </c>
      <c r="Y191" s="77">
        <v>0</v>
      </c>
      <c r="Z191" s="77">
        <v>0</v>
      </c>
      <c r="AA191" s="77">
        <v>0</v>
      </c>
      <c r="AB191" s="75">
        <v>0</v>
      </c>
      <c r="AC191" s="77">
        <v>0</v>
      </c>
      <c r="AD191" s="77">
        <v>0</v>
      </c>
      <c r="AE191" s="77">
        <v>0</v>
      </c>
      <c r="AF191" s="77">
        <v>0</v>
      </c>
    </row>
    <row r="192" spans="1:32" x14ac:dyDescent="0.15">
      <c r="A192" s="56" t="s">
        <v>622</v>
      </c>
      <c r="B192" s="27" t="s">
        <v>370</v>
      </c>
      <c r="C192" s="79">
        <v>0</v>
      </c>
      <c r="D192" s="77">
        <v>0</v>
      </c>
      <c r="E192" s="77">
        <v>0</v>
      </c>
      <c r="F192" s="77">
        <v>0</v>
      </c>
      <c r="G192" s="77">
        <v>0</v>
      </c>
      <c r="H192" s="77">
        <v>0</v>
      </c>
      <c r="I192" s="77">
        <v>0</v>
      </c>
      <c r="J192" s="77">
        <v>0</v>
      </c>
      <c r="K192" s="77">
        <v>0</v>
      </c>
      <c r="L192" s="77">
        <v>0</v>
      </c>
      <c r="M192" s="77">
        <v>0</v>
      </c>
      <c r="N192" s="77">
        <v>0</v>
      </c>
      <c r="O192" s="77">
        <v>0</v>
      </c>
      <c r="P192" s="77">
        <v>0</v>
      </c>
      <c r="Q192" s="77">
        <v>0</v>
      </c>
      <c r="R192" s="77">
        <v>0</v>
      </c>
      <c r="S192" s="77">
        <v>0</v>
      </c>
      <c r="T192" s="77">
        <v>0</v>
      </c>
      <c r="U192" s="77">
        <v>0</v>
      </c>
      <c r="V192" s="77">
        <v>0</v>
      </c>
      <c r="W192" s="75">
        <v>0</v>
      </c>
      <c r="X192" s="77">
        <v>0</v>
      </c>
      <c r="Y192" s="77">
        <v>0</v>
      </c>
      <c r="Z192" s="77">
        <v>0</v>
      </c>
      <c r="AA192" s="77">
        <v>0</v>
      </c>
      <c r="AB192" s="75">
        <v>0</v>
      </c>
      <c r="AC192" s="77">
        <v>0</v>
      </c>
      <c r="AD192" s="77">
        <v>0</v>
      </c>
      <c r="AE192" s="77">
        <v>0</v>
      </c>
      <c r="AF192" s="77">
        <v>0</v>
      </c>
    </row>
    <row r="193" spans="1:32" x14ac:dyDescent="0.15">
      <c r="A193" s="56" t="s">
        <v>319</v>
      </c>
      <c r="B193" s="27" t="s">
        <v>372</v>
      </c>
      <c r="C193" s="79">
        <v>0</v>
      </c>
      <c r="D193" s="77">
        <v>0</v>
      </c>
      <c r="E193" s="77">
        <v>0</v>
      </c>
      <c r="F193" s="77">
        <v>0</v>
      </c>
      <c r="G193" s="77">
        <v>0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77">
        <v>0</v>
      </c>
      <c r="N193" s="77">
        <v>0</v>
      </c>
      <c r="O193" s="77">
        <v>0</v>
      </c>
      <c r="P193" s="77">
        <v>0</v>
      </c>
      <c r="Q193" s="77">
        <v>0</v>
      </c>
      <c r="R193" s="77">
        <v>0</v>
      </c>
      <c r="S193" s="77">
        <v>0</v>
      </c>
      <c r="T193" s="77">
        <v>0</v>
      </c>
      <c r="U193" s="77">
        <v>0</v>
      </c>
      <c r="V193" s="77">
        <v>0</v>
      </c>
      <c r="W193" s="85">
        <v>0</v>
      </c>
      <c r="X193" s="77">
        <v>0</v>
      </c>
      <c r="Y193" s="77">
        <v>0</v>
      </c>
      <c r="Z193" s="77">
        <v>0</v>
      </c>
      <c r="AA193" s="77">
        <v>0</v>
      </c>
      <c r="AB193" s="85">
        <v>0</v>
      </c>
      <c r="AC193" s="77">
        <v>0</v>
      </c>
      <c r="AD193" s="77">
        <v>0</v>
      </c>
      <c r="AE193" s="77">
        <v>0</v>
      </c>
      <c r="AF193" s="77">
        <v>0</v>
      </c>
    </row>
    <row r="194" spans="1:32" x14ac:dyDescent="0.15">
      <c r="A194" s="56" t="s">
        <v>697</v>
      </c>
      <c r="B194" s="27" t="s">
        <v>374</v>
      </c>
      <c r="C194" s="73">
        <v>297</v>
      </c>
      <c r="D194" s="81">
        <v>90</v>
      </c>
      <c r="E194" s="81">
        <v>61</v>
      </c>
      <c r="F194" s="81">
        <v>49</v>
      </c>
      <c r="G194" s="81">
        <v>24</v>
      </c>
      <c r="H194" s="81">
        <v>29</v>
      </c>
      <c r="I194" s="81">
        <v>13</v>
      </c>
      <c r="J194" s="81">
        <v>18</v>
      </c>
      <c r="K194" s="81">
        <v>0</v>
      </c>
      <c r="L194" s="81">
        <v>0</v>
      </c>
      <c r="M194" s="81">
        <v>10</v>
      </c>
      <c r="N194" s="81">
        <v>0</v>
      </c>
      <c r="O194" s="81">
        <v>0</v>
      </c>
      <c r="P194" s="81">
        <v>0</v>
      </c>
      <c r="Q194" s="81">
        <v>0</v>
      </c>
      <c r="R194" s="81">
        <v>3</v>
      </c>
      <c r="S194" s="81">
        <v>0</v>
      </c>
      <c r="T194" s="81">
        <v>0</v>
      </c>
      <c r="U194" s="81">
        <v>0</v>
      </c>
      <c r="V194" s="81">
        <v>0</v>
      </c>
      <c r="W194" s="85">
        <v>98</v>
      </c>
      <c r="X194" s="81">
        <v>98</v>
      </c>
      <c r="Y194" s="81">
        <v>0</v>
      </c>
      <c r="Z194" s="81">
        <v>0</v>
      </c>
      <c r="AA194" s="81">
        <v>0</v>
      </c>
      <c r="AB194" s="85">
        <v>81</v>
      </c>
      <c r="AC194" s="81">
        <v>58</v>
      </c>
      <c r="AD194" s="81">
        <v>20</v>
      </c>
      <c r="AE194" s="81">
        <v>3</v>
      </c>
      <c r="AF194" s="81">
        <v>0</v>
      </c>
    </row>
    <row r="195" spans="1:32" ht="21" x14ac:dyDescent="0.15">
      <c r="A195" s="57" t="s">
        <v>784</v>
      </c>
      <c r="B195" s="27" t="s">
        <v>376</v>
      </c>
      <c r="C195" s="79">
        <v>0</v>
      </c>
      <c r="D195" s="77">
        <v>0</v>
      </c>
      <c r="E195" s="77">
        <v>0</v>
      </c>
      <c r="F195" s="77">
        <v>0</v>
      </c>
      <c r="G195" s="77">
        <v>0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77">
        <v>0</v>
      </c>
      <c r="N195" s="77">
        <v>0</v>
      </c>
      <c r="O195" s="77">
        <v>0</v>
      </c>
      <c r="P195" s="77">
        <v>0</v>
      </c>
      <c r="Q195" s="77">
        <v>0</v>
      </c>
      <c r="R195" s="77">
        <v>0</v>
      </c>
      <c r="S195" s="77">
        <v>0</v>
      </c>
      <c r="T195" s="77">
        <v>0</v>
      </c>
      <c r="U195" s="77">
        <v>0</v>
      </c>
      <c r="V195" s="77">
        <v>0</v>
      </c>
      <c r="W195" s="75">
        <v>0</v>
      </c>
      <c r="X195" s="77">
        <v>0</v>
      </c>
      <c r="Y195" s="77">
        <v>0</v>
      </c>
      <c r="Z195" s="77">
        <v>0</v>
      </c>
      <c r="AA195" s="77">
        <v>0</v>
      </c>
      <c r="AB195" s="75">
        <v>0</v>
      </c>
      <c r="AC195" s="77">
        <v>0</v>
      </c>
      <c r="AD195" s="77">
        <v>0</v>
      </c>
      <c r="AE195" s="77">
        <v>0</v>
      </c>
      <c r="AF195" s="77">
        <v>0</v>
      </c>
    </row>
    <row r="196" spans="1:32" x14ac:dyDescent="0.15">
      <c r="A196" s="57" t="s">
        <v>698</v>
      </c>
      <c r="B196" s="27" t="s">
        <v>378</v>
      </c>
      <c r="C196" s="79">
        <v>35</v>
      </c>
      <c r="D196" s="77">
        <v>0</v>
      </c>
      <c r="E196" s="77">
        <v>1</v>
      </c>
      <c r="F196" s="77">
        <v>3</v>
      </c>
      <c r="G196" s="77">
        <v>2</v>
      </c>
      <c r="H196" s="77">
        <v>10</v>
      </c>
      <c r="I196" s="77">
        <v>6</v>
      </c>
      <c r="J196" s="77">
        <v>6</v>
      </c>
      <c r="K196" s="77">
        <v>0</v>
      </c>
      <c r="L196" s="77">
        <v>0</v>
      </c>
      <c r="M196" s="77">
        <v>7</v>
      </c>
      <c r="N196" s="77">
        <v>0</v>
      </c>
      <c r="O196" s="77">
        <v>0</v>
      </c>
      <c r="P196" s="77">
        <v>0</v>
      </c>
      <c r="Q196" s="77">
        <v>0</v>
      </c>
      <c r="R196" s="77">
        <v>0</v>
      </c>
      <c r="S196" s="77">
        <v>0</v>
      </c>
      <c r="T196" s="77">
        <v>0</v>
      </c>
      <c r="U196" s="77">
        <v>0</v>
      </c>
      <c r="V196" s="77">
        <v>0</v>
      </c>
      <c r="W196" s="75">
        <v>0</v>
      </c>
      <c r="X196" s="77">
        <v>0</v>
      </c>
      <c r="Y196" s="77">
        <v>0</v>
      </c>
      <c r="Z196" s="77">
        <v>0</v>
      </c>
      <c r="AA196" s="77">
        <v>0</v>
      </c>
      <c r="AB196" s="75">
        <v>6</v>
      </c>
      <c r="AC196" s="77">
        <v>6</v>
      </c>
      <c r="AD196" s="77">
        <v>0</v>
      </c>
      <c r="AE196" s="77">
        <v>0</v>
      </c>
      <c r="AF196" s="77">
        <v>0</v>
      </c>
    </row>
    <row r="197" spans="1:32" ht="21" x14ac:dyDescent="0.15">
      <c r="A197" s="57" t="s">
        <v>885</v>
      </c>
      <c r="B197" s="27" t="s">
        <v>380</v>
      </c>
      <c r="C197" s="79">
        <v>262</v>
      </c>
      <c r="D197" s="77">
        <v>90</v>
      </c>
      <c r="E197" s="77">
        <v>60</v>
      </c>
      <c r="F197" s="77">
        <v>46</v>
      </c>
      <c r="G197" s="77">
        <v>22</v>
      </c>
      <c r="H197" s="77">
        <v>19</v>
      </c>
      <c r="I197" s="77">
        <v>7</v>
      </c>
      <c r="J197" s="77">
        <v>12</v>
      </c>
      <c r="K197" s="77">
        <v>0</v>
      </c>
      <c r="L197" s="77">
        <v>0</v>
      </c>
      <c r="M197" s="77">
        <v>3</v>
      </c>
      <c r="N197" s="77">
        <v>0</v>
      </c>
      <c r="O197" s="77">
        <v>0</v>
      </c>
      <c r="P197" s="77">
        <v>0</v>
      </c>
      <c r="Q197" s="77">
        <v>0</v>
      </c>
      <c r="R197" s="77">
        <v>3</v>
      </c>
      <c r="S197" s="77">
        <v>0</v>
      </c>
      <c r="T197" s="77">
        <v>0</v>
      </c>
      <c r="U197" s="77">
        <v>0</v>
      </c>
      <c r="V197" s="77">
        <v>0</v>
      </c>
      <c r="W197" s="75">
        <v>98</v>
      </c>
      <c r="X197" s="77">
        <v>98</v>
      </c>
      <c r="Y197" s="77">
        <v>0</v>
      </c>
      <c r="Z197" s="77">
        <v>0</v>
      </c>
      <c r="AA197" s="77">
        <v>0</v>
      </c>
      <c r="AB197" s="75">
        <v>75</v>
      </c>
      <c r="AC197" s="77">
        <v>52</v>
      </c>
      <c r="AD197" s="77">
        <v>20</v>
      </c>
      <c r="AE197" s="77">
        <v>3</v>
      </c>
      <c r="AF197" s="77">
        <v>0</v>
      </c>
    </row>
    <row r="198" spans="1:32" x14ac:dyDescent="0.15">
      <c r="A198" s="56" t="s">
        <v>322</v>
      </c>
      <c r="B198" s="27" t="s">
        <v>382</v>
      </c>
      <c r="C198" s="79">
        <v>0</v>
      </c>
      <c r="D198" s="77">
        <v>0</v>
      </c>
      <c r="E198" s="77">
        <v>0</v>
      </c>
      <c r="F198" s="77">
        <v>0</v>
      </c>
      <c r="G198" s="77">
        <v>0</v>
      </c>
      <c r="H198" s="77">
        <v>0</v>
      </c>
      <c r="I198" s="77">
        <v>0</v>
      </c>
      <c r="J198" s="77">
        <v>0</v>
      </c>
      <c r="K198" s="77">
        <v>0</v>
      </c>
      <c r="L198" s="77">
        <v>0</v>
      </c>
      <c r="M198" s="77">
        <v>0</v>
      </c>
      <c r="N198" s="77">
        <v>0</v>
      </c>
      <c r="O198" s="77">
        <v>0</v>
      </c>
      <c r="P198" s="77">
        <v>0</v>
      </c>
      <c r="Q198" s="77">
        <v>0</v>
      </c>
      <c r="R198" s="77">
        <v>0</v>
      </c>
      <c r="S198" s="77">
        <v>0</v>
      </c>
      <c r="T198" s="77">
        <v>0</v>
      </c>
      <c r="U198" s="77">
        <v>0</v>
      </c>
      <c r="V198" s="77">
        <v>0</v>
      </c>
      <c r="W198" s="75">
        <v>0</v>
      </c>
      <c r="X198" s="77">
        <v>0</v>
      </c>
      <c r="Y198" s="77">
        <v>0</v>
      </c>
      <c r="Z198" s="77">
        <v>0</v>
      </c>
      <c r="AA198" s="77">
        <v>0</v>
      </c>
      <c r="AB198" s="75">
        <v>0</v>
      </c>
      <c r="AC198" s="77">
        <v>0</v>
      </c>
      <c r="AD198" s="77">
        <v>0</v>
      </c>
      <c r="AE198" s="77">
        <v>0</v>
      </c>
      <c r="AF198" s="77">
        <v>0</v>
      </c>
    </row>
    <row r="199" spans="1:32" x14ac:dyDescent="0.15">
      <c r="A199" s="56" t="s">
        <v>324</v>
      </c>
      <c r="B199" s="27" t="s">
        <v>384</v>
      </c>
      <c r="C199" s="79">
        <v>0</v>
      </c>
      <c r="D199" s="77">
        <v>0</v>
      </c>
      <c r="E199" s="77">
        <v>0</v>
      </c>
      <c r="F199" s="77">
        <v>0</v>
      </c>
      <c r="G199" s="77">
        <v>0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77">
        <v>0</v>
      </c>
      <c r="N199" s="77">
        <v>0</v>
      </c>
      <c r="O199" s="77">
        <v>0</v>
      </c>
      <c r="P199" s="77">
        <v>0</v>
      </c>
      <c r="Q199" s="77">
        <v>0</v>
      </c>
      <c r="R199" s="77">
        <v>0</v>
      </c>
      <c r="S199" s="77">
        <v>0</v>
      </c>
      <c r="T199" s="77">
        <v>0</v>
      </c>
      <c r="U199" s="77">
        <v>0</v>
      </c>
      <c r="V199" s="77">
        <v>0</v>
      </c>
      <c r="W199" s="75">
        <v>0</v>
      </c>
      <c r="X199" s="77">
        <v>0</v>
      </c>
      <c r="Y199" s="77">
        <v>0</v>
      </c>
      <c r="Z199" s="77">
        <v>0</v>
      </c>
      <c r="AA199" s="77">
        <v>0</v>
      </c>
      <c r="AB199" s="75">
        <v>0</v>
      </c>
      <c r="AC199" s="77">
        <v>0</v>
      </c>
      <c r="AD199" s="77">
        <v>0</v>
      </c>
      <c r="AE199" s="77">
        <v>0</v>
      </c>
      <c r="AF199" s="77">
        <v>0</v>
      </c>
    </row>
    <row r="200" spans="1:32" x14ac:dyDescent="0.15">
      <c r="A200" s="56" t="s">
        <v>699</v>
      </c>
      <c r="B200" s="27" t="s">
        <v>386</v>
      </c>
      <c r="C200" s="79">
        <v>0</v>
      </c>
      <c r="D200" s="77">
        <v>0</v>
      </c>
      <c r="E200" s="77">
        <v>0</v>
      </c>
      <c r="F200" s="77">
        <v>0</v>
      </c>
      <c r="G200" s="77">
        <v>0</v>
      </c>
      <c r="H200" s="77">
        <v>0</v>
      </c>
      <c r="I200" s="77">
        <v>0</v>
      </c>
      <c r="J200" s="77">
        <v>0</v>
      </c>
      <c r="K200" s="77">
        <v>0</v>
      </c>
      <c r="L200" s="77">
        <v>0</v>
      </c>
      <c r="M200" s="77">
        <v>0</v>
      </c>
      <c r="N200" s="77">
        <v>0</v>
      </c>
      <c r="O200" s="77">
        <v>0</v>
      </c>
      <c r="P200" s="77">
        <v>0</v>
      </c>
      <c r="Q200" s="77">
        <v>0</v>
      </c>
      <c r="R200" s="77">
        <v>0</v>
      </c>
      <c r="S200" s="77">
        <v>0</v>
      </c>
      <c r="T200" s="77">
        <v>0</v>
      </c>
      <c r="U200" s="77">
        <v>0</v>
      </c>
      <c r="V200" s="77">
        <v>0</v>
      </c>
      <c r="W200" s="75">
        <v>0</v>
      </c>
      <c r="X200" s="77">
        <v>0</v>
      </c>
      <c r="Y200" s="77">
        <v>0</v>
      </c>
      <c r="Z200" s="77">
        <v>0</v>
      </c>
      <c r="AA200" s="77">
        <v>0</v>
      </c>
      <c r="AB200" s="75">
        <v>0</v>
      </c>
      <c r="AC200" s="77">
        <v>0</v>
      </c>
      <c r="AD200" s="77">
        <v>0</v>
      </c>
      <c r="AE200" s="77">
        <v>0</v>
      </c>
      <c r="AF200" s="77">
        <v>0</v>
      </c>
    </row>
    <row r="201" spans="1:32" x14ac:dyDescent="0.15">
      <c r="A201" s="56" t="s">
        <v>333</v>
      </c>
      <c r="B201" s="27" t="s">
        <v>388</v>
      </c>
      <c r="C201" s="79">
        <v>0</v>
      </c>
      <c r="D201" s="77">
        <v>0</v>
      </c>
      <c r="E201" s="77">
        <v>0</v>
      </c>
      <c r="F201" s="77">
        <v>0</v>
      </c>
      <c r="G201" s="77">
        <v>0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77">
        <v>0</v>
      </c>
      <c r="N201" s="77">
        <v>0</v>
      </c>
      <c r="O201" s="77">
        <v>0</v>
      </c>
      <c r="P201" s="77">
        <v>0</v>
      </c>
      <c r="Q201" s="77">
        <v>0</v>
      </c>
      <c r="R201" s="77">
        <v>0</v>
      </c>
      <c r="S201" s="77">
        <v>0</v>
      </c>
      <c r="T201" s="77">
        <v>0</v>
      </c>
      <c r="U201" s="77">
        <v>0</v>
      </c>
      <c r="V201" s="77">
        <v>0</v>
      </c>
      <c r="W201" s="75">
        <v>0</v>
      </c>
      <c r="X201" s="77">
        <v>0</v>
      </c>
      <c r="Y201" s="77">
        <v>0</v>
      </c>
      <c r="Z201" s="77">
        <v>0</v>
      </c>
      <c r="AA201" s="77">
        <v>0</v>
      </c>
      <c r="AB201" s="75">
        <v>0</v>
      </c>
      <c r="AC201" s="77">
        <v>0</v>
      </c>
      <c r="AD201" s="77">
        <v>0</v>
      </c>
      <c r="AE201" s="77">
        <v>0</v>
      </c>
      <c r="AF201" s="77">
        <v>0</v>
      </c>
    </row>
    <row r="202" spans="1:32" x14ac:dyDescent="0.15">
      <c r="A202" s="56" t="s">
        <v>335</v>
      </c>
      <c r="B202" s="27" t="s">
        <v>390</v>
      </c>
      <c r="C202" s="79">
        <v>0</v>
      </c>
      <c r="D202" s="77">
        <v>0</v>
      </c>
      <c r="E202" s="77">
        <v>0</v>
      </c>
      <c r="F202" s="77">
        <v>0</v>
      </c>
      <c r="G202" s="77">
        <v>0</v>
      </c>
      <c r="H202" s="77">
        <v>0</v>
      </c>
      <c r="I202" s="77">
        <v>0</v>
      </c>
      <c r="J202" s="77">
        <v>0</v>
      </c>
      <c r="K202" s="77">
        <v>0</v>
      </c>
      <c r="L202" s="77">
        <v>0</v>
      </c>
      <c r="M202" s="77">
        <v>0</v>
      </c>
      <c r="N202" s="77">
        <v>0</v>
      </c>
      <c r="O202" s="77">
        <v>0</v>
      </c>
      <c r="P202" s="77">
        <v>0</v>
      </c>
      <c r="Q202" s="77">
        <v>0</v>
      </c>
      <c r="R202" s="77">
        <v>0</v>
      </c>
      <c r="S202" s="77">
        <v>0</v>
      </c>
      <c r="T202" s="77">
        <v>0</v>
      </c>
      <c r="U202" s="77">
        <v>0</v>
      </c>
      <c r="V202" s="77">
        <v>0</v>
      </c>
      <c r="W202" s="75">
        <v>0</v>
      </c>
      <c r="X202" s="77">
        <v>0</v>
      </c>
      <c r="Y202" s="77">
        <v>0</v>
      </c>
      <c r="Z202" s="77">
        <v>0</v>
      </c>
      <c r="AA202" s="77">
        <v>0</v>
      </c>
      <c r="AB202" s="75">
        <v>0</v>
      </c>
      <c r="AC202" s="77">
        <v>0</v>
      </c>
      <c r="AD202" s="77">
        <v>0</v>
      </c>
      <c r="AE202" s="77">
        <v>0</v>
      </c>
      <c r="AF202" s="77">
        <v>0</v>
      </c>
    </row>
    <row r="203" spans="1:32" x14ac:dyDescent="0.15">
      <c r="A203" s="56" t="s">
        <v>337</v>
      </c>
      <c r="B203" s="27" t="s">
        <v>391</v>
      </c>
      <c r="C203" s="79">
        <v>0</v>
      </c>
      <c r="D203" s="77">
        <v>0</v>
      </c>
      <c r="E203" s="77">
        <v>0</v>
      </c>
      <c r="F203" s="77">
        <v>0</v>
      </c>
      <c r="G203" s="77">
        <v>0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77">
        <v>0</v>
      </c>
      <c r="N203" s="77">
        <v>0</v>
      </c>
      <c r="O203" s="77">
        <v>0</v>
      </c>
      <c r="P203" s="77">
        <v>0</v>
      </c>
      <c r="Q203" s="77">
        <v>0</v>
      </c>
      <c r="R203" s="77">
        <v>0</v>
      </c>
      <c r="S203" s="77">
        <v>0</v>
      </c>
      <c r="T203" s="77">
        <v>0</v>
      </c>
      <c r="U203" s="77">
        <v>0</v>
      </c>
      <c r="V203" s="77">
        <v>0</v>
      </c>
      <c r="W203" s="75">
        <v>0</v>
      </c>
      <c r="X203" s="77">
        <v>0</v>
      </c>
      <c r="Y203" s="77">
        <v>0</v>
      </c>
      <c r="Z203" s="77">
        <v>0</v>
      </c>
      <c r="AA203" s="77">
        <v>0</v>
      </c>
      <c r="AB203" s="75">
        <v>0</v>
      </c>
      <c r="AC203" s="77">
        <v>0</v>
      </c>
      <c r="AD203" s="77">
        <v>0</v>
      </c>
      <c r="AE203" s="77">
        <v>0</v>
      </c>
      <c r="AF203" s="77">
        <v>0</v>
      </c>
    </row>
    <row r="204" spans="1:32" x14ac:dyDescent="0.15">
      <c r="A204" s="56" t="s">
        <v>327</v>
      </c>
      <c r="B204" s="27" t="s">
        <v>392</v>
      </c>
      <c r="C204" s="79">
        <v>0</v>
      </c>
      <c r="D204" s="77">
        <v>0</v>
      </c>
      <c r="E204" s="77">
        <v>0</v>
      </c>
      <c r="F204" s="77">
        <v>0</v>
      </c>
      <c r="G204" s="77">
        <v>0</v>
      </c>
      <c r="H204" s="77">
        <v>0</v>
      </c>
      <c r="I204" s="77">
        <v>0</v>
      </c>
      <c r="J204" s="77">
        <v>0</v>
      </c>
      <c r="K204" s="77">
        <v>0</v>
      </c>
      <c r="L204" s="77">
        <v>0</v>
      </c>
      <c r="M204" s="77">
        <v>0</v>
      </c>
      <c r="N204" s="77">
        <v>0</v>
      </c>
      <c r="O204" s="77">
        <v>0</v>
      </c>
      <c r="P204" s="77">
        <v>0</v>
      </c>
      <c r="Q204" s="77">
        <v>0</v>
      </c>
      <c r="R204" s="77">
        <v>0</v>
      </c>
      <c r="S204" s="77">
        <v>0</v>
      </c>
      <c r="T204" s="77">
        <v>0</v>
      </c>
      <c r="U204" s="77">
        <v>0</v>
      </c>
      <c r="V204" s="77">
        <v>0</v>
      </c>
      <c r="W204" s="75">
        <v>0</v>
      </c>
      <c r="X204" s="77">
        <v>0</v>
      </c>
      <c r="Y204" s="77">
        <v>0</v>
      </c>
      <c r="Z204" s="77">
        <v>0</v>
      </c>
      <c r="AA204" s="77">
        <v>0</v>
      </c>
      <c r="AB204" s="75">
        <v>0</v>
      </c>
      <c r="AC204" s="77">
        <v>0</v>
      </c>
      <c r="AD204" s="77">
        <v>0</v>
      </c>
      <c r="AE204" s="77">
        <v>0</v>
      </c>
      <c r="AF204" s="77">
        <v>0</v>
      </c>
    </row>
    <row r="205" spans="1:32" ht="21" x14ac:dyDescent="0.15">
      <c r="A205" s="56" t="s">
        <v>329</v>
      </c>
      <c r="B205" s="27" t="s">
        <v>394</v>
      </c>
      <c r="C205" s="79">
        <v>0</v>
      </c>
      <c r="D205" s="77">
        <v>0</v>
      </c>
      <c r="E205" s="77">
        <v>0</v>
      </c>
      <c r="F205" s="77">
        <v>0</v>
      </c>
      <c r="G205" s="77">
        <v>0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77">
        <v>0</v>
      </c>
      <c r="N205" s="77">
        <v>0</v>
      </c>
      <c r="O205" s="77">
        <v>0</v>
      </c>
      <c r="P205" s="77">
        <v>0</v>
      </c>
      <c r="Q205" s="77">
        <v>0</v>
      </c>
      <c r="R205" s="77">
        <v>0</v>
      </c>
      <c r="S205" s="77">
        <v>0</v>
      </c>
      <c r="T205" s="77">
        <v>0</v>
      </c>
      <c r="U205" s="77">
        <v>0</v>
      </c>
      <c r="V205" s="77">
        <v>0</v>
      </c>
      <c r="W205" s="75">
        <v>0</v>
      </c>
      <c r="X205" s="77">
        <v>0</v>
      </c>
      <c r="Y205" s="77">
        <v>0</v>
      </c>
      <c r="Z205" s="77">
        <v>0</v>
      </c>
      <c r="AA205" s="77">
        <v>0</v>
      </c>
      <c r="AB205" s="75">
        <v>0</v>
      </c>
      <c r="AC205" s="77">
        <v>0</v>
      </c>
      <c r="AD205" s="77">
        <v>0</v>
      </c>
      <c r="AE205" s="77">
        <v>0</v>
      </c>
      <c r="AF205" s="77">
        <v>0</v>
      </c>
    </row>
    <row r="206" spans="1:32" ht="21" x14ac:dyDescent="0.15">
      <c r="A206" s="56" t="s">
        <v>331</v>
      </c>
      <c r="B206" s="27" t="s">
        <v>396</v>
      </c>
      <c r="C206" s="79">
        <v>0</v>
      </c>
      <c r="D206" s="77">
        <v>0</v>
      </c>
      <c r="E206" s="77">
        <v>0</v>
      </c>
      <c r="F206" s="77">
        <v>0</v>
      </c>
      <c r="G206" s="77">
        <v>0</v>
      </c>
      <c r="H206" s="77">
        <v>0</v>
      </c>
      <c r="I206" s="77">
        <v>0</v>
      </c>
      <c r="J206" s="77">
        <v>0</v>
      </c>
      <c r="K206" s="77">
        <v>0</v>
      </c>
      <c r="L206" s="77">
        <v>0</v>
      </c>
      <c r="M206" s="77">
        <v>0</v>
      </c>
      <c r="N206" s="77">
        <v>0</v>
      </c>
      <c r="O206" s="77">
        <v>0</v>
      </c>
      <c r="P206" s="77">
        <v>0</v>
      </c>
      <c r="Q206" s="77">
        <v>0</v>
      </c>
      <c r="R206" s="77">
        <v>0</v>
      </c>
      <c r="S206" s="77">
        <v>0</v>
      </c>
      <c r="T206" s="77">
        <v>0</v>
      </c>
      <c r="U206" s="77">
        <v>0</v>
      </c>
      <c r="V206" s="77">
        <v>0</v>
      </c>
      <c r="W206" s="75">
        <v>0</v>
      </c>
      <c r="X206" s="77">
        <v>0</v>
      </c>
      <c r="Y206" s="77">
        <v>0</v>
      </c>
      <c r="Z206" s="77">
        <v>0</v>
      </c>
      <c r="AA206" s="77">
        <v>0</v>
      </c>
      <c r="AB206" s="75">
        <v>0</v>
      </c>
      <c r="AC206" s="77">
        <v>0</v>
      </c>
      <c r="AD206" s="77">
        <v>0</v>
      </c>
      <c r="AE206" s="77">
        <v>0</v>
      </c>
      <c r="AF206" s="77">
        <v>0</v>
      </c>
    </row>
    <row r="207" spans="1:32" x14ac:dyDescent="0.15">
      <c r="A207" s="56" t="s">
        <v>339</v>
      </c>
      <c r="B207" s="27" t="s">
        <v>398</v>
      </c>
      <c r="C207" s="79">
        <v>0</v>
      </c>
      <c r="D207" s="77">
        <v>0</v>
      </c>
      <c r="E207" s="77">
        <v>0</v>
      </c>
      <c r="F207" s="77">
        <v>0</v>
      </c>
      <c r="G207" s="77">
        <v>0</v>
      </c>
      <c r="H207" s="77">
        <v>0</v>
      </c>
      <c r="I207" s="77">
        <v>0</v>
      </c>
      <c r="J207" s="77">
        <v>0</v>
      </c>
      <c r="K207" s="77">
        <v>0</v>
      </c>
      <c r="L207" s="77">
        <v>0</v>
      </c>
      <c r="M207" s="77">
        <v>0</v>
      </c>
      <c r="N207" s="77">
        <v>0</v>
      </c>
      <c r="O207" s="77">
        <v>0</v>
      </c>
      <c r="P207" s="77">
        <v>0</v>
      </c>
      <c r="Q207" s="77">
        <v>0</v>
      </c>
      <c r="R207" s="77">
        <v>0</v>
      </c>
      <c r="S207" s="77">
        <v>0</v>
      </c>
      <c r="T207" s="77">
        <v>0</v>
      </c>
      <c r="U207" s="77">
        <v>0</v>
      </c>
      <c r="V207" s="77">
        <v>0</v>
      </c>
      <c r="W207" s="75">
        <v>0</v>
      </c>
      <c r="X207" s="77">
        <v>0</v>
      </c>
      <c r="Y207" s="77">
        <v>0</v>
      </c>
      <c r="Z207" s="77">
        <v>0</v>
      </c>
      <c r="AA207" s="77">
        <v>0</v>
      </c>
      <c r="AB207" s="75">
        <v>0</v>
      </c>
      <c r="AC207" s="77">
        <v>0</v>
      </c>
      <c r="AD207" s="77">
        <v>0</v>
      </c>
      <c r="AE207" s="77">
        <v>0</v>
      </c>
      <c r="AF207" s="77">
        <v>0</v>
      </c>
    </row>
    <row r="208" spans="1:32" ht="21" x14ac:dyDescent="0.15">
      <c r="A208" s="56" t="s">
        <v>347</v>
      </c>
      <c r="B208" s="27" t="s">
        <v>400</v>
      </c>
      <c r="C208" s="79">
        <v>0</v>
      </c>
      <c r="D208" s="77">
        <v>0</v>
      </c>
      <c r="E208" s="77">
        <v>0</v>
      </c>
      <c r="F208" s="77">
        <v>0</v>
      </c>
      <c r="G208" s="77">
        <v>0</v>
      </c>
      <c r="H208" s="77">
        <v>0</v>
      </c>
      <c r="I208" s="77">
        <v>0</v>
      </c>
      <c r="J208" s="77">
        <v>0</v>
      </c>
      <c r="K208" s="77">
        <v>0</v>
      </c>
      <c r="L208" s="77">
        <v>0</v>
      </c>
      <c r="M208" s="77">
        <v>0</v>
      </c>
      <c r="N208" s="77">
        <v>0</v>
      </c>
      <c r="O208" s="77">
        <v>0</v>
      </c>
      <c r="P208" s="77">
        <v>0</v>
      </c>
      <c r="Q208" s="77">
        <v>0</v>
      </c>
      <c r="R208" s="77">
        <v>0</v>
      </c>
      <c r="S208" s="77">
        <v>0</v>
      </c>
      <c r="T208" s="77">
        <v>0</v>
      </c>
      <c r="U208" s="77">
        <v>0</v>
      </c>
      <c r="V208" s="77">
        <v>0</v>
      </c>
      <c r="W208" s="85">
        <v>0</v>
      </c>
      <c r="X208" s="77">
        <v>0</v>
      </c>
      <c r="Y208" s="77">
        <v>0</v>
      </c>
      <c r="Z208" s="77">
        <v>0</v>
      </c>
      <c r="AA208" s="77">
        <v>0</v>
      </c>
      <c r="AB208" s="85">
        <v>0</v>
      </c>
      <c r="AC208" s="77">
        <v>0</v>
      </c>
      <c r="AD208" s="77">
        <v>0</v>
      </c>
      <c r="AE208" s="77">
        <v>0</v>
      </c>
      <c r="AF208" s="77">
        <v>0</v>
      </c>
    </row>
    <row r="209" spans="1:32" x14ac:dyDescent="0.15">
      <c r="A209" s="56" t="s">
        <v>700</v>
      </c>
      <c r="B209" s="27" t="s">
        <v>401</v>
      </c>
      <c r="C209" s="73">
        <v>0</v>
      </c>
      <c r="D209" s="81">
        <v>0</v>
      </c>
      <c r="E209" s="81">
        <v>0</v>
      </c>
      <c r="F209" s="81">
        <v>0</v>
      </c>
      <c r="G209" s="81">
        <v>0</v>
      </c>
      <c r="H209" s="81">
        <v>0</v>
      </c>
      <c r="I209" s="81">
        <v>0</v>
      </c>
      <c r="J209" s="81">
        <v>0</v>
      </c>
      <c r="K209" s="81">
        <v>0</v>
      </c>
      <c r="L209" s="81">
        <v>0</v>
      </c>
      <c r="M209" s="81">
        <v>0</v>
      </c>
      <c r="N209" s="81">
        <v>0</v>
      </c>
      <c r="O209" s="81">
        <v>0</v>
      </c>
      <c r="P209" s="81">
        <v>0</v>
      </c>
      <c r="Q209" s="81">
        <v>0</v>
      </c>
      <c r="R209" s="81">
        <v>0</v>
      </c>
      <c r="S209" s="81">
        <v>0</v>
      </c>
      <c r="T209" s="81">
        <v>0</v>
      </c>
      <c r="U209" s="81">
        <v>0</v>
      </c>
      <c r="V209" s="81">
        <v>0</v>
      </c>
      <c r="W209" s="85">
        <v>0</v>
      </c>
      <c r="X209" s="81">
        <v>0</v>
      </c>
      <c r="Y209" s="81">
        <v>0</v>
      </c>
      <c r="Z209" s="81">
        <v>0</v>
      </c>
      <c r="AA209" s="81">
        <v>0</v>
      </c>
      <c r="AB209" s="85">
        <v>0</v>
      </c>
      <c r="AC209" s="81">
        <v>0</v>
      </c>
      <c r="AD209" s="81">
        <v>0</v>
      </c>
      <c r="AE209" s="81">
        <v>0</v>
      </c>
      <c r="AF209" s="81">
        <v>0</v>
      </c>
    </row>
    <row r="210" spans="1:32" ht="21" x14ac:dyDescent="0.15">
      <c r="A210" s="57" t="s">
        <v>805</v>
      </c>
      <c r="B210" s="27" t="s">
        <v>402</v>
      </c>
      <c r="C210" s="79">
        <v>0</v>
      </c>
      <c r="D210" s="77">
        <v>0</v>
      </c>
      <c r="E210" s="77">
        <v>0</v>
      </c>
      <c r="F210" s="77">
        <v>0</v>
      </c>
      <c r="G210" s="77">
        <v>0</v>
      </c>
      <c r="H210" s="77">
        <v>0</v>
      </c>
      <c r="I210" s="77">
        <v>0</v>
      </c>
      <c r="J210" s="77">
        <v>0</v>
      </c>
      <c r="K210" s="77">
        <v>0</v>
      </c>
      <c r="L210" s="77">
        <v>0</v>
      </c>
      <c r="M210" s="77">
        <v>0</v>
      </c>
      <c r="N210" s="77">
        <v>0</v>
      </c>
      <c r="O210" s="77">
        <v>0</v>
      </c>
      <c r="P210" s="77">
        <v>0</v>
      </c>
      <c r="Q210" s="77">
        <v>0</v>
      </c>
      <c r="R210" s="77">
        <v>0</v>
      </c>
      <c r="S210" s="77">
        <v>0</v>
      </c>
      <c r="T210" s="77">
        <v>0</v>
      </c>
      <c r="U210" s="77">
        <v>0</v>
      </c>
      <c r="V210" s="77">
        <v>0</v>
      </c>
      <c r="W210" s="75">
        <v>0</v>
      </c>
      <c r="X210" s="77">
        <v>0</v>
      </c>
      <c r="Y210" s="77">
        <v>0</v>
      </c>
      <c r="Z210" s="77">
        <v>0</v>
      </c>
      <c r="AA210" s="77">
        <v>0</v>
      </c>
      <c r="AB210" s="75">
        <v>0</v>
      </c>
      <c r="AC210" s="77">
        <v>0</v>
      </c>
      <c r="AD210" s="77">
        <v>0</v>
      </c>
      <c r="AE210" s="77">
        <v>0</v>
      </c>
      <c r="AF210" s="77">
        <v>0</v>
      </c>
    </row>
    <row r="211" spans="1:32" x14ac:dyDescent="0.15">
      <c r="A211" s="57" t="s">
        <v>701</v>
      </c>
      <c r="B211" s="27" t="s">
        <v>404</v>
      </c>
      <c r="C211" s="79">
        <v>0</v>
      </c>
      <c r="D211" s="77">
        <v>0</v>
      </c>
      <c r="E211" s="77">
        <v>0</v>
      </c>
      <c r="F211" s="77">
        <v>0</v>
      </c>
      <c r="G211" s="77">
        <v>0</v>
      </c>
      <c r="H211" s="77">
        <v>0</v>
      </c>
      <c r="I211" s="77">
        <v>0</v>
      </c>
      <c r="J211" s="77">
        <v>0</v>
      </c>
      <c r="K211" s="77">
        <v>0</v>
      </c>
      <c r="L211" s="77">
        <v>0</v>
      </c>
      <c r="M211" s="77">
        <v>0</v>
      </c>
      <c r="N211" s="77">
        <v>0</v>
      </c>
      <c r="O211" s="77">
        <v>0</v>
      </c>
      <c r="P211" s="77">
        <v>0</v>
      </c>
      <c r="Q211" s="77">
        <v>0</v>
      </c>
      <c r="R211" s="77">
        <v>0</v>
      </c>
      <c r="S211" s="77">
        <v>0</v>
      </c>
      <c r="T211" s="77">
        <v>0</v>
      </c>
      <c r="U211" s="77">
        <v>0</v>
      </c>
      <c r="V211" s="77">
        <v>0</v>
      </c>
      <c r="W211" s="75">
        <v>0</v>
      </c>
      <c r="X211" s="77">
        <v>0</v>
      </c>
      <c r="Y211" s="77">
        <v>0</v>
      </c>
      <c r="Z211" s="77">
        <v>0</v>
      </c>
      <c r="AA211" s="77">
        <v>0</v>
      </c>
      <c r="AB211" s="75">
        <v>0</v>
      </c>
      <c r="AC211" s="77">
        <v>0</v>
      </c>
      <c r="AD211" s="77">
        <v>0</v>
      </c>
      <c r="AE211" s="77">
        <v>0</v>
      </c>
      <c r="AF211" s="77">
        <v>0</v>
      </c>
    </row>
    <row r="212" spans="1:32" x14ac:dyDescent="0.15">
      <c r="A212" s="57" t="s">
        <v>455</v>
      </c>
      <c r="B212" s="27" t="s">
        <v>406</v>
      </c>
      <c r="C212" s="79">
        <v>0</v>
      </c>
      <c r="D212" s="77">
        <v>0</v>
      </c>
      <c r="E212" s="77">
        <v>0</v>
      </c>
      <c r="F212" s="77">
        <v>0</v>
      </c>
      <c r="G212" s="77">
        <v>0</v>
      </c>
      <c r="H212" s="77">
        <v>0</v>
      </c>
      <c r="I212" s="77">
        <v>0</v>
      </c>
      <c r="J212" s="77">
        <v>0</v>
      </c>
      <c r="K212" s="77">
        <v>0</v>
      </c>
      <c r="L212" s="77">
        <v>0</v>
      </c>
      <c r="M212" s="77">
        <v>0</v>
      </c>
      <c r="N212" s="77">
        <v>0</v>
      </c>
      <c r="O212" s="77">
        <v>0</v>
      </c>
      <c r="P212" s="77">
        <v>0</v>
      </c>
      <c r="Q212" s="77">
        <v>0</v>
      </c>
      <c r="R212" s="77">
        <v>0</v>
      </c>
      <c r="S212" s="77">
        <v>0</v>
      </c>
      <c r="T212" s="77">
        <v>0</v>
      </c>
      <c r="U212" s="77">
        <v>0</v>
      </c>
      <c r="V212" s="77">
        <v>0</v>
      </c>
      <c r="W212" s="75">
        <v>0</v>
      </c>
      <c r="X212" s="77">
        <v>0</v>
      </c>
      <c r="Y212" s="77">
        <v>0</v>
      </c>
      <c r="Z212" s="77">
        <v>0</v>
      </c>
      <c r="AA212" s="77">
        <v>0</v>
      </c>
      <c r="AB212" s="75">
        <v>0</v>
      </c>
      <c r="AC212" s="77">
        <v>0</v>
      </c>
      <c r="AD212" s="77">
        <v>0</v>
      </c>
      <c r="AE212" s="77">
        <v>0</v>
      </c>
      <c r="AF212" s="77">
        <v>0</v>
      </c>
    </row>
    <row r="213" spans="1:32" x14ac:dyDescent="0.15">
      <c r="A213" s="57" t="s">
        <v>449</v>
      </c>
      <c r="B213" s="27" t="s">
        <v>408</v>
      </c>
      <c r="C213" s="79">
        <v>0</v>
      </c>
      <c r="D213" s="77">
        <v>0</v>
      </c>
      <c r="E213" s="77">
        <v>0</v>
      </c>
      <c r="F213" s="77">
        <v>0</v>
      </c>
      <c r="G213" s="77">
        <v>0</v>
      </c>
      <c r="H213" s="77">
        <v>0</v>
      </c>
      <c r="I213" s="77">
        <v>0</v>
      </c>
      <c r="J213" s="77">
        <v>0</v>
      </c>
      <c r="K213" s="77">
        <v>0</v>
      </c>
      <c r="L213" s="77">
        <v>0</v>
      </c>
      <c r="M213" s="77">
        <v>0</v>
      </c>
      <c r="N213" s="77">
        <v>0</v>
      </c>
      <c r="O213" s="77">
        <v>0</v>
      </c>
      <c r="P213" s="77">
        <v>0</v>
      </c>
      <c r="Q213" s="77">
        <v>0</v>
      </c>
      <c r="R213" s="77">
        <v>0</v>
      </c>
      <c r="S213" s="77">
        <v>0</v>
      </c>
      <c r="T213" s="77">
        <v>0</v>
      </c>
      <c r="U213" s="77">
        <v>0</v>
      </c>
      <c r="V213" s="77">
        <v>0</v>
      </c>
      <c r="W213" s="75">
        <v>0</v>
      </c>
      <c r="X213" s="77">
        <v>0</v>
      </c>
      <c r="Y213" s="77">
        <v>0</v>
      </c>
      <c r="Z213" s="77">
        <v>0</v>
      </c>
      <c r="AA213" s="77">
        <v>0</v>
      </c>
      <c r="AB213" s="75">
        <v>0</v>
      </c>
      <c r="AC213" s="77">
        <v>0</v>
      </c>
      <c r="AD213" s="77">
        <v>0</v>
      </c>
      <c r="AE213" s="77">
        <v>0</v>
      </c>
      <c r="AF213" s="77">
        <v>0</v>
      </c>
    </row>
    <row r="214" spans="1:32" x14ac:dyDescent="0.15">
      <c r="A214" s="57" t="s">
        <v>929</v>
      </c>
      <c r="B214" s="27" t="s">
        <v>409</v>
      </c>
      <c r="C214" s="79">
        <v>0</v>
      </c>
      <c r="D214" s="77">
        <v>0</v>
      </c>
      <c r="E214" s="77">
        <v>0</v>
      </c>
      <c r="F214" s="77">
        <v>0</v>
      </c>
      <c r="G214" s="77">
        <v>0</v>
      </c>
      <c r="H214" s="77">
        <v>0</v>
      </c>
      <c r="I214" s="77">
        <v>0</v>
      </c>
      <c r="J214" s="77">
        <v>0</v>
      </c>
      <c r="K214" s="77">
        <v>0</v>
      </c>
      <c r="L214" s="77">
        <v>0</v>
      </c>
      <c r="M214" s="77">
        <v>0</v>
      </c>
      <c r="N214" s="77">
        <v>0</v>
      </c>
      <c r="O214" s="77">
        <v>0</v>
      </c>
      <c r="P214" s="77">
        <v>0</v>
      </c>
      <c r="Q214" s="77">
        <v>0</v>
      </c>
      <c r="R214" s="77">
        <v>0</v>
      </c>
      <c r="S214" s="77">
        <v>0</v>
      </c>
      <c r="T214" s="77">
        <v>0</v>
      </c>
      <c r="U214" s="77">
        <v>0</v>
      </c>
      <c r="V214" s="77">
        <v>0</v>
      </c>
      <c r="W214" s="75">
        <v>0</v>
      </c>
      <c r="X214" s="77">
        <v>0</v>
      </c>
      <c r="Y214" s="77">
        <v>0</v>
      </c>
      <c r="Z214" s="77">
        <v>0</v>
      </c>
      <c r="AA214" s="77">
        <v>0</v>
      </c>
      <c r="AB214" s="75">
        <v>0</v>
      </c>
      <c r="AC214" s="77">
        <v>0</v>
      </c>
      <c r="AD214" s="77">
        <v>0</v>
      </c>
      <c r="AE214" s="77">
        <v>0</v>
      </c>
      <c r="AF214" s="77">
        <v>0</v>
      </c>
    </row>
    <row r="215" spans="1:32" x14ac:dyDescent="0.15">
      <c r="A215" s="56" t="s">
        <v>350</v>
      </c>
      <c r="B215" s="27" t="s">
        <v>410</v>
      </c>
      <c r="C215" s="79">
        <v>0</v>
      </c>
      <c r="D215" s="77">
        <v>0</v>
      </c>
      <c r="E215" s="77">
        <v>0</v>
      </c>
      <c r="F215" s="77">
        <v>0</v>
      </c>
      <c r="G215" s="77">
        <v>0</v>
      </c>
      <c r="H215" s="77">
        <v>0</v>
      </c>
      <c r="I215" s="77">
        <v>0</v>
      </c>
      <c r="J215" s="77">
        <v>0</v>
      </c>
      <c r="K215" s="77">
        <v>0</v>
      </c>
      <c r="L215" s="77">
        <v>0</v>
      </c>
      <c r="M215" s="77">
        <v>0</v>
      </c>
      <c r="N215" s="77">
        <v>0</v>
      </c>
      <c r="O215" s="77">
        <v>0</v>
      </c>
      <c r="P215" s="77">
        <v>0</v>
      </c>
      <c r="Q215" s="77">
        <v>0</v>
      </c>
      <c r="R215" s="77">
        <v>0</v>
      </c>
      <c r="S215" s="77">
        <v>0</v>
      </c>
      <c r="T215" s="77">
        <v>0</v>
      </c>
      <c r="U215" s="77">
        <v>0</v>
      </c>
      <c r="V215" s="77">
        <v>0</v>
      </c>
      <c r="W215" s="75">
        <v>0</v>
      </c>
      <c r="X215" s="77">
        <v>0</v>
      </c>
      <c r="Y215" s="77">
        <v>0</v>
      </c>
      <c r="Z215" s="77">
        <v>0</v>
      </c>
      <c r="AA215" s="77">
        <v>0</v>
      </c>
      <c r="AB215" s="75">
        <v>0</v>
      </c>
      <c r="AC215" s="77">
        <v>0</v>
      </c>
      <c r="AD215" s="77">
        <v>0</v>
      </c>
      <c r="AE215" s="77">
        <v>0</v>
      </c>
      <c r="AF215" s="77">
        <v>0</v>
      </c>
    </row>
    <row r="216" spans="1:32" x14ac:dyDescent="0.15">
      <c r="A216" s="56" t="s">
        <v>352</v>
      </c>
      <c r="B216" s="27" t="s">
        <v>412</v>
      </c>
      <c r="C216" s="79">
        <v>0</v>
      </c>
      <c r="D216" s="77">
        <v>0</v>
      </c>
      <c r="E216" s="77">
        <v>0</v>
      </c>
      <c r="F216" s="77">
        <v>0</v>
      </c>
      <c r="G216" s="77">
        <v>0</v>
      </c>
      <c r="H216" s="77">
        <v>0</v>
      </c>
      <c r="I216" s="77">
        <v>0</v>
      </c>
      <c r="J216" s="77">
        <v>0</v>
      </c>
      <c r="K216" s="77">
        <v>0</v>
      </c>
      <c r="L216" s="77">
        <v>0</v>
      </c>
      <c r="M216" s="77">
        <v>0</v>
      </c>
      <c r="N216" s="77">
        <v>0</v>
      </c>
      <c r="O216" s="77">
        <v>0</v>
      </c>
      <c r="P216" s="77">
        <v>0</v>
      </c>
      <c r="Q216" s="77">
        <v>0</v>
      </c>
      <c r="R216" s="77">
        <v>0</v>
      </c>
      <c r="S216" s="77">
        <v>0</v>
      </c>
      <c r="T216" s="77">
        <v>0</v>
      </c>
      <c r="U216" s="77">
        <v>0</v>
      </c>
      <c r="V216" s="77">
        <v>0</v>
      </c>
      <c r="W216" s="75">
        <v>0</v>
      </c>
      <c r="X216" s="77">
        <v>0</v>
      </c>
      <c r="Y216" s="77">
        <v>0</v>
      </c>
      <c r="Z216" s="77">
        <v>0</v>
      </c>
      <c r="AA216" s="77">
        <v>0</v>
      </c>
      <c r="AB216" s="75">
        <v>0</v>
      </c>
      <c r="AC216" s="77">
        <v>0</v>
      </c>
      <c r="AD216" s="77">
        <v>0</v>
      </c>
      <c r="AE216" s="77">
        <v>0</v>
      </c>
      <c r="AF216" s="77">
        <v>0</v>
      </c>
    </row>
    <row r="217" spans="1:32" x14ac:dyDescent="0.15">
      <c r="A217" s="56" t="s">
        <v>341</v>
      </c>
      <c r="B217" s="27" t="s">
        <v>413</v>
      </c>
      <c r="C217" s="79">
        <v>0</v>
      </c>
      <c r="D217" s="77">
        <v>0</v>
      </c>
      <c r="E217" s="77">
        <v>0</v>
      </c>
      <c r="F217" s="77">
        <v>0</v>
      </c>
      <c r="G217" s="77">
        <v>0</v>
      </c>
      <c r="H217" s="77">
        <v>0</v>
      </c>
      <c r="I217" s="77">
        <v>0</v>
      </c>
      <c r="J217" s="77">
        <v>0</v>
      </c>
      <c r="K217" s="77">
        <v>0</v>
      </c>
      <c r="L217" s="77">
        <v>0</v>
      </c>
      <c r="M217" s="77">
        <v>0</v>
      </c>
      <c r="N217" s="77">
        <v>0</v>
      </c>
      <c r="O217" s="77">
        <v>0</v>
      </c>
      <c r="P217" s="77">
        <v>0</v>
      </c>
      <c r="Q217" s="77">
        <v>0</v>
      </c>
      <c r="R217" s="77">
        <v>0</v>
      </c>
      <c r="S217" s="77">
        <v>0</v>
      </c>
      <c r="T217" s="77">
        <v>0</v>
      </c>
      <c r="U217" s="77">
        <v>0</v>
      </c>
      <c r="V217" s="77">
        <v>0</v>
      </c>
      <c r="W217" s="75">
        <v>0</v>
      </c>
      <c r="X217" s="77">
        <v>0</v>
      </c>
      <c r="Y217" s="77">
        <v>0</v>
      </c>
      <c r="Z217" s="77">
        <v>0</v>
      </c>
      <c r="AA217" s="77">
        <v>0</v>
      </c>
      <c r="AB217" s="75">
        <v>0</v>
      </c>
      <c r="AC217" s="77">
        <v>0</v>
      </c>
      <c r="AD217" s="77">
        <v>0</v>
      </c>
      <c r="AE217" s="77">
        <v>0</v>
      </c>
      <c r="AF217" s="77">
        <v>0</v>
      </c>
    </row>
    <row r="218" spans="1:32" x14ac:dyDescent="0.15">
      <c r="A218" s="56" t="s">
        <v>354</v>
      </c>
      <c r="B218" s="27" t="s">
        <v>414</v>
      </c>
      <c r="C218" s="79">
        <v>0</v>
      </c>
      <c r="D218" s="77">
        <v>0</v>
      </c>
      <c r="E218" s="77">
        <v>0</v>
      </c>
      <c r="F218" s="77">
        <v>0</v>
      </c>
      <c r="G218" s="77">
        <v>0</v>
      </c>
      <c r="H218" s="77">
        <v>0</v>
      </c>
      <c r="I218" s="77">
        <v>0</v>
      </c>
      <c r="J218" s="77">
        <v>0</v>
      </c>
      <c r="K218" s="77">
        <v>0</v>
      </c>
      <c r="L218" s="77">
        <v>0</v>
      </c>
      <c r="M218" s="77">
        <v>0</v>
      </c>
      <c r="N218" s="77">
        <v>0</v>
      </c>
      <c r="O218" s="77">
        <v>0</v>
      </c>
      <c r="P218" s="77">
        <v>0</v>
      </c>
      <c r="Q218" s="77">
        <v>0</v>
      </c>
      <c r="R218" s="77">
        <v>0</v>
      </c>
      <c r="S218" s="77">
        <v>0</v>
      </c>
      <c r="T218" s="77">
        <v>0</v>
      </c>
      <c r="U218" s="77">
        <v>0</v>
      </c>
      <c r="V218" s="77">
        <v>0</v>
      </c>
      <c r="W218" s="75">
        <v>0</v>
      </c>
      <c r="X218" s="77">
        <v>0</v>
      </c>
      <c r="Y218" s="77">
        <v>0</v>
      </c>
      <c r="Z218" s="77">
        <v>0</v>
      </c>
      <c r="AA218" s="77">
        <v>0</v>
      </c>
      <c r="AB218" s="75">
        <v>0</v>
      </c>
      <c r="AC218" s="77">
        <v>0</v>
      </c>
      <c r="AD218" s="77">
        <v>0</v>
      </c>
      <c r="AE218" s="77">
        <v>0</v>
      </c>
      <c r="AF218" s="77">
        <v>0</v>
      </c>
    </row>
    <row r="219" spans="1:32" x14ac:dyDescent="0.15">
      <c r="A219" s="56" t="s">
        <v>356</v>
      </c>
      <c r="B219" s="27" t="s">
        <v>416</v>
      </c>
      <c r="C219" s="79">
        <v>691</v>
      </c>
      <c r="D219" s="77">
        <v>93</v>
      </c>
      <c r="E219" s="77">
        <v>125</v>
      </c>
      <c r="F219" s="77">
        <v>18</v>
      </c>
      <c r="G219" s="77">
        <v>59</v>
      </c>
      <c r="H219" s="77">
        <v>86</v>
      </c>
      <c r="I219" s="77">
        <v>43</v>
      </c>
      <c r="J219" s="77">
        <v>65</v>
      </c>
      <c r="K219" s="77">
        <v>74</v>
      </c>
      <c r="L219" s="77">
        <v>0</v>
      </c>
      <c r="M219" s="77">
        <v>95</v>
      </c>
      <c r="N219" s="77">
        <v>0</v>
      </c>
      <c r="O219" s="77">
        <v>0</v>
      </c>
      <c r="P219" s="77">
        <v>0</v>
      </c>
      <c r="Q219" s="77">
        <v>0</v>
      </c>
      <c r="R219" s="77">
        <v>33</v>
      </c>
      <c r="S219" s="77">
        <v>0</v>
      </c>
      <c r="T219" s="77">
        <v>0</v>
      </c>
      <c r="U219" s="77">
        <v>0</v>
      </c>
      <c r="V219" s="77">
        <v>0</v>
      </c>
      <c r="W219" s="75">
        <v>186</v>
      </c>
      <c r="X219" s="77">
        <v>147</v>
      </c>
      <c r="Y219" s="77">
        <v>35</v>
      </c>
      <c r="Z219" s="77">
        <v>3</v>
      </c>
      <c r="AA219" s="77">
        <v>1</v>
      </c>
      <c r="AB219" s="75">
        <v>166</v>
      </c>
      <c r="AC219" s="77">
        <v>50</v>
      </c>
      <c r="AD219" s="77">
        <v>68</v>
      </c>
      <c r="AE219" s="77">
        <v>36</v>
      </c>
      <c r="AF219" s="77">
        <v>12</v>
      </c>
    </row>
    <row r="220" spans="1:32" x14ac:dyDescent="0.15">
      <c r="A220" s="56" t="s">
        <v>358</v>
      </c>
      <c r="B220" s="27" t="s">
        <v>418</v>
      </c>
      <c r="C220" s="79">
        <v>0</v>
      </c>
      <c r="D220" s="77">
        <v>0</v>
      </c>
      <c r="E220" s="77">
        <v>0</v>
      </c>
      <c r="F220" s="77">
        <v>0</v>
      </c>
      <c r="G220" s="77">
        <v>0</v>
      </c>
      <c r="H220" s="77">
        <v>0</v>
      </c>
      <c r="I220" s="77">
        <v>0</v>
      </c>
      <c r="J220" s="77">
        <v>0</v>
      </c>
      <c r="K220" s="77">
        <v>0</v>
      </c>
      <c r="L220" s="77">
        <v>0</v>
      </c>
      <c r="M220" s="77">
        <v>0</v>
      </c>
      <c r="N220" s="77">
        <v>0</v>
      </c>
      <c r="O220" s="77">
        <v>0</v>
      </c>
      <c r="P220" s="77">
        <v>0</v>
      </c>
      <c r="Q220" s="77">
        <v>0</v>
      </c>
      <c r="R220" s="77">
        <v>0</v>
      </c>
      <c r="S220" s="77">
        <v>0</v>
      </c>
      <c r="T220" s="77">
        <v>0</v>
      </c>
      <c r="U220" s="77">
        <v>0</v>
      </c>
      <c r="V220" s="77">
        <v>0</v>
      </c>
      <c r="W220" s="85">
        <v>0</v>
      </c>
      <c r="X220" s="77">
        <v>0</v>
      </c>
      <c r="Y220" s="77">
        <v>0</v>
      </c>
      <c r="Z220" s="77">
        <v>0</v>
      </c>
      <c r="AA220" s="77">
        <v>0</v>
      </c>
      <c r="AB220" s="85">
        <v>0</v>
      </c>
      <c r="AC220" s="77">
        <v>0</v>
      </c>
      <c r="AD220" s="77">
        <v>0</v>
      </c>
      <c r="AE220" s="77">
        <v>0</v>
      </c>
      <c r="AF220" s="77">
        <v>0</v>
      </c>
    </row>
    <row r="221" spans="1:32" x14ac:dyDescent="0.15">
      <c r="A221" s="56" t="s">
        <v>360</v>
      </c>
      <c r="B221" s="27" t="s">
        <v>420</v>
      </c>
      <c r="C221" s="73">
        <v>1856</v>
      </c>
      <c r="D221" s="81">
        <v>301</v>
      </c>
      <c r="E221" s="81">
        <v>367</v>
      </c>
      <c r="F221" s="81">
        <v>538</v>
      </c>
      <c r="G221" s="81">
        <v>249</v>
      </c>
      <c r="H221" s="81">
        <v>97</v>
      </c>
      <c r="I221" s="81">
        <v>135</v>
      </c>
      <c r="J221" s="81">
        <v>95</v>
      </c>
      <c r="K221" s="81">
        <v>0</v>
      </c>
      <c r="L221" s="81">
        <v>0</v>
      </c>
      <c r="M221" s="81">
        <v>57</v>
      </c>
      <c r="N221" s="81">
        <v>0</v>
      </c>
      <c r="O221" s="81">
        <v>0</v>
      </c>
      <c r="P221" s="81">
        <v>0</v>
      </c>
      <c r="Q221" s="81">
        <v>0</v>
      </c>
      <c r="R221" s="81">
        <v>17</v>
      </c>
      <c r="S221" s="81">
        <v>0</v>
      </c>
      <c r="T221" s="81">
        <v>0</v>
      </c>
      <c r="U221" s="81">
        <v>0</v>
      </c>
      <c r="V221" s="81">
        <v>0</v>
      </c>
      <c r="W221" s="85">
        <v>780</v>
      </c>
      <c r="X221" s="81">
        <v>506</v>
      </c>
      <c r="Y221" s="81">
        <v>270</v>
      </c>
      <c r="Z221" s="81">
        <v>4</v>
      </c>
      <c r="AA221" s="81">
        <v>0</v>
      </c>
      <c r="AB221" s="85">
        <v>627</v>
      </c>
      <c r="AC221" s="81">
        <v>317</v>
      </c>
      <c r="AD221" s="81">
        <v>295</v>
      </c>
      <c r="AE221" s="81">
        <v>12</v>
      </c>
      <c r="AF221" s="81">
        <v>3</v>
      </c>
    </row>
    <row r="222" spans="1:32" ht="21" x14ac:dyDescent="0.15">
      <c r="A222" s="57" t="s">
        <v>362</v>
      </c>
      <c r="B222" s="27" t="s">
        <v>422</v>
      </c>
      <c r="C222" s="79">
        <v>970</v>
      </c>
      <c r="D222" s="77">
        <v>196</v>
      </c>
      <c r="E222" s="77">
        <v>180</v>
      </c>
      <c r="F222" s="77">
        <v>245</v>
      </c>
      <c r="G222" s="77">
        <v>138</v>
      </c>
      <c r="H222" s="77">
        <v>49</v>
      </c>
      <c r="I222" s="77">
        <v>65</v>
      </c>
      <c r="J222" s="77">
        <v>47</v>
      </c>
      <c r="K222" s="77">
        <v>0</v>
      </c>
      <c r="L222" s="77">
        <v>0</v>
      </c>
      <c r="M222" s="77">
        <v>40</v>
      </c>
      <c r="N222" s="77">
        <v>0</v>
      </c>
      <c r="O222" s="77">
        <v>0</v>
      </c>
      <c r="P222" s="77">
        <v>0</v>
      </c>
      <c r="Q222" s="77">
        <v>0</v>
      </c>
      <c r="R222" s="77">
        <v>10</v>
      </c>
      <c r="S222" s="77">
        <v>0</v>
      </c>
      <c r="T222" s="77">
        <v>0</v>
      </c>
      <c r="U222" s="77">
        <v>0</v>
      </c>
      <c r="V222" s="77">
        <v>0</v>
      </c>
      <c r="W222" s="75">
        <v>467</v>
      </c>
      <c r="X222" s="77">
        <v>269</v>
      </c>
      <c r="Y222" s="77">
        <v>195</v>
      </c>
      <c r="Z222" s="77">
        <v>3</v>
      </c>
      <c r="AA222" s="77">
        <v>0</v>
      </c>
      <c r="AB222" s="75">
        <v>310</v>
      </c>
      <c r="AC222" s="77">
        <v>130</v>
      </c>
      <c r="AD222" s="77">
        <v>173</v>
      </c>
      <c r="AE222" s="77">
        <v>6</v>
      </c>
      <c r="AF222" s="77">
        <v>1</v>
      </c>
    </row>
    <row r="223" spans="1:32" x14ac:dyDescent="0.15">
      <c r="A223" s="57" t="s">
        <v>364</v>
      </c>
      <c r="B223" s="27" t="s">
        <v>424</v>
      </c>
      <c r="C223" s="79">
        <v>841</v>
      </c>
      <c r="D223" s="77">
        <v>105</v>
      </c>
      <c r="E223" s="77">
        <v>187</v>
      </c>
      <c r="F223" s="77">
        <v>263</v>
      </c>
      <c r="G223" s="77">
        <v>96</v>
      </c>
      <c r="H223" s="77">
        <v>48</v>
      </c>
      <c r="I223" s="77">
        <v>70</v>
      </c>
      <c r="J223" s="77">
        <v>48</v>
      </c>
      <c r="K223" s="77">
        <v>0</v>
      </c>
      <c r="L223" s="77">
        <v>0</v>
      </c>
      <c r="M223" s="77">
        <v>17</v>
      </c>
      <c r="N223" s="77">
        <v>0</v>
      </c>
      <c r="O223" s="77">
        <v>0</v>
      </c>
      <c r="P223" s="77">
        <v>0</v>
      </c>
      <c r="Q223" s="77">
        <v>0</v>
      </c>
      <c r="R223" s="77">
        <v>7</v>
      </c>
      <c r="S223" s="77">
        <v>0</v>
      </c>
      <c r="T223" s="77">
        <v>0</v>
      </c>
      <c r="U223" s="77">
        <v>0</v>
      </c>
      <c r="V223" s="77">
        <v>0</v>
      </c>
      <c r="W223" s="75">
        <v>307</v>
      </c>
      <c r="X223" s="77">
        <v>231</v>
      </c>
      <c r="Y223" s="77">
        <v>75</v>
      </c>
      <c r="Z223" s="77">
        <v>1</v>
      </c>
      <c r="AA223" s="77">
        <v>0</v>
      </c>
      <c r="AB223" s="75">
        <v>311</v>
      </c>
      <c r="AC223" s="77">
        <v>181</v>
      </c>
      <c r="AD223" s="77">
        <v>122</v>
      </c>
      <c r="AE223" s="77">
        <v>6</v>
      </c>
      <c r="AF223" s="77">
        <v>2</v>
      </c>
    </row>
    <row r="224" spans="1:32" x14ac:dyDescent="0.15">
      <c r="A224" s="57" t="s">
        <v>366</v>
      </c>
      <c r="B224" s="27" t="s">
        <v>426</v>
      </c>
      <c r="C224" s="79">
        <v>0</v>
      </c>
      <c r="D224" s="77">
        <v>0</v>
      </c>
      <c r="E224" s="77">
        <v>0</v>
      </c>
      <c r="F224" s="77">
        <v>0</v>
      </c>
      <c r="G224" s="77">
        <v>0</v>
      </c>
      <c r="H224" s="77">
        <v>0</v>
      </c>
      <c r="I224" s="77">
        <v>0</v>
      </c>
      <c r="J224" s="77">
        <v>0</v>
      </c>
      <c r="K224" s="77">
        <v>0</v>
      </c>
      <c r="L224" s="77">
        <v>0</v>
      </c>
      <c r="M224" s="77">
        <v>0</v>
      </c>
      <c r="N224" s="77">
        <v>0</v>
      </c>
      <c r="O224" s="77">
        <v>0</v>
      </c>
      <c r="P224" s="77">
        <v>0</v>
      </c>
      <c r="Q224" s="77">
        <v>0</v>
      </c>
      <c r="R224" s="77">
        <v>0</v>
      </c>
      <c r="S224" s="77">
        <v>0</v>
      </c>
      <c r="T224" s="77">
        <v>0</v>
      </c>
      <c r="U224" s="77">
        <v>0</v>
      </c>
      <c r="V224" s="77">
        <v>0</v>
      </c>
      <c r="W224" s="75">
        <v>0</v>
      </c>
      <c r="X224" s="77">
        <v>0</v>
      </c>
      <c r="Y224" s="77">
        <v>0</v>
      </c>
      <c r="Z224" s="77">
        <v>0</v>
      </c>
      <c r="AA224" s="77">
        <v>0</v>
      </c>
      <c r="AB224" s="75">
        <v>0</v>
      </c>
      <c r="AC224" s="77">
        <v>0</v>
      </c>
      <c r="AD224" s="77">
        <v>0</v>
      </c>
      <c r="AE224" s="77">
        <v>0</v>
      </c>
      <c r="AF224" s="77">
        <v>0</v>
      </c>
    </row>
    <row r="225" spans="1:32" x14ac:dyDescent="0.15">
      <c r="A225" s="57" t="s">
        <v>369</v>
      </c>
      <c r="B225" s="27" t="s">
        <v>428</v>
      </c>
      <c r="C225" s="79">
        <v>45</v>
      </c>
      <c r="D225" s="77">
        <v>0</v>
      </c>
      <c r="E225" s="77">
        <v>0</v>
      </c>
      <c r="F225" s="77">
        <v>30</v>
      </c>
      <c r="G225" s="77">
        <v>15</v>
      </c>
      <c r="H225" s="77">
        <v>0</v>
      </c>
      <c r="I225" s="77">
        <v>0</v>
      </c>
      <c r="J225" s="77">
        <v>0</v>
      </c>
      <c r="K225" s="77">
        <v>0</v>
      </c>
      <c r="L225" s="77">
        <v>0</v>
      </c>
      <c r="M225" s="77">
        <v>0</v>
      </c>
      <c r="N225" s="77">
        <v>0</v>
      </c>
      <c r="O225" s="77">
        <v>0</v>
      </c>
      <c r="P225" s="77">
        <v>0</v>
      </c>
      <c r="Q225" s="77">
        <v>0</v>
      </c>
      <c r="R225" s="77">
        <v>0</v>
      </c>
      <c r="S225" s="77">
        <v>0</v>
      </c>
      <c r="T225" s="77">
        <v>0</v>
      </c>
      <c r="U225" s="77">
        <v>0</v>
      </c>
      <c r="V225" s="77">
        <v>0</v>
      </c>
      <c r="W225" s="75">
        <v>6</v>
      </c>
      <c r="X225" s="77">
        <v>6</v>
      </c>
      <c r="Y225" s="77">
        <v>0</v>
      </c>
      <c r="Z225" s="77">
        <v>0</v>
      </c>
      <c r="AA225" s="77">
        <v>0</v>
      </c>
      <c r="AB225" s="75">
        <v>6</v>
      </c>
      <c r="AC225" s="77">
        <v>6</v>
      </c>
      <c r="AD225" s="77">
        <v>0</v>
      </c>
      <c r="AE225" s="77">
        <v>0</v>
      </c>
      <c r="AF225" s="77">
        <v>0</v>
      </c>
    </row>
    <row r="226" spans="1:32" ht="23.25" customHeight="1" x14ac:dyDescent="0.15">
      <c r="A226" s="57" t="s">
        <v>806</v>
      </c>
      <c r="B226" s="27" t="s">
        <v>430</v>
      </c>
      <c r="C226" s="79">
        <v>0</v>
      </c>
      <c r="D226" s="77">
        <v>0</v>
      </c>
      <c r="E226" s="77">
        <v>0</v>
      </c>
      <c r="F226" s="77">
        <v>0</v>
      </c>
      <c r="G226" s="77">
        <v>0</v>
      </c>
      <c r="H226" s="77">
        <v>0</v>
      </c>
      <c r="I226" s="77">
        <v>0</v>
      </c>
      <c r="J226" s="77">
        <v>0</v>
      </c>
      <c r="K226" s="77">
        <v>0</v>
      </c>
      <c r="L226" s="77">
        <v>0</v>
      </c>
      <c r="M226" s="77">
        <v>0</v>
      </c>
      <c r="N226" s="77">
        <v>0</v>
      </c>
      <c r="O226" s="77">
        <v>0</v>
      </c>
      <c r="P226" s="77">
        <v>0</v>
      </c>
      <c r="Q226" s="77">
        <v>0</v>
      </c>
      <c r="R226" s="77">
        <v>0</v>
      </c>
      <c r="S226" s="77">
        <v>0</v>
      </c>
      <c r="T226" s="77">
        <v>0</v>
      </c>
      <c r="U226" s="77">
        <v>0</v>
      </c>
      <c r="V226" s="77">
        <v>0</v>
      </c>
      <c r="W226" s="75">
        <v>0</v>
      </c>
      <c r="X226" s="77">
        <v>0</v>
      </c>
      <c r="Y226" s="77">
        <v>0</v>
      </c>
      <c r="Z226" s="77">
        <v>0</v>
      </c>
      <c r="AA226" s="77">
        <v>0</v>
      </c>
      <c r="AB226" s="75">
        <v>0</v>
      </c>
      <c r="AC226" s="77">
        <v>0</v>
      </c>
      <c r="AD226" s="77">
        <v>0</v>
      </c>
      <c r="AE226" s="77">
        <v>0</v>
      </c>
      <c r="AF226" s="77">
        <v>0</v>
      </c>
    </row>
    <row r="227" spans="1:32" ht="14.25" customHeight="1" x14ac:dyDescent="0.15">
      <c r="A227" s="56" t="s">
        <v>371</v>
      </c>
      <c r="B227" s="27" t="s">
        <v>432</v>
      </c>
      <c r="C227" s="79">
        <v>1255</v>
      </c>
      <c r="D227" s="77">
        <v>595</v>
      </c>
      <c r="E227" s="77">
        <v>181</v>
      </c>
      <c r="F227" s="77">
        <v>1</v>
      </c>
      <c r="G227" s="77">
        <v>122</v>
      </c>
      <c r="H227" s="77">
        <v>84</v>
      </c>
      <c r="I227" s="77">
        <v>100</v>
      </c>
      <c r="J227" s="77">
        <v>88</v>
      </c>
      <c r="K227" s="77">
        <v>37</v>
      </c>
      <c r="L227" s="77">
        <v>2</v>
      </c>
      <c r="M227" s="77">
        <v>28</v>
      </c>
      <c r="N227" s="77">
        <v>5</v>
      </c>
      <c r="O227" s="77">
        <v>6</v>
      </c>
      <c r="P227" s="77">
        <v>1</v>
      </c>
      <c r="Q227" s="77">
        <v>0</v>
      </c>
      <c r="R227" s="77">
        <v>2</v>
      </c>
      <c r="S227" s="77">
        <v>1</v>
      </c>
      <c r="T227" s="77">
        <v>1</v>
      </c>
      <c r="U227" s="77">
        <v>0</v>
      </c>
      <c r="V227" s="77">
        <v>1</v>
      </c>
      <c r="W227" s="75">
        <v>222</v>
      </c>
      <c r="X227" s="77">
        <v>150</v>
      </c>
      <c r="Y227" s="77">
        <v>68</v>
      </c>
      <c r="Z227" s="77">
        <v>2</v>
      </c>
      <c r="AA227" s="77">
        <v>2</v>
      </c>
      <c r="AB227" s="75">
        <v>172</v>
      </c>
      <c r="AC227" s="77">
        <v>93</v>
      </c>
      <c r="AD227" s="77">
        <v>68</v>
      </c>
      <c r="AE227" s="77">
        <v>10</v>
      </c>
      <c r="AF227" s="77">
        <v>1</v>
      </c>
    </row>
    <row r="228" spans="1:32" x14ac:dyDescent="0.15">
      <c r="A228" s="56" t="s">
        <v>373</v>
      </c>
      <c r="B228" s="27" t="s">
        <v>434</v>
      </c>
      <c r="C228" s="79">
        <v>0</v>
      </c>
      <c r="D228" s="77">
        <v>0</v>
      </c>
      <c r="E228" s="77">
        <v>0</v>
      </c>
      <c r="F228" s="77">
        <v>0</v>
      </c>
      <c r="G228" s="77">
        <v>0</v>
      </c>
      <c r="H228" s="77">
        <v>0</v>
      </c>
      <c r="I228" s="77">
        <v>0</v>
      </c>
      <c r="J228" s="77">
        <v>0</v>
      </c>
      <c r="K228" s="77">
        <v>0</v>
      </c>
      <c r="L228" s="77">
        <v>0</v>
      </c>
      <c r="M228" s="77">
        <v>0</v>
      </c>
      <c r="N228" s="77">
        <v>0</v>
      </c>
      <c r="O228" s="77">
        <v>0</v>
      </c>
      <c r="P228" s="77">
        <v>0</v>
      </c>
      <c r="Q228" s="77">
        <v>0</v>
      </c>
      <c r="R228" s="77">
        <v>0</v>
      </c>
      <c r="S228" s="77">
        <v>0</v>
      </c>
      <c r="T228" s="77">
        <v>0</v>
      </c>
      <c r="U228" s="77">
        <v>0</v>
      </c>
      <c r="V228" s="77">
        <v>0</v>
      </c>
      <c r="W228" s="75">
        <v>0</v>
      </c>
      <c r="X228" s="77">
        <v>0</v>
      </c>
      <c r="Y228" s="77">
        <v>0</v>
      </c>
      <c r="Z228" s="77">
        <v>0</v>
      </c>
      <c r="AA228" s="77">
        <v>0</v>
      </c>
      <c r="AB228" s="75">
        <v>0</v>
      </c>
      <c r="AC228" s="77">
        <v>0</v>
      </c>
      <c r="AD228" s="77">
        <v>0</v>
      </c>
      <c r="AE228" s="77">
        <v>0</v>
      </c>
      <c r="AF228" s="77">
        <v>0</v>
      </c>
    </row>
    <row r="229" spans="1:32" x14ac:dyDescent="0.15">
      <c r="A229" s="56" t="s">
        <v>377</v>
      </c>
      <c r="B229" s="27" t="s">
        <v>436</v>
      </c>
      <c r="C229" s="79">
        <v>0</v>
      </c>
      <c r="D229" s="77">
        <v>0</v>
      </c>
      <c r="E229" s="77">
        <v>0</v>
      </c>
      <c r="F229" s="77">
        <v>0</v>
      </c>
      <c r="G229" s="77">
        <v>0</v>
      </c>
      <c r="H229" s="77">
        <v>0</v>
      </c>
      <c r="I229" s="77">
        <v>0</v>
      </c>
      <c r="J229" s="77">
        <v>0</v>
      </c>
      <c r="K229" s="77">
        <v>0</v>
      </c>
      <c r="L229" s="77">
        <v>0</v>
      </c>
      <c r="M229" s="77">
        <v>0</v>
      </c>
      <c r="N229" s="77">
        <v>0</v>
      </c>
      <c r="O229" s="77">
        <v>0</v>
      </c>
      <c r="P229" s="77">
        <v>0</v>
      </c>
      <c r="Q229" s="77">
        <v>0</v>
      </c>
      <c r="R229" s="77">
        <v>0</v>
      </c>
      <c r="S229" s="77">
        <v>0</v>
      </c>
      <c r="T229" s="77">
        <v>0</v>
      </c>
      <c r="U229" s="77">
        <v>0</v>
      </c>
      <c r="V229" s="77">
        <v>0</v>
      </c>
      <c r="W229" s="75">
        <v>0</v>
      </c>
      <c r="X229" s="77">
        <v>0</v>
      </c>
      <c r="Y229" s="77">
        <v>0</v>
      </c>
      <c r="Z229" s="77">
        <v>0</v>
      </c>
      <c r="AA229" s="77">
        <v>0</v>
      </c>
      <c r="AB229" s="75">
        <v>0</v>
      </c>
      <c r="AC229" s="77">
        <v>0</v>
      </c>
      <c r="AD229" s="77">
        <v>0</v>
      </c>
      <c r="AE229" s="77">
        <v>0</v>
      </c>
      <c r="AF229" s="77">
        <v>0</v>
      </c>
    </row>
    <row r="230" spans="1:32" x14ac:dyDescent="0.15">
      <c r="A230" s="56" t="s">
        <v>379</v>
      </c>
      <c r="B230" s="27" t="s">
        <v>438</v>
      </c>
      <c r="C230" s="79">
        <v>911</v>
      </c>
      <c r="D230" s="77">
        <v>178</v>
      </c>
      <c r="E230" s="77">
        <v>162</v>
      </c>
      <c r="F230" s="77">
        <v>163</v>
      </c>
      <c r="G230" s="77">
        <v>83</v>
      </c>
      <c r="H230" s="77">
        <v>93</v>
      </c>
      <c r="I230" s="77">
        <v>50</v>
      </c>
      <c r="J230" s="77">
        <v>71</v>
      </c>
      <c r="K230" s="77">
        <v>49</v>
      </c>
      <c r="L230" s="77">
        <v>0</v>
      </c>
      <c r="M230" s="77">
        <v>14</v>
      </c>
      <c r="N230" s="77">
        <v>13</v>
      </c>
      <c r="O230" s="77">
        <v>8</v>
      </c>
      <c r="P230" s="77">
        <v>5</v>
      </c>
      <c r="Q230" s="77">
        <v>6</v>
      </c>
      <c r="R230" s="77">
        <v>3</v>
      </c>
      <c r="S230" s="77">
        <v>3</v>
      </c>
      <c r="T230" s="77">
        <v>3</v>
      </c>
      <c r="U230" s="77">
        <v>0</v>
      </c>
      <c r="V230" s="77">
        <v>7</v>
      </c>
      <c r="W230" s="75">
        <v>276</v>
      </c>
      <c r="X230" s="77">
        <v>238</v>
      </c>
      <c r="Y230" s="77">
        <v>34</v>
      </c>
      <c r="Z230" s="77">
        <v>3</v>
      </c>
      <c r="AA230" s="77">
        <v>1</v>
      </c>
      <c r="AB230" s="75">
        <v>296</v>
      </c>
      <c r="AC230" s="77">
        <v>158</v>
      </c>
      <c r="AD230" s="77">
        <v>123</v>
      </c>
      <c r="AE230" s="77">
        <v>12</v>
      </c>
      <c r="AF230" s="77">
        <v>3</v>
      </c>
    </row>
    <row r="231" spans="1:32" ht="21" x14ac:dyDescent="0.15">
      <c r="A231" s="56" t="s">
        <v>871</v>
      </c>
      <c r="B231" s="27" t="s">
        <v>440</v>
      </c>
      <c r="C231" s="79">
        <v>30</v>
      </c>
      <c r="D231" s="81">
        <v>0</v>
      </c>
      <c r="E231" s="81">
        <v>30</v>
      </c>
      <c r="F231" s="81">
        <v>0</v>
      </c>
      <c r="G231" s="81">
        <v>0</v>
      </c>
      <c r="H231" s="81">
        <v>0</v>
      </c>
      <c r="I231" s="81">
        <v>0</v>
      </c>
      <c r="J231" s="81">
        <v>0</v>
      </c>
      <c r="K231" s="81">
        <v>0</v>
      </c>
      <c r="L231" s="81">
        <v>0</v>
      </c>
      <c r="M231" s="81">
        <v>0</v>
      </c>
      <c r="N231" s="81">
        <v>0</v>
      </c>
      <c r="O231" s="81">
        <v>0</v>
      </c>
      <c r="P231" s="81">
        <v>0</v>
      </c>
      <c r="Q231" s="81">
        <v>0</v>
      </c>
      <c r="R231" s="81">
        <v>0</v>
      </c>
      <c r="S231" s="81">
        <v>0</v>
      </c>
      <c r="T231" s="81">
        <v>0</v>
      </c>
      <c r="U231" s="81">
        <v>0</v>
      </c>
      <c r="V231" s="81">
        <v>0</v>
      </c>
      <c r="W231" s="85">
        <v>42</v>
      </c>
      <c r="X231" s="81">
        <v>42</v>
      </c>
      <c r="Y231" s="81">
        <v>0</v>
      </c>
      <c r="Z231" s="81">
        <v>0</v>
      </c>
      <c r="AA231" s="81">
        <v>0</v>
      </c>
      <c r="AB231" s="85">
        <v>24</v>
      </c>
      <c r="AC231" s="81">
        <v>24</v>
      </c>
      <c r="AD231" s="81">
        <v>0</v>
      </c>
      <c r="AE231" s="81">
        <v>0</v>
      </c>
      <c r="AF231" s="81">
        <v>0</v>
      </c>
    </row>
    <row r="232" spans="1:32" ht="31.5" x14ac:dyDescent="0.15">
      <c r="A232" s="57" t="s">
        <v>853</v>
      </c>
      <c r="B232" s="27" t="s">
        <v>442</v>
      </c>
      <c r="C232" s="79">
        <v>0</v>
      </c>
      <c r="D232" s="77">
        <v>0</v>
      </c>
      <c r="E232" s="77">
        <v>0</v>
      </c>
      <c r="F232" s="77">
        <v>0</v>
      </c>
      <c r="G232" s="77">
        <v>0</v>
      </c>
      <c r="H232" s="77">
        <v>0</v>
      </c>
      <c r="I232" s="77">
        <v>0</v>
      </c>
      <c r="J232" s="77">
        <v>0</v>
      </c>
      <c r="K232" s="77">
        <v>0</v>
      </c>
      <c r="L232" s="77">
        <v>0</v>
      </c>
      <c r="M232" s="77">
        <v>0</v>
      </c>
      <c r="N232" s="77">
        <v>0</v>
      </c>
      <c r="O232" s="77">
        <v>0</v>
      </c>
      <c r="P232" s="77">
        <v>0</v>
      </c>
      <c r="Q232" s="77">
        <v>0</v>
      </c>
      <c r="R232" s="77">
        <v>0</v>
      </c>
      <c r="S232" s="77">
        <v>0</v>
      </c>
      <c r="T232" s="77">
        <v>0</v>
      </c>
      <c r="U232" s="77">
        <v>0</v>
      </c>
      <c r="V232" s="77">
        <v>0</v>
      </c>
      <c r="W232" s="75">
        <v>0</v>
      </c>
      <c r="X232" s="77">
        <v>0</v>
      </c>
      <c r="Y232" s="77">
        <v>0</v>
      </c>
      <c r="Z232" s="77">
        <v>0</v>
      </c>
      <c r="AA232" s="77">
        <v>0</v>
      </c>
      <c r="AB232" s="75">
        <v>0</v>
      </c>
      <c r="AC232" s="77">
        <v>0</v>
      </c>
      <c r="AD232" s="77">
        <v>0</v>
      </c>
      <c r="AE232" s="77">
        <v>0</v>
      </c>
      <c r="AF232" s="77">
        <v>0</v>
      </c>
    </row>
    <row r="233" spans="1:32" x14ac:dyDescent="0.15">
      <c r="A233" s="57" t="s">
        <v>854</v>
      </c>
      <c r="B233" s="27" t="s">
        <v>444</v>
      </c>
      <c r="C233" s="79">
        <v>0</v>
      </c>
      <c r="D233" s="77">
        <v>0</v>
      </c>
      <c r="E233" s="77">
        <v>0</v>
      </c>
      <c r="F233" s="77">
        <v>0</v>
      </c>
      <c r="G233" s="77">
        <v>0</v>
      </c>
      <c r="H233" s="77">
        <v>0</v>
      </c>
      <c r="I233" s="77">
        <v>0</v>
      </c>
      <c r="J233" s="77">
        <v>0</v>
      </c>
      <c r="K233" s="77">
        <v>0</v>
      </c>
      <c r="L233" s="77">
        <v>0</v>
      </c>
      <c r="M233" s="77">
        <v>0</v>
      </c>
      <c r="N233" s="77">
        <v>0</v>
      </c>
      <c r="O233" s="77">
        <v>0</v>
      </c>
      <c r="P233" s="77">
        <v>0</v>
      </c>
      <c r="Q233" s="77">
        <v>0</v>
      </c>
      <c r="R233" s="77">
        <v>0</v>
      </c>
      <c r="S233" s="77">
        <v>0</v>
      </c>
      <c r="T233" s="77">
        <v>0</v>
      </c>
      <c r="U233" s="77">
        <v>0</v>
      </c>
      <c r="V233" s="77">
        <v>0</v>
      </c>
      <c r="W233" s="75">
        <v>0</v>
      </c>
      <c r="X233" s="77">
        <v>0</v>
      </c>
      <c r="Y233" s="77">
        <v>0</v>
      </c>
      <c r="Z233" s="77">
        <v>0</v>
      </c>
      <c r="AA233" s="77">
        <v>0</v>
      </c>
      <c r="AB233" s="75">
        <v>0</v>
      </c>
      <c r="AC233" s="77">
        <v>0</v>
      </c>
      <c r="AD233" s="77">
        <v>0</v>
      </c>
      <c r="AE233" s="77">
        <v>0</v>
      </c>
      <c r="AF233" s="77">
        <v>0</v>
      </c>
    </row>
    <row r="234" spans="1:32" ht="21" x14ac:dyDescent="0.15">
      <c r="A234" s="57" t="s">
        <v>855</v>
      </c>
      <c r="B234" s="27" t="s">
        <v>446</v>
      </c>
      <c r="C234" s="79">
        <v>30</v>
      </c>
      <c r="D234" s="77">
        <v>0</v>
      </c>
      <c r="E234" s="77">
        <v>30</v>
      </c>
      <c r="F234" s="77">
        <v>0</v>
      </c>
      <c r="G234" s="77">
        <v>0</v>
      </c>
      <c r="H234" s="77">
        <v>0</v>
      </c>
      <c r="I234" s="77">
        <v>0</v>
      </c>
      <c r="J234" s="77">
        <v>0</v>
      </c>
      <c r="K234" s="77">
        <v>0</v>
      </c>
      <c r="L234" s="77">
        <v>0</v>
      </c>
      <c r="M234" s="77">
        <v>0</v>
      </c>
      <c r="N234" s="77">
        <v>0</v>
      </c>
      <c r="O234" s="77">
        <v>0</v>
      </c>
      <c r="P234" s="77">
        <v>0</v>
      </c>
      <c r="Q234" s="77">
        <v>0</v>
      </c>
      <c r="R234" s="77">
        <v>0</v>
      </c>
      <c r="S234" s="77">
        <v>0</v>
      </c>
      <c r="T234" s="77">
        <v>0</v>
      </c>
      <c r="U234" s="77">
        <v>0</v>
      </c>
      <c r="V234" s="77">
        <v>0</v>
      </c>
      <c r="W234" s="75">
        <v>42</v>
      </c>
      <c r="X234" s="77">
        <v>42</v>
      </c>
      <c r="Y234" s="77">
        <v>0</v>
      </c>
      <c r="Z234" s="77">
        <v>0</v>
      </c>
      <c r="AA234" s="77">
        <v>0</v>
      </c>
      <c r="AB234" s="75">
        <v>24</v>
      </c>
      <c r="AC234" s="77">
        <v>24</v>
      </c>
      <c r="AD234" s="77">
        <v>0</v>
      </c>
      <c r="AE234" s="77">
        <v>0</v>
      </c>
      <c r="AF234" s="77">
        <v>0</v>
      </c>
    </row>
    <row r="235" spans="1:32" x14ac:dyDescent="0.15">
      <c r="A235" s="57" t="s">
        <v>856</v>
      </c>
      <c r="B235" s="27" t="s">
        <v>448</v>
      </c>
      <c r="C235" s="79">
        <v>0</v>
      </c>
      <c r="D235" s="77">
        <v>0</v>
      </c>
      <c r="E235" s="77">
        <v>0</v>
      </c>
      <c r="F235" s="77">
        <v>0</v>
      </c>
      <c r="G235" s="77">
        <v>0</v>
      </c>
      <c r="H235" s="77">
        <v>0</v>
      </c>
      <c r="I235" s="77">
        <v>0</v>
      </c>
      <c r="J235" s="77">
        <v>0</v>
      </c>
      <c r="K235" s="77">
        <v>0</v>
      </c>
      <c r="L235" s="77">
        <v>0</v>
      </c>
      <c r="M235" s="77">
        <v>0</v>
      </c>
      <c r="N235" s="77">
        <v>0</v>
      </c>
      <c r="O235" s="77">
        <v>0</v>
      </c>
      <c r="P235" s="77">
        <v>0</v>
      </c>
      <c r="Q235" s="77">
        <v>0</v>
      </c>
      <c r="R235" s="77">
        <v>0</v>
      </c>
      <c r="S235" s="77">
        <v>0</v>
      </c>
      <c r="T235" s="77">
        <v>0</v>
      </c>
      <c r="U235" s="77">
        <v>0</v>
      </c>
      <c r="V235" s="77">
        <v>0</v>
      </c>
      <c r="W235" s="75">
        <v>0</v>
      </c>
      <c r="X235" s="77">
        <v>0</v>
      </c>
      <c r="Y235" s="77">
        <v>0</v>
      </c>
      <c r="Z235" s="77">
        <v>0</v>
      </c>
      <c r="AA235" s="77">
        <v>0</v>
      </c>
      <c r="AB235" s="75">
        <v>0</v>
      </c>
      <c r="AC235" s="77">
        <v>0</v>
      </c>
      <c r="AD235" s="77">
        <v>0</v>
      </c>
      <c r="AE235" s="77">
        <v>0</v>
      </c>
      <c r="AF235" s="77">
        <v>0</v>
      </c>
    </row>
    <row r="236" spans="1:32" ht="21" x14ac:dyDescent="0.15">
      <c r="A236" s="57" t="s">
        <v>857</v>
      </c>
      <c r="B236" s="27" t="s">
        <v>450</v>
      </c>
      <c r="C236" s="79">
        <v>0</v>
      </c>
      <c r="D236" s="77">
        <v>0</v>
      </c>
      <c r="E236" s="77">
        <v>0</v>
      </c>
      <c r="F236" s="77">
        <v>0</v>
      </c>
      <c r="G236" s="77">
        <v>0</v>
      </c>
      <c r="H236" s="77">
        <v>0</v>
      </c>
      <c r="I236" s="77">
        <v>0</v>
      </c>
      <c r="J236" s="77">
        <v>0</v>
      </c>
      <c r="K236" s="77">
        <v>0</v>
      </c>
      <c r="L236" s="77">
        <v>0</v>
      </c>
      <c r="M236" s="77">
        <v>0</v>
      </c>
      <c r="N236" s="77">
        <v>0</v>
      </c>
      <c r="O236" s="77">
        <v>0</v>
      </c>
      <c r="P236" s="77">
        <v>0</v>
      </c>
      <c r="Q236" s="77">
        <v>0</v>
      </c>
      <c r="R236" s="77">
        <v>0</v>
      </c>
      <c r="S236" s="77">
        <v>0</v>
      </c>
      <c r="T236" s="77">
        <v>0</v>
      </c>
      <c r="U236" s="77">
        <v>0</v>
      </c>
      <c r="V236" s="77">
        <v>0</v>
      </c>
      <c r="W236" s="75">
        <v>0</v>
      </c>
      <c r="X236" s="77">
        <v>0</v>
      </c>
      <c r="Y236" s="77">
        <v>0</v>
      </c>
      <c r="Z236" s="77">
        <v>0</v>
      </c>
      <c r="AA236" s="77">
        <v>0</v>
      </c>
      <c r="AB236" s="75">
        <v>0</v>
      </c>
      <c r="AC236" s="77">
        <v>0</v>
      </c>
      <c r="AD236" s="77">
        <v>0</v>
      </c>
      <c r="AE236" s="77">
        <v>0</v>
      </c>
      <c r="AF236" s="77">
        <v>0</v>
      </c>
    </row>
    <row r="237" spans="1:32" ht="21" x14ac:dyDescent="0.15">
      <c r="A237" s="56" t="s">
        <v>375</v>
      </c>
      <c r="B237" s="27" t="s">
        <v>452</v>
      </c>
      <c r="C237" s="79">
        <v>0</v>
      </c>
      <c r="D237" s="77">
        <v>0</v>
      </c>
      <c r="E237" s="77">
        <v>0</v>
      </c>
      <c r="F237" s="77">
        <v>0</v>
      </c>
      <c r="G237" s="77">
        <v>0</v>
      </c>
      <c r="H237" s="77">
        <v>0</v>
      </c>
      <c r="I237" s="77">
        <v>0</v>
      </c>
      <c r="J237" s="77">
        <v>0</v>
      </c>
      <c r="K237" s="77">
        <v>0</v>
      </c>
      <c r="L237" s="77">
        <v>0</v>
      </c>
      <c r="M237" s="77">
        <v>0</v>
      </c>
      <c r="N237" s="77">
        <v>0</v>
      </c>
      <c r="O237" s="77">
        <v>0</v>
      </c>
      <c r="P237" s="77">
        <v>0</v>
      </c>
      <c r="Q237" s="77">
        <v>0</v>
      </c>
      <c r="R237" s="77">
        <v>0</v>
      </c>
      <c r="S237" s="77">
        <v>0</v>
      </c>
      <c r="T237" s="77">
        <v>0</v>
      </c>
      <c r="U237" s="77">
        <v>0</v>
      </c>
      <c r="V237" s="77">
        <v>0</v>
      </c>
      <c r="W237" s="75">
        <v>0</v>
      </c>
      <c r="X237" s="77">
        <v>0</v>
      </c>
      <c r="Y237" s="77">
        <v>0</v>
      </c>
      <c r="Z237" s="77">
        <v>0</v>
      </c>
      <c r="AA237" s="77">
        <v>0</v>
      </c>
      <c r="AB237" s="75">
        <v>0</v>
      </c>
      <c r="AC237" s="77">
        <v>0</v>
      </c>
      <c r="AD237" s="77">
        <v>0</v>
      </c>
      <c r="AE237" s="77">
        <v>0</v>
      </c>
      <c r="AF237" s="77">
        <v>0</v>
      </c>
    </row>
    <row r="238" spans="1:32" x14ac:dyDescent="0.15">
      <c r="A238" s="56" t="s">
        <v>381</v>
      </c>
      <c r="B238" s="27" t="s">
        <v>454</v>
      </c>
      <c r="C238" s="79">
        <v>0</v>
      </c>
      <c r="D238" s="77">
        <v>0</v>
      </c>
      <c r="E238" s="77">
        <v>0</v>
      </c>
      <c r="F238" s="77">
        <v>0</v>
      </c>
      <c r="G238" s="77">
        <v>0</v>
      </c>
      <c r="H238" s="77">
        <v>0</v>
      </c>
      <c r="I238" s="77">
        <v>0</v>
      </c>
      <c r="J238" s="77">
        <v>0</v>
      </c>
      <c r="K238" s="77">
        <v>0</v>
      </c>
      <c r="L238" s="77">
        <v>0</v>
      </c>
      <c r="M238" s="77">
        <v>0</v>
      </c>
      <c r="N238" s="77">
        <v>0</v>
      </c>
      <c r="O238" s="77">
        <v>0</v>
      </c>
      <c r="P238" s="77">
        <v>0</v>
      </c>
      <c r="Q238" s="77">
        <v>0</v>
      </c>
      <c r="R238" s="77">
        <v>0</v>
      </c>
      <c r="S238" s="77">
        <v>0</v>
      </c>
      <c r="T238" s="77">
        <v>0</v>
      </c>
      <c r="U238" s="77">
        <v>0</v>
      </c>
      <c r="V238" s="77">
        <v>0</v>
      </c>
      <c r="W238" s="75">
        <v>0</v>
      </c>
      <c r="X238" s="77">
        <v>0</v>
      </c>
      <c r="Y238" s="77">
        <v>0</v>
      </c>
      <c r="Z238" s="77">
        <v>0</v>
      </c>
      <c r="AA238" s="77">
        <v>0</v>
      </c>
      <c r="AB238" s="75">
        <v>0</v>
      </c>
      <c r="AC238" s="77">
        <v>0</v>
      </c>
      <c r="AD238" s="77">
        <v>0</v>
      </c>
      <c r="AE238" s="77">
        <v>0</v>
      </c>
      <c r="AF238" s="77">
        <v>0</v>
      </c>
    </row>
    <row r="239" spans="1:32" x14ac:dyDescent="0.15">
      <c r="A239" s="56" t="s">
        <v>383</v>
      </c>
      <c r="B239" s="27" t="s">
        <v>456</v>
      </c>
      <c r="C239" s="79">
        <v>32</v>
      </c>
      <c r="D239" s="77">
        <v>0</v>
      </c>
      <c r="E239" s="77">
        <v>0</v>
      </c>
      <c r="F239" s="77">
        <v>12</v>
      </c>
      <c r="G239" s="77">
        <v>12</v>
      </c>
      <c r="H239" s="77">
        <v>0</v>
      </c>
      <c r="I239" s="77">
        <v>8</v>
      </c>
      <c r="J239" s="77">
        <v>0</v>
      </c>
      <c r="K239" s="77">
        <v>0</v>
      </c>
      <c r="L239" s="77">
        <v>0</v>
      </c>
      <c r="M239" s="77">
        <v>0</v>
      </c>
      <c r="N239" s="77">
        <v>0</v>
      </c>
      <c r="O239" s="77">
        <v>0</v>
      </c>
      <c r="P239" s="77">
        <v>0</v>
      </c>
      <c r="Q239" s="77">
        <v>0</v>
      </c>
      <c r="R239" s="77">
        <v>0</v>
      </c>
      <c r="S239" s="77">
        <v>0</v>
      </c>
      <c r="T239" s="77">
        <v>0</v>
      </c>
      <c r="U239" s="77">
        <v>0</v>
      </c>
      <c r="V239" s="77">
        <v>0</v>
      </c>
      <c r="W239" s="85">
        <v>4</v>
      </c>
      <c r="X239" s="77">
        <v>3</v>
      </c>
      <c r="Y239" s="77">
        <v>1</v>
      </c>
      <c r="Z239" s="77">
        <v>0</v>
      </c>
      <c r="AA239" s="77">
        <v>0</v>
      </c>
      <c r="AB239" s="85">
        <v>6</v>
      </c>
      <c r="AC239" s="77">
        <v>4</v>
      </c>
      <c r="AD239" s="77">
        <v>2</v>
      </c>
      <c r="AE239" s="77">
        <v>0</v>
      </c>
      <c r="AF239" s="77">
        <v>0</v>
      </c>
    </row>
    <row r="240" spans="1:32" x14ac:dyDescent="0.15">
      <c r="A240" s="56" t="s">
        <v>385</v>
      </c>
      <c r="B240" s="27" t="s">
        <v>457</v>
      </c>
      <c r="C240" s="73">
        <v>171</v>
      </c>
      <c r="D240" s="81">
        <v>47</v>
      </c>
      <c r="E240" s="81">
        <v>50</v>
      </c>
      <c r="F240" s="81">
        <v>0</v>
      </c>
      <c r="G240" s="81">
        <v>24</v>
      </c>
      <c r="H240" s="81">
        <v>12</v>
      </c>
      <c r="I240" s="81">
        <v>32</v>
      </c>
      <c r="J240" s="81">
        <v>0</v>
      </c>
      <c r="K240" s="81">
        <v>0</v>
      </c>
      <c r="L240" s="81">
        <v>0</v>
      </c>
      <c r="M240" s="81">
        <v>3</v>
      </c>
      <c r="N240" s="81">
        <v>1</v>
      </c>
      <c r="O240" s="81">
        <v>2</v>
      </c>
      <c r="P240" s="81">
        <v>0</v>
      </c>
      <c r="Q240" s="81">
        <v>0</v>
      </c>
      <c r="R240" s="81">
        <v>0</v>
      </c>
      <c r="S240" s="81">
        <v>0</v>
      </c>
      <c r="T240" s="81">
        <v>0</v>
      </c>
      <c r="U240" s="81">
        <v>0</v>
      </c>
      <c r="V240" s="81">
        <v>0</v>
      </c>
      <c r="W240" s="85">
        <v>73</v>
      </c>
      <c r="X240" s="81">
        <v>46</v>
      </c>
      <c r="Y240" s="81">
        <v>24</v>
      </c>
      <c r="Z240" s="81">
        <v>3</v>
      </c>
      <c r="AA240" s="81">
        <v>0</v>
      </c>
      <c r="AB240" s="85">
        <v>0</v>
      </c>
      <c r="AC240" s="81">
        <v>0</v>
      </c>
      <c r="AD240" s="81">
        <v>0</v>
      </c>
      <c r="AE240" s="81">
        <v>0</v>
      </c>
      <c r="AF240" s="81">
        <v>0</v>
      </c>
    </row>
    <row r="241" spans="1:32" ht="21" x14ac:dyDescent="0.15">
      <c r="A241" s="57" t="s">
        <v>387</v>
      </c>
      <c r="B241" s="27" t="s">
        <v>459</v>
      </c>
      <c r="C241" s="79">
        <v>66</v>
      </c>
      <c r="D241" s="77">
        <v>15</v>
      </c>
      <c r="E241" s="77">
        <v>16</v>
      </c>
      <c r="F241" s="77">
        <v>0</v>
      </c>
      <c r="G241" s="77">
        <v>12</v>
      </c>
      <c r="H241" s="77">
        <v>6</v>
      </c>
      <c r="I241" s="77">
        <v>14</v>
      </c>
      <c r="J241" s="77">
        <v>0</v>
      </c>
      <c r="K241" s="77">
        <v>0</v>
      </c>
      <c r="L241" s="77">
        <v>0</v>
      </c>
      <c r="M241" s="77">
        <v>0</v>
      </c>
      <c r="N241" s="77">
        <v>1</v>
      </c>
      <c r="O241" s="77">
        <v>2</v>
      </c>
      <c r="P241" s="77">
        <v>0</v>
      </c>
      <c r="Q241" s="77">
        <v>0</v>
      </c>
      <c r="R241" s="77">
        <v>0</v>
      </c>
      <c r="S241" s="77">
        <v>0</v>
      </c>
      <c r="T241" s="77">
        <v>0</v>
      </c>
      <c r="U241" s="77">
        <v>0</v>
      </c>
      <c r="V241" s="77">
        <v>0</v>
      </c>
      <c r="W241" s="75">
        <v>27</v>
      </c>
      <c r="X241" s="77">
        <v>15</v>
      </c>
      <c r="Y241" s="77">
        <v>12</v>
      </c>
      <c r="Z241" s="77">
        <v>0</v>
      </c>
      <c r="AA241" s="77">
        <v>0</v>
      </c>
      <c r="AB241" s="75">
        <v>0</v>
      </c>
      <c r="AC241" s="77">
        <v>0</v>
      </c>
      <c r="AD241" s="77">
        <v>0</v>
      </c>
      <c r="AE241" s="77">
        <v>0</v>
      </c>
      <c r="AF241" s="77">
        <v>0</v>
      </c>
    </row>
    <row r="242" spans="1:32" x14ac:dyDescent="0.15">
      <c r="A242" s="57" t="s">
        <v>389</v>
      </c>
      <c r="B242" s="27" t="s">
        <v>461</v>
      </c>
      <c r="C242" s="79">
        <v>105</v>
      </c>
      <c r="D242" s="77">
        <v>32</v>
      </c>
      <c r="E242" s="77">
        <v>34</v>
      </c>
      <c r="F242" s="77">
        <v>0</v>
      </c>
      <c r="G242" s="77">
        <v>12</v>
      </c>
      <c r="H242" s="77">
        <v>6</v>
      </c>
      <c r="I242" s="77">
        <v>18</v>
      </c>
      <c r="J242" s="77">
        <v>0</v>
      </c>
      <c r="K242" s="77">
        <v>0</v>
      </c>
      <c r="L242" s="77">
        <v>0</v>
      </c>
      <c r="M242" s="77">
        <v>3</v>
      </c>
      <c r="N242" s="77">
        <v>0</v>
      </c>
      <c r="O242" s="77">
        <v>0</v>
      </c>
      <c r="P242" s="77">
        <v>0</v>
      </c>
      <c r="Q242" s="77">
        <v>0</v>
      </c>
      <c r="R242" s="77">
        <v>0</v>
      </c>
      <c r="S242" s="77">
        <v>0</v>
      </c>
      <c r="T242" s="77">
        <v>0</v>
      </c>
      <c r="U242" s="77">
        <v>0</v>
      </c>
      <c r="V242" s="77">
        <v>0</v>
      </c>
      <c r="W242" s="75">
        <v>46</v>
      </c>
      <c r="X242" s="77">
        <v>31</v>
      </c>
      <c r="Y242" s="77">
        <v>12</v>
      </c>
      <c r="Z242" s="77">
        <v>3</v>
      </c>
      <c r="AA242" s="77">
        <v>0</v>
      </c>
      <c r="AB242" s="75">
        <v>0</v>
      </c>
      <c r="AC242" s="77">
        <v>0</v>
      </c>
      <c r="AD242" s="77">
        <v>0</v>
      </c>
      <c r="AE242" s="77">
        <v>0</v>
      </c>
      <c r="AF242" s="77">
        <v>0</v>
      </c>
    </row>
    <row r="243" spans="1:32" ht="21" x14ac:dyDescent="0.15">
      <c r="A243" s="57" t="s">
        <v>886</v>
      </c>
      <c r="B243" s="27" t="s">
        <v>463</v>
      </c>
      <c r="C243" s="79">
        <v>0</v>
      </c>
      <c r="D243" s="77">
        <v>0</v>
      </c>
      <c r="E243" s="77">
        <v>0</v>
      </c>
      <c r="F243" s="77">
        <v>0</v>
      </c>
      <c r="G243" s="77">
        <v>0</v>
      </c>
      <c r="H243" s="77">
        <v>0</v>
      </c>
      <c r="I243" s="77">
        <v>0</v>
      </c>
      <c r="J243" s="77">
        <v>0</v>
      </c>
      <c r="K243" s="77">
        <v>0</v>
      </c>
      <c r="L243" s="77">
        <v>0</v>
      </c>
      <c r="M243" s="77">
        <v>0</v>
      </c>
      <c r="N243" s="77">
        <v>0</v>
      </c>
      <c r="O243" s="77">
        <v>0</v>
      </c>
      <c r="P243" s="77">
        <v>0</v>
      </c>
      <c r="Q243" s="77">
        <v>0</v>
      </c>
      <c r="R243" s="77">
        <v>0</v>
      </c>
      <c r="S243" s="77">
        <v>0</v>
      </c>
      <c r="T243" s="77">
        <v>0</v>
      </c>
      <c r="U243" s="77">
        <v>0</v>
      </c>
      <c r="V243" s="77">
        <v>0</v>
      </c>
      <c r="W243" s="75">
        <v>0</v>
      </c>
      <c r="X243" s="77">
        <v>0</v>
      </c>
      <c r="Y243" s="77">
        <v>0</v>
      </c>
      <c r="Z243" s="77">
        <v>0</v>
      </c>
      <c r="AA243" s="77">
        <v>0</v>
      </c>
      <c r="AB243" s="75">
        <v>0</v>
      </c>
      <c r="AC243" s="77">
        <v>0</v>
      </c>
      <c r="AD243" s="77">
        <v>0</v>
      </c>
      <c r="AE243" s="77">
        <v>0</v>
      </c>
      <c r="AF243" s="77">
        <v>0</v>
      </c>
    </row>
    <row r="244" spans="1:32" x14ac:dyDescent="0.15">
      <c r="A244" s="56" t="s">
        <v>393</v>
      </c>
      <c r="B244" s="27" t="s">
        <v>465</v>
      </c>
      <c r="C244" s="79">
        <v>0</v>
      </c>
      <c r="D244" s="77">
        <v>0</v>
      </c>
      <c r="E244" s="77">
        <v>0</v>
      </c>
      <c r="F244" s="77">
        <v>0</v>
      </c>
      <c r="G244" s="77">
        <v>0</v>
      </c>
      <c r="H244" s="77">
        <v>0</v>
      </c>
      <c r="I244" s="77">
        <v>0</v>
      </c>
      <c r="J244" s="77">
        <v>0</v>
      </c>
      <c r="K244" s="77">
        <v>0</v>
      </c>
      <c r="L244" s="77">
        <v>0</v>
      </c>
      <c r="M244" s="77">
        <v>0</v>
      </c>
      <c r="N244" s="77">
        <v>0</v>
      </c>
      <c r="O244" s="77">
        <v>0</v>
      </c>
      <c r="P244" s="77">
        <v>0</v>
      </c>
      <c r="Q244" s="77">
        <v>0</v>
      </c>
      <c r="R244" s="77">
        <v>0</v>
      </c>
      <c r="S244" s="77">
        <v>0</v>
      </c>
      <c r="T244" s="77">
        <v>0</v>
      </c>
      <c r="U244" s="77">
        <v>0</v>
      </c>
      <c r="V244" s="77">
        <v>0</v>
      </c>
      <c r="W244" s="75">
        <v>0</v>
      </c>
      <c r="X244" s="77">
        <v>0</v>
      </c>
      <c r="Y244" s="77">
        <v>0</v>
      </c>
      <c r="Z244" s="77">
        <v>0</v>
      </c>
      <c r="AA244" s="77">
        <v>0</v>
      </c>
      <c r="AB244" s="75">
        <v>0</v>
      </c>
      <c r="AC244" s="77">
        <v>0</v>
      </c>
      <c r="AD244" s="77">
        <v>0</v>
      </c>
      <c r="AE244" s="77">
        <v>0</v>
      </c>
      <c r="AF244" s="77">
        <v>0</v>
      </c>
    </row>
    <row r="245" spans="1:32" x14ac:dyDescent="0.15">
      <c r="A245" s="56" t="s">
        <v>395</v>
      </c>
      <c r="B245" s="27" t="s">
        <v>466</v>
      </c>
      <c r="C245" s="79">
        <v>0</v>
      </c>
      <c r="D245" s="77">
        <v>0</v>
      </c>
      <c r="E245" s="77">
        <v>0</v>
      </c>
      <c r="F245" s="77">
        <v>0</v>
      </c>
      <c r="G245" s="77">
        <v>0</v>
      </c>
      <c r="H245" s="77">
        <v>0</v>
      </c>
      <c r="I245" s="77">
        <v>0</v>
      </c>
      <c r="J245" s="77">
        <v>0</v>
      </c>
      <c r="K245" s="77">
        <v>0</v>
      </c>
      <c r="L245" s="77">
        <v>0</v>
      </c>
      <c r="M245" s="77">
        <v>0</v>
      </c>
      <c r="N245" s="77">
        <v>0</v>
      </c>
      <c r="O245" s="77">
        <v>0</v>
      </c>
      <c r="P245" s="77">
        <v>0</v>
      </c>
      <c r="Q245" s="77">
        <v>0</v>
      </c>
      <c r="R245" s="77">
        <v>0</v>
      </c>
      <c r="S245" s="77">
        <v>0</v>
      </c>
      <c r="T245" s="77">
        <v>0</v>
      </c>
      <c r="U245" s="77">
        <v>0</v>
      </c>
      <c r="V245" s="77">
        <v>0</v>
      </c>
      <c r="W245" s="75">
        <v>0</v>
      </c>
      <c r="X245" s="77">
        <v>0</v>
      </c>
      <c r="Y245" s="77">
        <v>0</v>
      </c>
      <c r="Z245" s="77">
        <v>0</v>
      </c>
      <c r="AA245" s="77">
        <v>0</v>
      </c>
      <c r="AB245" s="75">
        <v>0</v>
      </c>
      <c r="AC245" s="77">
        <v>0</v>
      </c>
      <c r="AD245" s="77">
        <v>0</v>
      </c>
      <c r="AE245" s="77">
        <v>0</v>
      </c>
      <c r="AF245" s="77">
        <v>0</v>
      </c>
    </row>
    <row r="246" spans="1:32" ht="21" x14ac:dyDescent="0.15">
      <c r="A246" s="56" t="s">
        <v>343</v>
      </c>
      <c r="B246" s="27" t="s">
        <v>468</v>
      </c>
      <c r="C246" s="79">
        <v>0</v>
      </c>
      <c r="D246" s="77">
        <v>0</v>
      </c>
      <c r="E246" s="77">
        <v>0</v>
      </c>
      <c r="F246" s="77">
        <v>0</v>
      </c>
      <c r="G246" s="77">
        <v>0</v>
      </c>
      <c r="H246" s="77">
        <v>0</v>
      </c>
      <c r="I246" s="77">
        <v>0</v>
      </c>
      <c r="J246" s="77">
        <v>0</v>
      </c>
      <c r="K246" s="77">
        <v>0</v>
      </c>
      <c r="L246" s="77">
        <v>0</v>
      </c>
      <c r="M246" s="77">
        <v>0</v>
      </c>
      <c r="N246" s="77">
        <v>0</v>
      </c>
      <c r="O246" s="77">
        <v>0</v>
      </c>
      <c r="P246" s="77">
        <v>0</v>
      </c>
      <c r="Q246" s="77">
        <v>0</v>
      </c>
      <c r="R246" s="77">
        <v>0</v>
      </c>
      <c r="S246" s="77">
        <v>0</v>
      </c>
      <c r="T246" s="77">
        <v>0</v>
      </c>
      <c r="U246" s="77">
        <v>0</v>
      </c>
      <c r="V246" s="77">
        <v>0</v>
      </c>
      <c r="W246" s="85">
        <v>0</v>
      </c>
      <c r="X246" s="77">
        <v>0</v>
      </c>
      <c r="Y246" s="77">
        <v>0</v>
      </c>
      <c r="Z246" s="77">
        <v>0</v>
      </c>
      <c r="AA246" s="77">
        <v>0</v>
      </c>
      <c r="AB246" s="85">
        <v>0</v>
      </c>
      <c r="AC246" s="77">
        <v>0</v>
      </c>
      <c r="AD246" s="77">
        <v>0</v>
      </c>
      <c r="AE246" s="77">
        <v>0</v>
      </c>
      <c r="AF246" s="77">
        <v>0</v>
      </c>
    </row>
    <row r="247" spans="1:32" x14ac:dyDescent="0.15">
      <c r="A247" s="56" t="s">
        <v>397</v>
      </c>
      <c r="B247" s="27" t="s">
        <v>469</v>
      </c>
      <c r="C247" s="73">
        <v>16</v>
      </c>
      <c r="D247" s="81">
        <v>0</v>
      </c>
      <c r="E247" s="81">
        <v>0</v>
      </c>
      <c r="F247" s="81">
        <v>0</v>
      </c>
      <c r="G247" s="81">
        <v>8</v>
      </c>
      <c r="H247" s="81">
        <v>0</v>
      </c>
      <c r="I247" s="81">
        <v>8</v>
      </c>
      <c r="J247" s="81">
        <v>0</v>
      </c>
      <c r="K247" s="81">
        <v>0</v>
      </c>
      <c r="L247" s="81">
        <v>0</v>
      </c>
      <c r="M247" s="81">
        <v>0</v>
      </c>
      <c r="N247" s="81">
        <v>0</v>
      </c>
      <c r="O247" s="81">
        <v>0</v>
      </c>
      <c r="P247" s="81">
        <v>0</v>
      </c>
      <c r="Q247" s="81">
        <v>0</v>
      </c>
      <c r="R247" s="81">
        <v>0</v>
      </c>
      <c r="S247" s="81">
        <v>0</v>
      </c>
      <c r="T247" s="81">
        <v>0</v>
      </c>
      <c r="U247" s="81">
        <v>0</v>
      </c>
      <c r="V247" s="81">
        <v>0</v>
      </c>
      <c r="W247" s="85">
        <v>13</v>
      </c>
      <c r="X247" s="81">
        <v>2</v>
      </c>
      <c r="Y247" s="81">
        <v>11</v>
      </c>
      <c r="Z247" s="81">
        <v>0</v>
      </c>
      <c r="AA247" s="81">
        <v>0</v>
      </c>
      <c r="AB247" s="85">
        <v>8</v>
      </c>
      <c r="AC247" s="81">
        <v>0</v>
      </c>
      <c r="AD247" s="81">
        <v>8</v>
      </c>
      <c r="AE247" s="81">
        <v>0</v>
      </c>
      <c r="AF247" s="81">
        <v>0</v>
      </c>
    </row>
    <row r="248" spans="1:32" ht="21" x14ac:dyDescent="0.15">
      <c r="A248" s="57" t="s">
        <v>399</v>
      </c>
      <c r="B248" s="27" t="s">
        <v>471</v>
      </c>
      <c r="C248" s="79">
        <v>16</v>
      </c>
      <c r="D248" s="77">
        <v>0</v>
      </c>
      <c r="E248" s="77">
        <v>0</v>
      </c>
      <c r="F248" s="77">
        <v>0</v>
      </c>
      <c r="G248" s="77">
        <v>8</v>
      </c>
      <c r="H248" s="77">
        <v>0</v>
      </c>
      <c r="I248" s="77">
        <v>8</v>
      </c>
      <c r="J248" s="77">
        <v>0</v>
      </c>
      <c r="K248" s="77">
        <v>0</v>
      </c>
      <c r="L248" s="77">
        <v>0</v>
      </c>
      <c r="M248" s="77">
        <v>0</v>
      </c>
      <c r="N248" s="77">
        <v>0</v>
      </c>
      <c r="O248" s="77">
        <v>0</v>
      </c>
      <c r="P248" s="77">
        <v>0</v>
      </c>
      <c r="Q248" s="77">
        <v>0</v>
      </c>
      <c r="R248" s="77">
        <v>0</v>
      </c>
      <c r="S248" s="77">
        <v>0</v>
      </c>
      <c r="T248" s="77">
        <v>0</v>
      </c>
      <c r="U248" s="77">
        <v>0</v>
      </c>
      <c r="V248" s="77">
        <v>0</v>
      </c>
      <c r="W248" s="75">
        <v>13</v>
      </c>
      <c r="X248" s="77">
        <v>2</v>
      </c>
      <c r="Y248" s="77">
        <v>11</v>
      </c>
      <c r="Z248" s="77">
        <v>0</v>
      </c>
      <c r="AA248" s="77">
        <v>0</v>
      </c>
      <c r="AB248" s="75">
        <v>8</v>
      </c>
      <c r="AC248" s="77">
        <v>0</v>
      </c>
      <c r="AD248" s="77">
        <v>8</v>
      </c>
      <c r="AE248" s="77">
        <v>0</v>
      </c>
      <c r="AF248" s="77">
        <v>0</v>
      </c>
    </row>
    <row r="249" spans="1:32" x14ac:dyDescent="0.15">
      <c r="A249" s="57" t="s">
        <v>751</v>
      </c>
      <c r="B249" s="27" t="s">
        <v>472</v>
      </c>
      <c r="C249" s="79">
        <v>0</v>
      </c>
      <c r="D249" s="77">
        <v>0</v>
      </c>
      <c r="E249" s="77">
        <v>0</v>
      </c>
      <c r="F249" s="77">
        <v>0</v>
      </c>
      <c r="G249" s="77">
        <v>0</v>
      </c>
      <c r="H249" s="77">
        <v>0</v>
      </c>
      <c r="I249" s="77">
        <v>0</v>
      </c>
      <c r="J249" s="77">
        <v>0</v>
      </c>
      <c r="K249" s="77">
        <v>0</v>
      </c>
      <c r="L249" s="77">
        <v>0</v>
      </c>
      <c r="M249" s="77">
        <v>0</v>
      </c>
      <c r="N249" s="77">
        <v>0</v>
      </c>
      <c r="O249" s="77">
        <v>0</v>
      </c>
      <c r="P249" s="77">
        <v>0</v>
      </c>
      <c r="Q249" s="77">
        <v>0</v>
      </c>
      <c r="R249" s="77">
        <v>0</v>
      </c>
      <c r="S249" s="77">
        <v>0</v>
      </c>
      <c r="T249" s="77">
        <v>0</v>
      </c>
      <c r="U249" s="77">
        <v>0</v>
      </c>
      <c r="V249" s="77">
        <v>0</v>
      </c>
      <c r="W249" s="75">
        <v>0</v>
      </c>
      <c r="X249" s="77">
        <v>0</v>
      </c>
      <c r="Y249" s="77">
        <v>0</v>
      </c>
      <c r="Z249" s="77">
        <v>0</v>
      </c>
      <c r="AA249" s="77">
        <v>0</v>
      </c>
      <c r="AB249" s="75">
        <v>0</v>
      </c>
      <c r="AC249" s="77">
        <v>0</v>
      </c>
      <c r="AD249" s="77">
        <v>0</v>
      </c>
      <c r="AE249" s="77">
        <v>0</v>
      </c>
      <c r="AF249" s="77">
        <v>0</v>
      </c>
    </row>
    <row r="250" spans="1:32" x14ac:dyDescent="0.15">
      <c r="A250" s="57" t="s">
        <v>752</v>
      </c>
      <c r="B250" s="27" t="s">
        <v>474</v>
      </c>
      <c r="C250" s="79">
        <v>0</v>
      </c>
      <c r="D250" s="77">
        <v>0</v>
      </c>
      <c r="E250" s="77">
        <v>0</v>
      </c>
      <c r="F250" s="77">
        <v>0</v>
      </c>
      <c r="G250" s="77">
        <v>0</v>
      </c>
      <c r="H250" s="77">
        <v>0</v>
      </c>
      <c r="I250" s="77">
        <v>0</v>
      </c>
      <c r="J250" s="77">
        <v>0</v>
      </c>
      <c r="K250" s="77">
        <v>0</v>
      </c>
      <c r="L250" s="77">
        <v>0</v>
      </c>
      <c r="M250" s="77">
        <v>0</v>
      </c>
      <c r="N250" s="77">
        <v>0</v>
      </c>
      <c r="O250" s="77">
        <v>0</v>
      </c>
      <c r="P250" s="77">
        <v>0</v>
      </c>
      <c r="Q250" s="77">
        <v>0</v>
      </c>
      <c r="R250" s="77">
        <v>0</v>
      </c>
      <c r="S250" s="77">
        <v>0</v>
      </c>
      <c r="T250" s="77">
        <v>0</v>
      </c>
      <c r="U250" s="77">
        <v>0</v>
      </c>
      <c r="V250" s="77">
        <v>0</v>
      </c>
      <c r="W250" s="75">
        <v>0</v>
      </c>
      <c r="X250" s="77">
        <v>0</v>
      </c>
      <c r="Y250" s="77">
        <v>0</v>
      </c>
      <c r="Z250" s="77">
        <v>0</v>
      </c>
      <c r="AA250" s="77">
        <v>0</v>
      </c>
      <c r="AB250" s="75">
        <v>0</v>
      </c>
      <c r="AC250" s="77">
        <v>0</v>
      </c>
      <c r="AD250" s="77">
        <v>0</v>
      </c>
      <c r="AE250" s="77">
        <v>0</v>
      </c>
      <c r="AF250" s="77">
        <v>0</v>
      </c>
    </row>
    <row r="251" spans="1:32" ht="21" x14ac:dyDescent="0.15">
      <c r="A251" s="57" t="s">
        <v>887</v>
      </c>
      <c r="B251" s="27" t="s">
        <v>476</v>
      </c>
      <c r="C251" s="79">
        <v>0</v>
      </c>
      <c r="D251" s="77">
        <v>0</v>
      </c>
      <c r="E251" s="77">
        <v>0</v>
      </c>
      <c r="F251" s="77">
        <v>0</v>
      </c>
      <c r="G251" s="77">
        <v>0</v>
      </c>
      <c r="H251" s="77">
        <v>0</v>
      </c>
      <c r="I251" s="77">
        <v>0</v>
      </c>
      <c r="J251" s="77">
        <v>0</v>
      </c>
      <c r="K251" s="77">
        <v>0</v>
      </c>
      <c r="L251" s="77">
        <v>0</v>
      </c>
      <c r="M251" s="77">
        <v>0</v>
      </c>
      <c r="N251" s="77">
        <v>0</v>
      </c>
      <c r="O251" s="77">
        <v>0</v>
      </c>
      <c r="P251" s="77">
        <v>0</v>
      </c>
      <c r="Q251" s="77">
        <v>0</v>
      </c>
      <c r="R251" s="77">
        <v>0</v>
      </c>
      <c r="S251" s="77">
        <v>0</v>
      </c>
      <c r="T251" s="77">
        <v>0</v>
      </c>
      <c r="U251" s="77">
        <v>0</v>
      </c>
      <c r="V251" s="77">
        <v>0</v>
      </c>
      <c r="W251" s="75">
        <v>0</v>
      </c>
      <c r="X251" s="77">
        <v>0</v>
      </c>
      <c r="Y251" s="77">
        <v>0</v>
      </c>
      <c r="Z251" s="77">
        <v>0</v>
      </c>
      <c r="AA251" s="77">
        <v>0</v>
      </c>
      <c r="AB251" s="75">
        <v>0</v>
      </c>
      <c r="AC251" s="77">
        <v>0</v>
      </c>
      <c r="AD251" s="77">
        <v>0</v>
      </c>
      <c r="AE251" s="77">
        <v>0</v>
      </c>
      <c r="AF251" s="77">
        <v>0</v>
      </c>
    </row>
    <row r="252" spans="1:32" ht="21" x14ac:dyDescent="0.15">
      <c r="A252" s="56" t="s">
        <v>345</v>
      </c>
      <c r="B252" s="27" t="s">
        <v>478</v>
      </c>
      <c r="C252" s="79">
        <v>0</v>
      </c>
      <c r="D252" s="77">
        <v>0</v>
      </c>
      <c r="E252" s="77">
        <v>0</v>
      </c>
      <c r="F252" s="77">
        <v>0</v>
      </c>
      <c r="G252" s="77">
        <v>0</v>
      </c>
      <c r="H252" s="77">
        <v>0</v>
      </c>
      <c r="I252" s="77">
        <v>0</v>
      </c>
      <c r="J252" s="77">
        <v>0</v>
      </c>
      <c r="K252" s="77">
        <v>0</v>
      </c>
      <c r="L252" s="77">
        <v>0</v>
      </c>
      <c r="M252" s="77">
        <v>0</v>
      </c>
      <c r="N252" s="77">
        <v>0</v>
      </c>
      <c r="O252" s="77">
        <v>0</v>
      </c>
      <c r="P252" s="77">
        <v>0</v>
      </c>
      <c r="Q252" s="77">
        <v>0</v>
      </c>
      <c r="R252" s="77">
        <v>0</v>
      </c>
      <c r="S252" s="77">
        <v>0</v>
      </c>
      <c r="T252" s="77">
        <v>0</v>
      </c>
      <c r="U252" s="77">
        <v>0</v>
      </c>
      <c r="V252" s="77">
        <v>0</v>
      </c>
      <c r="W252" s="75">
        <v>0</v>
      </c>
      <c r="X252" s="77">
        <v>0</v>
      </c>
      <c r="Y252" s="77">
        <v>0</v>
      </c>
      <c r="Z252" s="77">
        <v>0</v>
      </c>
      <c r="AA252" s="77">
        <v>0</v>
      </c>
      <c r="AB252" s="75">
        <v>0</v>
      </c>
      <c r="AC252" s="77">
        <v>0</v>
      </c>
      <c r="AD252" s="77">
        <v>0</v>
      </c>
      <c r="AE252" s="77">
        <v>0</v>
      </c>
      <c r="AF252" s="77">
        <v>0</v>
      </c>
    </row>
    <row r="253" spans="1:32" x14ac:dyDescent="0.15">
      <c r="A253" s="56" t="s">
        <v>637</v>
      </c>
      <c r="B253" s="27" t="s">
        <v>480</v>
      </c>
      <c r="C253" s="79">
        <v>0</v>
      </c>
      <c r="D253" s="77">
        <v>0</v>
      </c>
      <c r="E253" s="77">
        <v>0</v>
      </c>
      <c r="F253" s="77">
        <v>0</v>
      </c>
      <c r="G253" s="77">
        <v>0</v>
      </c>
      <c r="H253" s="77">
        <v>0</v>
      </c>
      <c r="I253" s="77">
        <v>0</v>
      </c>
      <c r="J253" s="77">
        <v>0</v>
      </c>
      <c r="K253" s="77">
        <v>0</v>
      </c>
      <c r="L253" s="77">
        <v>0</v>
      </c>
      <c r="M253" s="77">
        <v>0</v>
      </c>
      <c r="N253" s="77">
        <v>0</v>
      </c>
      <c r="O253" s="77">
        <v>0</v>
      </c>
      <c r="P253" s="77">
        <v>0</v>
      </c>
      <c r="Q253" s="77">
        <v>0</v>
      </c>
      <c r="R253" s="77">
        <v>0</v>
      </c>
      <c r="S253" s="77">
        <v>0</v>
      </c>
      <c r="T253" s="77">
        <v>0</v>
      </c>
      <c r="U253" s="77">
        <v>0</v>
      </c>
      <c r="V253" s="77">
        <v>0</v>
      </c>
      <c r="W253" s="75">
        <v>0</v>
      </c>
      <c r="X253" s="77">
        <v>0</v>
      </c>
      <c r="Y253" s="77">
        <v>0</v>
      </c>
      <c r="Z253" s="77">
        <v>0</v>
      </c>
      <c r="AA253" s="77">
        <v>0</v>
      </c>
      <c r="AB253" s="75">
        <v>0</v>
      </c>
      <c r="AC253" s="77">
        <v>0</v>
      </c>
      <c r="AD253" s="77">
        <v>0</v>
      </c>
      <c r="AE253" s="77">
        <v>0</v>
      </c>
      <c r="AF253" s="77">
        <v>0</v>
      </c>
    </row>
    <row r="254" spans="1:32" x14ac:dyDescent="0.15">
      <c r="A254" s="56" t="s">
        <v>403</v>
      </c>
      <c r="B254" s="27" t="s">
        <v>482</v>
      </c>
      <c r="C254" s="79">
        <v>0</v>
      </c>
      <c r="D254" s="77">
        <v>0</v>
      </c>
      <c r="E254" s="77">
        <v>0</v>
      </c>
      <c r="F254" s="77">
        <v>0</v>
      </c>
      <c r="G254" s="77">
        <v>0</v>
      </c>
      <c r="H254" s="77">
        <v>0</v>
      </c>
      <c r="I254" s="77">
        <v>0</v>
      </c>
      <c r="J254" s="77">
        <v>0</v>
      </c>
      <c r="K254" s="77">
        <v>0</v>
      </c>
      <c r="L254" s="77">
        <v>0</v>
      </c>
      <c r="M254" s="77">
        <v>0</v>
      </c>
      <c r="N254" s="77">
        <v>0</v>
      </c>
      <c r="O254" s="77">
        <v>0</v>
      </c>
      <c r="P254" s="77">
        <v>0</v>
      </c>
      <c r="Q254" s="77">
        <v>0</v>
      </c>
      <c r="R254" s="77">
        <v>0</v>
      </c>
      <c r="S254" s="77">
        <v>0</v>
      </c>
      <c r="T254" s="77">
        <v>0</v>
      </c>
      <c r="U254" s="77">
        <v>0</v>
      </c>
      <c r="V254" s="77">
        <v>0</v>
      </c>
      <c r="W254" s="75">
        <v>0</v>
      </c>
      <c r="X254" s="77">
        <v>0</v>
      </c>
      <c r="Y254" s="77">
        <v>0</v>
      </c>
      <c r="Z254" s="77">
        <v>0</v>
      </c>
      <c r="AA254" s="77">
        <v>0</v>
      </c>
      <c r="AB254" s="75">
        <v>0</v>
      </c>
      <c r="AC254" s="77">
        <v>0</v>
      </c>
      <c r="AD254" s="77">
        <v>0</v>
      </c>
      <c r="AE254" s="77">
        <v>0</v>
      </c>
      <c r="AF254" s="77">
        <v>0</v>
      </c>
    </row>
    <row r="255" spans="1:32" x14ac:dyDescent="0.15">
      <c r="A255" s="56" t="s">
        <v>405</v>
      </c>
      <c r="B255" s="27" t="s">
        <v>484</v>
      </c>
      <c r="C255" s="79">
        <v>0</v>
      </c>
      <c r="D255" s="77">
        <v>0</v>
      </c>
      <c r="E255" s="77">
        <v>0</v>
      </c>
      <c r="F255" s="77">
        <v>0</v>
      </c>
      <c r="G255" s="77">
        <v>0</v>
      </c>
      <c r="H255" s="77">
        <v>0</v>
      </c>
      <c r="I255" s="77">
        <v>0</v>
      </c>
      <c r="J255" s="77">
        <v>0</v>
      </c>
      <c r="K255" s="77">
        <v>0</v>
      </c>
      <c r="L255" s="77">
        <v>0</v>
      </c>
      <c r="M255" s="77">
        <v>0</v>
      </c>
      <c r="N255" s="77">
        <v>0</v>
      </c>
      <c r="O255" s="77">
        <v>0</v>
      </c>
      <c r="P255" s="77">
        <v>0</v>
      </c>
      <c r="Q255" s="77">
        <v>0</v>
      </c>
      <c r="R255" s="77">
        <v>0</v>
      </c>
      <c r="S255" s="77">
        <v>0</v>
      </c>
      <c r="T255" s="77">
        <v>0</v>
      </c>
      <c r="U255" s="77">
        <v>0</v>
      </c>
      <c r="V255" s="77">
        <v>0</v>
      </c>
      <c r="W255" s="75">
        <v>0</v>
      </c>
      <c r="X255" s="77">
        <v>0</v>
      </c>
      <c r="Y255" s="77">
        <v>0</v>
      </c>
      <c r="Z255" s="77">
        <v>0</v>
      </c>
      <c r="AA255" s="77">
        <v>0</v>
      </c>
      <c r="AB255" s="75">
        <v>0</v>
      </c>
      <c r="AC255" s="77">
        <v>0</v>
      </c>
      <c r="AD255" s="77">
        <v>0</v>
      </c>
      <c r="AE255" s="77">
        <v>0</v>
      </c>
      <c r="AF255" s="77">
        <v>0</v>
      </c>
    </row>
    <row r="256" spans="1:32" x14ac:dyDescent="0.15">
      <c r="A256" s="56" t="s">
        <v>407</v>
      </c>
      <c r="B256" s="27" t="s">
        <v>486</v>
      </c>
      <c r="C256" s="79">
        <v>0</v>
      </c>
      <c r="D256" s="77">
        <v>0</v>
      </c>
      <c r="E256" s="77">
        <v>0</v>
      </c>
      <c r="F256" s="77">
        <v>0</v>
      </c>
      <c r="G256" s="77">
        <v>0</v>
      </c>
      <c r="H256" s="77">
        <v>0</v>
      </c>
      <c r="I256" s="77">
        <v>0</v>
      </c>
      <c r="J256" s="77">
        <v>0</v>
      </c>
      <c r="K256" s="77">
        <v>0</v>
      </c>
      <c r="L256" s="77">
        <v>0</v>
      </c>
      <c r="M256" s="77">
        <v>0</v>
      </c>
      <c r="N256" s="77">
        <v>0</v>
      </c>
      <c r="O256" s="77">
        <v>0</v>
      </c>
      <c r="P256" s="77">
        <v>0</v>
      </c>
      <c r="Q256" s="77">
        <v>0</v>
      </c>
      <c r="R256" s="77">
        <v>0</v>
      </c>
      <c r="S256" s="77">
        <v>0</v>
      </c>
      <c r="T256" s="77">
        <v>0</v>
      </c>
      <c r="U256" s="77">
        <v>0</v>
      </c>
      <c r="V256" s="77">
        <v>0</v>
      </c>
      <c r="W256" s="75">
        <v>0</v>
      </c>
      <c r="X256" s="77">
        <v>0</v>
      </c>
      <c r="Y256" s="77">
        <v>0</v>
      </c>
      <c r="Z256" s="77">
        <v>0</v>
      </c>
      <c r="AA256" s="77">
        <v>0</v>
      </c>
      <c r="AB256" s="75">
        <v>0</v>
      </c>
      <c r="AC256" s="77">
        <v>0</v>
      </c>
      <c r="AD256" s="77">
        <v>0</v>
      </c>
      <c r="AE256" s="77">
        <v>0</v>
      </c>
      <c r="AF256" s="77">
        <v>0</v>
      </c>
    </row>
    <row r="257" spans="1:32" x14ac:dyDescent="0.15">
      <c r="A257" s="56" t="s">
        <v>689</v>
      </c>
      <c r="B257" s="27" t="s">
        <v>488</v>
      </c>
      <c r="C257" s="79">
        <v>109</v>
      </c>
      <c r="D257" s="77">
        <v>19</v>
      </c>
      <c r="E257" s="77">
        <v>32</v>
      </c>
      <c r="F257" s="77">
        <v>0</v>
      </c>
      <c r="G257" s="77">
        <v>16</v>
      </c>
      <c r="H257" s="77">
        <v>12</v>
      </c>
      <c r="I257" s="77">
        <v>10</v>
      </c>
      <c r="J257" s="77">
        <v>7</v>
      </c>
      <c r="K257" s="77">
        <v>8</v>
      </c>
      <c r="L257" s="77">
        <v>5</v>
      </c>
      <c r="M257" s="77">
        <v>0</v>
      </c>
      <c r="N257" s="77">
        <v>0</v>
      </c>
      <c r="O257" s="77">
        <v>0</v>
      </c>
      <c r="P257" s="77">
        <v>0</v>
      </c>
      <c r="Q257" s="77">
        <v>0</v>
      </c>
      <c r="R257" s="77">
        <v>0</v>
      </c>
      <c r="S257" s="77">
        <v>0</v>
      </c>
      <c r="T257" s="77">
        <v>0</v>
      </c>
      <c r="U257" s="77">
        <v>0</v>
      </c>
      <c r="V257" s="77">
        <v>0</v>
      </c>
      <c r="W257" s="75">
        <v>54</v>
      </c>
      <c r="X257" s="77">
        <v>32</v>
      </c>
      <c r="Y257" s="77">
        <v>22</v>
      </c>
      <c r="Z257" s="77">
        <v>0</v>
      </c>
      <c r="AA257" s="77">
        <v>0</v>
      </c>
      <c r="AB257" s="75">
        <v>26</v>
      </c>
      <c r="AC257" s="77">
        <v>2</v>
      </c>
      <c r="AD257" s="77">
        <v>24</v>
      </c>
      <c r="AE257" s="77">
        <v>0</v>
      </c>
      <c r="AF257" s="77">
        <v>0</v>
      </c>
    </row>
    <row r="258" spans="1:32" x14ac:dyDescent="0.15">
      <c r="A258" s="56" t="s">
        <v>411</v>
      </c>
      <c r="B258" s="27" t="s">
        <v>489</v>
      </c>
      <c r="C258" s="79">
        <v>411</v>
      </c>
      <c r="D258" s="77">
        <v>187</v>
      </c>
      <c r="E258" s="77">
        <v>96</v>
      </c>
      <c r="F258" s="77">
        <v>80</v>
      </c>
      <c r="G258" s="77">
        <v>12</v>
      </c>
      <c r="H258" s="77">
        <v>24</v>
      </c>
      <c r="I258" s="77">
        <v>12</v>
      </c>
      <c r="J258" s="77">
        <v>0</v>
      </c>
      <c r="K258" s="77">
        <v>0</v>
      </c>
      <c r="L258" s="77">
        <v>0</v>
      </c>
      <c r="M258" s="77">
        <v>0</v>
      </c>
      <c r="N258" s="77">
        <v>0</v>
      </c>
      <c r="O258" s="77">
        <v>0</v>
      </c>
      <c r="P258" s="77">
        <v>0</v>
      </c>
      <c r="Q258" s="77">
        <v>0</v>
      </c>
      <c r="R258" s="77">
        <v>0</v>
      </c>
      <c r="S258" s="77">
        <v>0</v>
      </c>
      <c r="T258" s="77">
        <v>0</v>
      </c>
      <c r="U258" s="77">
        <v>0</v>
      </c>
      <c r="V258" s="77">
        <v>0</v>
      </c>
      <c r="W258" s="75">
        <v>109</v>
      </c>
      <c r="X258" s="77">
        <v>108</v>
      </c>
      <c r="Y258" s="77">
        <v>1</v>
      </c>
      <c r="Z258" s="77">
        <v>0</v>
      </c>
      <c r="AA258" s="77">
        <v>0</v>
      </c>
      <c r="AB258" s="75">
        <v>109</v>
      </c>
      <c r="AC258" s="77">
        <v>97</v>
      </c>
      <c r="AD258" s="77">
        <v>12</v>
      </c>
      <c r="AE258" s="77">
        <v>0</v>
      </c>
      <c r="AF258" s="77">
        <v>0</v>
      </c>
    </row>
    <row r="259" spans="1:32" x14ac:dyDescent="0.15">
      <c r="A259" s="56" t="s">
        <v>747</v>
      </c>
      <c r="B259" s="27" t="s">
        <v>491</v>
      </c>
      <c r="C259" s="79">
        <v>134</v>
      </c>
      <c r="D259" s="77">
        <v>51</v>
      </c>
      <c r="E259" s="77">
        <v>27</v>
      </c>
      <c r="F259" s="77">
        <v>56</v>
      </c>
      <c r="G259" s="77">
        <v>0</v>
      </c>
      <c r="H259" s="77">
        <v>0</v>
      </c>
      <c r="I259" s="77">
        <v>0</v>
      </c>
      <c r="J259" s="77">
        <v>0</v>
      </c>
      <c r="K259" s="77">
        <v>0</v>
      </c>
      <c r="L259" s="77">
        <v>0</v>
      </c>
      <c r="M259" s="77">
        <v>0</v>
      </c>
      <c r="N259" s="77">
        <v>0</v>
      </c>
      <c r="O259" s="77">
        <v>0</v>
      </c>
      <c r="P259" s="77">
        <v>0</v>
      </c>
      <c r="Q259" s="77">
        <v>0</v>
      </c>
      <c r="R259" s="77">
        <v>0</v>
      </c>
      <c r="S259" s="77">
        <v>0</v>
      </c>
      <c r="T259" s="77">
        <v>0</v>
      </c>
      <c r="U259" s="77">
        <v>0</v>
      </c>
      <c r="V259" s="77">
        <v>0</v>
      </c>
      <c r="W259" s="75">
        <v>51</v>
      </c>
      <c r="X259" s="77">
        <v>51</v>
      </c>
      <c r="Y259" s="77">
        <v>0</v>
      </c>
      <c r="Z259" s="77">
        <v>0</v>
      </c>
      <c r="AA259" s="77">
        <v>0</v>
      </c>
      <c r="AB259" s="75">
        <v>0</v>
      </c>
      <c r="AC259" s="77">
        <v>0</v>
      </c>
      <c r="AD259" s="77">
        <v>0</v>
      </c>
      <c r="AE259" s="77">
        <v>0</v>
      </c>
      <c r="AF259" s="77">
        <v>0</v>
      </c>
    </row>
    <row r="260" spans="1:32" x14ac:dyDescent="0.15">
      <c r="A260" s="56" t="s">
        <v>748</v>
      </c>
      <c r="B260" s="27" t="s">
        <v>493</v>
      </c>
      <c r="C260" s="79">
        <v>1399</v>
      </c>
      <c r="D260" s="77">
        <v>518</v>
      </c>
      <c r="E260" s="77">
        <v>240</v>
      </c>
      <c r="F260" s="77">
        <v>100</v>
      </c>
      <c r="G260" s="77">
        <v>154</v>
      </c>
      <c r="H260" s="77">
        <v>152</v>
      </c>
      <c r="I260" s="77">
        <v>94</v>
      </c>
      <c r="J260" s="77">
        <v>79</v>
      </c>
      <c r="K260" s="77">
        <v>0</v>
      </c>
      <c r="L260" s="77">
        <v>0</v>
      </c>
      <c r="M260" s="77">
        <v>37</v>
      </c>
      <c r="N260" s="77">
        <v>12</v>
      </c>
      <c r="O260" s="77">
        <v>0</v>
      </c>
      <c r="P260" s="77">
        <v>0</v>
      </c>
      <c r="Q260" s="77">
        <v>0</v>
      </c>
      <c r="R260" s="77">
        <v>13</v>
      </c>
      <c r="S260" s="77">
        <v>0</v>
      </c>
      <c r="T260" s="77">
        <v>0</v>
      </c>
      <c r="U260" s="77">
        <v>0</v>
      </c>
      <c r="V260" s="77">
        <v>0</v>
      </c>
      <c r="W260" s="75">
        <v>929</v>
      </c>
      <c r="X260" s="77">
        <v>681</v>
      </c>
      <c r="Y260" s="77">
        <v>206</v>
      </c>
      <c r="Z260" s="77">
        <v>33</v>
      </c>
      <c r="AA260" s="77">
        <v>9</v>
      </c>
      <c r="AB260" s="75">
        <v>670</v>
      </c>
      <c r="AC260" s="77">
        <v>537</v>
      </c>
      <c r="AD260" s="77">
        <v>108</v>
      </c>
      <c r="AE260" s="77">
        <v>23</v>
      </c>
      <c r="AF260" s="77">
        <v>2</v>
      </c>
    </row>
    <row r="261" spans="1:32" x14ac:dyDescent="0.15">
      <c r="A261" s="59" t="s">
        <v>415</v>
      </c>
      <c r="B261" s="27" t="s">
        <v>495</v>
      </c>
      <c r="C261" s="79">
        <v>10</v>
      </c>
      <c r="D261" s="77">
        <v>0</v>
      </c>
      <c r="E261" s="77">
        <v>0</v>
      </c>
      <c r="F261" s="77">
        <v>0</v>
      </c>
      <c r="G261" s="77">
        <v>10</v>
      </c>
      <c r="H261" s="77">
        <v>0</v>
      </c>
      <c r="I261" s="77">
        <v>0</v>
      </c>
      <c r="J261" s="77">
        <v>0</v>
      </c>
      <c r="K261" s="77">
        <v>0</v>
      </c>
      <c r="L261" s="77">
        <v>0</v>
      </c>
      <c r="M261" s="77">
        <v>0</v>
      </c>
      <c r="N261" s="77">
        <v>0</v>
      </c>
      <c r="O261" s="77">
        <v>0</v>
      </c>
      <c r="P261" s="77">
        <v>0</v>
      </c>
      <c r="Q261" s="77">
        <v>0</v>
      </c>
      <c r="R261" s="77">
        <v>0</v>
      </c>
      <c r="S261" s="77">
        <v>0</v>
      </c>
      <c r="T261" s="77">
        <v>0</v>
      </c>
      <c r="U261" s="77">
        <v>0</v>
      </c>
      <c r="V261" s="77">
        <v>0</v>
      </c>
      <c r="W261" s="75">
        <v>10</v>
      </c>
      <c r="X261" s="77">
        <v>0</v>
      </c>
      <c r="Y261" s="77">
        <v>10</v>
      </c>
      <c r="Z261" s="77">
        <v>0</v>
      </c>
      <c r="AA261" s="77">
        <v>0</v>
      </c>
      <c r="AB261" s="75">
        <v>0</v>
      </c>
      <c r="AC261" s="77">
        <v>0</v>
      </c>
      <c r="AD261" s="77">
        <v>0</v>
      </c>
      <c r="AE261" s="77">
        <v>0</v>
      </c>
      <c r="AF261" s="77">
        <v>0</v>
      </c>
    </row>
    <row r="262" spans="1:32" x14ac:dyDescent="0.15">
      <c r="A262" s="56" t="s">
        <v>417</v>
      </c>
      <c r="B262" s="27" t="s">
        <v>497</v>
      </c>
      <c r="C262" s="79">
        <v>0</v>
      </c>
      <c r="D262" s="77">
        <v>0</v>
      </c>
      <c r="E262" s="77">
        <v>0</v>
      </c>
      <c r="F262" s="77">
        <v>0</v>
      </c>
      <c r="G262" s="77">
        <v>0</v>
      </c>
      <c r="H262" s="77">
        <v>0</v>
      </c>
      <c r="I262" s="77">
        <v>0</v>
      </c>
      <c r="J262" s="77">
        <v>0</v>
      </c>
      <c r="K262" s="77">
        <v>0</v>
      </c>
      <c r="L262" s="77">
        <v>0</v>
      </c>
      <c r="M262" s="77">
        <v>0</v>
      </c>
      <c r="N262" s="77">
        <v>0</v>
      </c>
      <c r="O262" s="77">
        <v>0</v>
      </c>
      <c r="P262" s="77">
        <v>0</v>
      </c>
      <c r="Q262" s="77">
        <v>0</v>
      </c>
      <c r="R262" s="77">
        <v>0</v>
      </c>
      <c r="S262" s="77">
        <v>0</v>
      </c>
      <c r="T262" s="77">
        <v>0</v>
      </c>
      <c r="U262" s="77">
        <v>0</v>
      </c>
      <c r="V262" s="77">
        <v>0</v>
      </c>
      <c r="W262" s="75">
        <v>0</v>
      </c>
      <c r="X262" s="77">
        <v>0</v>
      </c>
      <c r="Y262" s="77">
        <v>0</v>
      </c>
      <c r="Z262" s="77">
        <v>0</v>
      </c>
      <c r="AA262" s="77">
        <v>0</v>
      </c>
      <c r="AB262" s="75">
        <v>0</v>
      </c>
      <c r="AC262" s="77">
        <v>0</v>
      </c>
      <c r="AD262" s="77">
        <v>0</v>
      </c>
      <c r="AE262" s="77">
        <v>0</v>
      </c>
      <c r="AF262" s="77">
        <v>0</v>
      </c>
    </row>
    <row r="263" spans="1:32" x14ac:dyDescent="0.15">
      <c r="A263" s="56" t="s">
        <v>419</v>
      </c>
      <c r="B263" s="27" t="s">
        <v>499</v>
      </c>
      <c r="C263" s="79">
        <v>0</v>
      </c>
      <c r="D263" s="77">
        <v>0</v>
      </c>
      <c r="E263" s="77">
        <v>0</v>
      </c>
      <c r="F263" s="77">
        <v>0</v>
      </c>
      <c r="G263" s="77">
        <v>0</v>
      </c>
      <c r="H263" s="77">
        <v>0</v>
      </c>
      <c r="I263" s="77">
        <v>0</v>
      </c>
      <c r="J263" s="77">
        <v>0</v>
      </c>
      <c r="K263" s="77">
        <v>0</v>
      </c>
      <c r="L263" s="77">
        <v>0</v>
      </c>
      <c r="M263" s="77">
        <v>0</v>
      </c>
      <c r="N263" s="77">
        <v>0</v>
      </c>
      <c r="O263" s="77">
        <v>0</v>
      </c>
      <c r="P263" s="77">
        <v>0</v>
      </c>
      <c r="Q263" s="77">
        <v>0</v>
      </c>
      <c r="R263" s="77">
        <v>0</v>
      </c>
      <c r="S263" s="77">
        <v>0</v>
      </c>
      <c r="T263" s="77">
        <v>0</v>
      </c>
      <c r="U263" s="77">
        <v>0</v>
      </c>
      <c r="V263" s="77">
        <v>0</v>
      </c>
      <c r="W263" s="75">
        <v>0</v>
      </c>
      <c r="X263" s="77">
        <v>0</v>
      </c>
      <c r="Y263" s="77">
        <v>0</v>
      </c>
      <c r="Z263" s="77">
        <v>0</v>
      </c>
      <c r="AA263" s="77">
        <v>0</v>
      </c>
      <c r="AB263" s="75">
        <v>0</v>
      </c>
      <c r="AC263" s="77">
        <v>0</v>
      </c>
      <c r="AD263" s="77">
        <v>0</v>
      </c>
      <c r="AE263" s="77">
        <v>0</v>
      </c>
      <c r="AF263" s="77">
        <v>0</v>
      </c>
    </row>
    <row r="264" spans="1:32" x14ac:dyDescent="0.15">
      <c r="A264" s="56" t="s">
        <v>421</v>
      </c>
      <c r="B264" s="27" t="s">
        <v>501</v>
      </c>
      <c r="C264" s="79">
        <v>447</v>
      </c>
      <c r="D264" s="77">
        <v>113</v>
      </c>
      <c r="E264" s="77">
        <v>33</v>
      </c>
      <c r="F264" s="77">
        <v>91</v>
      </c>
      <c r="G264" s="77">
        <v>99</v>
      </c>
      <c r="H264" s="77">
        <v>30</v>
      </c>
      <c r="I264" s="77">
        <v>28</v>
      </c>
      <c r="J264" s="77">
        <v>8</v>
      </c>
      <c r="K264" s="77">
        <v>22</v>
      </c>
      <c r="L264" s="77">
        <v>0</v>
      </c>
      <c r="M264" s="77">
        <v>7</v>
      </c>
      <c r="N264" s="77">
        <v>1</v>
      </c>
      <c r="O264" s="77">
        <v>4</v>
      </c>
      <c r="P264" s="77">
        <v>7</v>
      </c>
      <c r="Q264" s="77">
        <v>1</v>
      </c>
      <c r="R264" s="77">
        <v>1</v>
      </c>
      <c r="S264" s="77">
        <v>1</v>
      </c>
      <c r="T264" s="77">
        <v>0</v>
      </c>
      <c r="U264" s="77">
        <v>1</v>
      </c>
      <c r="V264" s="77">
        <v>0</v>
      </c>
      <c r="W264" s="75">
        <v>50</v>
      </c>
      <c r="X264" s="77">
        <v>38</v>
      </c>
      <c r="Y264" s="77">
        <v>9</v>
      </c>
      <c r="Z264" s="77">
        <v>1</v>
      </c>
      <c r="AA264" s="77">
        <v>2</v>
      </c>
      <c r="AB264" s="75">
        <v>37</v>
      </c>
      <c r="AC264" s="77">
        <v>21</v>
      </c>
      <c r="AD264" s="77">
        <v>12</v>
      </c>
      <c r="AE264" s="77">
        <v>3</v>
      </c>
      <c r="AF264" s="77">
        <v>1</v>
      </c>
    </row>
    <row r="265" spans="1:32" x14ac:dyDescent="0.15">
      <c r="A265" s="56" t="s">
        <v>423</v>
      </c>
      <c r="B265" s="27" t="s">
        <v>503</v>
      </c>
      <c r="C265" s="79">
        <v>180</v>
      </c>
      <c r="D265" s="77">
        <v>0</v>
      </c>
      <c r="E265" s="77">
        <v>64</v>
      </c>
      <c r="F265" s="77">
        <v>0</v>
      </c>
      <c r="G265" s="77">
        <v>67</v>
      </c>
      <c r="H265" s="77">
        <v>0</v>
      </c>
      <c r="I265" s="77">
        <v>17</v>
      </c>
      <c r="J265" s="77">
        <v>0</v>
      </c>
      <c r="K265" s="77">
        <v>10</v>
      </c>
      <c r="L265" s="77">
        <v>0</v>
      </c>
      <c r="M265" s="77">
        <v>10</v>
      </c>
      <c r="N265" s="77">
        <v>0</v>
      </c>
      <c r="O265" s="77">
        <v>0</v>
      </c>
      <c r="P265" s="77">
        <v>0</v>
      </c>
      <c r="Q265" s="77">
        <v>0</v>
      </c>
      <c r="R265" s="77">
        <v>12</v>
      </c>
      <c r="S265" s="77">
        <v>0</v>
      </c>
      <c r="T265" s="77">
        <v>0</v>
      </c>
      <c r="U265" s="77">
        <v>0</v>
      </c>
      <c r="V265" s="77">
        <v>0</v>
      </c>
      <c r="W265" s="75">
        <v>56</v>
      </c>
      <c r="X265" s="77">
        <v>42</v>
      </c>
      <c r="Y265" s="77">
        <v>13</v>
      </c>
      <c r="Z265" s="77">
        <v>0</v>
      </c>
      <c r="AA265" s="77">
        <v>1</v>
      </c>
      <c r="AB265" s="75">
        <v>41</v>
      </c>
      <c r="AC265" s="77">
        <v>5</v>
      </c>
      <c r="AD265" s="77">
        <v>23</v>
      </c>
      <c r="AE265" s="77">
        <v>6</v>
      </c>
      <c r="AF265" s="77">
        <v>7</v>
      </c>
    </row>
    <row r="266" spans="1:32" x14ac:dyDescent="0.15">
      <c r="A266" s="56" t="s">
        <v>425</v>
      </c>
      <c r="B266" s="27" t="s">
        <v>505</v>
      </c>
      <c r="C266" s="79">
        <v>451</v>
      </c>
      <c r="D266" s="77">
        <v>33</v>
      </c>
      <c r="E266" s="77">
        <v>62</v>
      </c>
      <c r="F266" s="77">
        <v>70</v>
      </c>
      <c r="G266" s="77">
        <v>58</v>
      </c>
      <c r="H266" s="77">
        <v>74</v>
      </c>
      <c r="I266" s="77">
        <v>77</v>
      </c>
      <c r="J266" s="77">
        <v>22</v>
      </c>
      <c r="K266" s="77">
        <v>16</v>
      </c>
      <c r="L266" s="77">
        <v>0</v>
      </c>
      <c r="M266" s="77">
        <v>7</v>
      </c>
      <c r="N266" s="77">
        <v>32</v>
      </c>
      <c r="O266" s="77">
        <v>0</v>
      </c>
      <c r="P266" s="77">
        <v>0</v>
      </c>
      <c r="Q266" s="77">
        <v>0</v>
      </c>
      <c r="R266" s="77">
        <v>0</v>
      </c>
      <c r="S266" s="77">
        <v>0</v>
      </c>
      <c r="T266" s="77">
        <v>0</v>
      </c>
      <c r="U266" s="77">
        <v>0</v>
      </c>
      <c r="V266" s="77">
        <v>0</v>
      </c>
      <c r="W266" s="75">
        <v>63</v>
      </c>
      <c r="X266" s="77">
        <v>43</v>
      </c>
      <c r="Y266" s="77">
        <v>20</v>
      </c>
      <c r="Z266" s="77">
        <v>0</v>
      </c>
      <c r="AA266" s="77">
        <v>0</v>
      </c>
      <c r="AB266" s="75">
        <v>84</v>
      </c>
      <c r="AC266" s="77">
        <v>23</v>
      </c>
      <c r="AD266" s="77">
        <v>52</v>
      </c>
      <c r="AE266" s="77">
        <v>9</v>
      </c>
      <c r="AF266" s="77">
        <v>0</v>
      </c>
    </row>
    <row r="267" spans="1:32" x14ac:dyDescent="0.15">
      <c r="A267" s="56" t="s">
        <v>427</v>
      </c>
      <c r="B267" s="27" t="s">
        <v>507</v>
      </c>
      <c r="C267" s="73">
        <v>150</v>
      </c>
      <c r="D267" s="81">
        <v>47</v>
      </c>
      <c r="E267" s="81">
        <v>27</v>
      </c>
      <c r="F267" s="81">
        <v>15</v>
      </c>
      <c r="G267" s="81">
        <v>12</v>
      </c>
      <c r="H267" s="81">
        <v>14</v>
      </c>
      <c r="I267" s="81">
        <v>11</v>
      </c>
      <c r="J267" s="81">
        <v>14</v>
      </c>
      <c r="K267" s="81">
        <v>10</v>
      </c>
      <c r="L267" s="81">
        <v>0</v>
      </c>
      <c r="M267" s="81">
        <v>0</v>
      </c>
      <c r="N267" s="81">
        <v>0</v>
      </c>
      <c r="O267" s="81">
        <v>0</v>
      </c>
      <c r="P267" s="81">
        <v>0</v>
      </c>
      <c r="Q267" s="81">
        <v>0</v>
      </c>
      <c r="R267" s="81">
        <v>0</v>
      </c>
      <c r="S267" s="81">
        <v>0</v>
      </c>
      <c r="T267" s="81">
        <v>0</v>
      </c>
      <c r="U267" s="81">
        <v>0</v>
      </c>
      <c r="V267" s="81">
        <v>0</v>
      </c>
      <c r="W267" s="85">
        <v>69</v>
      </c>
      <c r="X267" s="81">
        <v>63</v>
      </c>
      <c r="Y267" s="81">
        <v>6</v>
      </c>
      <c r="Z267" s="81">
        <v>0</v>
      </c>
      <c r="AA267" s="81">
        <v>0</v>
      </c>
      <c r="AB267" s="85">
        <v>64</v>
      </c>
      <c r="AC267" s="81">
        <v>51</v>
      </c>
      <c r="AD267" s="81">
        <v>13</v>
      </c>
      <c r="AE267" s="81">
        <v>0</v>
      </c>
      <c r="AF267" s="81">
        <v>0</v>
      </c>
    </row>
    <row r="268" spans="1:32" ht="21" x14ac:dyDescent="0.15">
      <c r="A268" s="57" t="s">
        <v>429</v>
      </c>
      <c r="B268" s="27" t="s">
        <v>509</v>
      </c>
      <c r="C268" s="79">
        <v>131</v>
      </c>
      <c r="D268" s="77">
        <v>44</v>
      </c>
      <c r="E268" s="77">
        <v>25</v>
      </c>
      <c r="F268" s="77">
        <v>15</v>
      </c>
      <c r="G268" s="77">
        <v>9</v>
      </c>
      <c r="H268" s="77">
        <v>10</v>
      </c>
      <c r="I268" s="77">
        <v>8</v>
      </c>
      <c r="J268" s="77">
        <v>10</v>
      </c>
      <c r="K268" s="77">
        <v>10</v>
      </c>
      <c r="L268" s="77">
        <v>0</v>
      </c>
      <c r="M268" s="77">
        <v>0</v>
      </c>
      <c r="N268" s="77">
        <v>0</v>
      </c>
      <c r="O268" s="77">
        <v>0</v>
      </c>
      <c r="P268" s="77">
        <v>0</v>
      </c>
      <c r="Q268" s="77">
        <v>0</v>
      </c>
      <c r="R268" s="77">
        <v>0</v>
      </c>
      <c r="S268" s="77">
        <v>0</v>
      </c>
      <c r="T268" s="77">
        <v>0</v>
      </c>
      <c r="U268" s="77">
        <v>0</v>
      </c>
      <c r="V268" s="77">
        <v>0</v>
      </c>
      <c r="W268" s="75">
        <v>69</v>
      </c>
      <c r="X268" s="77">
        <v>63</v>
      </c>
      <c r="Y268" s="77">
        <v>6</v>
      </c>
      <c r="Z268" s="77">
        <v>0</v>
      </c>
      <c r="AA268" s="77">
        <v>0</v>
      </c>
      <c r="AB268" s="75">
        <v>50</v>
      </c>
      <c r="AC268" s="77">
        <v>41</v>
      </c>
      <c r="AD268" s="77">
        <v>9</v>
      </c>
      <c r="AE268" s="77">
        <v>0</v>
      </c>
      <c r="AF268" s="77">
        <v>0</v>
      </c>
    </row>
    <row r="269" spans="1:32" x14ac:dyDescent="0.15">
      <c r="A269" s="57" t="s">
        <v>431</v>
      </c>
      <c r="B269" s="27" t="s">
        <v>511</v>
      </c>
      <c r="C269" s="79">
        <v>0</v>
      </c>
      <c r="D269" s="77">
        <v>0</v>
      </c>
      <c r="E269" s="77">
        <v>0</v>
      </c>
      <c r="F269" s="77">
        <v>0</v>
      </c>
      <c r="G269" s="77">
        <v>0</v>
      </c>
      <c r="H269" s="77">
        <v>0</v>
      </c>
      <c r="I269" s="77">
        <v>0</v>
      </c>
      <c r="J269" s="77">
        <v>0</v>
      </c>
      <c r="K269" s="77">
        <v>0</v>
      </c>
      <c r="L269" s="77">
        <v>0</v>
      </c>
      <c r="M269" s="77">
        <v>0</v>
      </c>
      <c r="N269" s="77">
        <v>0</v>
      </c>
      <c r="O269" s="77">
        <v>0</v>
      </c>
      <c r="P269" s="77">
        <v>0</v>
      </c>
      <c r="Q269" s="77">
        <v>0</v>
      </c>
      <c r="R269" s="77">
        <v>0</v>
      </c>
      <c r="S269" s="77">
        <v>0</v>
      </c>
      <c r="T269" s="77">
        <v>0</v>
      </c>
      <c r="U269" s="77">
        <v>0</v>
      </c>
      <c r="V269" s="77">
        <v>0</v>
      </c>
      <c r="W269" s="75">
        <v>0</v>
      </c>
      <c r="X269" s="77">
        <v>0</v>
      </c>
      <c r="Y269" s="77">
        <v>0</v>
      </c>
      <c r="Z269" s="77">
        <v>0</v>
      </c>
      <c r="AA269" s="77">
        <v>0</v>
      </c>
      <c r="AB269" s="75">
        <v>0</v>
      </c>
      <c r="AC269" s="77">
        <v>0</v>
      </c>
      <c r="AD269" s="77">
        <v>0</v>
      </c>
      <c r="AE269" s="77">
        <v>0</v>
      </c>
      <c r="AF269" s="77">
        <v>0</v>
      </c>
    </row>
    <row r="270" spans="1:32" x14ac:dyDescent="0.15">
      <c r="A270" s="57" t="s">
        <v>433</v>
      </c>
      <c r="B270" s="27" t="s">
        <v>513</v>
      </c>
      <c r="C270" s="79">
        <v>19</v>
      </c>
      <c r="D270" s="77">
        <v>3</v>
      </c>
      <c r="E270" s="77">
        <v>2</v>
      </c>
      <c r="F270" s="77">
        <v>0</v>
      </c>
      <c r="G270" s="77">
        <v>3</v>
      </c>
      <c r="H270" s="77">
        <v>4</v>
      </c>
      <c r="I270" s="77">
        <v>3</v>
      </c>
      <c r="J270" s="77">
        <v>4</v>
      </c>
      <c r="K270" s="77">
        <v>0</v>
      </c>
      <c r="L270" s="77">
        <v>0</v>
      </c>
      <c r="M270" s="77">
        <v>0</v>
      </c>
      <c r="N270" s="77">
        <v>0</v>
      </c>
      <c r="O270" s="77">
        <v>0</v>
      </c>
      <c r="P270" s="77">
        <v>0</v>
      </c>
      <c r="Q270" s="77">
        <v>0</v>
      </c>
      <c r="R270" s="77">
        <v>0</v>
      </c>
      <c r="S270" s="77">
        <v>0</v>
      </c>
      <c r="T270" s="77">
        <v>0</v>
      </c>
      <c r="U270" s="77">
        <v>0</v>
      </c>
      <c r="V270" s="77">
        <v>0</v>
      </c>
      <c r="W270" s="75">
        <v>0</v>
      </c>
      <c r="X270" s="77">
        <v>0</v>
      </c>
      <c r="Y270" s="77">
        <v>0</v>
      </c>
      <c r="Z270" s="77">
        <v>0</v>
      </c>
      <c r="AA270" s="77">
        <v>0</v>
      </c>
      <c r="AB270" s="75">
        <v>14</v>
      </c>
      <c r="AC270" s="77">
        <v>10</v>
      </c>
      <c r="AD270" s="77">
        <v>4</v>
      </c>
      <c r="AE270" s="77">
        <v>0</v>
      </c>
      <c r="AF270" s="77">
        <v>0</v>
      </c>
    </row>
    <row r="271" spans="1:32" x14ac:dyDescent="0.15">
      <c r="A271" s="57" t="s">
        <v>435</v>
      </c>
      <c r="B271" s="27" t="s">
        <v>514</v>
      </c>
      <c r="C271" s="79">
        <v>0</v>
      </c>
      <c r="D271" s="77">
        <v>0</v>
      </c>
      <c r="E271" s="77">
        <v>0</v>
      </c>
      <c r="F271" s="77">
        <v>0</v>
      </c>
      <c r="G271" s="77">
        <v>0</v>
      </c>
      <c r="H271" s="77">
        <v>0</v>
      </c>
      <c r="I271" s="77">
        <v>0</v>
      </c>
      <c r="J271" s="77">
        <v>0</v>
      </c>
      <c r="K271" s="77">
        <v>0</v>
      </c>
      <c r="L271" s="77">
        <v>0</v>
      </c>
      <c r="M271" s="77">
        <v>0</v>
      </c>
      <c r="N271" s="77">
        <v>0</v>
      </c>
      <c r="O271" s="77">
        <v>0</v>
      </c>
      <c r="P271" s="77">
        <v>0</v>
      </c>
      <c r="Q271" s="77">
        <v>0</v>
      </c>
      <c r="R271" s="77">
        <v>0</v>
      </c>
      <c r="S271" s="77">
        <v>0</v>
      </c>
      <c r="T271" s="77">
        <v>0</v>
      </c>
      <c r="U271" s="77">
        <v>0</v>
      </c>
      <c r="V271" s="77">
        <v>0</v>
      </c>
      <c r="W271" s="75">
        <v>0</v>
      </c>
      <c r="X271" s="77">
        <v>0</v>
      </c>
      <c r="Y271" s="77">
        <v>0</v>
      </c>
      <c r="Z271" s="77">
        <v>0</v>
      </c>
      <c r="AA271" s="77">
        <v>0</v>
      </c>
      <c r="AB271" s="75">
        <v>0</v>
      </c>
      <c r="AC271" s="77">
        <v>0</v>
      </c>
      <c r="AD271" s="77">
        <v>0</v>
      </c>
      <c r="AE271" s="77">
        <v>0</v>
      </c>
      <c r="AF271" s="77">
        <v>0</v>
      </c>
    </row>
    <row r="272" spans="1:32" x14ac:dyDescent="0.15">
      <c r="A272" s="56" t="s">
        <v>437</v>
      </c>
      <c r="B272" s="27" t="s">
        <v>515</v>
      </c>
      <c r="C272" s="79">
        <v>230</v>
      </c>
      <c r="D272" s="77">
        <v>66</v>
      </c>
      <c r="E272" s="77">
        <v>36</v>
      </c>
      <c r="F272" s="77">
        <v>32</v>
      </c>
      <c r="G272" s="77">
        <v>43</v>
      </c>
      <c r="H272" s="77">
        <v>33</v>
      </c>
      <c r="I272" s="77">
        <v>0</v>
      </c>
      <c r="J272" s="77">
        <v>14</v>
      </c>
      <c r="K272" s="77">
        <v>6</v>
      </c>
      <c r="L272" s="77">
        <v>0</v>
      </c>
      <c r="M272" s="77">
        <v>0</v>
      </c>
      <c r="N272" s="77">
        <v>0</v>
      </c>
      <c r="O272" s="77">
        <v>0</v>
      </c>
      <c r="P272" s="77">
        <v>0</v>
      </c>
      <c r="Q272" s="77">
        <v>0</v>
      </c>
      <c r="R272" s="77">
        <v>0</v>
      </c>
      <c r="S272" s="77">
        <v>0</v>
      </c>
      <c r="T272" s="77">
        <v>0</v>
      </c>
      <c r="U272" s="77">
        <v>0</v>
      </c>
      <c r="V272" s="77">
        <v>0</v>
      </c>
      <c r="W272" s="85">
        <v>55</v>
      </c>
      <c r="X272" s="77">
        <v>51</v>
      </c>
      <c r="Y272" s="77">
        <v>4</v>
      </c>
      <c r="Z272" s="77">
        <v>0</v>
      </c>
      <c r="AA272" s="77">
        <v>0</v>
      </c>
      <c r="AB272" s="85">
        <v>41</v>
      </c>
      <c r="AC272" s="77">
        <v>24</v>
      </c>
      <c r="AD272" s="77">
        <v>17</v>
      </c>
      <c r="AE272" s="77">
        <v>0</v>
      </c>
      <c r="AF272" s="77">
        <v>0</v>
      </c>
    </row>
    <row r="273" spans="1:32" ht="21" x14ac:dyDescent="0.15">
      <c r="A273" s="56" t="s">
        <v>872</v>
      </c>
      <c r="B273" s="27" t="s">
        <v>517</v>
      </c>
      <c r="C273" s="79">
        <v>0</v>
      </c>
      <c r="D273" s="81">
        <v>0</v>
      </c>
      <c r="E273" s="81">
        <v>0</v>
      </c>
      <c r="F273" s="81">
        <v>0</v>
      </c>
      <c r="G273" s="81">
        <v>0</v>
      </c>
      <c r="H273" s="81">
        <v>0</v>
      </c>
      <c r="I273" s="81">
        <v>0</v>
      </c>
      <c r="J273" s="81">
        <v>0</v>
      </c>
      <c r="K273" s="81">
        <v>0</v>
      </c>
      <c r="L273" s="81">
        <v>0</v>
      </c>
      <c r="M273" s="81">
        <v>0</v>
      </c>
      <c r="N273" s="81">
        <v>0</v>
      </c>
      <c r="O273" s="81">
        <v>0</v>
      </c>
      <c r="P273" s="81">
        <v>0</v>
      </c>
      <c r="Q273" s="81">
        <v>0</v>
      </c>
      <c r="R273" s="81">
        <v>0</v>
      </c>
      <c r="S273" s="81">
        <v>0</v>
      </c>
      <c r="T273" s="81">
        <v>0</v>
      </c>
      <c r="U273" s="81">
        <v>0</v>
      </c>
      <c r="V273" s="81">
        <v>0</v>
      </c>
      <c r="W273" s="85">
        <v>0</v>
      </c>
      <c r="X273" s="81">
        <v>0</v>
      </c>
      <c r="Y273" s="81">
        <v>0</v>
      </c>
      <c r="Z273" s="81">
        <v>0</v>
      </c>
      <c r="AA273" s="81">
        <v>0</v>
      </c>
      <c r="AB273" s="85">
        <v>0</v>
      </c>
      <c r="AC273" s="81">
        <v>0</v>
      </c>
      <c r="AD273" s="81">
        <v>0</v>
      </c>
      <c r="AE273" s="81">
        <v>0</v>
      </c>
      <c r="AF273" s="81">
        <v>0</v>
      </c>
    </row>
    <row r="274" spans="1:32" ht="21" x14ac:dyDescent="0.15">
      <c r="A274" s="57" t="s">
        <v>864</v>
      </c>
      <c r="B274" s="27" t="s">
        <v>519</v>
      </c>
      <c r="C274" s="79">
        <v>0</v>
      </c>
      <c r="D274" s="77">
        <v>0</v>
      </c>
      <c r="E274" s="77">
        <v>0</v>
      </c>
      <c r="F274" s="77">
        <v>0</v>
      </c>
      <c r="G274" s="77">
        <v>0</v>
      </c>
      <c r="H274" s="77">
        <v>0</v>
      </c>
      <c r="I274" s="77">
        <v>0</v>
      </c>
      <c r="J274" s="77">
        <v>0</v>
      </c>
      <c r="K274" s="77">
        <v>0</v>
      </c>
      <c r="L274" s="77">
        <v>0</v>
      </c>
      <c r="M274" s="77">
        <v>0</v>
      </c>
      <c r="N274" s="77">
        <v>0</v>
      </c>
      <c r="O274" s="77">
        <v>0</v>
      </c>
      <c r="P274" s="77">
        <v>0</v>
      </c>
      <c r="Q274" s="77">
        <v>0</v>
      </c>
      <c r="R274" s="77">
        <v>0</v>
      </c>
      <c r="S274" s="77">
        <v>0</v>
      </c>
      <c r="T274" s="77">
        <v>0</v>
      </c>
      <c r="U274" s="77">
        <v>0</v>
      </c>
      <c r="V274" s="77">
        <v>0</v>
      </c>
      <c r="W274" s="75">
        <v>0</v>
      </c>
      <c r="X274" s="77">
        <v>0</v>
      </c>
      <c r="Y274" s="77">
        <v>0</v>
      </c>
      <c r="Z274" s="77">
        <v>0</v>
      </c>
      <c r="AA274" s="77">
        <v>0</v>
      </c>
      <c r="AB274" s="75">
        <v>0</v>
      </c>
      <c r="AC274" s="77">
        <v>0</v>
      </c>
      <c r="AD274" s="77">
        <v>0</v>
      </c>
      <c r="AE274" s="77">
        <v>0</v>
      </c>
      <c r="AF274" s="77">
        <v>0</v>
      </c>
    </row>
    <row r="275" spans="1:32" x14ac:dyDescent="0.15">
      <c r="A275" s="57" t="s">
        <v>865</v>
      </c>
      <c r="B275" s="27" t="s">
        <v>521</v>
      </c>
      <c r="C275" s="79">
        <v>0</v>
      </c>
      <c r="D275" s="77">
        <v>0</v>
      </c>
      <c r="E275" s="77">
        <v>0</v>
      </c>
      <c r="F275" s="77">
        <v>0</v>
      </c>
      <c r="G275" s="77">
        <v>0</v>
      </c>
      <c r="H275" s="77">
        <v>0</v>
      </c>
      <c r="I275" s="77">
        <v>0</v>
      </c>
      <c r="J275" s="77">
        <v>0</v>
      </c>
      <c r="K275" s="77">
        <v>0</v>
      </c>
      <c r="L275" s="77">
        <v>0</v>
      </c>
      <c r="M275" s="77">
        <v>0</v>
      </c>
      <c r="N275" s="77">
        <v>0</v>
      </c>
      <c r="O275" s="77">
        <v>0</v>
      </c>
      <c r="P275" s="77">
        <v>0</v>
      </c>
      <c r="Q275" s="77">
        <v>0</v>
      </c>
      <c r="R275" s="77">
        <v>0</v>
      </c>
      <c r="S275" s="77">
        <v>0</v>
      </c>
      <c r="T275" s="77">
        <v>0</v>
      </c>
      <c r="U275" s="77">
        <v>0</v>
      </c>
      <c r="V275" s="77">
        <v>0</v>
      </c>
      <c r="W275" s="75">
        <v>0</v>
      </c>
      <c r="X275" s="77">
        <v>0</v>
      </c>
      <c r="Y275" s="77">
        <v>0</v>
      </c>
      <c r="Z275" s="77">
        <v>0</v>
      </c>
      <c r="AA275" s="77">
        <v>0</v>
      </c>
      <c r="AB275" s="75">
        <v>0</v>
      </c>
      <c r="AC275" s="77">
        <v>0</v>
      </c>
      <c r="AD275" s="77">
        <v>0</v>
      </c>
      <c r="AE275" s="77">
        <v>0</v>
      </c>
      <c r="AF275" s="77">
        <v>0</v>
      </c>
    </row>
    <row r="276" spans="1:32" x14ac:dyDescent="0.15">
      <c r="A276" s="57" t="s">
        <v>866</v>
      </c>
      <c r="B276" s="27" t="s">
        <v>530</v>
      </c>
      <c r="C276" s="79">
        <v>0</v>
      </c>
      <c r="D276" s="77">
        <v>0</v>
      </c>
      <c r="E276" s="77">
        <v>0</v>
      </c>
      <c r="F276" s="77">
        <v>0</v>
      </c>
      <c r="G276" s="77">
        <v>0</v>
      </c>
      <c r="H276" s="77">
        <v>0</v>
      </c>
      <c r="I276" s="77">
        <v>0</v>
      </c>
      <c r="J276" s="77">
        <v>0</v>
      </c>
      <c r="K276" s="77">
        <v>0</v>
      </c>
      <c r="L276" s="77">
        <v>0</v>
      </c>
      <c r="M276" s="77">
        <v>0</v>
      </c>
      <c r="N276" s="77">
        <v>0</v>
      </c>
      <c r="O276" s="77">
        <v>0</v>
      </c>
      <c r="P276" s="77">
        <v>0</v>
      </c>
      <c r="Q276" s="77">
        <v>0</v>
      </c>
      <c r="R276" s="77">
        <v>0</v>
      </c>
      <c r="S276" s="77">
        <v>0</v>
      </c>
      <c r="T276" s="77">
        <v>0</v>
      </c>
      <c r="U276" s="77">
        <v>0</v>
      </c>
      <c r="V276" s="77">
        <v>0</v>
      </c>
      <c r="W276" s="75">
        <v>0</v>
      </c>
      <c r="X276" s="77">
        <v>0</v>
      </c>
      <c r="Y276" s="77">
        <v>0</v>
      </c>
      <c r="Z276" s="77">
        <v>0</v>
      </c>
      <c r="AA276" s="77">
        <v>0</v>
      </c>
      <c r="AB276" s="75">
        <v>0</v>
      </c>
      <c r="AC276" s="77">
        <v>0</v>
      </c>
      <c r="AD276" s="77">
        <v>0</v>
      </c>
      <c r="AE276" s="77">
        <v>0</v>
      </c>
      <c r="AF276" s="77">
        <v>0</v>
      </c>
    </row>
    <row r="277" spans="1:32" x14ac:dyDescent="0.15">
      <c r="A277" s="57" t="s">
        <v>867</v>
      </c>
      <c r="B277" s="27" t="s">
        <v>522</v>
      </c>
      <c r="C277" s="79">
        <v>0</v>
      </c>
      <c r="D277" s="77">
        <v>0</v>
      </c>
      <c r="E277" s="77">
        <v>0</v>
      </c>
      <c r="F277" s="77">
        <v>0</v>
      </c>
      <c r="G277" s="77">
        <v>0</v>
      </c>
      <c r="H277" s="77">
        <v>0</v>
      </c>
      <c r="I277" s="77">
        <v>0</v>
      </c>
      <c r="J277" s="77">
        <v>0</v>
      </c>
      <c r="K277" s="77">
        <v>0</v>
      </c>
      <c r="L277" s="77">
        <v>0</v>
      </c>
      <c r="M277" s="77">
        <v>0</v>
      </c>
      <c r="N277" s="77">
        <v>0</v>
      </c>
      <c r="O277" s="77">
        <v>0</v>
      </c>
      <c r="P277" s="77">
        <v>0</v>
      </c>
      <c r="Q277" s="77">
        <v>0</v>
      </c>
      <c r="R277" s="77">
        <v>0</v>
      </c>
      <c r="S277" s="77">
        <v>0</v>
      </c>
      <c r="T277" s="77">
        <v>0</v>
      </c>
      <c r="U277" s="77">
        <v>0</v>
      </c>
      <c r="V277" s="77">
        <v>0</v>
      </c>
      <c r="W277" s="75">
        <v>0</v>
      </c>
      <c r="X277" s="77">
        <v>0</v>
      </c>
      <c r="Y277" s="77">
        <v>0</v>
      </c>
      <c r="Z277" s="77">
        <v>0</v>
      </c>
      <c r="AA277" s="77">
        <v>0</v>
      </c>
      <c r="AB277" s="75">
        <v>0</v>
      </c>
      <c r="AC277" s="77">
        <v>0</v>
      </c>
      <c r="AD277" s="77">
        <v>0</v>
      </c>
      <c r="AE277" s="77">
        <v>0</v>
      </c>
      <c r="AF277" s="77">
        <v>0</v>
      </c>
    </row>
    <row r="278" spans="1:32" x14ac:dyDescent="0.15">
      <c r="A278" s="57" t="s">
        <v>868</v>
      </c>
      <c r="B278" s="27" t="s">
        <v>524</v>
      </c>
      <c r="C278" s="79">
        <v>0</v>
      </c>
      <c r="D278" s="77">
        <v>0</v>
      </c>
      <c r="E278" s="77">
        <v>0</v>
      </c>
      <c r="F278" s="77">
        <v>0</v>
      </c>
      <c r="G278" s="77">
        <v>0</v>
      </c>
      <c r="H278" s="77">
        <v>0</v>
      </c>
      <c r="I278" s="77">
        <v>0</v>
      </c>
      <c r="J278" s="77">
        <v>0</v>
      </c>
      <c r="K278" s="77">
        <v>0</v>
      </c>
      <c r="L278" s="77">
        <v>0</v>
      </c>
      <c r="M278" s="77">
        <v>0</v>
      </c>
      <c r="N278" s="77">
        <v>0</v>
      </c>
      <c r="O278" s="77">
        <v>0</v>
      </c>
      <c r="P278" s="77">
        <v>0</v>
      </c>
      <c r="Q278" s="77">
        <v>0</v>
      </c>
      <c r="R278" s="77">
        <v>0</v>
      </c>
      <c r="S278" s="77">
        <v>0</v>
      </c>
      <c r="T278" s="77">
        <v>0</v>
      </c>
      <c r="U278" s="77">
        <v>0</v>
      </c>
      <c r="V278" s="77">
        <v>0</v>
      </c>
      <c r="W278" s="75">
        <v>0</v>
      </c>
      <c r="X278" s="77">
        <v>0</v>
      </c>
      <c r="Y278" s="77">
        <v>0</v>
      </c>
      <c r="Z278" s="77">
        <v>0</v>
      </c>
      <c r="AA278" s="77">
        <v>0</v>
      </c>
      <c r="AB278" s="75">
        <v>0</v>
      </c>
      <c r="AC278" s="77">
        <v>0</v>
      </c>
      <c r="AD278" s="77">
        <v>0</v>
      </c>
      <c r="AE278" s="77">
        <v>0</v>
      </c>
      <c r="AF278" s="77">
        <v>0</v>
      </c>
    </row>
    <row r="279" spans="1:32" x14ac:dyDescent="0.15">
      <c r="A279" s="56" t="s">
        <v>439</v>
      </c>
      <c r="B279" s="27" t="s">
        <v>526</v>
      </c>
      <c r="C279" s="79">
        <v>0</v>
      </c>
      <c r="D279" s="77">
        <v>0</v>
      </c>
      <c r="E279" s="77">
        <v>0</v>
      </c>
      <c r="F279" s="77">
        <v>0</v>
      </c>
      <c r="G279" s="77">
        <v>0</v>
      </c>
      <c r="H279" s="77">
        <v>0</v>
      </c>
      <c r="I279" s="77">
        <v>0</v>
      </c>
      <c r="J279" s="77">
        <v>0</v>
      </c>
      <c r="K279" s="77">
        <v>0</v>
      </c>
      <c r="L279" s="77">
        <v>0</v>
      </c>
      <c r="M279" s="77">
        <v>0</v>
      </c>
      <c r="N279" s="77">
        <v>0</v>
      </c>
      <c r="O279" s="77">
        <v>0</v>
      </c>
      <c r="P279" s="77">
        <v>0</v>
      </c>
      <c r="Q279" s="77">
        <v>0</v>
      </c>
      <c r="R279" s="77">
        <v>0</v>
      </c>
      <c r="S279" s="77">
        <v>0</v>
      </c>
      <c r="T279" s="77">
        <v>0</v>
      </c>
      <c r="U279" s="77">
        <v>0</v>
      </c>
      <c r="V279" s="77">
        <v>0</v>
      </c>
      <c r="W279" s="75">
        <v>0</v>
      </c>
      <c r="X279" s="77">
        <v>0</v>
      </c>
      <c r="Y279" s="77">
        <v>0</v>
      </c>
      <c r="Z279" s="77">
        <v>0</v>
      </c>
      <c r="AA279" s="77">
        <v>0</v>
      </c>
      <c r="AB279" s="75">
        <v>0</v>
      </c>
      <c r="AC279" s="77">
        <v>0</v>
      </c>
      <c r="AD279" s="77">
        <v>0</v>
      </c>
      <c r="AE279" s="77">
        <v>0</v>
      </c>
      <c r="AF279" s="77">
        <v>0</v>
      </c>
    </row>
    <row r="280" spans="1:32" x14ac:dyDescent="0.15">
      <c r="A280" s="56" t="s">
        <v>441</v>
      </c>
      <c r="B280" s="27" t="s">
        <v>625</v>
      </c>
      <c r="C280" s="79">
        <v>0</v>
      </c>
      <c r="D280" s="77">
        <v>0</v>
      </c>
      <c r="E280" s="77">
        <v>0</v>
      </c>
      <c r="F280" s="77">
        <v>0</v>
      </c>
      <c r="G280" s="77">
        <v>0</v>
      </c>
      <c r="H280" s="77">
        <v>0</v>
      </c>
      <c r="I280" s="77">
        <v>0</v>
      </c>
      <c r="J280" s="77">
        <v>0</v>
      </c>
      <c r="K280" s="77">
        <v>0</v>
      </c>
      <c r="L280" s="77">
        <v>0</v>
      </c>
      <c r="M280" s="77">
        <v>0</v>
      </c>
      <c r="N280" s="77">
        <v>0</v>
      </c>
      <c r="O280" s="77">
        <v>0</v>
      </c>
      <c r="P280" s="77">
        <v>0</v>
      </c>
      <c r="Q280" s="77">
        <v>0</v>
      </c>
      <c r="R280" s="77">
        <v>0</v>
      </c>
      <c r="S280" s="77">
        <v>0</v>
      </c>
      <c r="T280" s="77">
        <v>0</v>
      </c>
      <c r="U280" s="77">
        <v>0</v>
      </c>
      <c r="V280" s="77">
        <v>0</v>
      </c>
      <c r="W280" s="75">
        <v>0</v>
      </c>
      <c r="X280" s="77">
        <v>0</v>
      </c>
      <c r="Y280" s="77">
        <v>0</v>
      </c>
      <c r="Z280" s="77">
        <v>0</v>
      </c>
      <c r="AA280" s="77">
        <v>0</v>
      </c>
      <c r="AB280" s="75">
        <v>0</v>
      </c>
      <c r="AC280" s="77">
        <v>0</v>
      </c>
      <c r="AD280" s="77">
        <v>0</v>
      </c>
      <c r="AE280" s="77">
        <v>0</v>
      </c>
      <c r="AF280" s="77">
        <v>0</v>
      </c>
    </row>
    <row r="281" spans="1:32" x14ac:dyDescent="0.15">
      <c r="A281" s="56" t="s">
        <v>443</v>
      </c>
      <c r="B281" s="27" t="s">
        <v>626</v>
      </c>
      <c r="C281" s="79">
        <v>0</v>
      </c>
      <c r="D281" s="77">
        <v>0</v>
      </c>
      <c r="E281" s="77">
        <v>0</v>
      </c>
      <c r="F281" s="77">
        <v>0</v>
      </c>
      <c r="G281" s="77">
        <v>0</v>
      </c>
      <c r="H281" s="77">
        <v>0</v>
      </c>
      <c r="I281" s="77">
        <v>0</v>
      </c>
      <c r="J281" s="77">
        <v>0</v>
      </c>
      <c r="K281" s="77">
        <v>0</v>
      </c>
      <c r="L281" s="77">
        <v>0</v>
      </c>
      <c r="M281" s="77">
        <v>0</v>
      </c>
      <c r="N281" s="77">
        <v>0</v>
      </c>
      <c r="O281" s="77">
        <v>0</v>
      </c>
      <c r="P281" s="77">
        <v>0</v>
      </c>
      <c r="Q281" s="77">
        <v>0</v>
      </c>
      <c r="R281" s="77">
        <v>0</v>
      </c>
      <c r="S281" s="77">
        <v>0</v>
      </c>
      <c r="T281" s="77">
        <v>0</v>
      </c>
      <c r="U281" s="77">
        <v>0</v>
      </c>
      <c r="V281" s="77">
        <v>0</v>
      </c>
      <c r="W281" s="75">
        <v>0</v>
      </c>
      <c r="X281" s="77">
        <v>0</v>
      </c>
      <c r="Y281" s="77">
        <v>0</v>
      </c>
      <c r="Z281" s="77">
        <v>0</v>
      </c>
      <c r="AA281" s="77">
        <v>0</v>
      </c>
      <c r="AB281" s="75">
        <v>0</v>
      </c>
      <c r="AC281" s="77">
        <v>0</v>
      </c>
      <c r="AD281" s="77">
        <v>0</v>
      </c>
      <c r="AE281" s="77">
        <v>0</v>
      </c>
      <c r="AF281" s="77">
        <v>0</v>
      </c>
    </row>
    <row r="282" spans="1:32" x14ac:dyDescent="0.15">
      <c r="A282" s="56" t="s">
        <v>445</v>
      </c>
      <c r="B282" s="27" t="s">
        <v>627</v>
      </c>
      <c r="C282" s="73">
        <v>0</v>
      </c>
      <c r="D282" s="81">
        <v>0</v>
      </c>
      <c r="E282" s="81">
        <v>0</v>
      </c>
      <c r="F282" s="81">
        <v>0</v>
      </c>
      <c r="G282" s="81">
        <v>0</v>
      </c>
      <c r="H282" s="81">
        <v>0</v>
      </c>
      <c r="I282" s="81">
        <v>0</v>
      </c>
      <c r="J282" s="81">
        <v>0</v>
      </c>
      <c r="K282" s="81">
        <v>0</v>
      </c>
      <c r="L282" s="81">
        <v>0</v>
      </c>
      <c r="M282" s="81">
        <v>0</v>
      </c>
      <c r="N282" s="81">
        <v>0</v>
      </c>
      <c r="O282" s="81">
        <v>0</v>
      </c>
      <c r="P282" s="81">
        <v>0</v>
      </c>
      <c r="Q282" s="81">
        <v>0</v>
      </c>
      <c r="R282" s="81">
        <v>0</v>
      </c>
      <c r="S282" s="81">
        <v>0</v>
      </c>
      <c r="T282" s="81">
        <v>0</v>
      </c>
      <c r="U282" s="81">
        <v>0</v>
      </c>
      <c r="V282" s="81">
        <v>0</v>
      </c>
      <c r="W282" s="85">
        <v>0</v>
      </c>
      <c r="X282" s="81">
        <v>0</v>
      </c>
      <c r="Y282" s="81">
        <v>0</v>
      </c>
      <c r="Z282" s="81">
        <v>0</v>
      </c>
      <c r="AA282" s="81">
        <v>0</v>
      </c>
      <c r="AB282" s="85">
        <v>0</v>
      </c>
      <c r="AC282" s="81">
        <v>0</v>
      </c>
      <c r="AD282" s="81">
        <v>0</v>
      </c>
      <c r="AE282" s="81">
        <v>0</v>
      </c>
      <c r="AF282" s="81">
        <v>0</v>
      </c>
    </row>
    <row r="283" spans="1:32" ht="21" x14ac:dyDescent="0.15">
      <c r="A283" s="57" t="s">
        <v>447</v>
      </c>
      <c r="B283" s="27" t="s">
        <v>632</v>
      </c>
      <c r="C283" s="79">
        <v>0</v>
      </c>
      <c r="D283" s="77">
        <v>0</v>
      </c>
      <c r="E283" s="77">
        <v>0</v>
      </c>
      <c r="F283" s="77">
        <v>0</v>
      </c>
      <c r="G283" s="77">
        <v>0</v>
      </c>
      <c r="H283" s="77">
        <v>0</v>
      </c>
      <c r="I283" s="77">
        <v>0</v>
      </c>
      <c r="J283" s="77">
        <v>0</v>
      </c>
      <c r="K283" s="77">
        <v>0</v>
      </c>
      <c r="L283" s="77">
        <v>0</v>
      </c>
      <c r="M283" s="77">
        <v>0</v>
      </c>
      <c r="N283" s="77">
        <v>0</v>
      </c>
      <c r="O283" s="77">
        <v>0</v>
      </c>
      <c r="P283" s="77">
        <v>0</v>
      </c>
      <c r="Q283" s="77">
        <v>0</v>
      </c>
      <c r="R283" s="77">
        <v>0</v>
      </c>
      <c r="S283" s="77">
        <v>0</v>
      </c>
      <c r="T283" s="77">
        <v>0</v>
      </c>
      <c r="U283" s="77">
        <v>0</v>
      </c>
      <c r="V283" s="77">
        <v>0</v>
      </c>
      <c r="W283" s="75">
        <v>0</v>
      </c>
      <c r="X283" s="77">
        <v>0</v>
      </c>
      <c r="Y283" s="77">
        <v>0</v>
      </c>
      <c r="Z283" s="77">
        <v>0</v>
      </c>
      <c r="AA283" s="77">
        <v>0</v>
      </c>
      <c r="AB283" s="75">
        <v>0</v>
      </c>
      <c r="AC283" s="77">
        <v>0</v>
      </c>
      <c r="AD283" s="77">
        <v>0</v>
      </c>
      <c r="AE283" s="77">
        <v>0</v>
      </c>
      <c r="AF283" s="77">
        <v>0</v>
      </c>
    </row>
    <row r="284" spans="1:32" x14ac:dyDescent="0.15">
      <c r="A284" s="57" t="s">
        <v>449</v>
      </c>
      <c r="B284" s="27" t="s">
        <v>638</v>
      </c>
      <c r="C284" s="79">
        <v>0</v>
      </c>
      <c r="D284" s="77">
        <v>0</v>
      </c>
      <c r="E284" s="77">
        <v>0</v>
      </c>
      <c r="F284" s="77">
        <v>0</v>
      </c>
      <c r="G284" s="77">
        <v>0</v>
      </c>
      <c r="H284" s="77">
        <v>0</v>
      </c>
      <c r="I284" s="77">
        <v>0</v>
      </c>
      <c r="J284" s="77">
        <v>0</v>
      </c>
      <c r="K284" s="77">
        <v>0</v>
      </c>
      <c r="L284" s="77">
        <v>0</v>
      </c>
      <c r="M284" s="77">
        <v>0</v>
      </c>
      <c r="N284" s="77">
        <v>0</v>
      </c>
      <c r="O284" s="77">
        <v>0</v>
      </c>
      <c r="P284" s="77">
        <v>0</v>
      </c>
      <c r="Q284" s="77">
        <v>0</v>
      </c>
      <c r="R284" s="77">
        <v>0</v>
      </c>
      <c r="S284" s="77">
        <v>0</v>
      </c>
      <c r="T284" s="77">
        <v>0</v>
      </c>
      <c r="U284" s="77">
        <v>0</v>
      </c>
      <c r="V284" s="77">
        <v>0</v>
      </c>
      <c r="W284" s="75">
        <v>0</v>
      </c>
      <c r="X284" s="77">
        <v>0</v>
      </c>
      <c r="Y284" s="77">
        <v>0</v>
      </c>
      <c r="Z284" s="77">
        <v>0</v>
      </c>
      <c r="AA284" s="77">
        <v>0</v>
      </c>
      <c r="AB284" s="75">
        <v>0</v>
      </c>
      <c r="AC284" s="77">
        <v>0</v>
      </c>
      <c r="AD284" s="77">
        <v>0</v>
      </c>
      <c r="AE284" s="77">
        <v>0</v>
      </c>
      <c r="AF284" s="77">
        <v>0</v>
      </c>
    </row>
    <row r="285" spans="1:32" x14ac:dyDescent="0.15">
      <c r="A285" s="57" t="s">
        <v>451</v>
      </c>
      <c r="B285" s="27" t="s">
        <v>639</v>
      </c>
      <c r="C285" s="79">
        <v>0</v>
      </c>
      <c r="D285" s="77">
        <v>0</v>
      </c>
      <c r="E285" s="77">
        <v>0</v>
      </c>
      <c r="F285" s="77">
        <v>0</v>
      </c>
      <c r="G285" s="77">
        <v>0</v>
      </c>
      <c r="H285" s="77">
        <v>0</v>
      </c>
      <c r="I285" s="77">
        <v>0</v>
      </c>
      <c r="J285" s="77">
        <v>0</v>
      </c>
      <c r="K285" s="77">
        <v>0</v>
      </c>
      <c r="L285" s="77">
        <v>0</v>
      </c>
      <c r="M285" s="77">
        <v>0</v>
      </c>
      <c r="N285" s="77">
        <v>0</v>
      </c>
      <c r="O285" s="77">
        <v>0</v>
      </c>
      <c r="P285" s="77">
        <v>0</v>
      </c>
      <c r="Q285" s="77">
        <v>0</v>
      </c>
      <c r="R285" s="77">
        <v>0</v>
      </c>
      <c r="S285" s="77">
        <v>0</v>
      </c>
      <c r="T285" s="77">
        <v>0</v>
      </c>
      <c r="U285" s="77">
        <v>0</v>
      </c>
      <c r="V285" s="77">
        <v>0</v>
      </c>
      <c r="W285" s="75">
        <v>0</v>
      </c>
      <c r="X285" s="77">
        <v>0</v>
      </c>
      <c r="Y285" s="77">
        <v>0</v>
      </c>
      <c r="Z285" s="77">
        <v>0</v>
      </c>
      <c r="AA285" s="77">
        <v>0</v>
      </c>
      <c r="AB285" s="75">
        <v>0</v>
      </c>
      <c r="AC285" s="77">
        <v>0</v>
      </c>
      <c r="AD285" s="77">
        <v>0</v>
      </c>
      <c r="AE285" s="77">
        <v>0</v>
      </c>
      <c r="AF285" s="77">
        <v>0</v>
      </c>
    </row>
    <row r="286" spans="1:32" x14ac:dyDescent="0.15">
      <c r="A286" s="57" t="s">
        <v>453</v>
      </c>
      <c r="B286" s="27" t="s">
        <v>640</v>
      </c>
      <c r="C286" s="79">
        <v>0</v>
      </c>
      <c r="D286" s="77">
        <v>0</v>
      </c>
      <c r="E286" s="77">
        <v>0</v>
      </c>
      <c r="F286" s="77">
        <v>0</v>
      </c>
      <c r="G286" s="77">
        <v>0</v>
      </c>
      <c r="H286" s="77">
        <v>0</v>
      </c>
      <c r="I286" s="77">
        <v>0</v>
      </c>
      <c r="J286" s="77">
        <v>0</v>
      </c>
      <c r="K286" s="77">
        <v>0</v>
      </c>
      <c r="L286" s="77">
        <v>0</v>
      </c>
      <c r="M286" s="77">
        <v>0</v>
      </c>
      <c r="N286" s="77">
        <v>0</v>
      </c>
      <c r="O286" s="77">
        <v>0</v>
      </c>
      <c r="P286" s="77">
        <v>0</v>
      </c>
      <c r="Q286" s="77">
        <v>0</v>
      </c>
      <c r="R286" s="77">
        <v>0</v>
      </c>
      <c r="S286" s="77">
        <v>0</v>
      </c>
      <c r="T286" s="77">
        <v>0</v>
      </c>
      <c r="U286" s="77">
        <v>0</v>
      </c>
      <c r="V286" s="77">
        <v>0</v>
      </c>
      <c r="W286" s="75">
        <v>0</v>
      </c>
      <c r="X286" s="77">
        <v>0</v>
      </c>
      <c r="Y286" s="77">
        <v>0</v>
      </c>
      <c r="Z286" s="77">
        <v>0</v>
      </c>
      <c r="AA286" s="77">
        <v>0</v>
      </c>
      <c r="AB286" s="75">
        <v>0</v>
      </c>
      <c r="AC286" s="77">
        <v>0</v>
      </c>
      <c r="AD286" s="77">
        <v>0</v>
      </c>
      <c r="AE286" s="77">
        <v>0</v>
      </c>
      <c r="AF286" s="77">
        <v>0</v>
      </c>
    </row>
    <row r="287" spans="1:32" x14ac:dyDescent="0.15">
      <c r="A287" s="57" t="s">
        <v>455</v>
      </c>
      <c r="B287" s="27" t="s">
        <v>641</v>
      </c>
      <c r="C287" s="79">
        <v>0</v>
      </c>
      <c r="D287" s="77">
        <v>0</v>
      </c>
      <c r="E287" s="77">
        <v>0</v>
      </c>
      <c r="F287" s="77">
        <v>0</v>
      </c>
      <c r="G287" s="77">
        <v>0</v>
      </c>
      <c r="H287" s="77">
        <v>0</v>
      </c>
      <c r="I287" s="77">
        <v>0</v>
      </c>
      <c r="J287" s="77">
        <v>0</v>
      </c>
      <c r="K287" s="77">
        <v>0</v>
      </c>
      <c r="L287" s="77">
        <v>0</v>
      </c>
      <c r="M287" s="77">
        <v>0</v>
      </c>
      <c r="N287" s="77">
        <v>0</v>
      </c>
      <c r="O287" s="77">
        <v>0</v>
      </c>
      <c r="P287" s="77">
        <v>0</v>
      </c>
      <c r="Q287" s="77">
        <v>0</v>
      </c>
      <c r="R287" s="77">
        <v>0</v>
      </c>
      <c r="S287" s="77">
        <v>0</v>
      </c>
      <c r="T287" s="77">
        <v>0</v>
      </c>
      <c r="U287" s="77">
        <v>0</v>
      </c>
      <c r="V287" s="77">
        <v>0</v>
      </c>
      <c r="W287" s="75">
        <v>0</v>
      </c>
      <c r="X287" s="77">
        <v>0</v>
      </c>
      <c r="Y287" s="77">
        <v>0</v>
      </c>
      <c r="Z287" s="77">
        <v>0</v>
      </c>
      <c r="AA287" s="77">
        <v>0</v>
      </c>
      <c r="AB287" s="75">
        <v>0</v>
      </c>
      <c r="AC287" s="77">
        <v>0</v>
      </c>
      <c r="AD287" s="77">
        <v>0</v>
      </c>
      <c r="AE287" s="77">
        <v>0</v>
      </c>
      <c r="AF287" s="77">
        <v>0</v>
      </c>
    </row>
    <row r="288" spans="1:32" x14ac:dyDescent="0.15">
      <c r="A288" s="57" t="s">
        <v>929</v>
      </c>
      <c r="B288" s="27" t="s">
        <v>642</v>
      </c>
      <c r="C288" s="79">
        <v>0</v>
      </c>
      <c r="D288" s="77">
        <v>0</v>
      </c>
      <c r="E288" s="77">
        <v>0</v>
      </c>
      <c r="F288" s="77">
        <v>0</v>
      </c>
      <c r="G288" s="77">
        <v>0</v>
      </c>
      <c r="H288" s="77">
        <v>0</v>
      </c>
      <c r="I288" s="77">
        <v>0</v>
      </c>
      <c r="J288" s="77">
        <v>0</v>
      </c>
      <c r="K288" s="77">
        <v>0</v>
      </c>
      <c r="L288" s="77">
        <v>0</v>
      </c>
      <c r="M288" s="77">
        <v>0</v>
      </c>
      <c r="N288" s="77">
        <v>0</v>
      </c>
      <c r="O288" s="77">
        <v>0</v>
      </c>
      <c r="P288" s="77">
        <v>0</v>
      </c>
      <c r="Q288" s="77">
        <v>0</v>
      </c>
      <c r="R288" s="77">
        <v>0</v>
      </c>
      <c r="S288" s="77">
        <v>0</v>
      </c>
      <c r="T288" s="77">
        <v>0</v>
      </c>
      <c r="U288" s="77">
        <v>0</v>
      </c>
      <c r="V288" s="77">
        <v>0</v>
      </c>
      <c r="W288" s="75">
        <v>0</v>
      </c>
      <c r="X288" s="77">
        <v>0</v>
      </c>
      <c r="Y288" s="77">
        <v>0</v>
      </c>
      <c r="Z288" s="77">
        <v>0</v>
      </c>
      <c r="AA288" s="77">
        <v>0</v>
      </c>
      <c r="AB288" s="75">
        <v>0</v>
      </c>
      <c r="AC288" s="77">
        <v>0</v>
      </c>
      <c r="AD288" s="77">
        <v>0</v>
      </c>
      <c r="AE288" s="77">
        <v>0</v>
      </c>
      <c r="AF288" s="77">
        <v>0</v>
      </c>
    </row>
    <row r="289" spans="1:32" x14ac:dyDescent="0.15">
      <c r="A289" s="56" t="s">
        <v>458</v>
      </c>
      <c r="B289" s="27" t="s">
        <v>643</v>
      </c>
      <c r="C289" s="79">
        <v>0</v>
      </c>
      <c r="D289" s="77">
        <v>0</v>
      </c>
      <c r="E289" s="77">
        <v>0</v>
      </c>
      <c r="F289" s="77">
        <v>0</v>
      </c>
      <c r="G289" s="77">
        <v>0</v>
      </c>
      <c r="H289" s="77">
        <v>0</v>
      </c>
      <c r="I289" s="77">
        <v>0</v>
      </c>
      <c r="J289" s="77">
        <v>0</v>
      </c>
      <c r="K289" s="77">
        <v>0</v>
      </c>
      <c r="L289" s="77">
        <v>0</v>
      </c>
      <c r="M289" s="77">
        <v>0</v>
      </c>
      <c r="N289" s="77">
        <v>0</v>
      </c>
      <c r="O289" s="77">
        <v>0</v>
      </c>
      <c r="P289" s="77">
        <v>0</v>
      </c>
      <c r="Q289" s="77">
        <v>0</v>
      </c>
      <c r="R289" s="77">
        <v>0</v>
      </c>
      <c r="S289" s="77">
        <v>0</v>
      </c>
      <c r="T289" s="77">
        <v>0</v>
      </c>
      <c r="U289" s="77">
        <v>0</v>
      </c>
      <c r="V289" s="77">
        <v>0</v>
      </c>
      <c r="W289" s="85">
        <v>0</v>
      </c>
      <c r="X289" s="77">
        <v>0</v>
      </c>
      <c r="Y289" s="77">
        <v>0</v>
      </c>
      <c r="Z289" s="77">
        <v>0</v>
      </c>
      <c r="AA289" s="77">
        <v>0</v>
      </c>
      <c r="AB289" s="85">
        <v>0</v>
      </c>
      <c r="AC289" s="77">
        <v>0</v>
      </c>
      <c r="AD289" s="77">
        <v>0</v>
      </c>
      <c r="AE289" s="77">
        <v>0</v>
      </c>
      <c r="AF289" s="77">
        <v>0</v>
      </c>
    </row>
    <row r="290" spans="1:32" x14ac:dyDescent="0.15">
      <c r="A290" s="56" t="s">
        <v>460</v>
      </c>
      <c r="B290" s="27" t="s">
        <v>650</v>
      </c>
      <c r="C290" s="73">
        <v>4679</v>
      </c>
      <c r="D290" s="81">
        <v>724</v>
      </c>
      <c r="E290" s="81">
        <v>815</v>
      </c>
      <c r="F290" s="81">
        <v>727</v>
      </c>
      <c r="G290" s="81">
        <v>628</v>
      </c>
      <c r="H290" s="81">
        <v>435</v>
      </c>
      <c r="I290" s="81">
        <v>454</v>
      </c>
      <c r="J290" s="81">
        <v>435</v>
      </c>
      <c r="K290" s="81">
        <v>287</v>
      </c>
      <c r="L290" s="81">
        <v>20</v>
      </c>
      <c r="M290" s="81">
        <v>8</v>
      </c>
      <c r="N290" s="81">
        <v>20</v>
      </c>
      <c r="O290" s="81">
        <v>25</v>
      </c>
      <c r="P290" s="81">
        <v>0</v>
      </c>
      <c r="Q290" s="81">
        <v>77</v>
      </c>
      <c r="R290" s="81">
        <v>4</v>
      </c>
      <c r="S290" s="81">
        <v>20</v>
      </c>
      <c r="T290" s="81">
        <v>0</v>
      </c>
      <c r="U290" s="81">
        <v>0</v>
      </c>
      <c r="V290" s="81">
        <v>0</v>
      </c>
      <c r="W290" s="85">
        <v>987</v>
      </c>
      <c r="X290" s="81">
        <v>633</v>
      </c>
      <c r="Y290" s="81">
        <v>301</v>
      </c>
      <c r="Z290" s="81">
        <v>42</v>
      </c>
      <c r="AA290" s="81">
        <v>11</v>
      </c>
      <c r="AB290" s="85">
        <v>654</v>
      </c>
      <c r="AC290" s="81">
        <v>191</v>
      </c>
      <c r="AD290" s="81">
        <v>414</v>
      </c>
      <c r="AE290" s="81">
        <v>44</v>
      </c>
      <c r="AF290" s="81">
        <v>5</v>
      </c>
    </row>
    <row r="291" spans="1:32" ht="21" x14ac:dyDescent="0.15">
      <c r="A291" s="57" t="s">
        <v>462</v>
      </c>
      <c r="B291" s="27" t="s">
        <v>651</v>
      </c>
      <c r="C291" s="79">
        <v>4398</v>
      </c>
      <c r="D291" s="77">
        <v>688</v>
      </c>
      <c r="E291" s="77">
        <v>776</v>
      </c>
      <c r="F291" s="77">
        <v>683</v>
      </c>
      <c r="G291" s="77">
        <v>614</v>
      </c>
      <c r="H291" s="77">
        <v>420</v>
      </c>
      <c r="I291" s="77">
        <v>410</v>
      </c>
      <c r="J291" s="77">
        <v>422</v>
      </c>
      <c r="K291" s="77">
        <v>260</v>
      </c>
      <c r="L291" s="77">
        <v>20</v>
      </c>
      <c r="M291" s="77">
        <v>8</v>
      </c>
      <c r="N291" s="77">
        <v>0</v>
      </c>
      <c r="O291" s="77">
        <v>0</v>
      </c>
      <c r="P291" s="77">
        <v>0</v>
      </c>
      <c r="Q291" s="77">
        <v>77</v>
      </c>
      <c r="R291" s="77">
        <v>0</v>
      </c>
      <c r="S291" s="77">
        <v>20</v>
      </c>
      <c r="T291" s="77">
        <v>0</v>
      </c>
      <c r="U291" s="77">
        <v>0</v>
      </c>
      <c r="V291" s="77">
        <v>0</v>
      </c>
      <c r="W291" s="75">
        <v>923</v>
      </c>
      <c r="X291" s="77">
        <v>612</v>
      </c>
      <c r="Y291" s="77">
        <v>267</v>
      </c>
      <c r="Z291" s="77">
        <v>33</v>
      </c>
      <c r="AA291" s="77">
        <v>11</v>
      </c>
      <c r="AB291" s="75">
        <v>608</v>
      </c>
      <c r="AC291" s="77">
        <v>182</v>
      </c>
      <c r="AD291" s="77">
        <v>392</v>
      </c>
      <c r="AE291" s="77">
        <v>29</v>
      </c>
      <c r="AF291" s="77">
        <v>5</v>
      </c>
    </row>
    <row r="292" spans="1:32" x14ac:dyDescent="0.15">
      <c r="A292" s="57" t="s">
        <v>464</v>
      </c>
      <c r="B292" s="27" t="s">
        <v>684</v>
      </c>
      <c r="C292" s="79">
        <v>281</v>
      </c>
      <c r="D292" s="77">
        <v>36</v>
      </c>
      <c r="E292" s="77">
        <v>39</v>
      </c>
      <c r="F292" s="77">
        <v>44</v>
      </c>
      <c r="G292" s="77">
        <v>14</v>
      </c>
      <c r="H292" s="77">
        <v>15</v>
      </c>
      <c r="I292" s="77">
        <v>44</v>
      </c>
      <c r="J292" s="77">
        <v>13</v>
      </c>
      <c r="K292" s="77">
        <v>27</v>
      </c>
      <c r="L292" s="77">
        <v>0</v>
      </c>
      <c r="M292" s="77">
        <v>0</v>
      </c>
      <c r="N292" s="77">
        <v>20</v>
      </c>
      <c r="O292" s="77">
        <v>25</v>
      </c>
      <c r="P292" s="77">
        <v>0</v>
      </c>
      <c r="Q292" s="77">
        <v>0</v>
      </c>
      <c r="R292" s="77">
        <v>4</v>
      </c>
      <c r="S292" s="77">
        <v>0</v>
      </c>
      <c r="T292" s="77">
        <v>0</v>
      </c>
      <c r="U292" s="77">
        <v>0</v>
      </c>
      <c r="V292" s="77">
        <v>0</v>
      </c>
      <c r="W292" s="75">
        <v>64</v>
      </c>
      <c r="X292" s="77">
        <v>21</v>
      </c>
      <c r="Y292" s="77">
        <v>34</v>
      </c>
      <c r="Z292" s="77">
        <v>9</v>
      </c>
      <c r="AA292" s="77">
        <v>0</v>
      </c>
      <c r="AB292" s="75">
        <v>46</v>
      </c>
      <c r="AC292" s="77">
        <v>9</v>
      </c>
      <c r="AD292" s="77">
        <v>22</v>
      </c>
      <c r="AE292" s="77">
        <v>15</v>
      </c>
      <c r="AF292" s="77">
        <v>0</v>
      </c>
    </row>
    <row r="293" spans="1:32" x14ac:dyDescent="0.15">
      <c r="A293" s="57" t="s">
        <v>470</v>
      </c>
      <c r="B293" s="27" t="s">
        <v>685</v>
      </c>
      <c r="C293" s="79">
        <v>0</v>
      </c>
      <c r="D293" s="77">
        <v>0</v>
      </c>
      <c r="E293" s="77">
        <v>0</v>
      </c>
      <c r="F293" s="77">
        <v>0</v>
      </c>
      <c r="G293" s="77">
        <v>0</v>
      </c>
      <c r="H293" s="77">
        <v>0</v>
      </c>
      <c r="I293" s="77">
        <v>0</v>
      </c>
      <c r="J293" s="77">
        <v>0</v>
      </c>
      <c r="K293" s="77">
        <v>0</v>
      </c>
      <c r="L293" s="77">
        <v>0</v>
      </c>
      <c r="M293" s="77">
        <v>0</v>
      </c>
      <c r="N293" s="77">
        <v>0</v>
      </c>
      <c r="O293" s="77">
        <v>0</v>
      </c>
      <c r="P293" s="77">
        <v>0</v>
      </c>
      <c r="Q293" s="77">
        <v>0</v>
      </c>
      <c r="R293" s="77">
        <v>0</v>
      </c>
      <c r="S293" s="77">
        <v>0</v>
      </c>
      <c r="T293" s="77">
        <v>0</v>
      </c>
      <c r="U293" s="77">
        <v>0</v>
      </c>
      <c r="V293" s="77">
        <v>0</v>
      </c>
      <c r="W293" s="75">
        <v>0</v>
      </c>
      <c r="X293" s="77">
        <v>0</v>
      </c>
      <c r="Y293" s="77">
        <v>0</v>
      </c>
      <c r="Z293" s="77">
        <v>0</v>
      </c>
      <c r="AA293" s="77">
        <v>0</v>
      </c>
      <c r="AB293" s="75">
        <v>0</v>
      </c>
      <c r="AC293" s="77">
        <v>0</v>
      </c>
      <c r="AD293" s="77">
        <v>0</v>
      </c>
      <c r="AE293" s="77">
        <v>0</v>
      </c>
      <c r="AF293" s="77">
        <v>0</v>
      </c>
    </row>
    <row r="294" spans="1:32" x14ac:dyDescent="0.15">
      <c r="A294" s="57" t="s">
        <v>681</v>
      </c>
      <c r="B294" s="27" t="s">
        <v>686</v>
      </c>
      <c r="C294" s="79">
        <v>0</v>
      </c>
      <c r="D294" s="77">
        <v>0</v>
      </c>
      <c r="E294" s="77">
        <v>0</v>
      </c>
      <c r="F294" s="77">
        <v>0</v>
      </c>
      <c r="G294" s="77">
        <v>0</v>
      </c>
      <c r="H294" s="77">
        <v>0</v>
      </c>
      <c r="I294" s="77">
        <v>0</v>
      </c>
      <c r="J294" s="77">
        <v>0</v>
      </c>
      <c r="K294" s="77">
        <v>0</v>
      </c>
      <c r="L294" s="77">
        <v>0</v>
      </c>
      <c r="M294" s="77">
        <v>0</v>
      </c>
      <c r="N294" s="77">
        <v>0</v>
      </c>
      <c r="O294" s="77">
        <v>0</v>
      </c>
      <c r="P294" s="77">
        <v>0</v>
      </c>
      <c r="Q294" s="77">
        <v>0</v>
      </c>
      <c r="R294" s="77">
        <v>0</v>
      </c>
      <c r="S294" s="77">
        <v>0</v>
      </c>
      <c r="T294" s="77">
        <v>0</v>
      </c>
      <c r="U294" s="77">
        <v>0</v>
      </c>
      <c r="V294" s="77">
        <v>0</v>
      </c>
      <c r="W294" s="75">
        <v>0</v>
      </c>
      <c r="X294" s="77">
        <v>0</v>
      </c>
      <c r="Y294" s="77">
        <v>0</v>
      </c>
      <c r="Z294" s="77">
        <v>0</v>
      </c>
      <c r="AA294" s="77">
        <v>0</v>
      </c>
      <c r="AB294" s="75">
        <v>0</v>
      </c>
      <c r="AC294" s="77">
        <v>0</v>
      </c>
      <c r="AD294" s="77">
        <v>0</v>
      </c>
      <c r="AE294" s="77">
        <v>0</v>
      </c>
      <c r="AF294" s="77">
        <v>0</v>
      </c>
    </row>
    <row r="295" spans="1:32" x14ac:dyDescent="0.15">
      <c r="A295" s="57" t="s">
        <v>467</v>
      </c>
      <c r="B295" s="27" t="s">
        <v>687</v>
      </c>
      <c r="C295" s="79">
        <v>0</v>
      </c>
      <c r="D295" s="77">
        <v>0</v>
      </c>
      <c r="E295" s="77">
        <v>0</v>
      </c>
      <c r="F295" s="77">
        <v>0</v>
      </c>
      <c r="G295" s="77">
        <v>0</v>
      </c>
      <c r="H295" s="77">
        <v>0</v>
      </c>
      <c r="I295" s="77">
        <v>0</v>
      </c>
      <c r="J295" s="77">
        <v>0</v>
      </c>
      <c r="K295" s="77">
        <v>0</v>
      </c>
      <c r="L295" s="77">
        <v>0</v>
      </c>
      <c r="M295" s="77">
        <v>0</v>
      </c>
      <c r="N295" s="77">
        <v>0</v>
      </c>
      <c r="O295" s="77">
        <v>0</v>
      </c>
      <c r="P295" s="77">
        <v>0</v>
      </c>
      <c r="Q295" s="77">
        <v>0</v>
      </c>
      <c r="R295" s="77">
        <v>0</v>
      </c>
      <c r="S295" s="77">
        <v>0</v>
      </c>
      <c r="T295" s="77">
        <v>0</v>
      </c>
      <c r="U295" s="77">
        <v>0</v>
      </c>
      <c r="V295" s="77">
        <v>0</v>
      </c>
      <c r="W295" s="75">
        <v>0</v>
      </c>
      <c r="X295" s="77">
        <v>0</v>
      </c>
      <c r="Y295" s="77">
        <v>0</v>
      </c>
      <c r="Z295" s="77">
        <v>0</v>
      </c>
      <c r="AA295" s="77">
        <v>0</v>
      </c>
      <c r="AB295" s="75">
        <v>0</v>
      </c>
      <c r="AC295" s="77">
        <v>0</v>
      </c>
      <c r="AD295" s="77">
        <v>0</v>
      </c>
      <c r="AE295" s="77">
        <v>0</v>
      </c>
      <c r="AF295" s="77">
        <v>0</v>
      </c>
    </row>
    <row r="296" spans="1:32" x14ac:dyDescent="0.15">
      <c r="A296" s="57" t="s">
        <v>682</v>
      </c>
      <c r="B296" s="27" t="s">
        <v>702</v>
      </c>
      <c r="C296" s="79">
        <v>0</v>
      </c>
      <c r="D296" s="77">
        <v>0</v>
      </c>
      <c r="E296" s="77">
        <v>0</v>
      </c>
      <c r="F296" s="77">
        <v>0</v>
      </c>
      <c r="G296" s="77">
        <v>0</v>
      </c>
      <c r="H296" s="77">
        <v>0</v>
      </c>
      <c r="I296" s="77">
        <v>0</v>
      </c>
      <c r="J296" s="77">
        <v>0</v>
      </c>
      <c r="K296" s="77">
        <v>0</v>
      </c>
      <c r="L296" s="77">
        <v>0</v>
      </c>
      <c r="M296" s="77">
        <v>0</v>
      </c>
      <c r="N296" s="77">
        <v>0</v>
      </c>
      <c r="O296" s="77">
        <v>0</v>
      </c>
      <c r="P296" s="77">
        <v>0</v>
      </c>
      <c r="Q296" s="77">
        <v>0</v>
      </c>
      <c r="R296" s="77">
        <v>0</v>
      </c>
      <c r="S296" s="77">
        <v>0</v>
      </c>
      <c r="T296" s="77">
        <v>0</v>
      </c>
      <c r="U296" s="77">
        <v>0</v>
      </c>
      <c r="V296" s="77">
        <v>0</v>
      </c>
      <c r="W296" s="75">
        <v>0</v>
      </c>
      <c r="X296" s="77">
        <v>0</v>
      </c>
      <c r="Y296" s="77">
        <v>0</v>
      </c>
      <c r="Z296" s="77">
        <v>0</v>
      </c>
      <c r="AA296" s="77">
        <v>0</v>
      </c>
      <c r="AB296" s="75">
        <v>0</v>
      </c>
      <c r="AC296" s="77">
        <v>0</v>
      </c>
      <c r="AD296" s="77">
        <v>0</v>
      </c>
      <c r="AE296" s="77">
        <v>0</v>
      </c>
      <c r="AF296" s="77">
        <v>0</v>
      </c>
    </row>
    <row r="297" spans="1:32" x14ac:dyDescent="0.15">
      <c r="A297" s="57" t="s">
        <v>680</v>
      </c>
      <c r="B297" s="27" t="s">
        <v>703</v>
      </c>
      <c r="C297" s="79">
        <v>0</v>
      </c>
      <c r="D297" s="77">
        <v>0</v>
      </c>
      <c r="E297" s="77">
        <v>0</v>
      </c>
      <c r="F297" s="77">
        <v>0</v>
      </c>
      <c r="G297" s="77">
        <v>0</v>
      </c>
      <c r="H297" s="77">
        <v>0</v>
      </c>
      <c r="I297" s="77">
        <v>0</v>
      </c>
      <c r="J297" s="77">
        <v>0</v>
      </c>
      <c r="K297" s="77">
        <v>0</v>
      </c>
      <c r="L297" s="77">
        <v>0</v>
      </c>
      <c r="M297" s="77">
        <v>0</v>
      </c>
      <c r="N297" s="77">
        <v>0</v>
      </c>
      <c r="O297" s="77">
        <v>0</v>
      </c>
      <c r="P297" s="77">
        <v>0</v>
      </c>
      <c r="Q297" s="77">
        <v>0</v>
      </c>
      <c r="R297" s="77">
        <v>0</v>
      </c>
      <c r="S297" s="77">
        <v>0</v>
      </c>
      <c r="T297" s="77">
        <v>0</v>
      </c>
      <c r="U297" s="77">
        <v>0</v>
      </c>
      <c r="V297" s="77">
        <v>0</v>
      </c>
      <c r="W297" s="75">
        <v>0</v>
      </c>
      <c r="X297" s="77">
        <v>0</v>
      </c>
      <c r="Y297" s="77">
        <v>0</v>
      </c>
      <c r="Z297" s="77">
        <v>0</v>
      </c>
      <c r="AA297" s="77">
        <v>0</v>
      </c>
      <c r="AB297" s="75">
        <v>0</v>
      </c>
      <c r="AC297" s="77">
        <v>0</v>
      </c>
      <c r="AD297" s="77">
        <v>0</v>
      </c>
      <c r="AE297" s="77">
        <v>0</v>
      </c>
      <c r="AF297" s="77">
        <v>0</v>
      </c>
    </row>
    <row r="298" spans="1:32" x14ac:dyDescent="0.15">
      <c r="A298" s="56" t="s">
        <v>473</v>
      </c>
      <c r="B298" s="27" t="s">
        <v>704</v>
      </c>
      <c r="C298" s="79">
        <v>0</v>
      </c>
      <c r="D298" s="77">
        <v>0</v>
      </c>
      <c r="E298" s="77">
        <v>0</v>
      </c>
      <c r="F298" s="77">
        <v>0</v>
      </c>
      <c r="G298" s="77">
        <v>0</v>
      </c>
      <c r="H298" s="77">
        <v>0</v>
      </c>
      <c r="I298" s="77">
        <v>0</v>
      </c>
      <c r="J298" s="77">
        <v>0</v>
      </c>
      <c r="K298" s="77">
        <v>0</v>
      </c>
      <c r="L298" s="77">
        <v>0</v>
      </c>
      <c r="M298" s="77">
        <v>0</v>
      </c>
      <c r="N298" s="77">
        <v>0</v>
      </c>
      <c r="O298" s="77">
        <v>0</v>
      </c>
      <c r="P298" s="77">
        <v>0</v>
      </c>
      <c r="Q298" s="77">
        <v>0</v>
      </c>
      <c r="R298" s="77">
        <v>0</v>
      </c>
      <c r="S298" s="77">
        <v>0</v>
      </c>
      <c r="T298" s="77">
        <v>0</v>
      </c>
      <c r="U298" s="77">
        <v>0</v>
      </c>
      <c r="V298" s="77">
        <v>0</v>
      </c>
      <c r="W298" s="75">
        <v>0</v>
      </c>
      <c r="X298" s="77">
        <v>0</v>
      </c>
      <c r="Y298" s="77">
        <v>0</v>
      </c>
      <c r="Z298" s="77">
        <v>0</v>
      </c>
      <c r="AA298" s="77">
        <v>0</v>
      </c>
      <c r="AB298" s="75">
        <v>0</v>
      </c>
      <c r="AC298" s="77">
        <v>0</v>
      </c>
      <c r="AD298" s="77">
        <v>0</v>
      </c>
      <c r="AE298" s="77">
        <v>0</v>
      </c>
      <c r="AF298" s="77">
        <v>0</v>
      </c>
    </row>
    <row r="299" spans="1:32" x14ac:dyDescent="0.15">
      <c r="A299" s="56" t="s">
        <v>475</v>
      </c>
      <c r="B299" s="27" t="s">
        <v>705</v>
      </c>
      <c r="C299" s="79">
        <v>0</v>
      </c>
      <c r="D299" s="77">
        <v>0</v>
      </c>
      <c r="E299" s="77">
        <v>0</v>
      </c>
      <c r="F299" s="77">
        <v>0</v>
      </c>
      <c r="G299" s="77">
        <v>0</v>
      </c>
      <c r="H299" s="77">
        <v>0</v>
      </c>
      <c r="I299" s="77">
        <v>0</v>
      </c>
      <c r="J299" s="77">
        <v>0</v>
      </c>
      <c r="K299" s="77">
        <v>0</v>
      </c>
      <c r="L299" s="77">
        <v>0</v>
      </c>
      <c r="M299" s="77">
        <v>0</v>
      </c>
      <c r="N299" s="77">
        <v>0</v>
      </c>
      <c r="O299" s="77">
        <v>0</v>
      </c>
      <c r="P299" s="77">
        <v>0</v>
      </c>
      <c r="Q299" s="77">
        <v>0</v>
      </c>
      <c r="R299" s="77">
        <v>0</v>
      </c>
      <c r="S299" s="77">
        <v>0</v>
      </c>
      <c r="T299" s="77">
        <v>0</v>
      </c>
      <c r="U299" s="77">
        <v>0</v>
      </c>
      <c r="V299" s="77">
        <v>0</v>
      </c>
      <c r="W299" s="85">
        <v>0</v>
      </c>
      <c r="X299" s="77">
        <v>0</v>
      </c>
      <c r="Y299" s="77">
        <v>0</v>
      </c>
      <c r="Z299" s="77">
        <v>0</v>
      </c>
      <c r="AA299" s="77">
        <v>0</v>
      </c>
      <c r="AB299" s="85">
        <v>0</v>
      </c>
      <c r="AC299" s="77">
        <v>0</v>
      </c>
      <c r="AD299" s="77">
        <v>0</v>
      </c>
      <c r="AE299" s="77">
        <v>0</v>
      </c>
      <c r="AF299" s="77">
        <v>0</v>
      </c>
    </row>
    <row r="300" spans="1:32" x14ac:dyDescent="0.15">
      <c r="A300" s="56" t="s">
        <v>477</v>
      </c>
      <c r="B300" s="27" t="s">
        <v>706</v>
      </c>
      <c r="C300" s="73">
        <v>1245</v>
      </c>
      <c r="D300" s="81">
        <v>193</v>
      </c>
      <c r="E300" s="81">
        <v>120</v>
      </c>
      <c r="F300" s="81">
        <v>130</v>
      </c>
      <c r="G300" s="81">
        <v>130</v>
      </c>
      <c r="H300" s="81">
        <v>124</v>
      </c>
      <c r="I300" s="81">
        <v>144</v>
      </c>
      <c r="J300" s="81">
        <v>166</v>
      </c>
      <c r="K300" s="81">
        <v>154</v>
      </c>
      <c r="L300" s="81">
        <v>40</v>
      </c>
      <c r="M300" s="81">
        <v>27</v>
      </c>
      <c r="N300" s="81">
        <v>0</v>
      </c>
      <c r="O300" s="81">
        <v>0</v>
      </c>
      <c r="P300" s="81">
        <v>0</v>
      </c>
      <c r="Q300" s="81">
        <v>0</v>
      </c>
      <c r="R300" s="81">
        <v>17</v>
      </c>
      <c r="S300" s="81">
        <v>0</v>
      </c>
      <c r="T300" s="81">
        <v>0</v>
      </c>
      <c r="U300" s="81">
        <v>0</v>
      </c>
      <c r="V300" s="81">
        <v>0</v>
      </c>
      <c r="W300" s="85">
        <v>271</v>
      </c>
      <c r="X300" s="81">
        <v>150</v>
      </c>
      <c r="Y300" s="81">
        <v>120</v>
      </c>
      <c r="Z300" s="81">
        <v>1</v>
      </c>
      <c r="AA300" s="81">
        <v>0</v>
      </c>
      <c r="AB300" s="85">
        <v>285</v>
      </c>
      <c r="AC300" s="81">
        <v>98</v>
      </c>
      <c r="AD300" s="81">
        <v>170</v>
      </c>
      <c r="AE300" s="81">
        <v>4</v>
      </c>
      <c r="AF300" s="81">
        <v>13</v>
      </c>
    </row>
    <row r="301" spans="1:32" ht="21" x14ac:dyDescent="0.15">
      <c r="A301" s="57" t="s">
        <v>479</v>
      </c>
      <c r="B301" s="27" t="s">
        <v>707</v>
      </c>
      <c r="C301" s="79">
        <v>1245</v>
      </c>
      <c r="D301" s="77">
        <v>193</v>
      </c>
      <c r="E301" s="77">
        <v>120</v>
      </c>
      <c r="F301" s="77">
        <v>130</v>
      </c>
      <c r="G301" s="77">
        <v>130</v>
      </c>
      <c r="H301" s="77">
        <v>124</v>
      </c>
      <c r="I301" s="77">
        <v>144</v>
      </c>
      <c r="J301" s="77">
        <v>166</v>
      </c>
      <c r="K301" s="77">
        <v>154</v>
      </c>
      <c r="L301" s="77">
        <v>40</v>
      </c>
      <c r="M301" s="77">
        <v>27</v>
      </c>
      <c r="N301" s="77">
        <v>0</v>
      </c>
      <c r="O301" s="77">
        <v>0</v>
      </c>
      <c r="P301" s="77">
        <v>0</v>
      </c>
      <c r="Q301" s="77">
        <v>0</v>
      </c>
      <c r="R301" s="77">
        <v>17</v>
      </c>
      <c r="S301" s="77">
        <v>0</v>
      </c>
      <c r="T301" s="77">
        <v>0</v>
      </c>
      <c r="U301" s="77">
        <v>0</v>
      </c>
      <c r="V301" s="77">
        <v>0</v>
      </c>
      <c r="W301" s="75">
        <v>271</v>
      </c>
      <c r="X301" s="77">
        <v>150</v>
      </c>
      <c r="Y301" s="77">
        <v>120</v>
      </c>
      <c r="Z301" s="77">
        <v>1</v>
      </c>
      <c r="AA301" s="77">
        <v>0</v>
      </c>
      <c r="AB301" s="75">
        <v>285</v>
      </c>
      <c r="AC301" s="77">
        <v>98</v>
      </c>
      <c r="AD301" s="77">
        <v>170</v>
      </c>
      <c r="AE301" s="77">
        <v>4</v>
      </c>
      <c r="AF301" s="77">
        <v>13</v>
      </c>
    </row>
    <row r="302" spans="1:32" x14ac:dyDescent="0.15">
      <c r="A302" s="57" t="s">
        <v>481</v>
      </c>
      <c r="B302" s="27" t="s">
        <v>708</v>
      </c>
      <c r="C302" s="79">
        <v>0</v>
      </c>
      <c r="D302" s="77">
        <v>0</v>
      </c>
      <c r="E302" s="77">
        <v>0</v>
      </c>
      <c r="F302" s="77">
        <v>0</v>
      </c>
      <c r="G302" s="77">
        <v>0</v>
      </c>
      <c r="H302" s="77">
        <v>0</v>
      </c>
      <c r="I302" s="77">
        <v>0</v>
      </c>
      <c r="J302" s="77">
        <v>0</v>
      </c>
      <c r="K302" s="77">
        <v>0</v>
      </c>
      <c r="L302" s="77">
        <v>0</v>
      </c>
      <c r="M302" s="77">
        <v>0</v>
      </c>
      <c r="N302" s="77">
        <v>0</v>
      </c>
      <c r="O302" s="77">
        <v>0</v>
      </c>
      <c r="P302" s="77">
        <v>0</v>
      </c>
      <c r="Q302" s="77">
        <v>0</v>
      </c>
      <c r="R302" s="77">
        <v>0</v>
      </c>
      <c r="S302" s="77">
        <v>0</v>
      </c>
      <c r="T302" s="77">
        <v>0</v>
      </c>
      <c r="U302" s="77">
        <v>0</v>
      </c>
      <c r="V302" s="77">
        <v>0</v>
      </c>
      <c r="W302" s="75">
        <v>0</v>
      </c>
      <c r="X302" s="77">
        <v>0</v>
      </c>
      <c r="Y302" s="77">
        <v>0</v>
      </c>
      <c r="Z302" s="77">
        <v>0</v>
      </c>
      <c r="AA302" s="77">
        <v>0</v>
      </c>
      <c r="AB302" s="75">
        <v>0</v>
      </c>
      <c r="AC302" s="77">
        <v>0</v>
      </c>
      <c r="AD302" s="77">
        <v>0</v>
      </c>
      <c r="AE302" s="77">
        <v>0</v>
      </c>
      <c r="AF302" s="77">
        <v>0</v>
      </c>
    </row>
    <row r="303" spans="1:32" x14ac:dyDescent="0.15">
      <c r="A303" s="57" t="s">
        <v>683</v>
      </c>
      <c r="B303" s="27" t="s">
        <v>709</v>
      </c>
      <c r="C303" s="79">
        <v>0</v>
      </c>
      <c r="D303" s="77">
        <v>0</v>
      </c>
      <c r="E303" s="77">
        <v>0</v>
      </c>
      <c r="F303" s="77">
        <v>0</v>
      </c>
      <c r="G303" s="77">
        <v>0</v>
      </c>
      <c r="H303" s="77">
        <v>0</v>
      </c>
      <c r="I303" s="77">
        <v>0</v>
      </c>
      <c r="J303" s="77">
        <v>0</v>
      </c>
      <c r="K303" s="77">
        <v>0</v>
      </c>
      <c r="L303" s="77">
        <v>0</v>
      </c>
      <c r="M303" s="77">
        <v>0</v>
      </c>
      <c r="N303" s="77">
        <v>0</v>
      </c>
      <c r="O303" s="77">
        <v>0</v>
      </c>
      <c r="P303" s="77">
        <v>0</v>
      </c>
      <c r="Q303" s="77">
        <v>0</v>
      </c>
      <c r="R303" s="77">
        <v>0</v>
      </c>
      <c r="S303" s="77">
        <v>0</v>
      </c>
      <c r="T303" s="77">
        <v>0</v>
      </c>
      <c r="U303" s="77">
        <v>0</v>
      </c>
      <c r="V303" s="77">
        <v>0</v>
      </c>
      <c r="W303" s="75">
        <v>0</v>
      </c>
      <c r="X303" s="77">
        <v>0</v>
      </c>
      <c r="Y303" s="77">
        <v>0</v>
      </c>
      <c r="Z303" s="77">
        <v>0</v>
      </c>
      <c r="AA303" s="77">
        <v>0</v>
      </c>
      <c r="AB303" s="75">
        <v>0</v>
      </c>
      <c r="AC303" s="77">
        <v>0</v>
      </c>
      <c r="AD303" s="77">
        <v>0</v>
      </c>
      <c r="AE303" s="77">
        <v>0</v>
      </c>
      <c r="AF303" s="77">
        <v>0</v>
      </c>
    </row>
    <row r="304" spans="1:32" x14ac:dyDescent="0.15">
      <c r="A304" s="57" t="s">
        <v>807</v>
      </c>
      <c r="B304" s="27" t="s">
        <v>710</v>
      </c>
      <c r="C304" s="79">
        <v>0</v>
      </c>
      <c r="D304" s="77">
        <v>0</v>
      </c>
      <c r="E304" s="77">
        <v>0</v>
      </c>
      <c r="F304" s="77">
        <v>0</v>
      </c>
      <c r="G304" s="77">
        <v>0</v>
      </c>
      <c r="H304" s="77">
        <v>0</v>
      </c>
      <c r="I304" s="77">
        <v>0</v>
      </c>
      <c r="J304" s="77">
        <v>0</v>
      </c>
      <c r="K304" s="77">
        <v>0</v>
      </c>
      <c r="L304" s="77">
        <v>0</v>
      </c>
      <c r="M304" s="77">
        <v>0</v>
      </c>
      <c r="N304" s="77">
        <v>0</v>
      </c>
      <c r="O304" s="77">
        <v>0</v>
      </c>
      <c r="P304" s="77">
        <v>0</v>
      </c>
      <c r="Q304" s="77">
        <v>0</v>
      </c>
      <c r="R304" s="77">
        <v>0</v>
      </c>
      <c r="S304" s="77">
        <v>0</v>
      </c>
      <c r="T304" s="77">
        <v>0</v>
      </c>
      <c r="U304" s="77">
        <v>0</v>
      </c>
      <c r="V304" s="77">
        <v>0</v>
      </c>
      <c r="W304" s="75">
        <v>0</v>
      </c>
      <c r="X304" s="77">
        <v>0</v>
      </c>
      <c r="Y304" s="77">
        <v>0</v>
      </c>
      <c r="Z304" s="77">
        <v>0</v>
      </c>
      <c r="AA304" s="77">
        <v>0</v>
      </c>
      <c r="AB304" s="75">
        <v>0</v>
      </c>
      <c r="AC304" s="77">
        <v>0</v>
      </c>
      <c r="AD304" s="77">
        <v>0</v>
      </c>
      <c r="AE304" s="77">
        <v>0</v>
      </c>
      <c r="AF304" s="77">
        <v>0</v>
      </c>
    </row>
    <row r="305" spans="1:32" x14ac:dyDescent="0.15">
      <c r="A305" s="57" t="s">
        <v>808</v>
      </c>
      <c r="B305" s="27" t="s">
        <v>711</v>
      </c>
      <c r="C305" s="79">
        <v>0</v>
      </c>
      <c r="D305" s="77">
        <v>0</v>
      </c>
      <c r="E305" s="77">
        <v>0</v>
      </c>
      <c r="F305" s="77">
        <v>0</v>
      </c>
      <c r="G305" s="77">
        <v>0</v>
      </c>
      <c r="H305" s="77">
        <v>0</v>
      </c>
      <c r="I305" s="77">
        <v>0</v>
      </c>
      <c r="J305" s="77">
        <v>0</v>
      </c>
      <c r="K305" s="77">
        <v>0</v>
      </c>
      <c r="L305" s="77">
        <v>0</v>
      </c>
      <c r="M305" s="77">
        <v>0</v>
      </c>
      <c r="N305" s="77">
        <v>0</v>
      </c>
      <c r="O305" s="77">
        <v>0</v>
      </c>
      <c r="P305" s="77">
        <v>0</v>
      </c>
      <c r="Q305" s="77">
        <v>0</v>
      </c>
      <c r="R305" s="77">
        <v>0</v>
      </c>
      <c r="S305" s="77">
        <v>0</v>
      </c>
      <c r="T305" s="77">
        <v>0</v>
      </c>
      <c r="U305" s="77">
        <v>0</v>
      </c>
      <c r="V305" s="77">
        <v>0</v>
      </c>
      <c r="W305" s="85">
        <v>0</v>
      </c>
      <c r="X305" s="77">
        <v>0</v>
      </c>
      <c r="Y305" s="77">
        <v>0</v>
      </c>
      <c r="Z305" s="77">
        <v>0</v>
      </c>
      <c r="AA305" s="77">
        <v>0</v>
      </c>
      <c r="AB305" s="85">
        <v>0</v>
      </c>
      <c r="AC305" s="77">
        <v>0</v>
      </c>
      <c r="AD305" s="77">
        <v>0</v>
      </c>
      <c r="AE305" s="77">
        <v>0</v>
      </c>
      <c r="AF305" s="77">
        <v>0</v>
      </c>
    </row>
    <row r="306" spans="1:32" x14ac:dyDescent="0.15">
      <c r="A306" s="56" t="s">
        <v>483</v>
      </c>
      <c r="B306" s="27" t="s">
        <v>712</v>
      </c>
      <c r="C306" s="73">
        <v>0</v>
      </c>
      <c r="D306" s="81">
        <v>0</v>
      </c>
      <c r="E306" s="81">
        <v>0</v>
      </c>
      <c r="F306" s="81">
        <v>0</v>
      </c>
      <c r="G306" s="81">
        <v>0</v>
      </c>
      <c r="H306" s="81">
        <v>0</v>
      </c>
      <c r="I306" s="81">
        <v>0</v>
      </c>
      <c r="J306" s="81">
        <v>0</v>
      </c>
      <c r="K306" s="81">
        <v>0</v>
      </c>
      <c r="L306" s="81">
        <v>0</v>
      </c>
      <c r="M306" s="81">
        <v>0</v>
      </c>
      <c r="N306" s="81">
        <v>0</v>
      </c>
      <c r="O306" s="81">
        <v>0</v>
      </c>
      <c r="P306" s="81">
        <v>0</v>
      </c>
      <c r="Q306" s="81">
        <v>0</v>
      </c>
      <c r="R306" s="81">
        <v>0</v>
      </c>
      <c r="S306" s="81">
        <v>0</v>
      </c>
      <c r="T306" s="81">
        <v>0</v>
      </c>
      <c r="U306" s="81">
        <v>0</v>
      </c>
      <c r="V306" s="81">
        <v>0</v>
      </c>
      <c r="W306" s="85">
        <v>0</v>
      </c>
      <c r="X306" s="81">
        <v>0</v>
      </c>
      <c r="Y306" s="81">
        <v>0</v>
      </c>
      <c r="Z306" s="81">
        <v>0</v>
      </c>
      <c r="AA306" s="81">
        <v>0</v>
      </c>
      <c r="AB306" s="85">
        <v>0</v>
      </c>
      <c r="AC306" s="81">
        <v>0</v>
      </c>
      <c r="AD306" s="81">
        <v>0</v>
      </c>
      <c r="AE306" s="81">
        <v>0</v>
      </c>
      <c r="AF306" s="81">
        <v>0</v>
      </c>
    </row>
    <row r="307" spans="1:32" ht="21" x14ac:dyDescent="0.15">
      <c r="A307" s="57" t="s">
        <v>485</v>
      </c>
      <c r="B307" s="27" t="s">
        <v>713</v>
      </c>
      <c r="C307" s="79">
        <v>0</v>
      </c>
      <c r="D307" s="77">
        <v>0</v>
      </c>
      <c r="E307" s="77">
        <v>0</v>
      </c>
      <c r="F307" s="77">
        <v>0</v>
      </c>
      <c r="G307" s="77">
        <v>0</v>
      </c>
      <c r="H307" s="77">
        <v>0</v>
      </c>
      <c r="I307" s="77">
        <v>0</v>
      </c>
      <c r="J307" s="77">
        <v>0</v>
      </c>
      <c r="K307" s="77">
        <v>0</v>
      </c>
      <c r="L307" s="77">
        <v>0</v>
      </c>
      <c r="M307" s="77">
        <v>0</v>
      </c>
      <c r="N307" s="77">
        <v>0</v>
      </c>
      <c r="O307" s="77">
        <v>0</v>
      </c>
      <c r="P307" s="77">
        <v>0</v>
      </c>
      <c r="Q307" s="77">
        <v>0</v>
      </c>
      <c r="R307" s="77">
        <v>0</v>
      </c>
      <c r="S307" s="77">
        <v>0</v>
      </c>
      <c r="T307" s="77">
        <v>0</v>
      </c>
      <c r="U307" s="77">
        <v>0</v>
      </c>
      <c r="V307" s="77">
        <v>0</v>
      </c>
      <c r="W307" s="75">
        <v>0</v>
      </c>
      <c r="X307" s="77">
        <v>0</v>
      </c>
      <c r="Y307" s="77">
        <v>0</v>
      </c>
      <c r="Z307" s="77">
        <v>0</v>
      </c>
      <c r="AA307" s="77">
        <v>0</v>
      </c>
      <c r="AB307" s="75">
        <v>0</v>
      </c>
      <c r="AC307" s="77">
        <v>0</v>
      </c>
      <c r="AD307" s="77">
        <v>0</v>
      </c>
      <c r="AE307" s="77">
        <v>0</v>
      </c>
      <c r="AF307" s="77">
        <v>0</v>
      </c>
    </row>
    <row r="308" spans="1:32" x14ac:dyDescent="0.15">
      <c r="A308" s="57" t="s">
        <v>487</v>
      </c>
      <c r="B308" s="27" t="s">
        <v>810</v>
      </c>
      <c r="C308" s="79">
        <v>0</v>
      </c>
      <c r="D308" s="77">
        <v>0</v>
      </c>
      <c r="E308" s="77">
        <v>0</v>
      </c>
      <c r="F308" s="77">
        <v>0</v>
      </c>
      <c r="G308" s="77">
        <v>0</v>
      </c>
      <c r="H308" s="77">
        <v>0</v>
      </c>
      <c r="I308" s="77">
        <v>0</v>
      </c>
      <c r="J308" s="77">
        <v>0</v>
      </c>
      <c r="K308" s="77">
        <v>0</v>
      </c>
      <c r="L308" s="77">
        <v>0</v>
      </c>
      <c r="M308" s="77">
        <v>0</v>
      </c>
      <c r="N308" s="77">
        <v>0</v>
      </c>
      <c r="O308" s="77">
        <v>0</v>
      </c>
      <c r="P308" s="77">
        <v>0</v>
      </c>
      <c r="Q308" s="77">
        <v>0</v>
      </c>
      <c r="R308" s="77">
        <v>0</v>
      </c>
      <c r="S308" s="77">
        <v>0</v>
      </c>
      <c r="T308" s="77">
        <v>0</v>
      </c>
      <c r="U308" s="77">
        <v>0</v>
      </c>
      <c r="V308" s="77">
        <v>0</v>
      </c>
      <c r="W308" s="75">
        <v>0</v>
      </c>
      <c r="X308" s="77">
        <v>0</v>
      </c>
      <c r="Y308" s="77">
        <v>0</v>
      </c>
      <c r="Z308" s="77">
        <v>0</v>
      </c>
      <c r="AA308" s="77">
        <v>0</v>
      </c>
      <c r="AB308" s="75">
        <v>0</v>
      </c>
      <c r="AC308" s="77">
        <v>0</v>
      </c>
      <c r="AD308" s="77">
        <v>0</v>
      </c>
      <c r="AE308" s="77">
        <v>0</v>
      </c>
      <c r="AF308" s="77">
        <v>0</v>
      </c>
    </row>
    <row r="309" spans="1:32" ht="21" x14ac:dyDescent="0.15">
      <c r="A309" s="57" t="s">
        <v>888</v>
      </c>
      <c r="B309" s="27" t="s">
        <v>811</v>
      </c>
      <c r="C309" s="79">
        <v>0</v>
      </c>
      <c r="D309" s="77">
        <v>0</v>
      </c>
      <c r="E309" s="77">
        <v>0</v>
      </c>
      <c r="F309" s="77">
        <v>0</v>
      </c>
      <c r="G309" s="77">
        <v>0</v>
      </c>
      <c r="H309" s="77">
        <v>0</v>
      </c>
      <c r="I309" s="77">
        <v>0</v>
      </c>
      <c r="J309" s="77">
        <v>0</v>
      </c>
      <c r="K309" s="77">
        <v>0</v>
      </c>
      <c r="L309" s="77">
        <v>0</v>
      </c>
      <c r="M309" s="77">
        <v>0</v>
      </c>
      <c r="N309" s="77">
        <v>0</v>
      </c>
      <c r="O309" s="77">
        <v>0</v>
      </c>
      <c r="P309" s="77">
        <v>0</v>
      </c>
      <c r="Q309" s="77">
        <v>0</v>
      </c>
      <c r="R309" s="77">
        <v>0</v>
      </c>
      <c r="S309" s="77">
        <v>0</v>
      </c>
      <c r="T309" s="77">
        <v>0</v>
      </c>
      <c r="U309" s="77">
        <v>0</v>
      </c>
      <c r="V309" s="77">
        <v>0</v>
      </c>
      <c r="W309" s="75">
        <v>0</v>
      </c>
      <c r="X309" s="77">
        <v>0</v>
      </c>
      <c r="Y309" s="77">
        <v>0</v>
      </c>
      <c r="Z309" s="77">
        <v>0</v>
      </c>
      <c r="AA309" s="77">
        <v>0</v>
      </c>
      <c r="AB309" s="75">
        <v>0</v>
      </c>
      <c r="AC309" s="77">
        <v>0</v>
      </c>
      <c r="AD309" s="77">
        <v>0</v>
      </c>
      <c r="AE309" s="77">
        <v>0</v>
      </c>
      <c r="AF309" s="77">
        <v>0</v>
      </c>
    </row>
    <row r="310" spans="1:32" x14ac:dyDescent="0.15">
      <c r="A310" s="56" t="s">
        <v>490</v>
      </c>
      <c r="B310" s="27" t="s">
        <v>812</v>
      </c>
      <c r="C310" s="79">
        <v>0</v>
      </c>
      <c r="D310" s="77">
        <v>0</v>
      </c>
      <c r="E310" s="77">
        <v>0</v>
      </c>
      <c r="F310" s="77">
        <v>0</v>
      </c>
      <c r="G310" s="77">
        <v>0</v>
      </c>
      <c r="H310" s="77">
        <v>0</v>
      </c>
      <c r="I310" s="77">
        <v>0</v>
      </c>
      <c r="J310" s="77">
        <v>0</v>
      </c>
      <c r="K310" s="77">
        <v>0</v>
      </c>
      <c r="L310" s="77">
        <v>0</v>
      </c>
      <c r="M310" s="77">
        <v>0</v>
      </c>
      <c r="N310" s="77">
        <v>0</v>
      </c>
      <c r="O310" s="77">
        <v>0</v>
      </c>
      <c r="P310" s="77">
        <v>0</v>
      </c>
      <c r="Q310" s="77">
        <v>0</v>
      </c>
      <c r="R310" s="77">
        <v>0</v>
      </c>
      <c r="S310" s="77">
        <v>0</v>
      </c>
      <c r="T310" s="77">
        <v>0</v>
      </c>
      <c r="U310" s="77">
        <v>0</v>
      </c>
      <c r="V310" s="77">
        <v>0</v>
      </c>
      <c r="W310" s="75">
        <v>0</v>
      </c>
      <c r="X310" s="77">
        <v>0</v>
      </c>
      <c r="Y310" s="77">
        <v>0</v>
      </c>
      <c r="Z310" s="77">
        <v>0</v>
      </c>
      <c r="AA310" s="77">
        <v>0</v>
      </c>
      <c r="AB310" s="75">
        <v>0</v>
      </c>
      <c r="AC310" s="77">
        <v>0</v>
      </c>
      <c r="AD310" s="77">
        <v>0</v>
      </c>
      <c r="AE310" s="77">
        <v>0</v>
      </c>
      <c r="AF310" s="77">
        <v>0</v>
      </c>
    </row>
    <row r="311" spans="1:32" x14ac:dyDescent="0.15">
      <c r="A311" s="56" t="s">
        <v>492</v>
      </c>
      <c r="B311" s="27" t="s">
        <v>813</v>
      </c>
      <c r="C311" s="79">
        <v>680</v>
      </c>
      <c r="D311" s="77">
        <v>148</v>
      </c>
      <c r="E311" s="77">
        <v>133</v>
      </c>
      <c r="F311" s="77">
        <v>16</v>
      </c>
      <c r="G311" s="77">
        <v>37</v>
      </c>
      <c r="H311" s="77">
        <v>85</v>
      </c>
      <c r="I311" s="77">
        <v>44</v>
      </c>
      <c r="J311" s="77">
        <v>76</v>
      </c>
      <c r="K311" s="77">
        <v>136</v>
      </c>
      <c r="L311" s="77">
        <v>0</v>
      </c>
      <c r="M311" s="77">
        <v>5</v>
      </c>
      <c r="N311" s="77">
        <v>0</v>
      </c>
      <c r="O311" s="77">
        <v>0</v>
      </c>
      <c r="P311" s="77">
        <v>0</v>
      </c>
      <c r="Q311" s="77">
        <v>0</v>
      </c>
      <c r="R311" s="77">
        <v>0</v>
      </c>
      <c r="S311" s="77">
        <v>0</v>
      </c>
      <c r="T311" s="77">
        <v>0</v>
      </c>
      <c r="U311" s="77">
        <v>0</v>
      </c>
      <c r="V311" s="77">
        <v>0</v>
      </c>
      <c r="W311" s="75">
        <v>195</v>
      </c>
      <c r="X311" s="77">
        <v>177</v>
      </c>
      <c r="Y311" s="77">
        <v>18</v>
      </c>
      <c r="Z311" s="77">
        <v>0</v>
      </c>
      <c r="AA311" s="77">
        <v>0</v>
      </c>
      <c r="AB311" s="75">
        <v>130</v>
      </c>
      <c r="AC311" s="77">
        <v>52</v>
      </c>
      <c r="AD311" s="77">
        <v>52</v>
      </c>
      <c r="AE311" s="77">
        <v>26</v>
      </c>
      <c r="AF311" s="77">
        <v>0</v>
      </c>
    </row>
    <row r="312" spans="1:32" x14ac:dyDescent="0.15">
      <c r="A312" s="56" t="s">
        <v>494</v>
      </c>
      <c r="B312" s="27" t="s">
        <v>814</v>
      </c>
      <c r="C312" s="79">
        <v>0</v>
      </c>
      <c r="D312" s="77">
        <v>0</v>
      </c>
      <c r="E312" s="77">
        <v>0</v>
      </c>
      <c r="F312" s="77">
        <v>0</v>
      </c>
      <c r="G312" s="77">
        <v>0</v>
      </c>
      <c r="H312" s="77">
        <v>0</v>
      </c>
      <c r="I312" s="77">
        <v>0</v>
      </c>
      <c r="J312" s="77">
        <v>0</v>
      </c>
      <c r="K312" s="77">
        <v>0</v>
      </c>
      <c r="L312" s="77">
        <v>0</v>
      </c>
      <c r="M312" s="77">
        <v>0</v>
      </c>
      <c r="N312" s="77">
        <v>0</v>
      </c>
      <c r="O312" s="77">
        <v>0</v>
      </c>
      <c r="P312" s="77">
        <v>0</v>
      </c>
      <c r="Q312" s="77">
        <v>0</v>
      </c>
      <c r="R312" s="77">
        <v>0</v>
      </c>
      <c r="S312" s="77">
        <v>0</v>
      </c>
      <c r="T312" s="77">
        <v>0</v>
      </c>
      <c r="U312" s="77">
        <v>0</v>
      </c>
      <c r="V312" s="77">
        <v>0</v>
      </c>
      <c r="W312" s="75">
        <v>0</v>
      </c>
      <c r="X312" s="77">
        <v>0</v>
      </c>
      <c r="Y312" s="77">
        <v>0</v>
      </c>
      <c r="Z312" s="77">
        <v>0</v>
      </c>
      <c r="AA312" s="77">
        <v>0</v>
      </c>
      <c r="AB312" s="75">
        <v>0</v>
      </c>
      <c r="AC312" s="77">
        <v>0</v>
      </c>
      <c r="AD312" s="77">
        <v>0</v>
      </c>
      <c r="AE312" s="77">
        <v>0</v>
      </c>
      <c r="AF312" s="77">
        <v>0</v>
      </c>
    </row>
    <row r="313" spans="1:32" x14ac:dyDescent="0.15">
      <c r="A313" s="56" t="s">
        <v>496</v>
      </c>
      <c r="B313" s="27" t="s">
        <v>815</v>
      </c>
      <c r="C313" s="79">
        <v>0</v>
      </c>
      <c r="D313" s="77">
        <v>0</v>
      </c>
      <c r="E313" s="77">
        <v>0</v>
      </c>
      <c r="F313" s="77">
        <v>0</v>
      </c>
      <c r="G313" s="77">
        <v>0</v>
      </c>
      <c r="H313" s="77">
        <v>0</v>
      </c>
      <c r="I313" s="77">
        <v>0</v>
      </c>
      <c r="J313" s="77">
        <v>0</v>
      </c>
      <c r="K313" s="77">
        <v>0</v>
      </c>
      <c r="L313" s="77">
        <v>0</v>
      </c>
      <c r="M313" s="77">
        <v>0</v>
      </c>
      <c r="N313" s="77">
        <v>0</v>
      </c>
      <c r="O313" s="77">
        <v>0</v>
      </c>
      <c r="P313" s="77">
        <v>0</v>
      </c>
      <c r="Q313" s="77">
        <v>0</v>
      </c>
      <c r="R313" s="77">
        <v>0</v>
      </c>
      <c r="S313" s="77">
        <v>0</v>
      </c>
      <c r="T313" s="77">
        <v>0</v>
      </c>
      <c r="U313" s="77">
        <v>0</v>
      </c>
      <c r="V313" s="77">
        <v>0</v>
      </c>
      <c r="W313" s="75">
        <v>0</v>
      </c>
      <c r="X313" s="77">
        <v>0</v>
      </c>
      <c r="Y313" s="77">
        <v>0</v>
      </c>
      <c r="Z313" s="77">
        <v>0</v>
      </c>
      <c r="AA313" s="77">
        <v>0</v>
      </c>
      <c r="AB313" s="75">
        <v>0</v>
      </c>
      <c r="AC313" s="77">
        <v>0</v>
      </c>
      <c r="AD313" s="77">
        <v>0</v>
      </c>
      <c r="AE313" s="77">
        <v>0</v>
      </c>
      <c r="AF313" s="77">
        <v>0</v>
      </c>
    </row>
    <row r="314" spans="1:32" x14ac:dyDescent="0.15">
      <c r="A314" s="56" t="s">
        <v>809</v>
      </c>
      <c r="B314" s="27" t="s">
        <v>816</v>
      </c>
      <c r="C314" s="79">
        <v>0</v>
      </c>
      <c r="D314" s="77">
        <v>0</v>
      </c>
      <c r="E314" s="77">
        <v>0</v>
      </c>
      <c r="F314" s="77">
        <v>0</v>
      </c>
      <c r="G314" s="77">
        <v>0</v>
      </c>
      <c r="H314" s="77">
        <v>0</v>
      </c>
      <c r="I314" s="77">
        <v>0</v>
      </c>
      <c r="J314" s="77">
        <v>0</v>
      </c>
      <c r="K314" s="77">
        <v>0</v>
      </c>
      <c r="L314" s="77">
        <v>0</v>
      </c>
      <c r="M314" s="77">
        <v>0</v>
      </c>
      <c r="N314" s="77">
        <v>0</v>
      </c>
      <c r="O314" s="77">
        <v>0</v>
      </c>
      <c r="P314" s="77">
        <v>0</v>
      </c>
      <c r="Q314" s="77">
        <v>0</v>
      </c>
      <c r="R314" s="77">
        <v>0</v>
      </c>
      <c r="S314" s="77">
        <v>0</v>
      </c>
      <c r="T314" s="77">
        <v>0</v>
      </c>
      <c r="U314" s="77">
        <v>0</v>
      </c>
      <c r="V314" s="77">
        <v>0</v>
      </c>
      <c r="W314" s="75">
        <v>0</v>
      </c>
      <c r="X314" s="77">
        <v>0</v>
      </c>
      <c r="Y314" s="77">
        <v>0</v>
      </c>
      <c r="Z314" s="77">
        <v>0</v>
      </c>
      <c r="AA314" s="77">
        <v>0</v>
      </c>
      <c r="AB314" s="75">
        <v>0</v>
      </c>
      <c r="AC314" s="77">
        <v>0</v>
      </c>
      <c r="AD314" s="77">
        <v>0</v>
      </c>
      <c r="AE314" s="77">
        <v>0</v>
      </c>
      <c r="AF314" s="77">
        <v>0</v>
      </c>
    </row>
    <row r="315" spans="1:32" x14ac:dyDescent="0.15">
      <c r="A315" s="56" t="s">
        <v>498</v>
      </c>
      <c r="B315" s="27" t="s">
        <v>817</v>
      </c>
      <c r="C315" s="79">
        <v>728</v>
      </c>
      <c r="D315" s="77">
        <v>275</v>
      </c>
      <c r="E315" s="77">
        <v>162</v>
      </c>
      <c r="F315" s="77">
        <v>15</v>
      </c>
      <c r="G315" s="77">
        <v>156</v>
      </c>
      <c r="H315" s="77">
        <v>44</v>
      </c>
      <c r="I315" s="77">
        <v>32</v>
      </c>
      <c r="J315" s="77">
        <v>23</v>
      </c>
      <c r="K315" s="77">
        <v>12</v>
      </c>
      <c r="L315" s="77">
        <v>0</v>
      </c>
      <c r="M315" s="77">
        <v>9</v>
      </c>
      <c r="N315" s="77">
        <v>0</v>
      </c>
      <c r="O315" s="77">
        <v>0</v>
      </c>
      <c r="P315" s="77">
        <v>0</v>
      </c>
      <c r="Q315" s="77">
        <v>0</v>
      </c>
      <c r="R315" s="77">
        <v>0</v>
      </c>
      <c r="S315" s="77">
        <v>0</v>
      </c>
      <c r="T315" s="77">
        <v>0</v>
      </c>
      <c r="U315" s="77">
        <v>0</v>
      </c>
      <c r="V315" s="77">
        <v>0</v>
      </c>
      <c r="W315" s="75">
        <v>280</v>
      </c>
      <c r="X315" s="77">
        <v>255</v>
      </c>
      <c r="Y315" s="77">
        <v>25</v>
      </c>
      <c r="Z315" s="77">
        <v>0</v>
      </c>
      <c r="AA315" s="77">
        <v>0</v>
      </c>
      <c r="AB315" s="75">
        <v>192</v>
      </c>
      <c r="AC315" s="77">
        <v>180</v>
      </c>
      <c r="AD315" s="77">
        <v>11</v>
      </c>
      <c r="AE315" s="77">
        <v>1</v>
      </c>
      <c r="AF315" s="77">
        <v>0</v>
      </c>
    </row>
    <row r="316" spans="1:32" x14ac:dyDescent="0.15">
      <c r="A316" s="56" t="s">
        <v>500</v>
      </c>
      <c r="B316" s="27" t="s">
        <v>818</v>
      </c>
      <c r="C316" s="79">
        <v>0</v>
      </c>
      <c r="D316" s="77">
        <v>0</v>
      </c>
      <c r="E316" s="77">
        <v>0</v>
      </c>
      <c r="F316" s="77">
        <v>0</v>
      </c>
      <c r="G316" s="77">
        <v>0</v>
      </c>
      <c r="H316" s="77">
        <v>0</v>
      </c>
      <c r="I316" s="77">
        <v>0</v>
      </c>
      <c r="J316" s="77">
        <v>0</v>
      </c>
      <c r="K316" s="77">
        <v>0</v>
      </c>
      <c r="L316" s="77">
        <v>0</v>
      </c>
      <c r="M316" s="77">
        <v>0</v>
      </c>
      <c r="N316" s="77">
        <v>0</v>
      </c>
      <c r="O316" s="77">
        <v>0</v>
      </c>
      <c r="P316" s="77">
        <v>0</v>
      </c>
      <c r="Q316" s="77">
        <v>0</v>
      </c>
      <c r="R316" s="77">
        <v>0</v>
      </c>
      <c r="S316" s="77">
        <v>0</v>
      </c>
      <c r="T316" s="77">
        <v>0</v>
      </c>
      <c r="U316" s="77">
        <v>0</v>
      </c>
      <c r="V316" s="77">
        <v>0</v>
      </c>
      <c r="W316" s="75">
        <v>0</v>
      </c>
      <c r="X316" s="77">
        <v>0</v>
      </c>
      <c r="Y316" s="77">
        <v>0</v>
      </c>
      <c r="Z316" s="77">
        <v>0</v>
      </c>
      <c r="AA316" s="77">
        <v>0</v>
      </c>
      <c r="AB316" s="75">
        <v>0</v>
      </c>
      <c r="AC316" s="77">
        <v>0</v>
      </c>
      <c r="AD316" s="77">
        <v>0</v>
      </c>
      <c r="AE316" s="77">
        <v>0</v>
      </c>
      <c r="AF316" s="77">
        <v>0</v>
      </c>
    </row>
    <row r="317" spans="1:32" x14ac:dyDescent="0.15">
      <c r="A317" s="56" t="s">
        <v>502</v>
      </c>
      <c r="B317" s="27" t="s">
        <v>819</v>
      </c>
      <c r="C317" s="79">
        <v>0</v>
      </c>
      <c r="D317" s="77">
        <v>0</v>
      </c>
      <c r="E317" s="77">
        <v>0</v>
      </c>
      <c r="F317" s="77">
        <v>0</v>
      </c>
      <c r="G317" s="77">
        <v>0</v>
      </c>
      <c r="H317" s="77">
        <v>0</v>
      </c>
      <c r="I317" s="77">
        <v>0</v>
      </c>
      <c r="J317" s="77">
        <v>0</v>
      </c>
      <c r="K317" s="77">
        <v>0</v>
      </c>
      <c r="L317" s="77">
        <v>0</v>
      </c>
      <c r="M317" s="77">
        <v>0</v>
      </c>
      <c r="N317" s="77">
        <v>0</v>
      </c>
      <c r="O317" s="77">
        <v>0</v>
      </c>
      <c r="P317" s="77">
        <v>0</v>
      </c>
      <c r="Q317" s="77">
        <v>0</v>
      </c>
      <c r="R317" s="77">
        <v>0</v>
      </c>
      <c r="S317" s="77">
        <v>0</v>
      </c>
      <c r="T317" s="77">
        <v>0</v>
      </c>
      <c r="U317" s="77">
        <v>0</v>
      </c>
      <c r="V317" s="77">
        <v>0</v>
      </c>
      <c r="W317" s="75">
        <v>0</v>
      </c>
      <c r="X317" s="77">
        <v>0</v>
      </c>
      <c r="Y317" s="77">
        <v>0</v>
      </c>
      <c r="Z317" s="77">
        <v>0</v>
      </c>
      <c r="AA317" s="77">
        <v>0</v>
      </c>
      <c r="AB317" s="75">
        <v>0</v>
      </c>
      <c r="AC317" s="77">
        <v>0</v>
      </c>
      <c r="AD317" s="77">
        <v>0</v>
      </c>
      <c r="AE317" s="77">
        <v>0</v>
      </c>
      <c r="AF317" s="77">
        <v>0</v>
      </c>
    </row>
    <row r="318" spans="1:32" x14ac:dyDescent="0.15">
      <c r="A318" s="56" t="s">
        <v>504</v>
      </c>
      <c r="B318" s="27" t="s">
        <v>820</v>
      </c>
      <c r="C318" s="79">
        <v>0</v>
      </c>
      <c r="D318" s="77">
        <v>0</v>
      </c>
      <c r="E318" s="77">
        <v>0</v>
      </c>
      <c r="F318" s="77">
        <v>0</v>
      </c>
      <c r="G318" s="77">
        <v>0</v>
      </c>
      <c r="H318" s="77">
        <v>0</v>
      </c>
      <c r="I318" s="77">
        <v>0</v>
      </c>
      <c r="J318" s="77">
        <v>0</v>
      </c>
      <c r="K318" s="77">
        <v>0</v>
      </c>
      <c r="L318" s="77">
        <v>0</v>
      </c>
      <c r="M318" s="77">
        <v>0</v>
      </c>
      <c r="N318" s="77">
        <v>0</v>
      </c>
      <c r="O318" s="77">
        <v>0</v>
      </c>
      <c r="P318" s="77">
        <v>0</v>
      </c>
      <c r="Q318" s="77">
        <v>0</v>
      </c>
      <c r="R318" s="77">
        <v>0</v>
      </c>
      <c r="S318" s="77">
        <v>0</v>
      </c>
      <c r="T318" s="77">
        <v>0</v>
      </c>
      <c r="U318" s="77">
        <v>0</v>
      </c>
      <c r="V318" s="77">
        <v>0</v>
      </c>
      <c r="W318" s="75">
        <v>0</v>
      </c>
      <c r="X318" s="77">
        <v>0</v>
      </c>
      <c r="Y318" s="77">
        <v>0</v>
      </c>
      <c r="Z318" s="77">
        <v>0</v>
      </c>
      <c r="AA318" s="77">
        <v>0</v>
      </c>
      <c r="AB318" s="75">
        <v>0</v>
      </c>
      <c r="AC318" s="77">
        <v>0</v>
      </c>
      <c r="AD318" s="77">
        <v>0</v>
      </c>
      <c r="AE318" s="77">
        <v>0</v>
      </c>
      <c r="AF318" s="77">
        <v>0</v>
      </c>
    </row>
    <row r="319" spans="1:32" x14ac:dyDescent="0.15">
      <c r="A319" s="56" t="s">
        <v>506</v>
      </c>
      <c r="B319" s="27" t="s">
        <v>821</v>
      </c>
      <c r="C319" s="79">
        <v>0</v>
      </c>
      <c r="D319" s="77">
        <v>0</v>
      </c>
      <c r="E319" s="77">
        <v>0</v>
      </c>
      <c r="F319" s="77">
        <v>0</v>
      </c>
      <c r="G319" s="77">
        <v>0</v>
      </c>
      <c r="H319" s="77">
        <v>0</v>
      </c>
      <c r="I319" s="77">
        <v>0</v>
      </c>
      <c r="J319" s="77">
        <v>0</v>
      </c>
      <c r="K319" s="77">
        <v>0</v>
      </c>
      <c r="L319" s="77">
        <v>0</v>
      </c>
      <c r="M319" s="77">
        <v>0</v>
      </c>
      <c r="N319" s="77">
        <v>0</v>
      </c>
      <c r="O319" s="77">
        <v>0</v>
      </c>
      <c r="P319" s="77">
        <v>0</v>
      </c>
      <c r="Q319" s="77">
        <v>0</v>
      </c>
      <c r="R319" s="77">
        <v>0</v>
      </c>
      <c r="S319" s="77">
        <v>0</v>
      </c>
      <c r="T319" s="77">
        <v>0</v>
      </c>
      <c r="U319" s="77">
        <v>0</v>
      </c>
      <c r="V319" s="77">
        <v>0</v>
      </c>
      <c r="W319" s="85">
        <v>0</v>
      </c>
      <c r="X319" s="77">
        <v>0</v>
      </c>
      <c r="Y319" s="77">
        <v>0</v>
      </c>
      <c r="Z319" s="77">
        <v>0</v>
      </c>
      <c r="AA319" s="77">
        <v>0</v>
      </c>
      <c r="AB319" s="85">
        <v>0</v>
      </c>
      <c r="AC319" s="77">
        <v>0</v>
      </c>
      <c r="AD319" s="77">
        <v>0</v>
      </c>
      <c r="AE319" s="77">
        <v>0</v>
      </c>
      <c r="AF319" s="77">
        <v>0</v>
      </c>
    </row>
    <row r="320" spans="1:32" x14ac:dyDescent="0.15">
      <c r="A320" s="29" t="s">
        <v>508</v>
      </c>
      <c r="B320" s="27" t="s">
        <v>822</v>
      </c>
      <c r="C320" s="73">
        <v>36674</v>
      </c>
      <c r="D320" s="75">
        <v>8308</v>
      </c>
      <c r="E320" s="75">
        <v>6686</v>
      </c>
      <c r="F320" s="75">
        <v>5271</v>
      </c>
      <c r="G320" s="75">
        <v>4802</v>
      </c>
      <c r="H320" s="75">
        <v>3619</v>
      </c>
      <c r="I320" s="75">
        <v>2799</v>
      </c>
      <c r="J320" s="75">
        <v>2269</v>
      </c>
      <c r="K320" s="75">
        <v>1620</v>
      </c>
      <c r="L320" s="75">
        <v>86</v>
      </c>
      <c r="M320" s="75">
        <v>568</v>
      </c>
      <c r="N320" s="75">
        <v>163</v>
      </c>
      <c r="O320" s="75">
        <v>94</v>
      </c>
      <c r="P320" s="75">
        <v>37</v>
      </c>
      <c r="Q320" s="75">
        <v>106</v>
      </c>
      <c r="R320" s="75">
        <v>165</v>
      </c>
      <c r="S320" s="75">
        <v>39</v>
      </c>
      <c r="T320" s="75">
        <v>11</v>
      </c>
      <c r="U320" s="75">
        <v>3</v>
      </c>
      <c r="V320" s="75">
        <v>28</v>
      </c>
      <c r="W320" s="75">
        <v>11055</v>
      </c>
      <c r="X320" s="75">
        <v>8532</v>
      </c>
      <c r="Y320" s="75">
        <v>2327</v>
      </c>
      <c r="Z320" s="75">
        <v>156</v>
      </c>
      <c r="AA320" s="75">
        <v>40</v>
      </c>
      <c r="AB320" s="75">
        <v>8293</v>
      </c>
      <c r="AC320" s="75">
        <v>4453</v>
      </c>
      <c r="AD320" s="75">
        <v>3426</v>
      </c>
      <c r="AE320" s="75">
        <v>331</v>
      </c>
      <c r="AF320" s="75">
        <v>83</v>
      </c>
    </row>
    <row r="321" spans="1:32" ht="21" x14ac:dyDescent="0.15">
      <c r="A321" s="29" t="s">
        <v>510</v>
      </c>
      <c r="B321" s="27" t="s">
        <v>823</v>
      </c>
      <c r="C321" s="73">
        <f>РазделЗап3!C202</f>
        <v>25036</v>
      </c>
      <c r="D321" s="75">
        <f>РазделЗап3!D202</f>
        <v>5566</v>
      </c>
      <c r="E321" s="75">
        <f>РазделЗап3!E202</f>
        <v>4535</v>
      </c>
      <c r="F321" s="75">
        <f>РазделЗап3!F202</f>
        <v>3571</v>
      </c>
      <c r="G321" s="75">
        <f>РазделЗап3!G202</f>
        <v>3422</v>
      </c>
      <c r="H321" s="75">
        <f>РазделЗап3!H202</f>
        <v>2522</v>
      </c>
      <c r="I321" s="75">
        <f>РазделЗап3!I202</f>
        <v>1882</v>
      </c>
      <c r="J321" s="75">
        <f>РазделЗап3!J202</f>
        <v>1443</v>
      </c>
      <c r="K321" s="75">
        <f>РазделЗап3!K202</f>
        <v>1113</v>
      </c>
      <c r="L321" s="75">
        <f>РазделЗап3!L202</f>
        <v>41</v>
      </c>
      <c r="M321" s="75">
        <f>РазделЗап3!M202</f>
        <v>416</v>
      </c>
      <c r="N321" s="75">
        <f>РазделЗап3!N202</f>
        <v>110</v>
      </c>
      <c r="O321" s="75">
        <f>РазделЗап3!O202</f>
        <v>77</v>
      </c>
      <c r="P321" s="75">
        <f>РазделЗап3!P202</f>
        <v>30</v>
      </c>
      <c r="Q321" s="75">
        <f>РазделЗап3!Q202</f>
        <v>106</v>
      </c>
      <c r="R321" s="75">
        <f>РазделЗап3!R202</f>
        <v>123</v>
      </c>
      <c r="S321" s="75">
        <f>РазделЗап3!S202</f>
        <v>39</v>
      </c>
      <c r="T321" s="75">
        <f>РазделЗап3!T202</f>
        <v>11</v>
      </c>
      <c r="U321" s="75">
        <f>РазделЗап3!U202</f>
        <v>3</v>
      </c>
      <c r="V321" s="75">
        <f>РазделЗап3!V202</f>
        <v>26</v>
      </c>
      <c r="W321" s="75">
        <f>РазделЗап3!W202</f>
        <v>7573</v>
      </c>
      <c r="X321" s="75">
        <f>РазделЗап3!X202</f>
        <v>5666</v>
      </c>
      <c r="Y321" s="75">
        <f>РазделЗап3!Y202</f>
        <v>1736</v>
      </c>
      <c r="Z321" s="75">
        <f>РазделЗап3!Z202</f>
        <v>132</v>
      </c>
      <c r="AA321" s="75">
        <f>РазделЗап3!AA202</f>
        <v>39</v>
      </c>
      <c r="AB321" s="75">
        <f>РазделЗап3!AB202</f>
        <v>5538</v>
      </c>
      <c r="AC321" s="75">
        <f>РазделЗап3!AC202</f>
        <v>2921</v>
      </c>
      <c r="AD321" s="75">
        <f>РазделЗап3!AD202</f>
        <v>2328</v>
      </c>
      <c r="AE321" s="75">
        <f>РазделЗап3!AE202</f>
        <v>230</v>
      </c>
      <c r="AF321" s="75">
        <f>РазделЗап3!AF202</f>
        <v>59</v>
      </c>
    </row>
    <row r="322" spans="1:32" ht="21" x14ac:dyDescent="0.15">
      <c r="A322" s="29" t="s">
        <v>512</v>
      </c>
      <c r="B322" s="27" t="s">
        <v>824</v>
      </c>
      <c r="C322" s="73">
        <v>29331</v>
      </c>
      <c r="D322" s="75">
        <v>6720</v>
      </c>
      <c r="E322" s="75">
        <v>5337</v>
      </c>
      <c r="F322" s="75">
        <v>4344</v>
      </c>
      <c r="G322" s="75">
        <v>3792</v>
      </c>
      <c r="H322" s="75">
        <v>2890</v>
      </c>
      <c r="I322" s="75">
        <v>2223</v>
      </c>
      <c r="J322" s="75">
        <v>1722</v>
      </c>
      <c r="K322" s="75">
        <v>1371</v>
      </c>
      <c r="L322" s="75">
        <v>81</v>
      </c>
      <c r="M322" s="75">
        <v>365</v>
      </c>
      <c r="N322" s="75">
        <v>115</v>
      </c>
      <c r="O322" s="75">
        <v>74</v>
      </c>
      <c r="P322" s="75">
        <v>28</v>
      </c>
      <c r="Q322" s="75">
        <v>100</v>
      </c>
      <c r="R322" s="75">
        <v>105</v>
      </c>
      <c r="S322" s="75">
        <v>36</v>
      </c>
      <c r="T322" s="75">
        <v>8</v>
      </c>
      <c r="U322" s="75">
        <v>3</v>
      </c>
      <c r="V322" s="75">
        <v>17</v>
      </c>
      <c r="W322" s="75">
        <v>8841</v>
      </c>
      <c r="X322" s="75">
        <v>6764</v>
      </c>
      <c r="Y322" s="75">
        <v>1901</v>
      </c>
      <c r="Z322" s="75">
        <v>139</v>
      </c>
      <c r="AA322" s="75">
        <v>37</v>
      </c>
      <c r="AB322" s="75">
        <v>6509</v>
      </c>
      <c r="AC322" s="75">
        <v>3557</v>
      </c>
      <c r="AD322" s="75">
        <v>2663</v>
      </c>
      <c r="AE322" s="75">
        <v>232</v>
      </c>
      <c r="AF322" s="75">
        <v>57</v>
      </c>
    </row>
    <row r="323" spans="1:32" ht="21" x14ac:dyDescent="0.15">
      <c r="A323" s="28" t="s">
        <v>749</v>
      </c>
      <c r="B323" s="27" t="s">
        <v>825</v>
      </c>
      <c r="C323" s="73">
        <v>26828</v>
      </c>
      <c r="D323" s="75">
        <v>6230</v>
      </c>
      <c r="E323" s="75">
        <v>5058</v>
      </c>
      <c r="F323" s="75">
        <v>4030</v>
      </c>
      <c r="G323" s="75">
        <v>3525</v>
      </c>
      <c r="H323" s="75">
        <v>2577</v>
      </c>
      <c r="I323" s="75">
        <v>1984</v>
      </c>
      <c r="J323" s="75">
        <v>1481</v>
      </c>
      <c r="K323" s="75">
        <v>1106</v>
      </c>
      <c r="L323" s="75">
        <v>41</v>
      </c>
      <c r="M323" s="75">
        <v>335</v>
      </c>
      <c r="N323" s="75">
        <v>114</v>
      </c>
      <c r="O323" s="75">
        <v>74</v>
      </c>
      <c r="P323" s="75">
        <v>28</v>
      </c>
      <c r="Q323" s="75">
        <v>100</v>
      </c>
      <c r="R323" s="75">
        <v>84</v>
      </c>
      <c r="S323" s="75">
        <v>35</v>
      </c>
      <c r="T323" s="75">
        <v>8</v>
      </c>
      <c r="U323" s="75">
        <v>3</v>
      </c>
      <c r="V323" s="75">
        <v>15</v>
      </c>
      <c r="W323" s="75">
        <v>8164</v>
      </c>
      <c r="X323" s="75">
        <v>6319</v>
      </c>
      <c r="Y323" s="75">
        <v>1672</v>
      </c>
      <c r="Z323" s="75">
        <v>138</v>
      </c>
      <c r="AA323" s="75">
        <v>35</v>
      </c>
      <c r="AB323" s="75">
        <v>5968</v>
      </c>
      <c r="AC323" s="75">
        <v>3329</v>
      </c>
      <c r="AD323" s="75">
        <v>2378</v>
      </c>
      <c r="AE323" s="75">
        <v>221</v>
      </c>
      <c r="AF323" s="75">
        <v>40</v>
      </c>
    </row>
    <row r="324" spans="1:32" x14ac:dyDescent="0.15">
      <c r="A324" s="28" t="s">
        <v>750</v>
      </c>
      <c r="B324" s="27" t="s">
        <v>826</v>
      </c>
      <c r="C324" s="73">
        <v>2503</v>
      </c>
      <c r="D324" s="75">
        <v>490</v>
      </c>
      <c r="E324" s="75">
        <v>279</v>
      </c>
      <c r="F324" s="75">
        <v>314</v>
      </c>
      <c r="G324" s="75">
        <v>267</v>
      </c>
      <c r="H324" s="75">
        <v>313</v>
      </c>
      <c r="I324" s="75">
        <v>239</v>
      </c>
      <c r="J324" s="75">
        <v>241</v>
      </c>
      <c r="K324" s="75">
        <v>265</v>
      </c>
      <c r="L324" s="75">
        <v>40</v>
      </c>
      <c r="M324" s="75">
        <v>30</v>
      </c>
      <c r="N324" s="75">
        <v>1</v>
      </c>
      <c r="O324" s="75">
        <v>0</v>
      </c>
      <c r="P324" s="75">
        <v>0</v>
      </c>
      <c r="Q324" s="75">
        <v>0</v>
      </c>
      <c r="R324" s="75">
        <v>21</v>
      </c>
      <c r="S324" s="75">
        <v>1</v>
      </c>
      <c r="T324" s="75">
        <v>0</v>
      </c>
      <c r="U324" s="75">
        <v>0</v>
      </c>
      <c r="V324" s="75">
        <v>2</v>
      </c>
      <c r="W324" s="75">
        <v>677</v>
      </c>
      <c r="X324" s="75">
        <v>445</v>
      </c>
      <c r="Y324" s="75">
        <v>229</v>
      </c>
      <c r="Z324" s="75">
        <v>1</v>
      </c>
      <c r="AA324" s="75">
        <v>2</v>
      </c>
      <c r="AB324" s="75">
        <v>541</v>
      </c>
      <c r="AC324" s="75">
        <v>228</v>
      </c>
      <c r="AD324" s="75">
        <v>285</v>
      </c>
      <c r="AE324" s="75">
        <v>11</v>
      </c>
      <c r="AF324" s="75">
        <v>17</v>
      </c>
    </row>
    <row r="325" spans="1:32" ht="21" x14ac:dyDescent="0.15">
      <c r="A325" s="29" t="s">
        <v>516</v>
      </c>
      <c r="B325" s="27" t="s">
        <v>827</v>
      </c>
      <c r="C325" s="73">
        <v>7328</v>
      </c>
      <c r="D325" s="75">
        <v>1573</v>
      </c>
      <c r="E325" s="75">
        <v>1349</v>
      </c>
      <c r="F325" s="75">
        <v>927</v>
      </c>
      <c r="G325" s="75">
        <v>1010</v>
      </c>
      <c r="H325" s="75">
        <v>729</v>
      </c>
      <c r="I325" s="75">
        <v>576</v>
      </c>
      <c r="J325" s="75">
        <v>547</v>
      </c>
      <c r="K325" s="75">
        <v>249</v>
      </c>
      <c r="L325" s="75">
        <v>5</v>
      </c>
      <c r="M325" s="75">
        <v>203</v>
      </c>
      <c r="N325" s="75">
        <v>48</v>
      </c>
      <c r="O325" s="75">
        <v>20</v>
      </c>
      <c r="P325" s="75">
        <v>9</v>
      </c>
      <c r="Q325" s="75">
        <v>6</v>
      </c>
      <c r="R325" s="75">
        <v>60</v>
      </c>
      <c r="S325" s="75">
        <v>3</v>
      </c>
      <c r="T325" s="75">
        <v>3</v>
      </c>
      <c r="U325" s="75">
        <v>0</v>
      </c>
      <c r="V325" s="75">
        <v>11</v>
      </c>
      <c r="W325" s="75">
        <v>2199</v>
      </c>
      <c r="X325" s="75">
        <v>1753</v>
      </c>
      <c r="Y325" s="75">
        <v>426</v>
      </c>
      <c r="Z325" s="75">
        <v>17</v>
      </c>
      <c r="AA325" s="75">
        <v>3</v>
      </c>
      <c r="AB325" s="75">
        <v>1784</v>
      </c>
      <c r="AC325" s="75">
        <v>896</v>
      </c>
      <c r="AD325" s="75">
        <v>763</v>
      </c>
      <c r="AE325" s="75">
        <v>99</v>
      </c>
      <c r="AF325" s="75">
        <v>26</v>
      </c>
    </row>
    <row r="326" spans="1:32" ht="21" x14ac:dyDescent="0.15">
      <c r="A326" s="29" t="s">
        <v>518</v>
      </c>
      <c r="B326" s="27" t="s">
        <v>828</v>
      </c>
      <c r="C326" s="73">
        <v>0</v>
      </c>
      <c r="D326" s="75">
        <v>0</v>
      </c>
      <c r="E326" s="75">
        <v>0</v>
      </c>
      <c r="F326" s="75">
        <v>0</v>
      </c>
      <c r="G326" s="75">
        <v>0</v>
      </c>
      <c r="H326" s="75">
        <v>0</v>
      </c>
      <c r="I326" s="75">
        <v>0</v>
      </c>
      <c r="J326" s="75">
        <v>0</v>
      </c>
      <c r="K326" s="75">
        <v>0</v>
      </c>
      <c r="L326" s="75">
        <v>0</v>
      </c>
      <c r="M326" s="75">
        <v>0</v>
      </c>
      <c r="N326" s="75">
        <v>0</v>
      </c>
      <c r="O326" s="75">
        <v>0</v>
      </c>
      <c r="P326" s="75">
        <v>0</v>
      </c>
      <c r="Q326" s="75">
        <v>0</v>
      </c>
      <c r="R326" s="75">
        <v>0</v>
      </c>
      <c r="S326" s="75">
        <v>0</v>
      </c>
      <c r="T326" s="75">
        <v>0</v>
      </c>
      <c r="U326" s="75">
        <v>0</v>
      </c>
      <c r="V326" s="75">
        <v>0</v>
      </c>
      <c r="W326" s="75">
        <v>0</v>
      </c>
      <c r="X326" s="75">
        <v>0</v>
      </c>
      <c r="Y326" s="75">
        <v>0</v>
      </c>
      <c r="Z326" s="75">
        <v>0</v>
      </c>
      <c r="AA326" s="75">
        <v>0</v>
      </c>
      <c r="AB326" s="75">
        <v>0</v>
      </c>
      <c r="AC326" s="75">
        <v>0</v>
      </c>
      <c r="AD326" s="75">
        <v>0</v>
      </c>
      <c r="AE326" s="75">
        <v>0</v>
      </c>
      <c r="AF326" s="75">
        <v>0</v>
      </c>
    </row>
    <row r="327" spans="1:32" ht="21" x14ac:dyDescent="0.15">
      <c r="A327" s="29" t="s">
        <v>520</v>
      </c>
      <c r="B327" s="27" t="s">
        <v>829</v>
      </c>
      <c r="C327" s="73">
        <v>15</v>
      </c>
      <c r="D327" s="75">
        <v>15</v>
      </c>
      <c r="E327" s="75">
        <v>0</v>
      </c>
      <c r="F327" s="75">
        <v>0</v>
      </c>
      <c r="G327" s="75">
        <v>0</v>
      </c>
      <c r="H327" s="75">
        <v>0</v>
      </c>
      <c r="I327" s="75">
        <v>0</v>
      </c>
      <c r="J327" s="75">
        <v>0</v>
      </c>
      <c r="K327" s="75">
        <v>0</v>
      </c>
      <c r="L327" s="75">
        <v>0</v>
      </c>
      <c r="M327" s="75">
        <v>0</v>
      </c>
      <c r="N327" s="75">
        <v>0</v>
      </c>
      <c r="O327" s="75">
        <v>0</v>
      </c>
      <c r="P327" s="75">
        <v>0</v>
      </c>
      <c r="Q327" s="75">
        <v>0</v>
      </c>
      <c r="R327" s="75">
        <v>0</v>
      </c>
      <c r="S327" s="75">
        <v>0</v>
      </c>
      <c r="T327" s="75">
        <v>0</v>
      </c>
      <c r="U327" s="75">
        <v>0</v>
      </c>
      <c r="V327" s="75">
        <v>0</v>
      </c>
      <c r="W327" s="75">
        <v>15</v>
      </c>
      <c r="X327" s="75">
        <v>15</v>
      </c>
      <c r="Y327" s="75">
        <v>0</v>
      </c>
      <c r="Z327" s="75">
        <v>0</v>
      </c>
      <c r="AA327" s="75">
        <v>0</v>
      </c>
      <c r="AB327" s="75">
        <v>0</v>
      </c>
      <c r="AC327" s="75">
        <v>0</v>
      </c>
      <c r="AD327" s="75">
        <v>0</v>
      </c>
      <c r="AE327" s="75">
        <v>0</v>
      </c>
      <c r="AF327" s="75">
        <v>0</v>
      </c>
    </row>
    <row r="328" spans="1:32" ht="42" x14ac:dyDescent="0.15">
      <c r="A328" s="29" t="s">
        <v>720</v>
      </c>
      <c r="B328" s="27" t="s">
        <v>830</v>
      </c>
      <c r="C328" s="73">
        <v>24259</v>
      </c>
      <c r="D328" s="75">
        <v>5225</v>
      </c>
      <c r="E328" s="75">
        <v>4195</v>
      </c>
      <c r="F328" s="75">
        <v>3366</v>
      </c>
      <c r="G328" s="75">
        <v>3034</v>
      </c>
      <c r="H328" s="75">
        <v>2443</v>
      </c>
      <c r="I328" s="75">
        <v>1947</v>
      </c>
      <c r="J328" s="75">
        <v>1764</v>
      </c>
      <c r="K328" s="75">
        <v>1196</v>
      </c>
      <c r="L328" s="75">
        <v>54</v>
      </c>
      <c r="M328" s="75">
        <v>525</v>
      </c>
      <c r="N328" s="75">
        <v>154</v>
      </c>
      <c r="O328" s="75">
        <v>69</v>
      </c>
      <c r="P328" s="75">
        <v>33</v>
      </c>
      <c r="Q328" s="75">
        <v>29</v>
      </c>
      <c r="R328" s="75">
        <v>164</v>
      </c>
      <c r="S328" s="75">
        <v>19</v>
      </c>
      <c r="T328" s="75">
        <v>11</v>
      </c>
      <c r="U328" s="75">
        <v>3</v>
      </c>
      <c r="V328" s="75">
        <v>28</v>
      </c>
      <c r="W328" s="75">
        <v>8184</v>
      </c>
      <c r="X328" s="75">
        <v>6334</v>
      </c>
      <c r="Y328" s="75">
        <v>1706</v>
      </c>
      <c r="Z328" s="75">
        <v>115</v>
      </c>
      <c r="AA328" s="75">
        <v>29</v>
      </c>
      <c r="AB328" s="75">
        <v>7143</v>
      </c>
      <c r="AC328" s="75">
        <v>3879</v>
      </c>
      <c r="AD328" s="75">
        <v>2900</v>
      </c>
      <c r="AE328" s="75">
        <v>286</v>
      </c>
      <c r="AF328" s="75">
        <v>78</v>
      </c>
    </row>
    <row r="329" spans="1:32" ht="31.5" x14ac:dyDescent="0.15">
      <c r="A329" s="29" t="s">
        <v>523</v>
      </c>
      <c r="B329" s="27" t="s">
        <v>851</v>
      </c>
      <c r="C329" s="73">
        <v>12085</v>
      </c>
      <c r="D329" s="75">
        <v>3060</v>
      </c>
      <c r="E329" s="75">
        <v>2471</v>
      </c>
      <c r="F329" s="75">
        <v>1881</v>
      </c>
      <c r="G329" s="75">
        <v>1768</v>
      </c>
      <c r="H329" s="75">
        <v>1176</v>
      </c>
      <c r="I329" s="75">
        <v>803</v>
      </c>
      <c r="J329" s="75">
        <v>483</v>
      </c>
      <c r="K329" s="75">
        <v>374</v>
      </c>
      <c r="L329" s="75">
        <v>12</v>
      </c>
      <c r="M329" s="75">
        <v>43</v>
      </c>
      <c r="N329" s="75">
        <v>9</v>
      </c>
      <c r="O329" s="75">
        <v>0</v>
      </c>
      <c r="P329" s="75">
        <v>4</v>
      </c>
      <c r="Q329" s="75">
        <v>0</v>
      </c>
      <c r="R329" s="75">
        <v>1</v>
      </c>
      <c r="S329" s="75">
        <v>0</v>
      </c>
      <c r="T329" s="75">
        <v>0</v>
      </c>
      <c r="U329" s="75">
        <v>0</v>
      </c>
      <c r="V329" s="75">
        <v>0</v>
      </c>
      <c r="W329" s="75">
        <v>2729</v>
      </c>
      <c r="X329" s="75">
        <v>2159</v>
      </c>
      <c r="Y329" s="75">
        <v>565</v>
      </c>
      <c r="Z329" s="75">
        <v>5</v>
      </c>
      <c r="AA329" s="75">
        <v>0</v>
      </c>
      <c r="AB329" s="75">
        <v>1063</v>
      </c>
      <c r="AC329" s="75">
        <v>558</v>
      </c>
      <c r="AD329" s="75">
        <v>497</v>
      </c>
      <c r="AE329" s="75">
        <v>8</v>
      </c>
      <c r="AF329" s="75">
        <v>0</v>
      </c>
    </row>
    <row r="330" spans="1:32" ht="21" x14ac:dyDescent="0.15">
      <c r="A330" s="29" t="s">
        <v>525</v>
      </c>
      <c r="B330" s="27" t="s">
        <v>892</v>
      </c>
      <c r="C330" s="73">
        <v>330</v>
      </c>
      <c r="D330" s="75">
        <v>23</v>
      </c>
      <c r="E330" s="75">
        <v>20</v>
      </c>
      <c r="F330" s="75">
        <v>24</v>
      </c>
      <c r="G330" s="75">
        <v>0</v>
      </c>
      <c r="H330" s="75">
        <v>0</v>
      </c>
      <c r="I330" s="75">
        <v>49</v>
      </c>
      <c r="J330" s="75">
        <v>22</v>
      </c>
      <c r="K330" s="75">
        <v>50</v>
      </c>
      <c r="L330" s="75">
        <v>20</v>
      </c>
      <c r="M330" s="75">
        <v>0</v>
      </c>
      <c r="N330" s="75">
        <v>0</v>
      </c>
      <c r="O330" s="75">
        <v>25</v>
      </c>
      <c r="P330" s="75">
        <v>0</v>
      </c>
      <c r="Q330" s="75">
        <v>77</v>
      </c>
      <c r="R330" s="75">
        <v>0</v>
      </c>
      <c r="S330" s="75">
        <v>20</v>
      </c>
      <c r="T330" s="75">
        <v>0</v>
      </c>
      <c r="U330" s="75">
        <v>0</v>
      </c>
      <c r="V330" s="75">
        <v>0</v>
      </c>
      <c r="W330" s="75">
        <v>142</v>
      </c>
      <c r="X330" s="75">
        <v>39</v>
      </c>
      <c r="Y330" s="75">
        <v>56</v>
      </c>
      <c r="Z330" s="75">
        <v>36</v>
      </c>
      <c r="AA330" s="75">
        <v>11</v>
      </c>
      <c r="AB330" s="75">
        <v>87</v>
      </c>
      <c r="AC330" s="75">
        <v>16</v>
      </c>
      <c r="AD330" s="75">
        <v>29</v>
      </c>
      <c r="AE330" s="75">
        <v>37</v>
      </c>
      <c r="AF330" s="75">
        <v>5</v>
      </c>
    </row>
  </sheetData>
  <sheetProtection algorithmName="SHA-512" hashValue="0lsnA7Axt17AOspzLTViElBuWJlhhnUIq6rx4S0zhyKkpVShou59kz8Yp66TDFScfhlOfCPB/uQJFZXkxX1eEA==" saltValue="XEEIzA7ylLceWk7XWbOX6g==" spinCount="100000" sheet="1" objects="1" scenarios="1"/>
  <mergeCells count="16">
    <mergeCell ref="G4:L4"/>
    <mergeCell ref="A1:AF1"/>
    <mergeCell ref="A2:A5"/>
    <mergeCell ref="B2:B5"/>
    <mergeCell ref="C2:V2"/>
    <mergeCell ref="W2:AA2"/>
    <mergeCell ref="AB2:AF2"/>
    <mergeCell ref="C3:C5"/>
    <mergeCell ref="W3:W5"/>
    <mergeCell ref="AB3:AB5"/>
    <mergeCell ref="D4:F4"/>
    <mergeCell ref="M4:Q4"/>
    <mergeCell ref="R4:V4"/>
    <mergeCell ref="D3:V3"/>
    <mergeCell ref="X3:AA4"/>
    <mergeCell ref="AC3:AF4"/>
  </mergeCells>
  <phoneticPr fontId="18" type="noConversion"/>
  <dataValidations count="3">
    <dataValidation type="whole" allowBlank="1" showInputMessage="1" showErrorMessage="1" sqref="N34:V36 AC34:AF36 N23:AF23 N21:AF21 X34:AA36 N30:AF30 N40:AF40 N19:W19 W7:W12 W14:W18 W20 W22 N13:AF13 AB7:AB12 AB14:AB20 AB22 AB31:AB37 AB39 E77:M87 E88:V102 D7:M76 W41:W296 AB41:AB296 AC46:AF102 AB24:AB29 D77:D102 D104:V112 AC104:AF112 X46:AA112 AB319:AB330 AC114:AF146 AC149:AF330 W24:W29 X114:AA330 AB38:AF38 W31:W39 N45:V87 D114:V330 W319:W330" xr:uid="{5B86868F-B27F-46A7-9FDD-E30AB32C28BB}">
      <formula1>1</formula1>
      <formula2>1</formula2>
    </dataValidation>
    <dataValidation type="whole" operator="greaterThanOrEqual" allowBlank="1" showInputMessage="1" showErrorMessage="1" sqref="N31:V33 X41:AA45 AC31:AF33 X7:AA12 AC22:AF22 N24:V29 AC37:AF37 N22:V22 AC7:AF12 X31:AA33 AC39:AF39 X37:AA39 X22:AA22 N37:V39 N41:V44 N14:V18 AC14:AF20 N7:V12 AC41:AF45 N20:V20 X14:AA20 X24:AA29 AC24:AF29" xr:uid="{64908A36-6D08-4D72-A00B-A85717FBB946}">
      <formula1>0</formula1>
      <formula2>0</formula2>
    </dataValidation>
    <dataValidation type="whole" allowBlank="1" showInputMessage="1" showErrorMessage="1" sqref="C7:C330" xr:uid="{37AACED3-431D-4E7E-B54A-5C9722F751DA}">
      <formula1>0</formula1>
      <formula2>10000000</formula2>
    </dataValidation>
  </dataValidations>
  <pageMargins left="0.7" right="0.7" top="0.75" bottom="0.75" header="0.3" footer="0.3"/>
  <pageSetup paperSize="9" scale="1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01BF2-E9B0-444D-8205-8E4E4E859AFC}">
  <sheetPr codeName="Лист6">
    <pageSetUpPr fitToPage="1"/>
  </sheetPr>
  <dimension ref="A1:Z330"/>
  <sheetViews>
    <sheetView showZeros="0" zoomScaleNormal="100" workbookViewId="0">
      <pane xSplit="4" ySplit="6" topLeftCell="E302" activePane="bottomRight" state="frozen"/>
      <selection pane="topRight" activeCell="E1" sqref="E1"/>
      <selection pane="bottomLeft" activeCell="A8" sqref="A8"/>
      <selection pane="bottomRight" activeCell="Q22" sqref="Q22"/>
    </sheetView>
  </sheetViews>
  <sheetFormatPr defaultColWidth="9.140625" defaultRowHeight="10.5" x14ac:dyDescent="0.15"/>
  <cols>
    <col min="1" max="1" width="30.42578125" style="84" customWidth="1"/>
    <col min="2" max="2" width="4.5703125" style="84" customWidth="1"/>
    <col min="3" max="4" width="11.5703125" style="84" customWidth="1"/>
    <col min="5" max="7" width="11.28515625" style="84" customWidth="1"/>
    <col min="8" max="8" width="10.85546875" style="84" customWidth="1"/>
    <col min="9" max="11" width="11.28515625" style="84" customWidth="1"/>
    <col min="12" max="12" width="11.42578125" style="84" customWidth="1"/>
    <col min="13" max="13" width="10.85546875" style="84" customWidth="1"/>
    <col min="14" max="16" width="11.28515625" style="84" customWidth="1"/>
    <col min="17" max="17" width="10.85546875" style="84" customWidth="1"/>
    <col min="18" max="20" width="11.28515625" style="84" customWidth="1"/>
    <col min="21" max="21" width="9.7109375" style="84" customWidth="1"/>
    <col min="22" max="24" width="11.28515625" style="84" customWidth="1"/>
    <col min="25" max="25" width="10.7109375" style="84" customWidth="1"/>
    <col min="26" max="26" width="12.28515625" style="84" customWidth="1"/>
    <col min="27" max="16384" width="9.140625" style="84"/>
  </cols>
  <sheetData>
    <row r="1" spans="1:26" ht="14.25" customHeight="1" x14ac:dyDescent="0.15">
      <c r="A1" s="224" t="s">
        <v>654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86"/>
    </row>
    <row r="2" spans="1:26" ht="35.25" customHeight="1" x14ac:dyDescent="0.15">
      <c r="A2" s="194" t="s">
        <v>44</v>
      </c>
      <c r="B2" s="237" t="s">
        <v>45</v>
      </c>
      <c r="C2" s="226" t="s">
        <v>836</v>
      </c>
      <c r="D2" s="226"/>
      <c r="E2" s="226"/>
      <c r="F2" s="226"/>
      <c r="G2" s="226"/>
      <c r="H2" s="226"/>
      <c r="I2" s="226"/>
      <c r="J2" s="226"/>
      <c r="K2" s="226"/>
      <c r="L2" s="226"/>
      <c r="M2" s="238" t="s">
        <v>777</v>
      </c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191" t="s">
        <v>877</v>
      </c>
    </row>
    <row r="3" spans="1:26" ht="15" customHeight="1" x14ac:dyDescent="0.15">
      <c r="A3" s="194"/>
      <c r="B3" s="237"/>
      <c r="C3" s="191" t="s">
        <v>606</v>
      </c>
      <c r="D3" s="191" t="s">
        <v>532</v>
      </c>
      <c r="E3" s="191"/>
      <c r="F3" s="191"/>
      <c r="G3" s="191"/>
      <c r="H3" s="191" t="s">
        <v>533</v>
      </c>
      <c r="I3" s="191"/>
      <c r="J3" s="191"/>
      <c r="K3" s="191"/>
      <c r="L3" s="191"/>
      <c r="M3" s="191" t="s">
        <v>534</v>
      </c>
      <c r="N3" s="191"/>
      <c r="O3" s="191"/>
      <c r="P3" s="191"/>
      <c r="Q3" s="191" t="s">
        <v>535</v>
      </c>
      <c r="R3" s="191"/>
      <c r="S3" s="191"/>
      <c r="T3" s="191"/>
      <c r="U3" s="191" t="s">
        <v>536</v>
      </c>
      <c r="V3" s="191"/>
      <c r="W3" s="191"/>
      <c r="X3" s="191"/>
      <c r="Y3" s="191"/>
      <c r="Z3" s="191"/>
    </row>
    <row r="4" spans="1:26" ht="15" customHeight="1" x14ac:dyDescent="0.15">
      <c r="A4" s="194"/>
      <c r="B4" s="237"/>
      <c r="C4" s="191"/>
      <c r="D4" s="191" t="s">
        <v>531</v>
      </c>
      <c r="E4" s="191" t="s">
        <v>537</v>
      </c>
      <c r="F4" s="191"/>
      <c r="G4" s="191"/>
      <c r="H4" s="191" t="s">
        <v>531</v>
      </c>
      <c r="I4" s="191" t="s">
        <v>537</v>
      </c>
      <c r="J4" s="191"/>
      <c r="K4" s="191"/>
      <c r="L4" s="191"/>
      <c r="M4" s="191" t="s">
        <v>531</v>
      </c>
      <c r="N4" s="191" t="s">
        <v>537</v>
      </c>
      <c r="O4" s="191"/>
      <c r="P4" s="191"/>
      <c r="Q4" s="191" t="s">
        <v>531</v>
      </c>
      <c r="R4" s="191" t="s">
        <v>537</v>
      </c>
      <c r="S4" s="191"/>
      <c r="T4" s="191"/>
      <c r="U4" s="191" t="s">
        <v>531</v>
      </c>
      <c r="V4" s="191" t="s">
        <v>537</v>
      </c>
      <c r="W4" s="191"/>
      <c r="X4" s="191"/>
      <c r="Y4" s="191"/>
      <c r="Z4" s="191"/>
    </row>
    <row r="5" spans="1:26" ht="50.25" customHeight="1" x14ac:dyDescent="0.15">
      <c r="A5" s="194"/>
      <c r="B5" s="237"/>
      <c r="C5" s="191"/>
      <c r="D5" s="191"/>
      <c r="E5" s="63" t="s">
        <v>538</v>
      </c>
      <c r="F5" s="63" t="s">
        <v>539</v>
      </c>
      <c r="G5" s="63" t="s">
        <v>540</v>
      </c>
      <c r="H5" s="191"/>
      <c r="I5" s="63" t="s">
        <v>541</v>
      </c>
      <c r="J5" s="63" t="s">
        <v>542</v>
      </c>
      <c r="K5" s="63" t="s">
        <v>543</v>
      </c>
      <c r="L5" s="63" t="s">
        <v>645</v>
      </c>
      <c r="M5" s="191"/>
      <c r="N5" s="63" t="s">
        <v>538</v>
      </c>
      <c r="O5" s="63" t="s">
        <v>539</v>
      </c>
      <c r="P5" s="63" t="s">
        <v>540</v>
      </c>
      <c r="Q5" s="191"/>
      <c r="R5" s="63" t="s">
        <v>538</v>
      </c>
      <c r="S5" s="63" t="s">
        <v>539</v>
      </c>
      <c r="T5" s="63" t="s">
        <v>540</v>
      </c>
      <c r="U5" s="191"/>
      <c r="V5" s="63" t="s">
        <v>541</v>
      </c>
      <c r="W5" s="63" t="s">
        <v>542</v>
      </c>
      <c r="X5" s="63" t="s">
        <v>543</v>
      </c>
      <c r="Y5" s="63" t="s">
        <v>645</v>
      </c>
      <c r="Z5" s="191"/>
    </row>
    <row r="6" spans="1:26" x14ac:dyDescent="0.15">
      <c r="A6" s="63">
        <v>1</v>
      </c>
      <c r="B6" s="63">
        <v>2</v>
      </c>
      <c r="C6" s="63">
        <v>3</v>
      </c>
      <c r="D6" s="63">
        <v>4</v>
      </c>
      <c r="E6" s="63">
        <v>5</v>
      </c>
      <c r="F6" s="63">
        <v>6</v>
      </c>
      <c r="G6" s="63">
        <v>7</v>
      </c>
      <c r="H6" s="63">
        <v>8</v>
      </c>
      <c r="I6" s="63">
        <v>9</v>
      </c>
      <c r="J6" s="63">
        <v>10</v>
      </c>
      <c r="K6" s="63">
        <v>11</v>
      </c>
      <c r="L6" s="63">
        <v>12</v>
      </c>
      <c r="M6" s="63">
        <v>13</v>
      </c>
      <c r="N6" s="63">
        <v>14</v>
      </c>
      <c r="O6" s="63">
        <v>15</v>
      </c>
      <c r="P6" s="63">
        <v>16</v>
      </c>
      <c r="Q6" s="63">
        <v>17</v>
      </c>
      <c r="R6" s="63">
        <v>18</v>
      </c>
      <c r="S6" s="63">
        <v>19</v>
      </c>
      <c r="T6" s="63">
        <v>20</v>
      </c>
      <c r="U6" s="63">
        <v>21</v>
      </c>
      <c r="V6" s="63">
        <v>22</v>
      </c>
      <c r="W6" s="63">
        <v>23</v>
      </c>
      <c r="X6" s="63">
        <v>24</v>
      </c>
      <c r="Y6" s="63">
        <v>25</v>
      </c>
      <c r="Z6" s="63">
        <v>26</v>
      </c>
    </row>
    <row r="7" spans="1:26" x14ac:dyDescent="0.15">
      <c r="A7" s="56" t="s">
        <v>50</v>
      </c>
      <c r="B7" s="27" t="s">
        <v>17</v>
      </c>
      <c r="C7" s="79">
        <v>0</v>
      </c>
      <c r="D7" s="75">
        <v>0</v>
      </c>
      <c r="E7" s="77">
        <v>0</v>
      </c>
      <c r="F7" s="77">
        <v>0</v>
      </c>
      <c r="G7" s="71">
        <v>0</v>
      </c>
      <c r="H7" s="75">
        <v>0</v>
      </c>
      <c r="I7" s="71">
        <v>0</v>
      </c>
      <c r="J7" s="77">
        <v>0</v>
      </c>
      <c r="K7" s="71">
        <v>0</v>
      </c>
      <c r="L7" s="77">
        <v>0</v>
      </c>
      <c r="M7" s="75">
        <v>0</v>
      </c>
      <c r="N7" s="77">
        <v>0</v>
      </c>
      <c r="O7" s="71">
        <v>0</v>
      </c>
      <c r="P7" s="77">
        <v>0</v>
      </c>
      <c r="Q7" s="75">
        <v>0</v>
      </c>
      <c r="R7" s="77">
        <v>0</v>
      </c>
      <c r="S7" s="71">
        <v>0</v>
      </c>
      <c r="T7" s="77">
        <v>0</v>
      </c>
      <c r="U7" s="85">
        <v>0</v>
      </c>
      <c r="V7" s="77">
        <v>0</v>
      </c>
      <c r="W7" s="71">
        <v>0</v>
      </c>
      <c r="X7" s="77">
        <v>0</v>
      </c>
      <c r="Y7" s="71">
        <v>0</v>
      </c>
      <c r="Z7" s="71">
        <v>0</v>
      </c>
    </row>
    <row r="8" spans="1:26" x14ac:dyDescent="0.15">
      <c r="A8" s="56" t="s">
        <v>633</v>
      </c>
      <c r="B8" s="27" t="s">
        <v>18</v>
      </c>
      <c r="C8" s="79">
        <v>0</v>
      </c>
      <c r="D8" s="75">
        <v>0</v>
      </c>
      <c r="E8" s="77">
        <v>0</v>
      </c>
      <c r="F8" s="77">
        <v>0</v>
      </c>
      <c r="G8" s="71">
        <v>0</v>
      </c>
      <c r="H8" s="75">
        <v>0</v>
      </c>
      <c r="I8" s="71">
        <v>0</v>
      </c>
      <c r="J8" s="77">
        <v>0</v>
      </c>
      <c r="K8" s="71">
        <v>0</v>
      </c>
      <c r="L8" s="77">
        <v>0</v>
      </c>
      <c r="M8" s="75">
        <v>0</v>
      </c>
      <c r="N8" s="77">
        <v>0</v>
      </c>
      <c r="O8" s="71">
        <v>0</v>
      </c>
      <c r="P8" s="77">
        <v>0</v>
      </c>
      <c r="Q8" s="75">
        <v>0</v>
      </c>
      <c r="R8" s="77">
        <v>0</v>
      </c>
      <c r="S8" s="71">
        <v>0</v>
      </c>
      <c r="T8" s="77">
        <v>0</v>
      </c>
      <c r="U8" s="85">
        <v>0</v>
      </c>
      <c r="V8" s="77">
        <v>0</v>
      </c>
      <c r="W8" s="71">
        <v>0</v>
      </c>
      <c r="X8" s="77">
        <v>0</v>
      </c>
      <c r="Y8" s="71">
        <v>0</v>
      </c>
      <c r="Z8" s="71">
        <v>0</v>
      </c>
    </row>
    <row r="9" spans="1:26" x14ac:dyDescent="0.15">
      <c r="A9" s="56" t="s">
        <v>51</v>
      </c>
      <c r="B9" s="27" t="s">
        <v>19</v>
      </c>
      <c r="C9" s="79">
        <v>0</v>
      </c>
      <c r="D9" s="75">
        <v>0</v>
      </c>
      <c r="E9" s="77">
        <v>0</v>
      </c>
      <c r="F9" s="77">
        <v>0</v>
      </c>
      <c r="G9" s="77">
        <v>0</v>
      </c>
      <c r="H9" s="75">
        <v>0</v>
      </c>
      <c r="I9" s="77">
        <v>0</v>
      </c>
      <c r="J9" s="77">
        <v>0</v>
      </c>
      <c r="K9" s="77">
        <v>0</v>
      </c>
      <c r="L9" s="77">
        <v>0</v>
      </c>
      <c r="M9" s="75">
        <v>0</v>
      </c>
      <c r="N9" s="77">
        <v>0</v>
      </c>
      <c r="O9" s="77">
        <v>0</v>
      </c>
      <c r="P9" s="77">
        <v>0</v>
      </c>
      <c r="Q9" s="75">
        <v>0</v>
      </c>
      <c r="R9" s="77">
        <v>0</v>
      </c>
      <c r="S9" s="77">
        <v>0</v>
      </c>
      <c r="T9" s="77">
        <v>0</v>
      </c>
      <c r="U9" s="85">
        <v>0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</row>
    <row r="10" spans="1:26" x14ac:dyDescent="0.15">
      <c r="A10" s="56" t="s">
        <v>52</v>
      </c>
      <c r="B10" s="27" t="s">
        <v>20</v>
      </c>
      <c r="C10" s="79">
        <v>0</v>
      </c>
      <c r="D10" s="75">
        <v>0</v>
      </c>
      <c r="E10" s="77">
        <v>0</v>
      </c>
      <c r="F10" s="77">
        <v>0</v>
      </c>
      <c r="G10" s="77">
        <v>0</v>
      </c>
      <c r="H10" s="75">
        <v>0</v>
      </c>
      <c r="I10" s="77">
        <v>0</v>
      </c>
      <c r="J10" s="77">
        <v>0</v>
      </c>
      <c r="K10" s="77">
        <v>0</v>
      </c>
      <c r="L10" s="77">
        <v>0</v>
      </c>
      <c r="M10" s="75">
        <v>0</v>
      </c>
      <c r="N10" s="77">
        <v>0</v>
      </c>
      <c r="O10" s="77">
        <v>0</v>
      </c>
      <c r="P10" s="77">
        <v>0</v>
      </c>
      <c r="Q10" s="75">
        <v>0</v>
      </c>
      <c r="R10" s="77">
        <v>0</v>
      </c>
      <c r="S10" s="77">
        <v>0</v>
      </c>
      <c r="T10" s="77">
        <v>0</v>
      </c>
      <c r="U10" s="85">
        <v>0</v>
      </c>
      <c r="V10" s="77">
        <v>0</v>
      </c>
      <c r="W10" s="77">
        <v>0</v>
      </c>
      <c r="X10" s="77">
        <v>0</v>
      </c>
      <c r="Y10" s="77">
        <v>0</v>
      </c>
      <c r="Z10" s="77">
        <v>0</v>
      </c>
    </row>
    <row r="11" spans="1:26" x14ac:dyDescent="0.15">
      <c r="A11" s="56" t="s">
        <v>53</v>
      </c>
      <c r="B11" s="27" t="s">
        <v>22</v>
      </c>
      <c r="C11" s="79">
        <v>0</v>
      </c>
      <c r="D11" s="75">
        <v>0</v>
      </c>
      <c r="E11" s="77">
        <v>0</v>
      </c>
      <c r="F11" s="77">
        <v>0</v>
      </c>
      <c r="G11" s="77">
        <v>0</v>
      </c>
      <c r="H11" s="75">
        <v>0</v>
      </c>
      <c r="I11" s="77">
        <v>0</v>
      </c>
      <c r="J11" s="77">
        <v>0</v>
      </c>
      <c r="K11" s="77">
        <v>0</v>
      </c>
      <c r="L11" s="77">
        <v>0</v>
      </c>
      <c r="M11" s="75">
        <v>0</v>
      </c>
      <c r="N11" s="77">
        <v>0</v>
      </c>
      <c r="O11" s="77">
        <v>0</v>
      </c>
      <c r="P11" s="77">
        <v>0</v>
      </c>
      <c r="Q11" s="75">
        <v>0</v>
      </c>
      <c r="R11" s="77">
        <v>0</v>
      </c>
      <c r="S11" s="77">
        <v>0</v>
      </c>
      <c r="T11" s="77">
        <v>0</v>
      </c>
      <c r="U11" s="85">
        <v>0</v>
      </c>
      <c r="V11" s="77">
        <v>0</v>
      </c>
      <c r="W11" s="77">
        <v>0</v>
      </c>
      <c r="X11" s="77">
        <v>0</v>
      </c>
      <c r="Y11" s="77">
        <v>0</v>
      </c>
      <c r="Z11" s="77">
        <v>0</v>
      </c>
    </row>
    <row r="12" spans="1:26" x14ac:dyDescent="0.15">
      <c r="A12" s="56" t="s">
        <v>54</v>
      </c>
      <c r="B12" s="27" t="s">
        <v>23</v>
      </c>
      <c r="C12" s="79">
        <v>0</v>
      </c>
      <c r="D12" s="75">
        <v>0</v>
      </c>
      <c r="E12" s="71">
        <v>0</v>
      </c>
      <c r="F12" s="71">
        <v>0</v>
      </c>
      <c r="G12" s="71">
        <v>0</v>
      </c>
      <c r="H12" s="75">
        <v>0</v>
      </c>
      <c r="I12" s="71">
        <v>0</v>
      </c>
      <c r="J12" s="71">
        <v>0</v>
      </c>
      <c r="K12" s="71">
        <v>0</v>
      </c>
      <c r="L12" s="71">
        <v>0</v>
      </c>
      <c r="M12" s="75">
        <v>0</v>
      </c>
      <c r="N12" s="71">
        <v>0</v>
      </c>
      <c r="O12" s="71">
        <v>0</v>
      </c>
      <c r="P12" s="71">
        <v>0</v>
      </c>
      <c r="Q12" s="75">
        <v>0</v>
      </c>
      <c r="R12" s="71">
        <v>0</v>
      </c>
      <c r="S12" s="71">
        <v>0</v>
      </c>
      <c r="T12" s="71">
        <v>0</v>
      </c>
      <c r="U12" s="85">
        <v>0</v>
      </c>
      <c r="V12" s="71">
        <v>0</v>
      </c>
      <c r="W12" s="71">
        <v>0</v>
      </c>
      <c r="X12" s="71">
        <v>0</v>
      </c>
      <c r="Y12" s="71">
        <v>0</v>
      </c>
      <c r="Z12" s="71">
        <v>0</v>
      </c>
    </row>
    <row r="13" spans="1:26" x14ac:dyDescent="0.15">
      <c r="A13" s="56" t="s">
        <v>693</v>
      </c>
      <c r="B13" s="27" t="s">
        <v>24</v>
      </c>
      <c r="C13" s="85">
        <v>0</v>
      </c>
      <c r="D13" s="75">
        <v>0</v>
      </c>
      <c r="E13" s="75">
        <v>0</v>
      </c>
      <c r="F13" s="75">
        <v>0</v>
      </c>
      <c r="G13" s="75">
        <v>0</v>
      </c>
      <c r="H13" s="75">
        <v>0</v>
      </c>
      <c r="I13" s="75">
        <v>0</v>
      </c>
      <c r="J13" s="75">
        <v>0</v>
      </c>
      <c r="K13" s="75">
        <v>0</v>
      </c>
      <c r="L13" s="75">
        <v>0</v>
      </c>
      <c r="M13" s="75">
        <v>0</v>
      </c>
      <c r="N13" s="75">
        <v>0</v>
      </c>
      <c r="O13" s="75">
        <v>0</v>
      </c>
      <c r="P13" s="75">
        <v>0</v>
      </c>
      <c r="Q13" s="75">
        <v>0</v>
      </c>
      <c r="R13" s="75">
        <v>0</v>
      </c>
      <c r="S13" s="75">
        <v>0</v>
      </c>
      <c r="T13" s="75">
        <v>0</v>
      </c>
      <c r="U13" s="85">
        <v>0</v>
      </c>
      <c r="V13" s="75">
        <v>0</v>
      </c>
      <c r="W13" s="75">
        <v>0</v>
      </c>
      <c r="X13" s="75">
        <v>0</v>
      </c>
      <c r="Y13" s="75">
        <v>0</v>
      </c>
      <c r="Z13" s="75">
        <v>0</v>
      </c>
    </row>
    <row r="14" spans="1:26" ht="21" x14ac:dyDescent="0.15">
      <c r="A14" s="57" t="s">
        <v>917</v>
      </c>
      <c r="B14" s="27" t="s">
        <v>26</v>
      </c>
      <c r="C14" s="79">
        <v>0</v>
      </c>
      <c r="D14" s="75">
        <v>0</v>
      </c>
      <c r="E14" s="71">
        <v>0</v>
      </c>
      <c r="F14" s="71">
        <v>0</v>
      </c>
      <c r="G14" s="71">
        <v>0</v>
      </c>
      <c r="H14" s="75">
        <v>0</v>
      </c>
      <c r="I14" s="71">
        <v>0</v>
      </c>
      <c r="J14" s="71">
        <v>0</v>
      </c>
      <c r="K14" s="71">
        <v>0</v>
      </c>
      <c r="L14" s="71">
        <v>0</v>
      </c>
      <c r="M14" s="75">
        <v>0</v>
      </c>
      <c r="N14" s="71">
        <v>0</v>
      </c>
      <c r="O14" s="71">
        <v>0</v>
      </c>
      <c r="P14" s="71">
        <v>0</v>
      </c>
      <c r="Q14" s="75">
        <v>0</v>
      </c>
      <c r="R14" s="71">
        <v>0</v>
      </c>
      <c r="S14" s="71">
        <v>0</v>
      </c>
      <c r="T14" s="71">
        <v>0</v>
      </c>
      <c r="U14" s="85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</row>
    <row r="15" spans="1:26" ht="21" x14ac:dyDescent="0.15">
      <c r="A15" s="57" t="s">
        <v>880</v>
      </c>
      <c r="B15" s="27" t="s">
        <v>27</v>
      </c>
      <c r="C15" s="79">
        <v>0</v>
      </c>
      <c r="D15" s="75">
        <v>0</v>
      </c>
      <c r="E15" s="71">
        <v>0</v>
      </c>
      <c r="F15" s="71">
        <v>0</v>
      </c>
      <c r="G15" s="71">
        <v>0</v>
      </c>
      <c r="H15" s="75">
        <v>0</v>
      </c>
      <c r="I15" s="71">
        <v>0</v>
      </c>
      <c r="J15" s="71">
        <v>0</v>
      </c>
      <c r="K15" s="71">
        <v>0</v>
      </c>
      <c r="L15" s="71">
        <v>0</v>
      </c>
      <c r="M15" s="75">
        <v>0</v>
      </c>
      <c r="N15" s="71">
        <v>0</v>
      </c>
      <c r="O15" s="71">
        <v>0</v>
      </c>
      <c r="P15" s="71">
        <v>0</v>
      </c>
      <c r="Q15" s="75">
        <v>0</v>
      </c>
      <c r="R15" s="71">
        <v>0</v>
      </c>
      <c r="S15" s="71">
        <v>0</v>
      </c>
      <c r="T15" s="71">
        <v>0</v>
      </c>
      <c r="U15" s="85">
        <v>0</v>
      </c>
      <c r="V15" s="71">
        <v>0</v>
      </c>
      <c r="W15" s="71">
        <v>0</v>
      </c>
      <c r="X15" s="71">
        <v>0</v>
      </c>
      <c r="Y15" s="71">
        <v>0</v>
      </c>
      <c r="Z15" s="71">
        <v>0</v>
      </c>
    </row>
    <row r="16" spans="1:26" x14ac:dyDescent="0.15">
      <c r="A16" s="56" t="s">
        <v>55</v>
      </c>
      <c r="B16" s="27" t="s">
        <v>28</v>
      </c>
      <c r="C16" s="79">
        <v>0</v>
      </c>
      <c r="D16" s="75">
        <v>0</v>
      </c>
      <c r="E16" s="71">
        <v>0</v>
      </c>
      <c r="F16" s="71">
        <v>0</v>
      </c>
      <c r="G16" s="71">
        <v>0</v>
      </c>
      <c r="H16" s="75">
        <v>0</v>
      </c>
      <c r="I16" s="71">
        <v>0</v>
      </c>
      <c r="J16" s="71">
        <v>0</v>
      </c>
      <c r="K16" s="71">
        <v>0</v>
      </c>
      <c r="L16" s="71">
        <v>0</v>
      </c>
      <c r="M16" s="75">
        <v>0</v>
      </c>
      <c r="N16" s="71">
        <v>0</v>
      </c>
      <c r="O16" s="71">
        <v>0</v>
      </c>
      <c r="P16" s="71">
        <v>0</v>
      </c>
      <c r="Q16" s="75">
        <v>0</v>
      </c>
      <c r="R16" s="71">
        <v>0</v>
      </c>
      <c r="S16" s="71">
        <v>0</v>
      </c>
      <c r="T16" s="71">
        <v>0</v>
      </c>
      <c r="U16" s="85">
        <v>0</v>
      </c>
      <c r="V16" s="71">
        <v>0</v>
      </c>
      <c r="W16" s="71">
        <v>0</v>
      </c>
      <c r="X16" s="71">
        <v>0</v>
      </c>
      <c r="Y16" s="71">
        <v>0</v>
      </c>
      <c r="Z16" s="71">
        <v>0</v>
      </c>
    </row>
    <row r="17" spans="1:26" x14ac:dyDescent="0.15">
      <c r="A17" s="56" t="s">
        <v>56</v>
      </c>
      <c r="B17" s="27" t="s">
        <v>29</v>
      </c>
      <c r="C17" s="79">
        <v>0</v>
      </c>
      <c r="D17" s="75">
        <v>0</v>
      </c>
      <c r="E17" s="77">
        <v>0</v>
      </c>
      <c r="F17" s="77">
        <v>0</v>
      </c>
      <c r="G17" s="77">
        <v>0</v>
      </c>
      <c r="H17" s="75">
        <v>0</v>
      </c>
      <c r="I17" s="77">
        <v>0</v>
      </c>
      <c r="J17" s="77">
        <v>0</v>
      </c>
      <c r="K17" s="77">
        <v>0</v>
      </c>
      <c r="L17" s="77">
        <v>0</v>
      </c>
      <c r="M17" s="75">
        <v>0</v>
      </c>
      <c r="N17" s="77">
        <v>0</v>
      </c>
      <c r="O17" s="77">
        <v>0</v>
      </c>
      <c r="P17" s="77">
        <v>0</v>
      </c>
      <c r="Q17" s="75">
        <v>0</v>
      </c>
      <c r="R17" s="77">
        <v>0</v>
      </c>
      <c r="S17" s="77">
        <v>0</v>
      </c>
      <c r="T17" s="77">
        <v>0</v>
      </c>
      <c r="U17" s="85">
        <v>0</v>
      </c>
      <c r="V17" s="77">
        <v>0</v>
      </c>
      <c r="W17" s="77">
        <v>0</v>
      </c>
      <c r="X17" s="77">
        <v>0</v>
      </c>
      <c r="Y17" s="77">
        <v>0</v>
      </c>
      <c r="Z17" s="77">
        <v>0</v>
      </c>
    </row>
    <row r="18" spans="1:26" ht="21" x14ac:dyDescent="0.15">
      <c r="A18" s="56" t="s">
        <v>624</v>
      </c>
      <c r="B18" s="27" t="s">
        <v>30</v>
      </c>
      <c r="C18" s="79">
        <v>0</v>
      </c>
      <c r="D18" s="75">
        <v>0</v>
      </c>
      <c r="E18" s="77">
        <v>0</v>
      </c>
      <c r="F18" s="77">
        <v>0</v>
      </c>
      <c r="G18" s="77">
        <v>0</v>
      </c>
      <c r="H18" s="75">
        <v>0</v>
      </c>
      <c r="I18" s="77">
        <v>0</v>
      </c>
      <c r="J18" s="77">
        <v>0</v>
      </c>
      <c r="K18" s="77">
        <v>0</v>
      </c>
      <c r="L18" s="77">
        <v>0</v>
      </c>
      <c r="M18" s="75">
        <v>0</v>
      </c>
      <c r="N18" s="77">
        <v>0</v>
      </c>
      <c r="O18" s="77">
        <v>0</v>
      </c>
      <c r="P18" s="77">
        <v>0</v>
      </c>
      <c r="Q18" s="75">
        <v>0</v>
      </c>
      <c r="R18" s="77">
        <v>0</v>
      </c>
      <c r="S18" s="77">
        <v>0</v>
      </c>
      <c r="T18" s="77">
        <v>0</v>
      </c>
      <c r="U18" s="85">
        <v>0</v>
      </c>
      <c r="V18" s="77">
        <v>0</v>
      </c>
      <c r="W18" s="77">
        <v>0</v>
      </c>
      <c r="X18" s="77">
        <v>0</v>
      </c>
      <c r="Y18" s="77">
        <v>0</v>
      </c>
      <c r="Z18" s="77">
        <v>0</v>
      </c>
    </row>
    <row r="19" spans="1:26" x14ac:dyDescent="0.15">
      <c r="A19" s="56" t="s">
        <v>744</v>
      </c>
      <c r="B19" s="27" t="s">
        <v>32</v>
      </c>
      <c r="C19" s="79">
        <v>0</v>
      </c>
      <c r="D19" s="75">
        <v>0</v>
      </c>
      <c r="E19" s="77">
        <v>0</v>
      </c>
      <c r="F19" s="77">
        <v>0</v>
      </c>
      <c r="G19" s="77">
        <v>0</v>
      </c>
      <c r="H19" s="75">
        <v>0</v>
      </c>
      <c r="I19" s="77">
        <v>0</v>
      </c>
      <c r="J19" s="77">
        <v>0</v>
      </c>
      <c r="K19" s="77">
        <v>0</v>
      </c>
      <c r="L19" s="77">
        <v>0</v>
      </c>
      <c r="M19" s="75">
        <v>0</v>
      </c>
      <c r="N19" s="77">
        <v>0</v>
      </c>
      <c r="O19" s="77">
        <v>0</v>
      </c>
      <c r="P19" s="77">
        <v>0</v>
      </c>
      <c r="Q19" s="75">
        <v>0</v>
      </c>
      <c r="R19" s="77">
        <v>0</v>
      </c>
      <c r="S19" s="77">
        <v>0</v>
      </c>
      <c r="T19" s="77">
        <v>0</v>
      </c>
      <c r="U19" s="85">
        <v>0</v>
      </c>
      <c r="V19" s="77">
        <v>0</v>
      </c>
      <c r="W19" s="77">
        <v>0</v>
      </c>
      <c r="X19" s="77">
        <v>0</v>
      </c>
      <c r="Y19" s="77">
        <v>0</v>
      </c>
      <c r="Z19" s="77">
        <v>0</v>
      </c>
    </row>
    <row r="20" spans="1:26" x14ac:dyDescent="0.15">
      <c r="A20" s="56" t="s">
        <v>57</v>
      </c>
      <c r="B20" s="27" t="s">
        <v>33</v>
      </c>
      <c r="C20" s="79">
        <v>435</v>
      </c>
      <c r="D20" s="75">
        <v>431</v>
      </c>
      <c r="E20" s="77">
        <v>9</v>
      </c>
      <c r="F20" s="77">
        <v>14</v>
      </c>
      <c r="G20" s="77">
        <v>408</v>
      </c>
      <c r="H20" s="75">
        <v>4</v>
      </c>
      <c r="I20" s="77">
        <v>0</v>
      </c>
      <c r="J20" s="77">
        <v>0</v>
      </c>
      <c r="K20" s="77">
        <v>4</v>
      </c>
      <c r="L20" s="77">
        <v>0</v>
      </c>
      <c r="M20" s="75">
        <v>343</v>
      </c>
      <c r="N20" s="77">
        <v>3</v>
      </c>
      <c r="O20" s="77">
        <v>7</v>
      </c>
      <c r="P20" s="77">
        <v>333</v>
      </c>
      <c r="Q20" s="75">
        <v>13</v>
      </c>
      <c r="R20" s="77">
        <v>2</v>
      </c>
      <c r="S20" s="77">
        <v>2</v>
      </c>
      <c r="T20" s="77">
        <v>9</v>
      </c>
      <c r="U20" s="85">
        <v>1</v>
      </c>
      <c r="V20" s="77">
        <v>0</v>
      </c>
      <c r="W20" s="77">
        <v>0</v>
      </c>
      <c r="X20" s="77">
        <v>1</v>
      </c>
      <c r="Y20" s="77">
        <v>0</v>
      </c>
      <c r="Z20" s="77">
        <v>0</v>
      </c>
    </row>
    <row r="21" spans="1:26" x14ac:dyDescent="0.15">
      <c r="A21" s="56" t="s">
        <v>58</v>
      </c>
      <c r="B21" s="27" t="s">
        <v>35</v>
      </c>
      <c r="C21" s="73">
        <v>1044</v>
      </c>
      <c r="D21" s="75">
        <v>1044</v>
      </c>
      <c r="E21" s="73">
        <v>8</v>
      </c>
      <c r="F21" s="73">
        <v>25</v>
      </c>
      <c r="G21" s="73">
        <v>1011</v>
      </c>
      <c r="H21" s="75">
        <v>0</v>
      </c>
      <c r="I21" s="73">
        <v>0</v>
      </c>
      <c r="J21" s="73">
        <v>0</v>
      </c>
      <c r="K21" s="73">
        <v>0</v>
      </c>
      <c r="L21" s="73">
        <v>0</v>
      </c>
      <c r="M21" s="75">
        <v>724</v>
      </c>
      <c r="N21" s="73">
        <v>4</v>
      </c>
      <c r="O21" s="73">
        <v>21</v>
      </c>
      <c r="P21" s="73">
        <v>699</v>
      </c>
      <c r="Q21" s="75">
        <v>78</v>
      </c>
      <c r="R21" s="73">
        <v>0</v>
      </c>
      <c r="S21" s="73">
        <v>0</v>
      </c>
      <c r="T21" s="73">
        <v>78</v>
      </c>
      <c r="U21" s="85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</row>
    <row r="22" spans="1:26" ht="21" x14ac:dyDescent="0.15">
      <c r="A22" s="57" t="s">
        <v>59</v>
      </c>
      <c r="B22" s="27" t="s">
        <v>37</v>
      </c>
      <c r="C22" s="79">
        <v>592</v>
      </c>
      <c r="D22" s="75">
        <v>592</v>
      </c>
      <c r="E22" s="77">
        <v>0</v>
      </c>
      <c r="F22" s="77">
        <v>25</v>
      </c>
      <c r="G22" s="77">
        <v>567</v>
      </c>
      <c r="H22" s="75">
        <v>0</v>
      </c>
      <c r="I22" s="77">
        <v>0</v>
      </c>
      <c r="J22" s="77">
        <v>0</v>
      </c>
      <c r="K22" s="77">
        <v>0</v>
      </c>
      <c r="L22" s="77">
        <v>0</v>
      </c>
      <c r="M22" s="75">
        <v>412</v>
      </c>
      <c r="N22" s="77">
        <v>0</v>
      </c>
      <c r="O22" s="77">
        <v>21</v>
      </c>
      <c r="P22" s="77">
        <v>391</v>
      </c>
      <c r="Q22" s="75">
        <v>52</v>
      </c>
      <c r="R22" s="77">
        <v>0</v>
      </c>
      <c r="S22" s="77">
        <v>0</v>
      </c>
      <c r="T22" s="77">
        <v>52</v>
      </c>
      <c r="U22" s="85">
        <v>0</v>
      </c>
      <c r="V22" s="77">
        <v>0</v>
      </c>
      <c r="W22" s="77">
        <v>0</v>
      </c>
      <c r="X22" s="77">
        <v>0</v>
      </c>
      <c r="Y22" s="77">
        <v>0</v>
      </c>
      <c r="Z22" s="77">
        <v>0</v>
      </c>
    </row>
    <row r="23" spans="1:26" x14ac:dyDescent="0.15">
      <c r="A23" s="57" t="s">
        <v>60</v>
      </c>
      <c r="B23" s="27" t="s">
        <v>43</v>
      </c>
      <c r="C23" s="79">
        <v>444</v>
      </c>
      <c r="D23" s="75">
        <v>444</v>
      </c>
      <c r="E23" s="77">
        <v>0</v>
      </c>
      <c r="F23" s="77">
        <v>0</v>
      </c>
      <c r="G23" s="77">
        <v>444</v>
      </c>
      <c r="H23" s="75">
        <v>0</v>
      </c>
      <c r="I23" s="77">
        <v>0</v>
      </c>
      <c r="J23" s="77">
        <v>0</v>
      </c>
      <c r="K23" s="77">
        <v>0</v>
      </c>
      <c r="L23" s="77">
        <v>0</v>
      </c>
      <c r="M23" s="75">
        <v>308</v>
      </c>
      <c r="N23" s="77">
        <v>0</v>
      </c>
      <c r="O23" s="77">
        <v>0</v>
      </c>
      <c r="P23" s="77">
        <v>308</v>
      </c>
      <c r="Q23" s="75">
        <v>26</v>
      </c>
      <c r="R23" s="77">
        <v>0</v>
      </c>
      <c r="S23" s="77">
        <v>0</v>
      </c>
      <c r="T23" s="77">
        <v>26</v>
      </c>
      <c r="U23" s="85">
        <v>0</v>
      </c>
      <c r="V23" s="77">
        <v>0</v>
      </c>
      <c r="W23" s="77">
        <v>0</v>
      </c>
      <c r="X23" s="77">
        <v>0</v>
      </c>
      <c r="Y23" s="77">
        <v>0</v>
      </c>
      <c r="Z23" s="77">
        <v>0</v>
      </c>
    </row>
    <row r="24" spans="1:26" x14ac:dyDescent="0.15">
      <c r="A24" s="57" t="s">
        <v>631</v>
      </c>
      <c r="B24" s="27" t="s">
        <v>65</v>
      </c>
      <c r="C24" s="79">
        <v>8</v>
      </c>
      <c r="D24" s="75">
        <v>8</v>
      </c>
      <c r="E24" s="77">
        <v>8</v>
      </c>
      <c r="F24" s="77">
        <v>0</v>
      </c>
      <c r="G24" s="77">
        <v>0</v>
      </c>
      <c r="H24" s="75">
        <v>0</v>
      </c>
      <c r="I24" s="77">
        <v>0</v>
      </c>
      <c r="J24" s="77">
        <v>0</v>
      </c>
      <c r="K24" s="77">
        <v>0</v>
      </c>
      <c r="L24" s="77">
        <v>0</v>
      </c>
      <c r="M24" s="75">
        <v>4</v>
      </c>
      <c r="N24" s="77">
        <v>4</v>
      </c>
      <c r="O24" s="77">
        <v>0</v>
      </c>
      <c r="P24" s="77">
        <v>0</v>
      </c>
      <c r="Q24" s="75">
        <v>0</v>
      </c>
      <c r="R24" s="77">
        <v>0</v>
      </c>
      <c r="S24" s="77">
        <v>0</v>
      </c>
      <c r="T24" s="77">
        <v>0</v>
      </c>
      <c r="U24" s="85">
        <v>0</v>
      </c>
      <c r="V24" s="77">
        <v>0</v>
      </c>
      <c r="W24" s="77">
        <v>0</v>
      </c>
      <c r="X24" s="77">
        <v>0</v>
      </c>
      <c r="Y24" s="77">
        <v>0</v>
      </c>
      <c r="Z24" s="77">
        <v>0</v>
      </c>
    </row>
    <row r="25" spans="1:26" x14ac:dyDescent="0.15">
      <c r="A25" s="57" t="s">
        <v>799</v>
      </c>
      <c r="B25" s="27" t="s">
        <v>66</v>
      </c>
      <c r="C25" s="79">
        <v>0</v>
      </c>
      <c r="D25" s="75">
        <v>0</v>
      </c>
      <c r="E25" s="77">
        <v>0</v>
      </c>
      <c r="F25" s="77">
        <v>0</v>
      </c>
      <c r="G25" s="77">
        <v>0</v>
      </c>
      <c r="H25" s="75">
        <v>0</v>
      </c>
      <c r="I25" s="77">
        <v>0</v>
      </c>
      <c r="J25" s="77">
        <v>0</v>
      </c>
      <c r="K25" s="77">
        <v>0</v>
      </c>
      <c r="L25" s="77">
        <v>0</v>
      </c>
      <c r="M25" s="75">
        <v>0</v>
      </c>
      <c r="N25" s="77">
        <v>0</v>
      </c>
      <c r="O25" s="77">
        <v>0</v>
      </c>
      <c r="P25" s="77">
        <v>0</v>
      </c>
      <c r="Q25" s="75">
        <v>0</v>
      </c>
      <c r="R25" s="77">
        <v>0</v>
      </c>
      <c r="S25" s="77">
        <v>0</v>
      </c>
      <c r="T25" s="77">
        <v>0</v>
      </c>
      <c r="U25" s="85">
        <v>0</v>
      </c>
      <c r="V25" s="77">
        <v>0</v>
      </c>
      <c r="W25" s="77">
        <v>0</v>
      </c>
      <c r="X25" s="77">
        <v>0</v>
      </c>
      <c r="Y25" s="77">
        <v>0</v>
      </c>
      <c r="Z25" s="77">
        <v>0</v>
      </c>
    </row>
    <row r="26" spans="1:26" ht="21" x14ac:dyDescent="0.15">
      <c r="A26" s="57" t="s">
        <v>881</v>
      </c>
      <c r="B26" s="27" t="s">
        <v>67</v>
      </c>
      <c r="C26" s="79">
        <v>0</v>
      </c>
      <c r="D26" s="75">
        <v>0</v>
      </c>
      <c r="E26" s="77">
        <v>0</v>
      </c>
      <c r="F26" s="77">
        <v>0</v>
      </c>
      <c r="G26" s="77">
        <v>0</v>
      </c>
      <c r="H26" s="75">
        <v>0</v>
      </c>
      <c r="I26" s="77">
        <v>0</v>
      </c>
      <c r="J26" s="77">
        <v>0</v>
      </c>
      <c r="K26" s="77">
        <v>0</v>
      </c>
      <c r="L26" s="77">
        <v>0</v>
      </c>
      <c r="M26" s="75">
        <v>0</v>
      </c>
      <c r="N26" s="77">
        <v>0</v>
      </c>
      <c r="O26" s="77">
        <v>0</v>
      </c>
      <c r="P26" s="77">
        <v>0</v>
      </c>
      <c r="Q26" s="75">
        <v>0</v>
      </c>
      <c r="R26" s="77">
        <v>0</v>
      </c>
      <c r="S26" s="77">
        <v>0</v>
      </c>
      <c r="T26" s="77">
        <v>0</v>
      </c>
      <c r="U26" s="85">
        <v>0</v>
      </c>
      <c r="V26" s="77">
        <v>0</v>
      </c>
      <c r="W26" s="77">
        <v>0</v>
      </c>
      <c r="X26" s="77">
        <v>0</v>
      </c>
      <c r="Y26" s="77">
        <v>0</v>
      </c>
      <c r="Z26" s="77">
        <v>0</v>
      </c>
    </row>
    <row r="27" spans="1:26" x14ac:dyDescent="0.15">
      <c r="A27" s="56" t="s">
        <v>61</v>
      </c>
      <c r="B27" s="27" t="s">
        <v>69</v>
      </c>
      <c r="C27" s="79">
        <v>0</v>
      </c>
      <c r="D27" s="75">
        <v>0</v>
      </c>
      <c r="E27" s="77">
        <v>0</v>
      </c>
      <c r="F27" s="77">
        <v>0</v>
      </c>
      <c r="G27" s="77">
        <v>0</v>
      </c>
      <c r="H27" s="75">
        <v>0</v>
      </c>
      <c r="I27" s="77">
        <v>0</v>
      </c>
      <c r="J27" s="77">
        <v>0</v>
      </c>
      <c r="K27" s="77">
        <v>0</v>
      </c>
      <c r="L27" s="77">
        <v>0</v>
      </c>
      <c r="M27" s="75">
        <v>0</v>
      </c>
      <c r="N27" s="77">
        <v>0</v>
      </c>
      <c r="O27" s="77">
        <v>0</v>
      </c>
      <c r="P27" s="77">
        <v>0</v>
      </c>
      <c r="Q27" s="75">
        <v>0</v>
      </c>
      <c r="R27" s="77">
        <v>0</v>
      </c>
      <c r="S27" s="77">
        <v>0</v>
      </c>
      <c r="T27" s="77">
        <v>0</v>
      </c>
      <c r="U27" s="85">
        <v>0</v>
      </c>
      <c r="V27" s="77">
        <v>0</v>
      </c>
      <c r="W27" s="77">
        <v>0</v>
      </c>
      <c r="X27" s="77">
        <v>0</v>
      </c>
      <c r="Y27" s="77">
        <v>0</v>
      </c>
      <c r="Z27" s="77">
        <v>0</v>
      </c>
    </row>
    <row r="28" spans="1:26" x14ac:dyDescent="0.15">
      <c r="A28" s="56" t="s">
        <v>62</v>
      </c>
      <c r="B28" s="27" t="s">
        <v>71</v>
      </c>
      <c r="C28" s="79">
        <v>6</v>
      </c>
      <c r="D28" s="75">
        <v>6</v>
      </c>
      <c r="E28" s="77">
        <v>0</v>
      </c>
      <c r="F28" s="77">
        <v>0</v>
      </c>
      <c r="G28" s="131">
        <v>6</v>
      </c>
      <c r="H28" s="75">
        <v>0</v>
      </c>
      <c r="I28" s="131">
        <v>0</v>
      </c>
      <c r="J28" s="131">
        <v>0</v>
      </c>
      <c r="K28" s="131">
        <v>0</v>
      </c>
      <c r="L28" s="131">
        <v>0</v>
      </c>
      <c r="M28" s="75">
        <v>6</v>
      </c>
      <c r="N28" s="131">
        <v>0</v>
      </c>
      <c r="O28" s="131">
        <v>0</v>
      </c>
      <c r="P28" s="131">
        <v>6</v>
      </c>
      <c r="Q28" s="75">
        <v>0</v>
      </c>
      <c r="R28" s="131">
        <v>0</v>
      </c>
      <c r="S28" s="131">
        <v>0</v>
      </c>
      <c r="T28" s="131">
        <v>0</v>
      </c>
      <c r="U28" s="85">
        <v>0</v>
      </c>
      <c r="V28" s="131">
        <v>0</v>
      </c>
      <c r="W28" s="131">
        <v>0</v>
      </c>
      <c r="X28" s="131">
        <v>0</v>
      </c>
      <c r="Y28" s="131">
        <v>0</v>
      </c>
      <c r="Z28" s="131">
        <v>0</v>
      </c>
    </row>
    <row r="29" spans="1:26" x14ac:dyDescent="0.15">
      <c r="A29" s="56" t="s">
        <v>63</v>
      </c>
      <c r="B29" s="27" t="s">
        <v>73</v>
      </c>
      <c r="C29" s="79">
        <v>115</v>
      </c>
      <c r="D29" s="75">
        <v>114</v>
      </c>
      <c r="E29" s="77">
        <v>10</v>
      </c>
      <c r="F29" s="77">
        <v>9</v>
      </c>
      <c r="G29" s="77">
        <v>95</v>
      </c>
      <c r="H29" s="75">
        <v>1</v>
      </c>
      <c r="I29" s="77">
        <v>0</v>
      </c>
      <c r="J29" s="77">
        <v>0</v>
      </c>
      <c r="K29" s="77">
        <v>1</v>
      </c>
      <c r="L29" s="77">
        <v>0</v>
      </c>
      <c r="M29" s="75">
        <v>51</v>
      </c>
      <c r="N29" s="77">
        <v>4</v>
      </c>
      <c r="O29" s="77">
        <v>4</v>
      </c>
      <c r="P29" s="77">
        <v>43</v>
      </c>
      <c r="Q29" s="75">
        <v>8</v>
      </c>
      <c r="R29" s="77">
        <v>1</v>
      </c>
      <c r="S29" s="77">
        <v>1</v>
      </c>
      <c r="T29" s="77">
        <v>6</v>
      </c>
      <c r="U29" s="85">
        <v>1</v>
      </c>
      <c r="V29" s="77">
        <v>0</v>
      </c>
      <c r="W29" s="77">
        <v>0</v>
      </c>
      <c r="X29" s="77">
        <v>1</v>
      </c>
      <c r="Y29" s="77">
        <v>0</v>
      </c>
      <c r="Z29" s="77">
        <v>0</v>
      </c>
    </row>
    <row r="30" spans="1:26" x14ac:dyDescent="0.15">
      <c r="A30" s="56" t="s">
        <v>64</v>
      </c>
      <c r="B30" s="27" t="s">
        <v>75</v>
      </c>
      <c r="C30" s="73">
        <v>16</v>
      </c>
      <c r="D30" s="75">
        <v>15</v>
      </c>
      <c r="E30" s="81">
        <v>0</v>
      </c>
      <c r="F30" s="81">
        <v>0</v>
      </c>
      <c r="G30" s="73">
        <v>15</v>
      </c>
      <c r="H30" s="75">
        <v>1</v>
      </c>
      <c r="I30" s="73">
        <v>0</v>
      </c>
      <c r="J30" s="73">
        <v>1</v>
      </c>
      <c r="K30" s="73">
        <v>0</v>
      </c>
      <c r="L30" s="73">
        <v>0</v>
      </c>
      <c r="M30" s="75">
        <v>0</v>
      </c>
      <c r="N30" s="73">
        <v>0</v>
      </c>
      <c r="O30" s="73">
        <v>0</v>
      </c>
      <c r="P30" s="73">
        <v>0</v>
      </c>
      <c r="Q30" s="75">
        <v>0</v>
      </c>
      <c r="R30" s="73">
        <v>0</v>
      </c>
      <c r="S30" s="73">
        <v>0</v>
      </c>
      <c r="T30" s="73">
        <v>0</v>
      </c>
      <c r="U30" s="85">
        <v>0</v>
      </c>
      <c r="V30" s="73">
        <v>0</v>
      </c>
      <c r="W30" s="73">
        <v>0</v>
      </c>
      <c r="X30" s="73">
        <v>0</v>
      </c>
      <c r="Y30" s="73">
        <v>0</v>
      </c>
      <c r="Z30" s="73">
        <v>0</v>
      </c>
    </row>
    <row r="31" spans="1:26" ht="21" x14ac:dyDescent="0.15">
      <c r="A31" s="57" t="s">
        <v>918</v>
      </c>
      <c r="B31" s="27" t="s">
        <v>77</v>
      </c>
      <c r="C31" s="79">
        <v>0</v>
      </c>
      <c r="D31" s="75">
        <v>0</v>
      </c>
      <c r="E31" s="77">
        <v>0</v>
      </c>
      <c r="F31" s="77">
        <v>0</v>
      </c>
      <c r="G31" s="77">
        <v>0</v>
      </c>
      <c r="H31" s="75">
        <v>0</v>
      </c>
      <c r="I31" s="77">
        <v>0</v>
      </c>
      <c r="J31" s="77">
        <v>0</v>
      </c>
      <c r="K31" s="77">
        <v>0</v>
      </c>
      <c r="L31" s="77">
        <v>0</v>
      </c>
      <c r="M31" s="75">
        <v>0</v>
      </c>
      <c r="N31" s="77">
        <v>0</v>
      </c>
      <c r="O31" s="77">
        <v>0</v>
      </c>
      <c r="P31" s="77">
        <v>0</v>
      </c>
      <c r="Q31" s="75">
        <v>0</v>
      </c>
      <c r="R31" s="77">
        <v>0</v>
      </c>
      <c r="S31" s="77">
        <v>0</v>
      </c>
      <c r="T31" s="77">
        <v>0</v>
      </c>
      <c r="U31" s="85">
        <v>0</v>
      </c>
      <c r="V31" s="77">
        <v>0</v>
      </c>
      <c r="W31" s="77">
        <v>0</v>
      </c>
      <c r="X31" s="77">
        <v>0</v>
      </c>
      <c r="Y31" s="77">
        <v>0</v>
      </c>
      <c r="Z31" s="77">
        <v>0</v>
      </c>
    </row>
    <row r="32" spans="1:26" x14ac:dyDescent="0.15">
      <c r="A32" s="57" t="s">
        <v>694</v>
      </c>
      <c r="B32" s="27" t="s">
        <v>79</v>
      </c>
      <c r="C32" s="79">
        <v>0</v>
      </c>
      <c r="D32" s="75">
        <v>0</v>
      </c>
      <c r="E32" s="77">
        <v>0</v>
      </c>
      <c r="F32" s="77">
        <v>0</v>
      </c>
      <c r="G32" s="77">
        <v>0</v>
      </c>
      <c r="H32" s="75">
        <v>0</v>
      </c>
      <c r="I32" s="77">
        <v>0</v>
      </c>
      <c r="J32" s="77">
        <v>0</v>
      </c>
      <c r="K32" s="77">
        <v>0</v>
      </c>
      <c r="L32" s="77">
        <v>0</v>
      </c>
      <c r="M32" s="75">
        <v>0</v>
      </c>
      <c r="N32" s="77">
        <v>0</v>
      </c>
      <c r="O32" s="77">
        <v>0</v>
      </c>
      <c r="P32" s="77">
        <v>0</v>
      </c>
      <c r="Q32" s="75">
        <v>0</v>
      </c>
      <c r="R32" s="77">
        <v>0</v>
      </c>
      <c r="S32" s="77">
        <v>0</v>
      </c>
      <c r="T32" s="77">
        <v>0</v>
      </c>
      <c r="U32" s="85">
        <v>0</v>
      </c>
      <c r="V32" s="77">
        <v>0</v>
      </c>
      <c r="W32" s="77">
        <v>0</v>
      </c>
      <c r="X32" s="77">
        <v>0</v>
      </c>
      <c r="Y32" s="77">
        <v>0</v>
      </c>
      <c r="Z32" s="77">
        <v>0</v>
      </c>
    </row>
    <row r="33" spans="1:26" x14ac:dyDescent="0.15">
      <c r="A33" s="57" t="s">
        <v>800</v>
      </c>
      <c r="B33" s="27" t="s">
        <v>80</v>
      </c>
      <c r="C33" s="79">
        <v>16</v>
      </c>
      <c r="D33" s="75">
        <v>15</v>
      </c>
      <c r="E33" s="77">
        <v>0</v>
      </c>
      <c r="F33" s="77">
        <v>0</v>
      </c>
      <c r="G33" s="77">
        <v>15</v>
      </c>
      <c r="H33" s="75">
        <v>1</v>
      </c>
      <c r="I33" s="77">
        <v>0</v>
      </c>
      <c r="J33" s="77">
        <v>1</v>
      </c>
      <c r="K33" s="77">
        <v>0</v>
      </c>
      <c r="L33" s="77">
        <v>0</v>
      </c>
      <c r="M33" s="75">
        <v>0</v>
      </c>
      <c r="N33" s="77">
        <v>0</v>
      </c>
      <c r="O33" s="77">
        <v>0</v>
      </c>
      <c r="P33" s="77">
        <v>0</v>
      </c>
      <c r="Q33" s="75">
        <v>0</v>
      </c>
      <c r="R33" s="77">
        <v>0</v>
      </c>
      <c r="S33" s="77">
        <v>0</v>
      </c>
      <c r="T33" s="77">
        <v>0</v>
      </c>
      <c r="U33" s="85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</row>
    <row r="34" spans="1:26" ht="21" x14ac:dyDescent="0.15">
      <c r="A34" s="57" t="s">
        <v>882</v>
      </c>
      <c r="B34" s="27" t="s">
        <v>82</v>
      </c>
      <c r="C34" s="79">
        <v>0</v>
      </c>
      <c r="D34" s="75">
        <v>0</v>
      </c>
      <c r="E34" s="71">
        <v>0</v>
      </c>
      <c r="F34" s="71">
        <v>0</v>
      </c>
      <c r="G34" s="71">
        <v>0</v>
      </c>
      <c r="H34" s="75">
        <v>0</v>
      </c>
      <c r="I34" s="71">
        <v>0</v>
      </c>
      <c r="J34" s="71">
        <v>0</v>
      </c>
      <c r="K34" s="71">
        <v>0</v>
      </c>
      <c r="L34" s="71">
        <v>0</v>
      </c>
      <c r="M34" s="75">
        <v>0</v>
      </c>
      <c r="N34" s="71">
        <v>0</v>
      </c>
      <c r="O34" s="71">
        <v>0</v>
      </c>
      <c r="P34" s="71">
        <v>0</v>
      </c>
      <c r="Q34" s="75">
        <v>0</v>
      </c>
      <c r="R34" s="71">
        <v>0</v>
      </c>
      <c r="S34" s="71">
        <v>0</v>
      </c>
      <c r="T34" s="71">
        <v>0</v>
      </c>
      <c r="U34" s="85">
        <v>0</v>
      </c>
      <c r="V34" s="71">
        <v>0</v>
      </c>
      <c r="W34" s="71">
        <v>0</v>
      </c>
      <c r="X34" s="71">
        <v>0</v>
      </c>
      <c r="Y34" s="71">
        <v>0</v>
      </c>
      <c r="Z34" s="71">
        <v>0</v>
      </c>
    </row>
    <row r="35" spans="1:26" x14ac:dyDescent="0.15">
      <c r="A35" s="56" t="s">
        <v>68</v>
      </c>
      <c r="B35" s="27" t="s">
        <v>84</v>
      </c>
      <c r="C35" s="79">
        <v>0</v>
      </c>
      <c r="D35" s="75">
        <v>0</v>
      </c>
      <c r="E35" s="71">
        <v>0</v>
      </c>
      <c r="F35" s="71">
        <v>0</v>
      </c>
      <c r="G35" s="71">
        <v>0</v>
      </c>
      <c r="H35" s="75">
        <v>0</v>
      </c>
      <c r="I35" s="71">
        <v>0</v>
      </c>
      <c r="J35" s="71">
        <v>0</v>
      </c>
      <c r="K35" s="71">
        <v>0</v>
      </c>
      <c r="L35" s="71">
        <v>0</v>
      </c>
      <c r="M35" s="75">
        <v>0</v>
      </c>
      <c r="N35" s="71">
        <v>0</v>
      </c>
      <c r="O35" s="71">
        <v>0</v>
      </c>
      <c r="P35" s="71">
        <v>0</v>
      </c>
      <c r="Q35" s="75">
        <v>0</v>
      </c>
      <c r="R35" s="71">
        <v>0</v>
      </c>
      <c r="S35" s="71">
        <v>0</v>
      </c>
      <c r="T35" s="71">
        <v>0</v>
      </c>
      <c r="U35" s="85">
        <v>0</v>
      </c>
      <c r="V35" s="71">
        <v>0</v>
      </c>
      <c r="W35" s="71">
        <v>0</v>
      </c>
      <c r="X35" s="71">
        <v>0</v>
      </c>
      <c r="Y35" s="71">
        <v>0</v>
      </c>
      <c r="Z35" s="71">
        <v>0</v>
      </c>
    </row>
    <row r="36" spans="1:26" x14ac:dyDescent="0.15">
      <c r="A36" s="56" t="s">
        <v>70</v>
      </c>
      <c r="B36" s="27" t="s">
        <v>86</v>
      </c>
      <c r="C36" s="79">
        <v>437</v>
      </c>
      <c r="D36" s="75">
        <v>432</v>
      </c>
      <c r="E36" s="77">
        <v>28</v>
      </c>
      <c r="F36" s="77">
        <v>3</v>
      </c>
      <c r="G36" s="77">
        <v>401</v>
      </c>
      <c r="H36" s="75">
        <v>5</v>
      </c>
      <c r="I36" s="77">
        <v>0</v>
      </c>
      <c r="J36" s="77">
        <v>1</v>
      </c>
      <c r="K36" s="77">
        <v>4</v>
      </c>
      <c r="L36" s="77">
        <v>0</v>
      </c>
      <c r="M36" s="75">
        <v>236</v>
      </c>
      <c r="N36" s="77">
        <v>6</v>
      </c>
      <c r="O36" s="77">
        <v>3</v>
      </c>
      <c r="P36" s="77">
        <v>227</v>
      </c>
      <c r="Q36" s="75">
        <v>26</v>
      </c>
      <c r="R36" s="77">
        <v>3</v>
      </c>
      <c r="S36" s="77">
        <v>0</v>
      </c>
      <c r="T36" s="77">
        <v>23</v>
      </c>
      <c r="U36" s="85">
        <v>2</v>
      </c>
      <c r="V36" s="77">
        <v>0</v>
      </c>
      <c r="W36" s="77">
        <v>0</v>
      </c>
      <c r="X36" s="77">
        <v>2</v>
      </c>
      <c r="Y36" s="77">
        <v>0</v>
      </c>
      <c r="Z36" s="77">
        <v>2</v>
      </c>
    </row>
    <row r="37" spans="1:26" x14ac:dyDescent="0.15">
      <c r="A37" s="56" t="s">
        <v>72</v>
      </c>
      <c r="B37" s="27" t="s">
        <v>88</v>
      </c>
      <c r="C37" s="79">
        <v>0</v>
      </c>
      <c r="D37" s="75">
        <v>0</v>
      </c>
      <c r="E37" s="77">
        <v>0</v>
      </c>
      <c r="F37" s="77">
        <v>0</v>
      </c>
      <c r="G37" s="77">
        <v>0</v>
      </c>
      <c r="H37" s="75">
        <v>0</v>
      </c>
      <c r="I37" s="77">
        <v>0</v>
      </c>
      <c r="J37" s="77">
        <v>0</v>
      </c>
      <c r="K37" s="77">
        <v>0</v>
      </c>
      <c r="L37" s="77">
        <v>0</v>
      </c>
      <c r="M37" s="75">
        <v>0</v>
      </c>
      <c r="N37" s="77">
        <v>0</v>
      </c>
      <c r="O37" s="77">
        <v>0</v>
      </c>
      <c r="P37" s="77">
        <v>0</v>
      </c>
      <c r="Q37" s="75">
        <v>0</v>
      </c>
      <c r="R37" s="77">
        <v>0</v>
      </c>
      <c r="S37" s="77">
        <v>0</v>
      </c>
      <c r="T37" s="77">
        <v>0</v>
      </c>
      <c r="U37" s="85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</row>
    <row r="38" spans="1:26" x14ac:dyDescent="0.15">
      <c r="A38" s="56" t="s">
        <v>74</v>
      </c>
      <c r="B38" s="27" t="s">
        <v>89</v>
      </c>
      <c r="C38" s="79">
        <v>0</v>
      </c>
      <c r="D38" s="75">
        <v>0</v>
      </c>
      <c r="E38" s="77">
        <v>0</v>
      </c>
      <c r="F38" s="77">
        <v>0</v>
      </c>
      <c r="G38" s="131">
        <v>0</v>
      </c>
      <c r="H38" s="75">
        <v>0</v>
      </c>
      <c r="I38" s="131">
        <v>0</v>
      </c>
      <c r="J38" s="131">
        <v>0</v>
      </c>
      <c r="K38" s="131">
        <v>0</v>
      </c>
      <c r="L38" s="131">
        <v>0</v>
      </c>
      <c r="M38" s="75">
        <v>0</v>
      </c>
      <c r="N38" s="131">
        <v>0</v>
      </c>
      <c r="O38" s="131">
        <v>0</v>
      </c>
      <c r="P38" s="131">
        <v>0</v>
      </c>
      <c r="Q38" s="75">
        <v>0</v>
      </c>
      <c r="R38" s="131">
        <v>0</v>
      </c>
      <c r="S38" s="131">
        <v>0</v>
      </c>
      <c r="T38" s="131">
        <v>0</v>
      </c>
      <c r="U38" s="85">
        <v>0</v>
      </c>
      <c r="V38" s="131">
        <v>0</v>
      </c>
      <c r="W38" s="131">
        <v>0</v>
      </c>
      <c r="X38" s="131">
        <v>0</v>
      </c>
      <c r="Y38" s="131">
        <v>0</v>
      </c>
      <c r="Z38" s="131">
        <v>0</v>
      </c>
    </row>
    <row r="39" spans="1:26" x14ac:dyDescent="0.15">
      <c r="A39" s="56" t="s">
        <v>76</v>
      </c>
      <c r="B39" s="27" t="s">
        <v>91</v>
      </c>
      <c r="C39" s="79">
        <v>0</v>
      </c>
      <c r="D39" s="75">
        <v>0</v>
      </c>
      <c r="E39" s="77">
        <v>0</v>
      </c>
      <c r="F39" s="77">
        <v>0</v>
      </c>
      <c r="G39" s="77">
        <v>0</v>
      </c>
      <c r="H39" s="75">
        <v>0</v>
      </c>
      <c r="I39" s="77">
        <v>0</v>
      </c>
      <c r="J39" s="77">
        <v>0</v>
      </c>
      <c r="K39" s="77">
        <v>0</v>
      </c>
      <c r="L39" s="77">
        <v>0</v>
      </c>
      <c r="M39" s="75">
        <v>0</v>
      </c>
      <c r="N39" s="77">
        <v>0</v>
      </c>
      <c r="O39" s="77">
        <v>0</v>
      </c>
      <c r="P39" s="77">
        <v>0</v>
      </c>
      <c r="Q39" s="75">
        <v>0</v>
      </c>
      <c r="R39" s="77">
        <v>0</v>
      </c>
      <c r="S39" s="77">
        <v>0</v>
      </c>
      <c r="T39" s="77">
        <v>0</v>
      </c>
      <c r="U39" s="85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</row>
    <row r="40" spans="1:26" x14ac:dyDescent="0.15">
      <c r="A40" s="56" t="s">
        <v>649</v>
      </c>
      <c r="B40" s="27" t="s">
        <v>92</v>
      </c>
      <c r="C40" s="79">
        <v>0</v>
      </c>
      <c r="D40" s="75">
        <v>0</v>
      </c>
      <c r="E40" s="77">
        <v>0</v>
      </c>
      <c r="F40" s="77">
        <v>0</v>
      </c>
      <c r="G40" s="77">
        <v>0</v>
      </c>
      <c r="H40" s="75">
        <v>0</v>
      </c>
      <c r="I40" s="77">
        <v>0</v>
      </c>
      <c r="J40" s="77">
        <v>0</v>
      </c>
      <c r="K40" s="77">
        <v>0</v>
      </c>
      <c r="L40" s="77">
        <v>0</v>
      </c>
      <c r="M40" s="75">
        <v>0</v>
      </c>
      <c r="N40" s="77">
        <v>0</v>
      </c>
      <c r="O40" s="77">
        <v>0</v>
      </c>
      <c r="P40" s="77">
        <v>0</v>
      </c>
      <c r="Q40" s="75">
        <v>0</v>
      </c>
      <c r="R40" s="77">
        <v>0</v>
      </c>
      <c r="S40" s="77">
        <v>0</v>
      </c>
      <c r="T40" s="77">
        <v>0</v>
      </c>
      <c r="U40" s="85">
        <v>0</v>
      </c>
      <c r="V40" s="77">
        <v>0</v>
      </c>
      <c r="W40" s="77">
        <v>0</v>
      </c>
      <c r="X40" s="77">
        <v>0</v>
      </c>
      <c r="Y40" s="77">
        <v>0</v>
      </c>
      <c r="Z40" s="77">
        <v>0</v>
      </c>
    </row>
    <row r="41" spans="1:26" x14ac:dyDescent="0.15">
      <c r="A41" s="56" t="s">
        <v>78</v>
      </c>
      <c r="B41" s="27" t="s">
        <v>94</v>
      </c>
      <c r="C41" s="73">
        <v>185</v>
      </c>
      <c r="D41" s="75">
        <v>183</v>
      </c>
      <c r="E41" s="81">
        <v>17</v>
      </c>
      <c r="F41" s="81">
        <v>9</v>
      </c>
      <c r="G41" s="73">
        <v>157</v>
      </c>
      <c r="H41" s="75">
        <v>2</v>
      </c>
      <c r="I41" s="73">
        <v>0</v>
      </c>
      <c r="J41" s="73">
        <v>0</v>
      </c>
      <c r="K41" s="73">
        <v>2</v>
      </c>
      <c r="L41" s="73">
        <v>0</v>
      </c>
      <c r="M41" s="75">
        <v>109</v>
      </c>
      <c r="N41" s="73">
        <v>4</v>
      </c>
      <c r="O41" s="73">
        <v>2</v>
      </c>
      <c r="P41" s="73">
        <v>103</v>
      </c>
      <c r="Q41" s="75">
        <v>10</v>
      </c>
      <c r="R41" s="73">
        <v>2</v>
      </c>
      <c r="S41" s="73">
        <v>0</v>
      </c>
      <c r="T41" s="73">
        <v>8</v>
      </c>
      <c r="U41" s="85">
        <v>0</v>
      </c>
      <c r="V41" s="73">
        <v>0</v>
      </c>
      <c r="W41" s="73">
        <v>0</v>
      </c>
      <c r="X41" s="73">
        <v>0</v>
      </c>
      <c r="Y41" s="73">
        <v>0</v>
      </c>
      <c r="Z41" s="73">
        <v>0</v>
      </c>
    </row>
    <row r="42" spans="1:26" ht="21" x14ac:dyDescent="0.15">
      <c r="A42" s="57" t="s">
        <v>894</v>
      </c>
      <c r="B42" s="27" t="s">
        <v>96</v>
      </c>
      <c r="C42" s="79">
        <v>0</v>
      </c>
      <c r="D42" s="75">
        <v>0</v>
      </c>
      <c r="E42" s="77">
        <v>0</v>
      </c>
      <c r="F42" s="77">
        <v>0</v>
      </c>
      <c r="G42" s="77">
        <v>0</v>
      </c>
      <c r="H42" s="75">
        <v>0</v>
      </c>
      <c r="I42" s="77">
        <v>0</v>
      </c>
      <c r="J42" s="77">
        <v>0</v>
      </c>
      <c r="K42" s="77">
        <v>0</v>
      </c>
      <c r="L42" s="77">
        <v>0</v>
      </c>
      <c r="M42" s="75">
        <v>0</v>
      </c>
      <c r="N42" s="77">
        <v>0</v>
      </c>
      <c r="O42" s="77">
        <v>0</v>
      </c>
      <c r="P42" s="77">
        <v>0</v>
      </c>
      <c r="Q42" s="75">
        <v>0</v>
      </c>
      <c r="R42" s="77">
        <v>0</v>
      </c>
      <c r="S42" s="77">
        <v>0</v>
      </c>
      <c r="T42" s="77">
        <v>0</v>
      </c>
      <c r="U42" s="85">
        <v>0</v>
      </c>
      <c r="V42" s="77">
        <v>0</v>
      </c>
      <c r="W42" s="77">
        <v>0</v>
      </c>
      <c r="X42" s="77">
        <v>0</v>
      </c>
      <c r="Y42" s="77">
        <v>0</v>
      </c>
      <c r="Z42" s="77">
        <v>0</v>
      </c>
    </row>
    <row r="43" spans="1:26" x14ac:dyDescent="0.15">
      <c r="A43" s="57" t="s">
        <v>893</v>
      </c>
      <c r="B43" s="27" t="s">
        <v>98</v>
      </c>
      <c r="C43" s="79">
        <v>0</v>
      </c>
      <c r="D43" s="75">
        <v>0</v>
      </c>
      <c r="E43" s="77">
        <v>0</v>
      </c>
      <c r="F43" s="77">
        <v>0</v>
      </c>
      <c r="G43" s="77">
        <v>0</v>
      </c>
      <c r="H43" s="75">
        <v>0</v>
      </c>
      <c r="I43" s="77">
        <v>0</v>
      </c>
      <c r="J43" s="77">
        <v>0</v>
      </c>
      <c r="K43" s="77">
        <v>0</v>
      </c>
      <c r="L43" s="77">
        <v>0</v>
      </c>
      <c r="M43" s="75">
        <v>0</v>
      </c>
      <c r="N43" s="77">
        <v>0</v>
      </c>
      <c r="O43" s="77">
        <v>0</v>
      </c>
      <c r="P43" s="77">
        <v>0</v>
      </c>
      <c r="Q43" s="75">
        <v>0</v>
      </c>
      <c r="R43" s="77">
        <v>0</v>
      </c>
      <c r="S43" s="77">
        <v>0</v>
      </c>
      <c r="T43" s="77">
        <v>0</v>
      </c>
      <c r="U43" s="85">
        <v>0</v>
      </c>
      <c r="V43" s="77">
        <v>0</v>
      </c>
      <c r="W43" s="77">
        <v>0</v>
      </c>
      <c r="X43" s="77">
        <v>0</v>
      </c>
      <c r="Y43" s="77">
        <v>0</v>
      </c>
      <c r="Z43" s="77">
        <v>0</v>
      </c>
    </row>
    <row r="44" spans="1:26" x14ac:dyDescent="0.15">
      <c r="A44" s="57" t="s">
        <v>81</v>
      </c>
      <c r="B44" s="27" t="s">
        <v>100</v>
      </c>
      <c r="C44" s="79">
        <v>0</v>
      </c>
      <c r="D44" s="75">
        <v>0</v>
      </c>
      <c r="E44" s="77">
        <v>0</v>
      </c>
      <c r="F44" s="77">
        <v>0</v>
      </c>
      <c r="G44" s="77">
        <v>0</v>
      </c>
      <c r="H44" s="75">
        <v>0</v>
      </c>
      <c r="I44" s="77">
        <v>0</v>
      </c>
      <c r="J44" s="77">
        <v>0</v>
      </c>
      <c r="K44" s="77">
        <v>0</v>
      </c>
      <c r="L44" s="77">
        <v>0</v>
      </c>
      <c r="M44" s="75">
        <v>0</v>
      </c>
      <c r="N44" s="77">
        <v>0</v>
      </c>
      <c r="O44" s="77">
        <v>0</v>
      </c>
      <c r="P44" s="77">
        <v>0</v>
      </c>
      <c r="Q44" s="75">
        <v>0</v>
      </c>
      <c r="R44" s="77">
        <v>0</v>
      </c>
      <c r="S44" s="77">
        <v>0</v>
      </c>
      <c r="T44" s="77">
        <v>0</v>
      </c>
      <c r="U44" s="85">
        <v>0</v>
      </c>
      <c r="V44" s="77">
        <v>0</v>
      </c>
      <c r="W44" s="77">
        <v>0</v>
      </c>
      <c r="X44" s="77">
        <v>0</v>
      </c>
      <c r="Y44" s="77">
        <v>0</v>
      </c>
      <c r="Z44" s="77">
        <v>0</v>
      </c>
    </row>
    <row r="45" spans="1:26" x14ac:dyDescent="0.15">
      <c r="A45" s="57" t="s">
        <v>83</v>
      </c>
      <c r="B45" s="27" t="s">
        <v>102</v>
      </c>
      <c r="C45" s="79">
        <v>0</v>
      </c>
      <c r="D45" s="75">
        <v>0</v>
      </c>
      <c r="E45" s="77">
        <v>0</v>
      </c>
      <c r="F45" s="77">
        <v>0</v>
      </c>
      <c r="G45" s="77">
        <v>0</v>
      </c>
      <c r="H45" s="75">
        <v>0</v>
      </c>
      <c r="I45" s="77">
        <v>0</v>
      </c>
      <c r="J45" s="77">
        <v>0</v>
      </c>
      <c r="K45" s="77">
        <v>0</v>
      </c>
      <c r="L45" s="77">
        <v>0</v>
      </c>
      <c r="M45" s="75">
        <v>0</v>
      </c>
      <c r="N45" s="77">
        <v>0</v>
      </c>
      <c r="O45" s="77">
        <v>0</v>
      </c>
      <c r="P45" s="77">
        <v>0</v>
      </c>
      <c r="Q45" s="75">
        <v>0</v>
      </c>
      <c r="R45" s="77">
        <v>0</v>
      </c>
      <c r="S45" s="77">
        <v>0</v>
      </c>
      <c r="T45" s="77">
        <v>0</v>
      </c>
      <c r="U45" s="85">
        <v>0</v>
      </c>
      <c r="V45" s="77">
        <v>0</v>
      </c>
      <c r="W45" s="77">
        <v>0</v>
      </c>
      <c r="X45" s="77">
        <v>0</v>
      </c>
      <c r="Y45" s="77">
        <v>0</v>
      </c>
      <c r="Z45" s="77">
        <v>0</v>
      </c>
    </row>
    <row r="46" spans="1:26" x14ac:dyDescent="0.15">
      <c r="A46" s="57" t="s">
        <v>85</v>
      </c>
      <c r="B46" s="27" t="s">
        <v>104</v>
      </c>
      <c r="C46" s="79">
        <v>185</v>
      </c>
      <c r="D46" s="75">
        <v>183</v>
      </c>
      <c r="E46" s="77">
        <v>17</v>
      </c>
      <c r="F46" s="77">
        <v>9</v>
      </c>
      <c r="G46" s="77">
        <v>157</v>
      </c>
      <c r="H46" s="75">
        <v>2</v>
      </c>
      <c r="I46" s="77">
        <v>0</v>
      </c>
      <c r="J46" s="77">
        <v>0</v>
      </c>
      <c r="K46" s="77">
        <v>2</v>
      </c>
      <c r="L46" s="77">
        <v>0</v>
      </c>
      <c r="M46" s="75">
        <v>109</v>
      </c>
      <c r="N46" s="77">
        <v>4</v>
      </c>
      <c r="O46" s="77">
        <v>2</v>
      </c>
      <c r="P46" s="77">
        <v>103</v>
      </c>
      <c r="Q46" s="75">
        <v>10</v>
      </c>
      <c r="R46" s="77">
        <v>2</v>
      </c>
      <c r="S46" s="77">
        <v>0</v>
      </c>
      <c r="T46" s="77">
        <v>8</v>
      </c>
      <c r="U46" s="85">
        <v>0</v>
      </c>
      <c r="V46" s="77">
        <v>0</v>
      </c>
      <c r="W46" s="77">
        <v>0</v>
      </c>
      <c r="X46" s="77">
        <v>0</v>
      </c>
      <c r="Y46" s="77">
        <v>0</v>
      </c>
      <c r="Z46" s="77">
        <v>0</v>
      </c>
    </row>
    <row r="47" spans="1:26" x14ac:dyDescent="0.15">
      <c r="A47" s="56" t="s">
        <v>87</v>
      </c>
      <c r="B47" s="27" t="s">
        <v>106</v>
      </c>
      <c r="C47" s="79">
        <v>0</v>
      </c>
      <c r="D47" s="75">
        <v>0</v>
      </c>
      <c r="E47" s="77">
        <v>0</v>
      </c>
      <c r="F47" s="77">
        <v>0</v>
      </c>
      <c r="G47" s="77">
        <v>0</v>
      </c>
      <c r="H47" s="75">
        <v>0</v>
      </c>
      <c r="I47" s="77">
        <v>0</v>
      </c>
      <c r="J47" s="77">
        <v>0</v>
      </c>
      <c r="K47" s="77">
        <v>0</v>
      </c>
      <c r="L47" s="77">
        <v>0</v>
      </c>
      <c r="M47" s="75">
        <v>0</v>
      </c>
      <c r="N47" s="77">
        <v>0</v>
      </c>
      <c r="O47" s="77">
        <v>0</v>
      </c>
      <c r="P47" s="77">
        <v>0</v>
      </c>
      <c r="Q47" s="75">
        <v>0</v>
      </c>
      <c r="R47" s="77">
        <v>0</v>
      </c>
      <c r="S47" s="77">
        <v>0</v>
      </c>
      <c r="T47" s="77">
        <v>0</v>
      </c>
      <c r="U47" s="85">
        <v>0</v>
      </c>
      <c r="V47" s="77">
        <v>0</v>
      </c>
      <c r="W47" s="77">
        <v>0</v>
      </c>
      <c r="X47" s="77">
        <v>0</v>
      </c>
      <c r="Y47" s="77">
        <v>0</v>
      </c>
      <c r="Z47" s="77">
        <v>0</v>
      </c>
    </row>
    <row r="48" spans="1:26" x14ac:dyDescent="0.15">
      <c r="A48" s="56" t="s">
        <v>695</v>
      </c>
      <c r="B48" s="27" t="s">
        <v>108</v>
      </c>
      <c r="C48" s="73">
        <v>52</v>
      </c>
      <c r="D48" s="75">
        <v>52</v>
      </c>
      <c r="E48" s="81">
        <v>0</v>
      </c>
      <c r="F48" s="81">
        <v>0</v>
      </c>
      <c r="G48" s="81">
        <v>52</v>
      </c>
      <c r="H48" s="85">
        <v>0</v>
      </c>
      <c r="I48" s="81">
        <v>0</v>
      </c>
      <c r="J48" s="81">
        <v>0</v>
      </c>
      <c r="K48" s="81">
        <v>0</v>
      </c>
      <c r="L48" s="81">
        <v>0</v>
      </c>
      <c r="M48" s="85">
        <v>26</v>
      </c>
      <c r="N48" s="81">
        <v>0</v>
      </c>
      <c r="O48" s="81">
        <v>0</v>
      </c>
      <c r="P48" s="81">
        <v>26</v>
      </c>
      <c r="Q48" s="85">
        <v>0</v>
      </c>
      <c r="R48" s="81">
        <v>0</v>
      </c>
      <c r="S48" s="81">
        <v>0</v>
      </c>
      <c r="T48" s="81">
        <v>0</v>
      </c>
      <c r="U48" s="85">
        <v>0</v>
      </c>
      <c r="V48" s="81">
        <v>0</v>
      </c>
      <c r="W48" s="81">
        <v>0</v>
      </c>
      <c r="X48" s="81">
        <v>0</v>
      </c>
      <c r="Y48" s="81">
        <v>0</v>
      </c>
      <c r="Z48" s="81">
        <v>0</v>
      </c>
    </row>
    <row r="49" spans="1:26" ht="21" x14ac:dyDescent="0.15">
      <c r="A49" s="57" t="s">
        <v>93</v>
      </c>
      <c r="B49" s="27" t="s">
        <v>110</v>
      </c>
      <c r="C49" s="79">
        <v>52</v>
      </c>
      <c r="D49" s="75">
        <v>52</v>
      </c>
      <c r="E49" s="77">
        <v>0</v>
      </c>
      <c r="F49" s="77">
        <v>0</v>
      </c>
      <c r="G49" s="77">
        <v>52</v>
      </c>
      <c r="H49" s="75">
        <v>0</v>
      </c>
      <c r="I49" s="77">
        <v>0</v>
      </c>
      <c r="J49" s="77">
        <v>0</v>
      </c>
      <c r="K49" s="77">
        <v>0</v>
      </c>
      <c r="L49" s="77">
        <v>0</v>
      </c>
      <c r="M49" s="75">
        <v>26</v>
      </c>
      <c r="N49" s="77">
        <v>0</v>
      </c>
      <c r="O49" s="77">
        <v>0</v>
      </c>
      <c r="P49" s="77">
        <v>26</v>
      </c>
      <c r="Q49" s="85">
        <v>0</v>
      </c>
      <c r="R49" s="77">
        <v>0</v>
      </c>
      <c r="S49" s="77">
        <v>0</v>
      </c>
      <c r="T49" s="77">
        <v>0</v>
      </c>
      <c r="U49" s="85">
        <v>0</v>
      </c>
      <c r="V49" s="77">
        <v>0</v>
      </c>
      <c r="W49" s="77">
        <v>0</v>
      </c>
      <c r="X49" s="77">
        <v>0</v>
      </c>
      <c r="Y49" s="77">
        <v>0</v>
      </c>
      <c r="Z49" s="77">
        <v>0</v>
      </c>
    </row>
    <row r="50" spans="1:26" x14ac:dyDescent="0.15">
      <c r="A50" s="57" t="s">
        <v>95</v>
      </c>
      <c r="B50" s="27" t="s">
        <v>112</v>
      </c>
      <c r="C50" s="79">
        <v>0</v>
      </c>
      <c r="D50" s="75">
        <v>0</v>
      </c>
      <c r="E50" s="77">
        <v>0</v>
      </c>
      <c r="F50" s="77">
        <v>0</v>
      </c>
      <c r="G50" s="77">
        <v>0</v>
      </c>
      <c r="H50" s="75">
        <v>0</v>
      </c>
      <c r="I50" s="77">
        <v>0</v>
      </c>
      <c r="J50" s="77">
        <v>0</v>
      </c>
      <c r="K50" s="77">
        <v>0</v>
      </c>
      <c r="L50" s="77">
        <v>0</v>
      </c>
      <c r="M50" s="75">
        <v>0</v>
      </c>
      <c r="N50" s="77">
        <v>0</v>
      </c>
      <c r="O50" s="77">
        <v>0</v>
      </c>
      <c r="P50" s="77">
        <v>0</v>
      </c>
      <c r="Q50" s="85">
        <v>0</v>
      </c>
      <c r="R50" s="77">
        <v>0</v>
      </c>
      <c r="S50" s="77">
        <v>0</v>
      </c>
      <c r="T50" s="77">
        <v>0</v>
      </c>
      <c r="U50" s="85">
        <v>0</v>
      </c>
      <c r="V50" s="77">
        <v>0</v>
      </c>
      <c r="W50" s="77">
        <v>0</v>
      </c>
      <c r="X50" s="77">
        <v>0</v>
      </c>
      <c r="Y50" s="77">
        <v>0</v>
      </c>
      <c r="Z50" s="77">
        <v>0</v>
      </c>
    </row>
    <row r="51" spans="1:26" ht="21" x14ac:dyDescent="0.15">
      <c r="A51" s="57" t="s">
        <v>883</v>
      </c>
      <c r="B51" s="27" t="s">
        <v>114</v>
      </c>
      <c r="C51" s="79">
        <v>0</v>
      </c>
      <c r="D51" s="75">
        <v>0</v>
      </c>
      <c r="E51" s="77">
        <v>0</v>
      </c>
      <c r="F51" s="77">
        <v>0</v>
      </c>
      <c r="G51" s="77">
        <v>0</v>
      </c>
      <c r="H51" s="75">
        <v>0</v>
      </c>
      <c r="I51" s="77">
        <v>0</v>
      </c>
      <c r="J51" s="77">
        <v>0</v>
      </c>
      <c r="K51" s="77">
        <v>0</v>
      </c>
      <c r="L51" s="77">
        <v>0</v>
      </c>
      <c r="M51" s="75">
        <v>0</v>
      </c>
      <c r="N51" s="77">
        <v>0</v>
      </c>
      <c r="O51" s="77">
        <v>0</v>
      </c>
      <c r="P51" s="77">
        <v>0</v>
      </c>
      <c r="Q51" s="85">
        <v>0</v>
      </c>
      <c r="R51" s="77">
        <v>0</v>
      </c>
      <c r="S51" s="77">
        <v>0</v>
      </c>
      <c r="T51" s="77">
        <v>0</v>
      </c>
      <c r="U51" s="85">
        <v>0</v>
      </c>
      <c r="V51" s="77">
        <v>0</v>
      </c>
      <c r="W51" s="77">
        <v>0</v>
      </c>
      <c r="X51" s="77">
        <v>0</v>
      </c>
      <c r="Y51" s="77">
        <v>0</v>
      </c>
      <c r="Z51" s="77">
        <v>0</v>
      </c>
    </row>
    <row r="52" spans="1:26" x14ac:dyDescent="0.15">
      <c r="A52" s="56" t="s">
        <v>97</v>
      </c>
      <c r="B52" s="27" t="s">
        <v>116</v>
      </c>
      <c r="C52" s="79">
        <v>0</v>
      </c>
      <c r="D52" s="75">
        <v>0</v>
      </c>
      <c r="E52" s="77">
        <v>0</v>
      </c>
      <c r="F52" s="77">
        <v>0</v>
      </c>
      <c r="G52" s="77">
        <v>0</v>
      </c>
      <c r="H52" s="75">
        <v>0</v>
      </c>
      <c r="I52" s="77">
        <v>0</v>
      </c>
      <c r="J52" s="77">
        <v>0</v>
      </c>
      <c r="K52" s="77">
        <v>0</v>
      </c>
      <c r="L52" s="77">
        <v>0</v>
      </c>
      <c r="M52" s="75">
        <v>0</v>
      </c>
      <c r="N52" s="77">
        <v>0</v>
      </c>
      <c r="O52" s="77">
        <v>0</v>
      </c>
      <c r="P52" s="77">
        <v>0</v>
      </c>
      <c r="Q52" s="85">
        <v>0</v>
      </c>
      <c r="R52" s="77">
        <v>0</v>
      </c>
      <c r="S52" s="77">
        <v>0</v>
      </c>
      <c r="T52" s="77">
        <v>0</v>
      </c>
      <c r="U52" s="85">
        <v>0</v>
      </c>
      <c r="V52" s="77">
        <v>0</v>
      </c>
      <c r="W52" s="77">
        <v>0</v>
      </c>
      <c r="X52" s="77">
        <v>0</v>
      </c>
      <c r="Y52" s="77">
        <v>0</v>
      </c>
      <c r="Z52" s="77">
        <v>0</v>
      </c>
    </row>
    <row r="53" spans="1:26" x14ac:dyDescent="0.15">
      <c r="A53" s="56" t="s">
        <v>745</v>
      </c>
      <c r="B53" s="27" t="s">
        <v>118</v>
      </c>
      <c r="C53" s="79">
        <v>0</v>
      </c>
      <c r="D53" s="75">
        <v>0</v>
      </c>
      <c r="E53" s="71">
        <v>0</v>
      </c>
      <c r="F53" s="71">
        <v>0</v>
      </c>
      <c r="G53" s="71">
        <v>0</v>
      </c>
      <c r="H53" s="75">
        <v>0</v>
      </c>
      <c r="I53" s="71">
        <v>0</v>
      </c>
      <c r="J53" s="71">
        <v>0</v>
      </c>
      <c r="K53" s="71">
        <v>0</v>
      </c>
      <c r="L53" s="71">
        <v>0</v>
      </c>
      <c r="M53" s="75">
        <v>0</v>
      </c>
      <c r="N53" s="71">
        <v>0</v>
      </c>
      <c r="O53" s="71">
        <v>0</v>
      </c>
      <c r="P53" s="71">
        <v>0</v>
      </c>
      <c r="Q53" s="85">
        <v>0</v>
      </c>
      <c r="R53" s="71">
        <v>0</v>
      </c>
      <c r="S53" s="71">
        <v>0</v>
      </c>
      <c r="T53" s="71">
        <v>0</v>
      </c>
      <c r="U53" s="85">
        <v>0</v>
      </c>
      <c r="V53" s="71">
        <v>0</v>
      </c>
      <c r="W53" s="71">
        <v>0</v>
      </c>
      <c r="X53" s="71">
        <v>0</v>
      </c>
      <c r="Y53" s="71">
        <v>0</v>
      </c>
      <c r="Z53" s="71">
        <v>0</v>
      </c>
    </row>
    <row r="54" spans="1:26" x14ac:dyDescent="0.15">
      <c r="A54" s="56" t="s">
        <v>90</v>
      </c>
      <c r="B54" s="27" t="s">
        <v>120</v>
      </c>
      <c r="C54" s="79">
        <v>0</v>
      </c>
      <c r="D54" s="75">
        <v>0</v>
      </c>
      <c r="E54" s="77">
        <v>0</v>
      </c>
      <c r="F54" s="77">
        <v>0</v>
      </c>
      <c r="G54" s="77">
        <v>0</v>
      </c>
      <c r="H54" s="75">
        <v>0</v>
      </c>
      <c r="I54" s="77">
        <v>0</v>
      </c>
      <c r="J54" s="77">
        <v>0</v>
      </c>
      <c r="K54" s="77">
        <v>0</v>
      </c>
      <c r="L54" s="77">
        <v>0</v>
      </c>
      <c r="M54" s="75">
        <v>0</v>
      </c>
      <c r="N54" s="77">
        <v>0</v>
      </c>
      <c r="O54" s="77">
        <v>0</v>
      </c>
      <c r="P54" s="77">
        <v>0</v>
      </c>
      <c r="Q54" s="85">
        <v>0</v>
      </c>
      <c r="R54" s="77">
        <v>0</v>
      </c>
      <c r="S54" s="77">
        <v>0</v>
      </c>
      <c r="T54" s="77">
        <v>0</v>
      </c>
      <c r="U54" s="85">
        <v>0</v>
      </c>
      <c r="V54" s="77">
        <v>0</v>
      </c>
      <c r="W54" s="77">
        <v>0</v>
      </c>
      <c r="X54" s="77">
        <v>0</v>
      </c>
      <c r="Y54" s="77">
        <v>0</v>
      </c>
      <c r="Z54" s="77">
        <v>0</v>
      </c>
    </row>
    <row r="55" spans="1:26" x14ac:dyDescent="0.15">
      <c r="A55" s="56" t="s">
        <v>99</v>
      </c>
      <c r="B55" s="27" t="s">
        <v>122</v>
      </c>
      <c r="C55" s="79">
        <v>0</v>
      </c>
      <c r="D55" s="75">
        <v>0</v>
      </c>
      <c r="E55" s="77">
        <v>0</v>
      </c>
      <c r="F55" s="77">
        <v>0</v>
      </c>
      <c r="G55" s="77">
        <v>0</v>
      </c>
      <c r="H55" s="75">
        <v>0</v>
      </c>
      <c r="I55" s="77">
        <v>0</v>
      </c>
      <c r="J55" s="77">
        <v>0</v>
      </c>
      <c r="K55" s="77">
        <v>0</v>
      </c>
      <c r="L55" s="77">
        <v>0</v>
      </c>
      <c r="M55" s="75">
        <v>0</v>
      </c>
      <c r="N55" s="77">
        <v>0</v>
      </c>
      <c r="O55" s="77">
        <v>0</v>
      </c>
      <c r="P55" s="77">
        <v>0</v>
      </c>
      <c r="Q55" s="85">
        <v>0</v>
      </c>
      <c r="R55" s="77">
        <v>0</v>
      </c>
      <c r="S55" s="77">
        <v>0</v>
      </c>
      <c r="T55" s="77">
        <v>0</v>
      </c>
      <c r="U55" s="85">
        <v>0</v>
      </c>
      <c r="V55" s="77">
        <v>0</v>
      </c>
      <c r="W55" s="77">
        <v>0</v>
      </c>
      <c r="X55" s="77">
        <v>0</v>
      </c>
      <c r="Y55" s="77">
        <v>0</v>
      </c>
      <c r="Z55" s="77">
        <v>0</v>
      </c>
    </row>
    <row r="56" spans="1:26" x14ac:dyDescent="0.15">
      <c r="A56" s="56" t="s">
        <v>101</v>
      </c>
      <c r="B56" s="27" t="s">
        <v>124</v>
      </c>
      <c r="C56" s="79">
        <v>0</v>
      </c>
      <c r="D56" s="75">
        <v>0</v>
      </c>
      <c r="E56" s="77">
        <v>0</v>
      </c>
      <c r="F56" s="77">
        <v>0</v>
      </c>
      <c r="G56" s="71">
        <v>0</v>
      </c>
      <c r="H56" s="75">
        <v>0</v>
      </c>
      <c r="I56" s="77">
        <v>0</v>
      </c>
      <c r="J56" s="77">
        <v>0</v>
      </c>
      <c r="K56" s="77">
        <v>0</v>
      </c>
      <c r="L56" s="77">
        <v>0</v>
      </c>
      <c r="M56" s="75">
        <v>0</v>
      </c>
      <c r="N56" s="77">
        <v>0</v>
      </c>
      <c r="O56" s="77">
        <v>0</v>
      </c>
      <c r="P56" s="77">
        <v>0</v>
      </c>
      <c r="Q56" s="85">
        <v>0</v>
      </c>
      <c r="R56" s="77">
        <v>0</v>
      </c>
      <c r="S56" s="77">
        <v>0</v>
      </c>
      <c r="T56" s="77">
        <v>0</v>
      </c>
      <c r="U56" s="85">
        <v>0</v>
      </c>
      <c r="V56" s="77">
        <v>0</v>
      </c>
      <c r="W56" s="77">
        <v>0</v>
      </c>
      <c r="X56" s="77">
        <v>0</v>
      </c>
      <c r="Y56" s="77">
        <v>0</v>
      </c>
      <c r="Z56" s="77">
        <v>0</v>
      </c>
    </row>
    <row r="57" spans="1:26" x14ac:dyDescent="0.15">
      <c r="A57" s="56" t="s">
        <v>103</v>
      </c>
      <c r="B57" s="27" t="s">
        <v>126</v>
      </c>
      <c r="C57" s="79">
        <v>0</v>
      </c>
      <c r="D57" s="75">
        <v>0</v>
      </c>
      <c r="E57" s="77">
        <v>0</v>
      </c>
      <c r="F57" s="77">
        <v>0</v>
      </c>
      <c r="G57" s="77">
        <v>0</v>
      </c>
      <c r="H57" s="75">
        <v>0</v>
      </c>
      <c r="I57" s="77">
        <v>0</v>
      </c>
      <c r="J57" s="77">
        <v>0</v>
      </c>
      <c r="K57" s="77">
        <v>0</v>
      </c>
      <c r="L57" s="77">
        <v>0</v>
      </c>
      <c r="M57" s="75">
        <v>0</v>
      </c>
      <c r="N57" s="77">
        <v>0</v>
      </c>
      <c r="O57" s="77">
        <v>0</v>
      </c>
      <c r="P57" s="77">
        <v>0</v>
      </c>
      <c r="Q57" s="85">
        <v>0</v>
      </c>
      <c r="R57" s="77">
        <v>0</v>
      </c>
      <c r="S57" s="77">
        <v>0</v>
      </c>
      <c r="T57" s="77">
        <v>0</v>
      </c>
      <c r="U57" s="85">
        <v>0</v>
      </c>
      <c r="V57" s="77">
        <v>0</v>
      </c>
      <c r="W57" s="77">
        <v>0</v>
      </c>
      <c r="X57" s="77">
        <v>0</v>
      </c>
      <c r="Y57" s="77">
        <v>0</v>
      </c>
      <c r="Z57" s="77">
        <v>0</v>
      </c>
    </row>
    <row r="58" spans="1:26" x14ac:dyDescent="0.15">
      <c r="A58" s="56" t="s">
        <v>677</v>
      </c>
      <c r="B58" s="27" t="s">
        <v>128</v>
      </c>
      <c r="C58" s="79">
        <v>0</v>
      </c>
      <c r="D58" s="75">
        <v>0</v>
      </c>
      <c r="E58" s="77">
        <v>0</v>
      </c>
      <c r="F58" s="77">
        <v>0</v>
      </c>
      <c r="G58" s="77">
        <v>0</v>
      </c>
      <c r="H58" s="75">
        <v>0</v>
      </c>
      <c r="I58" s="77">
        <v>0</v>
      </c>
      <c r="J58" s="77">
        <v>0</v>
      </c>
      <c r="K58" s="77">
        <v>0</v>
      </c>
      <c r="L58" s="77">
        <v>0</v>
      </c>
      <c r="M58" s="75">
        <v>0</v>
      </c>
      <c r="N58" s="77">
        <v>0</v>
      </c>
      <c r="O58" s="77">
        <v>0</v>
      </c>
      <c r="P58" s="77">
        <v>0</v>
      </c>
      <c r="Q58" s="85">
        <v>0</v>
      </c>
      <c r="R58" s="77">
        <v>0</v>
      </c>
      <c r="S58" s="77">
        <v>0</v>
      </c>
      <c r="T58" s="77">
        <v>0</v>
      </c>
      <c r="U58" s="85">
        <v>0</v>
      </c>
      <c r="V58" s="77">
        <v>0</v>
      </c>
      <c r="W58" s="77">
        <v>0</v>
      </c>
      <c r="X58" s="77">
        <v>0</v>
      </c>
      <c r="Y58" s="77">
        <v>0</v>
      </c>
      <c r="Z58" s="77">
        <v>0</v>
      </c>
    </row>
    <row r="59" spans="1:26" x14ac:dyDescent="0.15">
      <c r="A59" s="56" t="s">
        <v>105</v>
      </c>
      <c r="B59" s="27" t="s">
        <v>130</v>
      </c>
      <c r="C59" s="79">
        <v>0</v>
      </c>
      <c r="D59" s="75">
        <v>0</v>
      </c>
      <c r="E59" s="77">
        <v>0</v>
      </c>
      <c r="F59" s="77">
        <v>0</v>
      </c>
      <c r="G59" s="77">
        <v>0</v>
      </c>
      <c r="H59" s="75">
        <v>0</v>
      </c>
      <c r="I59" s="77">
        <v>0</v>
      </c>
      <c r="J59" s="77">
        <v>0</v>
      </c>
      <c r="K59" s="77">
        <v>0</v>
      </c>
      <c r="L59" s="77">
        <v>0</v>
      </c>
      <c r="M59" s="75">
        <v>0</v>
      </c>
      <c r="N59" s="77">
        <v>0</v>
      </c>
      <c r="O59" s="77">
        <v>0</v>
      </c>
      <c r="P59" s="77">
        <v>0</v>
      </c>
      <c r="Q59" s="85">
        <v>0</v>
      </c>
      <c r="R59" s="77">
        <v>0</v>
      </c>
      <c r="S59" s="77">
        <v>0</v>
      </c>
      <c r="T59" s="77">
        <v>0</v>
      </c>
      <c r="U59" s="85">
        <v>0</v>
      </c>
      <c r="V59" s="77">
        <v>0</v>
      </c>
      <c r="W59" s="77">
        <v>0</v>
      </c>
      <c r="X59" s="77">
        <v>0</v>
      </c>
      <c r="Y59" s="77">
        <v>0</v>
      </c>
      <c r="Z59" s="77">
        <v>0</v>
      </c>
    </row>
    <row r="60" spans="1:26" x14ac:dyDescent="0.15">
      <c r="A60" s="56" t="s">
        <v>107</v>
      </c>
      <c r="B60" s="27" t="s">
        <v>132</v>
      </c>
      <c r="C60" s="73">
        <v>1245</v>
      </c>
      <c r="D60" s="75">
        <v>1245</v>
      </c>
      <c r="E60" s="81">
        <v>15</v>
      </c>
      <c r="F60" s="81">
        <v>46</v>
      </c>
      <c r="G60" s="73">
        <v>1184</v>
      </c>
      <c r="H60" s="75">
        <v>0</v>
      </c>
      <c r="I60" s="73">
        <v>0</v>
      </c>
      <c r="J60" s="73">
        <v>0</v>
      </c>
      <c r="K60" s="73">
        <v>0</v>
      </c>
      <c r="L60" s="73">
        <v>0</v>
      </c>
      <c r="M60" s="75">
        <v>680</v>
      </c>
      <c r="N60" s="73">
        <v>0</v>
      </c>
      <c r="O60" s="73">
        <v>22</v>
      </c>
      <c r="P60" s="73">
        <v>658</v>
      </c>
      <c r="Q60" s="85">
        <v>79</v>
      </c>
      <c r="R60" s="73">
        <v>1</v>
      </c>
      <c r="S60" s="73">
        <v>12</v>
      </c>
      <c r="T60" s="73">
        <v>66</v>
      </c>
      <c r="U60" s="85">
        <v>0</v>
      </c>
      <c r="V60" s="73">
        <v>0</v>
      </c>
      <c r="W60" s="73">
        <v>0</v>
      </c>
      <c r="X60" s="73">
        <v>0</v>
      </c>
      <c r="Y60" s="73">
        <v>0</v>
      </c>
      <c r="Z60" s="73">
        <v>0</v>
      </c>
    </row>
    <row r="61" spans="1:26" ht="21" x14ac:dyDescent="0.15">
      <c r="A61" s="57" t="s">
        <v>109</v>
      </c>
      <c r="B61" s="27" t="s">
        <v>134</v>
      </c>
      <c r="C61" s="79">
        <v>480</v>
      </c>
      <c r="D61" s="75">
        <v>480</v>
      </c>
      <c r="E61" s="77">
        <v>7</v>
      </c>
      <c r="F61" s="77">
        <v>12</v>
      </c>
      <c r="G61" s="77">
        <v>461</v>
      </c>
      <c r="H61" s="75">
        <v>0</v>
      </c>
      <c r="I61" s="77">
        <v>0</v>
      </c>
      <c r="J61" s="77">
        <v>0</v>
      </c>
      <c r="K61" s="77">
        <v>0</v>
      </c>
      <c r="L61" s="77">
        <v>0</v>
      </c>
      <c r="M61" s="75">
        <v>243</v>
      </c>
      <c r="N61" s="77">
        <v>0</v>
      </c>
      <c r="O61" s="77">
        <v>11</v>
      </c>
      <c r="P61" s="77">
        <v>232</v>
      </c>
      <c r="Q61" s="85">
        <v>26</v>
      </c>
      <c r="R61" s="77">
        <v>1</v>
      </c>
      <c r="S61" s="77">
        <v>0</v>
      </c>
      <c r="T61" s="77">
        <v>25</v>
      </c>
      <c r="U61" s="85">
        <v>0</v>
      </c>
      <c r="V61" s="77">
        <v>0</v>
      </c>
      <c r="W61" s="77">
        <v>0</v>
      </c>
      <c r="X61" s="77">
        <v>0</v>
      </c>
      <c r="Y61" s="77">
        <v>0</v>
      </c>
      <c r="Z61" s="77">
        <v>0</v>
      </c>
    </row>
    <row r="62" spans="1:26" x14ac:dyDescent="0.15">
      <c r="A62" s="57" t="s">
        <v>111</v>
      </c>
      <c r="B62" s="27" t="s">
        <v>136</v>
      </c>
      <c r="C62" s="79">
        <v>765</v>
      </c>
      <c r="D62" s="75">
        <v>765</v>
      </c>
      <c r="E62" s="77">
        <v>8</v>
      </c>
      <c r="F62" s="77">
        <v>34</v>
      </c>
      <c r="G62" s="131">
        <v>723</v>
      </c>
      <c r="H62" s="75">
        <v>0</v>
      </c>
      <c r="I62" s="131">
        <v>0</v>
      </c>
      <c r="J62" s="131">
        <v>0</v>
      </c>
      <c r="K62" s="131">
        <v>0</v>
      </c>
      <c r="L62" s="131">
        <v>0</v>
      </c>
      <c r="M62" s="75">
        <v>437</v>
      </c>
      <c r="N62" s="131">
        <v>0</v>
      </c>
      <c r="O62" s="131">
        <v>11</v>
      </c>
      <c r="P62" s="131">
        <v>426</v>
      </c>
      <c r="Q62" s="85">
        <v>53</v>
      </c>
      <c r="R62" s="131">
        <v>0</v>
      </c>
      <c r="S62" s="131">
        <v>12</v>
      </c>
      <c r="T62" s="131">
        <v>41</v>
      </c>
      <c r="U62" s="85">
        <v>0</v>
      </c>
      <c r="V62" s="131">
        <v>0</v>
      </c>
      <c r="W62" s="131">
        <v>0</v>
      </c>
      <c r="X62" s="131">
        <v>0</v>
      </c>
      <c r="Y62" s="131">
        <v>0</v>
      </c>
      <c r="Z62" s="131">
        <v>0</v>
      </c>
    </row>
    <row r="63" spans="1:26" x14ac:dyDescent="0.15">
      <c r="A63" s="57" t="s">
        <v>113</v>
      </c>
      <c r="B63" s="27" t="s">
        <v>138</v>
      </c>
      <c r="C63" s="79">
        <v>0</v>
      </c>
      <c r="D63" s="75">
        <v>0</v>
      </c>
      <c r="E63" s="77">
        <v>0</v>
      </c>
      <c r="F63" s="77">
        <v>0</v>
      </c>
      <c r="G63" s="77">
        <v>0</v>
      </c>
      <c r="H63" s="75">
        <v>0</v>
      </c>
      <c r="I63" s="77">
        <v>0</v>
      </c>
      <c r="J63" s="77">
        <v>0</v>
      </c>
      <c r="K63" s="77">
        <v>0</v>
      </c>
      <c r="L63" s="77">
        <v>0</v>
      </c>
      <c r="M63" s="75">
        <v>0</v>
      </c>
      <c r="N63" s="77">
        <v>0</v>
      </c>
      <c r="O63" s="77">
        <v>0</v>
      </c>
      <c r="P63" s="77">
        <v>0</v>
      </c>
      <c r="Q63" s="85">
        <v>0</v>
      </c>
      <c r="R63" s="77">
        <v>0</v>
      </c>
      <c r="S63" s="77">
        <v>0</v>
      </c>
      <c r="T63" s="77">
        <v>0</v>
      </c>
      <c r="U63" s="85">
        <v>0</v>
      </c>
      <c r="V63" s="77">
        <v>0</v>
      </c>
      <c r="W63" s="77">
        <v>0</v>
      </c>
      <c r="X63" s="77">
        <v>0</v>
      </c>
      <c r="Y63" s="77">
        <v>0</v>
      </c>
      <c r="Z63" s="77">
        <v>0</v>
      </c>
    </row>
    <row r="64" spans="1:26" x14ac:dyDescent="0.15">
      <c r="A64" s="57" t="s">
        <v>115</v>
      </c>
      <c r="B64" s="27" t="s">
        <v>140</v>
      </c>
      <c r="C64" s="79">
        <v>0</v>
      </c>
      <c r="D64" s="75">
        <v>0</v>
      </c>
      <c r="E64" s="77">
        <v>0</v>
      </c>
      <c r="F64" s="77">
        <v>0</v>
      </c>
      <c r="G64" s="77">
        <v>0</v>
      </c>
      <c r="H64" s="75">
        <v>0</v>
      </c>
      <c r="I64" s="77">
        <v>0</v>
      </c>
      <c r="J64" s="77">
        <v>0</v>
      </c>
      <c r="K64" s="77">
        <v>0</v>
      </c>
      <c r="L64" s="77">
        <v>0</v>
      </c>
      <c r="M64" s="75">
        <v>0</v>
      </c>
      <c r="N64" s="77">
        <v>0</v>
      </c>
      <c r="O64" s="77">
        <v>0</v>
      </c>
      <c r="P64" s="77">
        <v>0</v>
      </c>
      <c r="Q64" s="85">
        <v>0</v>
      </c>
      <c r="R64" s="77">
        <v>0</v>
      </c>
      <c r="S64" s="77">
        <v>0</v>
      </c>
      <c r="T64" s="77">
        <v>0</v>
      </c>
      <c r="U64" s="85">
        <v>0</v>
      </c>
      <c r="V64" s="77">
        <v>0</v>
      </c>
      <c r="W64" s="77">
        <v>0</v>
      </c>
      <c r="X64" s="77">
        <v>0</v>
      </c>
      <c r="Y64" s="77">
        <v>0</v>
      </c>
      <c r="Z64" s="77">
        <v>0</v>
      </c>
    </row>
    <row r="65" spans="1:26" x14ac:dyDescent="0.15">
      <c r="A65" s="57" t="s">
        <v>801</v>
      </c>
      <c r="B65" s="27" t="s">
        <v>142</v>
      </c>
      <c r="C65" s="79">
        <v>0</v>
      </c>
      <c r="D65" s="75">
        <v>0</v>
      </c>
      <c r="E65" s="77">
        <v>0</v>
      </c>
      <c r="F65" s="77">
        <v>0</v>
      </c>
      <c r="G65" s="77">
        <v>0</v>
      </c>
      <c r="H65" s="75">
        <v>0</v>
      </c>
      <c r="I65" s="77">
        <v>0</v>
      </c>
      <c r="J65" s="77">
        <v>0</v>
      </c>
      <c r="K65" s="77">
        <v>0</v>
      </c>
      <c r="L65" s="77">
        <v>0</v>
      </c>
      <c r="M65" s="75">
        <v>0</v>
      </c>
      <c r="N65" s="77">
        <v>0</v>
      </c>
      <c r="O65" s="77">
        <v>0</v>
      </c>
      <c r="P65" s="77">
        <v>0</v>
      </c>
      <c r="Q65" s="85">
        <v>0</v>
      </c>
      <c r="R65" s="77">
        <v>0</v>
      </c>
      <c r="S65" s="77">
        <v>0</v>
      </c>
      <c r="T65" s="77">
        <v>0</v>
      </c>
      <c r="U65" s="85">
        <v>0</v>
      </c>
      <c r="V65" s="77">
        <v>0</v>
      </c>
      <c r="W65" s="77">
        <v>0</v>
      </c>
      <c r="X65" s="77">
        <v>0</v>
      </c>
      <c r="Y65" s="77">
        <v>0</v>
      </c>
      <c r="Z65" s="77">
        <v>0</v>
      </c>
    </row>
    <row r="66" spans="1:26" x14ac:dyDescent="0.15">
      <c r="A66" s="56" t="s">
        <v>117</v>
      </c>
      <c r="B66" s="27" t="s">
        <v>144</v>
      </c>
      <c r="C66" s="79">
        <v>231</v>
      </c>
      <c r="D66" s="75">
        <v>227</v>
      </c>
      <c r="E66" s="77">
        <v>25</v>
      </c>
      <c r="F66" s="77">
        <v>15</v>
      </c>
      <c r="G66" s="77">
        <v>187</v>
      </c>
      <c r="H66" s="75">
        <v>4</v>
      </c>
      <c r="I66" s="77">
        <v>0</v>
      </c>
      <c r="J66" s="77">
        <v>0</v>
      </c>
      <c r="K66" s="77">
        <v>4</v>
      </c>
      <c r="L66" s="77">
        <v>0</v>
      </c>
      <c r="M66" s="75">
        <v>161</v>
      </c>
      <c r="N66" s="77">
        <v>16</v>
      </c>
      <c r="O66" s="77">
        <v>3</v>
      </c>
      <c r="P66" s="77">
        <v>142</v>
      </c>
      <c r="Q66" s="85">
        <v>0</v>
      </c>
      <c r="R66" s="77">
        <v>0</v>
      </c>
      <c r="S66" s="77">
        <v>0</v>
      </c>
      <c r="T66" s="77">
        <v>0</v>
      </c>
      <c r="U66" s="85">
        <v>2</v>
      </c>
      <c r="V66" s="77">
        <v>0</v>
      </c>
      <c r="W66" s="77">
        <v>0</v>
      </c>
      <c r="X66" s="77">
        <v>2</v>
      </c>
      <c r="Y66" s="77">
        <v>0</v>
      </c>
      <c r="Z66" s="77">
        <v>0</v>
      </c>
    </row>
    <row r="67" spans="1:26" x14ac:dyDescent="0.15">
      <c r="A67" s="56" t="s">
        <v>119</v>
      </c>
      <c r="B67" s="27" t="s">
        <v>146</v>
      </c>
      <c r="C67" s="79">
        <v>122</v>
      </c>
      <c r="D67" s="75">
        <v>117</v>
      </c>
      <c r="E67" s="77">
        <v>9</v>
      </c>
      <c r="F67" s="77">
        <v>5</v>
      </c>
      <c r="G67" s="77">
        <v>103</v>
      </c>
      <c r="H67" s="75">
        <v>5</v>
      </c>
      <c r="I67" s="77">
        <v>0</v>
      </c>
      <c r="J67" s="77">
        <v>0</v>
      </c>
      <c r="K67" s="77">
        <v>5</v>
      </c>
      <c r="L67" s="77">
        <v>0</v>
      </c>
      <c r="M67" s="75">
        <v>65</v>
      </c>
      <c r="N67" s="77">
        <v>0</v>
      </c>
      <c r="O67" s="77">
        <v>0</v>
      </c>
      <c r="P67" s="77">
        <v>65</v>
      </c>
      <c r="Q67" s="85">
        <v>0</v>
      </c>
      <c r="R67" s="77">
        <v>0</v>
      </c>
      <c r="S67" s="77">
        <v>0</v>
      </c>
      <c r="T67" s="77">
        <v>0</v>
      </c>
      <c r="U67" s="85">
        <v>0</v>
      </c>
      <c r="V67" s="77">
        <v>0</v>
      </c>
      <c r="W67" s="77">
        <v>0</v>
      </c>
      <c r="X67" s="77">
        <v>0</v>
      </c>
      <c r="Y67" s="77">
        <v>0</v>
      </c>
      <c r="Z67" s="77">
        <v>0</v>
      </c>
    </row>
    <row r="68" spans="1:26" x14ac:dyDescent="0.15">
      <c r="A68" s="56" t="s">
        <v>121</v>
      </c>
      <c r="B68" s="27" t="s">
        <v>148</v>
      </c>
      <c r="C68" s="73">
        <v>393</v>
      </c>
      <c r="D68" s="75">
        <v>393</v>
      </c>
      <c r="E68" s="81">
        <v>0</v>
      </c>
      <c r="F68" s="81">
        <v>44</v>
      </c>
      <c r="G68" s="81">
        <v>349</v>
      </c>
      <c r="H68" s="85">
        <v>0</v>
      </c>
      <c r="I68" s="81">
        <v>0</v>
      </c>
      <c r="J68" s="81">
        <v>0</v>
      </c>
      <c r="K68" s="81">
        <v>0</v>
      </c>
      <c r="L68" s="81">
        <v>0</v>
      </c>
      <c r="M68" s="85">
        <v>258</v>
      </c>
      <c r="N68" s="81">
        <v>0</v>
      </c>
      <c r="O68" s="81">
        <v>20</v>
      </c>
      <c r="P68" s="81">
        <v>238</v>
      </c>
      <c r="Q68" s="85">
        <v>31</v>
      </c>
      <c r="R68" s="81">
        <v>0</v>
      </c>
      <c r="S68" s="81">
        <v>12</v>
      </c>
      <c r="T68" s="81">
        <v>19</v>
      </c>
      <c r="U68" s="85">
        <v>0</v>
      </c>
      <c r="V68" s="81">
        <v>0</v>
      </c>
      <c r="W68" s="81">
        <v>0</v>
      </c>
      <c r="X68" s="81">
        <v>0</v>
      </c>
      <c r="Y68" s="81">
        <v>0</v>
      </c>
      <c r="Z68" s="81">
        <v>0</v>
      </c>
    </row>
    <row r="69" spans="1:26" ht="21" x14ac:dyDescent="0.15">
      <c r="A69" s="57" t="s">
        <v>123</v>
      </c>
      <c r="B69" s="27" t="s">
        <v>150</v>
      </c>
      <c r="C69" s="79">
        <v>209</v>
      </c>
      <c r="D69" s="75">
        <v>209</v>
      </c>
      <c r="E69" s="77">
        <v>0</v>
      </c>
      <c r="F69" s="77">
        <v>14</v>
      </c>
      <c r="G69" s="77">
        <v>195</v>
      </c>
      <c r="H69" s="75">
        <v>0</v>
      </c>
      <c r="I69" s="77">
        <v>0</v>
      </c>
      <c r="J69" s="77">
        <v>0</v>
      </c>
      <c r="K69" s="77">
        <v>0</v>
      </c>
      <c r="L69" s="77">
        <v>0</v>
      </c>
      <c r="M69" s="75">
        <v>157</v>
      </c>
      <c r="N69" s="77">
        <v>0</v>
      </c>
      <c r="O69" s="77">
        <v>10</v>
      </c>
      <c r="P69" s="77">
        <v>147</v>
      </c>
      <c r="Q69" s="85">
        <v>15</v>
      </c>
      <c r="R69" s="77">
        <v>0</v>
      </c>
      <c r="S69" s="77">
        <v>5</v>
      </c>
      <c r="T69" s="77">
        <v>10</v>
      </c>
      <c r="U69" s="85">
        <v>0</v>
      </c>
      <c r="V69" s="77">
        <v>0</v>
      </c>
      <c r="W69" s="77">
        <v>0</v>
      </c>
      <c r="X69" s="77">
        <v>0</v>
      </c>
      <c r="Y69" s="77">
        <v>0</v>
      </c>
      <c r="Z69" s="77">
        <v>0</v>
      </c>
    </row>
    <row r="70" spans="1:26" x14ac:dyDescent="0.15">
      <c r="A70" s="57" t="s">
        <v>125</v>
      </c>
      <c r="B70" s="27" t="s">
        <v>152</v>
      </c>
      <c r="C70" s="79">
        <v>184</v>
      </c>
      <c r="D70" s="75">
        <v>184</v>
      </c>
      <c r="E70" s="77">
        <v>0</v>
      </c>
      <c r="F70" s="77">
        <v>30</v>
      </c>
      <c r="G70" s="77">
        <v>154</v>
      </c>
      <c r="H70" s="75">
        <v>0</v>
      </c>
      <c r="I70" s="77">
        <v>0</v>
      </c>
      <c r="J70" s="77">
        <v>0</v>
      </c>
      <c r="K70" s="77">
        <v>0</v>
      </c>
      <c r="L70" s="77">
        <v>0</v>
      </c>
      <c r="M70" s="75">
        <v>101</v>
      </c>
      <c r="N70" s="77">
        <v>0</v>
      </c>
      <c r="O70" s="77">
        <v>10</v>
      </c>
      <c r="P70" s="77">
        <v>91</v>
      </c>
      <c r="Q70" s="85">
        <v>16</v>
      </c>
      <c r="R70" s="77">
        <v>0</v>
      </c>
      <c r="S70" s="77">
        <v>7</v>
      </c>
      <c r="T70" s="77">
        <v>9</v>
      </c>
      <c r="U70" s="85">
        <v>0</v>
      </c>
      <c r="V70" s="77">
        <v>0</v>
      </c>
      <c r="W70" s="77">
        <v>0</v>
      </c>
      <c r="X70" s="77">
        <v>0</v>
      </c>
      <c r="Y70" s="77">
        <v>0</v>
      </c>
      <c r="Z70" s="77">
        <v>0</v>
      </c>
    </row>
    <row r="71" spans="1:26" x14ac:dyDescent="0.15">
      <c r="A71" s="57" t="s">
        <v>127</v>
      </c>
      <c r="B71" s="27" t="s">
        <v>153</v>
      </c>
      <c r="C71" s="79">
        <v>0</v>
      </c>
      <c r="D71" s="75">
        <v>0</v>
      </c>
      <c r="E71" s="77">
        <v>0</v>
      </c>
      <c r="F71" s="77">
        <v>0</v>
      </c>
      <c r="G71" s="77">
        <v>0</v>
      </c>
      <c r="H71" s="75">
        <v>0</v>
      </c>
      <c r="I71" s="77">
        <v>0</v>
      </c>
      <c r="J71" s="77">
        <v>0</v>
      </c>
      <c r="K71" s="77">
        <v>0</v>
      </c>
      <c r="L71" s="77">
        <v>0</v>
      </c>
      <c r="M71" s="75">
        <v>0</v>
      </c>
      <c r="N71" s="77">
        <v>0</v>
      </c>
      <c r="O71" s="77">
        <v>0</v>
      </c>
      <c r="P71" s="77">
        <v>0</v>
      </c>
      <c r="Q71" s="85">
        <v>0</v>
      </c>
      <c r="R71" s="77">
        <v>0</v>
      </c>
      <c r="S71" s="77">
        <v>0</v>
      </c>
      <c r="T71" s="77">
        <v>0</v>
      </c>
      <c r="U71" s="85">
        <v>0</v>
      </c>
      <c r="V71" s="77">
        <v>0</v>
      </c>
      <c r="W71" s="77">
        <v>0</v>
      </c>
      <c r="X71" s="77">
        <v>0</v>
      </c>
      <c r="Y71" s="77">
        <v>0</v>
      </c>
      <c r="Z71" s="77">
        <v>0</v>
      </c>
    </row>
    <row r="72" spans="1:26" x14ac:dyDescent="0.15">
      <c r="A72" s="56" t="s">
        <v>129</v>
      </c>
      <c r="B72" s="27" t="s">
        <v>154</v>
      </c>
      <c r="C72" s="79">
        <v>56</v>
      </c>
      <c r="D72" s="75">
        <v>56</v>
      </c>
      <c r="E72" s="77">
        <v>6</v>
      </c>
      <c r="F72" s="77">
        <v>13</v>
      </c>
      <c r="G72" s="77">
        <v>37</v>
      </c>
      <c r="H72" s="75">
        <v>0</v>
      </c>
      <c r="I72" s="77">
        <v>0</v>
      </c>
      <c r="J72" s="77">
        <v>0</v>
      </c>
      <c r="K72" s="77">
        <v>0</v>
      </c>
      <c r="L72" s="77">
        <v>0</v>
      </c>
      <c r="M72" s="75">
        <v>46</v>
      </c>
      <c r="N72" s="77">
        <v>4</v>
      </c>
      <c r="O72" s="77">
        <v>4</v>
      </c>
      <c r="P72" s="77">
        <v>38</v>
      </c>
      <c r="Q72" s="85">
        <v>0</v>
      </c>
      <c r="R72" s="77">
        <v>0</v>
      </c>
      <c r="S72" s="77">
        <v>0</v>
      </c>
      <c r="T72" s="77">
        <v>0</v>
      </c>
      <c r="U72" s="85">
        <v>0</v>
      </c>
      <c r="V72" s="77">
        <v>0</v>
      </c>
      <c r="W72" s="77">
        <v>0</v>
      </c>
      <c r="X72" s="77">
        <v>0</v>
      </c>
      <c r="Y72" s="77">
        <v>0</v>
      </c>
      <c r="Z72" s="77">
        <v>0</v>
      </c>
    </row>
    <row r="73" spans="1:26" x14ac:dyDescent="0.15">
      <c r="A73" s="56" t="s">
        <v>131</v>
      </c>
      <c r="B73" s="27" t="s">
        <v>155</v>
      </c>
      <c r="C73" s="79">
        <v>0</v>
      </c>
      <c r="D73" s="75">
        <v>0</v>
      </c>
      <c r="E73" s="77">
        <v>0</v>
      </c>
      <c r="F73" s="77">
        <v>0</v>
      </c>
      <c r="G73" s="77">
        <v>0</v>
      </c>
      <c r="H73" s="75">
        <v>0</v>
      </c>
      <c r="I73" s="77">
        <v>0</v>
      </c>
      <c r="J73" s="77">
        <v>0</v>
      </c>
      <c r="K73" s="77">
        <v>0</v>
      </c>
      <c r="L73" s="77">
        <v>0</v>
      </c>
      <c r="M73" s="75">
        <v>0</v>
      </c>
      <c r="N73" s="77">
        <v>0</v>
      </c>
      <c r="O73" s="77">
        <v>0</v>
      </c>
      <c r="P73" s="77">
        <v>0</v>
      </c>
      <c r="Q73" s="85">
        <v>0</v>
      </c>
      <c r="R73" s="77">
        <v>0</v>
      </c>
      <c r="S73" s="77">
        <v>0</v>
      </c>
      <c r="T73" s="77">
        <v>0</v>
      </c>
      <c r="U73" s="85">
        <v>0</v>
      </c>
      <c r="V73" s="77">
        <v>0</v>
      </c>
      <c r="W73" s="77">
        <v>0</v>
      </c>
      <c r="X73" s="77">
        <v>0</v>
      </c>
      <c r="Y73" s="77">
        <v>0</v>
      </c>
      <c r="Z73" s="77">
        <v>0</v>
      </c>
    </row>
    <row r="74" spans="1:26" x14ac:dyDescent="0.15">
      <c r="A74" s="56" t="s">
        <v>133</v>
      </c>
      <c r="B74" s="27" t="s">
        <v>157</v>
      </c>
      <c r="C74" s="79">
        <v>0</v>
      </c>
      <c r="D74" s="75">
        <v>0</v>
      </c>
      <c r="E74" s="77">
        <v>0</v>
      </c>
      <c r="F74" s="77">
        <v>0</v>
      </c>
      <c r="G74" s="77">
        <v>0</v>
      </c>
      <c r="H74" s="75">
        <v>0</v>
      </c>
      <c r="I74" s="77">
        <v>0</v>
      </c>
      <c r="J74" s="77">
        <v>0</v>
      </c>
      <c r="K74" s="77">
        <v>0</v>
      </c>
      <c r="L74" s="77">
        <v>0</v>
      </c>
      <c r="M74" s="75">
        <v>0</v>
      </c>
      <c r="N74" s="77">
        <v>0</v>
      </c>
      <c r="O74" s="77">
        <v>0</v>
      </c>
      <c r="P74" s="77">
        <v>0</v>
      </c>
      <c r="Q74" s="85">
        <v>0</v>
      </c>
      <c r="R74" s="77">
        <v>0</v>
      </c>
      <c r="S74" s="77">
        <v>0</v>
      </c>
      <c r="T74" s="77">
        <v>0</v>
      </c>
      <c r="U74" s="85">
        <v>0</v>
      </c>
      <c r="V74" s="77">
        <v>0</v>
      </c>
      <c r="W74" s="77">
        <v>0</v>
      </c>
      <c r="X74" s="77">
        <v>0</v>
      </c>
      <c r="Y74" s="77">
        <v>0</v>
      </c>
      <c r="Z74" s="77">
        <v>0</v>
      </c>
    </row>
    <row r="75" spans="1:26" ht="21" x14ac:dyDescent="0.15">
      <c r="A75" s="56" t="s">
        <v>869</v>
      </c>
      <c r="B75" s="27" t="s">
        <v>159</v>
      </c>
      <c r="C75" s="79">
        <v>0</v>
      </c>
      <c r="D75" s="75">
        <v>0</v>
      </c>
      <c r="E75" s="81">
        <v>0</v>
      </c>
      <c r="F75" s="81">
        <v>0</v>
      </c>
      <c r="G75" s="73">
        <v>0</v>
      </c>
      <c r="H75" s="75">
        <v>0</v>
      </c>
      <c r="I75" s="73">
        <v>0</v>
      </c>
      <c r="J75" s="73">
        <v>0</v>
      </c>
      <c r="K75" s="73">
        <v>0</v>
      </c>
      <c r="L75" s="73">
        <v>0</v>
      </c>
      <c r="M75" s="75">
        <v>0</v>
      </c>
      <c r="N75" s="73">
        <v>0</v>
      </c>
      <c r="O75" s="73">
        <v>0</v>
      </c>
      <c r="P75" s="73">
        <v>0</v>
      </c>
      <c r="Q75" s="85">
        <v>0</v>
      </c>
      <c r="R75" s="73">
        <v>0</v>
      </c>
      <c r="S75" s="73">
        <v>0</v>
      </c>
      <c r="T75" s="73">
        <v>0</v>
      </c>
      <c r="U75" s="85">
        <v>0</v>
      </c>
      <c r="V75" s="73">
        <v>0</v>
      </c>
      <c r="W75" s="73">
        <v>0</v>
      </c>
      <c r="X75" s="73">
        <v>0</v>
      </c>
      <c r="Y75" s="73">
        <v>0</v>
      </c>
      <c r="Z75" s="73">
        <v>0</v>
      </c>
    </row>
    <row r="76" spans="1:26" ht="21" x14ac:dyDescent="0.15">
      <c r="A76" s="57" t="s">
        <v>873</v>
      </c>
      <c r="B76" s="27" t="s">
        <v>161</v>
      </c>
      <c r="C76" s="79">
        <v>0</v>
      </c>
      <c r="D76" s="75">
        <v>0</v>
      </c>
      <c r="E76" s="77">
        <v>0</v>
      </c>
      <c r="F76" s="77">
        <v>0</v>
      </c>
      <c r="G76" s="77">
        <v>0</v>
      </c>
      <c r="H76" s="85">
        <v>0</v>
      </c>
      <c r="I76" s="77">
        <v>0</v>
      </c>
      <c r="J76" s="77">
        <v>0</v>
      </c>
      <c r="K76" s="77">
        <v>0</v>
      </c>
      <c r="L76" s="77">
        <v>0</v>
      </c>
      <c r="M76" s="75">
        <v>0</v>
      </c>
      <c r="N76" s="77">
        <v>0</v>
      </c>
      <c r="O76" s="77">
        <v>0</v>
      </c>
      <c r="P76" s="77">
        <v>0</v>
      </c>
      <c r="Q76" s="85">
        <v>0</v>
      </c>
      <c r="R76" s="77">
        <v>0</v>
      </c>
      <c r="S76" s="77">
        <v>0</v>
      </c>
      <c r="T76" s="77">
        <v>0</v>
      </c>
      <c r="U76" s="85">
        <v>0</v>
      </c>
      <c r="V76" s="77">
        <v>0</v>
      </c>
      <c r="W76" s="77">
        <v>0</v>
      </c>
      <c r="X76" s="77">
        <v>0</v>
      </c>
      <c r="Y76" s="77">
        <v>0</v>
      </c>
      <c r="Z76" s="77">
        <v>0</v>
      </c>
    </row>
    <row r="77" spans="1:26" x14ac:dyDescent="0.15">
      <c r="A77" s="57" t="s">
        <v>874</v>
      </c>
      <c r="B77" s="27" t="s">
        <v>163</v>
      </c>
      <c r="C77" s="79">
        <v>0</v>
      </c>
      <c r="D77" s="75">
        <v>0</v>
      </c>
      <c r="E77" s="77">
        <v>0</v>
      </c>
      <c r="F77" s="77">
        <v>0</v>
      </c>
      <c r="G77" s="131">
        <v>0</v>
      </c>
      <c r="H77" s="132">
        <v>0</v>
      </c>
      <c r="I77" s="131">
        <v>0</v>
      </c>
      <c r="J77" s="131">
        <v>0</v>
      </c>
      <c r="K77" s="131">
        <v>0</v>
      </c>
      <c r="L77" s="131">
        <v>0</v>
      </c>
      <c r="M77" s="132">
        <v>0</v>
      </c>
      <c r="N77" s="131">
        <v>0</v>
      </c>
      <c r="O77" s="131">
        <v>0</v>
      </c>
      <c r="P77" s="131">
        <v>0</v>
      </c>
      <c r="Q77" s="132">
        <v>0</v>
      </c>
      <c r="R77" s="131">
        <v>0</v>
      </c>
      <c r="S77" s="131">
        <v>0</v>
      </c>
      <c r="T77" s="131">
        <v>0</v>
      </c>
      <c r="U77" s="132">
        <v>0</v>
      </c>
      <c r="V77" s="131">
        <v>0</v>
      </c>
      <c r="W77" s="131">
        <v>0</v>
      </c>
      <c r="X77" s="131">
        <v>0</v>
      </c>
      <c r="Y77" s="131">
        <v>0</v>
      </c>
      <c r="Z77" s="131">
        <v>0</v>
      </c>
    </row>
    <row r="78" spans="1:26" x14ac:dyDescent="0.15">
      <c r="A78" s="57" t="s">
        <v>875</v>
      </c>
      <c r="B78" s="27" t="s">
        <v>165</v>
      </c>
      <c r="C78" s="79">
        <v>0</v>
      </c>
      <c r="D78" s="75">
        <v>0</v>
      </c>
      <c r="E78" s="77">
        <v>0</v>
      </c>
      <c r="F78" s="77">
        <v>0</v>
      </c>
      <c r="G78" s="77">
        <v>0</v>
      </c>
      <c r="H78" s="85">
        <v>0</v>
      </c>
      <c r="I78" s="77">
        <v>0</v>
      </c>
      <c r="J78" s="77">
        <v>0</v>
      </c>
      <c r="K78" s="77">
        <v>0</v>
      </c>
      <c r="L78" s="77">
        <v>0</v>
      </c>
      <c r="M78" s="75">
        <v>0</v>
      </c>
      <c r="N78" s="77">
        <v>0</v>
      </c>
      <c r="O78" s="77">
        <v>0</v>
      </c>
      <c r="P78" s="77">
        <v>0</v>
      </c>
      <c r="Q78" s="85">
        <v>0</v>
      </c>
      <c r="R78" s="77">
        <v>0</v>
      </c>
      <c r="S78" s="77">
        <v>0</v>
      </c>
      <c r="T78" s="77">
        <v>0</v>
      </c>
      <c r="U78" s="85">
        <v>0</v>
      </c>
      <c r="V78" s="77">
        <v>0</v>
      </c>
      <c r="W78" s="77">
        <v>0</v>
      </c>
      <c r="X78" s="77">
        <v>0</v>
      </c>
      <c r="Y78" s="77">
        <v>0</v>
      </c>
      <c r="Z78" s="77">
        <v>0</v>
      </c>
    </row>
    <row r="79" spans="1:26" x14ac:dyDescent="0.15">
      <c r="A79" s="57" t="s">
        <v>852</v>
      </c>
      <c r="B79" s="27" t="s">
        <v>167</v>
      </c>
      <c r="C79" s="79">
        <v>0</v>
      </c>
      <c r="D79" s="75">
        <v>0</v>
      </c>
      <c r="E79" s="77">
        <v>0</v>
      </c>
      <c r="F79" s="77">
        <v>0</v>
      </c>
      <c r="G79" s="77">
        <v>0</v>
      </c>
      <c r="H79" s="75">
        <v>0</v>
      </c>
      <c r="I79" s="77">
        <v>0</v>
      </c>
      <c r="J79" s="77">
        <v>0</v>
      </c>
      <c r="K79" s="77">
        <v>0</v>
      </c>
      <c r="L79" s="77">
        <v>0</v>
      </c>
      <c r="M79" s="75">
        <v>0</v>
      </c>
      <c r="N79" s="77">
        <v>0</v>
      </c>
      <c r="O79" s="77">
        <v>0</v>
      </c>
      <c r="P79" s="77">
        <v>0</v>
      </c>
      <c r="Q79" s="85">
        <v>0</v>
      </c>
      <c r="R79" s="77">
        <v>0</v>
      </c>
      <c r="S79" s="77">
        <v>0</v>
      </c>
      <c r="T79" s="77">
        <v>0</v>
      </c>
      <c r="U79" s="85">
        <v>0</v>
      </c>
      <c r="V79" s="77">
        <v>0</v>
      </c>
      <c r="W79" s="77">
        <v>0</v>
      </c>
      <c r="X79" s="77">
        <v>0</v>
      </c>
      <c r="Y79" s="77">
        <v>0</v>
      </c>
      <c r="Z79" s="77">
        <v>0</v>
      </c>
    </row>
    <row r="80" spans="1:26" x14ac:dyDescent="0.15">
      <c r="A80" s="56" t="s">
        <v>135</v>
      </c>
      <c r="B80" s="27" t="s">
        <v>168</v>
      </c>
      <c r="C80" s="79">
        <v>0</v>
      </c>
      <c r="D80" s="75">
        <v>0</v>
      </c>
      <c r="E80" s="77">
        <v>0</v>
      </c>
      <c r="F80" s="77">
        <v>0</v>
      </c>
      <c r="G80" s="77">
        <v>0</v>
      </c>
      <c r="H80" s="75">
        <v>0</v>
      </c>
      <c r="I80" s="77">
        <v>0</v>
      </c>
      <c r="J80" s="77">
        <v>0</v>
      </c>
      <c r="K80" s="77">
        <v>0</v>
      </c>
      <c r="L80" s="77">
        <v>0</v>
      </c>
      <c r="M80" s="75">
        <v>0</v>
      </c>
      <c r="N80" s="77">
        <v>0</v>
      </c>
      <c r="O80" s="77">
        <v>0</v>
      </c>
      <c r="P80" s="77">
        <v>0</v>
      </c>
      <c r="Q80" s="85">
        <v>0</v>
      </c>
      <c r="R80" s="77">
        <v>0</v>
      </c>
      <c r="S80" s="77">
        <v>0</v>
      </c>
      <c r="T80" s="77">
        <v>0</v>
      </c>
      <c r="U80" s="85">
        <v>0</v>
      </c>
      <c r="V80" s="77">
        <v>0</v>
      </c>
      <c r="W80" s="77">
        <v>0</v>
      </c>
      <c r="X80" s="77">
        <v>0</v>
      </c>
      <c r="Y80" s="77">
        <v>0</v>
      </c>
      <c r="Z80" s="77">
        <v>0</v>
      </c>
    </row>
    <row r="81" spans="1:26" x14ac:dyDescent="0.15">
      <c r="A81" s="56" t="s">
        <v>137</v>
      </c>
      <c r="B81" s="27" t="s">
        <v>170</v>
      </c>
      <c r="C81" s="79">
        <v>0</v>
      </c>
      <c r="D81" s="75">
        <v>0</v>
      </c>
      <c r="E81" s="77">
        <v>0</v>
      </c>
      <c r="F81" s="77">
        <v>0</v>
      </c>
      <c r="G81" s="77">
        <v>0</v>
      </c>
      <c r="H81" s="75">
        <v>0</v>
      </c>
      <c r="I81" s="77">
        <v>0</v>
      </c>
      <c r="J81" s="77">
        <v>0</v>
      </c>
      <c r="K81" s="77">
        <v>0</v>
      </c>
      <c r="L81" s="77">
        <v>0</v>
      </c>
      <c r="M81" s="75">
        <v>0</v>
      </c>
      <c r="N81" s="77">
        <v>0</v>
      </c>
      <c r="O81" s="77">
        <v>0</v>
      </c>
      <c r="P81" s="77">
        <v>0</v>
      </c>
      <c r="Q81" s="85">
        <v>0</v>
      </c>
      <c r="R81" s="77">
        <v>0</v>
      </c>
      <c r="S81" s="77">
        <v>0</v>
      </c>
      <c r="T81" s="77">
        <v>0</v>
      </c>
      <c r="U81" s="85">
        <v>0</v>
      </c>
      <c r="V81" s="77">
        <v>0</v>
      </c>
      <c r="W81" s="77">
        <v>0</v>
      </c>
      <c r="X81" s="77">
        <v>0</v>
      </c>
      <c r="Y81" s="77">
        <v>0</v>
      </c>
      <c r="Z81" s="77">
        <v>0</v>
      </c>
    </row>
    <row r="82" spans="1:26" x14ac:dyDescent="0.15">
      <c r="A82" s="56" t="s">
        <v>139</v>
      </c>
      <c r="B82" s="27" t="s">
        <v>172</v>
      </c>
      <c r="C82" s="79">
        <v>0</v>
      </c>
      <c r="D82" s="75">
        <v>0</v>
      </c>
      <c r="E82" s="77">
        <v>0</v>
      </c>
      <c r="F82" s="77">
        <v>0</v>
      </c>
      <c r="G82" s="77">
        <v>0</v>
      </c>
      <c r="H82" s="75">
        <v>0</v>
      </c>
      <c r="I82" s="77">
        <v>0</v>
      </c>
      <c r="J82" s="77">
        <v>0</v>
      </c>
      <c r="K82" s="77">
        <v>0</v>
      </c>
      <c r="L82" s="77">
        <v>0</v>
      </c>
      <c r="M82" s="75">
        <v>0</v>
      </c>
      <c r="N82" s="77">
        <v>0</v>
      </c>
      <c r="O82" s="77">
        <v>0</v>
      </c>
      <c r="P82" s="77">
        <v>0</v>
      </c>
      <c r="Q82" s="85">
        <v>0</v>
      </c>
      <c r="R82" s="77">
        <v>0</v>
      </c>
      <c r="S82" s="77">
        <v>0</v>
      </c>
      <c r="T82" s="77">
        <v>0</v>
      </c>
      <c r="U82" s="85">
        <v>0</v>
      </c>
      <c r="V82" s="77">
        <v>0</v>
      </c>
      <c r="W82" s="77">
        <v>0</v>
      </c>
      <c r="X82" s="77">
        <v>0</v>
      </c>
      <c r="Y82" s="77">
        <v>0</v>
      </c>
      <c r="Z82" s="77">
        <v>0</v>
      </c>
    </row>
    <row r="83" spans="1:26" x14ac:dyDescent="0.15">
      <c r="A83" s="56" t="s">
        <v>141</v>
      </c>
      <c r="B83" s="27" t="s">
        <v>174</v>
      </c>
      <c r="C83" s="79">
        <v>0</v>
      </c>
      <c r="D83" s="75">
        <v>0</v>
      </c>
      <c r="E83" s="77">
        <v>0</v>
      </c>
      <c r="F83" s="77">
        <v>0</v>
      </c>
      <c r="G83" s="77">
        <v>0</v>
      </c>
      <c r="H83" s="75">
        <v>0</v>
      </c>
      <c r="I83" s="77">
        <v>0</v>
      </c>
      <c r="J83" s="77">
        <v>0</v>
      </c>
      <c r="K83" s="77">
        <v>0</v>
      </c>
      <c r="L83" s="77">
        <v>0</v>
      </c>
      <c r="M83" s="75">
        <v>0</v>
      </c>
      <c r="N83" s="77">
        <v>0</v>
      </c>
      <c r="O83" s="77">
        <v>0</v>
      </c>
      <c r="P83" s="77">
        <v>0</v>
      </c>
      <c r="Q83" s="85">
        <v>0</v>
      </c>
      <c r="R83" s="77">
        <v>0</v>
      </c>
      <c r="S83" s="77">
        <v>0</v>
      </c>
      <c r="T83" s="77">
        <v>0</v>
      </c>
      <c r="U83" s="85">
        <v>0</v>
      </c>
      <c r="V83" s="77">
        <v>0</v>
      </c>
      <c r="W83" s="77">
        <v>0</v>
      </c>
      <c r="X83" s="77">
        <v>0</v>
      </c>
      <c r="Y83" s="77">
        <v>0</v>
      </c>
      <c r="Z83" s="77">
        <v>0</v>
      </c>
    </row>
    <row r="84" spans="1:26" x14ac:dyDescent="0.15">
      <c r="A84" s="56" t="s">
        <v>143</v>
      </c>
      <c r="B84" s="27" t="s">
        <v>175</v>
      </c>
      <c r="C84" s="79">
        <v>255</v>
      </c>
      <c r="D84" s="75">
        <v>252</v>
      </c>
      <c r="E84" s="77">
        <v>26</v>
      </c>
      <c r="F84" s="77">
        <v>37</v>
      </c>
      <c r="G84" s="77">
        <v>189</v>
      </c>
      <c r="H84" s="75">
        <v>3</v>
      </c>
      <c r="I84" s="77">
        <v>0</v>
      </c>
      <c r="J84" s="77">
        <v>1</v>
      </c>
      <c r="K84" s="77">
        <v>2</v>
      </c>
      <c r="L84" s="77">
        <v>0</v>
      </c>
      <c r="M84" s="75">
        <v>231</v>
      </c>
      <c r="N84" s="77">
        <v>20</v>
      </c>
      <c r="O84" s="77">
        <v>34</v>
      </c>
      <c r="P84" s="77">
        <v>177</v>
      </c>
      <c r="Q84" s="85">
        <v>10</v>
      </c>
      <c r="R84" s="77">
        <v>6</v>
      </c>
      <c r="S84" s="77">
        <v>3</v>
      </c>
      <c r="T84" s="77">
        <v>1</v>
      </c>
      <c r="U84" s="85">
        <v>3</v>
      </c>
      <c r="V84" s="77">
        <v>0</v>
      </c>
      <c r="W84" s="77">
        <v>1</v>
      </c>
      <c r="X84" s="77">
        <v>2</v>
      </c>
      <c r="Y84" s="77">
        <v>0</v>
      </c>
      <c r="Z84" s="77">
        <v>10</v>
      </c>
    </row>
    <row r="85" spans="1:26" x14ac:dyDescent="0.15">
      <c r="A85" s="56" t="s">
        <v>145</v>
      </c>
      <c r="B85" s="27" t="s">
        <v>176</v>
      </c>
      <c r="C85" s="79">
        <v>0</v>
      </c>
      <c r="D85" s="75">
        <v>0</v>
      </c>
      <c r="E85" s="77">
        <v>0</v>
      </c>
      <c r="F85" s="77">
        <v>0</v>
      </c>
      <c r="G85" s="77">
        <v>0</v>
      </c>
      <c r="H85" s="75">
        <v>0</v>
      </c>
      <c r="I85" s="77">
        <v>0</v>
      </c>
      <c r="J85" s="77">
        <v>0</v>
      </c>
      <c r="K85" s="77">
        <v>0</v>
      </c>
      <c r="L85" s="77">
        <v>0</v>
      </c>
      <c r="M85" s="75">
        <v>0</v>
      </c>
      <c r="N85" s="77">
        <v>0</v>
      </c>
      <c r="O85" s="77">
        <v>0</v>
      </c>
      <c r="P85" s="77">
        <v>0</v>
      </c>
      <c r="Q85" s="85">
        <v>0</v>
      </c>
      <c r="R85" s="77">
        <v>0</v>
      </c>
      <c r="S85" s="77">
        <v>0</v>
      </c>
      <c r="T85" s="77">
        <v>0</v>
      </c>
      <c r="U85" s="85">
        <v>0</v>
      </c>
      <c r="V85" s="77">
        <v>0</v>
      </c>
      <c r="W85" s="77">
        <v>0</v>
      </c>
      <c r="X85" s="77">
        <v>0</v>
      </c>
      <c r="Y85" s="77">
        <v>0</v>
      </c>
      <c r="Z85" s="77">
        <v>0</v>
      </c>
    </row>
    <row r="86" spans="1:26" x14ac:dyDescent="0.15">
      <c r="A86" s="56" t="s">
        <v>147</v>
      </c>
      <c r="B86" s="27" t="s">
        <v>178</v>
      </c>
      <c r="C86" s="79">
        <v>0</v>
      </c>
      <c r="D86" s="75">
        <v>0</v>
      </c>
      <c r="E86" s="77">
        <v>0</v>
      </c>
      <c r="F86" s="77">
        <v>0</v>
      </c>
      <c r="G86" s="77">
        <v>0</v>
      </c>
      <c r="H86" s="75">
        <v>0</v>
      </c>
      <c r="I86" s="77">
        <v>0</v>
      </c>
      <c r="J86" s="77">
        <v>0</v>
      </c>
      <c r="K86" s="77">
        <v>0</v>
      </c>
      <c r="L86" s="77">
        <v>0</v>
      </c>
      <c r="M86" s="75">
        <v>0</v>
      </c>
      <c r="N86" s="77">
        <v>0</v>
      </c>
      <c r="O86" s="77">
        <v>0</v>
      </c>
      <c r="P86" s="77">
        <v>0</v>
      </c>
      <c r="Q86" s="85">
        <v>0</v>
      </c>
      <c r="R86" s="77">
        <v>0</v>
      </c>
      <c r="S86" s="77">
        <v>0</v>
      </c>
      <c r="T86" s="77">
        <v>0</v>
      </c>
      <c r="U86" s="85">
        <v>0</v>
      </c>
      <c r="V86" s="77">
        <v>0</v>
      </c>
      <c r="W86" s="77">
        <v>0</v>
      </c>
      <c r="X86" s="77">
        <v>0</v>
      </c>
      <c r="Y86" s="77">
        <v>0</v>
      </c>
      <c r="Z86" s="77">
        <v>0</v>
      </c>
    </row>
    <row r="87" spans="1:26" x14ac:dyDescent="0.15">
      <c r="A87" s="56" t="s">
        <v>149</v>
      </c>
      <c r="B87" s="27" t="s">
        <v>180</v>
      </c>
      <c r="C87" s="73">
        <v>33</v>
      </c>
      <c r="D87" s="75">
        <v>33</v>
      </c>
      <c r="E87" s="81">
        <v>0</v>
      </c>
      <c r="F87" s="81">
        <v>0</v>
      </c>
      <c r="G87" s="73">
        <v>33</v>
      </c>
      <c r="H87" s="75">
        <v>0</v>
      </c>
      <c r="I87" s="73">
        <v>0</v>
      </c>
      <c r="J87" s="73">
        <v>0</v>
      </c>
      <c r="K87" s="73">
        <v>0</v>
      </c>
      <c r="L87" s="73">
        <v>0</v>
      </c>
      <c r="M87" s="75">
        <v>33</v>
      </c>
      <c r="N87" s="73">
        <v>0</v>
      </c>
      <c r="O87" s="73">
        <v>0</v>
      </c>
      <c r="P87" s="73">
        <v>33</v>
      </c>
      <c r="Q87" s="85">
        <v>0</v>
      </c>
      <c r="R87" s="73">
        <v>0</v>
      </c>
      <c r="S87" s="73">
        <v>0</v>
      </c>
      <c r="T87" s="73">
        <v>0</v>
      </c>
      <c r="U87" s="85">
        <v>0</v>
      </c>
      <c r="V87" s="73">
        <v>0</v>
      </c>
      <c r="W87" s="73">
        <v>0</v>
      </c>
      <c r="X87" s="73">
        <v>0</v>
      </c>
      <c r="Y87" s="73">
        <v>0</v>
      </c>
      <c r="Z87" s="73">
        <v>0</v>
      </c>
    </row>
    <row r="88" spans="1:26" ht="21" x14ac:dyDescent="0.15">
      <c r="A88" s="57" t="s">
        <v>151</v>
      </c>
      <c r="B88" s="27" t="s">
        <v>182</v>
      </c>
      <c r="C88" s="79">
        <v>33</v>
      </c>
      <c r="D88" s="75">
        <v>33</v>
      </c>
      <c r="E88" s="77">
        <v>0</v>
      </c>
      <c r="F88" s="77">
        <v>0</v>
      </c>
      <c r="G88" s="77">
        <v>33</v>
      </c>
      <c r="H88" s="75">
        <v>0</v>
      </c>
      <c r="I88" s="77">
        <v>0</v>
      </c>
      <c r="J88" s="77">
        <v>0</v>
      </c>
      <c r="K88" s="77">
        <v>0</v>
      </c>
      <c r="L88" s="77">
        <v>0</v>
      </c>
      <c r="M88" s="75">
        <v>33</v>
      </c>
      <c r="N88" s="77">
        <v>0</v>
      </c>
      <c r="O88" s="77">
        <v>0</v>
      </c>
      <c r="P88" s="77">
        <v>33</v>
      </c>
      <c r="Q88" s="85">
        <v>0</v>
      </c>
      <c r="R88" s="77">
        <v>0</v>
      </c>
      <c r="S88" s="77">
        <v>0</v>
      </c>
      <c r="T88" s="77">
        <v>0</v>
      </c>
      <c r="U88" s="85">
        <v>0</v>
      </c>
      <c r="V88" s="77">
        <v>0</v>
      </c>
      <c r="W88" s="77">
        <v>0</v>
      </c>
      <c r="X88" s="77">
        <v>0</v>
      </c>
      <c r="Y88" s="77">
        <v>0</v>
      </c>
      <c r="Z88" s="77">
        <v>0</v>
      </c>
    </row>
    <row r="89" spans="1:26" ht="21" x14ac:dyDescent="0.15">
      <c r="A89" s="57" t="s">
        <v>884</v>
      </c>
      <c r="B89" s="27" t="s">
        <v>184</v>
      </c>
      <c r="C89" s="79">
        <v>0</v>
      </c>
      <c r="D89" s="75">
        <v>0</v>
      </c>
      <c r="E89" s="77">
        <v>0</v>
      </c>
      <c r="F89" s="77">
        <v>0</v>
      </c>
      <c r="G89" s="77">
        <v>0</v>
      </c>
      <c r="H89" s="75">
        <v>0</v>
      </c>
      <c r="I89" s="77">
        <v>0</v>
      </c>
      <c r="J89" s="77">
        <v>0</v>
      </c>
      <c r="K89" s="77">
        <v>0</v>
      </c>
      <c r="L89" s="77">
        <v>0</v>
      </c>
      <c r="M89" s="75">
        <v>0</v>
      </c>
      <c r="N89" s="77">
        <v>0</v>
      </c>
      <c r="O89" s="77">
        <v>0</v>
      </c>
      <c r="P89" s="77">
        <v>0</v>
      </c>
      <c r="Q89" s="85">
        <v>0</v>
      </c>
      <c r="R89" s="77">
        <v>0</v>
      </c>
      <c r="S89" s="77">
        <v>0</v>
      </c>
      <c r="T89" s="77">
        <v>0</v>
      </c>
      <c r="U89" s="85">
        <v>0</v>
      </c>
      <c r="V89" s="77">
        <v>0</v>
      </c>
      <c r="W89" s="77">
        <v>0</v>
      </c>
      <c r="X89" s="77">
        <v>0</v>
      </c>
      <c r="Y89" s="77">
        <v>0</v>
      </c>
      <c r="Z89" s="77">
        <v>0</v>
      </c>
    </row>
    <row r="90" spans="1:26" x14ac:dyDescent="0.15">
      <c r="A90" s="56" t="s">
        <v>156</v>
      </c>
      <c r="B90" s="27" t="s">
        <v>186</v>
      </c>
      <c r="C90" s="79">
        <v>0</v>
      </c>
      <c r="D90" s="75">
        <v>0</v>
      </c>
      <c r="E90" s="77">
        <v>0</v>
      </c>
      <c r="F90" s="77">
        <v>0</v>
      </c>
      <c r="G90" s="77">
        <v>0</v>
      </c>
      <c r="H90" s="75">
        <v>0</v>
      </c>
      <c r="I90" s="77">
        <v>0</v>
      </c>
      <c r="J90" s="77">
        <v>0</v>
      </c>
      <c r="K90" s="77">
        <v>0</v>
      </c>
      <c r="L90" s="77">
        <v>0</v>
      </c>
      <c r="M90" s="75">
        <v>0</v>
      </c>
      <c r="N90" s="77">
        <v>0</v>
      </c>
      <c r="O90" s="77">
        <v>0</v>
      </c>
      <c r="P90" s="77">
        <v>0</v>
      </c>
      <c r="Q90" s="85">
        <v>0</v>
      </c>
      <c r="R90" s="77">
        <v>0</v>
      </c>
      <c r="S90" s="77">
        <v>0</v>
      </c>
      <c r="T90" s="77">
        <v>0</v>
      </c>
      <c r="U90" s="85">
        <v>0</v>
      </c>
      <c r="V90" s="77">
        <v>0</v>
      </c>
      <c r="W90" s="77">
        <v>0</v>
      </c>
      <c r="X90" s="77">
        <v>0</v>
      </c>
      <c r="Y90" s="77">
        <v>0</v>
      </c>
      <c r="Z90" s="77">
        <v>0</v>
      </c>
    </row>
    <row r="91" spans="1:26" x14ac:dyDescent="0.15">
      <c r="A91" s="56" t="s">
        <v>158</v>
      </c>
      <c r="B91" s="27" t="s">
        <v>187</v>
      </c>
      <c r="C91" s="79">
        <v>0</v>
      </c>
      <c r="D91" s="75">
        <v>0</v>
      </c>
      <c r="E91" s="77">
        <v>0</v>
      </c>
      <c r="F91" s="77">
        <v>0</v>
      </c>
      <c r="G91" s="77">
        <v>0</v>
      </c>
      <c r="H91" s="75">
        <v>0</v>
      </c>
      <c r="I91" s="77">
        <v>0</v>
      </c>
      <c r="J91" s="77">
        <v>0</v>
      </c>
      <c r="K91" s="77">
        <v>0</v>
      </c>
      <c r="L91" s="77">
        <v>0</v>
      </c>
      <c r="M91" s="75">
        <v>0</v>
      </c>
      <c r="N91" s="77">
        <v>0</v>
      </c>
      <c r="O91" s="77">
        <v>0</v>
      </c>
      <c r="P91" s="77">
        <v>0</v>
      </c>
      <c r="Q91" s="85">
        <v>0</v>
      </c>
      <c r="R91" s="77">
        <v>0</v>
      </c>
      <c r="S91" s="77">
        <v>0</v>
      </c>
      <c r="T91" s="77">
        <v>0</v>
      </c>
      <c r="U91" s="85">
        <v>0</v>
      </c>
      <c r="V91" s="77">
        <v>0</v>
      </c>
      <c r="W91" s="77">
        <v>0</v>
      </c>
      <c r="X91" s="77">
        <v>0</v>
      </c>
      <c r="Y91" s="77">
        <v>0</v>
      </c>
      <c r="Z91" s="77">
        <v>0</v>
      </c>
    </row>
    <row r="92" spans="1:26" x14ac:dyDescent="0.15">
      <c r="A92" s="56" t="s">
        <v>160</v>
      </c>
      <c r="B92" s="27" t="s">
        <v>189</v>
      </c>
      <c r="C92" s="79">
        <v>94</v>
      </c>
      <c r="D92" s="75">
        <v>88</v>
      </c>
      <c r="E92" s="77">
        <v>22</v>
      </c>
      <c r="F92" s="77">
        <v>1</v>
      </c>
      <c r="G92" s="131">
        <v>65</v>
      </c>
      <c r="H92" s="132">
        <v>6</v>
      </c>
      <c r="I92" s="131">
        <v>0</v>
      </c>
      <c r="J92" s="131">
        <v>0</v>
      </c>
      <c r="K92" s="131">
        <v>6</v>
      </c>
      <c r="L92" s="131">
        <v>0</v>
      </c>
      <c r="M92" s="132">
        <v>2</v>
      </c>
      <c r="N92" s="131">
        <v>2</v>
      </c>
      <c r="O92" s="131">
        <v>0</v>
      </c>
      <c r="P92" s="131">
        <v>0</v>
      </c>
      <c r="Q92" s="132">
        <v>0</v>
      </c>
      <c r="R92" s="131">
        <v>0</v>
      </c>
      <c r="S92" s="131">
        <v>0</v>
      </c>
      <c r="T92" s="131">
        <v>0</v>
      </c>
      <c r="U92" s="132">
        <v>5</v>
      </c>
      <c r="V92" s="131">
        <v>0</v>
      </c>
      <c r="W92" s="131">
        <v>0</v>
      </c>
      <c r="X92" s="131">
        <v>5</v>
      </c>
      <c r="Y92" s="131">
        <v>0</v>
      </c>
      <c r="Z92" s="131">
        <v>0</v>
      </c>
    </row>
    <row r="93" spans="1:26" x14ac:dyDescent="0.15">
      <c r="A93" s="56" t="s">
        <v>802</v>
      </c>
      <c r="B93" s="27" t="s">
        <v>191</v>
      </c>
      <c r="C93" s="79">
        <v>0</v>
      </c>
      <c r="D93" s="75">
        <v>0</v>
      </c>
      <c r="E93" s="77">
        <v>0</v>
      </c>
      <c r="F93" s="77">
        <v>0</v>
      </c>
      <c r="G93" s="77">
        <v>0</v>
      </c>
      <c r="H93" s="75">
        <v>0</v>
      </c>
      <c r="I93" s="77">
        <v>0</v>
      </c>
      <c r="J93" s="77">
        <v>0</v>
      </c>
      <c r="K93" s="77">
        <v>0</v>
      </c>
      <c r="L93" s="77">
        <v>0</v>
      </c>
      <c r="M93" s="75">
        <v>0</v>
      </c>
      <c r="N93" s="77">
        <v>0</v>
      </c>
      <c r="O93" s="77">
        <v>0</v>
      </c>
      <c r="P93" s="77">
        <v>0</v>
      </c>
      <c r="Q93" s="85">
        <v>0</v>
      </c>
      <c r="R93" s="77">
        <v>0</v>
      </c>
      <c r="S93" s="77">
        <v>0</v>
      </c>
      <c r="T93" s="77">
        <v>0</v>
      </c>
      <c r="U93" s="85">
        <v>0</v>
      </c>
      <c r="V93" s="77">
        <v>0</v>
      </c>
      <c r="W93" s="77">
        <v>0</v>
      </c>
      <c r="X93" s="77">
        <v>0</v>
      </c>
      <c r="Y93" s="77">
        <v>0</v>
      </c>
      <c r="Z93" s="77">
        <v>0</v>
      </c>
    </row>
    <row r="94" spans="1:26" x14ac:dyDescent="0.15">
      <c r="A94" s="56" t="s">
        <v>162</v>
      </c>
      <c r="B94" s="27" t="s">
        <v>193</v>
      </c>
      <c r="C94" s="79">
        <v>541</v>
      </c>
      <c r="D94" s="75">
        <v>535</v>
      </c>
      <c r="E94" s="77">
        <v>28</v>
      </c>
      <c r="F94" s="77">
        <v>7</v>
      </c>
      <c r="G94" s="77">
        <v>500</v>
      </c>
      <c r="H94" s="75">
        <v>6</v>
      </c>
      <c r="I94" s="77">
        <v>0</v>
      </c>
      <c r="J94" s="77">
        <v>0</v>
      </c>
      <c r="K94" s="77">
        <v>6</v>
      </c>
      <c r="L94" s="77">
        <v>0</v>
      </c>
      <c r="M94" s="75">
        <v>225</v>
      </c>
      <c r="N94" s="77">
        <v>10</v>
      </c>
      <c r="O94" s="77">
        <v>4</v>
      </c>
      <c r="P94" s="77">
        <v>211</v>
      </c>
      <c r="Q94" s="85">
        <v>12</v>
      </c>
      <c r="R94" s="77">
        <v>0</v>
      </c>
      <c r="S94" s="77">
        <v>0</v>
      </c>
      <c r="T94" s="77">
        <v>12</v>
      </c>
      <c r="U94" s="85">
        <v>0</v>
      </c>
      <c r="V94" s="77">
        <v>0</v>
      </c>
      <c r="W94" s="77">
        <v>0</v>
      </c>
      <c r="X94" s="77">
        <v>0</v>
      </c>
      <c r="Y94" s="77">
        <v>0</v>
      </c>
      <c r="Z94" s="77">
        <v>0</v>
      </c>
    </row>
    <row r="95" spans="1:26" x14ac:dyDescent="0.15">
      <c r="A95" s="56" t="s">
        <v>164</v>
      </c>
      <c r="B95" s="27" t="s">
        <v>195</v>
      </c>
      <c r="C95" s="79">
        <v>0</v>
      </c>
      <c r="D95" s="75">
        <v>0</v>
      </c>
      <c r="E95" s="77">
        <v>0</v>
      </c>
      <c r="F95" s="77">
        <v>0</v>
      </c>
      <c r="G95" s="77">
        <v>0</v>
      </c>
      <c r="H95" s="75">
        <v>0</v>
      </c>
      <c r="I95" s="77">
        <v>0</v>
      </c>
      <c r="J95" s="77">
        <v>0</v>
      </c>
      <c r="K95" s="77">
        <v>0</v>
      </c>
      <c r="L95" s="77">
        <v>0</v>
      </c>
      <c r="M95" s="75">
        <v>0</v>
      </c>
      <c r="N95" s="77">
        <v>0</v>
      </c>
      <c r="O95" s="77">
        <v>0</v>
      </c>
      <c r="P95" s="77">
        <v>0</v>
      </c>
      <c r="Q95" s="85">
        <v>0</v>
      </c>
      <c r="R95" s="77">
        <v>0</v>
      </c>
      <c r="S95" s="77">
        <v>0</v>
      </c>
      <c r="T95" s="77">
        <v>0</v>
      </c>
      <c r="U95" s="85">
        <v>0</v>
      </c>
      <c r="V95" s="77">
        <v>0</v>
      </c>
      <c r="W95" s="77">
        <v>0</v>
      </c>
      <c r="X95" s="77">
        <v>0</v>
      </c>
      <c r="Y95" s="77">
        <v>0</v>
      </c>
      <c r="Z95" s="77">
        <v>0</v>
      </c>
    </row>
    <row r="96" spans="1:26" x14ac:dyDescent="0.15">
      <c r="A96" s="56" t="s">
        <v>648</v>
      </c>
      <c r="B96" s="27" t="s">
        <v>197</v>
      </c>
      <c r="C96" s="79">
        <v>0</v>
      </c>
      <c r="D96" s="75">
        <v>0</v>
      </c>
      <c r="E96" s="77">
        <v>0</v>
      </c>
      <c r="F96" s="77">
        <v>0</v>
      </c>
      <c r="G96" s="77">
        <v>0</v>
      </c>
      <c r="H96" s="75">
        <v>0</v>
      </c>
      <c r="I96" s="77">
        <v>0</v>
      </c>
      <c r="J96" s="77">
        <v>0</v>
      </c>
      <c r="K96" s="77">
        <v>0</v>
      </c>
      <c r="L96" s="77">
        <v>0</v>
      </c>
      <c r="M96" s="75">
        <v>0</v>
      </c>
      <c r="N96" s="77">
        <v>0</v>
      </c>
      <c r="O96" s="77">
        <v>0</v>
      </c>
      <c r="P96" s="77">
        <v>0</v>
      </c>
      <c r="Q96" s="85">
        <v>0</v>
      </c>
      <c r="R96" s="77">
        <v>0</v>
      </c>
      <c r="S96" s="77">
        <v>0</v>
      </c>
      <c r="T96" s="77">
        <v>0</v>
      </c>
      <c r="U96" s="85">
        <v>0</v>
      </c>
      <c r="V96" s="77">
        <v>0</v>
      </c>
      <c r="W96" s="77">
        <v>0</v>
      </c>
      <c r="X96" s="77">
        <v>0</v>
      </c>
      <c r="Y96" s="77">
        <v>0</v>
      </c>
      <c r="Z96" s="77">
        <v>0</v>
      </c>
    </row>
    <row r="97" spans="1:26" x14ac:dyDescent="0.15">
      <c r="A97" s="56" t="s">
        <v>166</v>
      </c>
      <c r="B97" s="27" t="s">
        <v>198</v>
      </c>
      <c r="C97" s="79">
        <v>0</v>
      </c>
      <c r="D97" s="75">
        <v>0</v>
      </c>
      <c r="E97" s="77">
        <v>0</v>
      </c>
      <c r="F97" s="77">
        <v>0</v>
      </c>
      <c r="G97" s="77">
        <v>0</v>
      </c>
      <c r="H97" s="75">
        <v>0</v>
      </c>
      <c r="I97" s="77">
        <v>0</v>
      </c>
      <c r="J97" s="77">
        <v>0</v>
      </c>
      <c r="K97" s="77">
        <v>0</v>
      </c>
      <c r="L97" s="77">
        <v>0</v>
      </c>
      <c r="M97" s="75">
        <v>0</v>
      </c>
      <c r="N97" s="77">
        <v>0</v>
      </c>
      <c r="O97" s="77">
        <v>0</v>
      </c>
      <c r="P97" s="77">
        <v>0</v>
      </c>
      <c r="Q97" s="85">
        <v>0</v>
      </c>
      <c r="R97" s="77">
        <v>0</v>
      </c>
      <c r="S97" s="77">
        <v>0</v>
      </c>
      <c r="T97" s="77">
        <v>0</v>
      </c>
      <c r="U97" s="85">
        <v>0</v>
      </c>
      <c r="V97" s="77">
        <v>0</v>
      </c>
      <c r="W97" s="77">
        <v>0</v>
      </c>
      <c r="X97" s="77">
        <v>0</v>
      </c>
      <c r="Y97" s="77">
        <v>0</v>
      </c>
      <c r="Z97" s="77">
        <v>0</v>
      </c>
    </row>
    <row r="98" spans="1:26" x14ac:dyDescent="0.15">
      <c r="A98" s="56" t="s">
        <v>746</v>
      </c>
      <c r="B98" s="27" t="s">
        <v>200</v>
      </c>
      <c r="C98" s="79">
        <v>112</v>
      </c>
      <c r="D98" s="75">
        <v>112</v>
      </c>
      <c r="E98" s="77">
        <v>3</v>
      </c>
      <c r="F98" s="77">
        <v>2</v>
      </c>
      <c r="G98" s="77">
        <v>107</v>
      </c>
      <c r="H98" s="75">
        <v>0</v>
      </c>
      <c r="I98" s="77">
        <v>0</v>
      </c>
      <c r="J98" s="77">
        <v>0</v>
      </c>
      <c r="K98" s="77">
        <v>0</v>
      </c>
      <c r="L98" s="77">
        <v>0</v>
      </c>
      <c r="M98" s="75">
        <v>74</v>
      </c>
      <c r="N98" s="77">
        <v>2</v>
      </c>
      <c r="O98" s="77">
        <v>2</v>
      </c>
      <c r="P98" s="77">
        <v>70</v>
      </c>
      <c r="Q98" s="85">
        <v>13</v>
      </c>
      <c r="R98" s="77">
        <v>0</v>
      </c>
      <c r="S98" s="77">
        <v>0</v>
      </c>
      <c r="T98" s="77">
        <v>13</v>
      </c>
      <c r="U98" s="85">
        <v>0</v>
      </c>
      <c r="V98" s="77">
        <v>0</v>
      </c>
      <c r="W98" s="77">
        <v>0</v>
      </c>
      <c r="X98" s="77">
        <v>0</v>
      </c>
      <c r="Y98" s="77">
        <v>0</v>
      </c>
      <c r="Z98" s="77">
        <v>0</v>
      </c>
    </row>
    <row r="99" spans="1:26" x14ac:dyDescent="0.15">
      <c r="A99" s="56" t="s">
        <v>169</v>
      </c>
      <c r="B99" s="27" t="s">
        <v>202</v>
      </c>
      <c r="C99" s="79">
        <v>0</v>
      </c>
      <c r="D99" s="75">
        <v>0</v>
      </c>
      <c r="E99" s="77">
        <v>0</v>
      </c>
      <c r="F99" s="77">
        <v>0</v>
      </c>
      <c r="G99" s="77">
        <v>0</v>
      </c>
      <c r="H99" s="75">
        <v>0</v>
      </c>
      <c r="I99" s="77">
        <v>0</v>
      </c>
      <c r="J99" s="77">
        <v>0</v>
      </c>
      <c r="K99" s="77">
        <v>0</v>
      </c>
      <c r="L99" s="77">
        <v>0</v>
      </c>
      <c r="M99" s="75">
        <v>0</v>
      </c>
      <c r="N99" s="77">
        <v>0</v>
      </c>
      <c r="O99" s="77">
        <v>0</v>
      </c>
      <c r="P99" s="77">
        <v>0</v>
      </c>
      <c r="Q99" s="85">
        <v>0</v>
      </c>
      <c r="R99" s="77">
        <v>0</v>
      </c>
      <c r="S99" s="77">
        <v>0</v>
      </c>
      <c r="T99" s="77">
        <v>0</v>
      </c>
      <c r="U99" s="85">
        <v>0</v>
      </c>
      <c r="V99" s="77">
        <v>0</v>
      </c>
      <c r="W99" s="77">
        <v>0</v>
      </c>
      <c r="X99" s="77">
        <v>0</v>
      </c>
      <c r="Y99" s="77">
        <v>0</v>
      </c>
      <c r="Z99" s="77">
        <v>0</v>
      </c>
    </row>
    <row r="100" spans="1:26" x14ac:dyDescent="0.15">
      <c r="A100" s="56" t="s">
        <v>171</v>
      </c>
      <c r="B100" s="27" t="s">
        <v>204</v>
      </c>
      <c r="C100" s="79">
        <v>0</v>
      </c>
      <c r="D100" s="75">
        <v>0</v>
      </c>
      <c r="E100" s="77">
        <v>0</v>
      </c>
      <c r="F100" s="77">
        <v>0</v>
      </c>
      <c r="G100" s="77">
        <v>0</v>
      </c>
      <c r="H100" s="75">
        <v>0</v>
      </c>
      <c r="I100" s="77">
        <v>0</v>
      </c>
      <c r="J100" s="77">
        <v>0</v>
      </c>
      <c r="K100" s="77">
        <v>0</v>
      </c>
      <c r="L100" s="77">
        <v>0</v>
      </c>
      <c r="M100" s="75">
        <v>0</v>
      </c>
      <c r="N100" s="77">
        <v>0</v>
      </c>
      <c r="O100" s="77">
        <v>0</v>
      </c>
      <c r="P100" s="77">
        <v>0</v>
      </c>
      <c r="Q100" s="85">
        <v>0</v>
      </c>
      <c r="R100" s="77">
        <v>0</v>
      </c>
      <c r="S100" s="77">
        <v>0</v>
      </c>
      <c r="T100" s="77">
        <v>0</v>
      </c>
      <c r="U100" s="85">
        <v>0</v>
      </c>
      <c r="V100" s="77">
        <v>0</v>
      </c>
      <c r="W100" s="77">
        <v>0</v>
      </c>
      <c r="X100" s="77">
        <v>0</v>
      </c>
      <c r="Y100" s="77">
        <v>0</v>
      </c>
      <c r="Z100" s="77">
        <v>0</v>
      </c>
    </row>
    <row r="101" spans="1:26" x14ac:dyDescent="0.15">
      <c r="A101" s="56" t="s">
        <v>173</v>
      </c>
      <c r="B101" s="27" t="s">
        <v>205</v>
      </c>
      <c r="C101" s="73">
        <v>0</v>
      </c>
      <c r="D101" s="75">
        <v>0</v>
      </c>
      <c r="E101" s="73">
        <v>0</v>
      </c>
      <c r="F101" s="73">
        <v>0</v>
      </c>
      <c r="G101" s="73">
        <v>0</v>
      </c>
      <c r="H101" s="75">
        <v>0</v>
      </c>
      <c r="I101" s="73">
        <v>0</v>
      </c>
      <c r="J101" s="73">
        <v>0</v>
      </c>
      <c r="K101" s="73">
        <v>0</v>
      </c>
      <c r="L101" s="73">
        <v>0</v>
      </c>
      <c r="M101" s="85">
        <v>0</v>
      </c>
      <c r="N101" s="73">
        <v>0</v>
      </c>
      <c r="O101" s="73">
        <v>0</v>
      </c>
      <c r="P101" s="73">
        <v>0</v>
      </c>
      <c r="Q101" s="85">
        <v>0</v>
      </c>
      <c r="R101" s="73">
        <v>0</v>
      </c>
      <c r="S101" s="73">
        <v>0</v>
      </c>
      <c r="T101" s="73">
        <v>0</v>
      </c>
      <c r="U101" s="85">
        <v>0</v>
      </c>
      <c r="V101" s="73">
        <v>0</v>
      </c>
      <c r="W101" s="73">
        <v>0</v>
      </c>
      <c r="X101" s="73">
        <v>0</v>
      </c>
      <c r="Y101" s="73">
        <v>0</v>
      </c>
      <c r="Z101" s="73">
        <v>0</v>
      </c>
    </row>
    <row r="102" spans="1:26" ht="21" x14ac:dyDescent="0.15">
      <c r="A102" s="57" t="s">
        <v>664</v>
      </c>
      <c r="B102" s="27" t="s">
        <v>206</v>
      </c>
      <c r="C102" s="79">
        <v>0</v>
      </c>
      <c r="D102" s="75">
        <v>0</v>
      </c>
      <c r="E102" s="77">
        <v>0</v>
      </c>
      <c r="F102" s="77">
        <v>0</v>
      </c>
      <c r="G102" s="77">
        <v>0</v>
      </c>
      <c r="H102" s="85">
        <v>0</v>
      </c>
      <c r="I102" s="77">
        <v>0</v>
      </c>
      <c r="J102" s="77">
        <v>0</v>
      </c>
      <c r="K102" s="77">
        <v>0</v>
      </c>
      <c r="L102" s="77">
        <v>0</v>
      </c>
      <c r="M102" s="85">
        <v>0</v>
      </c>
      <c r="N102" s="77">
        <v>0</v>
      </c>
      <c r="O102" s="77">
        <v>0</v>
      </c>
      <c r="P102" s="77">
        <v>0</v>
      </c>
      <c r="Q102" s="85">
        <v>0</v>
      </c>
      <c r="R102" s="77">
        <v>0</v>
      </c>
      <c r="S102" s="77">
        <v>0</v>
      </c>
      <c r="T102" s="77">
        <v>0</v>
      </c>
      <c r="U102" s="85">
        <v>0</v>
      </c>
      <c r="V102" s="77">
        <v>0</v>
      </c>
      <c r="W102" s="77">
        <v>0</v>
      </c>
      <c r="X102" s="77">
        <v>0</v>
      </c>
      <c r="Y102" s="77">
        <v>0</v>
      </c>
      <c r="Z102" s="77">
        <v>0</v>
      </c>
    </row>
    <row r="103" spans="1:26" x14ac:dyDescent="0.15">
      <c r="A103" s="57" t="s">
        <v>665</v>
      </c>
      <c r="B103" s="27" t="s">
        <v>207</v>
      </c>
      <c r="C103" s="79">
        <v>0</v>
      </c>
      <c r="D103" s="75">
        <v>0</v>
      </c>
      <c r="E103" s="131">
        <v>0</v>
      </c>
      <c r="F103" s="131">
        <v>0</v>
      </c>
      <c r="G103" s="131">
        <v>0</v>
      </c>
      <c r="H103" s="132">
        <v>0</v>
      </c>
      <c r="I103" s="131">
        <v>0</v>
      </c>
      <c r="J103" s="131">
        <v>0</v>
      </c>
      <c r="K103" s="131">
        <v>0</v>
      </c>
      <c r="L103" s="131">
        <v>0</v>
      </c>
      <c r="M103" s="132">
        <v>0</v>
      </c>
      <c r="N103" s="131">
        <v>0</v>
      </c>
      <c r="O103" s="131">
        <v>0</v>
      </c>
      <c r="P103" s="131">
        <v>0</v>
      </c>
      <c r="Q103" s="132">
        <v>0</v>
      </c>
      <c r="R103" s="131">
        <v>0</v>
      </c>
      <c r="S103" s="131">
        <v>0</v>
      </c>
      <c r="T103" s="131">
        <v>0</v>
      </c>
      <c r="U103" s="132">
        <v>0</v>
      </c>
      <c r="V103" s="131">
        <v>0</v>
      </c>
      <c r="W103" s="131">
        <v>0</v>
      </c>
      <c r="X103" s="131">
        <v>0</v>
      </c>
      <c r="Y103" s="131">
        <v>0</v>
      </c>
      <c r="Z103" s="131">
        <v>0</v>
      </c>
    </row>
    <row r="104" spans="1:26" x14ac:dyDescent="0.15">
      <c r="A104" s="57" t="s">
        <v>177</v>
      </c>
      <c r="B104" s="27" t="s">
        <v>208</v>
      </c>
      <c r="C104" s="79">
        <v>0</v>
      </c>
      <c r="D104" s="75">
        <v>0</v>
      </c>
      <c r="E104" s="77">
        <v>0</v>
      </c>
      <c r="F104" s="77">
        <v>0</v>
      </c>
      <c r="G104" s="77">
        <v>0</v>
      </c>
      <c r="H104" s="85">
        <v>0</v>
      </c>
      <c r="I104" s="77">
        <v>0</v>
      </c>
      <c r="J104" s="77">
        <v>0</v>
      </c>
      <c r="K104" s="77">
        <v>0</v>
      </c>
      <c r="L104" s="77">
        <v>0</v>
      </c>
      <c r="M104" s="85">
        <v>0</v>
      </c>
      <c r="N104" s="77">
        <v>0</v>
      </c>
      <c r="O104" s="77">
        <v>0</v>
      </c>
      <c r="P104" s="77">
        <v>0</v>
      </c>
      <c r="Q104" s="85">
        <v>0</v>
      </c>
      <c r="R104" s="77">
        <v>0</v>
      </c>
      <c r="S104" s="77">
        <v>0</v>
      </c>
      <c r="T104" s="77">
        <v>0</v>
      </c>
      <c r="U104" s="85">
        <v>0</v>
      </c>
      <c r="V104" s="77">
        <v>0</v>
      </c>
      <c r="W104" s="77">
        <v>0</v>
      </c>
      <c r="X104" s="77">
        <v>0</v>
      </c>
      <c r="Y104" s="77">
        <v>0</v>
      </c>
      <c r="Z104" s="77">
        <v>0</v>
      </c>
    </row>
    <row r="105" spans="1:26" x14ac:dyDescent="0.15">
      <c r="A105" s="56" t="s">
        <v>179</v>
      </c>
      <c r="B105" s="27" t="s">
        <v>209</v>
      </c>
      <c r="C105" s="79">
        <v>120</v>
      </c>
      <c r="D105" s="75">
        <v>119</v>
      </c>
      <c r="E105" s="77">
        <v>4</v>
      </c>
      <c r="F105" s="77">
        <v>2</v>
      </c>
      <c r="G105" s="77">
        <v>113</v>
      </c>
      <c r="H105" s="85">
        <v>1</v>
      </c>
      <c r="I105" s="77">
        <v>0</v>
      </c>
      <c r="J105" s="77">
        <v>0</v>
      </c>
      <c r="K105" s="77">
        <v>1</v>
      </c>
      <c r="L105" s="77">
        <v>0</v>
      </c>
      <c r="M105" s="85">
        <v>84</v>
      </c>
      <c r="N105" s="77">
        <v>0</v>
      </c>
      <c r="O105" s="77">
        <v>0</v>
      </c>
      <c r="P105" s="77">
        <v>84</v>
      </c>
      <c r="Q105" s="85">
        <v>14</v>
      </c>
      <c r="R105" s="77">
        <v>0</v>
      </c>
      <c r="S105" s="77">
        <v>0</v>
      </c>
      <c r="T105" s="77">
        <v>14</v>
      </c>
      <c r="U105" s="85">
        <v>0</v>
      </c>
      <c r="V105" s="77">
        <v>0</v>
      </c>
      <c r="W105" s="77">
        <v>0</v>
      </c>
      <c r="X105" s="77">
        <v>0</v>
      </c>
      <c r="Y105" s="77">
        <v>0</v>
      </c>
      <c r="Z105" s="77">
        <v>0</v>
      </c>
    </row>
    <row r="106" spans="1:26" x14ac:dyDescent="0.15">
      <c r="A106" s="56" t="s">
        <v>181</v>
      </c>
      <c r="B106" s="27" t="s">
        <v>210</v>
      </c>
      <c r="C106" s="79">
        <v>0</v>
      </c>
      <c r="D106" s="75">
        <v>0</v>
      </c>
      <c r="E106" s="77">
        <v>0</v>
      </c>
      <c r="F106" s="77">
        <v>0</v>
      </c>
      <c r="G106" s="77">
        <v>0</v>
      </c>
      <c r="H106" s="85">
        <v>0</v>
      </c>
      <c r="I106" s="77">
        <v>0</v>
      </c>
      <c r="J106" s="77">
        <v>0</v>
      </c>
      <c r="K106" s="77">
        <v>0</v>
      </c>
      <c r="L106" s="77">
        <v>0</v>
      </c>
      <c r="M106" s="85">
        <v>0</v>
      </c>
      <c r="N106" s="77">
        <v>0</v>
      </c>
      <c r="O106" s="77">
        <v>0</v>
      </c>
      <c r="P106" s="77">
        <v>0</v>
      </c>
      <c r="Q106" s="85">
        <v>0</v>
      </c>
      <c r="R106" s="77">
        <v>0</v>
      </c>
      <c r="S106" s="77">
        <v>0</v>
      </c>
      <c r="T106" s="77">
        <v>0</v>
      </c>
      <c r="U106" s="85">
        <v>0</v>
      </c>
      <c r="V106" s="77">
        <v>0</v>
      </c>
      <c r="W106" s="77">
        <v>0</v>
      </c>
      <c r="X106" s="77">
        <v>0</v>
      </c>
      <c r="Y106" s="77">
        <v>0</v>
      </c>
      <c r="Z106" s="77">
        <v>0</v>
      </c>
    </row>
    <row r="107" spans="1:26" x14ac:dyDescent="0.15">
      <c r="A107" s="56" t="s">
        <v>183</v>
      </c>
      <c r="B107" s="27" t="s">
        <v>211</v>
      </c>
      <c r="C107" s="79">
        <v>80</v>
      </c>
      <c r="D107" s="75">
        <v>80</v>
      </c>
      <c r="E107" s="77">
        <v>0</v>
      </c>
      <c r="F107" s="77">
        <v>0</v>
      </c>
      <c r="G107" s="77">
        <v>80</v>
      </c>
      <c r="H107" s="85">
        <v>0</v>
      </c>
      <c r="I107" s="77">
        <v>0</v>
      </c>
      <c r="J107" s="77">
        <v>0</v>
      </c>
      <c r="K107" s="77">
        <v>0</v>
      </c>
      <c r="L107" s="77">
        <v>0</v>
      </c>
      <c r="M107" s="85">
        <v>11</v>
      </c>
      <c r="N107" s="77">
        <v>0</v>
      </c>
      <c r="O107" s="77">
        <v>0</v>
      </c>
      <c r="P107" s="77">
        <v>11</v>
      </c>
      <c r="Q107" s="85">
        <v>0</v>
      </c>
      <c r="R107" s="77">
        <v>0</v>
      </c>
      <c r="S107" s="77">
        <v>0</v>
      </c>
      <c r="T107" s="77">
        <v>0</v>
      </c>
      <c r="U107" s="85">
        <v>0</v>
      </c>
      <c r="V107" s="77">
        <v>0</v>
      </c>
      <c r="W107" s="77">
        <v>0</v>
      </c>
      <c r="X107" s="77">
        <v>0</v>
      </c>
      <c r="Y107" s="77">
        <v>0</v>
      </c>
      <c r="Z107" s="77">
        <v>0</v>
      </c>
    </row>
    <row r="108" spans="1:26" x14ac:dyDescent="0.15">
      <c r="A108" s="56" t="s">
        <v>634</v>
      </c>
      <c r="B108" s="27" t="s">
        <v>212</v>
      </c>
      <c r="C108" s="79">
        <v>0</v>
      </c>
      <c r="D108" s="75">
        <v>0</v>
      </c>
      <c r="E108" s="77">
        <v>0</v>
      </c>
      <c r="F108" s="77">
        <v>0</v>
      </c>
      <c r="G108" s="77">
        <v>0</v>
      </c>
      <c r="H108" s="85">
        <v>0</v>
      </c>
      <c r="I108" s="77">
        <v>0</v>
      </c>
      <c r="J108" s="77">
        <v>0</v>
      </c>
      <c r="K108" s="77">
        <v>0</v>
      </c>
      <c r="L108" s="77">
        <v>0</v>
      </c>
      <c r="M108" s="85">
        <v>0</v>
      </c>
      <c r="N108" s="77">
        <v>0</v>
      </c>
      <c r="O108" s="77">
        <v>0</v>
      </c>
      <c r="P108" s="77">
        <v>0</v>
      </c>
      <c r="Q108" s="85">
        <v>0</v>
      </c>
      <c r="R108" s="77">
        <v>0</v>
      </c>
      <c r="S108" s="77">
        <v>0</v>
      </c>
      <c r="T108" s="77">
        <v>0</v>
      </c>
      <c r="U108" s="85">
        <v>0</v>
      </c>
      <c r="V108" s="77">
        <v>0</v>
      </c>
      <c r="W108" s="77">
        <v>0</v>
      </c>
      <c r="X108" s="77">
        <v>0</v>
      </c>
      <c r="Y108" s="77">
        <v>0</v>
      </c>
      <c r="Z108" s="77">
        <v>0</v>
      </c>
    </row>
    <row r="109" spans="1:26" x14ac:dyDescent="0.15">
      <c r="A109" s="56" t="s">
        <v>185</v>
      </c>
      <c r="B109" s="27" t="s">
        <v>214</v>
      </c>
      <c r="C109" s="79">
        <v>0</v>
      </c>
      <c r="D109" s="75">
        <v>0</v>
      </c>
      <c r="E109" s="77">
        <v>0</v>
      </c>
      <c r="F109" s="77">
        <v>0</v>
      </c>
      <c r="G109" s="77">
        <v>0</v>
      </c>
      <c r="H109" s="85">
        <v>0</v>
      </c>
      <c r="I109" s="77">
        <v>0</v>
      </c>
      <c r="J109" s="77">
        <v>0</v>
      </c>
      <c r="K109" s="77">
        <v>0</v>
      </c>
      <c r="L109" s="77">
        <v>0</v>
      </c>
      <c r="M109" s="85">
        <v>0</v>
      </c>
      <c r="N109" s="77">
        <v>0</v>
      </c>
      <c r="O109" s="77">
        <v>0</v>
      </c>
      <c r="P109" s="77">
        <v>0</v>
      </c>
      <c r="Q109" s="85">
        <v>0</v>
      </c>
      <c r="R109" s="77">
        <v>0</v>
      </c>
      <c r="S109" s="77">
        <v>0</v>
      </c>
      <c r="T109" s="77">
        <v>0</v>
      </c>
      <c r="U109" s="85">
        <v>0</v>
      </c>
      <c r="V109" s="77">
        <v>0</v>
      </c>
      <c r="W109" s="77">
        <v>0</v>
      </c>
      <c r="X109" s="77">
        <v>0</v>
      </c>
      <c r="Y109" s="77">
        <v>0</v>
      </c>
      <c r="Z109" s="77">
        <v>0</v>
      </c>
    </row>
    <row r="110" spans="1:26" x14ac:dyDescent="0.15">
      <c r="A110" s="56" t="s">
        <v>870</v>
      </c>
      <c r="B110" s="27" t="s">
        <v>216</v>
      </c>
      <c r="C110" s="79">
        <v>0</v>
      </c>
      <c r="D110" s="75">
        <v>0</v>
      </c>
      <c r="E110" s="73">
        <v>0</v>
      </c>
      <c r="F110" s="73">
        <v>0</v>
      </c>
      <c r="G110" s="73">
        <v>0</v>
      </c>
      <c r="H110" s="85">
        <v>0</v>
      </c>
      <c r="I110" s="73">
        <v>0</v>
      </c>
      <c r="J110" s="73">
        <v>0</v>
      </c>
      <c r="K110" s="73">
        <v>0</v>
      </c>
      <c r="L110" s="73">
        <v>0</v>
      </c>
      <c r="M110" s="85">
        <v>0</v>
      </c>
      <c r="N110" s="73">
        <v>0</v>
      </c>
      <c r="O110" s="73">
        <v>0</v>
      </c>
      <c r="P110" s="73">
        <v>0</v>
      </c>
      <c r="Q110" s="85">
        <v>0</v>
      </c>
      <c r="R110" s="73">
        <v>0</v>
      </c>
      <c r="S110" s="73">
        <v>0</v>
      </c>
      <c r="T110" s="73">
        <v>0</v>
      </c>
      <c r="U110" s="85">
        <v>0</v>
      </c>
      <c r="V110" s="73">
        <v>0</v>
      </c>
      <c r="W110" s="73">
        <v>0</v>
      </c>
      <c r="X110" s="73">
        <v>0</v>
      </c>
      <c r="Y110" s="73">
        <v>0</v>
      </c>
      <c r="Z110" s="73">
        <v>0</v>
      </c>
    </row>
    <row r="111" spans="1:26" ht="21" x14ac:dyDescent="0.15">
      <c r="A111" s="57" t="s">
        <v>858</v>
      </c>
      <c r="B111" s="27" t="s">
        <v>218</v>
      </c>
      <c r="C111" s="79">
        <v>0</v>
      </c>
      <c r="D111" s="75">
        <v>0</v>
      </c>
      <c r="E111" s="77">
        <v>0</v>
      </c>
      <c r="F111" s="77">
        <v>0</v>
      </c>
      <c r="G111" s="77">
        <v>0</v>
      </c>
      <c r="H111" s="85">
        <v>0</v>
      </c>
      <c r="I111" s="77">
        <v>0</v>
      </c>
      <c r="J111" s="77">
        <v>0</v>
      </c>
      <c r="K111" s="77">
        <v>0</v>
      </c>
      <c r="L111" s="77">
        <v>0</v>
      </c>
      <c r="M111" s="85">
        <v>0</v>
      </c>
      <c r="N111" s="77">
        <v>0</v>
      </c>
      <c r="O111" s="77">
        <v>0</v>
      </c>
      <c r="P111" s="77">
        <v>0</v>
      </c>
      <c r="Q111" s="85">
        <v>0</v>
      </c>
      <c r="R111" s="77">
        <v>0</v>
      </c>
      <c r="S111" s="77">
        <v>0</v>
      </c>
      <c r="T111" s="77">
        <v>0</v>
      </c>
      <c r="U111" s="85">
        <v>0</v>
      </c>
      <c r="V111" s="77">
        <v>0</v>
      </c>
      <c r="W111" s="77">
        <v>0</v>
      </c>
      <c r="X111" s="77">
        <v>0</v>
      </c>
      <c r="Y111" s="77">
        <v>0</v>
      </c>
      <c r="Z111" s="77">
        <v>0</v>
      </c>
    </row>
    <row r="112" spans="1:26" x14ac:dyDescent="0.15">
      <c r="A112" s="57" t="s">
        <v>859</v>
      </c>
      <c r="B112" s="27" t="s">
        <v>220</v>
      </c>
      <c r="C112" s="79">
        <v>0</v>
      </c>
      <c r="D112" s="75">
        <v>0</v>
      </c>
      <c r="E112" s="77">
        <v>0</v>
      </c>
      <c r="F112" s="77">
        <v>0</v>
      </c>
      <c r="G112" s="77">
        <v>0</v>
      </c>
      <c r="H112" s="85">
        <v>0</v>
      </c>
      <c r="I112" s="77">
        <v>0</v>
      </c>
      <c r="J112" s="77">
        <v>0</v>
      </c>
      <c r="K112" s="77">
        <v>0</v>
      </c>
      <c r="L112" s="77">
        <v>0</v>
      </c>
      <c r="M112" s="85">
        <v>0</v>
      </c>
      <c r="N112" s="77">
        <v>0</v>
      </c>
      <c r="O112" s="77">
        <v>0</v>
      </c>
      <c r="P112" s="77">
        <v>0</v>
      </c>
      <c r="Q112" s="85">
        <v>0</v>
      </c>
      <c r="R112" s="77">
        <v>0</v>
      </c>
      <c r="S112" s="77">
        <v>0</v>
      </c>
      <c r="T112" s="77">
        <v>0</v>
      </c>
      <c r="U112" s="85">
        <v>0</v>
      </c>
      <c r="V112" s="77">
        <v>0</v>
      </c>
      <c r="W112" s="77">
        <v>0</v>
      </c>
      <c r="X112" s="77">
        <v>0</v>
      </c>
      <c r="Y112" s="77">
        <v>0</v>
      </c>
      <c r="Z112" s="77">
        <v>0</v>
      </c>
    </row>
    <row r="113" spans="1:26" x14ac:dyDescent="0.15">
      <c r="A113" s="57" t="s">
        <v>860</v>
      </c>
      <c r="B113" s="27" t="s">
        <v>222</v>
      </c>
      <c r="C113" s="79">
        <v>0</v>
      </c>
      <c r="D113" s="75">
        <v>0</v>
      </c>
      <c r="E113" s="131">
        <v>0</v>
      </c>
      <c r="F113" s="131">
        <v>0</v>
      </c>
      <c r="G113" s="131">
        <v>0</v>
      </c>
      <c r="H113" s="132">
        <v>0</v>
      </c>
      <c r="I113" s="131">
        <v>0</v>
      </c>
      <c r="J113" s="131">
        <v>0</v>
      </c>
      <c r="K113" s="131">
        <v>0</v>
      </c>
      <c r="L113" s="131">
        <v>0</v>
      </c>
      <c r="M113" s="132">
        <v>0</v>
      </c>
      <c r="N113" s="131">
        <v>0</v>
      </c>
      <c r="O113" s="131">
        <v>0</v>
      </c>
      <c r="P113" s="131">
        <v>0</v>
      </c>
      <c r="Q113" s="132">
        <v>0</v>
      </c>
      <c r="R113" s="131">
        <v>0</v>
      </c>
      <c r="S113" s="131">
        <v>0</v>
      </c>
      <c r="T113" s="131">
        <v>0</v>
      </c>
      <c r="U113" s="132">
        <v>0</v>
      </c>
      <c r="V113" s="131">
        <v>0</v>
      </c>
      <c r="W113" s="131">
        <v>0</v>
      </c>
      <c r="X113" s="131">
        <v>0</v>
      </c>
      <c r="Y113" s="131">
        <v>0</v>
      </c>
      <c r="Z113" s="131">
        <v>0</v>
      </c>
    </row>
    <row r="114" spans="1:26" x14ac:dyDescent="0.15">
      <c r="A114" s="57" t="s">
        <v>861</v>
      </c>
      <c r="B114" s="27" t="s">
        <v>224</v>
      </c>
      <c r="C114" s="79">
        <v>0</v>
      </c>
      <c r="D114" s="75">
        <v>0</v>
      </c>
      <c r="E114" s="77">
        <v>0</v>
      </c>
      <c r="F114" s="77">
        <v>0</v>
      </c>
      <c r="G114" s="77">
        <v>0</v>
      </c>
      <c r="H114" s="85">
        <v>0</v>
      </c>
      <c r="I114" s="77">
        <v>0</v>
      </c>
      <c r="J114" s="77">
        <v>0</v>
      </c>
      <c r="K114" s="77">
        <v>0</v>
      </c>
      <c r="L114" s="77">
        <v>0</v>
      </c>
      <c r="M114" s="75">
        <v>0</v>
      </c>
      <c r="N114" s="77">
        <v>0</v>
      </c>
      <c r="O114" s="77">
        <v>0</v>
      </c>
      <c r="P114" s="77">
        <v>0</v>
      </c>
      <c r="Q114" s="85">
        <v>0</v>
      </c>
      <c r="R114" s="77">
        <v>0</v>
      </c>
      <c r="S114" s="77">
        <v>0</v>
      </c>
      <c r="T114" s="77">
        <v>0</v>
      </c>
      <c r="U114" s="85">
        <v>0</v>
      </c>
      <c r="V114" s="77">
        <v>0</v>
      </c>
      <c r="W114" s="77">
        <v>0</v>
      </c>
      <c r="X114" s="77">
        <v>0</v>
      </c>
      <c r="Y114" s="77">
        <v>0</v>
      </c>
      <c r="Z114" s="77">
        <v>0</v>
      </c>
    </row>
    <row r="115" spans="1:26" x14ac:dyDescent="0.15">
      <c r="A115" s="57" t="s">
        <v>862</v>
      </c>
      <c r="B115" s="27" t="s">
        <v>226</v>
      </c>
      <c r="C115" s="79">
        <v>0</v>
      </c>
      <c r="D115" s="75">
        <v>0</v>
      </c>
      <c r="E115" s="77">
        <v>0</v>
      </c>
      <c r="F115" s="77">
        <v>0</v>
      </c>
      <c r="G115" s="77">
        <v>0</v>
      </c>
      <c r="H115" s="75">
        <v>0</v>
      </c>
      <c r="I115" s="77">
        <v>0</v>
      </c>
      <c r="J115" s="77">
        <v>0</v>
      </c>
      <c r="K115" s="77">
        <v>0</v>
      </c>
      <c r="L115" s="77">
        <v>0</v>
      </c>
      <c r="M115" s="75">
        <v>0</v>
      </c>
      <c r="N115" s="77">
        <v>0</v>
      </c>
      <c r="O115" s="77">
        <v>0</v>
      </c>
      <c r="P115" s="77">
        <v>0</v>
      </c>
      <c r="Q115" s="85">
        <v>0</v>
      </c>
      <c r="R115" s="77">
        <v>0</v>
      </c>
      <c r="S115" s="77">
        <v>0</v>
      </c>
      <c r="T115" s="77">
        <v>0</v>
      </c>
      <c r="U115" s="85">
        <v>0</v>
      </c>
      <c r="V115" s="77">
        <v>0</v>
      </c>
      <c r="W115" s="77">
        <v>0</v>
      </c>
      <c r="X115" s="77">
        <v>0</v>
      </c>
      <c r="Y115" s="77">
        <v>0</v>
      </c>
      <c r="Z115" s="77">
        <v>0</v>
      </c>
    </row>
    <row r="116" spans="1:26" x14ac:dyDescent="0.15">
      <c r="A116" s="57" t="s">
        <v>852</v>
      </c>
      <c r="B116" s="27" t="s">
        <v>228</v>
      </c>
      <c r="C116" s="79">
        <v>0</v>
      </c>
      <c r="D116" s="75">
        <v>0</v>
      </c>
      <c r="E116" s="77">
        <v>0</v>
      </c>
      <c r="F116" s="77">
        <v>0</v>
      </c>
      <c r="G116" s="77">
        <v>0</v>
      </c>
      <c r="H116" s="75">
        <v>0</v>
      </c>
      <c r="I116" s="77">
        <v>0</v>
      </c>
      <c r="J116" s="77">
        <v>0</v>
      </c>
      <c r="K116" s="77">
        <v>0</v>
      </c>
      <c r="L116" s="77">
        <v>0</v>
      </c>
      <c r="M116" s="75">
        <v>0</v>
      </c>
      <c r="N116" s="77">
        <v>0</v>
      </c>
      <c r="O116" s="77">
        <v>0</v>
      </c>
      <c r="P116" s="77">
        <v>0</v>
      </c>
      <c r="Q116" s="85">
        <v>0</v>
      </c>
      <c r="R116" s="77">
        <v>0</v>
      </c>
      <c r="S116" s="77">
        <v>0</v>
      </c>
      <c r="T116" s="77">
        <v>0</v>
      </c>
      <c r="U116" s="85">
        <v>0</v>
      </c>
      <c r="V116" s="77">
        <v>0</v>
      </c>
      <c r="W116" s="77">
        <v>0</v>
      </c>
      <c r="X116" s="77">
        <v>0</v>
      </c>
      <c r="Y116" s="77">
        <v>0</v>
      </c>
      <c r="Z116" s="77">
        <v>0</v>
      </c>
    </row>
    <row r="117" spans="1:26" x14ac:dyDescent="0.15">
      <c r="A117" s="57" t="s">
        <v>863</v>
      </c>
      <c r="B117" s="27" t="s">
        <v>230</v>
      </c>
      <c r="C117" s="79">
        <v>0</v>
      </c>
      <c r="D117" s="75">
        <v>0</v>
      </c>
      <c r="E117" s="77">
        <v>0</v>
      </c>
      <c r="F117" s="77">
        <v>0</v>
      </c>
      <c r="G117" s="77">
        <v>0</v>
      </c>
      <c r="H117" s="75">
        <v>0</v>
      </c>
      <c r="I117" s="77">
        <v>0</v>
      </c>
      <c r="J117" s="77">
        <v>0</v>
      </c>
      <c r="K117" s="77">
        <v>0</v>
      </c>
      <c r="L117" s="77">
        <v>0</v>
      </c>
      <c r="M117" s="75">
        <v>0</v>
      </c>
      <c r="N117" s="77">
        <v>0</v>
      </c>
      <c r="O117" s="77">
        <v>0</v>
      </c>
      <c r="P117" s="77">
        <v>0</v>
      </c>
      <c r="Q117" s="85">
        <v>0</v>
      </c>
      <c r="R117" s="77">
        <v>0</v>
      </c>
      <c r="S117" s="77">
        <v>0</v>
      </c>
      <c r="T117" s="77">
        <v>0</v>
      </c>
      <c r="U117" s="85">
        <v>0</v>
      </c>
      <c r="V117" s="77">
        <v>0</v>
      </c>
      <c r="W117" s="77">
        <v>0</v>
      </c>
      <c r="X117" s="77">
        <v>0</v>
      </c>
      <c r="Y117" s="77">
        <v>0</v>
      </c>
      <c r="Z117" s="77">
        <v>0</v>
      </c>
    </row>
    <row r="118" spans="1:26" x14ac:dyDescent="0.15">
      <c r="A118" s="56" t="s">
        <v>188</v>
      </c>
      <c r="B118" s="27" t="s">
        <v>232</v>
      </c>
      <c r="C118" s="79">
        <v>23</v>
      </c>
      <c r="D118" s="75">
        <v>23</v>
      </c>
      <c r="E118" s="77">
        <v>0</v>
      </c>
      <c r="F118" s="77">
        <v>0</v>
      </c>
      <c r="G118" s="77">
        <v>23</v>
      </c>
      <c r="H118" s="75">
        <v>0</v>
      </c>
      <c r="I118" s="77">
        <v>0</v>
      </c>
      <c r="J118" s="77">
        <v>0</v>
      </c>
      <c r="K118" s="77">
        <v>0</v>
      </c>
      <c r="L118" s="77">
        <v>0</v>
      </c>
      <c r="M118" s="75">
        <v>16</v>
      </c>
      <c r="N118" s="77">
        <v>0</v>
      </c>
      <c r="O118" s="77">
        <v>0</v>
      </c>
      <c r="P118" s="77">
        <v>16</v>
      </c>
      <c r="Q118" s="85">
        <v>0</v>
      </c>
      <c r="R118" s="77">
        <v>0</v>
      </c>
      <c r="S118" s="77">
        <v>0</v>
      </c>
      <c r="T118" s="77">
        <v>0</v>
      </c>
      <c r="U118" s="85">
        <v>0</v>
      </c>
      <c r="V118" s="77">
        <v>0</v>
      </c>
      <c r="W118" s="77">
        <v>0</v>
      </c>
      <c r="X118" s="77">
        <v>0</v>
      </c>
      <c r="Y118" s="77">
        <v>0</v>
      </c>
      <c r="Z118" s="77">
        <v>0</v>
      </c>
    </row>
    <row r="119" spans="1:26" x14ac:dyDescent="0.15">
      <c r="A119" s="56" t="s">
        <v>190</v>
      </c>
      <c r="B119" s="27" t="s">
        <v>234</v>
      </c>
      <c r="C119" s="73">
        <v>0</v>
      </c>
      <c r="D119" s="75">
        <v>0</v>
      </c>
      <c r="E119" s="81">
        <v>0</v>
      </c>
      <c r="F119" s="81">
        <v>0</v>
      </c>
      <c r="G119" s="81">
        <v>0</v>
      </c>
      <c r="H119" s="85">
        <v>0</v>
      </c>
      <c r="I119" s="81">
        <v>0</v>
      </c>
      <c r="J119" s="81">
        <v>0</v>
      </c>
      <c r="K119" s="81">
        <v>0</v>
      </c>
      <c r="L119" s="81">
        <v>0</v>
      </c>
      <c r="M119" s="85">
        <v>0</v>
      </c>
      <c r="N119" s="81">
        <v>0</v>
      </c>
      <c r="O119" s="81">
        <v>0</v>
      </c>
      <c r="P119" s="81">
        <v>0</v>
      </c>
      <c r="Q119" s="85">
        <v>0</v>
      </c>
      <c r="R119" s="81">
        <v>0</v>
      </c>
      <c r="S119" s="81">
        <v>0</v>
      </c>
      <c r="T119" s="81">
        <v>0</v>
      </c>
      <c r="U119" s="85">
        <v>0</v>
      </c>
      <c r="V119" s="81">
        <v>0</v>
      </c>
      <c r="W119" s="81">
        <v>0</v>
      </c>
      <c r="X119" s="81">
        <v>0</v>
      </c>
      <c r="Y119" s="81">
        <v>0</v>
      </c>
      <c r="Z119" s="81">
        <v>0</v>
      </c>
    </row>
    <row r="120" spans="1:26" ht="21" x14ac:dyDescent="0.15">
      <c r="A120" s="57" t="s">
        <v>192</v>
      </c>
      <c r="B120" s="27" t="s">
        <v>236</v>
      </c>
      <c r="C120" s="79">
        <v>0</v>
      </c>
      <c r="D120" s="75">
        <v>0</v>
      </c>
      <c r="E120" s="77">
        <v>0</v>
      </c>
      <c r="F120" s="77">
        <v>0</v>
      </c>
      <c r="G120" s="77">
        <v>0</v>
      </c>
      <c r="H120" s="75">
        <v>0</v>
      </c>
      <c r="I120" s="77">
        <v>0</v>
      </c>
      <c r="J120" s="77">
        <v>0</v>
      </c>
      <c r="K120" s="77">
        <v>0</v>
      </c>
      <c r="L120" s="77">
        <v>0</v>
      </c>
      <c r="M120" s="75">
        <v>0</v>
      </c>
      <c r="N120" s="77">
        <v>0</v>
      </c>
      <c r="O120" s="77">
        <v>0</v>
      </c>
      <c r="P120" s="77">
        <v>0</v>
      </c>
      <c r="Q120" s="85">
        <v>0</v>
      </c>
      <c r="R120" s="77">
        <v>0</v>
      </c>
      <c r="S120" s="77">
        <v>0</v>
      </c>
      <c r="T120" s="77">
        <v>0</v>
      </c>
      <c r="U120" s="85">
        <v>0</v>
      </c>
      <c r="V120" s="77">
        <v>0</v>
      </c>
      <c r="W120" s="77">
        <v>0</v>
      </c>
      <c r="X120" s="77">
        <v>0</v>
      </c>
      <c r="Y120" s="77">
        <v>0</v>
      </c>
      <c r="Z120" s="77">
        <v>0</v>
      </c>
    </row>
    <row r="121" spans="1:26" x14ac:dyDescent="0.15">
      <c r="A121" s="57" t="s">
        <v>194</v>
      </c>
      <c r="B121" s="27" t="s">
        <v>238</v>
      </c>
      <c r="C121" s="79">
        <v>0</v>
      </c>
      <c r="D121" s="75">
        <v>0</v>
      </c>
      <c r="E121" s="77">
        <v>0</v>
      </c>
      <c r="F121" s="77">
        <v>0</v>
      </c>
      <c r="G121" s="77">
        <v>0</v>
      </c>
      <c r="H121" s="75">
        <v>0</v>
      </c>
      <c r="I121" s="77">
        <v>0</v>
      </c>
      <c r="J121" s="77">
        <v>0</v>
      </c>
      <c r="K121" s="77">
        <v>0</v>
      </c>
      <c r="L121" s="77">
        <v>0</v>
      </c>
      <c r="M121" s="75">
        <v>0</v>
      </c>
      <c r="N121" s="77">
        <v>0</v>
      </c>
      <c r="O121" s="77">
        <v>0</v>
      </c>
      <c r="P121" s="77">
        <v>0</v>
      </c>
      <c r="Q121" s="85">
        <v>0</v>
      </c>
      <c r="R121" s="77">
        <v>0</v>
      </c>
      <c r="S121" s="77">
        <v>0</v>
      </c>
      <c r="T121" s="77">
        <v>0</v>
      </c>
      <c r="U121" s="85">
        <v>0</v>
      </c>
      <c r="V121" s="77">
        <v>0</v>
      </c>
      <c r="W121" s="77">
        <v>0</v>
      </c>
      <c r="X121" s="77">
        <v>0</v>
      </c>
      <c r="Y121" s="77">
        <v>0</v>
      </c>
      <c r="Z121" s="77">
        <v>0</v>
      </c>
    </row>
    <row r="122" spans="1:26" x14ac:dyDescent="0.15">
      <c r="A122" s="57" t="s">
        <v>914</v>
      </c>
      <c r="B122" s="27" t="s">
        <v>240</v>
      </c>
      <c r="C122" s="79">
        <v>0</v>
      </c>
      <c r="D122" s="75">
        <v>0</v>
      </c>
      <c r="E122" s="77">
        <v>0</v>
      </c>
      <c r="F122" s="77">
        <v>0</v>
      </c>
      <c r="G122" s="77">
        <v>0</v>
      </c>
      <c r="H122" s="75">
        <v>0</v>
      </c>
      <c r="I122" s="77">
        <v>0</v>
      </c>
      <c r="J122" s="77">
        <v>0</v>
      </c>
      <c r="K122" s="77">
        <v>0</v>
      </c>
      <c r="L122" s="77">
        <v>0</v>
      </c>
      <c r="M122" s="75">
        <v>0</v>
      </c>
      <c r="N122" s="77">
        <v>0</v>
      </c>
      <c r="O122" s="77">
        <v>0</v>
      </c>
      <c r="P122" s="77">
        <v>0</v>
      </c>
      <c r="Q122" s="85">
        <v>0</v>
      </c>
      <c r="R122" s="77">
        <v>0</v>
      </c>
      <c r="S122" s="77">
        <v>0</v>
      </c>
      <c r="T122" s="77">
        <v>0</v>
      </c>
      <c r="U122" s="85">
        <v>0</v>
      </c>
      <c r="V122" s="77">
        <v>0</v>
      </c>
      <c r="W122" s="77">
        <v>0</v>
      </c>
      <c r="X122" s="77">
        <v>0</v>
      </c>
      <c r="Y122" s="77">
        <v>0</v>
      </c>
      <c r="Z122" s="77">
        <v>0</v>
      </c>
    </row>
    <row r="123" spans="1:26" x14ac:dyDescent="0.15">
      <c r="A123" s="57" t="s">
        <v>696</v>
      </c>
      <c r="B123" s="27" t="s">
        <v>242</v>
      </c>
      <c r="C123" s="79">
        <v>0</v>
      </c>
      <c r="D123" s="75">
        <v>0</v>
      </c>
      <c r="E123" s="77">
        <v>0</v>
      </c>
      <c r="F123" s="77">
        <v>0</v>
      </c>
      <c r="G123" s="77">
        <v>0</v>
      </c>
      <c r="H123" s="75">
        <v>0</v>
      </c>
      <c r="I123" s="77">
        <v>0</v>
      </c>
      <c r="J123" s="77">
        <v>0</v>
      </c>
      <c r="K123" s="77">
        <v>0</v>
      </c>
      <c r="L123" s="77">
        <v>0</v>
      </c>
      <c r="M123" s="75">
        <v>0</v>
      </c>
      <c r="N123" s="77">
        <v>0</v>
      </c>
      <c r="O123" s="77">
        <v>0</v>
      </c>
      <c r="P123" s="77">
        <v>0</v>
      </c>
      <c r="Q123" s="85">
        <v>0</v>
      </c>
      <c r="R123" s="77">
        <v>0</v>
      </c>
      <c r="S123" s="77">
        <v>0</v>
      </c>
      <c r="T123" s="77">
        <v>0</v>
      </c>
      <c r="U123" s="85">
        <v>0</v>
      </c>
      <c r="V123" s="77">
        <v>0</v>
      </c>
      <c r="W123" s="77">
        <v>0</v>
      </c>
      <c r="X123" s="77">
        <v>0</v>
      </c>
      <c r="Y123" s="77">
        <v>0</v>
      </c>
      <c r="Z123" s="77">
        <v>0</v>
      </c>
    </row>
    <row r="124" spans="1:26" x14ac:dyDescent="0.15">
      <c r="A124" s="56" t="s">
        <v>196</v>
      </c>
      <c r="B124" s="27" t="s">
        <v>243</v>
      </c>
      <c r="C124" s="79">
        <v>0</v>
      </c>
      <c r="D124" s="75">
        <v>0</v>
      </c>
      <c r="E124" s="77">
        <v>0</v>
      </c>
      <c r="F124" s="77">
        <v>0</v>
      </c>
      <c r="G124" s="77">
        <v>0</v>
      </c>
      <c r="H124" s="75">
        <v>0</v>
      </c>
      <c r="I124" s="77">
        <v>0</v>
      </c>
      <c r="J124" s="77">
        <v>0</v>
      </c>
      <c r="K124" s="77">
        <v>0</v>
      </c>
      <c r="L124" s="77">
        <v>0</v>
      </c>
      <c r="M124" s="75">
        <v>0</v>
      </c>
      <c r="N124" s="77">
        <v>0</v>
      </c>
      <c r="O124" s="77">
        <v>0</v>
      </c>
      <c r="P124" s="77">
        <v>0</v>
      </c>
      <c r="Q124" s="85">
        <v>0</v>
      </c>
      <c r="R124" s="77">
        <v>0</v>
      </c>
      <c r="S124" s="77">
        <v>0</v>
      </c>
      <c r="T124" s="77">
        <v>0</v>
      </c>
      <c r="U124" s="85">
        <v>0</v>
      </c>
      <c r="V124" s="77">
        <v>0</v>
      </c>
      <c r="W124" s="77">
        <v>0</v>
      </c>
      <c r="X124" s="77">
        <v>0</v>
      </c>
      <c r="Y124" s="77">
        <v>0</v>
      </c>
      <c r="Z124" s="77">
        <v>0</v>
      </c>
    </row>
    <row r="125" spans="1:26" x14ac:dyDescent="0.15">
      <c r="A125" s="56" t="s">
        <v>199</v>
      </c>
      <c r="B125" s="27" t="s">
        <v>244</v>
      </c>
      <c r="C125" s="79">
        <v>0</v>
      </c>
      <c r="D125" s="75">
        <v>0</v>
      </c>
      <c r="E125" s="77">
        <v>0</v>
      </c>
      <c r="F125" s="77">
        <v>0</v>
      </c>
      <c r="G125" s="77">
        <v>0</v>
      </c>
      <c r="H125" s="75">
        <v>0</v>
      </c>
      <c r="I125" s="77">
        <v>0</v>
      </c>
      <c r="J125" s="77">
        <v>0</v>
      </c>
      <c r="K125" s="77">
        <v>0</v>
      </c>
      <c r="L125" s="77">
        <v>0</v>
      </c>
      <c r="M125" s="75">
        <v>0</v>
      </c>
      <c r="N125" s="77">
        <v>0</v>
      </c>
      <c r="O125" s="77">
        <v>0</v>
      </c>
      <c r="P125" s="77">
        <v>0</v>
      </c>
      <c r="Q125" s="85">
        <v>0</v>
      </c>
      <c r="R125" s="77">
        <v>0</v>
      </c>
      <c r="S125" s="77">
        <v>0</v>
      </c>
      <c r="T125" s="77">
        <v>0</v>
      </c>
      <c r="U125" s="85">
        <v>0</v>
      </c>
      <c r="V125" s="77">
        <v>0</v>
      </c>
      <c r="W125" s="77">
        <v>0</v>
      </c>
      <c r="X125" s="77">
        <v>0</v>
      </c>
      <c r="Y125" s="77">
        <v>0</v>
      </c>
      <c r="Z125" s="77">
        <v>0</v>
      </c>
    </row>
    <row r="126" spans="1:26" x14ac:dyDescent="0.15">
      <c r="A126" s="56" t="s">
        <v>201</v>
      </c>
      <c r="B126" s="27" t="s">
        <v>246</v>
      </c>
      <c r="C126" s="79">
        <v>35</v>
      </c>
      <c r="D126" s="75">
        <v>34</v>
      </c>
      <c r="E126" s="77">
        <v>3</v>
      </c>
      <c r="F126" s="77">
        <v>0</v>
      </c>
      <c r="G126" s="77">
        <v>31</v>
      </c>
      <c r="H126" s="75">
        <v>1</v>
      </c>
      <c r="I126" s="77">
        <v>0</v>
      </c>
      <c r="J126" s="77">
        <v>0</v>
      </c>
      <c r="K126" s="77">
        <v>1</v>
      </c>
      <c r="L126" s="77">
        <v>0</v>
      </c>
      <c r="M126" s="75">
        <v>0</v>
      </c>
      <c r="N126" s="77">
        <v>0</v>
      </c>
      <c r="O126" s="77">
        <v>0</v>
      </c>
      <c r="P126" s="77">
        <v>0</v>
      </c>
      <c r="Q126" s="85">
        <v>0</v>
      </c>
      <c r="R126" s="77">
        <v>0</v>
      </c>
      <c r="S126" s="77">
        <v>0</v>
      </c>
      <c r="T126" s="77">
        <v>0</v>
      </c>
      <c r="U126" s="85">
        <v>0</v>
      </c>
      <c r="V126" s="77">
        <v>0</v>
      </c>
      <c r="W126" s="77">
        <v>0</v>
      </c>
      <c r="X126" s="77">
        <v>0</v>
      </c>
      <c r="Y126" s="77">
        <v>0</v>
      </c>
      <c r="Z126" s="77">
        <v>0</v>
      </c>
    </row>
    <row r="127" spans="1:26" x14ac:dyDescent="0.15">
      <c r="A127" s="56" t="s">
        <v>678</v>
      </c>
      <c r="B127" s="27" t="s">
        <v>248</v>
      </c>
      <c r="C127" s="79">
        <v>0</v>
      </c>
      <c r="D127" s="75">
        <v>0</v>
      </c>
      <c r="E127" s="77">
        <v>0</v>
      </c>
      <c r="F127" s="77">
        <v>0</v>
      </c>
      <c r="G127" s="77">
        <v>0</v>
      </c>
      <c r="H127" s="75">
        <v>0</v>
      </c>
      <c r="I127" s="77">
        <v>0</v>
      </c>
      <c r="J127" s="77">
        <v>0</v>
      </c>
      <c r="K127" s="77">
        <v>0</v>
      </c>
      <c r="L127" s="77">
        <v>0</v>
      </c>
      <c r="M127" s="75">
        <v>0</v>
      </c>
      <c r="N127" s="77">
        <v>0</v>
      </c>
      <c r="O127" s="77">
        <v>0</v>
      </c>
      <c r="P127" s="77">
        <v>0</v>
      </c>
      <c r="Q127" s="85">
        <v>0</v>
      </c>
      <c r="R127" s="77">
        <v>0</v>
      </c>
      <c r="S127" s="77">
        <v>0</v>
      </c>
      <c r="T127" s="77">
        <v>0</v>
      </c>
      <c r="U127" s="85">
        <v>0</v>
      </c>
      <c r="V127" s="77">
        <v>0</v>
      </c>
      <c r="W127" s="77">
        <v>0</v>
      </c>
      <c r="X127" s="77">
        <v>0</v>
      </c>
      <c r="Y127" s="77">
        <v>0</v>
      </c>
      <c r="Z127" s="77">
        <v>0</v>
      </c>
    </row>
    <row r="128" spans="1:26" x14ac:dyDescent="0.15">
      <c r="A128" s="56" t="s">
        <v>203</v>
      </c>
      <c r="B128" s="27" t="s">
        <v>250</v>
      </c>
      <c r="C128" s="79">
        <v>121</v>
      </c>
      <c r="D128" s="75">
        <v>121</v>
      </c>
      <c r="E128" s="77">
        <v>5</v>
      </c>
      <c r="F128" s="77">
        <v>12</v>
      </c>
      <c r="G128" s="77">
        <v>104</v>
      </c>
      <c r="H128" s="75">
        <v>0</v>
      </c>
      <c r="I128" s="77">
        <v>0</v>
      </c>
      <c r="J128" s="77">
        <v>0</v>
      </c>
      <c r="K128" s="77">
        <v>0</v>
      </c>
      <c r="L128" s="77">
        <v>0</v>
      </c>
      <c r="M128" s="75">
        <v>109</v>
      </c>
      <c r="N128" s="77">
        <v>5</v>
      </c>
      <c r="O128" s="77">
        <v>10</v>
      </c>
      <c r="P128" s="77">
        <v>94</v>
      </c>
      <c r="Q128" s="85">
        <v>9</v>
      </c>
      <c r="R128" s="77">
        <v>0</v>
      </c>
      <c r="S128" s="77">
        <v>1</v>
      </c>
      <c r="T128" s="77">
        <v>8</v>
      </c>
      <c r="U128" s="85">
        <v>0</v>
      </c>
      <c r="V128" s="77">
        <v>0</v>
      </c>
      <c r="W128" s="77">
        <v>0</v>
      </c>
      <c r="X128" s="77">
        <v>0</v>
      </c>
      <c r="Y128" s="77">
        <v>0</v>
      </c>
      <c r="Z128" s="77">
        <v>0</v>
      </c>
    </row>
    <row r="129" spans="1:26" x14ac:dyDescent="0.15">
      <c r="A129" s="56" t="s">
        <v>849</v>
      </c>
      <c r="B129" s="27" t="s">
        <v>252</v>
      </c>
      <c r="C129" s="79">
        <v>1053</v>
      </c>
      <c r="D129" s="75">
        <v>1039</v>
      </c>
      <c r="E129" s="77">
        <v>42</v>
      </c>
      <c r="F129" s="77">
        <v>69</v>
      </c>
      <c r="G129" s="77">
        <v>928</v>
      </c>
      <c r="H129" s="75">
        <v>14</v>
      </c>
      <c r="I129" s="77">
        <v>0</v>
      </c>
      <c r="J129" s="77">
        <v>3</v>
      </c>
      <c r="K129" s="77">
        <v>11</v>
      </c>
      <c r="L129" s="77">
        <v>0</v>
      </c>
      <c r="M129" s="75">
        <v>789</v>
      </c>
      <c r="N129" s="77">
        <v>22</v>
      </c>
      <c r="O129" s="77">
        <v>46</v>
      </c>
      <c r="P129" s="77">
        <v>721</v>
      </c>
      <c r="Q129" s="85">
        <v>75</v>
      </c>
      <c r="R129" s="77">
        <v>6</v>
      </c>
      <c r="S129" s="77">
        <v>1</v>
      </c>
      <c r="T129" s="77">
        <v>68</v>
      </c>
      <c r="U129" s="85">
        <v>2</v>
      </c>
      <c r="V129" s="77">
        <v>0</v>
      </c>
      <c r="W129" s="77">
        <v>1</v>
      </c>
      <c r="X129" s="77">
        <v>1</v>
      </c>
      <c r="Y129" s="77">
        <v>0</v>
      </c>
      <c r="Z129" s="77">
        <v>7</v>
      </c>
    </row>
    <row r="130" spans="1:26" x14ac:dyDescent="0.15">
      <c r="A130" s="56" t="s">
        <v>213</v>
      </c>
      <c r="B130" s="27" t="s">
        <v>254</v>
      </c>
      <c r="C130" s="79">
        <v>0</v>
      </c>
      <c r="D130" s="75">
        <v>0</v>
      </c>
      <c r="E130" s="77">
        <v>0</v>
      </c>
      <c r="F130" s="77">
        <v>0</v>
      </c>
      <c r="G130" s="77">
        <v>0</v>
      </c>
      <c r="H130" s="75">
        <v>0</v>
      </c>
      <c r="I130" s="77">
        <v>0</v>
      </c>
      <c r="J130" s="77">
        <v>0</v>
      </c>
      <c r="K130" s="77">
        <v>0</v>
      </c>
      <c r="L130" s="77">
        <v>0</v>
      </c>
      <c r="M130" s="75">
        <v>0</v>
      </c>
      <c r="N130" s="77">
        <v>0</v>
      </c>
      <c r="O130" s="77">
        <v>0</v>
      </c>
      <c r="P130" s="77">
        <v>0</v>
      </c>
      <c r="Q130" s="85">
        <v>0</v>
      </c>
      <c r="R130" s="77">
        <v>0</v>
      </c>
      <c r="S130" s="77">
        <v>0</v>
      </c>
      <c r="T130" s="77">
        <v>0</v>
      </c>
      <c r="U130" s="85">
        <v>0</v>
      </c>
      <c r="V130" s="77">
        <v>0</v>
      </c>
      <c r="W130" s="77">
        <v>0</v>
      </c>
      <c r="X130" s="77">
        <v>0</v>
      </c>
      <c r="Y130" s="77">
        <v>0</v>
      </c>
      <c r="Z130" s="77">
        <v>0</v>
      </c>
    </row>
    <row r="131" spans="1:26" x14ac:dyDescent="0.15">
      <c r="A131" s="56" t="s">
        <v>215</v>
      </c>
      <c r="B131" s="27" t="s">
        <v>255</v>
      </c>
      <c r="C131" s="79">
        <v>584</v>
      </c>
      <c r="D131" s="75">
        <v>576</v>
      </c>
      <c r="E131" s="77">
        <v>5</v>
      </c>
      <c r="F131" s="77">
        <v>133</v>
      </c>
      <c r="G131" s="77">
        <v>438</v>
      </c>
      <c r="H131" s="75">
        <v>8</v>
      </c>
      <c r="I131" s="77">
        <v>0</v>
      </c>
      <c r="J131" s="77">
        <v>0</v>
      </c>
      <c r="K131" s="77">
        <v>8</v>
      </c>
      <c r="L131" s="77">
        <v>0</v>
      </c>
      <c r="M131" s="75">
        <v>177</v>
      </c>
      <c r="N131" s="77">
        <v>2</v>
      </c>
      <c r="O131" s="77">
        <v>21</v>
      </c>
      <c r="P131" s="77">
        <v>154</v>
      </c>
      <c r="Q131" s="85">
        <v>6</v>
      </c>
      <c r="R131" s="77">
        <v>1</v>
      </c>
      <c r="S131" s="77">
        <v>2</v>
      </c>
      <c r="T131" s="77">
        <v>3</v>
      </c>
      <c r="U131" s="85">
        <v>0</v>
      </c>
      <c r="V131" s="77">
        <v>0</v>
      </c>
      <c r="W131" s="77">
        <v>0</v>
      </c>
      <c r="X131" s="77">
        <v>0</v>
      </c>
      <c r="Y131" s="77">
        <v>0</v>
      </c>
      <c r="Z131" s="77">
        <v>0</v>
      </c>
    </row>
    <row r="132" spans="1:26" x14ac:dyDescent="0.15">
      <c r="A132" s="56" t="s">
        <v>217</v>
      </c>
      <c r="B132" s="27" t="s">
        <v>256</v>
      </c>
      <c r="C132" s="79">
        <v>0</v>
      </c>
      <c r="D132" s="75">
        <v>0</v>
      </c>
      <c r="E132" s="77">
        <v>0</v>
      </c>
      <c r="F132" s="77">
        <v>0</v>
      </c>
      <c r="G132" s="77">
        <v>0</v>
      </c>
      <c r="H132" s="75">
        <v>0</v>
      </c>
      <c r="I132" s="77">
        <v>0</v>
      </c>
      <c r="J132" s="77">
        <v>0</v>
      </c>
      <c r="K132" s="77">
        <v>0</v>
      </c>
      <c r="L132" s="77">
        <v>0</v>
      </c>
      <c r="M132" s="75">
        <v>0</v>
      </c>
      <c r="N132" s="77">
        <v>0</v>
      </c>
      <c r="O132" s="77">
        <v>0</v>
      </c>
      <c r="P132" s="77">
        <v>0</v>
      </c>
      <c r="Q132" s="85">
        <v>0</v>
      </c>
      <c r="R132" s="77">
        <v>0</v>
      </c>
      <c r="S132" s="77">
        <v>0</v>
      </c>
      <c r="T132" s="77">
        <v>0</v>
      </c>
      <c r="U132" s="85">
        <v>0</v>
      </c>
      <c r="V132" s="77">
        <v>0</v>
      </c>
      <c r="W132" s="77">
        <v>0</v>
      </c>
      <c r="X132" s="77">
        <v>0</v>
      </c>
      <c r="Y132" s="77">
        <v>0</v>
      </c>
      <c r="Z132" s="77">
        <v>0</v>
      </c>
    </row>
    <row r="133" spans="1:26" ht="21" x14ac:dyDescent="0.15">
      <c r="A133" s="58" t="s">
        <v>219</v>
      </c>
      <c r="B133" s="27" t="s">
        <v>257</v>
      </c>
      <c r="C133" s="79">
        <v>0</v>
      </c>
      <c r="D133" s="75">
        <v>0</v>
      </c>
      <c r="E133" s="77">
        <v>0</v>
      </c>
      <c r="F133" s="77">
        <v>0</v>
      </c>
      <c r="G133" s="77">
        <v>0</v>
      </c>
      <c r="H133" s="75">
        <v>0</v>
      </c>
      <c r="I133" s="77">
        <v>0</v>
      </c>
      <c r="J133" s="77">
        <v>0</v>
      </c>
      <c r="K133" s="77">
        <v>0</v>
      </c>
      <c r="L133" s="77">
        <v>0</v>
      </c>
      <c r="M133" s="75">
        <v>0</v>
      </c>
      <c r="N133" s="77">
        <v>0</v>
      </c>
      <c r="O133" s="77">
        <v>0</v>
      </c>
      <c r="P133" s="77">
        <v>0</v>
      </c>
      <c r="Q133" s="85">
        <v>0</v>
      </c>
      <c r="R133" s="77">
        <v>0</v>
      </c>
      <c r="S133" s="77">
        <v>0</v>
      </c>
      <c r="T133" s="77">
        <v>0</v>
      </c>
      <c r="U133" s="85">
        <v>0</v>
      </c>
      <c r="V133" s="77">
        <v>0</v>
      </c>
      <c r="W133" s="77">
        <v>0</v>
      </c>
      <c r="X133" s="77">
        <v>0</v>
      </c>
      <c r="Y133" s="77">
        <v>0</v>
      </c>
      <c r="Z133" s="77">
        <v>0</v>
      </c>
    </row>
    <row r="134" spans="1:26" x14ac:dyDescent="0.15">
      <c r="A134" s="58" t="s">
        <v>635</v>
      </c>
      <c r="B134" s="27" t="s">
        <v>259</v>
      </c>
      <c r="C134" s="79">
        <v>0</v>
      </c>
      <c r="D134" s="75">
        <v>0</v>
      </c>
      <c r="E134" s="77">
        <v>0</v>
      </c>
      <c r="F134" s="77">
        <v>0</v>
      </c>
      <c r="G134" s="77">
        <v>0</v>
      </c>
      <c r="H134" s="75">
        <v>0</v>
      </c>
      <c r="I134" s="77">
        <v>0</v>
      </c>
      <c r="J134" s="77">
        <v>0</v>
      </c>
      <c r="K134" s="77">
        <v>0</v>
      </c>
      <c r="L134" s="77">
        <v>0</v>
      </c>
      <c r="M134" s="75">
        <v>0</v>
      </c>
      <c r="N134" s="77">
        <v>0</v>
      </c>
      <c r="O134" s="77">
        <v>0</v>
      </c>
      <c r="P134" s="77">
        <v>0</v>
      </c>
      <c r="Q134" s="85">
        <v>0</v>
      </c>
      <c r="R134" s="77">
        <v>0</v>
      </c>
      <c r="S134" s="77">
        <v>0</v>
      </c>
      <c r="T134" s="77">
        <v>0</v>
      </c>
      <c r="U134" s="85">
        <v>0</v>
      </c>
      <c r="V134" s="77">
        <v>0</v>
      </c>
      <c r="W134" s="77">
        <v>0</v>
      </c>
      <c r="X134" s="77">
        <v>0</v>
      </c>
      <c r="Y134" s="77">
        <v>0</v>
      </c>
      <c r="Z134" s="77">
        <v>0</v>
      </c>
    </row>
    <row r="135" spans="1:26" x14ac:dyDescent="0.15">
      <c r="A135" s="58" t="s">
        <v>679</v>
      </c>
      <c r="B135" s="27" t="s">
        <v>261</v>
      </c>
      <c r="C135" s="79">
        <v>0</v>
      </c>
      <c r="D135" s="75">
        <v>0</v>
      </c>
      <c r="E135" s="77">
        <v>0</v>
      </c>
      <c r="F135" s="77">
        <v>0</v>
      </c>
      <c r="G135" s="77">
        <v>0</v>
      </c>
      <c r="H135" s="75">
        <v>0</v>
      </c>
      <c r="I135" s="77">
        <v>0</v>
      </c>
      <c r="J135" s="77">
        <v>0</v>
      </c>
      <c r="K135" s="77">
        <v>0</v>
      </c>
      <c r="L135" s="77">
        <v>0</v>
      </c>
      <c r="M135" s="75">
        <v>0</v>
      </c>
      <c r="N135" s="77">
        <v>0</v>
      </c>
      <c r="O135" s="77">
        <v>0</v>
      </c>
      <c r="P135" s="77">
        <v>0</v>
      </c>
      <c r="Q135" s="85">
        <v>0</v>
      </c>
      <c r="R135" s="77">
        <v>0</v>
      </c>
      <c r="S135" s="77">
        <v>0</v>
      </c>
      <c r="T135" s="77">
        <v>0</v>
      </c>
      <c r="U135" s="85">
        <v>0</v>
      </c>
      <c r="V135" s="77">
        <v>0</v>
      </c>
      <c r="W135" s="77">
        <v>0</v>
      </c>
      <c r="X135" s="77">
        <v>0</v>
      </c>
      <c r="Y135" s="77">
        <v>0</v>
      </c>
      <c r="Z135" s="77">
        <v>0</v>
      </c>
    </row>
    <row r="136" spans="1:26" x14ac:dyDescent="0.15">
      <c r="A136" s="56" t="s">
        <v>221</v>
      </c>
      <c r="B136" s="27" t="s">
        <v>263</v>
      </c>
      <c r="C136" s="79">
        <v>0</v>
      </c>
      <c r="D136" s="75">
        <v>0</v>
      </c>
      <c r="E136" s="77">
        <v>0</v>
      </c>
      <c r="F136" s="77">
        <v>0</v>
      </c>
      <c r="G136" s="77">
        <v>0</v>
      </c>
      <c r="H136" s="75">
        <v>0</v>
      </c>
      <c r="I136" s="77">
        <v>0</v>
      </c>
      <c r="J136" s="77">
        <v>0</v>
      </c>
      <c r="K136" s="77">
        <v>0</v>
      </c>
      <c r="L136" s="77">
        <v>0</v>
      </c>
      <c r="M136" s="75">
        <v>0</v>
      </c>
      <c r="N136" s="77">
        <v>0</v>
      </c>
      <c r="O136" s="77">
        <v>0</v>
      </c>
      <c r="P136" s="77">
        <v>0</v>
      </c>
      <c r="Q136" s="85">
        <v>0</v>
      </c>
      <c r="R136" s="77">
        <v>0</v>
      </c>
      <c r="S136" s="77">
        <v>0</v>
      </c>
      <c r="T136" s="77">
        <v>0</v>
      </c>
      <c r="U136" s="85">
        <v>0</v>
      </c>
      <c r="V136" s="77">
        <v>0</v>
      </c>
      <c r="W136" s="77">
        <v>0</v>
      </c>
      <c r="X136" s="77">
        <v>0</v>
      </c>
      <c r="Y136" s="77">
        <v>0</v>
      </c>
      <c r="Z136" s="77">
        <v>0</v>
      </c>
    </row>
    <row r="137" spans="1:26" x14ac:dyDescent="0.15">
      <c r="A137" s="56" t="s">
        <v>223</v>
      </c>
      <c r="B137" s="27" t="s">
        <v>265</v>
      </c>
      <c r="C137" s="79">
        <v>0</v>
      </c>
      <c r="D137" s="75">
        <v>0</v>
      </c>
      <c r="E137" s="77">
        <v>0</v>
      </c>
      <c r="F137" s="77">
        <v>0</v>
      </c>
      <c r="G137" s="77">
        <v>0</v>
      </c>
      <c r="H137" s="75">
        <v>0</v>
      </c>
      <c r="I137" s="77">
        <v>0</v>
      </c>
      <c r="J137" s="77">
        <v>0</v>
      </c>
      <c r="K137" s="77">
        <v>0</v>
      </c>
      <c r="L137" s="77">
        <v>0</v>
      </c>
      <c r="M137" s="75">
        <v>0</v>
      </c>
      <c r="N137" s="77">
        <v>0</v>
      </c>
      <c r="O137" s="77">
        <v>0</v>
      </c>
      <c r="P137" s="77">
        <v>0</v>
      </c>
      <c r="Q137" s="85">
        <v>0</v>
      </c>
      <c r="R137" s="77">
        <v>0</v>
      </c>
      <c r="S137" s="77">
        <v>0</v>
      </c>
      <c r="T137" s="77">
        <v>0</v>
      </c>
      <c r="U137" s="85">
        <v>0</v>
      </c>
      <c r="V137" s="77">
        <v>0</v>
      </c>
      <c r="W137" s="77">
        <v>0</v>
      </c>
      <c r="X137" s="77">
        <v>0</v>
      </c>
      <c r="Y137" s="77">
        <v>0</v>
      </c>
      <c r="Z137" s="77">
        <v>0</v>
      </c>
    </row>
    <row r="138" spans="1:26" x14ac:dyDescent="0.15">
      <c r="A138" s="56" t="s">
        <v>225</v>
      </c>
      <c r="B138" s="27" t="s">
        <v>267</v>
      </c>
      <c r="C138" s="79">
        <v>0</v>
      </c>
      <c r="D138" s="75">
        <v>0</v>
      </c>
      <c r="E138" s="77">
        <v>0</v>
      </c>
      <c r="F138" s="77">
        <v>0</v>
      </c>
      <c r="G138" s="77">
        <v>0</v>
      </c>
      <c r="H138" s="75">
        <v>0</v>
      </c>
      <c r="I138" s="77">
        <v>0</v>
      </c>
      <c r="J138" s="77">
        <v>0</v>
      </c>
      <c r="K138" s="77">
        <v>0</v>
      </c>
      <c r="L138" s="77">
        <v>0</v>
      </c>
      <c r="M138" s="75">
        <v>0</v>
      </c>
      <c r="N138" s="77">
        <v>0</v>
      </c>
      <c r="O138" s="77">
        <v>0</v>
      </c>
      <c r="P138" s="77">
        <v>0</v>
      </c>
      <c r="Q138" s="85">
        <v>0</v>
      </c>
      <c r="R138" s="77">
        <v>0</v>
      </c>
      <c r="S138" s="77">
        <v>0</v>
      </c>
      <c r="T138" s="77">
        <v>0</v>
      </c>
      <c r="U138" s="85">
        <v>0</v>
      </c>
      <c r="V138" s="77">
        <v>0</v>
      </c>
      <c r="W138" s="77">
        <v>0</v>
      </c>
      <c r="X138" s="77">
        <v>0</v>
      </c>
      <c r="Y138" s="77">
        <v>0</v>
      </c>
      <c r="Z138" s="77">
        <v>0</v>
      </c>
    </row>
    <row r="139" spans="1:26" x14ac:dyDescent="0.15">
      <c r="A139" s="56" t="s">
        <v>227</v>
      </c>
      <c r="B139" s="27" t="s">
        <v>269</v>
      </c>
      <c r="C139" s="79">
        <v>0</v>
      </c>
      <c r="D139" s="75">
        <v>0</v>
      </c>
      <c r="E139" s="77">
        <v>0</v>
      </c>
      <c r="F139" s="77">
        <v>0</v>
      </c>
      <c r="G139" s="77">
        <v>0</v>
      </c>
      <c r="H139" s="75">
        <v>0</v>
      </c>
      <c r="I139" s="77">
        <v>0</v>
      </c>
      <c r="J139" s="77">
        <v>0</v>
      </c>
      <c r="K139" s="77">
        <v>0</v>
      </c>
      <c r="L139" s="77">
        <v>0</v>
      </c>
      <c r="M139" s="75">
        <v>0</v>
      </c>
      <c r="N139" s="77">
        <v>0</v>
      </c>
      <c r="O139" s="77">
        <v>0</v>
      </c>
      <c r="P139" s="77">
        <v>0</v>
      </c>
      <c r="Q139" s="85">
        <v>0</v>
      </c>
      <c r="R139" s="77">
        <v>0</v>
      </c>
      <c r="S139" s="77">
        <v>0</v>
      </c>
      <c r="T139" s="77">
        <v>0</v>
      </c>
      <c r="U139" s="85">
        <v>0</v>
      </c>
      <c r="V139" s="77">
        <v>0</v>
      </c>
      <c r="W139" s="77">
        <v>0</v>
      </c>
      <c r="X139" s="77">
        <v>0</v>
      </c>
      <c r="Y139" s="77">
        <v>0</v>
      </c>
      <c r="Z139" s="77">
        <v>0</v>
      </c>
    </row>
    <row r="140" spans="1:26" x14ac:dyDescent="0.15">
      <c r="A140" s="56" t="s">
        <v>659</v>
      </c>
      <c r="B140" s="27" t="s">
        <v>271</v>
      </c>
      <c r="C140" s="79">
        <v>0</v>
      </c>
      <c r="D140" s="75">
        <v>0</v>
      </c>
      <c r="E140" s="77">
        <v>0</v>
      </c>
      <c r="F140" s="77">
        <v>0</v>
      </c>
      <c r="G140" s="77">
        <v>0</v>
      </c>
      <c r="H140" s="75">
        <v>0</v>
      </c>
      <c r="I140" s="77">
        <v>0</v>
      </c>
      <c r="J140" s="77">
        <v>0</v>
      </c>
      <c r="K140" s="77">
        <v>0</v>
      </c>
      <c r="L140" s="77">
        <v>0</v>
      </c>
      <c r="M140" s="75">
        <v>0</v>
      </c>
      <c r="N140" s="77">
        <v>0</v>
      </c>
      <c r="O140" s="77">
        <v>0</v>
      </c>
      <c r="P140" s="77">
        <v>0</v>
      </c>
      <c r="Q140" s="85">
        <v>0</v>
      </c>
      <c r="R140" s="77">
        <v>0</v>
      </c>
      <c r="S140" s="77">
        <v>0</v>
      </c>
      <c r="T140" s="77">
        <v>0</v>
      </c>
      <c r="U140" s="85">
        <v>0</v>
      </c>
      <c r="V140" s="77">
        <v>0</v>
      </c>
      <c r="W140" s="77">
        <v>0</v>
      </c>
      <c r="X140" s="77">
        <v>0</v>
      </c>
      <c r="Y140" s="77">
        <v>0</v>
      </c>
      <c r="Z140" s="77">
        <v>0</v>
      </c>
    </row>
    <row r="141" spans="1:26" x14ac:dyDescent="0.15">
      <c r="A141" s="56" t="s">
        <v>647</v>
      </c>
      <c r="B141" s="27" t="s">
        <v>273</v>
      </c>
      <c r="C141" s="79">
        <v>0</v>
      </c>
      <c r="D141" s="75">
        <v>0</v>
      </c>
      <c r="E141" s="77">
        <v>0</v>
      </c>
      <c r="F141" s="77">
        <v>0</v>
      </c>
      <c r="G141" s="77">
        <v>0</v>
      </c>
      <c r="H141" s="75">
        <v>0</v>
      </c>
      <c r="I141" s="77">
        <v>0</v>
      </c>
      <c r="J141" s="77">
        <v>0</v>
      </c>
      <c r="K141" s="77">
        <v>0</v>
      </c>
      <c r="L141" s="77">
        <v>0</v>
      </c>
      <c r="M141" s="75">
        <v>0</v>
      </c>
      <c r="N141" s="77">
        <v>0</v>
      </c>
      <c r="O141" s="77">
        <v>0</v>
      </c>
      <c r="P141" s="77">
        <v>0</v>
      </c>
      <c r="Q141" s="85">
        <v>0</v>
      </c>
      <c r="R141" s="77">
        <v>0</v>
      </c>
      <c r="S141" s="77">
        <v>0</v>
      </c>
      <c r="T141" s="77">
        <v>0</v>
      </c>
      <c r="U141" s="85">
        <v>0</v>
      </c>
      <c r="V141" s="77">
        <v>0</v>
      </c>
      <c r="W141" s="77">
        <v>0</v>
      </c>
      <c r="X141" s="77">
        <v>0</v>
      </c>
      <c r="Y141" s="77">
        <v>0</v>
      </c>
      <c r="Z141" s="77">
        <v>0</v>
      </c>
    </row>
    <row r="142" spans="1:26" x14ac:dyDescent="0.15">
      <c r="A142" s="56" t="s">
        <v>229</v>
      </c>
      <c r="B142" s="27" t="s">
        <v>275</v>
      </c>
      <c r="C142" s="79">
        <v>429</v>
      </c>
      <c r="D142" s="75">
        <v>429</v>
      </c>
      <c r="E142" s="77">
        <v>4</v>
      </c>
      <c r="F142" s="77">
        <v>6</v>
      </c>
      <c r="G142" s="77">
        <v>419</v>
      </c>
      <c r="H142" s="75">
        <v>0</v>
      </c>
      <c r="I142" s="77">
        <v>0</v>
      </c>
      <c r="J142" s="77">
        <v>0</v>
      </c>
      <c r="K142" s="77">
        <v>0</v>
      </c>
      <c r="L142" s="77">
        <v>0</v>
      </c>
      <c r="M142" s="75">
        <v>170</v>
      </c>
      <c r="N142" s="77">
        <v>3</v>
      </c>
      <c r="O142" s="77">
        <v>9</v>
      </c>
      <c r="P142" s="77">
        <v>158</v>
      </c>
      <c r="Q142" s="85">
        <v>5</v>
      </c>
      <c r="R142" s="77">
        <v>1</v>
      </c>
      <c r="S142" s="77">
        <v>0</v>
      </c>
      <c r="T142" s="77">
        <v>4</v>
      </c>
      <c r="U142" s="85">
        <v>0</v>
      </c>
      <c r="V142" s="77">
        <v>0</v>
      </c>
      <c r="W142" s="77">
        <v>0</v>
      </c>
      <c r="X142" s="77">
        <v>0</v>
      </c>
      <c r="Y142" s="77">
        <v>0</v>
      </c>
      <c r="Z142" s="77">
        <v>0</v>
      </c>
    </row>
    <row r="143" spans="1:26" x14ac:dyDescent="0.15">
      <c r="A143" s="56" t="s">
        <v>231</v>
      </c>
      <c r="B143" s="27" t="s">
        <v>277</v>
      </c>
      <c r="C143" s="79">
        <v>0</v>
      </c>
      <c r="D143" s="75">
        <v>0</v>
      </c>
      <c r="E143" s="77">
        <v>0</v>
      </c>
      <c r="F143" s="77">
        <v>0</v>
      </c>
      <c r="G143" s="77">
        <v>0</v>
      </c>
      <c r="H143" s="75">
        <v>0</v>
      </c>
      <c r="I143" s="77">
        <v>0</v>
      </c>
      <c r="J143" s="77">
        <v>0</v>
      </c>
      <c r="K143" s="77">
        <v>0</v>
      </c>
      <c r="L143" s="77">
        <v>0</v>
      </c>
      <c r="M143" s="75">
        <v>0</v>
      </c>
      <c r="N143" s="77">
        <v>0</v>
      </c>
      <c r="O143" s="77">
        <v>0</v>
      </c>
      <c r="P143" s="77">
        <v>0</v>
      </c>
      <c r="Q143" s="85">
        <v>0</v>
      </c>
      <c r="R143" s="77">
        <v>0</v>
      </c>
      <c r="S143" s="77">
        <v>0</v>
      </c>
      <c r="T143" s="77">
        <v>0</v>
      </c>
      <c r="U143" s="85">
        <v>0</v>
      </c>
      <c r="V143" s="77">
        <v>0</v>
      </c>
      <c r="W143" s="77">
        <v>0</v>
      </c>
      <c r="X143" s="77">
        <v>0</v>
      </c>
      <c r="Y143" s="77">
        <v>0</v>
      </c>
      <c r="Z143" s="77">
        <v>0</v>
      </c>
    </row>
    <row r="144" spans="1:26" x14ac:dyDescent="0.15">
      <c r="A144" s="56" t="s">
        <v>233</v>
      </c>
      <c r="B144" s="27" t="s">
        <v>279</v>
      </c>
      <c r="C144" s="79">
        <v>0</v>
      </c>
      <c r="D144" s="75">
        <v>0</v>
      </c>
      <c r="E144" s="77">
        <v>0</v>
      </c>
      <c r="F144" s="77">
        <v>0</v>
      </c>
      <c r="G144" s="77">
        <v>0</v>
      </c>
      <c r="H144" s="75">
        <v>0</v>
      </c>
      <c r="I144" s="77">
        <v>0</v>
      </c>
      <c r="J144" s="77">
        <v>0</v>
      </c>
      <c r="K144" s="77">
        <v>0</v>
      </c>
      <c r="L144" s="77">
        <v>0</v>
      </c>
      <c r="M144" s="75">
        <v>0</v>
      </c>
      <c r="N144" s="77">
        <v>0</v>
      </c>
      <c r="O144" s="77">
        <v>0</v>
      </c>
      <c r="P144" s="77">
        <v>0</v>
      </c>
      <c r="Q144" s="85">
        <v>0</v>
      </c>
      <c r="R144" s="77">
        <v>0</v>
      </c>
      <c r="S144" s="77">
        <v>0</v>
      </c>
      <c r="T144" s="77">
        <v>0</v>
      </c>
      <c r="U144" s="85">
        <v>0</v>
      </c>
      <c r="V144" s="77">
        <v>0</v>
      </c>
      <c r="W144" s="77">
        <v>0</v>
      </c>
      <c r="X144" s="77">
        <v>0</v>
      </c>
      <c r="Y144" s="77">
        <v>0</v>
      </c>
      <c r="Z144" s="77">
        <v>0</v>
      </c>
    </row>
    <row r="145" spans="1:26" x14ac:dyDescent="0.15">
      <c r="A145" s="56" t="s">
        <v>235</v>
      </c>
      <c r="B145" s="27" t="s">
        <v>280</v>
      </c>
      <c r="C145" s="79">
        <v>54</v>
      </c>
      <c r="D145" s="75">
        <v>53</v>
      </c>
      <c r="E145" s="77">
        <v>7</v>
      </c>
      <c r="F145" s="77">
        <v>4</v>
      </c>
      <c r="G145" s="77">
        <v>42</v>
      </c>
      <c r="H145" s="75">
        <v>1</v>
      </c>
      <c r="I145" s="77">
        <v>0</v>
      </c>
      <c r="J145" s="77">
        <v>1</v>
      </c>
      <c r="K145" s="77">
        <v>0</v>
      </c>
      <c r="L145" s="77">
        <v>0</v>
      </c>
      <c r="M145" s="75">
        <v>40</v>
      </c>
      <c r="N145" s="77">
        <v>1</v>
      </c>
      <c r="O145" s="77">
        <v>3</v>
      </c>
      <c r="P145" s="77">
        <v>36</v>
      </c>
      <c r="Q145" s="85">
        <v>1</v>
      </c>
      <c r="R145" s="77">
        <v>0</v>
      </c>
      <c r="S145" s="77">
        <v>1</v>
      </c>
      <c r="T145" s="77">
        <v>0</v>
      </c>
      <c r="U145" s="85">
        <v>0</v>
      </c>
      <c r="V145" s="77">
        <v>0</v>
      </c>
      <c r="W145" s="77">
        <v>0</v>
      </c>
      <c r="X145" s="77">
        <v>0</v>
      </c>
      <c r="Y145" s="77">
        <v>0</v>
      </c>
      <c r="Z145" s="77">
        <v>0</v>
      </c>
    </row>
    <row r="146" spans="1:26" x14ac:dyDescent="0.15">
      <c r="A146" s="56" t="s">
        <v>237</v>
      </c>
      <c r="B146" s="27" t="s">
        <v>282</v>
      </c>
      <c r="C146" s="79">
        <v>39</v>
      </c>
      <c r="D146" s="75">
        <v>35</v>
      </c>
      <c r="E146" s="77">
        <v>21</v>
      </c>
      <c r="F146" s="77">
        <v>7</v>
      </c>
      <c r="G146" s="77">
        <v>7</v>
      </c>
      <c r="H146" s="75">
        <v>4</v>
      </c>
      <c r="I146" s="77">
        <v>0</v>
      </c>
      <c r="J146" s="77">
        <v>0</v>
      </c>
      <c r="K146" s="77">
        <v>4</v>
      </c>
      <c r="L146" s="77">
        <v>0</v>
      </c>
      <c r="M146" s="75">
        <v>8</v>
      </c>
      <c r="N146" s="77">
        <v>3</v>
      </c>
      <c r="O146" s="77">
        <v>3</v>
      </c>
      <c r="P146" s="77">
        <v>2</v>
      </c>
      <c r="Q146" s="85">
        <v>0</v>
      </c>
      <c r="R146" s="77">
        <v>0</v>
      </c>
      <c r="S146" s="77">
        <v>0</v>
      </c>
      <c r="T146" s="77">
        <v>0</v>
      </c>
      <c r="U146" s="85">
        <v>1</v>
      </c>
      <c r="V146" s="77">
        <v>0</v>
      </c>
      <c r="W146" s="77">
        <v>0</v>
      </c>
      <c r="X146" s="77">
        <v>1</v>
      </c>
      <c r="Y146" s="77">
        <v>0</v>
      </c>
      <c r="Z146" s="77">
        <v>0</v>
      </c>
    </row>
    <row r="147" spans="1:26" x14ac:dyDescent="0.15">
      <c r="A147" s="56" t="s">
        <v>239</v>
      </c>
      <c r="B147" s="27" t="s">
        <v>284</v>
      </c>
      <c r="C147" s="79">
        <v>0</v>
      </c>
      <c r="D147" s="75">
        <v>0</v>
      </c>
      <c r="E147" s="77">
        <v>0</v>
      </c>
      <c r="F147" s="77">
        <v>0</v>
      </c>
      <c r="G147" s="77">
        <v>0</v>
      </c>
      <c r="H147" s="75">
        <v>0</v>
      </c>
      <c r="I147" s="77">
        <v>0</v>
      </c>
      <c r="J147" s="77">
        <v>0</v>
      </c>
      <c r="K147" s="77">
        <v>0</v>
      </c>
      <c r="L147" s="77">
        <v>0</v>
      </c>
      <c r="M147" s="75">
        <v>0</v>
      </c>
      <c r="N147" s="77">
        <v>0</v>
      </c>
      <c r="O147" s="77">
        <v>0</v>
      </c>
      <c r="P147" s="77">
        <v>0</v>
      </c>
      <c r="Q147" s="85">
        <v>0</v>
      </c>
      <c r="R147" s="77">
        <v>0</v>
      </c>
      <c r="S147" s="77">
        <v>0</v>
      </c>
      <c r="T147" s="77">
        <v>0</v>
      </c>
      <c r="U147" s="85">
        <v>0</v>
      </c>
      <c r="V147" s="77">
        <v>0</v>
      </c>
      <c r="W147" s="77">
        <v>0</v>
      </c>
      <c r="X147" s="77">
        <v>0</v>
      </c>
      <c r="Y147" s="77">
        <v>0</v>
      </c>
      <c r="Z147" s="77">
        <v>0</v>
      </c>
    </row>
    <row r="148" spans="1:26" x14ac:dyDescent="0.15">
      <c r="A148" s="56" t="s">
        <v>636</v>
      </c>
      <c r="B148" s="27" t="s">
        <v>286</v>
      </c>
      <c r="C148" s="79">
        <v>0</v>
      </c>
      <c r="D148" s="75">
        <v>0</v>
      </c>
      <c r="E148" s="77">
        <v>0</v>
      </c>
      <c r="F148" s="77">
        <v>0</v>
      </c>
      <c r="G148" s="77">
        <v>0</v>
      </c>
      <c r="H148" s="75">
        <v>0</v>
      </c>
      <c r="I148" s="77">
        <v>0</v>
      </c>
      <c r="J148" s="77">
        <v>0</v>
      </c>
      <c r="K148" s="77">
        <v>0</v>
      </c>
      <c r="L148" s="77">
        <v>0</v>
      </c>
      <c r="M148" s="75">
        <v>0</v>
      </c>
      <c r="N148" s="77">
        <v>0</v>
      </c>
      <c r="O148" s="77">
        <v>0</v>
      </c>
      <c r="P148" s="77">
        <v>0</v>
      </c>
      <c r="Q148" s="85">
        <v>0</v>
      </c>
      <c r="R148" s="77">
        <v>0</v>
      </c>
      <c r="S148" s="77">
        <v>0</v>
      </c>
      <c r="T148" s="77">
        <v>0</v>
      </c>
      <c r="U148" s="85">
        <v>0</v>
      </c>
      <c r="V148" s="77">
        <v>0</v>
      </c>
      <c r="W148" s="77">
        <v>0</v>
      </c>
      <c r="X148" s="77">
        <v>0</v>
      </c>
      <c r="Y148" s="77">
        <v>0</v>
      </c>
      <c r="Z148" s="77">
        <v>0</v>
      </c>
    </row>
    <row r="149" spans="1:26" x14ac:dyDescent="0.15">
      <c r="A149" s="56" t="s">
        <v>241</v>
      </c>
      <c r="B149" s="27" t="s">
        <v>288</v>
      </c>
      <c r="C149" s="79">
        <v>1808</v>
      </c>
      <c r="D149" s="85">
        <v>1785</v>
      </c>
      <c r="E149" s="81">
        <v>67</v>
      </c>
      <c r="F149" s="81">
        <v>114</v>
      </c>
      <c r="G149" s="81">
        <v>1604</v>
      </c>
      <c r="H149" s="85">
        <v>23</v>
      </c>
      <c r="I149" s="81">
        <v>1</v>
      </c>
      <c r="J149" s="81">
        <v>1</v>
      </c>
      <c r="K149" s="81">
        <v>21</v>
      </c>
      <c r="L149" s="81">
        <v>0</v>
      </c>
      <c r="M149" s="85">
        <v>1149</v>
      </c>
      <c r="N149" s="81">
        <v>25</v>
      </c>
      <c r="O149" s="81">
        <v>63</v>
      </c>
      <c r="P149" s="81">
        <v>1061</v>
      </c>
      <c r="Q149" s="85">
        <v>84</v>
      </c>
      <c r="R149" s="81">
        <v>11</v>
      </c>
      <c r="S149" s="81">
        <v>3</v>
      </c>
      <c r="T149" s="81">
        <v>70</v>
      </c>
      <c r="U149" s="85">
        <v>10</v>
      </c>
      <c r="V149" s="81">
        <v>1</v>
      </c>
      <c r="W149" s="81">
        <v>0</v>
      </c>
      <c r="X149" s="81">
        <v>9</v>
      </c>
      <c r="Y149" s="81">
        <v>0</v>
      </c>
      <c r="Z149" s="81">
        <v>0</v>
      </c>
    </row>
    <row r="150" spans="1:26" ht="21" x14ac:dyDescent="0.15">
      <c r="A150" s="57" t="s">
        <v>891</v>
      </c>
      <c r="B150" s="27" t="s">
        <v>290</v>
      </c>
      <c r="C150" s="79">
        <v>0</v>
      </c>
      <c r="D150" s="75">
        <v>0</v>
      </c>
      <c r="E150" s="77">
        <v>0</v>
      </c>
      <c r="F150" s="77">
        <v>0</v>
      </c>
      <c r="G150" s="77">
        <v>0</v>
      </c>
      <c r="H150" s="75">
        <v>0</v>
      </c>
      <c r="I150" s="77">
        <v>0</v>
      </c>
      <c r="J150" s="77">
        <v>0</v>
      </c>
      <c r="K150" s="77">
        <v>0</v>
      </c>
      <c r="L150" s="77">
        <v>0</v>
      </c>
      <c r="M150" s="75">
        <v>0</v>
      </c>
      <c r="N150" s="77">
        <v>0</v>
      </c>
      <c r="O150" s="77">
        <v>0</v>
      </c>
      <c r="P150" s="77">
        <v>0</v>
      </c>
      <c r="Q150" s="85">
        <v>0</v>
      </c>
      <c r="R150" s="77">
        <v>0</v>
      </c>
      <c r="S150" s="77">
        <v>0</v>
      </c>
      <c r="T150" s="77">
        <v>0</v>
      </c>
      <c r="U150" s="85">
        <v>0</v>
      </c>
      <c r="V150" s="77">
        <v>0</v>
      </c>
      <c r="W150" s="77">
        <v>0</v>
      </c>
      <c r="X150" s="77">
        <v>0</v>
      </c>
      <c r="Y150" s="77">
        <v>0</v>
      </c>
      <c r="Z150" s="77">
        <v>0</v>
      </c>
    </row>
    <row r="151" spans="1:26" ht="21" x14ac:dyDescent="0.15">
      <c r="A151" s="57" t="s">
        <v>890</v>
      </c>
      <c r="B151" s="27" t="s">
        <v>292</v>
      </c>
      <c r="C151" s="79">
        <v>1808</v>
      </c>
      <c r="D151" s="75">
        <v>1785</v>
      </c>
      <c r="E151" s="77">
        <v>67</v>
      </c>
      <c r="F151" s="77">
        <v>114</v>
      </c>
      <c r="G151" s="77">
        <v>1604</v>
      </c>
      <c r="H151" s="75">
        <v>23</v>
      </c>
      <c r="I151" s="77">
        <v>1</v>
      </c>
      <c r="J151" s="77">
        <v>1</v>
      </c>
      <c r="K151" s="77">
        <v>21</v>
      </c>
      <c r="L151" s="77">
        <v>0</v>
      </c>
      <c r="M151" s="75">
        <v>1149</v>
      </c>
      <c r="N151" s="77">
        <v>25</v>
      </c>
      <c r="O151" s="77">
        <v>63</v>
      </c>
      <c r="P151" s="77">
        <v>1061</v>
      </c>
      <c r="Q151" s="85">
        <v>84</v>
      </c>
      <c r="R151" s="77">
        <v>11</v>
      </c>
      <c r="S151" s="77">
        <v>3</v>
      </c>
      <c r="T151" s="77">
        <v>70</v>
      </c>
      <c r="U151" s="85">
        <v>10</v>
      </c>
      <c r="V151" s="77">
        <v>1</v>
      </c>
      <c r="W151" s="77">
        <v>0</v>
      </c>
      <c r="X151" s="77">
        <v>9</v>
      </c>
      <c r="Y151" s="77">
        <v>0</v>
      </c>
      <c r="Z151" s="77">
        <v>0</v>
      </c>
    </row>
    <row r="152" spans="1:26" x14ac:dyDescent="0.15">
      <c r="A152" s="56" t="s">
        <v>245</v>
      </c>
      <c r="B152" s="27" t="s">
        <v>294</v>
      </c>
      <c r="C152" s="79">
        <v>0</v>
      </c>
      <c r="D152" s="75">
        <v>0</v>
      </c>
      <c r="E152" s="77">
        <v>0</v>
      </c>
      <c r="F152" s="77">
        <v>0</v>
      </c>
      <c r="G152" s="77">
        <v>0</v>
      </c>
      <c r="H152" s="75">
        <v>0</v>
      </c>
      <c r="I152" s="77">
        <v>0</v>
      </c>
      <c r="J152" s="77">
        <v>0</v>
      </c>
      <c r="K152" s="77">
        <v>0</v>
      </c>
      <c r="L152" s="77">
        <v>0</v>
      </c>
      <c r="M152" s="75">
        <v>0</v>
      </c>
      <c r="N152" s="77">
        <v>0</v>
      </c>
      <c r="O152" s="77">
        <v>0</v>
      </c>
      <c r="P152" s="77">
        <v>0</v>
      </c>
      <c r="Q152" s="85">
        <v>0</v>
      </c>
      <c r="R152" s="77">
        <v>0</v>
      </c>
      <c r="S152" s="77">
        <v>0</v>
      </c>
      <c r="T152" s="77">
        <v>0</v>
      </c>
      <c r="U152" s="85">
        <v>0</v>
      </c>
      <c r="V152" s="77">
        <v>0</v>
      </c>
      <c r="W152" s="77">
        <v>0</v>
      </c>
      <c r="X152" s="77">
        <v>0</v>
      </c>
      <c r="Y152" s="77">
        <v>0</v>
      </c>
      <c r="Z152" s="77">
        <v>0</v>
      </c>
    </row>
    <row r="153" spans="1:26" x14ac:dyDescent="0.15">
      <c r="A153" s="56" t="s">
        <v>247</v>
      </c>
      <c r="B153" s="27" t="s">
        <v>296</v>
      </c>
      <c r="C153" s="79">
        <v>112</v>
      </c>
      <c r="D153" s="75">
        <v>107</v>
      </c>
      <c r="E153" s="77">
        <v>12</v>
      </c>
      <c r="F153" s="77">
        <v>12</v>
      </c>
      <c r="G153" s="77">
        <v>83</v>
      </c>
      <c r="H153" s="75">
        <v>5</v>
      </c>
      <c r="I153" s="77">
        <v>0</v>
      </c>
      <c r="J153" s="77">
        <v>1</v>
      </c>
      <c r="K153" s="77">
        <v>4</v>
      </c>
      <c r="L153" s="77">
        <v>0</v>
      </c>
      <c r="M153" s="75">
        <v>97</v>
      </c>
      <c r="N153" s="77">
        <v>4</v>
      </c>
      <c r="O153" s="77">
        <v>3</v>
      </c>
      <c r="P153" s="77">
        <v>90</v>
      </c>
      <c r="Q153" s="85">
        <v>9</v>
      </c>
      <c r="R153" s="77">
        <v>3</v>
      </c>
      <c r="S153" s="77">
        <v>3</v>
      </c>
      <c r="T153" s="77">
        <v>3</v>
      </c>
      <c r="U153" s="85">
        <v>0</v>
      </c>
      <c r="V153" s="77">
        <v>0</v>
      </c>
      <c r="W153" s="77">
        <v>0</v>
      </c>
      <c r="X153" s="77">
        <v>0</v>
      </c>
      <c r="Y153" s="77">
        <v>0</v>
      </c>
      <c r="Z153" s="77">
        <v>0</v>
      </c>
    </row>
    <row r="154" spans="1:26" x14ac:dyDescent="0.15">
      <c r="A154" s="56" t="s">
        <v>249</v>
      </c>
      <c r="B154" s="27" t="s">
        <v>298</v>
      </c>
      <c r="C154" s="79">
        <v>0</v>
      </c>
      <c r="D154" s="75">
        <v>0</v>
      </c>
      <c r="E154" s="77">
        <v>0</v>
      </c>
      <c r="F154" s="77">
        <v>0</v>
      </c>
      <c r="G154" s="77">
        <v>0</v>
      </c>
      <c r="H154" s="75">
        <v>0</v>
      </c>
      <c r="I154" s="77">
        <v>0</v>
      </c>
      <c r="J154" s="77">
        <v>0</v>
      </c>
      <c r="K154" s="77">
        <v>0</v>
      </c>
      <c r="L154" s="77">
        <v>0</v>
      </c>
      <c r="M154" s="75">
        <v>0</v>
      </c>
      <c r="N154" s="77">
        <v>0</v>
      </c>
      <c r="O154" s="77">
        <v>0</v>
      </c>
      <c r="P154" s="77">
        <v>0</v>
      </c>
      <c r="Q154" s="85">
        <v>0</v>
      </c>
      <c r="R154" s="77">
        <v>0</v>
      </c>
      <c r="S154" s="77">
        <v>0</v>
      </c>
      <c r="T154" s="77">
        <v>0</v>
      </c>
      <c r="U154" s="85">
        <v>0</v>
      </c>
      <c r="V154" s="77">
        <v>0</v>
      </c>
      <c r="W154" s="77">
        <v>0</v>
      </c>
      <c r="X154" s="77">
        <v>0</v>
      </c>
      <c r="Y154" s="77">
        <v>0</v>
      </c>
      <c r="Z154" s="77">
        <v>0</v>
      </c>
    </row>
    <row r="155" spans="1:26" x14ac:dyDescent="0.15">
      <c r="A155" s="56" t="s">
        <v>251</v>
      </c>
      <c r="B155" s="27" t="s">
        <v>300</v>
      </c>
      <c r="C155" s="79">
        <v>0</v>
      </c>
      <c r="D155" s="75">
        <v>0</v>
      </c>
      <c r="E155" s="77">
        <v>0</v>
      </c>
      <c r="F155" s="77">
        <v>0</v>
      </c>
      <c r="G155" s="77">
        <v>0</v>
      </c>
      <c r="H155" s="75">
        <v>0</v>
      </c>
      <c r="I155" s="77">
        <v>0</v>
      </c>
      <c r="J155" s="77">
        <v>0</v>
      </c>
      <c r="K155" s="77">
        <v>0</v>
      </c>
      <c r="L155" s="77">
        <v>0</v>
      </c>
      <c r="M155" s="75">
        <v>0</v>
      </c>
      <c r="N155" s="77">
        <v>0</v>
      </c>
      <c r="O155" s="77">
        <v>0</v>
      </c>
      <c r="P155" s="77">
        <v>0</v>
      </c>
      <c r="Q155" s="85">
        <v>0</v>
      </c>
      <c r="R155" s="77">
        <v>0</v>
      </c>
      <c r="S155" s="77">
        <v>0</v>
      </c>
      <c r="T155" s="77">
        <v>0</v>
      </c>
      <c r="U155" s="85">
        <v>0</v>
      </c>
      <c r="V155" s="77">
        <v>0</v>
      </c>
      <c r="W155" s="77">
        <v>0</v>
      </c>
      <c r="X155" s="77">
        <v>0</v>
      </c>
      <c r="Y155" s="77">
        <v>0</v>
      </c>
      <c r="Z155" s="77">
        <v>0</v>
      </c>
    </row>
    <row r="156" spans="1:26" x14ac:dyDescent="0.15">
      <c r="A156" s="56" t="s">
        <v>253</v>
      </c>
      <c r="B156" s="27" t="s">
        <v>302</v>
      </c>
      <c r="C156" s="79">
        <v>0</v>
      </c>
      <c r="D156" s="75">
        <v>0</v>
      </c>
      <c r="E156" s="77">
        <v>0</v>
      </c>
      <c r="F156" s="77">
        <v>0</v>
      </c>
      <c r="G156" s="77">
        <v>0</v>
      </c>
      <c r="H156" s="75">
        <v>0</v>
      </c>
      <c r="I156" s="77">
        <v>0</v>
      </c>
      <c r="J156" s="77">
        <v>0</v>
      </c>
      <c r="K156" s="77">
        <v>0</v>
      </c>
      <c r="L156" s="77">
        <v>0</v>
      </c>
      <c r="M156" s="75">
        <v>0</v>
      </c>
      <c r="N156" s="77">
        <v>0</v>
      </c>
      <c r="O156" s="77">
        <v>0</v>
      </c>
      <c r="P156" s="77">
        <v>0</v>
      </c>
      <c r="Q156" s="85">
        <v>0</v>
      </c>
      <c r="R156" s="77">
        <v>0</v>
      </c>
      <c r="S156" s="77">
        <v>0</v>
      </c>
      <c r="T156" s="77">
        <v>0</v>
      </c>
      <c r="U156" s="85">
        <v>0</v>
      </c>
      <c r="V156" s="77">
        <v>0</v>
      </c>
      <c r="W156" s="77">
        <v>0</v>
      </c>
      <c r="X156" s="77">
        <v>0</v>
      </c>
      <c r="Y156" s="77">
        <v>0</v>
      </c>
      <c r="Z156" s="77">
        <v>0</v>
      </c>
    </row>
    <row r="157" spans="1:26" x14ac:dyDescent="0.15">
      <c r="A157" s="56" t="s">
        <v>850</v>
      </c>
      <c r="B157" s="27" t="s">
        <v>304</v>
      </c>
      <c r="C157" s="79">
        <v>148</v>
      </c>
      <c r="D157" s="75">
        <v>134</v>
      </c>
      <c r="E157" s="77">
        <v>27</v>
      </c>
      <c r="F157" s="77">
        <v>1</v>
      </c>
      <c r="G157" s="77">
        <v>106</v>
      </c>
      <c r="H157" s="75">
        <v>14</v>
      </c>
      <c r="I157" s="77">
        <v>0</v>
      </c>
      <c r="J157" s="77">
        <v>1</v>
      </c>
      <c r="K157" s="77">
        <v>13</v>
      </c>
      <c r="L157" s="77">
        <v>0</v>
      </c>
      <c r="M157" s="75">
        <v>68</v>
      </c>
      <c r="N157" s="77">
        <v>4</v>
      </c>
      <c r="O157" s="77">
        <v>1</v>
      </c>
      <c r="P157" s="77">
        <v>63</v>
      </c>
      <c r="Q157" s="85">
        <v>6</v>
      </c>
      <c r="R157" s="77">
        <v>4</v>
      </c>
      <c r="S157" s="77">
        <v>0</v>
      </c>
      <c r="T157" s="77">
        <v>2</v>
      </c>
      <c r="U157" s="85">
        <v>0</v>
      </c>
      <c r="V157" s="77">
        <v>0</v>
      </c>
      <c r="W157" s="77">
        <v>0</v>
      </c>
      <c r="X157" s="77">
        <v>0</v>
      </c>
      <c r="Y157" s="77">
        <v>0</v>
      </c>
      <c r="Z157" s="77">
        <v>0</v>
      </c>
    </row>
    <row r="158" spans="1:26" x14ac:dyDescent="0.15">
      <c r="A158" s="56" t="s">
        <v>258</v>
      </c>
      <c r="B158" s="27" t="s">
        <v>306</v>
      </c>
      <c r="C158" s="73">
        <v>98</v>
      </c>
      <c r="D158" s="75">
        <v>95</v>
      </c>
      <c r="E158" s="73">
        <v>23</v>
      </c>
      <c r="F158" s="75">
        <v>18</v>
      </c>
      <c r="G158" s="73">
        <v>54</v>
      </c>
      <c r="H158" s="75">
        <v>3</v>
      </c>
      <c r="I158" s="73">
        <v>0</v>
      </c>
      <c r="J158" s="75">
        <v>0</v>
      </c>
      <c r="K158" s="73">
        <v>3</v>
      </c>
      <c r="L158" s="75">
        <v>0</v>
      </c>
      <c r="M158" s="73">
        <v>43</v>
      </c>
      <c r="N158" s="75">
        <v>1</v>
      </c>
      <c r="O158" s="73">
        <v>6</v>
      </c>
      <c r="P158" s="75">
        <v>36</v>
      </c>
      <c r="Q158" s="73">
        <v>6</v>
      </c>
      <c r="R158" s="75">
        <v>2</v>
      </c>
      <c r="S158" s="73">
        <v>3</v>
      </c>
      <c r="T158" s="75">
        <v>1</v>
      </c>
      <c r="U158" s="73">
        <v>1</v>
      </c>
      <c r="V158" s="75">
        <v>0</v>
      </c>
      <c r="W158" s="73">
        <v>0</v>
      </c>
      <c r="X158" s="75">
        <v>1</v>
      </c>
      <c r="Y158" s="73">
        <v>0</v>
      </c>
      <c r="Z158" s="75">
        <v>0</v>
      </c>
    </row>
    <row r="159" spans="1:26" ht="21" x14ac:dyDescent="0.15">
      <c r="A159" s="57" t="s">
        <v>260</v>
      </c>
      <c r="B159" s="27" t="s">
        <v>308</v>
      </c>
      <c r="C159" s="79">
        <v>0</v>
      </c>
      <c r="D159" s="75">
        <v>0</v>
      </c>
      <c r="E159" s="77">
        <v>0</v>
      </c>
      <c r="F159" s="77">
        <v>0</v>
      </c>
      <c r="G159" s="77">
        <v>0</v>
      </c>
      <c r="H159" s="75">
        <v>0</v>
      </c>
      <c r="I159" s="77">
        <v>0</v>
      </c>
      <c r="J159" s="77">
        <v>0</v>
      </c>
      <c r="K159" s="77">
        <v>0</v>
      </c>
      <c r="L159" s="77">
        <v>0</v>
      </c>
      <c r="M159" s="75">
        <v>0</v>
      </c>
      <c r="N159" s="77">
        <v>0</v>
      </c>
      <c r="O159" s="77">
        <v>0</v>
      </c>
      <c r="P159" s="77">
        <v>0</v>
      </c>
      <c r="Q159" s="85">
        <v>0</v>
      </c>
      <c r="R159" s="77">
        <v>0</v>
      </c>
      <c r="S159" s="77">
        <v>0</v>
      </c>
      <c r="T159" s="77">
        <v>0</v>
      </c>
      <c r="U159" s="85">
        <v>0</v>
      </c>
      <c r="V159" s="77">
        <v>0</v>
      </c>
      <c r="W159" s="77">
        <v>0</v>
      </c>
      <c r="X159" s="77">
        <v>0</v>
      </c>
      <c r="Y159" s="77">
        <v>0</v>
      </c>
      <c r="Z159" s="77">
        <v>0</v>
      </c>
    </row>
    <row r="160" spans="1:26" x14ac:dyDescent="0.15">
      <c r="A160" s="57" t="s">
        <v>262</v>
      </c>
      <c r="B160" s="27" t="s">
        <v>310</v>
      </c>
      <c r="C160" s="79">
        <v>6</v>
      </c>
      <c r="D160" s="75">
        <v>6</v>
      </c>
      <c r="E160" s="77">
        <v>6</v>
      </c>
      <c r="F160" s="77">
        <v>0</v>
      </c>
      <c r="G160" s="77">
        <v>0</v>
      </c>
      <c r="H160" s="75">
        <v>0</v>
      </c>
      <c r="I160" s="77">
        <v>0</v>
      </c>
      <c r="J160" s="77">
        <v>0</v>
      </c>
      <c r="K160" s="77">
        <v>0</v>
      </c>
      <c r="L160" s="77">
        <v>0</v>
      </c>
      <c r="M160" s="75">
        <v>0</v>
      </c>
      <c r="N160" s="77">
        <v>0</v>
      </c>
      <c r="O160" s="77">
        <v>0</v>
      </c>
      <c r="P160" s="77">
        <v>0</v>
      </c>
      <c r="Q160" s="85">
        <v>1</v>
      </c>
      <c r="R160" s="77">
        <v>1</v>
      </c>
      <c r="S160" s="77">
        <v>0</v>
      </c>
      <c r="T160" s="77">
        <v>0</v>
      </c>
      <c r="U160" s="85">
        <v>0</v>
      </c>
      <c r="V160" s="77">
        <v>0</v>
      </c>
      <c r="W160" s="77">
        <v>0</v>
      </c>
      <c r="X160" s="77">
        <v>0</v>
      </c>
      <c r="Y160" s="77">
        <v>0</v>
      </c>
      <c r="Z160" s="77">
        <v>0</v>
      </c>
    </row>
    <row r="161" spans="1:26" x14ac:dyDescent="0.15">
      <c r="A161" s="57" t="s">
        <v>264</v>
      </c>
      <c r="B161" s="27" t="s">
        <v>312</v>
      </c>
      <c r="C161" s="79">
        <v>92</v>
      </c>
      <c r="D161" s="75">
        <v>89</v>
      </c>
      <c r="E161" s="77">
        <v>17</v>
      </c>
      <c r="F161" s="77">
        <v>18</v>
      </c>
      <c r="G161" s="77">
        <v>54</v>
      </c>
      <c r="H161" s="75">
        <v>3</v>
      </c>
      <c r="I161" s="77">
        <v>0</v>
      </c>
      <c r="J161" s="77">
        <v>0</v>
      </c>
      <c r="K161" s="77">
        <v>3</v>
      </c>
      <c r="L161" s="77">
        <v>0</v>
      </c>
      <c r="M161" s="75">
        <v>43</v>
      </c>
      <c r="N161" s="77">
        <v>1</v>
      </c>
      <c r="O161" s="77">
        <v>6</v>
      </c>
      <c r="P161" s="77">
        <v>36</v>
      </c>
      <c r="Q161" s="85">
        <v>5</v>
      </c>
      <c r="R161" s="77">
        <v>1</v>
      </c>
      <c r="S161" s="77">
        <v>3</v>
      </c>
      <c r="T161" s="77">
        <v>1</v>
      </c>
      <c r="U161" s="85">
        <v>1</v>
      </c>
      <c r="V161" s="77">
        <v>0</v>
      </c>
      <c r="W161" s="77">
        <v>0</v>
      </c>
      <c r="X161" s="77">
        <v>1</v>
      </c>
      <c r="Y161" s="77">
        <v>0</v>
      </c>
      <c r="Z161" s="77">
        <v>0</v>
      </c>
    </row>
    <row r="162" spans="1:26" x14ac:dyDescent="0.15">
      <c r="A162" s="57" t="s">
        <v>266</v>
      </c>
      <c r="B162" s="27" t="s">
        <v>314</v>
      </c>
      <c r="C162" s="79">
        <v>0</v>
      </c>
      <c r="D162" s="75">
        <v>0</v>
      </c>
      <c r="E162" s="77">
        <v>0</v>
      </c>
      <c r="F162" s="77">
        <v>0</v>
      </c>
      <c r="G162" s="77">
        <v>0</v>
      </c>
      <c r="H162" s="75">
        <v>0</v>
      </c>
      <c r="I162" s="77">
        <v>0</v>
      </c>
      <c r="J162" s="77">
        <v>0</v>
      </c>
      <c r="K162" s="77">
        <v>0</v>
      </c>
      <c r="L162" s="77">
        <v>0</v>
      </c>
      <c r="M162" s="75">
        <v>0</v>
      </c>
      <c r="N162" s="77">
        <v>0</v>
      </c>
      <c r="O162" s="77">
        <v>0</v>
      </c>
      <c r="P162" s="77">
        <v>0</v>
      </c>
      <c r="Q162" s="85">
        <v>0</v>
      </c>
      <c r="R162" s="77">
        <v>0</v>
      </c>
      <c r="S162" s="77">
        <v>0</v>
      </c>
      <c r="T162" s="77">
        <v>0</v>
      </c>
      <c r="U162" s="85">
        <v>0</v>
      </c>
      <c r="V162" s="77">
        <v>0</v>
      </c>
      <c r="W162" s="77">
        <v>0</v>
      </c>
      <c r="X162" s="77">
        <v>0</v>
      </c>
      <c r="Y162" s="77">
        <v>0</v>
      </c>
      <c r="Z162" s="77">
        <v>0</v>
      </c>
    </row>
    <row r="163" spans="1:26" x14ac:dyDescent="0.15">
      <c r="A163" s="56" t="s">
        <v>268</v>
      </c>
      <c r="B163" s="27" t="s">
        <v>316</v>
      </c>
      <c r="C163" s="79">
        <v>0</v>
      </c>
      <c r="D163" s="75">
        <v>0</v>
      </c>
      <c r="E163" s="77">
        <v>0</v>
      </c>
      <c r="F163" s="77">
        <v>0</v>
      </c>
      <c r="G163" s="77">
        <v>0</v>
      </c>
      <c r="H163" s="75">
        <v>0</v>
      </c>
      <c r="I163" s="77">
        <v>0</v>
      </c>
      <c r="J163" s="77">
        <v>0</v>
      </c>
      <c r="K163" s="77">
        <v>0</v>
      </c>
      <c r="L163" s="77">
        <v>0</v>
      </c>
      <c r="M163" s="75">
        <v>0</v>
      </c>
      <c r="N163" s="77">
        <v>0</v>
      </c>
      <c r="O163" s="77">
        <v>0</v>
      </c>
      <c r="P163" s="77">
        <v>0</v>
      </c>
      <c r="Q163" s="85">
        <v>0</v>
      </c>
      <c r="R163" s="77">
        <v>0</v>
      </c>
      <c r="S163" s="77">
        <v>0</v>
      </c>
      <c r="T163" s="77">
        <v>0</v>
      </c>
      <c r="U163" s="85">
        <v>0</v>
      </c>
      <c r="V163" s="77">
        <v>0</v>
      </c>
      <c r="W163" s="77">
        <v>0</v>
      </c>
      <c r="X163" s="77">
        <v>0</v>
      </c>
      <c r="Y163" s="77">
        <v>0</v>
      </c>
      <c r="Z163" s="77">
        <v>0</v>
      </c>
    </row>
    <row r="164" spans="1:26" x14ac:dyDescent="0.15">
      <c r="A164" s="56" t="s">
        <v>270</v>
      </c>
      <c r="B164" s="27" t="s">
        <v>318</v>
      </c>
      <c r="C164" s="73">
        <v>132</v>
      </c>
      <c r="D164" s="75">
        <v>128</v>
      </c>
      <c r="E164" s="81">
        <v>14</v>
      </c>
      <c r="F164" s="81">
        <v>12</v>
      </c>
      <c r="G164" s="81">
        <v>102</v>
      </c>
      <c r="H164" s="85">
        <v>4</v>
      </c>
      <c r="I164" s="81">
        <v>0</v>
      </c>
      <c r="J164" s="81">
        <v>0</v>
      </c>
      <c r="K164" s="81">
        <v>4</v>
      </c>
      <c r="L164" s="81">
        <v>0</v>
      </c>
      <c r="M164" s="85">
        <v>93</v>
      </c>
      <c r="N164" s="81">
        <v>4</v>
      </c>
      <c r="O164" s="81">
        <v>7</v>
      </c>
      <c r="P164" s="81">
        <v>82</v>
      </c>
      <c r="Q164" s="85">
        <v>12</v>
      </c>
      <c r="R164" s="81">
        <v>1</v>
      </c>
      <c r="S164" s="81">
        <v>0</v>
      </c>
      <c r="T164" s="81">
        <v>11</v>
      </c>
      <c r="U164" s="85">
        <v>1</v>
      </c>
      <c r="V164" s="81">
        <v>0</v>
      </c>
      <c r="W164" s="81">
        <v>0</v>
      </c>
      <c r="X164" s="81">
        <v>1</v>
      </c>
      <c r="Y164" s="81">
        <v>0</v>
      </c>
      <c r="Z164" s="81">
        <v>0</v>
      </c>
    </row>
    <row r="165" spans="1:26" ht="21" x14ac:dyDescent="0.15">
      <c r="A165" s="57" t="s">
        <v>272</v>
      </c>
      <c r="B165" s="27" t="s">
        <v>320</v>
      </c>
      <c r="C165" s="79">
        <v>19</v>
      </c>
      <c r="D165" s="75">
        <v>19</v>
      </c>
      <c r="E165" s="77">
        <v>0</v>
      </c>
      <c r="F165" s="77">
        <v>0</v>
      </c>
      <c r="G165" s="77">
        <v>19</v>
      </c>
      <c r="H165" s="75">
        <v>0</v>
      </c>
      <c r="I165" s="77">
        <v>0</v>
      </c>
      <c r="J165" s="77">
        <v>0</v>
      </c>
      <c r="K165" s="77">
        <v>0</v>
      </c>
      <c r="L165" s="77">
        <v>0</v>
      </c>
      <c r="M165" s="75">
        <v>19</v>
      </c>
      <c r="N165" s="77">
        <v>0</v>
      </c>
      <c r="O165" s="77">
        <v>0</v>
      </c>
      <c r="P165" s="77">
        <v>19</v>
      </c>
      <c r="Q165" s="85">
        <v>0</v>
      </c>
      <c r="R165" s="77">
        <v>0</v>
      </c>
      <c r="S165" s="77">
        <v>0</v>
      </c>
      <c r="T165" s="77">
        <v>0</v>
      </c>
      <c r="U165" s="85">
        <v>0</v>
      </c>
      <c r="V165" s="77">
        <v>0</v>
      </c>
      <c r="W165" s="77">
        <v>0</v>
      </c>
      <c r="X165" s="77">
        <v>0</v>
      </c>
      <c r="Y165" s="77">
        <v>0</v>
      </c>
      <c r="Z165" s="77">
        <v>0</v>
      </c>
    </row>
    <row r="166" spans="1:26" x14ac:dyDescent="0.15">
      <c r="A166" s="57" t="s">
        <v>274</v>
      </c>
      <c r="B166" s="27" t="s">
        <v>321</v>
      </c>
      <c r="C166" s="79">
        <v>0</v>
      </c>
      <c r="D166" s="75">
        <v>0</v>
      </c>
      <c r="E166" s="77">
        <v>0</v>
      </c>
      <c r="F166" s="77">
        <v>0</v>
      </c>
      <c r="G166" s="77">
        <v>0</v>
      </c>
      <c r="H166" s="132">
        <v>0</v>
      </c>
      <c r="I166" s="77">
        <v>0</v>
      </c>
      <c r="J166" s="77">
        <v>0</v>
      </c>
      <c r="K166" s="77">
        <v>0</v>
      </c>
      <c r="L166" s="77">
        <v>0</v>
      </c>
      <c r="M166" s="132">
        <v>0</v>
      </c>
      <c r="N166" s="77">
        <v>0</v>
      </c>
      <c r="O166" s="77">
        <v>0</v>
      </c>
      <c r="P166" s="77">
        <v>0</v>
      </c>
      <c r="Q166" s="132">
        <v>0</v>
      </c>
      <c r="R166" s="77">
        <v>0</v>
      </c>
      <c r="S166" s="77">
        <v>0</v>
      </c>
      <c r="T166" s="77">
        <v>0</v>
      </c>
      <c r="U166" s="132">
        <v>0</v>
      </c>
      <c r="V166" s="77">
        <v>0</v>
      </c>
      <c r="W166" s="77">
        <v>0</v>
      </c>
      <c r="X166" s="77">
        <v>0</v>
      </c>
      <c r="Y166" s="77">
        <v>0</v>
      </c>
      <c r="Z166" s="77">
        <v>0</v>
      </c>
    </row>
    <row r="167" spans="1:26" x14ac:dyDescent="0.15">
      <c r="A167" s="57" t="s">
        <v>276</v>
      </c>
      <c r="B167" s="27" t="s">
        <v>323</v>
      </c>
      <c r="C167" s="79">
        <v>51</v>
      </c>
      <c r="D167" s="75">
        <v>49</v>
      </c>
      <c r="E167" s="77">
        <v>10</v>
      </c>
      <c r="F167" s="77">
        <v>10</v>
      </c>
      <c r="G167" s="77">
        <v>29</v>
      </c>
      <c r="H167" s="75">
        <v>2</v>
      </c>
      <c r="I167" s="77">
        <v>0</v>
      </c>
      <c r="J167" s="77">
        <v>0</v>
      </c>
      <c r="K167" s="77">
        <v>2</v>
      </c>
      <c r="L167" s="77">
        <v>0</v>
      </c>
      <c r="M167" s="85">
        <v>35</v>
      </c>
      <c r="N167" s="77">
        <v>4</v>
      </c>
      <c r="O167" s="77">
        <v>5</v>
      </c>
      <c r="P167" s="77">
        <v>26</v>
      </c>
      <c r="Q167" s="85">
        <v>1</v>
      </c>
      <c r="R167" s="77">
        <v>0</v>
      </c>
      <c r="S167" s="77">
        <v>0</v>
      </c>
      <c r="T167" s="77">
        <v>1</v>
      </c>
      <c r="U167" s="85">
        <v>1</v>
      </c>
      <c r="V167" s="77">
        <v>0</v>
      </c>
      <c r="W167" s="77">
        <v>0</v>
      </c>
      <c r="X167" s="77">
        <v>1</v>
      </c>
      <c r="Y167" s="77">
        <v>0</v>
      </c>
      <c r="Z167" s="77">
        <v>0</v>
      </c>
    </row>
    <row r="168" spans="1:26" x14ac:dyDescent="0.15">
      <c r="A168" s="57" t="s">
        <v>278</v>
      </c>
      <c r="B168" s="27" t="s">
        <v>325</v>
      </c>
      <c r="C168" s="79">
        <v>62</v>
      </c>
      <c r="D168" s="75">
        <v>60</v>
      </c>
      <c r="E168" s="77">
        <v>4</v>
      </c>
      <c r="F168" s="77">
        <v>2</v>
      </c>
      <c r="G168" s="77">
        <v>54</v>
      </c>
      <c r="H168" s="75">
        <v>2</v>
      </c>
      <c r="I168" s="77">
        <v>0</v>
      </c>
      <c r="J168" s="77">
        <v>0</v>
      </c>
      <c r="K168" s="77">
        <v>2</v>
      </c>
      <c r="L168" s="77">
        <v>0</v>
      </c>
      <c r="M168" s="75">
        <v>39</v>
      </c>
      <c r="N168" s="77">
        <v>0</v>
      </c>
      <c r="O168" s="77">
        <v>2</v>
      </c>
      <c r="P168" s="77">
        <v>37</v>
      </c>
      <c r="Q168" s="85">
        <v>11</v>
      </c>
      <c r="R168" s="77">
        <v>1</v>
      </c>
      <c r="S168" s="77">
        <v>0</v>
      </c>
      <c r="T168" s="77">
        <v>10</v>
      </c>
      <c r="U168" s="85">
        <v>0</v>
      </c>
      <c r="V168" s="77">
        <v>0</v>
      </c>
      <c r="W168" s="77">
        <v>0</v>
      </c>
      <c r="X168" s="77">
        <v>0</v>
      </c>
      <c r="Y168" s="77">
        <v>0</v>
      </c>
      <c r="Z168" s="77">
        <v>0</v>
      </c>
    </row>
    <row r="169" spans="1:26" ht="21" x14ac:dyDescent="0.15">
      <c r="A169" s="57" t="s">
        <v>895</v>
      </c>
      <c r="B169" s="27" t="s">
        <v>326</v>
      </c>
      <c r="C169" s="79">
        <v>0</v>
      </c>
      <c r="D169" s="75">
        <v>0</v>
      </c>
      <c r="E169" s="77">
        <v>0</v>
      </c>
      <c r="F169" s="77">
        <v>0</v>
      </c>
      <c r="G169" s="77">
        <v>0</v>
      </c>
      <c r="H169" s="75">
        <v>0</v>
      </c>
      <c r="I169" s="77">
        <v>0</v>
      </c>
      <c r="J169" s="77">
        <v>0</v>
      </c>
      <c r="K169" s="77">
        <v>0</v>
      </c>
      <c r="L169" s="77">
        <v>0</v>
      </c>
      <c r="M169" s="75">
        <v>0</v>
      </c>
      <c r="N169" s="77">
        <v>0</v>
      </c>
      <c r="O169" s="77">
        <v>0</v>
      </c>
      <c r="P169" s="77">
        <v>0</v>
      </c>
      <c r="Q169" s="85">
        <v>0</v>
      </c>
      <c r="R169" s="77">
        <v>0</v>
      </c>
      <c r="S169" s="77">
        <v>0</v>
      </c>
      <c r="T169" s="77">
        <v>0</v>
      </c>
      <c r="U169" s="85">
        <v>0</v>
      </c>
      <c r="V169" s="77">
        <v>0</v>
      </c>
      <c r="W169" s="77">
        <v>0</v>
      </c>
      <c r="X169" s="77">
        <v>0</v>
      </c>
      <c r="Y169" s="77">
        <v>0</v>
      </c>
      <c r="Z169" s="77">
        <v>0</v>
      </c>
    </row>
    <row r="170" spans="1:26" x14ac:dyDescent="0.15">
      <c r="A170" s="56" t="s">
        <v>281</v>
      </c>
      <c r="B170" s="27" t="s">
        <v>328</v>
      </c>
      <c r="C170" s="79">
        <v>0</v>
      </c>
      <c r="D170" s="75">
        <v>0</v>
      </c>
      <c r="E170" s="77">
        <v>0</v>
      </c>
      <c r="F170" s="77">
        <v>0</v>
      </c>
      <c r="G170" s="77">
        <v>0</v>
      </c>
      <c r="H170" s="75">
        <v>0</v>
      </c>
      <c r="I170" s="77">
        <v>0</v>
      </c>
      <c r="J170" s="77">
        <v>0</v>
      </c>
      <c r="K170" s="77">
        <v>0</v>
      </c>
      <c r="L170" s="77">
        <v>0</v>
      </c>
      <c r="M170" s="75">
        <v>0</v>
      </c>
      <c r="N170" s="77">
        <v>0</v>
      </c>
      <c r="O170" s="77">
        <v>0</v>
      </c>
      <c r="P170" s="77">
        <v>0</v>
      </c>
      <c r="Q170" s="85">
        <v>0</v>
      </c>
      <c r="R170" s="77">
        <v>0</v>
      </c>
      <c r="S170" s="77">
        <v>0</v>
      </c>
      <c r="T170" s="77">
        <v>0</v>
      </c>
      <c r="U170" s="85">
        <v>0</v>
      </c>
      <c r="V170" s="77">
        <v>0</v>
      </c>
      <c r="W170" s="77">
        <v>0</v>
      </c>
      <c r="X170" s="77">
        <v>0</v>
      </c>
      <c r="Y170" s="77">
        <v>0</v>
      </c>
      <c r="Z170" s="77">
        <v>0</v>
      </c>
    </row>
    <row r="171" spans="1:26" x14ac:dyDescent="0.15">
      <c r="A171" s="56" t="s">
        <v>283</v>
      </c>
      <c r="B171" s="27" t="s">
        <v>330</v>
      </c>
      <c r="C171" s="79">
        <v>0</v>
      </c>
      <c r="D171" s="75">
        <v>0</v>
      </c>
      <c r="E171" s="77">
        <v>0</v>
      </c>
      <c r="F171" s="77">
        <v>0</v>
      </c>
      <c r="G171" s="77">
        <v>0</v>
      </c>
      <c r="H171" s="75">
        <v>0</v>
      </c>
      <c r="I171" s="77">
        <v>0</v>
      </c>
      <c r="J171" s="77">
        <v>0</v>
      </c>
      <c r="K171" s="77">
        <v>0</v>
      </c>
      <c r="L171" s="77">
        <v>0</v>
      </c>
      <c r="M171" s="75">
        <v>0</v>
      </c>
      <c r="N171" s="77">
        <v>0</v>
      </c>
      <c r="O171" s="77">
        <v>0</v>
      </c>
      <c r="P171" s="77">
        <v>0</v>
      </c>
      <c r="Q171" s="85">
        <v>0</v>
      </c>
      <c r="R171" s="77">
        <v>0</v>
      </c>
      <c r="S171" s="77">
        <v>0</v>
      </c>
      <c r="T171" s="77">
        <v>0</v>
      </c>
      <c r="U171" s="85">
        <v>0</v>
      </c>
      <c r="V171" s="77">
        <v>0</v>
      </c>
      <c r="W171" s="77">
        <v>0</v>
      </c>
      <c r="X171" s="77">
        <v>0</v>
      </c>
      <c r="Y171" s="77">
        <v>0</v>
      </c>
      <c r="Z171" s="77">
        <v>0</v>
      </c>
    </row>
    <row r="172" spans="1:26" x14ac:dyDescent="0.15">
      <c r="A172" s="56" t="s">
        <v>285</v>
      </c>
      <c r="B172" s="27" t="s">
        <v>332</v>
      </c>
      <c r="C172" s="79">
        <v>0</v>
      </c>
      <c r="D172" s="75">
        <v>0</v>
      </c>
      <c r="E172" s="77">
        <v>0</v>
      </c>
      <c r="F172" s="77">
        <v>0</v>
      </c>
      <c r="G172" s="77">
        <v>0</v>
      </c>
      <c r="H172" s="85">
        <v>0</v>
      </c>
      <c r="I172" s="77">
        <v>0</v>
      </c>
      <c r="J172" s="77">
        <v>0</v>
      </c>
      <c r="K172" s="77">
        <v>0</v>
      </c>
      <c r="L172" s="77">
        <v>0</v>
      </c>
      <c r="M172" s="85">
        <v>0</v>
      </c>
      <c r="N172" s="77">
        <v>0</v>
      </c>
      <c r="O172" s="77">
        <v>0</v>
      </c>
      <c r="P172" s="77">
        <v>0</v>
      </c>
      <c r="Q172" s="85">
        <v>0</v>
      </c>
      <c r="R172" s="77">
        <v>0</v>
      </c>
      <c r="S172" s="77">
        <v>0</v>
      </c>
      <c r="T172" s="77">
        <v>0</v>
      </c>
      <c r="U172" s="85">
        <v>0</v>
      </c>
      <c r="V172" s="77">
        <v>0</v>
      </c>
      <c r="W172" s="77">
        <v>0</v>
      </c>
      <c r="X172" s="77">
        <v>0</v>
      </c>
      <c r="Y172" s="77">
        <v>0</v>
      </c>
      <c r="Z172" s="77">
        <v>0</v>
      </c>
    </row>
    <row r="173" spans="1:26" x14ac:dyDescent="0.15">
      <c r="A173" s="56" t="s">
        <v>287</v>
      </c>
      <c r="B173" s="27" t="s">
        <v>334</v>
      </c>
      <c r="C173" s="73">
        <v>45</v>
      </c>
      <c r="D173" s="75">
        <v>45</v>
      </c>
      <c r="E173" s="81">
        <v>20</v>
      </c>
      <c r="F173" s="81">
        <v>20</v>
      </c>
      <c r="G173" s="81">
        <v>5</v>
      </c>
      <c r="H173" s="85">
        <v>0</v>
      </c>
      <c r="I173" s="81">
        <v>0</v>
      </c>
      <c r="J173" s="81">
        <v>0</v>
      </c>
      <c r="K173" s="81">
        <v>0</v>
      </c>
      <c r="L173" s="81">
        <v>0</v>
      </c>
      <c r="M173" s="85">
        <v>17</v>
      </c>
      <c r="N173" s="81">
        <v>9</v>
      </c>
      <c r="O173" s="81">
        <v>8</v>
      </c>
      <c r="P173" s="81">
        <v>0</v>
      </c>
      <c r="Q173" s="85">
        <v>0</v>
      </c>
      <c r="R173" s="81">
        <v>0</v>
      </c>
      <c r="S173" s="81">
        <v>0</v>
      </c>
      <c r="T173" s="81">
        <v>0</v>
      </c>
      <c r="U173" s="85">
        <v>0</v>
      </c>
      <c r="V173" s="81">
        <v>0</v>
      </c>
      <c r="W173" s="81">
        <v>0</v>
      </c>
      <c r="X173" s="81">
        <v>0</v>
      </c>
      <c r="Y173" s="81">
        <v>0</v>
      </c>
      <c r="Z173" s="81">
        <v>0</v>
      </c>
    </row>
    <row r="174" spans="1:26" ht="21" x14ac:dyDescent="0.15">
      <c r="A174" s="57" t="s">
        <v>289</v>
      </c>
      <c r="B174" s="27" t="s">
        <v>336</v>
      </c>
      <c r="C174" s="79">
        <v>0</v>
      </c>
      <c r="D174" s="75">
        <v>0</v>
      </c>
      <c r="E174" s="77">
        <v>0</v>
      </c>
      <c r="F174" s="77">
        <v>0</v>
      </c>
      <c r="G174" s="77">
        <v>0</v>
      </c>
      <c r="H174" s="75">
        <v>0</v>
      </c>
      <c r="I174" s="77">
        <v>0</v>
      </c>
      <c r="J174" s="77">
        <v>0</v>
      </c>
      <c r="K174" s="77">
        <v>0</v>
      </c>
      <c r="L174" s="77">
        <v>0</v>
      </c>
      <c r="M174" s="75">
        <v>0</v>
      </c>
      <c r="N174" s="77">
        <v>0</v>
      </c>
      <c r="O174" s="77">
        <v>0</v>
      </c>
      <c r="P174" s="77">
        <v>0</v>
      </c>
      <c r="Q174" s="85">
        <v>0</v>
      </c>
      <c r="R174" s="77">
        <v>0</v>
      </c>
      <c r="S174" s="77">
        <v>0</v>
      </c>
      <c r="T174" s="77">
        <v>0</v>
      </c>
      <c r="U174" s="85">
        <v>0</v>
      </c>
      <c r="V174" s="77">
        <v>0</v>
      </c>
      <c r="W174" s="77">
        <v>0</v>
      </c>
      <c r="X174" s="77">
        <v>0</v>
      </c>
      <c r="Y174" s="77">
        <v>0</v>
      </c>
      <c r="Z174" s="77">
        <v>0</v>
      </c>
    </row>
    <row r="175" spans="1:26" x14ac:dyDescent="0.15">
      <c r="A175" s="57" t="s">
        <v>291</v>
      </c>
      <c r="B175" s="27" t="s">
        <v>338</v>
      </c>
      <c r="C175" s="79">
        <v>45</v>
      </c>
      <c r="D175" s="75">
        <v>45</v>
      </c>
      <c r="E175" s="77">
        <v>20</v>
      </c>
      <c r="F175" s="77">
        <v>20</v>
      </c>
      <c r="G175" s="77">
        <v>5</v>
      </c>
      <c r="H175" s="75">
        <v>0</v>
      </c>
      <c r="I175" s="77">
        <v>0</v>
      </c>
      <c r="J175" s="77">
        <v>0</v>
      </c>
      <c r="K175" s="77">
        <v>0</v>
      </c>
      <c r="L175" s="77">
        <v>0</v>
      </c>
      <c r="M175" s="75">
        <v>17</v>
      </c>
      <c r="N175" s="77">
        <v>9</v>
      </c>
      <c r="O175" s="77">
        <v>8</v>
      </c>
      <c r="P175" s="77">
        <v>0</v>
      </c>
      <c r="Q175" s="85">
        <v>0</v>
      </c>
      <c r="R175" s="77">
        <v>0</v>
      </c>
      <c r="S175" s="77">
        <v>0</v>
      </c>
      <c r="T175" s="77">
        <v>0</v>
      </c>
      <c r="U175" s="85">
        <v>0</v>
      </c>
      <c r="V175" s="77">
        <v>0</v>
      </c>
      <c r="W175" s="77">
        <v>0</v>
      </c>
      <c r="X175" s="77">
        <v>0</v>
      </c>
      <c r="Y175" s="77">
        <v>0</v>
      </c>
      <c r="Z175" s="77">
        <v>0</v>
      </c>
    </row>
    <row r="176" spans="1:26" x14ac:dyDescent="0.15">
      <c r="A176" s="57" t="s">
        <v>293</v>
      </c>
      <c r="B176" s="27" t="s">
        <v>340</v>
      </c>
      <c r="C176" s="79">
        <v>0</v>
      </c>
      <c r="D176" s="75">
        <v>0</v>
      </c>
      <c r="E176" s="77">
        <v>0</v>
      </c>
      <c r="F176" s="77">
        <v>0</v>
      </c>
      <c r="G176" s="77">
        <v>0</v>
      </c>
      <c r="H176" s="75">
        <v>0</v>
      </c>
      <c r="I176" s="77">
        <v>0</v>
      </c>
      <c r="J176" s="77">
        <v>0</v>
      </c>
      <c r="K176" s="77">
        <v>0</v>
      </c>
      <c r="L176" s="77">
        <v>0</v>
      </c>
      <c r="M176" s="75">
        <v>0</v>
      </c>
      <c r="N176" s="77">
        <v>0</v>
      </c>
      <c r="O176" s="77">
        <v>0</v>
      </c>
      <c r="P176" s="77">
        <v>0</v>
      </c>
      <c r="Q176" s="85">
        <v>0</v>
      </c>
      <c r="R176" s="77">
        <v>0</v>
      </c>
      <c r="S176" s="77">
        <v>0</v>
      </c>
      <c r="T176" s="77">
        <v>0</v>
      </c>
      <c r="U176" s="85">
        <v>0</v>
      </c>
      <c r="V176" s="77">
        <v>0</v>
      </c>
      <c r="W176" s="77">
        <v>0</v>
      </c>
      <c r="X176" s="77">
        <v>0</v>
      </c>
      <c r="Y176" s="77">
        <v>0</v>
      </c>
      <c r="Z176" s="77">
        <v>0</v>
      </c>
    </row>
    <row r="177" spans="1:26" x14ac:dyDescent="0.15">
      <c r="A177" s="57" t="s">
        <v>295</v>
      </c>
      <c r="B177" s="27" t="s">
        <v>342</v>
      </c>
      <c r="C177" s="79">
        <v>0</v>
      </c>
      <c r="D177" s="75">
        <v>0</v>
      </c>
      <c r="E177" s="77">
        <v>0</v>
      </c>
      <c r="F177" s="77">
        <v>0</v>
      </c>
      <c r="G177" s="77">
        <v>0</v>
      </c>
      <c r="H177" s="75">
        <v>0</v>
      </c>
      <c r="I177" s="77">
        <v>0</v>
      </c>
      <c r="J177" s="77">
        <v>0</v>
      </c>
      <c r="K177" s="77">
        <v>0</v>
      </c>
      <c r="L177" s="77">
        <v>0</v>
      </c>
      <c r="M177" s="75">
        <v>0</v>
      </c>
      <c r="N177" s="77">
        <v>0</v>
      </c>
      <c r="O177" s="77">
        <v>0</v>
      </c>
      <c r="P177" s="77">
        <v>0</v>
      </c>
      <c r="Q177" s="85">
        <v>0</v>
      </c>
      <c r="R177" s="77">
        <v>0</v>
      </c>
      <c r="S177" s="77">
        <v>0</v>
      </c>
      <c r="T177" s="77">
        <v>0</v>
      </c>
      <c r="U177" s="85">
        <v>0</v>
      </c>
      <c r="V177" s="77">
        <v>0</v>
      </c>
      <c r="W177" s="77">
        <v>0</v>
      </c>
      <c r="X177" s="77">
        <v>0</v>
      </c>
      <c r="Y177" s="77">
        <v>0</v>
      </c>
      <c r="Z177" s="77">
        <v>0</v>
      </c>
    </row>
    <row r="178" spans="1:26" x14ac:dyDescent="0.15">
      <c r="A178" s="57" t="s">
        <v>623</v>
      </c>
      <c r="B178" s="27" t="s">
        <v>344</v>
      </c>
      <c r="C178" s="79">
        <v>0</v>
      </c>
      <c r="D178" s="75">
        <v>0</v>
      </c>
      <c r="E178" s="77">
        <v>0</v>
      </c>
      <c r="F178" s="77">
        <v>0</v>
      </c>
      <c r="G178" s="77">
        <v>0</v>
      </c>
      <c r="H178" s="75">
        <v>0</v>
      </c>
      <c r="I178" s="77">
        <v>0</v>
      </c>
      <c r="J178" s="77">
        <v>0</v>
      </c>
      <c r="K178" s="77">
        <v>0</v>
      </c>
      <c r="L178" s="77">
        <v>0</v>
      </c>
      <c r="M178" s="75">
        <v>0</v>
      </c>
      <c r="N178" s="77">
        <v>0</v>
      </c>
      <c r="O178" s="77">
        <v>0</v>
      </c>
      <c r="P178" s="77">
        <v>0</v>
      </c>
      <c r="Q178" s="85">
        <v>0</v>
      </c>
      <c r="R178" s="77">
        <v>0</v>
      </c>
      <c r="S178" s="77">
        <v>0</v>
      </c>
      <c r="T178" s="77">
        <v>0</v>
      </c>
      <c r="U178" s="85">
        <v>0</v>
      </c>
      <c r="V178" s="77">
        <v>0</v>
      </c>
      <c r="W178" s="77">
        <v>0</v>
      </c>
      <c r="X178" s="77">
        <v>0</v>
      </c>
      <c r="Y178" s="77">
        <v>0</v>
      </c>
      <c r="Z178" s="77">
        <v>0</v>
      </c>
    </row>
    <row r="179" spans="1:26" x14ac:dyDescent="0.15">
      <c r="A179" s="57" t="s">
        <v>803</v>
      </c>
      <c r="B179" s="27" t="s">
        <v>346</v>
      </c>
      <c r="C179" s="79">
        <v>0</v>
      </c>
      <c r="D179" s="75">
        <v>0</v>
      </c>
      <c r="E179" s="77">
        <v>0</v>
      </c>
      <c r="F179" s="77">
        <v>0</v>
      </c>
      <c r="G179" s="77">
        <v>0</v>
      </c>
      <c r="H179" s="75">
        <v>0</v>
      </c>
      <c r="I179" s="77">
        <v>0</v>
      </c>
      <c r="J179" s="77">
        <v>0</v>
      </c>
      <c r="K179" s="77">
        <v>0</v>
      </c>
      <c r="L179" s="77">
        <v>0</v>
      </c>
      <c r="M179" s="75">
        <v>0</v>
      </c>
      <c r="N179" s="77">
        <v>0</v>
      </c>
      <c r="O179" s="77">
        <v>0</v>
      </c>
      <c r="P179" s="77">
        <v>0</v>
      </c>
      <c r="Q179" s="85">
        <v>0</v>
      </c>
      <c r="R179" s="77">
        <v>0</v>
      </c>
      <c r="S179" s="77">
        <v>0</v>
      </c>
      <c r="T179" s="77">
        <v>0</v>
      </c>
      <c r="U179" s="85">
        <v>0</v>
      </c>
      <c r="V179" s="77">
        <v>0</v>
      </c>
      <c r="W179" s="77">
        <v>0</v>
      </c>
      <c r="X179" s="77">
        <v>0</v>
      </c>
      <c r="Y179" s="77">
        <v>0</v>
      </c>
      <c r="Z179" s="77">
        <v>0</v>
      </c>
    </row>
    <row r="180" spans="1:26" x14ac:dyDescent="0.15">
      <c r="A180" s="56" t="s">
        <v>297</v>
      </c>
      <c r="B180" s="27" t="s">
        <v>348</v>
      </c>
      <c r="C180" s="79">
        <v>0</v>
      </c>
      <c r="D180" s="75">
        <v>0</v>
      </c>
      <c r="E180" s="77">
        <v>0</v>
      </c>
      <c r="F180" s="77">
        <v>0</v>
      </c>
      <c r="G180" s="77">
        <v>0</v>
      </c>
      <c r="H180" s="75">
        <v>0</v>
      </c>
      <c r="I180" s="77">
        <v>0</v>
      </c>
      <c r="J180" s="77">
        <v>0</v>
      </c>
      <c r="K180" s="77">
        <v>0</v>
      </c>
      <c r="L180" s="77">
        <v>0</v>
      </c>
      <c r="M180" s="75">
        <v>0</v>
      </c>
      <c r="N180" s="77">
        <v>0</v>
      </c>
      <c r="O180" s="77">
        <v>0</v>
      </c>
      <c r="P180" s="77">
        <v>0</v>
      </c>
      <c r="Q180" s="85">
        <v>0</v>
      </c>
      <c r="R180" s="77">
        <v>0</v>
      </c>
      <c r="S180" s="77">
        <v>0</v>
      </c>
      <c r="T180" s="77">
        <v>0</v>
      </c>
      <c r="U180" s="85">
        <v>0</v>
      </c>
      <c r="V180" s="77">
        <v>0</v>
      </c>
      <c r="W180" s="77">
        <v>0</v>
      </c>
      <c r="X180" s="77">
        <v>0</v>
      </c>
      <c r="Y180" s="77">
        <v>0</v>
      </c>
      <c r="Z180" s="77">
        <v>0</v>
      </c>
    </row>
    <row r="181" spans="1:26" x14ac:dyDescent="0.15">
      <c r="A181" s="56" t="s">
        <v>299</v>
      </c>
      <c r="B181" s="27" t="s">
        <v>349</v>
      </c>
      <c r="C181" s="79">
        <v>0</v>
      </c>
      <c r="D181" s="75">
        <v>0</v>
      </c>
      <c r="E181" s="77">
        <v>0</v>
      </c>
      <c r="F181" s="77">
        <v>0</v>
      </c>
      <c r="G181" s="77">
        <v>0</v>
      </c>
      <c r="H181" s="75">
        <v>0</v>
      </c>
      <c r="I181" s="77">
        <v>0</v>
      </c>
      <c r="J181" s="77">
        <v>0</v>
      </c>
      <c r="K181" s="77">
        <v>0</v>
      </c>
      <c r="L181" s="77">
        <v>0</v>
      </c>
      <c r="M181" s="75">
        <v>0</v>
      </c>
      <c r="N181" s="77">
        <v>0</v>
      </c>
      <c r="O181" s="77">
        <v>0</v>
      </c>
      <c r="P181" s="77">
        <v>0</v>
      </c>
      <c r="Q181" s="85">
        <v>0</v>
      </c>
      <c r="R181" s="77">
        <v>0</v>
      </c>
      <c r="S181" s="77">
        <v>0</v>
      </c>
      <c r="T181" s="77">
        <v>0</v>
      </c>
      <c r="U181" s="85">
        <v>0</v>
      </c>
      <c r="V181" s="77">
        <v>0</v>
      </c>
      <c r="W181" s="77">
        <v>0</v>
      </c>
      <c r="X181" s="77">
        <v>0</v>
      </c>
      <c r="Y181" s="77">
        <v>0</v>
      </c>
      <c r="Z181" s="77">
        <v>0</v>
      </c>
    </row>
    <row r="182" spans="1:26" x14ac:dyDescent="0.15">
      <c r="A182" s="56" t="s">
        <v>301</v>
      </c>
      <c r="B182" s="27" t="s">
        <v>351</v>
      </c>
      <c r="C182" s="79">
        <v>0</v>
      </c>
      <c r="D182" s="75">
        <v>0</v>
      </c>
      <c r="E182" s="77">
        <v>0</v>
      </c>
      <c r="F182" s="77">
        <v>0</v>
      </c>
      <c r="G182" s="77">
        <v>0</v>
      </c>
      <c r="H182" s="75">
        <v>0</v>
      </c>
      <c r="I182" s="77">
        <v>0</v>
      </c>
      <c r="J182" s="77">
        <v>0</v>
      </c>
      <c r="K182" s="77">
        <v>0</v>
      </c>
      <c r="L182" s="77">
        <v>0</v>
      </c>
      <c r="M182" s="75">
        <v>0</v>
      </c>
      <c r="N182" s="77">
        <v>0</v>
      </c>
      <c r="O182" s="77">
        <v>0</v>
      </c>
      <c r="P182" s="77">
        <v>0</v>
      </c>
      <c r="Q182" s="85">
        <v>0</v>
      </c>
      <c r="R182" s="77">
        <v>0</v>
      </c>
      <c r="S182" s="77">
        <v>0</v>
      </c>
      <c r="T182" s="77">
        <v>0</v>
      </c>
      <c r="U182" s="85">
        <v>0</v>
      </c>
      <c r="V182" s="77">
        <v>0</v>
      </c>
      <c r="W182" s="77">
        <v>0</v>
      </c>
      <c r="X182" s="77">
        <v>0</v>
      </c>
      <c r="Y182" s="77">
        <v>0</v>
      </c>
      <c r="Z182" s="77">
        <v>0</v>
      </c>
    </row>
    <row r="183" spans="1:26" x14ac:dyDescent="0.15">
      <c r="A183" s="56" t="s">
        <v>303</v>
      </c>
      <c r="B183" s="27" t="s">
        <v>353</v>
      </c>
      <c r="C183" s="79">
        <v>31</v>
      </c>
      <c r="D183" s="75">
        <v>31</v>
      </c>
      <c r="E183" s="77">
        <v>0</v>
      </c>
      <c r="F183" s="77">
        <v>0</v>
      </c>
      <c r="G183" s="77">
        <v>31</v>
      </c>
      <c r="H183" s="75">
        <v>0</v>
      </c>
      <c r="I183" s="77">
        <v>0</v>
      </c>
      <c r="J183" s="77">
        <v>0</v>
      </c>
      <c r="K183" s="77">
        <v>0</v>
      </c>
      <c r="L183" s="77">
        <v>0</v>
      </c>
      <c r="M183" s="75">
        <v>23</v>
      </c>
      <c r="N183" s="77">
        <v>0</v>
      </c>
      <c r="O183" s="77">
        <v>0</v>
      </c>
      <c r="P183" s="77">
        <v>23</v>
      </c>
      <c r="Q183" s="85">
        <v>0</v>
      </c>
      <c r="R183" s="77">
        <v>0</v>
      </c>
      <c r="S183" s="77">
        <v>0</v>
      </c>
      <c r="T183" s="77">
        <v>0</v>
      </c>
      <c r="U183" s="85">
        <v>0</v>
      </c>
      <c r="V183" s="77">
        <v>0</v>
      </c>
      <c r="W183" s="77">
        <v>0</v>
      </c>
      <c r="X183" s="77">
        <v>0</v>
      </c>
      <c r="Y183" s="77">
        <v>0</v>
      </c>
      <c r="Z183" s="77">
        <v>0</v>
      </c>
    </row>
    <row r="184" spans="1:26" x14ac:dyDescent="0.15">
      <c r="A184" s="56" t="s">
        <v>305</v>
      </c>
      <c r="B184" s="27" t="s">
        <v>355</v>
      </c>
      <c r="C184" s="79">
        <v>0</v>
      </c>
      <c r="D184" s="75">
        <v>0</v>
      </c>
      <c r="E184" s="77">
        <v>0</v>
      </c>
      <c r="F184" s="77">
        <v>0</v>
      </c>
      <c r="G184" s="77">
        <v>0</v>
      </c>
      <c r="H184" s="85">
        <v>0</v>
      </c>
      <c r="I184" s="77">
        <v>0</v>
      </c>
      <c r="J184" s="77">
        <v>0</v>
      </c>
      <c r="K184" s="77">
        <v>0</v>
      </c>
      <c r="L184" s="77">
        <v>0</v>
      </c>
      <c r="M184" s="75">
        <v>0</v>
      </c>
      <c r="N184" s="77">
        <v>0</v>
      </c>
      <c r="O184" s="77">
        <v>0</v>
      </c>
      <c r="P184" s="77">
        <v>0</v>
      </c>
      <c r="Q184" s="85">
        <v>0</v>
      </c>
      <c r="R184" s="77">
        <v>0</v>
      </c>
      <c r="S184" s="77">
        <v>0</v>
      </c>
      <c r="T184" s="77">
        <v>0</v>
      </c>
      <c r="U184" s="85">
        <v>0</v>
      </c>
      <c r="V184" s="77">
        <v>0</v>
      </c>
      <c r="W184" s="77">
        <v>0</v>
      </c>
      <c r="X184" s="77">
        <v>0</v>
      </c>
      <c r="Y184" s="77">
        <v>0</v>
      </c>
      <c r="Z184" s="77">
        <v>0</v>
      </c>
    </row>
    <row r="185" spans="1:26" x14ac:dyDescent="0.15">
      <c r="A185" s="56" t="s">
        <v>307</v>
      </c>
      <c r="B185" s="27" t="s">
        <v>357</v>
      </c>
      <c r="C185" s="79">
        <v>0</v>
      </c>
      <c r="D185" s="75">
        <v>0</v>
      </c>
      <c r="E185" s="77">
        <v>0</v>
      </c>
      <c r="F185" s="77">
        <v>0</v>
      </c>
      <c r="G185" s="77">
        <v>0</v>
      </c>
      <c r="H185" s="132">
        <v>0</v>
      </c>
      <c r="I185" s="77">
        <v>0</v>
      </c>
      <c r="J185" s="77">
        <v>0</v>
      </c>
      <c r="K185" s="77">
        <v>0</v>
      </c>
      <c r="L185" s="77">
        <v>0</v>
      </c>
      <c r="M185" s="132">
        <v>0</v>
      </c>
      <c r="N185" s="77">
        <v>0</v>
      </c>
      <c r="O185" s="77">
        <v>0</v>
      </c>
      <c r="P185" s="77">
        <v>0</v>
      </c>
      <c r="Q185" s="132">
        <v>0</v>
      </c>
      <c r="R185" s="77">
        <v>0</v>
      </c>
      <c r="S185" s="77">
        <v>0</v>
      </c>
      <c r="T185" s="77">
        <v>0</v>
      </c>
      <c r="U185" s="132">
        <v>0</v>
      </c>
      <c r="V185" s="77">
        <v>0</v>
      </c>
      <c r="W185" s="77">
        <v>0</v>
      </c>
      <c r="X185" s="77">
        <v>0</v>
      </c>
      <c r="Y185" s="77">
        <v>0</v>
      </c>
      <c r="Z185" s="77">
        <v>0</v>
      </c>
    </row>
    <row r="186" spans="1:26" x14ac:dyDescent="0.15">
      <c r="A186" s="56" t="s">
        <v>309</v>
      </c>
      <c r="B186" s="27" t="s">
        <v>359</v>
      </c>
      <c r="C186" s="79">
        <v>815</v>
      </c>
      <c r="D186" s="75">
        <v>815</v>
      </c>
      <c r="E186" s="77">
        <v>33</v>
      </c>
      <c r="F186" s="77">
        <v>8</v>
      </c>
      <c r="G186" s="77">
        <v>774</v>
      </c>
      <c r="H186" s="85">
        <v>0</v>
      </c>
      <c r="I186" s="77">
        <v>0</v>
      </c>
      <c r="J186" s="77">
        <v>0</v>
      </c>
      <c r="K186" s="77">
        <v>0</v>
      </c>
      <c r="L186" s="77">
        <v>0</v>
      </c>
      <c r="M186" s="75">
        <v>328</v>
      </c>
      <c r="N186" s="77">
        <v>11</v>
      </c>
      <c r="O186" s="77">
        <v>2</v>
      </c>
      <c r="P186" s="77">
        <v>315</v>
      </c>
      <c r="Q186" s="85">
        <v>93</v>
      </c>
      <c r="R186" s="77">
        <v>1</v>
      </c>
      <c r="S186" s="77">
        <v>0</v>
      </c>
      <c r="T186" s="77">
        <v>92</v>
      </c>
      <c r="U186" s="85">
        <v>1</v>
      </c>
      <c r="V186" s="77">
        <v>0</v>
      </c>
      <c r="W186" s="77">
        <v>0</v>
      </c>
      <c r="X186" s="77">
        <v>1</v>
      </c>
      <c r="Y186" s="77">
        <v>0</v>
      </c>
      <c r="Z186" s="77">
        <v>0</v>
      </c>
    </row>
    <row r="187" spans="1:26" x14ac:dyDescent="0.15">
      <c r="A187" s="56" t="s">
        <v>311</v>
      </c>
      <c r="B187" s="27" t="s">
        <v>361</v>
      </c>
      <c r="C187" s="79">
        <v>0</v>
      </c>
      <c r="D187" s="75">
        <v>0</v>
      </c>
      <c r="E187" s="77">
        <v>0</v>
      </c>
      <c r="F187" s="77">
        <v>0</v>
      </c>
      <c r="G187" s="77">
        <v>0</v>
      </c>
      <c r="H187" s="75">
        <v>0</v>
      </c>
      <c r="I187" s="77">
        <v>0</v>
      </c>
      <c r="J187" s="77">
        <v>0</v>
      </c>
      <c r="K187" s="77">
        <v>0</v>
      </c>
      <c r="L187" s="77">
        <v>0</v>
      </c>
      <c r="M187" s="75">
        <v>0</v>
      </c>
      <c r="N187" s="77">
        <v>0</v>
      </c>
      <c r="O187" s="77">
        <v>0</v>
      </c>
      <c r="P187" s="77">
        <v>0</v>
      </c>
      <c r="Q187" s="85">
        <v>0</v>
      </c>
      <c r="R187" s="77">
        <v>0</v>
      </c>
      <c r="S187" s="77">
        <v>0</v>
      </c>
      <c r="T187" s="77">
        <v>0</v>
      </c>
      <c r="U187" s="85">
        <v>0</v>
      </c>
      <c r="V187" s="77">
        <v>0</v>
      </c>
      <c r="W187" s="77">
        <v>0</v>
      </c>
      <c r="X187" s="77">
        <v>0</v>
      </c>
      <c r="Y187" s="77">
        <v>0</v>
      </c>
      <c r="Z187" s="77">
        <v>0</v>
      </c>
    </row>
    <row r="188" spans="1:26" x14ac:dyDescent="0.15">
      <c r="A188" s="56" t="s">
        <v>313</v>
      </c>
      <c r="B188" s="27" t="s">
        <v>363</v>
      </c>
      <c r="C188" s="79">
        <v>0</v>
      </c>
      <c r="D188" s="75">
        <v>0</v>
      </c>
      <c r="E188" s="77">
        <v>0</v>
      </c>
      <c r="F188" s="77">
        <v>0</v>
      </c>
      <c r="G188" s="77">
        <v>0</v>
      </c>
      <c r="H188" s="75">
        <v>0</v>
      </c>
      <c r="I188" s="77">
        <v>0</v>
      </c>
      <c r="J188" s="77">
        <v>0</v>
      </c>
      <c r="K188" s="77">
        <v>0</v>
      </c>
      <c r="L188" s="77">
        <v>0</v>
      </c>
      <c r="M188" s="75">
        <v>0</v>
      </c>
      <c r="N188" s="77">
        <v>0</v>
      </c>
      <c r="O188" s="77">
        <v>0</v>
      </c>
      <c r="P188" s="77">
        <v>0</v>
      </c>
      <c r="Q188" s="85">
        <v>0</v>
      </c>
      <c r="R188" s="77">
        <v>0</v>
      </c>
      <c r="S188" s="77">
        <v>0</v>
      </c>
      <c r="T188" s="77">
        <v>0</v>
      </c>
      <c r="U188" s="85">
        <v>0</v>
      </c>
      <c r="V188" s="77">
        <v>0</v>
      </c>
      <c r="W188" s="77">
        <v>0</v>
      </c>
      <c r="X188" s="77">
        <v>0</v>
      </c>
      <c r="Y188" s="77">
        <v>0</v>
      </c>
      <c r="Z188" s="77">
        <v>0</v>
      </c>
    </row>
    <row r="189" spans="1:26" x14ac:dyDescent="0.15">
      <c r="A189" s="56" t="s">
        <v>315</v>
      </c>
      <c r="B189" s="27" t="s">
        <v>365</v>
      </c>
      <c r="C189" s="79">
        <v>0</v>
      </c>
      <c r="D189" s="75">
        <v>0</v>
      </c>
      <c r="E189" s="77">
        <v>0</v>
      </c>
      <c r="F189" s="77">
        <v>0</v>
      </c>
      <c r="G189" s="77">
        <v>0</v>
      </c>
      <c r="H189" s="75">
        <v>0</v>
      </c>
      <c r="I189" s="77">
        <v>0</v>
      </c>
      <c r="J189" s="77">
        <v>0</v>
      </c>
      <c r="K189" s="77">
        <v>0</v>
      </c>
      <c r="L189" s="77">
        <v>0</v>
      </c>
      <c r="M189" s="75">
        <v>0</v>
      </c>
      <c r="N189" s="77">
        <v>0</v>
      </c>
      <c r="O189" s="77">
        <v>0</v>
      </c>
      <c r="P189" s="77">
        <v>0</v>
      </c>
      <c r="Q189" s="85">
        <v>0</v>
      </c>
      <c r="R189" s="77">
        <v>0</v>
      </c>
      <c r="S189" s="77">
        <v>0</v>
      </c>
      <c r="T189" s="77">
        <v>0</v>
      </c>
      <c r="U189" s="85">
        <v>0</v>
      </c>
      <c r="V189" s="77">
        <v>0</v>
      </c>
      <c r="W189" s="77">
        <v>0</v>
      </c>
      <c r="X189" s="77">
        <v>0</v>
      </c>
      <c r="Y189" s="77">
        <v>0</v>
      </c>
      <c r="Z189" s="77">
        <v>0</v>
      </c>
    </row>
    <row r="190" spans="1:26" x14ac:dyDescent="0.15">
      <c r="A190" s="56" t="s">
        <v>317</v>
      </c>
      <c r="B190" s="27" t="s">
        <v>367</v>
      </c>
      <c r="C190" s="79">
        <v>0</v>
      </c>
      <c r="D190" s="75">
        <v>0</v>
      </c>
      <c r="E190" s="77">
        <v>0</v>
      </c>
      <c r="F190" s="77">
        <v>0</v>
      </c>
      <c r="G190" s="77">
        <v>0</v>
      </c>
      <c r="H190" s="75">
        <v>0</v>
      </c>
      <c r="I190" s="77">
        <v>0</v>
      </c>
      <c r="J190" s="77">
        <v>0</v>
      </c>
      <c r="K190" s="77">
        <v>0</v>
      </c>
      <c r="L190" s="77">
        <v>0</v>
      </c>
      <c r="M190" s="75">
        <v>0</v>
      </c>
      <c r="N190" s="77">
        <v>0</v>
      </c>
      <c r="O190" s="77">
        <v>0</v>
      </c>
      <c r="P190" s="77">
        <v>0</v>
      </c>
      <c r="Q190" s="85">
        <v>0</v>
      </c>
      <c r="R190" s="77">
        <v>0</v>
      </c>
      <c r="S190" s="77">
        <v>0</v>
      </c>
      <c r="T190" s="77">
        <v>0</v>
      </c>
      <c r="U190" s="85">
        <v>0</v>
      </c>
      <c r="V190" s="77">
        <v>0</v>
      </c>
      <c r="W190" s="77">
        <v>0</v>
      </c>
      <c r="X190" s="77">
        <v>0</v>
      </c>
      <c r="Y190" s="77">
        <v>0</v>
      </c>
      <c r="Z190" s="77">
        <v>0</v>
      </c>
    </row>
    <row r="191" spans="1:26" x14ac:dyDescent="0.15">
      <c r="A191" s="56" t="s">
        <v>804</v>
      </c>
      <c r="B191" s="27" t="s">
        <v>368</v>
      </c>
      <c r="C191" s="79">
        <v>0</v>
      </c>
      <c r="D191" s="75">
        <v>0</v>
      </c>
      <c r="E191" s="77">
        <v>0</v>
      </c>
      <c r="F191" s="77">
        <v>0</v>
      </c>
      <c r="G191" s="77">
        <v>0</v>
      </c>
      <c r="H191" s="75">
        <v>0</v>
      </c>
      <c r="I191" s="77">
        <v>0</v>
      </c>
      <c r="J191" s="77">
        <v>0</v>
      </c>
      <c r="K191" s="77">
        <v>0</v>
      </c>
      <c r="L191" s="77">
        <v>0</v>
      </c>
      <c r="M191" s="75">
        <v>0</v>
      </c>
      <c r="N191" s="77">
        <v>0</v>
      </c>
      <c r="O191" s="77">
        <v>0</v>
      </c>
      <c r="P191" s="77">
        <v>0</v>
      </c>
      <c r="Q191" s="85">
        <v>0</v>
      </c>
      <c r="R191" s="77">
        <v>0</v>
      </c>
      <c r="S191" s="77">
        <v>0</v>
      </c>
      <c r="T191" s="77">
        <v>0</v>
      </c>
      <c r="U191" s="85">
        <v>0</v>
      </c>
      <c r="V191" s="77">
        <v>0</v>
      </c>
      <c r="W191" s="77">
        <v>0</v>
      </c>
      <c r="X191" s="77">
        <v>0</v>
      </c>
      <c r="Y191" s="77">
        <v>0</v>
      </c>
      <c r="Z191" s="77">
        <v>0</v>
      </c>
    </row>
    <row r="192" spans="1:26" x14ac:dyDescent="0.15">
      <c r="A192" s="56" t="s">
        <v>622</v>
      </c>
      <c r="B192" s="27" t="s">
        <v>370</v>
      </c>
      <c r="C192" s="79">
        <v>0</v>
      </c>
      <c r="D192" s="75">
        <v>0</v>
      </c>
      <c r="E192" s="77">
        <v>0</v>
      </c>
      <c r="F192" s="77">
        <v>0</v>
      </c>
      <c r="G192" s="77">
        <v>0</v>
      </c>
      <c r="H192" s="75">
        <v>0</v>
      </c>
      <c r="I192" s="77">
        <v>0</v>
      </c>
      <c r="J192" s="77">
        <v>0</v>
      </c>
      <c r="K192" s="77">
        <v>0</v>
      </c>
      <c r="L192" s="77">
        <v>0</v>
      </c>
      <c r="M192" s="75">
        <v>0</v>
      </c>
      <c r="N192" s="77">
        <v>0</v>
      </c>
      <c r="O192" s="77">
        <v>0</v>
      </c>
      <c r="P192" s="77">
        <v>0</v>
      </c>
      <c r="Q192" s="85">
        <v>0</v>
      </c>
      <c r="R192" s="77">
        <v>0</v>
      </c>
      <c r="S192" s="77">
        <v>0</v>
      </c>
      <c r="T192" s="77">
        <v>0</v>
      </c>
      <c r="U192" s="85">
        <v>0</v>
      </c>
      <c r="V192" s="77">
        <v>0</v>
      </c>
      <c r="W192" s="77">
        <v>0</v>
      </c>
      <c r="X192" s="77">
        <v>0</v>
      </c>
      <c r="Y192" s="77">
        <v>0</v>
      </c>
      <c r="Z192" s="77">
        <v>0</v>
      </c>
    </row>
    <row r="193" spans="1:26" x14ac:dyDescent="0.15">
      <c r="A193" s="56" t="s">
        <v>319</v>
      </c>
      <c r="B193" s="27" t="s">
        <v>372</v>
      </c>
      <c r="C193" s="79">
        <v>0</v>
      </c>
      <c r="D193" s="75">
        <v>0</v>
      </c>
      <c r="E193" s="77">
        <v>0</v>
      </c>
      <c r="F193" s="77">
        <v>0</v>
      </c>
      <c r="G193" s="77">
        <v>0</v>
      </c>
      <c r="H193" s="75">
        <v>0</v>
      </c>
      <c r="I193" s="77">
        <v>0</v>
      </c>
      <c r="J193" s="77">
        <v>0</v>
      </c>
      <c r="K193" s="77">
        <v>0</v>
      </c>
      <c r="L193" s="77">
        <v>0</v>
      </c>
      <c r="M193" s="75">
        <v>0</v>
      </c>
      <c r="N193" s="77">
        <v>0</v>
      </c>
      <c r="O193" s="77">
        <v>0</v>
      </c>
      <c r="P193" s="77">
        <v>0</v>
      </c>
      <c r="Q193" s="85">
        <v>0</v>
      </c>
      <c r="R193" s="77">
        <v>0</v>
      </c>
      <c r="S193" s="77">
        <v>0</v>
      </c>
      <c r="T193" s="77">
        <v>0</v>
      </c>
      <c r="U193" s="85">
        <v>0</v>
      </c>
      <c r="V193" s="77">
        <v>0</v>
      </c>
      <c r="W193" s="77">
        <v>0</v>
      </c>
      <c r="X193" s="77">
        <v>0</v>
      </c>
      <c r="Y193" s="77">
        <v>0</v>
      </c>
      <c r="Z193" s="77">
        <v>0</v>
      </c>
    </row>
    <row r="194" spans="1:26" x14ac:dyDescent="0.15">
      <c r="A194" s="56" t="s">
        <v>697</v>
      </c>
      <c r="B194" s="27" t="s">
        <v>374</v>
      </c>
      <c r="C194" s="73">
        <v>128</v>
      </c>
      <c r="D194" s="75">
        <v>125</v>
      </c>
      <c r="E194" s="81">
        <v>10</v>
      </c>
      <c r="F194" s="81">
        <v>23</v>
      </c>
      <c r="G194" s="81">
        <v>92</v>
      </c>
      <c r="H194" s="85">
        <v>3</v>
      </c>
      <c r="I194" s="81">
        <v>0</v>
      </c>
      <c r="J194" s="81">
        <v>1</v>
      </c>
      <c r="K194" s="81">
        <v>2</v>
      </c>
      <c r="L194" s="81">
        <v>0</v>
      </c>
      <c r="M194" s="85">
        <v>109</v>
      </c>
      <c r="N194" s="81">
        <v>5</v>
      </c>
      <c r="O194" s="81">
        <v>15</v>
      </c>
      <c r="P194" s="81">
        <v>89</v>
      </c>
      <c r="Q194" s="85">
        <v>8</v>
      </c>
      <c r="R194" s="81">
        <v>3</v>
      </c>
      <c r="S194" s="81">
        <v>2</v>
      </c>
      <c r="T194" s="81">
        <v>3</v>
      </c>
      <c r="U194" s="85">
        <v>0</v>
      </c>
      <c r="V194" s="81">
        <v>0</v>
      </c>
      <c r="W194" s="81">
        <v>0</v>
      </c>
      <c r="X194" s="81">
        <v>0</v>
      </c>
      <c r="Y194" s="81">
        <v>0</v>
      </c>
      <c r="Z194" s="81">
        <v>0</v>
      </c>
    </row>
    <row r="195" spans="1:26" ht="21" x14ac:dyDescent="0.15">
      <c r="A195" s="57" t="s">
        <v>784</v>
      </c>
      <c r="B195" s="27" t="s">
        <v>376</v>
      </c>
      <c r="C195" s="79">
        <v>0</v>
      </c>
      <c r="D195" s="75">
        <v>0</v>
      </c>
      <c r="E195" s="77">
        <v>0</v>
      </c>
      <c r="F195" s="77">
        <v>0</v>
      </c>
      <c r="G195" s="77">
        <v>0</v>
      </c>
      <c r="H195" s="75">
        <v>0</v>
      </c>
      <c r="I195" s="77">
        <v>0</v>
      </c>
      <c r="J195" s="77">
        <v>0</v>
      </c>
      <c r="K195" s="77">
        <v>0</v>
      </c>
      <c r="L195" s="77">
        <v>0</v>
      </c>
      <c r="M195" s="75">
        <v>0</v>
      </c>
      <c r="N195" s="77">
        <v>0</v>
      </c>
      <c r="O195" s="77">
        <v>0</v>
      </c>
      <c r="P195" s="77">
        <v>0</v>
      </c>
      <c r="Q195" s="85">
        <v>0</v>
      </c>
      <c r="R195" s="77">
        <v>0</v>
      </c>
      <c r="S195" s="77">
        <v>0</v>
      </c>
      <c r="T195" s="77">
        <v>0</v>
      </c>
      <c r="U195" s="85">
        <v>0</v>
      </c>
      <c r="V195" s="77">
        <v>0</v>
      </c>
      <c r="W195" s="77">
        <v>0</v>
      </c>
      <c r="X195" s="77">
        <v>0</v>
      </c>
      <c r="Y195" s="77">
        <v>0</v>
      </c>
      <c r="Z195" s="77">
        <v>0</v>
      </c>
    </row>
    <row r="196" spans="1:26" x14ac:dyDescent="0.15">
      <c r="A196" s="57" t="s">
        <v>698</v>
      </c>
      <c r="B196" s="27" t="s">
        <v>378</v>
      </c>
      <c r="C196" s="79">
        <v>34</v>
      </c>
      <c r="D196" s="75">
        <v>34</v>
      </c>
      <c r="E196" s="77">
        <v>7</v>
      </c>
      <c r="F196" s="77">
        <v>10</v>
      </c>
      <c r="G196" s="77">
        <v>17</v>
      </c>
      <c r="H196" s="75">
        <v>0</v>
      </c>
      <c r="I196" s="77">
        <v>0</v>
      </c>
      <c r="J196" s="77">
        <v>0</v>
      </c>
      <c r="K196" s="77">
        <v>0</v>
      </c>
      <c r="L196" s="77">
        <v>0</v>
      </c>
      <c r="M196" s="75">
        <v>32</v>
      </c>
      <c r="N196" s="77">
        <v>4</v>
      </c>
      <c r="O196" s="77">
        <v>10</v>
      </c>
      <c r="P196" s="77">
        <v>18</v>
      </c>
      <c r="Q196" s="85">
        <v>2</v>
      </c>
      <c r="R196" s="77">
        <v>1</v>
      </c>
      <c r="S196" s="77">
        <v>0</v>
      </c>
      <c r="T196" s="77">
        <v>1</v>
      </c>
      <c r="U196" s="85">
        <v>0</v>
      </c>
      <c r="V196" s="77">
        <v>0</v>
      </c>
      <c r="W196" s="77">
        <v>0</v>
      </c>
      <c r="X196" s="77">
        <v>0</v>
      </c>
      <c r="Y196" s="77">
        <v>0</v>
      </c>
      <c r="Z196" s="77">
        <v>0</v>
      </c>
    </row>
    <row r="197" spans="1:26" ht="21" x14ac:dyDescent="0.15">
      <c r="A197" s="57" t="s">
        <v>885</v>
      </c>
      <c r="B197" s="27" t="s">
        <v>380</v>
      </c>
      <c r="C197" s="79">
        <v>94</v>
      </c>
      <c r="D197" s="75">
        <v>91</v>
      </c>
      <c r="E197" s="77">
        <v>3</v>
      </c>
      <c r="F197" s="77">
        <v>13</v>
      </c>
      <c r="G197" s="77">
        <v>75</v>
      </c>
      <c r="H197" s="75">
        <v>3</v>
      </c>
      <c r="I197" s="77">
        <v>0</v>
      </c>
      <c r="J197" s="77">
        <v>1</v>
      </c>
      <c r="K197" s="77">
        <v>2</v>
      </c>
      <c r="L197" s="77">
        <v>0</v>
      </c>
      <c r="M197" s="75">
        <v>77</v>
      </c>
      <c r="N197" s="77">
        <v>1</v>
      </c>
      <c r="O197" s="77">
        <v>5</v>
      </c>
      <c r="P197" s="77">
        <v>71</v>
      </c>
      <c r="Q197" s="85">
        <v>6</v>
      </c>
      <c r="R197" s="77">
        <v>2</v>
      </c>
      <c r="S197" s="77">
        <v>2</v>
      </c>
      <c r="T197" s="77">
        <v>2</v>
      </c>
      <c r="U197" s="85">
        <v>0</v>
      </c>
      <c r="V197" s="77">
        <v>0</v>
      </c>
      <c r="W197" s="77">
        <v>0</v>
      </c>
      <c r="X197" s="77">
        <v>0</v>
      </c>
      <c r="Y197" s="77">
        <v>0</v>
      </c>
      <c r="Z197" s="77">
        <v>0</v>
      </c>
    </row>
    <row r="198" spans="1:26" x14ac:dyDescent="0.15">
      <c r="A198" s="56" t="s">
        <v>322</v>
      </c>
      <c r="B198" s="27" t="s">
        <v>382</v>
      </c>
      <c r="C198" s="79">
        <v>0</v>
      </c>
      <c r="D198" s="75">
        <v>0</v>
      </c>
      <c r="E198" s="77">
        <v>0</v>
      </c>
      <c r="F198" s="77">
        <v>0</v>
      </c>
      <c r="G198" s="77">
        <v>0</v>
      </c>
      <c r="H198" s="75">
        <v>0</v>
      </c>
      <c r="I198" s="77">
        <v>0</v>
      </c>
      <c r="J198" s="77">
        <v>0</v>
      </c>
      <c r="K198" s="77">
        <v>0</v>
      </c>
      <c r="L198" s="77">
        <v>0</v>
      </c>
      <c r="M198" s="75">
        <v>0</v>
      </c>
      <c r="N198" s="77">
        <v>0</v>
      </c>
      <c r="O198" s="77">
        <v>0</v>
      </c>
      <c r="P198" s="77">
        <v>0</v>
      </c>
      <c r="Q198" s="85">
        <v>0</v>
      </c>
      <c r="R198" s="77">
        <v>0</v>
      </c>
      <c r="S198" s="77">
        <v>0</v>
      </c>
      <c r="T198" s="77">
        <v>0</v>
      </c>
      <c r="U198" s="85">
        <v>0</v>
      </c>
      <c r="V198" s="77">
        <v>0</v>
      </c>
      <c r="W198" s="77">
        <v>0</v>
      </c>
      <c r="X198" s="77">
        <v>0</v>
      </c>
      <c r="Y198" s="77">
        <v>0</v>
      </c>
      <c r="Z198" s="77">
        <v>0</v>
      </c>
    </row>
    <row r="199" spans="1:26" x14ac:dyDescent="0.15">
      <c r="A199" s="56" t="s">
        <v>324</v>
      </c>
      <c r="B199" s="27" t="s">
        <v>384</v>
      </c>
      <c r="C199" s="79">
        <v>0</v>
      </c>
      <c r="D199" s="75">
        <v>0</v>
      </c>
      <c r="E199" s="77">
        <v>0</v>
      </c>
      <c r="F199" s="77">
        <v>0</v>
      </c>
      <c r="G199" s="77">
        <v>0</v>
      </c>
      <c r="H199" s="75">
        <v>0</v>
      </c>
      <c r="I199" s="77">
        <v>0</v>
      </c>
      <c r="J199" s="77">
        <v>0</v>
      </c>
      <c r="K199" s="77">
        <v>0</v>
      </c>
      <c r="L199" s="77">
        <v>0</v>
      </c>
      <c r="M199" s="75">
        <v>0</v>
      </c>
      <c r="N199" s="77">
        <v>0</v>
      </c>
      <c r="O199" s="77">
        <v>0</v>
      </c>
      <c r="P199" s="77">
        <v>0</v>
      </c>
      <c r="Q199" s="85">
        <v>0</v>
      </c>
      <c r="R199" s="77">
        <v>0</v>
      </c>
      <c r="S199" s="77">
        <v>0</v>
      </c>
      <c r="T199" s="77">
        <v>0</v>
      </c>
      <c r="U199" s="85">
        <v>0</v>
      </c>
      <c r="V199" s="77">
        <v>0</v>
      </c>
      <c r="W199" s="77">
        <v>0</v>
      </c>
      <c r="X199" s="77">
        <v>0</v>
      </c>
      <c r="Y199" s="77">
        <v>0</v>
      </c>
      <c r="Z199" s="77">
        <v>0</v>
      </c>
    </row>
    <row r="200" spans="1:26" x14ac:dyDescent="0.15">
      <c r="A200" s="56" t="s">
        <v>699</v>
      </c>
      <c r="B200" s="27" t="s">
        <v>386</v>
      </c>
      <c r="C200" s="79">
        <v>0</v>
      </c>
      <c r="D200" s="75">
        <v>0</v>
      </c>
      <c r="E200" s="77">
        <v>0</v>
      </c>
      <c r="F200" s="77">
        <v>0</v>
      </c>
      <c r="G200" s="77">
        <v>0</v>
      </c>
      <c r="H200" s="75">
        <v>0</v>
      </c>
      <c r="I200" s="77">
        <v>0</v>
      </c>
      <c r="J200" s="77">
        <v>0</v>
      </c>
      <c r="K200" s="77">
        <v>0</v>
      </c>
      <c r="L200" s="77">
        <v>0</v>
      </c>
      <c r="M200" s="75">
        <v>0</v>
      </c>
      <c r="N200" s="77">
        <v>0</v>
      </c>
      <c r="O200" s="77">
        <v>0</v>
      </c>
      <c r="P200" s="77">
        <v>0</v>
      </c>
      <c r="Q200" s="85">
        <v>0</v>
      </c>
      <c r="R200" s="77">
        <v>0</v>
      </c>
      <c r="S200" s="77">
        <v>0</v>
      </c>
      <c r="T200" s="77">
        <v>0</v>
      </c>
      <c r="U200" s="85">
        <v>0</v>
      </c>
      <c r="V200" s="77">
        <v>0</v>
      </c>
      <c r="W200" s="77">
        <v>0</v>
      </c>
      <c r="X200" s="77">
        <v>0</v>
      </c>
      <c r="Y200" s="77">
        <v>0</v>
      </c>
      <c r="Z200" s="77">
        <v>0</v>
      </c>
    </row>
    <row r="201" spans="1:26" x14ac:dyDescent="0.15">
      <c r="A201" s="56" t="s">
        <v>333</v>
      </c>
      <c r="B201" s="27" t="s">
        <v>388</v>
      </c>
      <c r="C201" s="79">
        <v>0</v>
      </c>
      <c r="D201" s="75">
        <v>0</v>
      </c>
      <c r="E201" s="77">
        <v>0</v>
      </c>
      <c r="F201" s="77">
        <v>0</v>
      </c>
      <c r="G201" s="77">
        <v>0</v>
      </c>
      <c r="H201" s="75">
        <v>0</v>
      </c>
      <c r="I201" s="77">
        <v>0</v>
      </c>
      <c r="J201" s="77">
        <v>0</v>
      </c>
      <c r="K201" s="77">
        <v>0</v>
      </c>
      <c r="L201" s="77">
        <v>0</v>
      </c>
      <c r="M201" s="75">
        <v>0</v>
      </c>
      <c r="N201" s="77">
        <v>0</v>
      </c>
      <c r="O201" s="77">
        <v>0</v>
      </c>
      <c r="P201" s="77">
        <v>0</v>
      </c>
      <c r="Q201" s="85">
        <v>0</v>
      </c>
      <c r="R201" s="77">
        <v>0</v>
      </c>
      <c r="S201" s="77">
        <v>0</v>
      </c>
      <c r="T201" s="77">
        <v>0</v>
      </c>
      <c r="U201" s="85">
        <v>0</v>
      </c>
      <c r="V201" s="77">
        <v>0</v>
      </c>
      <c r="W201" s="77">
        <v>0</v>
      </c>
      <c r="X201" s="77">
        <v>0</v>
      </c>
      <c r="Y201" s="77">
        <v>0</v>
      </c>
      <c r="Z201" s="77">
        <v>0</v>
      </c>
    </row>
    <row r="202" spans="1:26" x14ac:dyDescent="0.15">
      <c r="A202" s="56" t="s">
        <v>335</v>
      </c>
      <c r="B202" s="27" t="s">
        <v>390</v>
      </c>
      <c r="C202" s="79">
        <v>0</v>
      </c>
      <c r="D202" s="75">
        <v>0</v>
      </c>
      <c r="E202" s="77">
        <v>0</v>
      </c>
      <c r="F202" s="77">
        <v>0</v>
      </c>
      <c r="G202" s="77">
        <v>0</v>
      </c>
      <c r="H202" s="75">
        <v>0</v>
      </c>
      <c r="I202" s="77">
        <v>0</v>
      </c>
      <c r="J202" s="77">
        <v>0</v>
      </c>
      <c r="K202" s="77">
        <v>0</v>
      </c>
      <c r="L202" s="77">
        <v>0</v>
      </c>
      <c r="M202" s="75">
        <v>0</v>
      </c>
      <c r="N202" s="77">
        <v>0</v>
      </c>
      <c r="O202" s="77">
        <v>0</v>
      </c>
      <c r="P202" s="77">
        <v>0</v>
      </c>
      <c r="Q202" s="85">
        <v>0</v>
      </c>
      <c r="R202" s="77">
        <v>0</v>
      </c>
      <c r="S202" s="77">
        <v>0</v>
      </c>
      <c r="T202" s="77">
        <v>0</v>
      </c>
      <c r="U202" s="85">
        <v>0</v>
      </c>
      <c r="V202" s="77">
        <v>0</v>
      </c>
      <c r="W202" s="77">
        <v>0</v>
      </c>
      <c r="X202" s="77">
        <v>0</v>
      </c>
      <c r="Y202" s="77">
        <v>0</v>
      </c>
      <c r="Z202" s="77">
        <v>0</v>
      </c>
    </row>
    <row r="203" spans="1:26" x14ac:dyDescent="0.15">
      <c r="A203" s="56" t="s">
        <v>337</v>
      </c>
      <c r="B203" s="27" t="s">
        <v>391</v>
      </c>
      <c r="C203" s="79">
        <v>0</v>
      </c>
      <c r="D203" s="75">
        <v>0</v>
      </c>
      <c r="E203" s="77">
        <v>0</v>
      </c>
      <c r="F203" s="77">
        <v>0</v>
      </c>
      <c r="G203" s="77">
        <v>0</v>
      </c>
      <c r="H203" s="75">
        <v>0</v>
      </c>
      <c r="I203" s="77">
        <v>0</v>
      </c>
      <c r="J203" s="77">
        <v>0</v>
      </c>
      <c r="K203" s="77">
        <v>0</v>
      </c>
      <c r="L203" s="77">
        <v>0</v>
      </c>
      <c r="M203" s="75">
        <v>0</v>
      </c>
      <c r="N203" s="77">
        <v>0</v>
      </c>
      <c r="O203" s="77">
        <v>0</v>
      </c>
      <c r="P203" s="77">
        <v>0</v>
      </c>
      <c r="Q203" s="85">
        <v>0</v>
      </c>
      <c r="R203" s="77">
        <v>0</v>
      </c>
      <c r="S203" s="77">
        <v>0</v>
      </c>
      <c r="T203" s="77">
        <v>0</v>
      </c>
      <c r="U203" s="85">
        <v>0</v>
      </c>
      <c r="V203" s="77">
        <v>0</v>
      </c>
      <c r="W203" s="77">
        <v>0</v>
      </c>
      <c r="X203" s="77">
        <v>0</v>
      </c>
      <c r="Y203" s="77">
        <v>0</v>
      </c>
      <c r="Z203" s="77">
        <v>0</v>
      </c>
    </row>
    <row r="204" spans="1:26" x14ac:dyDescent="0.15">
      <c r="A204" s="56" t="s">
        <v>327</v>
      </c>
      <c r="B204" s="27" t="s">
        <v>392</v>
      </c>
      <c r="C204" s="79">
        <v>0</v>
      </c>
      <c r="D204" s="75">
        <v>0</v>
      </c>
      <c r="E204" s="77">
        <v>0</v>
      </c>
      <c r="F204" s="77">
        <v>0</v>
      </c>
      <c r="G204" s="77">
        <v>0</v>
      </c>
      <c r="H204" s="75">
        <v>0</v>
      </c>
      <c r="I204" s="77">
        <v>0</v>
      </c>
      <c r="J204" s="77">
        <v>0</v>
      </c>
      <c r="K204" s="77">
        <v>0</v>
      </c>
      <c r="L204" s="77">
        <v>0</v>
      </c>
      <c r="M204" s="75">
        <v>0</v>
      </c>
      <c r="N204" s="77">
        <v>0</v>
      </c>
      <c r="O204" s="77">
        <v>0</v>
      </c>
      <c r="P204" s="77">
        <v>0</v>
      </c>
      <c r="Q204" s="85">
        <v>0</v>
      </c>
      <c r="R204" s="77">
        <v>0</v>
      </c>
      <c r="S204" s="77">
        <v>0</v>
      </c>
      <c r="T204" s="77">
        <v>0</v>
      </c>
      <c r="U204" s="85">
        <v>0</v>
      </c>
      <c r="V204" s="77">
        <v>0</v>
      </c>
      <c r="W204" s="77">
        <v>0</v>
      </c>
      <c r="X204" s="77">
        <v>0</v>
      </c>
      <c r="Y204" s="77">
        <v>0</v>
      </c>
      <c r="Z204" s="77">
        <v>0</v>
      </c>
    </row>
    <row r="205" spans="1:26" ht="21" x14ac:dyDescent="0.15">
      <c r="A205" s="56" t="s">
        <v>329</v>
      </c>
      <c r="B205" s="27" t="s">
        <v>394</v>
      </c>
      <c r="C205" s="79">
        <v>0</v>
      </c>
      <c r="D205" s="75">
        <v>0</v>
      </c>
      <c r="E205" s="77">
        <v>0</v>
      </c>
      <c r="F205" s="77">
        <v>0</v>
      </c>
      <c r="G205" s="77">
        <v>0</v>
      </c>
      <c r="H205" s="75">
        <v>0</v>
      </c>
      <c r="I205" s="77">
        <v>0</v>
      </c>
      <c r="J205" s="77">
        <v>0</v>
      </c>
      <c r="K205" s="77">
        <v>0</v>
      </c>
      <c r="L205" s="77">
        <v>0</v>
      </c>
      <c r="M205" s="75">
        <v>0</v>
      </c>
      <c r="N205" s="77">
        <v>0</v>
      </c>
      <c r="O205" s="77">
        <v>0</v>
      </c>
      <c r="P205" s="77">
        <v>0</v>
      </c>
      <c r="Q205" s="85">
        <v>0</v>
      </c>
      <c r="R205" s="77">
        <v>0</v>
      </c>
      <c r="S205" s="77">
        <v>0</v>
      </c>
      <c r="T205" s="77">
        <v>0</v>
      </c>
      <c r="U205" s="85">
        <v>0</v>
      </c>
      <c r="V205" s="77">
        <v>0</v>
      </c>
      <c r="W205" s="77">
        <v>0</v>
      </c>
      <c r="X205" s="77">
        <v>0</v>
      </c>
      <c r="Y205" s="77">
        <v>0</v>
      </c>
      <c r="Z205" s="77">
        <v>0</v>
      </c>
    </row>
    <row r="206" spans="1:26" ht="21" x14ac:dyDescent="0.15">
      <c r="A206" s="56" t="s">
        <v>331</v>
      </c>
      <c r="B206" s="27" t="s">
        <v>396</v>
      </c>
      <c r="C206" s="79">
        <v>0</v>
      </c>
      <c r="D206" s="75">
        <v>0</v>
      </c>
      <c r="E206" s="77">
        <v>0</v>
      </c>
      <c r="F206" s="77">
        <v>0</v>
      </c>
      <c r="G206" s="77">
        <v>0</v>
      </c>
      <c r="H206" s="75">
        <v>0</v>
      </c>
      <c r="I206" s="77">
        <v>0</v>
      </c>
      <c r="J206" s="77">
        <v>0</v>
      </c>
      <c r="K206" s="77">
        <v>0</v>
      </c>
      <c r="L206" s="77">
        <v>0</v>
      </c>
      <c r="M206" s="75">
        <v>0</v>
      </c>
      <c r="N206" s="77">
        <v>0</v>
      </c>
      <c r="O206" s="77">
        <v>0</v>
      </c>
      <c r="P206" s="77">
        <v>0</v>
      </c>
      <c r="Q206" s="85">
        <v>0</v>
      </c>
      <c r="R206" s="77">
        <v>0</v>
      </c>
      <c r="S206" s="77">
        <v>0</v>
      </c>
      <c r="T206" s="77">
        <v>0</v>
      </c>
      <c r="U206" s="85">
        <v>0</v>
      </c>
      <c r="V206" s="77">
        <v>0</v>
      </c>
      <c r="W206" s="77">
        <v>0</v>
      </c>
      <c r="X206" s="77">
        <v>0</v>
      </c>
      <c r="Y206" s="77">
        <v>0</v>
      </c>
      <c r="Z206" s="77">
        <v>0</v>
      </c>
    </row>
    <row r="207" spans="1:26" x14ac:dyDescent="0.15">
      <c r="A207" s="56" t="s">
        <v>339</v>
      </c>
      <c r="B207" s="27" t="s">
        <v>398</v>
      </c>
      <c r="C207" s="79">
        <v>0</v>
      </c>
      <c r="D207" s="75">
        <v>0</v>
      </c>
      <c r="E207" s="77">
        <v>0</v>
      </c>
      <c r="F207" s="77">
        <v>0</v>
      </c>
      <c r="G207" s="77">
        <v>0</v>
      </c>
      <c r="H207" s="75">
        <v>0</v>
      </c>
      <c r="I207" s="77">
        <v>0</v>
      </c>
      <c r="J207" s="77">
        <v>0</v>
      </c>
      <c r="K207" s="77">
        <v>0</v>
      </c>
      <c r="L207" s="77">
        <v>0</v>
      </c>
      <c r="M207" s="75">
        <v>0</v>
      </c>
      <c r="N207" s="77">
        <v>0</v>
      </c>
      <c r="O207" s="77">
        <v>0</v>
      </c>
      <c r="P207" s="77">
        <v>0</v>
      </c>
      <c r="Q207" s="85">
        <v>0</v>
      </c>
      <c r="R207" s="77">
        <v>0</v>
      </c>
      <c r="S207" s="77">
        <v>0</v>
      </c>
      <c r="T207" s="77">
        <v>0</v>
      </c>
      <c r="U207" s="85">
        <v>0</v>
      </c>
      <c r="V207" s="77">
        <v>0</v>
      </c>
      <c r="W207" s="77">
        <v>0</v>
      </c>
      <c r="X207" s="77">
        <v>0</v>
      </c>
      <c r="Y207" s="77">
        <v>0</v>
      </c>
      <c r="Z207" s="77">
        <v>0</v>
      </c>
    </row>
    <row r="208" spans="1:26" ht="21" x14ac:dyDescent="0.15">
      <c r="A208" s="56" t="s">
        <v>347</v>
      </c>
      <c r="B208" s="27" t="s">
        <v>400</v>
      </c>
      <c r="C208" s="79">
        <v>0</v>
      </c>
      <c r="D208" s="75">
        <v>0</v>
      </c>
      <c r="E208" s="77">
        <v>0</v>
      </c>
      <c r="F208" s="77">
        <v>0</v>
      </c>
      <c r="G208" s="77">
        <v>0</v>
      </c>
      <c r="H208" s="85">
        <v>0</v>
      </c>
      <c r="I208" s="77">
        <v>0</v>
      </c>
      <c r="J208" s="77">
        <v>0</v>
      </c>
      <c r="K208" s="77">
        <v>0</v>
      </c>
      <c r="L208" s="77">
        <v>0</v>
      </c>
      <c r="M208" s="85">
        <v>0</v>
      </c>
      <c r="N208" s="77">
        <v>0</v>
      </c>
      <c r="O208" s="77">
        <v>0</v>
      </c>
      <c r="P208" s="77">
        <v>0</v>
      </c>
      <c r="Q208" s="85">
        <v>0</v>
      </c>
      <c r="R208" s="77">
        <v>0</v>
      </c>
      <c r="S208" s="77">
        <v>0</v>
      </c>
      <c r="T208" s="77">
        <v>0</v>
      </c>
      <c r="U208" s="85">
        <v>0</v>
      </c>
      <c r="V208" s="77">
        <v>0</v>
      </c>
      <c r="W208" s="77">
        <v>0</v>
      </c>
      <c r="X208" s="77">
        <v>0</v>
      </c>
      <c r="Y208" s="77">
        <v>0</v>
      </c>
      <c r="Z208" s="77">
        <v>0</v>
      </c>
    </row>
    <row r="209" spans="1:26" x14ac:dyDescent="0.15">
      <c r="A209" s="56" t="s">
        <v>700</v>
      </c>
      <c r="B209" s="27" t="s">
        <v>401</v>
      </c>
      <c r="C209" s="73">
        <v>0</v>
      </c>
      <c r="D209" s="75">
        <v>0</v>
      </c>
      <c r="E209" s="81">
        <v>0</v>
      </c>
      <c r="F209" s="81">
        <v>0</v>
      </c>
      <c r="G209" s="81">
        <v>0</v>
      </c>
      <c r="H209" s="85">
        <v>0</v>
      </c>
      <c r="I209" s="81">
        <v>0</v>
      </c>
      <c r="J209" s="81">
        <v>0</v>
      </c>
      <c r="K209" s="81">
        <v>0</v>
      </c>
      <c r="L209" s="81">
        <v>0</v>
      </c>
      <c r="M209" s="85">
        <v>0</v>
      </c>
      <c r="N209" s="81">
        <v>0</v>
      </c>
      <c r="O209" s="81">
        <v>0</v>
      </c>
      <c r="P209" s="81">
        <v>0</v>
      </c>
      <c r="Q209" s="85">
        <v>0</v>
      </c>
      <c r="R209" s="81">
        <v>0</v>
      </c>
      <c r="S209" s="81">
        <v>0</v>
      </c>
      <c r="T209" s="81">
        <v>0</v>
      </c>
      <c r="U209" s="85">
        <v>0</v>
      </c>
      <c r="V209" s="81">
        <v>0</v>
      </c>
      <c r="W209" s="81">
        <v>0</v>
      </c>
      <c r="X209" s="81">
        <v>0</v>
      </c>
      <c r="Y209" s="81">
        <v>0</v>
      </c>
      <c r="Z209" s="81">
        <v>0</v>
      </c>
    </row>
    <row r="210" spans="1:26" ht="21" x14ac:dyDescent="0.15">
      <c r="A210" s="57" t="s">
        <v>805</v>
      </c>
      <c r="B210" s="27" t="s">
        <v>402</v>
      </c>
      <c r="C210" s="79">
        <v>0</v>
      </c>
      <c r="D210" s="75">
        <v>0</v>
      </c>
      <c r="E210" s="77">
        <v>0</v>
      </c>
      <c r="F210" s="77">
        <v>0</v>
      </c>
      <c r="G210" s="77">
        <v>0</v>
      </c>
      <c r="H210" s="75">
        <v>0</v>
      </c>
      <c r="I210" s="77">
        <v>0</v>
      </c>
      <c r="J210" s="77">
        <v>0</v>
      </c>
      <c r="K210" s="77">
        <v>0</v>
      </c>
      <c r="L210" s="77">
        <v>0</v>
      </c>
      <c r="M210" s="75">
        <v>0</v>
      </c>
      <c r="N210" s="77">
        <v>0</v>
      </c>
      <c r="O210" s="77">
        <v>0</v>
      </c>
      <c r="P210" s="77">
        <v>0</v>
      </c>
      <c r="Q210" s="85">
        <v>0</v>
      </c>
      <c r="R210" s="77">
        <v>0</v>
      </c>
      <c r="S210" s="77">
        <v>0</v>
      </c>
      <c r="T210" s="77">
        <v>0</v>
      </c>
      <c r="U210" s="85">
        <v>0</v>
      </c>
      <c r="V210" s="77">
        <v>0</v>
      </c>
      <c r="W210" s="77">
        <v>0</v>
      </c>
      <c r="X210" s="77">
        <v>0</v>
      </c>
      <c r="Y210" s="77">
        <v>0</v>
      </c>
      <c r="Z210" s="77">
        <v>0</v>
      </c>
    </row>
    <row r="211" spans="1:26" x14ac:dyDescent="0.15">
      <c r="A211" s="57" t="s">
        <v>701</v>
      </c>
      <c r="B211" s="27" t="s">
        <v>404</v>
      </c>
      <c r="C211" s="79">
        <v>0</v>
      </c>
      <c r="D211" s="75">
        <v>0</v>
      </c>
      <c r="E211" s="77">
        <v>0</v>
      </c>
      <c r="F211" s="77">
        <v>0</v>
      </c>
      <c r="G211" s="77">
        <v>0</v>
      </c>
      <c r="H211" s="75">
        <v>0</v>
      </c>
      <c r="I211" s="77">
        <v>0</v>
      </c>
      <c r="J211" s="77">
        <v>0</v>
      </c>
      <c r="K211" s="77">
        <v>0</v>
      </c>
      <c r="L211" s="77">
        <v>0</v>
      </c>
      <c r="M211" s="75">
        <v>0</v>
      </c>
      <c r="N211" s="77">
        <v>0</v>
      </c>
      <c r="O211" s="77">
        <v>0</v>
      </c>
      <c r="P211" s="77">
        <v>0</v>
      </c>
      <c r="Q211" s="85">
        <v>0</v>
      </c>
      <c r="R211" s="77">
        <v>0</v>
      </c>
      <c r="S211" s="77">
        <v>0</v>
      </c>
      <c r="T211" s="77">
        <v>0</v>
      </c>
      <c r="U211" s="85">
        <v>0</v>
      </c>
      <c r="V211" s="77">
        <v>0</v>
      </c>
      <c r="W211" s="77">
        <v>0</v>
      </c>
      <c r="X211" s="77">
        <v>0</v>
      </c>
      <c r="Y211" s="77">
        <v>0</v>
      </c>
      <c r="Z211" s="77">
        <v>0</v>
      </c>
    </row>
    <row r="212" spans="1:26" x14ac:dyDescent="0.15">
      <c r="A212" s="57" t="s">
        <v>455</v>
      </c>
      <c r="B212" s="27" t="s">
        <v>406</v>
      </c>
      <c r="C212" s="79">
        <v>0</v>
      </c>
      <c r="D212" s="75">
        <v>0</v>
      </c>
      <c r="E212" s="77">
        <v>0</v>
      </c>
      <c r="F212" s="77">
        <v>0</v>
      </c>
      <c r="G212" s="77">
        <v>0</v>
      </c>
      <c r="H212" s="75">
        <v>0</v>
      </c>
      <c r="I212" s="77">
        <v>0</v>
      </c>
      <c r="J212" s="77">
        <v>0</v>
      </c>
      <c r="K212" s="77">
        <v>0</v>
      </c>
      <c r="L212" s="77">
        <v>0</v>
      </c>
      <c r="M212" s="75">
        <v>0</v>
      </c>
      <c r="N212" s="77">
        <v>0</v>
      </c>
      <c r="O212" s="77">
        <v>0</v>
      </c>
      <c r="P212" s="77">
        <v>0</v>
      </c>
      <c r="Q212" s="85">
        <v>0</v>
      </c>
      <c r="R212" s="77">
        <v>0</v>
      </c>
      <c r="S212" s="77">
        <v>0</v>
      </c>
      <c r="T212" s="77">
        <v>0</v>
      </c>
      <c r="U212" s="85">
        <v>0</v>
      </c>
      <c r="V212" s="77">
        <v>0</v>
      </c>
      <c r="W212" s="77">
        <v>0</v>
      </c>
      <c r="X212" s="77">
        <v>0</v>
      </c>
      <c r="Y212" s="77">
        <v>0</v>
      </c>
      <c r="Z212" s="77">
        <v>0</v>
      </c>
    </row>
    <row r="213" spans="1:26" x14ac:dyDescent="0.15">
      <c r="A213" s="57" t="s">
        <v>449</v>
      </c>
      <c r="B213" s="27" t="s">
        <v>408</v>
      </c>
      <c r="C213" s="79">
        <v>0</v>
      </c>
      <c r="D213" s="75">
        <v>0</v>
      </c>
      <c r="E213" s="77">
        <v>0</v>
      </c>
      <c r="F213" s="77">
        <v>0</v>
      </c>
      <c r="G213" s="77">
        <v>0</v>
      </c>
      <c r="H213" s="75">
        <v>0</v>
      </c>
      <c r="I213" s="77">
        <v>0</v>
      </c>
      <c r="J213" s="77">
        <v>0</v>
      </c>
      <c r="K213" s="77">
        <v>0</v>
      </c>
      <c r="L213" s="77">
        <v>0</v>
      </c>
      <c r="M213" s="75">
        <v>0</v>
      </c>
      <c r="N213" s="77">
        <v>0</v>
      </c>
      <c r="O213" s="77">
        <v>0</v>
      </c>
      <c r="P213" s="77">
        <v>0</v>
      </c>
      <c r="Q213" s="85">
        <v>0</v>
      </c>
      <c r="R213" s="77">
        <v>0</v>
      </c>
      <c r="S213" s="77">
        <v>0</v>
      </c>
      <c r="T213" s="77">
        <v>0</v>
      </c>
      <c r="U213" s="85">
        <v>0</v>
      </c>
      <c r="V213" s="77">
        <v>0</v>
      </c>
      <c r="W213" s="77">
        <v>0</v>
      </c>
      <c r="X213" s="77">
        <v>0</v>
      </c>
      <c r="Y213" s="77">
        <v>0</v>
      </c>
      <c r="Z213" s="77">
        <v>0</v>
      </c>
    </row>
    <row r="214" spans="1:26" x14ac:dyDescent="0.15">
      <c r="A214" s="57" t="s">
        <v>929</v>
      </c>
      <c r="B214" s="27" t="s">
        <v>409</v>
      </c>
      <c r="C214" s="79">
        <v>0</v>
      </c>
      <c r="D214" s="75">
        <v>0</v>
      </c>
      <c r="E214" s="77">
        <v>0</v>
      </c>
      <c r="F214" s="77">
        <v>0</v>
      </c>
      <c r="G214" s="77">
        <v>0</v>
      </c>
      <c r="H214" s="75">
        <v>0</v>
      </c>
      <c r="I214" s="77">
        <v>0</v>
      </c>
      <c r="J214" s="77">
        <v>0</v>
      </c>
      <c r="K214" s="77">
        <v>0</v>
      </c>
      <c r="L214" s="77">
        <v>0</v>
      </c>
      <c r="M214" s="75">
        <v>0</v>
      </c>
      <c r="N214" s="77">
        <v>0</v>
      </c>
      <c r="O214" s="77">
        <v>0</v>
      </c>
      <c r="P214" s="77">
        <v>0</v>
      </c>
      <c r="Q214" s="85">
        <v>0</v>
      </c>
      <c r="R214" s="77">
        <v>0</v>
      </c>
      <c r="S214" s="77">
        <v>0</v>
      </c>
      <c r="T214" s="77">
        <v>0</v>
      </c>
      <c r="U214" s="85">
        <v>0</v>
      </c>
      <c r="V214" s="77">
        <v>0</v>
      </c>
      <c r="W214" s="77">
        <v>0</v>
      </c>
      <c r="X214" s="77">
        <v>0</v>
      </c>
      <c r="Y214" s="77">
        <v>0</v>
      </c>
      <c r="Z214" s="77">
        <v>0</v>
      </c>
    </row>
    <row r="215" spans="1:26" x14ac:dyDescent="0.15">
      <c r="A215" s="56" t="s">
        <v>350</v>
      </c>
      <c r="B215" s="27" t="s">
        <v>410</v>
      </c>
      <c r="C215" s="79">
        <v>0</v>
      </c>
      <c r="D215" s="75">
        <v>0</v>
      </c>
      <c r="E215" s="77">
        <v>0</v>
      </c>
      <c r="F215" s="77">
        <v>0</v>
      </c>
      <c r="G215" s="77">
        <v>0</v>
      </c>
      <c r="H215" s="75">
        <v>0</v>
      </c>
      <c r="I215" s="77">
        <v>0</v>
      </c>
      <c r="J215" s="77">
        <v>0</v>
      </c>
      <c r="K215" s="77">
        <v>0</v>
      </c>
      <c r="L215" s="77">
        <v>0</v>
      </c>
      <c r="M215" s="75">
        <v>0</v>
      </c>
      <c r="N215" s="77">
        <v>0</v>
      </c>
      <c r="O215" s="77">
        <v>0</v>
      </c>
      <c r="P215" s="77">
        <v>0</v>
      </c>
      <c r="Q215" s="85">
        <v>0</v>
      </c>
      <c r="R215" s="77">
        <v>0</v>
      </c>
      <c r="S215" s="77">
        <v>0</v>
      </c>
      <c r="T215" s="77">
        <v>0</v>
      </c>
      <c r="U215" s="85">
        <v>0</v>
      </c>
      <c r="V215" s="77">
        <v>0</v>
      </c>
      <c r="W215" s="77">
        <v>0</v>
      </c>
      <c r="X215" s="77">
        <v>0</v>
      </c>
      <c r="Y215" s="77">
        <v>0</v>
      </c>
      <c r="Z215" s="77">
        <v>0</v>
      </c>
    </row>
    <row r="216" spans="1:26" x14ac:dyDescent="0.15">
      <c r="A216" s="56" t="s">
        <v>352</v>
      </c>
      <c r="B216" s="27" t="s">
        <v>412</v>
      </c>
      <c r="C216" s="79">
        <v>0</v>
      </c>
      <c r="D216" s="75">
        <v>0</v>
      </c>
      <c r="E216" s="77">
        <v>0</v>
      </c>
      <c r="F216" s="77">
        <v>0</v>
      </c>
      <c r="G216" s="77">
        <v>0</v>
      </c>
      <c r="H216" s="75">
        <v>0</v>
      </c>
      <c r="I216" s="77">
        <v>0</v>
      </c>
      <c r="J216" s="77">
        <v>0</v>
      </c>
      <c r="K216" s="77">
        <v>0</v>
      </c>
      <c r="L216" s="77">
        <v>0</v>
      </c>
      <c r="M216" s="75">
        <v>0</v>
      </c>
      <c r="N216" s="77">
        <v>0</v>
      </c>
      <c r="O216" s="77">
        <v>0</v>
      </c>
      <c r="P216" s="77">
        <v>0</v>
      </c>
      <c r="Q216" s="85">
        <v>0</v>
      </c>
      <c r="R216" s="77">
        <v>0</v>
      </c>
      <c r="S216" s="77">
        <v>0</v>
      </c>
      <c r="T216" s="77">
        <v>0</v>
      </c>
      <c r="U216" s="85">
        <v>0</v>
      </c>
      <c r="V216" s="77">
        <v>0</v>
      </c>
      <c r="W216" s="77">
        <v>0</v>
      </c>
      <c r="X216" s="77">
        <v>0</v>
      </c>
      <c r="Y216" s="77">
        <v>0</v>
      </c>
      <c r="Z216" s="77">
        <v>0</v>
      </c>
    </row>
    <row r="217" spans="1:26" x14ac:dyDescent="0.15">
      <c r="A217" s="56" t="s">
        <v>341</v>
      </c>
      <c r="B217" s="27" t="s">
        <v>413</v>
      </c>
      <c r="C217" s="79">
        <v>0</v>
      </c>
      <c r="D217" s="75">
        <v>0</v>
      </c>
      <c r="E217" s="77">
        <v>0</v>
      </c>
      <c r="F217" s="77">
        <v>0</v>
      </c>
      <c r="G217" s="77">
        <v>0</v>
      </c>
      <c r="H217" s="75">
        <v>0</v>
      </c>
      <c r="I217" s="77">
        <v>0</v>
      </c>
      <c r="J217" s="77">
        <v>0</v>
      </c>
      <c r="K217" s="77">
        <v>0</v>
      </c>
      <c r="L217" s="77">
        <v>0</v>
      </c>
      <c r="M217" s="75">
        <v>0</v>
      </c>
      <c r="N217" s="77">
        <v>0</v>
      </c>
      <c r="O217" s="77">
        <v>0</v>
      </c>
      <c r="P217" s="77">
        <v>0</v>
      </c>
      <c r="Q217" s="85">
        <v>0</v>
      </c>
      <c r="R217" s="77">
        <v>0</v>
      </c>
      <c r="S217" s="77">
        <v>0</v>
      </c>
      <c r="T217" s="77">
        <v>0</v>
      </c>
      <c r="U217" s="85">
        <v>0</v>
      </c>
      <c r="V217" s="77">
        <v>0</v>
      </c>
      <c r="W217" s="77">
        <v>0</v>
      </c>
      <c r="X217" s="77">
        <v>0</v>
      </c>
      <c r="Y217" s="77">
        <v>0</v>
      </c>
      <c r="Z217" s="77">
        <v>0</v>
      </c>
    </row>
    <row r="218" spans="1:26" x14ac:dyDescent="0.15">
      <c r="A218" s="56" t="s">
        <v>354</v>
      </c>
      <c r="B218" s="27" t="s">
        <v>414</v>
      </c>
      <c r="C218" s="79">
        <v>0</v>
      </c>
      <c r="D218" s="75">
        <v>0</v>
      </c>
      <c r="E218" s="77">
        <v>0</v>
      </c>
      <c r="F218" s="77">
        <v>0</v>
      </c>
      <c r="G218" s="77">
        <v>0</v>
      </c>
      <c r="H218" s="75">
        <v>0</v>
      </c>
      <c r="I218" s="77">
        <v>0</v>
      </c>
      <c r="J218" s="77">
        <v>0</v>
      </c>
      <c r="K218" s="77">
        <v>0</v>
      </c>
      <c r="L218" s="77">
        <v>0</v>
      </c>
      <c r="M218" s="75">
        <v>0</v>
      </c>
      <c r="N218" s="77">
        <v>0</v>
      </c>
      <c r="O218" s="77">
        <v>0</v>
      </c>
      <c r="P218" s="77">
        <v>0</v>
      </c>
      <c r="Q218" s="85">
        <v>0</v>
      </c>
      <c r="R218" s="77">
        <v>0</v>
      </c>
      <c r="S218" s="77">
        <v>0</v>
      </c>
      <c r="T218" s="77">
        <v>0</v>
      </c>
      <c r="U218" s="85">
        <v>0</v>
      </c>
      <c r="V218" s="77">
        <v>0</v>
      </c>
      <c r="W218" s="77">
        <v>0</v>
      </c>
      <c r="X218" s="77">
        <v>0</v>
      </c>
      <c r="Y218" s="77">
        <v>0</v>
      </c>
      <c r="Z218" s="77">
        <v>0</v>
      </c>
    </row>
    <row r="219" spans="1:26" x14ac:dyDescent="0.15">
      <c r="A219" s="56" t="s">
        <v>356</v>
      </c>
      <c r="B219" s="27" t="s">
        <v>416</v>
      </c>
      <c r="C219" s="79">
        <v>584</v>
      </c>
      <c r="D219" s="75">
        <v>546</v>
      </c>
      <c r="E219" s="77">
        <v>127</v>
      </c>
      <c r="F219" s="77">
        <v>46</v>
      </c>
      <c r="G219" s="77">
        <v>373</v>
      </c>
      <c r="H219" s="75">
        <v>38</v>
      </c>
      <c r="I219" s="77">
        <v>0</v>
      </c>
      <c r="J219" s="77">
        <v>0</v>
      </c>
      <c r="K219" s="77">
        <v>38</v>
      </c>
      <c r="L219" s="77">
        <v>0</v>
      </c>
      <c r="M219" s="75">
        <v>353</v>
      </c>
      <c r="N219" s="77">
        <v>19</v>
      </c>
      <c r="O219" s="77">
        <v>23</v>
      </c>
      <c r="P219" s="77">
        <v>311</v>
      </c>
      <c r="Q219" s="85">
        <v>54</v>
      </c>
      <c r="R219" s="77">
        <v>19</v>
      </c>
      <c r="S219" s="77">
        <v>2</v>
      </c>
      <c r="T219" s="77">
        <v>33</v>
      </c>
      <c r="U219" s="85">
        <v>4</v>
      </c>
      <c r="V219" s="77">
        <v>0</v>
      </c>
      <c r="W219" s="77">
        <v>0</v>
      </c>
      <c r="X219" s="77">
        <v>4</v>
      </c>
      <c r="Y219" s="77">
        <v>0</v>
      </c>
      <c r="Z219" s="77">
        <v>0</v>
      </c>
    </row>
    <row r="220" spans="1:26" x14ac:dyDescent="0.15">
      <c r="A220" s="56" t="s">
        <v>358</v>
      </c>
      <c r="B220" s="27" t="s">
        <v>418</v>
      </c>
      <c r="C220" s="79">
        <v>0</v>
      </c>
      <c r="D220" s="75">
        <v>0</v>
      </c>
      <c r="E220" s="77">
        <v>0</v>
      </c>
      <c r="F220" s="77">
        <v>0</v>
      </c>
      <c r="G220" s="77">
        <v>0</v>
      </c>
      <c r="H220" s="85">
        <v>0</v>
      </c>
      <c r="I220" s="77">
        <v>0</v>
      </c>
      <c r="J220" s="77">
        <v>0</v>
      </c>
      <c r="K220" s="77">
        <v>0</v>
      </c>
      <c r="L220" s="77">
        <v>0</v>
      </c>
      <c r="M220" s="85">
        <v>0</v>
      </c>
      <c r="N220" s="77">
        <v>0</v>
      </c>
      <c r="O220" s="77">
        <v>0</v>
      </c>
      <c r="P220" s="77">
        <v>0</v>
      </c>
      <c r="Q220" s="85">
        <v>0</v>
      </c>
      <c r="R220" s="77">
        <v>0</v>
      </c>
      <c r="S220" s="77">
        <v>0</v>
      </c>
      <c r="T220" s="77">
        <v>0</v>
      </c>
      <c r="U220" s="85">
        <v>0</v>
      </c>
      <c r="V220" s="77">
        <v>0</v>
      </c>
      <c r="W220" s="77">
        <v>0</v>
      </c>
      <c r="X220" s="77">
        <v>0</v>
      </c>
      <c r="Y220" s="77">
        <v>0</v>
      </c>
      <c r="Z220" s="77">
        <v>0</v>
      </c>
    </row>
    <row r="221" spans="1:26" x14ac:dyDescent="0.15">
      <c r="A221" s="56" t="s">
        <v>360</v>
      </c>
      <c r="B221" s="27" t="s">
        <v>420</v>
      </c>
      <c r="C221" s="73">
        <v>572</v>
      </c>
      <c r="D221" s="75">
        <v>551</v>
      </c>
      <c r="E221" s="81">
        <v>70</v>
      </c>
      <c r="F221" s="81">
        <v>1</v>
      </c>
      <c r="G221" s="81">
        <v>480</v>
      </c>
      <c r="H221" s="85">
        <v>21</v>
      </c>
      <c r="I221" s="81">
        <v>0</v>
      </c>
      <c r="J221" s="81">
        <v>2</v>
      </c>
      <c r="K221" s="81">
        <v>19</v>
      </c>
      <c r="L221" s="81">
        <v>0</v>
      </c>
      <c r="M221" s="85">
        <v>440</v>
      </c>
      <c r="N221" s="81">
        <v>27</v>
      </c>
      <c r="O221" s="81">
        <v>1</v>
      </c>
      <c r="P221" s="81">
        <v>412</v>
      </c>
      <c r="Q221" s="85">
        <v>33</v>
      </c>
      <c r="R221" s="81">
        <v>14</v>
      </c>
      <c r="S221" s="81">
        <v>0</v>
      </c>
      <c r="T221" s="81">
        <v>19</v>
      </c>
      <c r="U221" s="85">
        <v>5</v>
      </c>
      <c r="V221" s="81">
        <v>0</v>
      </c>
      <c r="W221" s="81">
        <v>0</v>
      </c>
      <c r="X221" s="81">
        <v>5</v>
      </c>
      <c r="Y221" s="81">
        <v>0</v>
      </c>
      <c r="Z221" s="81">
        <v>0</v>
      </c>
    </row>
    <row r="222" spans="1:26" ht="21" x14ac:dyDescent="0.15">
      <c r="A222" s="57" t="s">
        <v>362</v>
      </c>
      <c r="B222" s="27" t="s">
        <v>422</v>
      </c>
      <c r="C222" s="79">
        <v>272</v>
      </c>
      <c r="D222" s="75">
        <v>259</v>
      </c>
      <c r="E222" s="77">
        <v>44</v>
      </c>
      <c r="F222" s="77">
        <v>1</v>
      </c>
      <c r="G222" s="77">
        <v>214</v>
      </c>
      <c r="H222" s="75">
        <v>13</v>
      </c>
      <c r="I222" s="77">
        <v>0</v>
      </c>
      <c r="J222" s="77">
        <v>0</v>
      </c>
      <c r="K222" s="77">
        <v>13</v>
      </c>
      <c r="L222" s="77">
        <v>0</v>
      </c>
      <c r="M222" s="75">
        <v>206</v>
      </c>
      <c r="N222" s="77">
        <v>15</v>
      </c>
      <c r="O222" s="77">
        <v>1</v>
      </c>
      <c r="P222" s="77">
        <v>190</v>
      </c>
      <c r="Q222" s="85">
        <v>25</v>
      </c>
      <c r="R222" s="77">
        <v>14</v>
      </c>
      <c r="S222" s="77">
        <v>0</v>
      </c>
      <c r="T222" s="77">
        <v>11</v>
      </c>
      <c r="U222" s="85">
        <v>4</v>
      </c>
      <c r="V222" s="77">
        <v>0</v>
      </c>
      <c r="W222" s="77">
        <v>0</v>
      </c>
      <c r="X222" s="77">
        <v>4</v>
      </c>
      <c r="Y222" s="77">
        <v>0</v>
      </c>
      <c r="Z222" s="77">
        <v>0</v>
      </c>
    </row>
    <row r="223" spans="1:26" x14ac:dyDescent="0.15">
      <c r="A223" s="57" t="s">
        <v>364</v>
      </c>
      <c r="B223" s="27" t="s">
        <v>424</v>
      </c>
      <c r="C223" s="79">
        <v>294</v>
      </c>
      <c r="D223" s="75">
        <v>286</v>
      </c>
      <c r="E223" s="77">
        <v>26</v>
      </c>
      <c r="F223" s="77">
        <v>0</v>
      </c>
      <c r="G223" s="77">
        <v>260</v>
      </c>
      <c r="H223" s="75">
        <v>8</v>
      </c>
      <c r="I223" s="77">
        <v>0</v>
      </c>
      <c r="J223" s="77">
        <v>2</v>
      </c>
      <c r="K223" s="77">
        <v>6</v>
      </c>
      <c r="L223" s="77">
        <v>0</v>
      </c>
      <c r="M223" s="75">
        <v>228</v>
      </c>
      <c r="N223" s="77">
        <v>12</v>
      </c>
      <c r="O223" s="77">
        <v>0</v>
      </c>
      <c r="P223" s="77">
        <v>216</v>
      </c>
      <c r="Q223" s="85">
        <v>8</v>
      </c>
      <c r="R223" s="77">
        <v>0</v>
      </c>
      <c r="S223" s="77">
        <v>0</v>
      </c>
      <c r="T223" s="77">
        <v>8</v>
      </c>
      <c r="U223" s="85">
        <v>1</v>
      </c>
      <c r="V223" s="77">
        <v>0</v>
      </c>
      <c r="W223" s="77">
        <v>0</v>
      </c>
      <c r="X223" s="77">
        <v>1</v>
      </c>
      <c r="Y223" s="77">
        <v>0</v>
      </c>
      <c r="Z223" s="77">
        <v>0</v>
      </c>
    </row>
    <row r="224" spans="1:26" x14ac:dyDescent="0.15">
      <c r="A224" s="57" t="s">
        <v>366</v>
      </c>
      <c r="B224" s="27" t="s">
        <v>426</v>
      </c>
      <c r="C224" s="79">
        <v>0</v>
      </c>
      <c r="D224" s="75">
        <v>0</v>
      </c>
      <c r="E224" s="77">
        <v>0</v>
      </c>
      <c r="F224" s="77">
        <v>0</v>
      </c>
      <c r="G224" s="77">
        <v>0</v>
      </c>
      <c r="H224" s="75">
        <v>0</v>
      </c>
      <c r="I224" s="77">
        <v>0</v>
      </c>
      <c r="J224" s="77">
        <v>0</v>
      </c>
      <c r="K224" s="77">
        <v>0</v>
      </c>
      <c r="L224" s="77">
        <v>0</v>
      </c>
      <c r="M224" s="75">
        <v>0</v>
      </c>
      <c r="N224" s="77">
        <v>0</v>
      </c>
      <c r="O224" s="77">
        <v>0</v>
      </c>
      <c r="P224" s="77">
        <v>0</v>
      </c>
      <c r="Q224" s="85">
        <v>0</v>
      </c>
      <c r="R224" s="77">
        <v>0</v>
      </c>
      <c r="S224" s="77">
        <v>0</v>
      </c>
      <c r="T224" s="77">
        <v>0</v>
      </c>
      <c r="U224" s="85">
        <v>0</v>
      </c>
      <c r="V224" s="77">
        <v>0</v>
      </c>
      <c r="W224" s="77">
        <v>0</v>
      </c>
      <c r="X224" s="77">
        <v>0</v>
      </c>
      <c r="Y224" s="77">
        <v>0</v>
      </c>
      <c r="Z224" s="77">
        <v>0</v>
      </c>
    </row>
    <row r="225" spans="1:26" x14ac:dyDescent="0.15">
      <c r="A225" s="57" t="s">
        <v>369</v>
      </c>
      <c r="B225" s="27" t="s">
        <v>428</v>
      </c>
      <c r="C225" s="79">
        <v>6</v>
      </c>
      <c r="D225" s="75">
        <v>6</v>
      </c>
      <c r="E225" s="77">
        <v>0</v>
      </c>
      <c r="F225" s="77">
        <v>0</v>
      </c>
      <c r="G225" s="77">
        <v>6</v>
      </c>
      <c r="H225" s="75">
        <v>0</v>
      </c>
      <c r="I225" s="77">
        <v>0</v>
      </c>
      <c r="J225" s="77">
        <v>0</v>
      </c>
      <c r="K225" s="77">
        <v>0</v>
      </c>
      <c r="L225" s="77">
        <v>0</v>
      </c>
      <c r="M225" s="75">
        <v>6</v>
      </c>
      <c r="N225" s="77">
        <v>0</v>
      </c>
      <c r="O225" s="77">
        <v>0</v>
      </c>
      <c r="P225" s="77">
        <v>6</v>
      </c>
      <c r="Q225" s="85">
        <v>0</v>
      </c>
      <c r="R225" s="77">
        <v>0</v>
      </c>
      <c r="S225" s="77">
        <v>0</v>
      </c>
      <c r="T225" s="77">
        <v>0</v>
      </c>
      <c r="U225" s="85">
        <v>0</v>
      </c>
      <c r="V225" s="77">
        <v>0</v>
      </c>
      <c r="W225" s="77">
        <v>0</v>
      </c>
      <c r="X225" s="77">
        <v>0</v>
      </c>
      <c r="Y225" s="77">
        <v>0</v>
      </c>
      <c r="Z225" s="77">
        <v>0</v>
      </c>
    </row>
    <row r="226" spans="1:26" x14ac:dyDescent="0.15">
      <c r="A226" s="57" t="s">
        <v>806</v>
      </c>
      <c r="B226" s="27" t="s">
        <v>430</v>
      </c>
      <c r="C226" s="79">
        <v>0</v>
      </c>
      <c r="D226" s="75">
        <v>0</v>
      </c>
      <c r="E226" s="77">
        <v>0</v>
      </c>
      <c r="F226" s="77">
        <v>0</v>
      </c>
      <c r="G226" s="77">
        <v>0</v>
      </c>
      <c r="H226" s="75">
        <v>0</v>
      </c>
      <c r="I226" s="77">
        <v>0</v>
      </c>
      <c r="J226" s="77">
        <v>0</v>
      </c>
      <c r="K226" s="77">
        <v>0</v>
      </c>
      <c r="L226" s="77">
        <v>0</v>
      </c>
      <c r="M226" s="75">
        <v>0</v>
      </c>
      <c r="N226" s="77">
        <v>0</v>
      </c>
      <c r="O226" s="77">
        <v>0</v>
      </c>
      <c r="P226" s="77">
        <v>0</v>
      </c>
      <c r="Q226" s="85">
        <v>0</v>
      </c>
      <c r="R226" s="77">
        <v>0</v>
      </c>
      <c r="S226" s="77">
        <v>0</v>
      </c>
      <c r="T226" s="77">
        <v>0</v>
      </c>
      <c r="U226" s="85">
        <v>0</v>
      </c>
      <c r="V226" s="77">
        <v>0</v>
      </c>
      <c r="W226" s="77">
        <v>0</v>
      </c>
      <c r="X226" s="77">
        <v>0</v>
      </c>
      <c r="Y226" s="77">
        <v>0</v>
      </c>
      <c r="Z226" s="77">
        <v>0</v>
      </c>
    </row>
    <row r="227" spans="1:26" x14ac:dyDescent="0.15">
      <c r="A227" s="56" t="s">
        <v>371</v>
      </c>
      <c r="B227" s="27" t="s">
        <v>432</v>
      </c>
      <c r="C227" s="79">
        <v>629</v>
      </c>
      <c r="D227" s="75">
        <v>621</v>
      </c>
      <c r="E227" s="77">
        <v>41</v>
      </c>
      <c r="F227" s="77">
        <v>52</v>
      </c>
      <c r="G227" s="77">
        <v>528</v>
      </c>
      <c r="H227" s="75">
        <v>8</v>
      </c>
      <c r="I227" s="77">
        <v>1</v>
      </c>
      <c r="J227" s="77">
        <v>0</v>
      </c>
      <c r="K227" s="77">
        <v>7</v>
      </c>
      <c r="L227" s="77">
        <v>0</v>
      </c>
      <c r="M227" s="75">
        <v>335</v>
      </c>
      <c r="N227" s="77">
        <v>7</v>
      </c>
      <c r="O227" s="77">
        <v>16</v>
      </c>
      <c r="P227" s="77">
        <v>312</v>
      </c>
      <c r="Q227" s="85">
        <v>17</v>
      </c>
      <c r="R227" s="77">
        <v>5</v>
      </c>
      <c r="S227" s="77">
        <v>1</v>
      </c>
      <c r="T227" s="77">
        <v>11</v>
      </c>
      <c r="U227" s="85">
        <v>1</v>
      </c>
      <c r="V227" s="77">
        <v>0</v>
      </c>
      <c r="W227" s="77">
        <v>0</v>
      </c>
      <c r="X227" s="77">
        <v>1</v>
      </c>
      <c r="Y227" s="77">
        <v>0</v>
      </c>
      <c r="Z227" s="77">
        <v>1</v>
      </c>
    </row>
    <row r="228" spans="1:26" x14ac:dyDescent="0.15">
      <c r="A228" s="56" t="s">
        <v>373</v>
      </c>
      <c r="B228" s="27" t="s">
        <v>434</v>
      </c>
      <c r="C228" s="79">
        <v>0</v>
      </c>
      <c r="D228" s="75">
        <v>0</v>
      </c>
      <c r="E228" s="77">
        <v>0</v>
      </c>
      <c r="F228" s="77">
        <v>0</v>
      </c>
      <c r="G228" s="77">
        <v>0</v>
      </c>
      <c r="H228" s="75">
        <v>0</v>
      </c>
      <c r="I228" s="77">
        <v>0</v>
      </c>
      <c r="J228" s="77">
        <v>0</v>
      </c>
      <c r="K228" s="77">
        <v>0</v>
      </c>
      <c r="L228" s="77">
        <v>0</v>
      </c>
      <c r="M228" s="75">
        <v>0</v>
      </c>
      <c r="N228" s="77">
        <v>0</v>
      </c>
      <c r="O228" s="77">
        <v>0</v>
      </c>
      <c r="P228" s="77">
        <v>0</v>
      </c>
      <c r="Q228" s="85">
        <v>0</v>
      </c>
      <c r="R228" s="77">
        <v>0</v>
      </c>
      <c r="S228" s="77">
        <v>0</v>
      </c>
      <c r="T228" s="77">
        <v>0</v>
      </c>
      <c r="U228" s="85">
        <v>0</v>
      </c>
      <c r="V228" s="77">
        <v>0</v>
      </c>
      <c r="W228" s="77">
        <v>0</v>
      </c>
      <c r="X228" s="77">
        <v>0</v>
      </c>
      <c r="Y228" s="77">
        <v>0</v>
      </c>
      <c r="Z228" s="77">
        <v>0</v>
      </c>
    </row>
    <row r="229" spans="1:26" x14ac:dyDescent="0.15">
      <c r="A229" s="56" t="s">
        <v>377</v>
      </c>
      <c r="B229" s="27" t="s">
        <v>436</v>
      </c>
      <c r="C229" s="79">
        <v>0</v>
      </c>
      <c r="D229" s="75">
        <v>0</v>
      </c>
      <c r="E229" s="77">
        <v>0</v>
      </c>
      <c r="F229" s="77">
        <v>0</v>
      </c>
      <c r="G229" s="77">
        <v>0</v>
      </c>
      <c r="H229" s="75">
        <v>0</v>
      </c>
      <c r="I229" s="77">
        <v>0</v>
      </c>
      <c r="J229" s="77">
        <v>0</v>
      </c>
      <c r="K229" s="77">
        <v>0</v>
      </c>
      <c r="L229" s="77">
        <v>0</v>
      </c>
      <c r="M229" s="75">
        <v>0</v>
      </c>
      <c r="N229" s="77">
        <v>0</v>
      </c>
      <c r="O229" s="77">
        <v>0</v>
      </c>
      <c r="P229" s="77">
        <v>0</v>
      </c>
      <c r="Q229" s="85">
        <v>0</v>
      </c>
      <c r="R229" s="77">
        <v>0</v>
      </c>
      <c r="S229" s="77">
        <v>0</v>
      </c>
      <c r="T229" s="77">
        <v>0</v>
      </c>
      <c r="U229" s="85">
        <v>0</v>
      </c>
      <c r="V229" s="77">
        <v>0</v>
      </c>
      <c r="W229" s="77">
        <v>0</v>
      </c>
      <c r="X229" s="77">
        <v>0</v>
      </c>
      <c r="Y229" s="77">
        <v>0</v>
      </c>
      <c r="Z229" s="77">
        <v>0</v>
      </c>
    </row>
    <row r="230" spans="1:26" x14ac:dyDescent="0.15">
      <c r="A230" s="56" t="s">
        <v>379</v>
      </c>
      <c r="B230" s="27" t="s">
        <v>438</v>
      </c>
      <c r="C230" s="79">
        <v>557</v>
      </c>
      <c r="D230" s="75">
        <v>538</v>
      </c>
      <c r="E230" s="77">
        <v>41</v>
      </c>
      <c r="F230" s="77">
        <v>154</v>
      </c>
      <c r="G230" s="77">
        <v>343</v>
      </c>
      <c r="H230" s="85">
        <v>19</v>
      </c>
      <c r="I230" s="77">
        <v>0</v>
      </c>
      <c r="J230" s="77">
        <v>0</v>
      </c>
      <c r="K230" s="77">
        <v>19</v>
      </c>
      <c r="L230" s="77">
        <v>0</v>
      </c>
      <c r="M230" s="85">
        <v>389</v>
      </c>
      <c r="N230" s="77">
        <v>10</v>
      </c>
      <c r="O230" s="77">
        <v>65</v>
      </c>
      <c r="P230" s="77">
        <v>314</v>
      </c>
      <c r="Q230" s="85">
        <v>22</v>
      </c>
      <c r="R230" s="77">
        <v>7</v>
      </c>
      <c r="S230" s="77">
        <v>13</v>
      </c>
      <c r="T230" s="77">
        <v>2</v>
      </c>
      <c r="U230" s="85">
        <v>4</v>
      </c>
      <c r="V230" s="77">
        <v>0</v>
      </c>
      <c r="W230" s="77">
        <v>0</v>
      </c>
      <c r="X230" s="77">
        <v>4</v>
      </c>
      <c r="Y230" s="77">
        <v>0</v>
      </c>
      <c r="Z230" s="77">
        <v>0</v>
      </c>
    </row>
    <row r="231" spans="1:26" x14ac:dyDescent="0.15">
      <c r="A231" s="56" t="s">
        <v>871</v>
      </c>
      <c r="B231" s="27" t="s">
        <v>440</v>
      </c>
      <c r="C231" s="79">
        <v>0</v>
      </c>
      <c r="D231" s="75">
        <v>0</v>
      </c>
      <c r="E231" s="81">
        <v>0</v>
      </c>
      <c r="F231" s="81">
        <v>0</v>
      </c>
      <c r="G231" s="81">
        <v>0</v>
      </c>
      <c r="H231" s="85">
        <v>0</v>
      </c>
      <c r="I231" s="81">
        <v>0</v>
      </c>
      <c r="J231" s="81">
        <v>0</v>
      </c>
      <c r="K231" s="81">
        <v>0</v>
      </c>
      <c r="L231" s="81">
        <v>0</v>
      </c>
      <c r="M231" s="85">
        <v>0</v>
      </c>
      <c r="N231" s="81">
        <v>0</v>
      </c>
      <c r="O231" s="81">
        <v>0</v>
      </c>
      <c r="P231" s="81">
        <v>0</v>
      </c>
      <c r="Q231" s="85">
        <v>0</v>
      </c>
      <c r="R231" s="81">
        <v>0</v>
      </c>
      <c r="S231" s="81">
        <v>0</v>
      </c>
      <c r="T231" s="81">
        <v>0</v>
      </c>
      <c r="U231" s="85">
        <v>0</v>
      </c>
      <c r="V231" s="81">
        <v>0</v>
      </c>
      <c r="W231" s="81">
        <v>0</v>
      </c>
      <c r="X231" s="81">
        <v>0</v>
      </c>
      <c r="Y231" s="81">
        <v>0</v>
      </c>
      <c r="Z231" s="81">
        <v>0</v>
      </c>
    </row>
    <row r="232" spans="1:26" ht="21" x14ac:dyDescent="0.15">
      <c r="A232" s="57" t="s">
        <v>853</v>
      </c>
      <c r="B232" s="27" t="s">
        <v>442</v>
      </c>
      <c r="C232" s="79">
        <v>0</v>
      </c>
      <c r="D232" s="75">
        <v>0</v>
      </c>
      <c r="E232" s="77">
        <v>0</v>
      </c>
      <c r="F232" s="77">
        <v>0</v>
      </c>
      <c r="G232" s="77">
        <v>0</v>
      </c>
      <c r="H232" s="75">
        <v>0</v>
      </c>
      <c r="I232" s="77">
        <v>0</v>
      </c>
      <c r="J232" s="77">
        <v>0</v>
      </c>
      <c r="K232" s="77">
        <v>0</v>
      </c>
      <c r="L232" s="77">
        <v>0</v>
      </c>
      <c r="M232" s="75">
        <v>0</v>
      </c>
      <c r="N232" s="77">
        <v>0</v>
      </c>
      <c r="O232" s="77">
        <v>0</v>
      </c>
      <c r="P232" s="77">
        <v>0</v>
      </c>
      <c r="Q232" s="85">
        <v>0</v>
      </c>
      <c r="R232" s="77">
        <v>0</v>
      </c>
      <c r="S232" s="77">
        <v>0</v>
      </c>
      <c r="T232" s="77">
        <v>0</v>
      </c>
      <c r="U232" s="85">
        <v>0</v>
      </c>
      <c r="V232" s="77">
        <v>0</v>
      </c>
      <c r="W232" s="77">
        <v>0</v>
      </c>
      <c r="X232" s="77">
        <v>0</v>
      </c>
      <c r="Y232" s="77">
        <v>0</v>
      </c>
      <c r="Z232" s="77">
        <v>0</v>
      </c>
    </row>
    <row r="233" spans="1:26" x14ac:dyDescent="0.15">
      <c r="A233" s="57" t="s">
        <v>854</v>
      </c>
      <c r="B233" s="27" t="s">
        <v>444</v>
      </c>
      <c r="C233" s="79">
        <v>0</v>
      </c>
      <c r="D233" s="75">
        <v>0</v>
      </c>
      <c r="E233" s="77">
        <v>0</v>
      </c>
      <c r="F233" s="77">
        <v>0</v>
      </c>
      <c r="G233" s="77">
        <v>0</v>
      </c>
      <c r="H233" s="75">
        <v>0</v>
      </c>
      <c r="I233" s="77">
        <v>0</v>
      </c>
      <c r="J233" s="77">
        <v>0</v>
      </c>
      <c r="K233" s="77">
        <v>0</v>
      </c>
      <c r="L233" s="77">
        <v>0</v>
      </c>
      <c r="M233" s="75">
        <v>0</v>
      </c>
      <c r="N233" s="77">
        <v>0</v>
      </c>
      <c r="O233" s="77">
        <v>0</v>
      </c>
      <c r="P233" s="77">
        <v>0</v>
      </c>
      <c r="Q233" s="85">
        <v>0</v>
      </c>
      <c r="R233" s="77">
        <v>0</v>
      </c>
      <c r="S233" s="77">
        <v>0</v>
      </c>
      <c r="T233" s="77">
        <v>0</v>
      </c>
      <c r="U233" s="85">
        <v>0</v>
      </c>
      <c r="V233" s="77">
        <v>0</v>
      </c>
      <c r="W233" s="77">
        <v>0</v>
      </c>
      <c r="X233" s="77">
        <v>0</v>
      </c>
      <c r="Y233" s="77">
        <v>0</v>
      </c>
      <c r="Z233" s="77">
        <v>0</v>
      </c>
    </row>
    <row r="234" spans="1:26" ht="21" x14ac:dyDescent="0.15">
      <c r="A234" s="57" t="s">
        <v>855</v>
      </c>
      <c r="B234" s="27" t="s">
        <v>446</v>
      </c>
      <c r="C234" s="79">
        <v>0</v>
      </c>
      <c r="D234" s="75">
        <v>0</v>
      </c>
      <c r="E234" s="77">
        <v>0</v>
      </c>
      <c r="F234" s="77">
        <v>0</v>
      </c>
      <c r="G234" s="77">
        <v>0</v>
      </c>
      <c r="H234" s="75">
        <v>0</v>
      </c>
      <c r="I234" s="77">
        <v>0</v>
      </c>
      <c r="J234" s="77">
        <v>0</v>
      </c>
      <c r="K234" s="77">
        <v>0</v>
      </c>
      <c r="L234" s="77">
        <v>0</v>
      </c>
      <c r="M234" s="75">
        <v>0</v>
      </c>
      <c r="N234" s="77">
        <v>0</v>
      </c>
      <c r="O234" s="77">
        <v>0</v>
      </c>
      <c r="P234" s="77">
        <v>0</v>
      </c>
      <c r="Q234" s="85">
        <v>0</v>
      </c>
      <c r="R234" s="77">
        <v>0</v>
      </c>
      <c r="S234" s="77">
        <v>0</v>
      </c>
      <c r="T234" s="77">
        <v>0</v>
      </c>
      <c r="U234" s="85">
        <v>0</v>
      </c>
      <c r="V234" s="77">
        <v>0</v>
      </c>
      <c r="W234" s="77">
        <v>0</v>
      </c>
      <c r="X234" s="77">
        <v>0</v>
      </c>
      <c r="Y234" s="77">
        <v>0</v>
      </c>
      <c r="Z234" s="77">
        <v>0</v>
      </c>
    </row>
    <row r="235" spans="1:26" x14ac:dyDescent="0.15">
      <c r="A235" s="57" t="s">
        <v>856</v>
      </c>
      <c r="B235" s="27" t="s">
        <v>448</v>
      </c>
      <c r="C235" s="79">
        <v>0</v>
      </c>
      <c r="D235" s="75">
        <v>0</v>
      </c>
      <c r="E235" s="77">
        <v>0</v>
      </c>
      <c r="F235" s="77">
        <v>0</v>
      </c>
      <c r="G235" s="77">
        <v>0</v>
      </c>
      <c r="H235" s="75">
        <v>0</v>
      </c>
      <c r="I235" s="77">
        <v>0</v>
      </c>
      <c r="J235" s="77">
        <v>0</v>
      </c>
      <c r="K235" s="77">
        <v>0</v>
      </c>
      <c r="L235" s="77">
        <v>0</v>
      </c>
      <c r="M235" s="75">
        <v>0</v>
      </c>
      <c r="N235" s="77">
        <v>0</v>
      </c>
      <c r="O235" s="77">
        <v>0</v>
      </c>
      <c r="P235" s="77">
        <v>0</v>
      </c>
      <c r="Q235" s="85">
        <v>0</v>
      </c>
      <c r="R235" s="77">
        <v>0</v>
      </c>
      <c r="S235" s="77">
        <v>0</v>
      </c>
      <c r="T235" s="77">
        <v>0</v>
      </c>
      <c r="U235" s="85">
        <v>0</v>
      </c>
      <c r="V235" s="77">
        <v>0</v>
      </c>
      <c r="W235" s="77">
        <v>0</v>
      </c>
      <c r="X235" s="77">
        <v>0</v>
      </c>
      <c r="Y235" s="77">
        <v>0</v>
      </c>
      <c r="Z235" s="77">
        <v>0</v>
      </c>
    </row>
    <row r="236" spans="1:26" ht="21" x14ac:dyDescent="0.15">
      <c r="A236" s="57" t="s">
        <v>857</v>
      </c>
      <c r="B236" s="27" t="s">
        <v>450</v>
      </c>
      <c r="C236" s="79">
        <v>0</v>
      </c>
      <c r="D236" s="75">
        <v>0</v>
      </c>
      <c r="E236" s="77">
        <v>0</v>
      </c>
      <c r="F236" s="77">
        <v>0</v>
      </c>
      <c r="G236" s="77">
        <v>0</v>
      </c>
      <c r="H236" s="75">
        <v>0</v>
      </c>
      <c r="I236" s="77">
        <v>0</v>
      </c>
      <c r="J236" s="77">
        <v>0</v>
      </c>
      <c r="K236" s="77">
        <v>0</v>
      </c>
      <c r="L236" s="77">
        <v>0</v>
      </c>
      <c r="M236" s="75">
        <v>0</v>
      </c>
      <c r="N236" s="77">
        <v>0</v>
      </c>
      <c r="O236" s="77">
        <v>0</v>
      </c>
      <c r="P236" s="77">
        <v>0</v>
      </c>
      <c r="Q236" s="85">
        <v>0</v>
      </c>
      <c r="R236" s="77">
        <v>0</v>
      </c>
      <c r="S236" s="77">
        <v>0</v>
      </c>
      <c r="T236" s="77">
        <v>0</v>
      </c>
      <c r="U236" s="85">
        <v>0</v>
      </c>
      <c r="V236" s="77">
        <v>0</v>
      </c>
      <c r="W236" s="77">
        <v>0</v>
      </c>
      <c r="X236" s="77">
        <v>0</v>
      </c>
      <c r="Y236" s="77">
        <v>0</v>
      </c>
      <c r="Z236" s="77">
        <v>0</v>
      </c>
    </row>
    <row r="237" spans="1:26" x14ac:dyDescent="0.15">
      <c r="A237" s="56" t="s">
        <v>375</v>
      </c>
      <c r="B237" s="27" t="s">
        <v>452</v>
      </c>
      <c r="C237" s="79">
        <v>0</v>
      </c>
      <c r="D237" s="75">
        <v>0</v>
      </c>
      <c r="E237" s="77">
        <v>0</v>
      </c>
      <c r="F237" s="77">
        <v>0</v>
      </c>
      <c r="G237" s="77">
        <v>0</v>
      </c>
      <c r="H237" s="75">
        <v>0</v>
      </c>
      <c r="I237" s="77">
        <v>0</v>
      </c>
      <c r="J237" s="77">
        <v>0</v>
      </c>
      <c r="K237" s="77">
        <v>0</v>
      </c>
      <c r="L237" s="77">
        <v>0</v>
      </c>
      <c r="M237" s="75">
        <v>0</v>
      </c>
      <c r="N237" s="77">
        <v>0</v>
      </c>
      <c r="O237" s="77">
        <v>0</v>
      </c>
      <c r="P237" s="77">
        <v>0</v>
      </c>
      <c r="Q237" s="85">
        <v>0</v>
      </c>
      <c r="R237" s="77">
        <v>0</v>
      </c>
      <c r="S237" s="77">
        <v>0</v>
      </c>
      <c r="T237" s="77">
        <v>0</v>
      </c>
      <c r="U237" s="85">
        <v>0</v>
      </c>
      <c r="V237" s="77">
        <v>0</v>
      </c>
      <c r="W237" s="77">
        <v>0</v>
      </c>
      <c r="X237" s="77">
        <v>0</v>
      </c>
      <c r="Y237" s="77">
        <v>0</v>
      </c>
      <c r="Z237" s="77">
        <v>0</v>
      </c>
    </row>
    <row r="238" spans="1:26" x14ac:dyDescent="0.15">
      <c r="A238" s="56" t="s">
        <v>381</v>
      </c>
      <c r="B238" s="27" t="s">
        <v>454</v>
      </c>
      <c r="C238" s="79">
        <v>0</v>
      </c>
      <c r="D238" s="75">
        <v>0</v>
      </c>
      <c r="E238" s="77">
        <v>0</v>
      </c>
      <c r="F238" s="77">
        <v>0</v>
      </c>
      <c r="G238" s="77">
        <v>0</v>
      </c>
      <c r="H238" s="75">
        <v>0</v>
      </c>
      <c r="I238" s="77">
        <v>0</v>
      </c>
      <c r="J238" s="77">
        <v>0</v>
      </c>
      <c r="K238" s="77">
        <v>0</v>
      </c>
      <c r="L238" s="77">
        <v>0</v>
      </c>
      <c r="M238" s="75">
        <v>0</v>
      </c>
      <c r="N238" s="77">
        <v>0</v>
      </c>
      <c r="O238" s="77">
        <v>0</v>
      </c>
      <c r="P238" s="77">
        <v>0</v>
      </c>
      <c r="Q238" s="85">
        <v>0</v>
      </c>
      <c r="R238" s="77">
        <v>0</v>
      </c>
      <c r="S238" s="77">
        <v>0</v>
      </c>
      <c r="T238" s="77">
        <v>0</v>
      </c>
      <c r="U238" s="85">
        <v>0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</row>
    <row r="239" spans="1:26" x14ac:dyDescent="0.15">
      <c r="A239" s="56" t="s">
        <v>383</v>
      </c>
      <c r="B239" s="27" t="s">
        <v>456</v>
      </c>
      <c r="C239" s="79">
        <v>29</v>
      </c>
      <c r="D239" s="75">
        <v>29</v>
      </c>
      <c r="E239" s="77">
        <v>0</v>
      </c>
      <c r="F239" s="77">
        <v>4</v>
      </c>
      <c r="G239" s="77">
        <v>25</v>
      </c>
      <c r="H239" s="85">
        <v>0</v>
      </c>
      <c r="I239" s="77">
        <v>0</v>
      </c>
      <c r="J239" s="77">
        <v>0</v>
      </c>
      <c r="K239" s="77">
        <v>0</v>
      </c>
      <c r="L239" s="77">
        <v>0</v>
      </c>
      <c r="M239" s="85">
        <v>9</v>
      </c>
      <c r="N239" s="77">
        <v>0</v>
      </c>
      <c r="O239" s="77">
        <v>2</v>
      </c>
      <c r="P239" s="77">
        <v>7</v>
      </c>
      <c r="Q239" s="85">
        <v>6</v>
      </c>
      <c r="R239" s="77">
        <v>0</v>
      </c>
      <c r="S239" s="77">
        <v>0</v>
      </c>
      <c r="T239" s="77">
        <v>6</v>
      </c>
      <c r="U239" s="85">
        <v>0</v>
      </c>
      <c r="V239" s="77">
        <v>0</v>
      </c>
      <c r="W239" s="77">
        <v>0</v>
      </c>
      <c r="X239" s="77">
        <v>0</v>
      </c>
      <c r="Y239" s="77">
        <v>0</v>
      </c>
      <c r="Z239" s="77">
        <v>0</v>
      </c>
    </row>
    <row r="240" spans="1:26" x14ac:dyDescent="0.15">
      <c r="A240" s="56" t="s">
        <v>385</v>
      </c>
      <c r="B240" s="27" t="s">
        <v>457</v>
      </c>
      <c r="C240" s="73">
        <v>92</v>
      </c>
      <c r="D240" s="75">
        <v>90</v>
      </c>
      <c r="E240" s="81">
        <v>10</v>
      </c>
      <c r="F240" s="81">
        <v>16</v>
      </c>
      <c r="G240" s="81">
        <v>64</v>
      </c>
      <c r="H240" s="85">
        <v>2</v>
      </c>
      <c r="I240" s="81">
        <v>0</v>
      </c>
      <c r="J240" s="81">
        <v>0</v>
      </c>
      <c r="K240" s="81">
        <v>2</v>
      </c>
      <c r="L240" s="81">
        <v>0</v>
      </c>
      <c r="M240" s="85">
        <v>26</v>
      </c>
      <c r="N240" s="81">
        <v>4</v>
      </c>
      <c r="O240" s="81">
        <v>2</v>
      </c>
      <c r="P240" s="81">
        <v>20</v>
      </c>
      <c r="Q240" s="85">
        <v>8</v>
      </c>
      <c r="R240" s="81">
        <v>1</v>
      </c>
      <c r="S240" s="81">
        <v>3</v>
      </c>
      <c r="T240" s="81">
        <v>4</v>
      </c>
      <c r="U240" s="85">
        <v>0</v>
      </c>
      <c r="V240" s="81">
        <v>0</v>
      </c>
      <c r="W240" s="81">
        <v>0</v>
      </c>
      <c r="X240" s="81">
        <v>0</v>
      </c>
      <c r="Y240" s="81">
        <v>0</v>
      </c>
      <c r="Z240" s="81">
        <v>0</v>
      </c>
    </row>
    <row r="241" spans="1:26" ht="21" x14ac:dyDescent="0.15">
      <c r="A241" s="57" t="s">
        <v>387</v>
      </c>
      <c r="B241" s="27" t="s">
        <v>459</v>
      </c>
      <c r="C241" s="79">
        <v>38</v>
      </c>
      <c r="D241" s="75">
        <v>38</v>
      </c>
      <c r="E241" s="77">
        <v>5</v>
      </c>
      <c r="F241" s="77">
        <v>8</v>
      </c>
      <c r="G241" s="77">
        <v>25</v>
      </c>
      <c r="H241" s="75">
        <v>0</v>
      </c>
      <c r="I241" s="77">
        <v>0</v>
      </c>
      <c r="J241" s="77">
        <v>0</v>
      </c>
      <c r="K241" s="77">
        <v>0</v>
      </c>
      <c r="L241" s="77">
        <v>0</v>
      </c>
      <c r="M241" s="75">
        <v>13</v>
      </c>
      <c r="N241" s="77">
        <v>3</v>
      </c>
      <c r="O241" s="77">
        <v>1</v>
      </c>
      <c r="P241" s="77">
        <v>9</v>
      </c>
      <c r="Q241" s="85">
        <v>3</v>
      </c>
      <c r="R241" s="77">
        <v>1</v>
      </c>
      <c r="S241" s="77">
        <v>0</v>
      </c>
      <c r="T241" s="77">
        <v>2</v>
      </c>
      <c r="U241" s="85">
        <v>0</v>
      </c>
      <c r="V241" s="77">
        <v>0</v>
      </c>
      <c r="W241" s="77">
        <v>0</v>
      </c>
      <c r="X241" s="77">
        <v>0</v>
      </c>
      <c r="Y241" s="77">
        <v>0</v>
      </c>
      <c r="Z241" s="77">
        <v>0</v>
      </c>
    </row>
    <row r="242" spans="1:26" x14ac:dyDescent="0.15">
      <c r="A242" s="57" t="s">
        <v>389</v>
      </c>
      <c r="B242" s="27" t="s">
        <v>461</v>
      </c>
      <c r="C242" s="79">
        <v>54</v>
      </c>
      <c r="D242" s="75">
        <v>52</v>
      </c>
      <c r="E242" s="77">
        <v>5</v>
      </c>
      <c r="F242" s="77">
        <v>8</v>
      </c>
      <c r="G242" s="77">
        <v>39</v>
      </c>
      <c r="H242" s="75">
        <v>2</v>
      </c>
      <c r="I242" s="77">
        <v>0</v>
      </c>
      <c r="J242" s="77">
        <v>0</v>
      </c>
      <c r="K242" s="77">
        <v>2</v>
      </c>
      <c r="L242" s="77">
        <v>0</v>
      </c>
      <c r="M242" s="75">
        <v>13</v>
      </c>
      <c r="N242" s="77">
        <v>1</v>
      </c>
      <c r="O242" s="77">
        <v>1</v>
      </c>
      <c r="P242" s="77">
        <v>11</v>
      </c>
      <c r="Q242" s="85">
        <v>5</v>
      </c>
      <c r="R242" s="77">
        <v>0</v>
      </c>
      <c r="S242" s="77">
        <v>3</v>
      </c>
      <c r="T242" s="77">
        <v>2</v>
      </c>
      <c r="U242" s="85">
        <v>0</v>
      </c>
      <c r="V242" s="77">
        <v>0</v>
      </c>
      <c r="W242" s="77">
        <v>0</v>
      </c>
      <c r="X242" s="77">
        <v>0</v>
      </c>
      <c r="Y242" s="77">
        <v>0</v>
      </c>
      <c r="Z242" s="77">
        <v>0</v>
      </c>
    </row>
    <row r="243" spans="1:26" ht="21" x14ac:dyDescent="0.15">
      <c r="A243" s="57" t="s">
        <v>886</v>
      </c>
      <c r="B243" s="27" t="s">
        <v>463</v>
      </c>
      <c r="C243" s="79">
        <v>0</v>
      </c>
      <c r="D243" s="75">
        <v>0</v>
      </c>
      <c r="E243" s="77">
        <v>0</v>
      </c>
      <c r="F243" s="77">
        <v>0</v>
      </c>
      <c r="G243" s="77">
        <v>0</v>
      </c>
      <c r="H243" s="75">
        <v>0</v>
      </c>
      <c r="I243" s="77">
        <v>0</v>
      </c>
      <c r="J243" s="77">
        <v>0</v>
      </c>
      <c r="K243" s="77">
        <v>0</v>
      </c>
      <c r="L243" s="77">
        <v>0</v>
      </c>
      <c r="M243" s="75">
        <v>0</v>
      </c>
      <c r="N243" s="77">
        <v>0</v>
      </c>
      <c r="O243" s="77">
        <v>0</v>
      </c>
      <c r="P243" s="77">
        <v>0</v>
      </c>
      <c r="Q243" s="85">
        <v>0</v>
      </c>
      <c r="R243" s="77">
        <v>0</v>
      </c>
      <c r="S243" s="77">
        <v>0</v>
      </c>
      <c r="T243" s="77">
        <v>0</v>
      </c>
      <c r="U243" s="85">
        <v>0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</row>
    <row r="244" spans="1:26" x14ac:dyDescent="0.15">
      <c r="A244" s="56" t="s">
        <v>393</v>
      </c>
      <c r="B244" s="27" t="s">
        <v>465</v>
      </c>
      <c r="C244" s="79">
        <v>0</v>
      </c>
      <c r="D244" s="75">
        <v>0</v>
      </c>
      <c r="E244" s="77">
        <v>0</v>
      </c>
      <c r="F244" s="77">
        <v>0</v>
      </c>
      <c r="G244" s="77">
        <v>0</v>
      </c>
      <c r="H244" s="75">
        <v>0</v>
      </c>
      <c r="I244" s="77">
        <v>0</v>
      </c>
      <c r="J244" s="77">
        <v>0</v>
      </c>
      <c r="K244" s="77">
        <v>0</v>
      </c>
      <c r="L244" s="77">
        <v>0</v>
      </c>
      <c r="M244" s="75">
        <v>0</v>
      </c>
      <c r="N244" s="77">
        <v>0</v>
      </c>
      <c r="O244" s="77">
        <v>0</v>
      </c>
      <c r="P244" s="77">
        <v>0</v>
      </c>
      <c r="Q244" s="85">
        <v>0</v>
      </c>
      <c r="R244" s="77">
        <v>0</v>
      </c>
      <c r="S244" s="77">
        <v>0</v>
      </c>
      <c r="T244" s="77">
        <v>0</v>
      </c>
      <c r="U244" s="85">
        <v>0</v>
      </c>
      <c r="V244" s="77">
        <v>0</v>
      </c>
      <c r="W244" s="77">
        <v>0</v>
      </c>
      <c r="X244" s="77">
        <v>0</v>
      </c>
      <c r="Y244" s="77">
        <v>0</v>
      </c>
      <c r="Z244" s="77">
        <v>0</v>
      </c>
    </row>
    <row r="245" spans="1:26" x14ac:dyDescent="0.15">
      <c r="A245" s="56" t="s">
        <v>395</v>
      </c>
      <c r="B245" s="27" t="s">
        <v>466</v>
      </c>
      <c r="C245" s="79">
        <v>0</v>
      </c>
      <c r="D245" s="75">
        <v>0</v>
      </c>
      <c r="E245" s="77">
        <v>0</v>
      </c>
      <c r="F245" s="77">
        <v>0</v>
      </c>
      <c r="G245" s="77">
        <v>0</v>
      </c>
      <c r="H245" s="75">
        <v>0</v>
      </c>
      <c r="I245" s="77">
        <v>0</v>
      </c>
      <c r="J245" s="77">
        <v>0</v>
      </c>
      <c r="K245" s="77">
        <v>0</v>
      </c>
      <c r="L245" s="77">
        <v>0</v>
      </c>
      <c r="M245" s="75">
        <v>0</v>
      </c>
      <c r="N245" s="77">
        <v>0</v>
      </c>
      <c r="O245" s="77">
        <v>0</v>
      </c>
      <c r="P245" s="77">
        <v>0</v>
      </c>
      <c r="Q245" s="85">
        <v>0</v>
      </c>
      <c r="R245" s="77">
        <v>0</v>
      </c>
      <c r="S245" s="77">
        <v>0</v>
      </c>
      <c r="T245" s="77">
        <v>0</v>
      </c>
      <c r="U245" s="85">
        <v>0</v>
      </c>
      <c r="V245" s="77">
        <v>0</v>
      </c>
      <c r="W245" s="77">
        <v>0</v>
      </c>
      <c r="X245" s="77">
        <v>0</v>
      </c>
      <c r="Y245" s="77">
        <v>0</v>
      </c>
      <c r="Z245" s="77">
        <v>0</v>
      </c>
    </row>
    <row r="246" spans="1:26" ht="21" x14ac:dyDescent="0.15">
      <c r="A246" s="56" t="s">
        <v>343</v>
      </c>
      <c r="B246" s="27" t="s">
        <v>468</v>
      </c>
      <c r="C246" s="79">
        <v>0</v>
      </c>
      <c r="D246" s="75">
        <v>0</v>
      </c>
      <c r="E246" s="77">
        <v>0</v>
      </c>
      <c r="F246" s="77">
        <v>0</v>
      </c>
      <c r="G246" s="77">
        <v>0</v>
      </c>
      <c r="H246" s="85">
        <v>0</v>
      </c>
      <c r="I246" s="77">
        <v>0</v>
      </c>
      <c r="J246" s="77">
        <v>0</v>
      </c>
      <c r="K246" s="77">
        <v>0</v>
      </c>
      <c r="L246" s="77">
        <v>0</v>
      </c>
      <c r="M246" s="85">
        <v>0</v>
      </c>
      <c r="N246" s="77">
        <v>0</v>
      </c>
      <c r="O246" s="77">
        <v>0</v>
      </c>
      <c r="P246" s="77">
        <v>0</v>
      </c>
      <c r="Q246" s="85">
        <v>0</v>
      </c>
      <c r="R246" s="77">
        <v>0</v>
      </c>
      <c r="S246" s="77">
        <v>0</v>
      </c>
      <c r="T246" s="77">
        <v>0</v>
      </c>
      <c r="U246" s="85">
        <v>0</v>
      </c>
      <c r="V246" s="77">
        <v>0</v>
      </c>
      <c r="W246" s="77">
        <v>0</v>
      </c>
      <c r="X246" s="77">
        <v>0</v>
      </c>
      <c r="Y246" s="77">
        <v>0</v>
      </c>
      <c r="Z246" s="77">
        <v>0</v>
      </c>
    </row>
    <row r="247" spans="1:26" x14ac:dyDescent="0.15">
      <c r="A247" s="56" t="s">
        <v>397</v>
      </c>
      <c r="B247" s="27" t="s">
        <v>469</v>
      </c>
      <c r="C247" s="73">
        <v>23</v>
      </c>
      <c r="D247" s="85">
        <v>23</v>
      </c>
      <c r="E247" s="81">
        <v>0</v>
      </c>
      <c r="F247" s="81">
        <v>1</v>
      </c>
      <c r="G247" s="81">
        <v>22</v>
      </c>
      <c r="H247" s="85">
        <v>0</v>
      </c>
      <c r="I247" s="81">
        <v>0</v>
      </c>
      <c r="J247" s="81">
        <v>0</v>
      </c>
      <c r="K247" s="81">
        <v>0</v>
      </c>
      <c r="L247" s="81">
        <v>0</v>
      </c>
      <c r="M247" s="85">
        <v>18</v>
      </c>
      <c r="N247" s="81">
        <v>0</v>
      </c>
      <c r="O247" s="81">
        <v>1</v>
      </c>
      <c r="P247" s="81">
        <v>17</v>
      </c>
      <c r="Q247" s="85">
        <v>1</v>
      </c>
      <c r="R247" s="81">
        <v>0</v>
      </c>
      <c r="S247" s="81">
        <v>0</v>
      </c>
      <c r="T247" s="81">
        <v>1</v>
      </c>
      <c r="U247" s="85">
        <v>0</v>
      </c>
      <c r="V247" s="81">
        <v>0</v>
      </c>
      <c r="W247" s="81">
        <v>0</v>
      </c>
      <c r="X247" s="81">
        <v>0</v>
      </c>
      <c r="Y247" s="81">
        <v>0</v>
      </c>
      <c r="Z247" s="81">
        <v>0</v>
      </c>
    </row>
    <row r="248" spans="1:26" ht="21" x14ac:dyDescent="0.15">
      <c r="A248" s="57" t="s">
        <v>399</v>
      </c>
      <c r="B248" s="27" t="s">
        <v>471</v>
      </c>
      <c r="C248" s="79">
        <v>23</v>
      </c>
      <c r="D248" s="75">
        <v>23</v>
      </c>
      <c r="E248" s="77">
        <v>0</v>
      </c>
      <c r="F248" s="77">
        <v>1</v>
      </c>
      <c r="G248" s="77">
        <v>22</v>
      </c>
      <c r="H248" s="75">
        <v>0</v>
      </c>
      <c r="I248" s="77">
        <v>0</v>
      </c>
      <c r="J248" s="77">
        <v>0</v>
      </c>
      <c r="K248" s="77">
        <v>0</v>
      </c>
      <c r="L248" s="77">
        <v>0</v>
      </c>
      <c r="M248" s="75">
        <v>18</v>
      </c>
      <c r="N248" s="77">
        <v>0</v>
      </c>
      <c r="O248" s="77">
        <v>1</v>
      </c>
      <c r="P248" s="77">
        <v>17</v>
      </c>
      <c r="Q248" s="85">
        <v>1</v>
      </c>
      <c r="R248" s="77">
        <v>0</v>
      </c>
      <c r="S248" s="77">
        <v>0</v>
      </c>
      <c r="T248" s="77">
        <v>1</v>
      </c>
      <c r="U248" s="85">
        <v>0</v>
      </c>
      <c r="V248" s="77">
        <v>0</v>
      </c>
      <c r="W248" s="77">
        <v>0</v>
      </c>
      <c r="X248" s="77">
        <v>0</v>
      </c>
      <c r="Y248" s="77">
        <v>0</v>
      </c>
      <c r="Z248" s="77">
        <v>0</v>
      </c>
    </row>
    <row r="249" spans="1:26" x14ac:dyDescent="0.15">
      <c r="A249" s="57" t="s">
        <v>751</v>
      </c>
      <c r="B249" s="27" t="s">
        <v>472</v>
      </c>
      <c r="C249" s="79">
        <v>0</v>
      </c>
      <c r="D249" s="75">
        <v>0</v>
      </c>
      <c r="E249" s="77">
        <v>0</v>
      </c>
      <c r="F249" s="77">
        <v>0</v>
      </c>
      <c r="G249" s="77">
        <v>0</v>
      </c>
      <c r="H249" s="75">
        <v>0</v>
      </c>
      <c r="I249" s="77">
        <v>0</v>
      </c>
      <c r="J249" s="77">
        <v>0</v>
      </c>
      <c r="K249" s="77">
        <v>0</v>
      </c>
      <c r="L249" s="77">
        <v>0</v>
      </c>
      <c r="M249" s="75">
        <v>0</v>
      </c>
      <c r="N249" s="77">
        <v>0</v>
      </c>
      <c r="O249" s="77">
        <v>0</v>
      </c>
      <c r="P249" s="77">
        <v>0</v>
      </c>
      <c r="Q249" s="85">
        <v>0</v>
      </c>
      <c r="R249" s="77">
        <v>0</v>
      </c>
      <c r="S249" s="77">
        <v>0</v>
      </c>
      <c r="T249" s="77">
        <v>0</v>
      </c>
      <c r="U249" s="85">
        <v>0</v>
      </c>
      <c r="V249" s="77">
        <v>0</v>
      </c>
      <c r="W249" s="77">
        <v>0</v>
      </c>
      <c r="X249" s="77">
        <v>0</v>
      </c>
      <c r="Y249" s="77">
        <v>0</v>
      </c>
      <c r="Z249" s="77">
        <v>0</v>
      </c>
    </row>
    <row r="250" spans="1:26" x14ac:dyDescent="0.15">
      <c r="A250" s="57" t="s">
        <v>752</v>
      </c>
      <c r="B250" s="27" t="s">
        <v>474</v>
      </c>
      <c r="C250" s="79">
        <v>0</v>
      </c>
      <c r="D250" s="75">
        <v>0</v>
      </c>
      <c r="E250" s="77">
        <v>0</v>
      </c>
      <c r="F250" s="77">
        <v>0</v>
      </c>
      <c r="G250" s="77">
        <v>0</v>
      </c>
      <c r="H250" s="75">
        <v>0</v>
      </c>
      <c r="I250" s="77">
        <v>0</v>
      </c>
      <c r="J250" s="77">
        <v>0</v>
      </c>
      <c r="K250" s="77">
        <v>0</v>
      </c>
      <c r="L250" s="77">
        <v>0</v>
      </c>
      <c r="M250" s="75">
        <v>0</v>
      </c>
      <c r="N250" s="77">
        <v>0</v>
      </c>
      <c r="O250" s="77">
        <v>0</v>
      </c>
      <c r="P250" s="77">
        <v>0</v>
      </c>
      <c r="Q250" s="85">
        <v>0</v>
      </c>
      <c r="R250" s="77">
        <v>0</v>
      </c>
      <c r="S250" s="77">
        <v>0</v>
      </c>
      <c r="T250" s="77">
        <v>0</v>
      </c>
      <c r="U250" s="85">
        <v>0</v>
      </c>
      <c r="V250" s="77">
        <v>0</v>
      </c>
      <c r="W250" s="77">
        <v>0</v>
      </c>
      <c r="X250" s="77">
        <v>0</v>
      </c>
      <c r="Y250" s="77">
        <v>0</v>
      </c>
      <c r="Z250" s="77">
        <v>0</v>
      </c>
    </row>
    <row r="251" spans="1:26" ht="21" x14ac:dyDescent="0.15">
      <c r="A251" s="57" t="s">
        <v>887</v>
      </c>
      <c r="B251" s="27" t="s">
        <v>476</v>
      </c>
      <c r="C251" s="79">
        <v>0</v>
      </c>
      <c r="D251" s="75">
        <v>0</v>
      </c>
      <c r="E251" s="77">
        <v>0</v>
      </c>
      <c r="F251" s="77">
        <v>0</v>
      </c>
      <c r="G251" s="77">
        <v>0</v>
      </c>
      <c r="H251" s="75">
        <v>0</v>
      </c>
      <c r="I251" s="77">
        <v>0</v>
      </c>
      <c r="J251" s="77">
        <v>0</v>
      </c>
      <c r="K251" s="77">
        <v>0</v>
      </c>
      <c r="L251" s="77">
        <v>0</v>
      </c>
      <c r="M251" s="75">
        <v>0</v>
      </c>
      <c r="N251" s="77">
        <v>0</v>
      </c>
      <c r="O251" s="77">
        <v>0</v>
      </c>
      <c r="P251" s="77">
        <v>0</v>
      </c>
      <c r="Q251" s="85">
        <v>0</v>
      </c>
      <c r="R251" s="77">
        <v>0</v>
      </c>
      <c r="S251" s="77">
        <v>0</v>
      </c>
      <c r="T251" s="77">
        <v>0</v>
      </c>
      <c r="U251" s="85">
        <v>0</v>
      </c>
      <c r="V251" s="77">
        <v>0</v>
      </c>
      <c r="W251" s="77">
        <v>0</v>
      </c>
      <c r="X251" s="77">
        <v>0</v>
      </c>
      <c r="Y251" s="77">
        <v>0</v>
      </c>
      <c r="Z251" s="77">
        <v>0</v>
      </c>
    </row>
    <row r="252" spans="1:26" ht="21" x14ac:dyDescent="0.15">
      <c r="A252" s="56" t="s">
        <v>345</v>
      </c>
      <c r="B252" s="27" t="s">
        <v>478</v>
      </c>
      <c r="C252" s="79">
        <v>0</v>
      </c>
      <c r="D252" s="75">
        <v>0</v>
      </c>
      <c r="E252" s="77">
        <v>0</v>
      </c>
      <c r="F252" s="77">
        <v>0</v>
      </c>
      <c r="G252" s="77">
        <v>0</v>
      </c>
      <c r="H252" s="75">
        <v>0</v>
      </c>
      <c r="I252" s="77">
        <v>0</v>
      </c>
      <c r="J252" s="77">
        <v>0</v>
      </c>
      <c r="K252" s="77">
        <v>0</v>
      </c>
      <c r="L252" s="77">
        <v>0</v>
      </c>
      <c r="M252" s="75">
        <v>0</v>
      </c>
      <c r="N252" s="77">
        <v>0</v>
      </c>
      <c r="O252" s="77">
        <v>0</v>
      </c>
      <c r="P252" s="77">
        <v>0</v>
      </c>
      <c r="Q252" s="85">
        <v>0</v>
      </c>
      <c r="R252" s="77">
        <v>0</v>
      </c>
      <c r="S252" s="77">
        <v>0</v>
      </c>
      <c r="T252" s="77">
        <v>0</v>
      </c>
      <c r="U252" s="85">
        <v>0</v>
      </c>
      <c r="V252" s="77">
        <v>0</v>
      </c>
      <c r="W252" s="77">
        <v>0</v>
      </c>
      <c r="X252" s="77">
        <v>0</v>
      </c>
      <c r="Y252" s="77">
        <v>0</v>
      </c>
      <c r="Z252" s="77">
        <v>0</v>
      </c>
    </row>
    <row r="253" spans="1:26" x14ac:dyDescent="0.15">
      <c r="A253" s="56" t="s">
        <v>637</v>
      </c>
      <c r="B253" s="27" t="s">
        <v>480</v>
      </c>
      <c r="C253" s="79">
        <v>0</v>
      </c>
      <c r="D253" s="75">
        <v>0</v>
      </c>
      <c r="E253" s="77">
        <v>0</v>
      </c>
      <c r="F253" s="77">
        <v>0</v>
      </c>
      <c r="G253" s="77">
        <v>0</v>
      </c>
      <c r="H253" s="75">
        <v>0</v>
      </c>
      <c r="I253" s="77">
        <v>0</v>
      </c>
      <c r="J253" s="77">
        <v>0</v>
      </c>
      <c r="K253" s="77">
        <v>0</v>
      </c>
      <c r="L253" s="77">
        <v>0</v>
      </c>
      <c r="M253" s="75">
        <v>0</v>
      </c>
      <c r="N253" s="77">
        <v>0</v>
      </c>
      <c r="O253" s="77">
        <v>0</v>
      </c>
      <c r="P253" s="77">
        <v>0</v>
      </c>
      <c r="Q253" s="85">
        <v>0</v>
      </c>
      <c r="R253" s="77">
        <v>0</v>
      </c>
      <c r="S253" s="77">
        <v>0</v>
      </c>
      <c r="T253" s="77">
        <v>0</v>
      </c>
      <c r="U253" s="85">
        <v>0</v>
      </c>
      <c r="V253" s="77">
        <v>0</v>
      </c>
      <c r="W253" s="77">
        <v>0</v>
      </c>
      <c r="X253" s="77">
        <v>0</v>
      </c>
      <c r="Y253" s="77">
        <v>0</v>
      </c>
      <c r="Z253" s="77">
        <v>0</v>
      </c>
    </row>
    <row r="254" spans="1:26" x14ac:dyDescent="0.15">
      <c r="A254" s="56" t="s">
        <v>403</v>
      </c>
      <c r="B254" s="27" t="s">
        <v>482</v>
      </c>
      <c r="C254" s="79">
        <v>0</v>
      </c>
      <c r="D254" s="75">
        <v>0</v>
      </c>
      <c r="E254" s="77">
        <v>0</v>
      </c>
      <c r="F254" s="77">
        <v>0</v>
      </c>
      <c r="G254" s="77">
        <v>0</v>
      </c>
      <c r="H254" s="75">
        <v>0</v>
      </c>
      <c r="I254" s="77">
        <v>0</v>
      </c>
      <c r="J254" s="77">
        <v>0</v>
      </c>
      <c r="K254" s="77">
        <v>0</v>
      </c>
      <c r="L254" s="77">
        <v>0</v>
      </c>
      <c r="M254" s="75">
        <v>0</v>
      </c>
      <c r="N254" s="77">
        <v>0</v>
      </c>
      <c r="O254" s="77">
        <v>0</v>
      </c>
      <c r="P254" s="77">
        <v>0</v>
      </c>
      <c r="Q254" s="85">
        <v>0</v>
      </c>
      <c r="R254" s="77">
        <v>0</v>
      </c>
      <c r="S254" s="77">
        <v>0</v>
      </c>
      <c r="T254" s="77">
        <v>0</v>
      </c>
      <c r="U254" s="85">
        <v>0</v>
      </c>
      <c r="V254" s="77">
        <v>0</v>
      </c>
      <c r="W254" s="77">
        <v>0</v>
      </c>
      <c r="X254" s="77">
        <v>0</v>
      </c>
      <c r="Y254" s="77">
        <v>0</v>
      </c>
      <c r="Z254" s="77">
        <v>0</v>
      </c>
    </row>
    <row r="255" spans="1:26" x14ac:dyDescent="0.15">
      <c r="A255" s="56" t="s">
        <v>405</v>
      </c>
      <c r="B255" s="27" t="s">
        <v>484</v>
      </c>
      <c r="C255" s="79">
        <v>0</v>
      </c>
      <c r="D255" s="75">
        <v>0</v>
      </c>
      <c r="E255" s="77">
        <v>0</v>
      </c>
      <c r="F255" s="77">
        <v>0</v>
      </c>
      <c r="G255" s="77">
        <v>0</v>
      </c>
      <c r="H255" s="75">
        <v>0</v>
      </c>
      <c r="I255" s="77">
        <v>0</v>
      </c>
      <c r="J255" s="77">
        <v>0</v>
      </c>
      <c r="K255" s="77">
        <v>0</v>
      </c>
      <c r="L255" s="77">
        <v>0</v>
      </c>
      <c r="M255" s="75">
        <v>0</v>
      </c>
      <c r="N255" s="77">
        <v>0</v>
      </c>
      <c r="O255" s="77">
        <v>0</v>
      </c>
      <c r="P255" s="77">
        <v>0</v>
      </c>
      <c r="Q255" s="85">
        <v>0</v>
      </c>
      <c r="R255" s="77">
        <v>0</v>
      </c>
      <c r="S255" s="77">
        <v>0</v>
      </c>
      <c r="T255" s="77">
        <v>0</v>
      </c>
      <c r="U255" s="85">
        <v>0</v>
      </c>
      <c r="V255" s="77">
        <v>0</v>
      </c>
      <c r="W255" s="77">
        <v>0</v>
      </c>
      <c r="X255" s="77">
        <v>0</v>
      </c>
      <c r="Y255" s="77">
        <v>0</v>
      </c>
      <c r="Z255" s="77">
        <v>0</v>
      </c>
    </row>
    <row r="256" spans="1:26" x14ac:dyDescent="0.15">
      <c r="A256" s="56" t="s">
        <v>407</v>
      </c>
      <c r="B256" s="27" t="s">
        <v>486</v>
      </c>
      <c r="C256" s="79">
        <v>0</v>
      </c>
      <c r="D256" s="75">
        <v>0</v>
      </c>
      <c r="E256" s="77">
        <v>0</v>
      </c>
      <c r="F256" s="77">
        <v>0</v>
      </c>
      <c r="G256" s="77">
        <v>0</v>
      </c>
      <c r="H256" s="75">
        <v>0</v>
      </c>
      <c r="I256" s="77">
        <v>0</v>
      </c>
      <c r="J256" s="77">
        <v>0</v>
      </c>
      <c r="K256" s="77">
        <v>0</v>
      </c>
      <c r="L256" s="77">
        <v>0</v>
      </c>
      <c r="M256" s="75">
        <v>0</v>
      </c>
      <c r="N256" s="77">
        <v>0</v>
      </c>
      <c r="O256" s="77">
        <v>0</v>
      </c>
      <c r="P256" s="77">
        <v>0</v>
      </c>
      <c r="Q256" s="85">
        <v>0</v>
      </c>
      <c r="R256" s="77">
        <v>0</v>
      </c>
      <c r="S256" s="77">
        <v>0</v>
      </c>
      <c r="T256" s="77">
        <v>0</v>
      </c>
      <c r="U256" s="85">
        <v>0</v>
      </c>
      <c r="V256" s="77">
        <v>0</v>
      </c>
      <c r="W256" s="77">
        <v>0</v>
      </c>
      <c r="X256" s="77">
        <v>0</v>
      </c>
      <c r="Y256" s="77">
        <v>0</v>
      </c>
      <c r="Z256" s="77">
        <v>0</v>
      </c>
    </row>
    <row r="257" spans="1:26" x14ac:dyDescent="0.15">
      <c r="A257" s="56" t="s">
        <v>689</v>
      </c>
      <c r="B257" s="27" t="s">
        <v>488</v>
      </c>
      <c r="C257" s="79">
        <v>65</v>
      </c>
      <c r="D257" s="75">
        <v>65</v>
      </c>
      <c r="E257" s="77">
        <v>0</v>
      </c>
      <c r="F257" s="77">
        <v>12</v>
      </c>
      <c r="G257" s="77">
        <v>53</v>
      </c>
      <c r="H257" s="75">
        <v>0</v>
      </c>
      <c r="I257" s="77">
        <v>0</v>
      </c>
      <c r="J257" s="77">
        <v>0</v>
      </c>
      <c r="K257" s="77">
        <v>0</v>
      </c>
      <c r="L257" s="77">
        <v>0</v>
      </c>
      <c r="M257" s="75">
        <v>45</v>
      </c>
      <c r="N257" s="77">
        <v>0</v>
      </c>
      <c r="O257" s="77">
        <v>8</v>
      </c>
      <c r="P257" s="77">
        <v>37</v>
      </c>
      <c r="Q257" s="85">
        <v>2</v>
      </c>
      <c r="R257" s="77">
        <v>0</v>
      </c>
      <c r="S257" s="77">
        <v>0</v>
      </c>
      <c r="T257" s="77">
        <v>2</v>
      </c>
      <c r="U257" s="85">
        <v>0</v>
      </c>
      <c r="V257" s="77">
        <v>0</v>
      </c>
      <c r="W257" s="77">
        <v>0</v>
      </c>
      <c r="X257" s="77">
        <v>0</v>
      </c>
      <c r="Y257" s="77">
        <v>0</v>
      </c>
      <c r="Z257" s="77">
        <v>0</v>
      </c>
    </row>
    <row r="258" spans="1:26" x14ac:dyDescent="0.15">
      <c r="A258" s="56" t="s">
        <v>411</v>
      </c>
      <c r="B258" s="27" t="s">
        <v>489</v>
      </c>
      <c r="C258" s="79">
        <v>181</v>
      </c>
      <c r="D258" s="75">
        <v>181</v>
      </c>
      <c r="E258" s="77">
        <v>5</v>
      </c>
      <c r="F258" s="77">
        <v>18</v>
      </c>
      <c r="G258" s="77">
        <v>158</v>
      </c>
      <c r="H258" s="75">
        <v>0</v>
      </c>
      <c r="I258" s="77">
        <v>0</v>
      </c>
      <c r="J258" s="77">
        <v>0</v>
      </c>
      <c r="K258" s="77">
        <v>0</v>
      </c>
      <c r="L258" s="77">
        <v>0</v>
      </c>
      <c r="M258" s="75">
        <v>66</v>
      </c>
      <c r="N258" s="77">
        <v>4</v>
      </c>
      <c r="O258" s="77">
        <v>4</v>
      </c>
      <c r="P258" s="77">
        <v>58</v>
      </c>
      <c r="Q258" s="85">
        <v>0</v>
      </c>
      <c r="R258" s="77">
        <v>0</v>
      </c>
      <c r="S258" s="77">
        <v>0</v>
      </c>
      <c r="T258" s="77">
        <v>0</v>
      </c>
      <c r="U258" s="85">
        <v>0</v>
      </c>
      <c r="V258" s="77">
        <v>0</v>
      </c>
      <c r="W258" s="77">
        <v>0</v>
      </c>
      <c r="X258" s="77">
        <v>0</v>
      </c>
      <c r="Y258" s="77">
        <v>0</v>
      </c>
      <c r="Z258" s="77">
        <v>0</v>
      </c>
    </row>
    <row r="259" spans="1:26" x14ac:dyDescent="0.15">
      <c r="A259" s="56" t="s">
        <v>747</v>
      </c>
      <c r="B259" s="27" t="s">
        <v>491</v>
      </c>
      <c r="C259" s="79">
        <v>5</v>
      </c>
      <c r="D259" s="75">
        <v>5</v>
      </c>
      <c r="E259" s="77">
        <v>0</v>
      </c>
      <c r="F259" s="77">
        <v>0</v>
      </c>
      <c r="G259" s="77">
        <v>5</v>
      </c>
      <c r="H259" s="75">
        <v>0</v>
      </c>
      <c r="I259" s="77">
        <v>0</v>
      </c>
      <c r="J259" s="77">
        <v>0</v>
      </c>
      <c r="K259" s="77">
        <v>0</v>
      </c>
      <c r="L259" s="77">
        <v>0</v>
      </c>
      <c r="M259" s="75">
        <v>5</v>
      </c>
      <c r="N259" s="77">
        <v>0</v>
      </c>
      <c r="O259" s="77">
        <v>0</v>
      </c>
      <c r="P259" s="77">
        <v>5</v>
      </c>
      <c r="Q259" s="85">
        <v>0</v>
      </c>
      <c r="R259" s="77">
        <v>0</v>
      </c>
      <c r="S259" s="77">
        <v>0</v>
      </c>
      <c r="T259" s="77">
        <v>0</v>
      </c>
      <c r="U259" s="85">
        <v>0</v>
      </c>
      <c r="V259" s="77">
        <v>0</v>
      </c>
      <c r="W259" s="77">
        <v>0</v>
      </c>
      <c r="X259" s="77">
        <v>0</v>
      </c>
      <c r="Y259" s="77">
        <v>0</v>
      </c>
      <c r="Z259" s="77">
        <v>0</v>
      </c>
    </row>
    <row r="260" spans="1:26" x14ac:dyDescent="0.15">
      <c r="A260" s="56" t="s">
        <v>748</v>
      </c>
      <c r="B260" s="27" t="s">
        <v>493</v>
      </c>
      <c r="C260" s="79">
        <v>1240</v>
      </c>
      <c r="D260" s="75">
        <v>1224</v>
      </c>
      <c r="E260" s="77">
        <v>98</v>
      </c>
      <c r="F260" s="77">
        <v>16</v>
      </c>
      <c r="G260" s="77">
        <v>1110</v>
      </c>
      <c r="H260" s="75">
        <v>16</v>
      </c>
      <c r="I260" s="77">
        <v>0</v>
      </c>
      <c r="J260" s="77">
        <v>0</v>
      </c>
      <c r="K260" s="77">
        <v>16</v>
      </c>
      <c r="L260" s="77">
        <v>0</v>
      </c>
      <c r="M260" s="75">
        <v>611</v>
      </c>
      <c r="N260" s="77">
        <v>32</v>
      </c>
      <c r="O260" s="77">
        <v>13</v>
      </c>
      <c r="P260" s="77">
        <v>566</v>
      </c>
      <c r="Q260" s="85">
        <v>14</v>
      </c>
      <c r="R260" s="77">
        <v>4</v>
      </c>
      <c r="S260" s="77">
        <v>0</v>
      </c>
      <c r="T260" s="77">
        <v>10</v>
      </c>
      <c r="U260" s="85">
        <v>3</v>
      </c>
      <c r="V260" s="77">
        <v>0</v>
      </c>
      <c r="W260" s="77">
        <v>0</v>
      </c>
      <c r="X260" s="77">
        <v>3</v>
      </c>
      <c r="Y260" s="77">
        <v>0</v>
      </c>
      <c r="Z260" s="77">
        <v>3</v>
      </c>
    </row>
    <row r="261" spans="1:26" x14ac:dyDescent="0.15">
      <c r="A261" s="59" t="s">
        <v>415</v>
      </c>
      <c r="B261" s="27" t="s">
        <v>495</v>
      </c>
      <c r="C261" s="79">
        <v>10</v>
      </c>
      <c r="D261" s="75">
        <v>10</v>
      </c>
      <c r="E261" s="77">
        <v>0</v>
      </c>
      <c r="F261" s="77">
        <v>0</v>
      </c>
      <c r="G261" s="77">
        <v>10</v>
      </c>
      <c r="H261" s="75">
        <v>0</v>
      </c>
      <c r="I261" s="77">
        <v>0</v>
      </c>
      <c r="J261" s="77">
        <v>0</v>
      </c>
      <c r="K261" s="77">
        <v>0</v>
      </c>
      <c r="L261" s="77">
        <v>0</v>
      </c>
      <c r="M261" s="75">
        <v>8</v>
      </c>
      <c r="N261" s="77">
        <v>0</v>
      </c>
      <c r="O261" s="77">
        <v>0</v>
      </c>
      <c r="P261" s="77">
        <v>8</v>
      </c>
      <c r="Q261" s="85">
        <v>0</v>
      </c>
      <c r="R261" s="77">
        <v>0</v>
      </c>
      <c r="S261" s="77">
        <v>0</v>
      </c>
      <c r="T261" s="77">
        <v>0</v>
      </c>
      <c r="U261" s="85">
        <v>0</v>
      </c>
      <c r="V261" s="77">
        <v>0</v>
      </c>
      <c r="W261" s="77">
        <v>0</v>
      </c>
      <c r="X261" s="77">
        <v>0</v>
      </c>
      <c r="Y261" s="77">
        <v>0</v>
      </c>
      <c r="Z261" s="77">
        <v>0</v>
      </c>
    </row>
    <row r="262" spans="1:26" x14ac:dyDescent="0.15">
      <c r="A262" s="56" t="s">
        <v>417</v>
      </c>
      <c r="B262" s="27" t="s">
        <v>497</v>
      </c>
      <c r="C262" s="79">
        <v>0</v>
      </c>
      <c r="D262" s="75">
        <v>0</v>
      </c>
      <c r="E262" s="77">
        <v>0</v>
      </c>
      <c r="F262" s="77">
        <v>0</v>
      </c>
      <c r="G262" s="77">
        <v>0</v>
      </c>
      <c r="H262" s="75">
        <v>0</v>
      </c>
      <c r="I262" s="77">
        <v>0</v>
      </c>
      <c r="J262" s="77">
        <v>0</v>
      </c>
      <c r="K262" s="77">
        <v>0</v>
      </c>
      <c r="L262" s="77">
        <v>0</v>
      </c>
      <c r="M262" s="75">
        <v>0</v>
      </c>
      <c r="N262" s="77">
        <v>0</v>
      </c>
      <c r="O262" s="77">
        <v>0</v>
      </c>
      <c r="P262" s="77">
        <v>0</v>
      </c>
      <c r="Q262" s="85">
        <v>0</v>
      </c>
      <c r="R262" s="77">
        <v>0</v>
      </c>
      <c r="S262" s="77">
        <v>0</v>
      </c>
      <c r="T262" s="77">
        <v>0</v>
      </c>
      <c r="U262" s="85">
        <v>0</v>
      </c>
      <c r="V262" s="77">
        <v>0</v>
      </c>
      <c r="W262" s="77">
        <v>0</v>
      </c>
      <c r="X262" s="77">
        <v>0</v>
      </c>
      <c r="Y262" s="77">
        <v>0</v>
      </c>
      <c r="Z262" s="77">
        <v>0</v>
      </c>
    </row>
    <row r="263" spans="1:26" x14ac:dyDescent="0.15">
      <c r="A263" s="56" t="s">
        <v>419</v>
      </c>
      <c r="B263" s="27" t="s">
        <v>499</v>
      </c>
      <c r="C263" s="79">
        <v>0</v>
      </c>
      <c r="D263" s="75">
        <v>0</v>
      </c>
      <c r="E263" s="77">
        <v>0</v>
      </c>
      <c r="F263" s="77">
        <v>0</v>
      </c>
      <c r="G263" s="77">
        <v>0</v>
      </c>
      <c r="H263" s="75">
        <v>0</v>
      </c>
      <c r="I263" s="77">
        <v>0</v>
      </c>
      <c r="J263" s="77">
        <v>0</v>
      </c>
      <c r="K263" s="77">
        <v>0</v>
      </c>
      <c r="L263" s="77">
        <v>0</v>
      </c>
      <c r="M263" s="75">
        <v>0</v>
      </c>
      <c r="N263" s="77">
        <v>0</v>
      </c>
      <c r="O263" s="77">
        <v>0</v>
      </c>
      <c r="P263" s="77">
        <v>0</v>
      </c>
      <c r="Q263" s="85">
        <v>0</v>
      </c>
      <c r="R263" s="77">
        <v>0</v>
      </c>
      <c r="S263" s="77">
        <v>0</v>
      </c>
      <c r="T263" s="77">
        <v>0</v>
      </c>
      <c r="U263" s="85">
        <v>0</v>
      </c>
      <c r="V263" s="77">
        <v>0</v>
      </c>
      <c r="W263" s="77">
        <v>0</v>
      </c>
      <c r="X263" s="77">
        <v>0</v>
      </c>
      <c r="Y263" s="77">
        <v>0</v>
      </c>
      <c r="Z263" s="77">
        <v>0</v>
      </c>
    </row>
    <row r="264" spans="1:26" x14ac:dyDescent="0.15">
      <c r="A264" s="56" t="s">
        <v>421</v>
      </c>
      <c r="B264" s="27" t="s">
        <v>501</v>
      </c>
      <c r="C264" s="79">
        <v>205</v>
      </c>
      <c r="D264" s="75">
        <v>198</v>
      </c>
      <c r="E264" s="77">
        <v>29</v>
      </c>
      <c r="F264" s="77">
        <v>16</v>
      </c>
      <c r="G264" s="77">
        <v>153</v>
      </c>
      <c r="H264" s="75">
        <v>7</v>
      </c>
      <c r="I264" s="77">
        <v>0</v>
      </c>
      <c r="J264" s="77">
        <v>1</v>
      </c>
      <c r="K264" s="77">
        <v>6</v>
      </c>
      <c r="L264" s="77">
        <v>0</v>
      </c>
      <c r="M264" s="75">
        <v>135</v>
      </c>
      <c r="N264" s="77">
        <v>7</v>
      </c>
      <c r="O264" s="77">
        <v>14</v>
      </c>
      <c r="P264" s="77">
        <v>114</v>
      </c>
      <c r="Q264" s="85">
        <v>3</v>
      </c>
      <c r="R264" s="77">
        <v>2</v>
      </c>
      <c r="S264" s="77">
        <v>1</v>
      </c>
      <c r="T264" s="77">
        <v>0</v>
      </c>
      <c r="U264" s="85">
        <v>0</v>
      </c>
      <c r="V264" s="77">
        <v>0</v>
      </c>
      <c r="W264" s="77">
        <v>0</v>
      </c>
      <c r="X264" s="77">
        <v>0</v>
      </c>
      <c r="Y264" s="77">
        <v>0</v>
      </c>
      <c r="Z264" s="77">
        <v>0</v>
      </c>
    </row>
    <row r="265" spans="1:26" x14ac:dyDescent="0.15">
      <c r="A265" s="56" t="s">
        <v>423</v>
      </c>
      <c r="B265" s="27" t="s">
        <v>503</v>
      </c>
      <c r="C265" s="79">
        <v>102</v>
      </c>
      <c r="D265" s="75">
        <v>88</v>
      </c>
      <c r="E265" s="77">
        <v>13</v>
      </c>
      <c r="F265" s="77">
        <v>10</v>
      </c>
      <c r="G265" s="77">
        <v>65</v>
      </c>
      <c r="H265" s="75">
        <v>14</v>
      </c>
      <c r="I265" s="77">
        <v>0</v>
      </c>
      <c r="J265" s="77">
        <v>3</v>
      </c>
      <c r="K265" s="77">
        <v>11</v>
      </c>
      <c r="L265" s="77">
        <v>0</v>
      </c>
      <c r="M265" s="75">
        <v>42</v>
      </c>
      <c r="N265" s="77">
        <v>3</v>
      </c>
      <c r="O265" s="77">
        <v>6</v>
      </c>
      <c r="P265" s="77">
        <v>33</v>
      </c>
      <c r="Q265" s="85">
        <v>0</v>
      </c>
      <c r="R265" s="77">
        <v>0</v>
      </c>
      <c r="S265" s="77">
        <v>0</v>
      </c>
      <c r="T265" s="77">
        <v>0</v>
      </c>
      <c r="U265" s="85">
        <v>4</v>
      </c>
      <c r="V265" s="77">
        <v>0</v>
      </c>
      <c r="W265" s="77">
        <v>3</v>
      </c>
      <c r="X265" s="77">
        <v>1</v>
      </c>
      <c r="Y265" s="77">
        <v>0</v>
      </c>
      <c r="Z265" s="77">
        <v>0</v>
      </c>
    </row>
    <row r="266" spans="1:26" x14ac:dyDescent="0.15">
      <c r="A266" s="56" t="s">
        <v>425</v>
      </c>
      <c r="B266" s="27" t="s">
        <v>505</v>
      </c>
      <c r="C266" s="79">
        <v>409</v>
      </c>
      <c r="D266" s="75">
        <v>409</v>
      </c>
      <c r="E266" s="77">
        <v>50</v>
      </c>
      <c r="F266" s="77">
        <v>47</v>
      </c>
      <c r="G266" s="77">
        <v>312</v>
      </c>
      <c r="H266" s="85">
        <v>0</v>
      </c>
      <c r="I266" s="77">
        <v>0</v>
      </c>
      <c r="J266" s="77">
        <v>0</v>
      </c>
      <c r="K266" s="77">
        <v>0</v>
      </c>
      <c r="L266" s="77">
        <v>0</v>
      </c>
      <c r="M266" s="85">
        <v>336</v>
      </c>
      <c r="N266" s="77">
        <v>17</v>
      </c>
      <c r="O266" s="77">
        <v>28</v>
      </c>
      <c r="P266" s="77">
        <v>291</v>
      </c>
      <c r="Q266" s="85">
        <v>17</v>
      </c>
      <c r="R266" s="77">
        <v>4</v>
      </c>
      <c r="S266" s="77">
        <v>8</v>
      </c>
      <c r="T266" s="77">
        <v>5</v>
      </c>
      <c r="U266" s="85">
        <v>0</v>
      </c>
      <c r="V266" s="77">
        <v>0</v>
      </c>
      <c r="W266" s="77">
        <v>0</v>
      </c>
      <c r="X266" s="77">
        <v>0</v>
      </c>
      <c r="Y266" s="77">
        <v>0</v>
      </c>
      <c r="Z266" s="77">
        <v>0</v>
      </c>
    </row>
    <row r="267" spans="1:26" x14ac:dyDescent="0.15">
      <c r="A267" s="56" t="s">
        <v>427</v>
      </c>
      <c r="B267" s="27" t="s">
        <v>507</v>
      </c>
      <c r="C267" s="73">
        <v>64</v>
      </c>
      <c r="D267" s="75">
        <v>64</v>
      </c>
      <c r="E267" s="81">
        <v>3</v>
      </c>
      <c r="F267" s="81">
        <v>11</v>
      </c>
      <c r="G267" s="81">
        <v>50</v>
      </c>
      <c r="H267" s="85">
        <v>0</v>
      </c>
      <c r="I267" s="81">
        <v>0</v>
      </c>
      <c r="J267" s="81">
        <v>0</v>
      </c>
      <c r="K267" s="81">
        <v>0</v>
      </c>
      <c r="L267" s="81">
        <v>0</v>
      </c>
      <c r="M267" s="85">
        <v>52</v>
      </c>
      <c r="N267" s="81">
        <v>2</v>
      </c>
      <c r="O267" s="81">
        <v>11</v>
      </c>
      <c r="P267" s="81">
        <v>39</v>
      </c>
      <c r="Q267" s="85">
        <v>1</v>
      </c>
      <c r="R267" s="81">
        <v>0</v>
      </c>
      <c r="S267" s="81">
        <v>0</v>
      </c>
      <c r="T267" s="81">
        <v>1</v>
      </c>
      <c r="U267" s="85">
        <v>0</v>
      </c>
      <c r="V267" s="81">
        <v>0</v>
      </c>
      <c r="W267" s="81">
        <v>0</v>
      </c>
      <c r="X267" s="81">
        <v>0</v>
      </c>
      <c r="Y267" s="81">
        <v>0</v>
      </c>
      <c r="Z267" s="81">
        <v>0</v>
      </c>
    </row>
    <row r="268" spans="1:26" ht="21" x14ac:dyDescent="0.15">
      <c r="A268" s="57" t="s">
        <v>429</v>
      </c>
      <c r="B268" s="27" t="s">
        <v>509</v>
      </c>
      <c r="C268" s="79">
        <v>49</v>
      </c>
      <c r="D268" s="75">
        <v>49</v>
      </c>
      <c r="E268" s="77">
        <v>3</v>
      </c>
      <c r="F268" s="77">
        <v>9</v>
      </c>
      <c r="G268" s="77">
        <v>37</v>
      </c>
      <c r="H268" s="75">
        <v>0</v>
      </c>
      <c r="I268" s="77">
        <v>0</v>
      </c>
      <c r="J268" s="77">
        <v>0</v>
      </c>
      <c r="K268" s="77">
        <v>0</v>
      </c>
      <c r="L268" s="77">
        <v>0</v>
      </c>
      <c r="M268" s="75">
        <v>44</v>
      </c>
      <c r="N268" s="77">
        <v>2</v>
      </c>
      <c r="O268" s="77">
        <v>10</v>
      </c>
      <c r="P268" s="77">
        <v>32</v>
      </c>
      <c r="Q268" s="85">
        <v>0</v>
      </c>
      <c r="R268" s="77">
        <v>0</v>
      </c>
      <c r="S268" s="77">
        <v>0</v>
      </c>
      <c r="T268" s="77">
        <v>0</v>
      </c>
      <c r="U268" s="85">
        <v>0</v>
      </c>
      <c r="V268" s="77">
        <v>0</v>
      </c>
      <c r="W268" s="77">
        <v>0</v>
      </c>
      <c r="X268" s="77">
        <v>0</v>
      </c>
      <c r="Y268" s="77">
        <v>0</v>
      </c>
      <c r="Z268" s="77">
        <v>0</v>
      </c>
    </row>
    <row r="269" spans="1:26" x14ac:dyDescent="0.15">
      <c r="A269" s="57" t="s">
        <v>431</v>
      </c>
      <c r="B269" s="27" t="s">
        <v>511</v>
      </c>
      <c r="C269" s="79">
        <v>0</v>
      </c>
      <c r="D269" s="75">
        <v>0</v>
      </c>
      <c r="E269" s="77">
        <v>0</v>
      </c>
      <c r="F269" s="77">
        <v>0</v>
      </c>
      <c r="G269" s="77">
        <v>0</v>
      </c>
      <c r="H269" s="75">
        <v>0</v>
      </c>
      <c r="I269" s="77">
        <v>0</v>
      </c>
      <c r="J269" s="77">
        <v>0</v>
      </c>
      <c r="K269" s="77">
        <v>0</v>
      </c>
      <c r="L269" s="77">
        <v>0</v>
      </c>
      <c r="M269" s="75">
        <v>0</v>
      </c>
      <c r="N269" s="77">
        <v>0</v>
      </c>
      <c r="O269" s="77">
        <v>0</v>
      </c>
      <c r="P269" s="77">
        <v>0</v>
      </c>
      <c r="Q269" s="85">
        <v>0</v>
      </c>
      <c r="R269" s="77">
        <v>0</v>
      </c>
      <c r="S269" s="77">
        <v>0</v>
      </c>
      <c r="T269" s="77">
        <v>0</v>
      </c>
      <c r="U269" s="85">
        <v>0</v>
      </c>
      <c r="V269" s="77">
        <v>0</v>
      </c>
      <c r="W269" s="77">
        <v>0</v>
      </c>
      <c r="X269" s="77">
        <v>0</v>
      </c>
      <c r="Y269" s="77">
        <v>0</v>
      </c>
      <c r="Z269" s="77">
        <v>0</v>
      </c>
    </row>
    <row r="270" spans="1:26" x14ac:dyDescent="0.15">
      <c r="A270" s="57" t="s">
        <v>433</v>
      </c>
      <c r="B270" s="27" t="s">
        <v>513</v>
      </c>
      <c r="C270" s="79">
        <v>15</v>
      </c>
      <c r="D270" s="75">
        <v>15</v>
      </c>
      <c r="E270" s="77">
        <v>0</v>
      </c>
      <c r="F270" s="77">
        <v>2</v>
      </c>
      <c r="G270" s="77">
        <v>13</v>
      </c>
      <c r="H270" s="75">
        <v>0</v>
      </c>
      <c r="I270" s="77">
        <v>0</v>
      </c>
      <c r="J270" s="77">
        <v>0</v>
      </c>
      <c r="K270" s="77">
        <v>0</v>
      </c>
      <c r="L270" s="77">
        <v>0</v>
      </c>
      <c r="M270" s="75">
        <v>8</v>
      </c>
      <c r="N270" s="77">
        <v>0</v>
      </c>
      <c r="O270" s="77">
        <v>1</v>
      </c>
      <c r="P270" s="77">
        <v>7</v>
      </c>
      <c r="Q270" s="85">
        <v>1</v>
      </c>
      <c r="R270" s="77">
        <v>0</v>
      </c>
      <c r="S270" s="77">
        <v>0</v>
      </c>
      <c r="T270" s="77">
        <v>1</v>
      </c>
      <c r="U270" s="85">
        <v>0</v>
      </c>
      <c r="V270" s="77">
        <v>0</v>
      </c>
      <c r="W270" s="77">
        <v>0</v>
      </c>
      <c r="X270" s="77">
        <v>0</v>
      </c>
      <c r="Y270" s="77">
        <v>0</v>
      </c>
      <c r="Z270" s="77">
        <v>0</v>
      </c>
    </row>
    <row r="271" spans="1:26" x14ac:dyDescent="0.15">
      <c r="A271" s="57" t="s">
        <v>435</v>
      </c>
      <c r="B271" s="27" t="s">
        <v>514</v>
      </c>
      <c r="C271" s="79">
        <v>0</v>
      </c>
      <c r="D271" s="75">
        <v>0</v>
      </c>
      <c r="E271" s="77">
        <v>0</v>
      </c>
      <c r="F271" s="77">
        <v>0</v>
      </c>
      <c r="G271" s="77">
        <v>0</v>
      </c>
      <c r="H271" s="75">
        <v>0</v>
      </c>
      <c r="I271" s="77">
        <v>0</v>
      </c>
      <c r="J271" s="77">
        <v>0</v>
      </c>
      <c r="K271" s="77">
        <v>0</v>
      </c>
      <c r="L271" s="77">
        <v>0</v>
      </c>
      <c r="M271" s="75">
        <v>0</v>
      </c>
      <c r="N271" s="77">
        <v>0</v>
      </c>
      <c r="O271" s="77">
        <v>0</v>
      </c>
      <c r="P271" s="77">
        <v>0</v>
      </c>
      <c r="Q271" s="85">
        <v>0</v>
      </c>
      <c r="R271" s="77">
        <v>0</v>
      </c>
      <c r="S271" s="77">
        <v>0</v>
      </c>
      <c r="T271" s="77">
        <v>0</v>
      </c>
      <c r="U271" s="85">
        <v>0</v>
      </c>
      <c r="V271" s="77">
        <v>0</v>
      </c>
      <c r="W271" s="77">
        <v>0</v>
      </c>
      <c r="X271" s="77">
        <v>0</v>
      </c>
      <c r="Y271" s="77">
        <v>0</v>
      </c>
      <c r="Z271" s="77">
        <v>0</v>
      </c>
    </row>
    <row r="272" spans="1:26" x14ac:dyDescent="0.15">
      <c r="A272" s="56" t="s">
        <v>437</v>
      </c>
      <c r="B272" s="27" t="s">
        <v>515</v>
      </c>
      <c r="C272" s="79">
        <v>120</v>
      </c>
      <c r="D272" s="75">
        <v>120</v>
      </c>
      <c r="E272" s="77">
        <v>4</v>
      </c>
      <c r="F272" s="77">
        <v>9</v>
      </c>
      <c r="G272" s="77">
        <v>107</v>
      </c>
      <c r="H272" s="85">
        <v>0</v>
      </c>
      <c r="I272" s="77">
        <v>0</v>
      </c>
      <c r="J272" s="77">
        <v>0</v>
      </c>
      <c r="K272" s="77">
        <v>0</v>
      </c>
      <c r="L272" s="77">
        <v>0</v>
      </c>
      <c r="M272" s="85">
        <v>64</v>
      </c>
      <c r="N272" s="77">
        <v>1</v>
      </c>
      <c r="O272" s="77">
        <v>2</v>
      </c>
      <c r="P272" s="77">
        <v>61</v>
      </c>
      <c r="Q272" s="85">
        <v>0</v>
      </c>
      <c r="R272" s="77">
        <v>0</v>
      </c>
      <c r="S272" s="77">
        <v>0</v>
      </c>
      <c r="T272" s="77">
        <v>0</v>
      </c>
      <c r="U272" s="85">
        <v>0</v>
      </c>
      <c r="V272" s="77">
        <v>0</v>
      </c>
      <c r="W272" s="77">
        <v>0</v>
      </c>
      <c r="X272" s="77">
        <v>0</v>
      </c>
      <c r="Y272" s="77">
        <v>0</v>
      </c>
      <c r="Z272" s="77">
        <v>0</v>
      </c>
    </row>
    <row r="273" spans="1:26" ht="21" x14ac:dyDescent="0.15">
      <c r="A273" s="56" t="s">
        <v>872</v>
      </c>
      <c r="B273" s="27" t="s">
        <v>517</v>
      </c>
      <c r="C273" s="79">
        <v>0</v>
      </c>
      <c r="D273" s="75">
        <v>0</v>
      </c>
      <c r="E273" s="81">
        <v>0</v>
      </c>
      <c r="F273" s="81">
        <v>0</v>
      </c>
      <c r="G273" s="81">
        <v>0</v>
      </c>
      <c r="H273" s="85">
        <v>0</v>
      </c>
      <c r="I273" s="81">
        <v>0</v>
      </c>
      <c r="J273" s="81">
        <v>0</v>
      </c>
      <c r="K273" s="81">
        <v>0</v>
      </c>
      <c r="L273" s="81">
        <v>0</v>
      </c>
      <c r="M273" s="85">
        <v>0</v>
      </c>
      <c r="N273" s="81">
        <v>0</v>
      </c>
      <c r="O273" s="81">
        <v>0</v>
      </c>
      <c r="P273" s="81">
        <v>0</v>
      </c>
      <c r="Q273" s="85">
        <v>0</v>
      </c>
      <c r="R273" s="81">
        <v>0</v>
      </c>
      <c r="S273" s="81">
        <v>0</v>
      </c>
      <c r="T273" s="81">
        <v>0</v>
      </c>
      <c r="U273" s="85">
        <v>0</v>
      </c>
      <c r="V273" s="81">
        <v>0</v>
      </c>
      <c r="W273" s="81">
        <v>0</v>
      </c>
      <c r="X273" s="81">
        <v>0</v>
      </c>
      <c r="Y273" s="81">
        <v>0</v>
      </c>
      <c r="Z273" s="81">
        <v>0</v>
      </c>
    </row>
    <row r="274" spans="1:26" ht="21" x14ac:dyDescent="0.15">
      <c r="A274" s="57" t="s">
        <v>864</v>
      </c>
      <c r="B274" s="27" t="s">
        <v>519</v>
      </c>
      <c r="C274" s="79">
        <v>0</v>
      </c>
      <c r="D274" s="75">
        <v>0</v>
      </c>
      <c r="E274" s="77">
        <v>0</v>
      </c>
      <c r="F274" s="77">
        <v>0</v>
      </c>
      <c r="G274" s="77">
        <v>0</v>
      </c>
      <c r="H274" s="75">
        <v>0</v>
      </c>
      <c r="I274" s="77">
        <v>0</v>
      </c>
      <c r="J274" s="77">
        <v>0</v>
      </c>
      <c r="K274" s="77">
        <v>0</v>
      </c>
      <c r="L274" s="77">
        <v>0</v>
      </c>
      <c r="M274" s="75">
        <v>0</v>
      </c>
      <c r="N274" s="77">
        <v>0</v>
      </c>
      <c r="O274" s="77">
        <v>0</v>
      </c>
      <c r="P274" s="77">
        <v>0</v>
      </c>
      <c r="Q274" s="85">
        <v>0</v>
      </c>
      <c r="R274" s="77">
        <v>0</v>
      </c>
      <c r="S274" s="77">
        <v>0</v>
      </c>
      <c r="T274" s="77">
        <v>0</v>
      </c>
      <c r="U274" s="85">
        <v>0</v>
      </c>
      <c r="V274" s="77">
        <v>0</v>
      </c>
      <c r="W274" s="77">
        <v>0</v>
      </c>
      <c r="X274" s="77">
        <v>0</v>
      </c>
      <c r="Y274" s="77">
        <v>0</v>
      </c>
      <c r="Z274" s="77">
        <v>0</v>
      </c>
    </row>
    <row r="275" spans="1:26" x14ac:dyDescent="0.15">
      <c r="A275" s="57" t="s">
        <v>865</v>
      </c>
      <c r="B275" s="27" t="s">
        <v>521</v>
      </c>
      <c r="C275" s="79">
        <v>0</v>
      </c>
      <c r="D275" s="75">
        <v>0</v>
      </c>
      <c r="E275" s="77">
        <v>0</v>
      </c>
      <c r="F275" s="77">
        <v>0</v>
      </c>
      <c r="G275" s="77">
        <v>0</v>
      </c>
      <c r="H275" s="75">
        <v>0</v>
      </c>
      <c r="I275" s="77">
        <v>0</v>
      </c>
      <c r="J275" s="77">
        <v>0</v>
      </c>
      <c r="K275" s="77">
        <v>0</v>
      </c>
      <c r="L275" s="77">
        <v>0</v>
      </c>
      <c r="M275" s="75">
        <v>0</v>
      </c>
      <c r="N275" s="77">
        <v>0</v>
      </c>
      <c r="O275" s="77">
        <v>0</v>
      </c>
      <c r="P275" s="77">
        <v>0</v>
      </c>
      <c r="Q275" s="85">
        <v>0</v>
      </c>
      <c r="R275" s="77">
        <v>0</v>
      </c>
      <c r="S275" s="77">
        <v>0</v>
      </c>
      <c r="T275" s="77">
        <v>0</v>
      </c>
      <c r="U275" s="85">
        <v>0</v>
      </c>
      <c r="V275" s="77">
        <v>0</v>
      </c>
      <c r="W275" s="77">
        <v>0</v>
      </c>
      <c r="X275" s="77">
        <v>0</v>
      </c>
      <c r="Y275" s="77">
        <v>0</v>
      </c>
      <c r="Z275" s="77">
        <v>0</v>
      </c>
    </row>
    <row r="276" spans="1:26" x14ac:dyDescent="0.15">
      <c r="A276" s="57" t="s">
        <v>866</v>
      </c>
      <c r="B276" s="27" t="s">
        <v>530</v>
      </c>
      <c r="C276" s="79">
        <v>0</v>
      </c>
      <c r="D276" s="75">
        <v>0</v>
      </c>
      <c r="E276" s="77">
        <v>0</v>
      </c>
      <c r="F276" s="77">
        <v>0</v>
      </c>
      <c r="G276" s="77">
        <v>0</v>
      </c>
      <c r="H276" s="75">
        <v>0</v>
      </c>
      <c r="I276" s="77">
        <v>0</v>
      </c>
      <c r="J276" s="77">
        <v>0</v>
      </c>
      <c r="K276" s="77">
        <v>0</v>
      </c>
      <c r="L276" s="77">
        <v>0</v>
      </c>
      <c r="M276" s="75">
        <v>0</v>
      </c>
      <c r="N276" s="77">
        <v>0</v>
      </c>
      <c r="O276" s="77">
        <v>0</v>
      </c>
      <c r="P276" s="77">
        <v>0</v>
      </c>
      <c r="Q276" s="85">
        <v>0</v>
      </c>
      <c r="R276" s="77">
        <v>0</v>
      </c>
      <c r="S276" s="77">
        <v>0</v>
      </c>
      <c r="T276" s="77">
        <v>0</v>
      </c>
      <c r="U276" s="85">
        <v>0</v>
      </c>
      <c r="V276" s="77">
        <v>0</v>
      </c>
      <c r="W276" s="77">
        <v>0</v>
      </c>
      <c r="X276" s="77">
        <v>0</v>
      </c>
      <c r="Y276" s="77">
        <v>0</v>
      </c>
      <c r="Z276" s="77">
        <v>0</v>
      </c>
    </row>
    <row r="277" spans="1:26" x14ac:dyDescent="0.15">
      <c r="A277" s="57" t="s">
        <v>867</v>
      </c>
      <c r="B277" s="27" t="s">
        <v>522</v>
      </c>
      <c r="C277" s="79">
        <v>0</v>
      </c>
      <c r="D277" s="75">
        <v>0</v>
      </c>
      <c r="E277" s="77">
        <v>0</v>
      </c>
      <c r="F277" s="77">
        <v>0</v>
      </c>
      <c r="G277" s="77">
        <v>0</v>
      </c>
      <c r="H277" s="75">
        <v>0</v>
      </c>
      <c r="I277" s="77">
        <v>0</v>
      </c>
      <c r="J277" s="77">
        <v>0</v>
      </c>
      <c r="K277" s="77">
        <v>0</v>
      </c>
      <c r="L277" s="77">
        <v>0</v>
      </c>
      <c r="M277" s="75">
        <v>0</v>
      </c>
      <c r="N277" s="77">
        <v>0</v>
      </c>
      <c r="O277" s="77">
        <v>0</v>
      </c>
      <c r="P277" s="77">
        <v>0</v>
      </c>
      <c r="Q277" s="85">
        <v>0</v>
      </c>
      <c r="R277" s="77">
        <v>0</v>
      </c>
      <c r="S277" s="77">
        <v>0</v>
      </c>
      <c r="T277" s="77">
        <v>0</v>
      </c>
      <c r="U277" s="85">
        <v>0</v>
      </c>
      <c r="V277" s="77">
        <v>0</v>
      </c>
      <c r="W277" s="77">
        <v>0</v>
      </c>
      <c r="X277" s="77">
        <v>0</v>
      </c>
      <c r="Y277" s="77">
        <v>0</v>
      </c>
      <c r="Z277" s="77">
        <v>0</v>
      </c>
    </row>
    <row r="278" spans="1:26" x14ac:dyDescent="0.15">
      <c r="A278" s="57" t="s">
        <v>868</v>
      </c>
      <c r="B278" s="27" t="s">
        <v>524</v>
      </c>
      <c r="C278" s="79">
        <v>0</v>
      </c>
      <c r="D278" s="75">
        <v>0</v>
      </c>
      <c r="E278" s="77">
        <v>0</v>
      </c>
      <c r="F278" s="77">
        <v>0</v>
      </c>
      <c r="G278" s="77">
        <v>0</v>
      </c>
      <c r="H278" s="75">
        <v>0</v>
      </c>
      <c r="I278" s="77">
        <v>0</v>
      </c>
      <c r="J278" s="77">
        <v>0</v>
      </c>
      <c r="K278" s="77">
        <v>0</v>
      </c>
      <c r="L278" s="77">
        <v>0</v>
      </c>
      <c r="M278" s="75">
        <v>0</v>
      </c>
      <c r="N278" s="77">
        <v>0</v>
      </c>
      <c r="O278" s="77">
        <v>0</v>
      </c>
      <c r="P278" s="77">
        <v>0</v>
      </c>
      <c r="Q278" s="85">
        <v>0</v>
      </c>
      <c r="R278" s="77">
        <v>0</v>
      </c>
      <c r="S278" s="77">
        <v>0</v>
      </c>
      <c r="T278" s="77">
        <v>0</v>
      </c>
      <c r="U278" s="85">
        <v>0</v>
      </c>
      <c r="V278" s="77">
        <v>0</v>
      </c>
      <c r="W278" s="77">
        <v>0</v>
      </c>
      <c r="X278" s="77">
        <v>0</v>
      </c>
      <c r="Y278" s="77">
        <v>0</v>
      </c>
      <c r="Z278" s="77">
        <v>0</v>
      </c>
    </row>
    <row r="279" spans="1:26" x14ac:dyDescent="0.15">
      <c r="A279" s="56" t="s">
        <v>439</v>
      </c>
      <c r="B279" s="27" t="s">
        <v>526</v>
      </c>
      <c r="C279" s="79">
        <v>0</v>
      </c>
      <c r="D279" s="75">
        <v>0</v>
      </c>
      <c r="E279" s="77">
        <v>0</v>
      </c>
      <c r="F279" s="77">
        <v>0</v>
      </c>
      <c r="G279" s="77">
        <v>0</v>
      </c>
      <c r="H279" s="75">
        <v>0</v>
      </c>
      <c r="I279" s="77">
        <v>0</v>
      </c>
      <c r="J279" s="77">
        <v>0</v>
      </c>
      <c r="K279" s="77">
        <v>0</v>
      </c>
      <c r="L279" s="77">
        <v>0</v>
      </c>
      <c r="M279" s="75">
        <v>0</v>
      </c>
      <c r="N279" s="77">
        <v>0</v>
      </c>
      <c r="O279" s="77">
        <v>0</v>
      </c>
      <c r="P279" s="77">
        <v>0</v>
      </c>
      <c r="Q279" s="85">
        <v>0</v>
      </c>
      <c r="R279" s="77">
        <v>0</v>
      </c>
      <c r="S279" s="77">
        <v>0</v>
      </c>
      <c r="T279" s="77">
        <v>0</v>
      </c>
      <c r="U279" s="85">
        <v>0</v>
      </c>
      <c r="V279" s="77">
        <v>0</v>
      </c>
      <c r="W279" s="77">
        <v>0</v>
      </c>
      <c r="X279" s="77">
        <v>0</v>
      </c>
      <c r="Y279" s="77">
        <v>0</v>
      </c>
      <c r="Z279" s="77">
        <v>0</v>
      </c>
    </row>
    <row r="280" spans="1:26" x14ac:dyDescent="0.15">
      <c r="A280" s="56" t="s">
        <v>441</v>
      </c>
      <c r="B280" s="27" t="s">
        <v>625</v>
      </c>
      <c r="C280" s="79">
        <v>0</v>
      </c>
      <c r="D280" s="75">
        <v>0</v>
      </c>
      <c r="E280" s="77">
        <v>0</v>
      </c>
      <c r="F280" s="77">
        <v>0</v>
      </c>
      <c r="G280" s="77">
        <v>0</v>
      </c>
      <c r="H280" s="75">
        <v>0</v>
      </c>
      <c r="I280" s="77">
        <v>0</v>
      </c>
      <c r="J280" s="77">
        <v>0</v>
      </c>
      <c r="K280" s="77">
        <v>0</v>
      </c>
      <c r="L280" s="77">
        <v>0</v>
      </c>
      <c r="M280" s="75">
        <v>0</v>
      </c>
      <c r="N280" s="77">
        <v>0</v>
      </c>
      <c r="O280" s="77">
        <v>0</v>
      </c>
      <c r="P280" s="77">
        <v>0</v>
      </c>
      <c r="Q280" s="85">
        <v>0</v>
      </c>
      <c r="R280" s="77">
        <v>0</v>
      </c>
      <c r="S280" s="77">
        <v>0</v>
      </c>
      <c r="T280" s="77">
        <v>0</v>
      </c>
      <c r="U280" s="85">
        <v>0</v>
      </c>
      <c r="V280" s="77">
        <v>0</v>
      </c>
      <c r="W280" s="77">
        <v>0</v>
      </c>
      <c r="X280" s="77">
        <v>0</v>
      </c>
      <c r="Y280" s="77">
        <v>0</v>
      </c>
      <c r="Z280" s="77">
        <v>0</v>
      </c>
    </row>
    <row r="281" spans="1:26" x14ac:dyDescent="0.15">
      <c r="A281" s="56" t="s">
        <v>443</v>
      </c>
      <c r="B281" s="27" t="s">
        <v>626</v>
      </c>
      <c r="C281" s="79">
        <v>0</v>
      </c>
      <c r="D281" s="75">
        <v>0</v>
      </c>
      <c r="E281" s="77">
        <v>0</v>
      </c>
      <c r="F281" s="77">
        <v>0</v>
      </c>
      <c r="G281" s="77">
        <v>0</v>
      </c>
      <c r="H281" s="85">
        <v>0</v>
      </c>
      <c r="I281" s="77">
        <v>0</v>
      </c>
      <c r="J281" s="77">
        <v>0</v>
      </c>
      <c r="K281" s="77">
        <v>0</v>
      </c>
      <c r="L281" s="77">
        <v>0</v>
      </c>
      <c r="M281" s="85">
        <v>0</v>
      </c>
      <c r="N281" s="77">
        <v>0</v>
      </c>
      <c r="O281" s="77">
        <v>0</v>
      </c>
      <c r="P281" s="77">
        <v>0</v>
      </c>
      <c r="Q281" s="85">
        <v>0</v>
      </c>
      <c r="R281" s="77">
        <v>0</v>
      </c>
      <c r="S281" s="77">
        <v>0</v>
      </c>
      <c r="T281" s="77">
        <v>0</v>
      </c>
      <c r="U281" s="85">
        <v>0</v>
      </c>
      <c r="V281" s="77">
        <v>0</v>
      </c>
      <c r="W281" s="77">
        <v>0</v>
      </c>
      <c r="X281" s="77">
        <v>0</v>
      </c>
      <c r="Y281" s="77">
        <v>0</v>
      </c>
      <c r="Z281" s="77">
        <v>0</v>
      </c>
    </row>
    <row r="282" spans="1:26" x14ac:dyDescent="0.15">
      <c r="A282" s="56" t="s">
        <v>445</v>
      </c>
      <c r="B282" s="27" t="s">
        <v>627</v>
      </c>
      <c r="C282" s="73">
        <v>0</v>
      </c>
      <c r="D282" s="75">
        <v>0</v>
      </c>
      <c r="E282" s="81">
        <v>0</v>
      </c>
      <c r="F282" s="81">
        <v>0</v>
      </c>
      <c r="G282" s="81">
        <v>0</v>
      </c>
      <c r="H282" s="85">
        <v>0</v>
      </c>
      <c r="I282" s="81">
        <v>0</v>
      </c>
      <c r="J282" s="81">
        <v>0</v>
      </c>
      <c r="K282" s="81">
        <v>0</v>
      </c>
      <c r="L282" s="81">
        <v>0</v>
      </c>
      <c r="M282" s="85">
        <v>0</v>
      </c>
      <c r="N282" s="81">
        <v>0</v>
      </c>
      <c r="O282" s="81">
        <v>0</v>
      </c>
      <c r="P282" s="81">
        <v>0</v>
      </c>
      <c r="Q282" s="85">
        <v>0</v>
      </c>
      <c r="R282" s="81">
        <v>0</v>
      </c>
      <c r="S282" s="81">
        <v>0</v>
      </c>
      <c r="T282" s="81">
        <v>0</v>
      </c>
      <c r="U282" s="85">
        <v>0</v>
      </c>
      <c r="V282" s="81">
        <v>0</v>
      </c>
      <c r="W282" s="81">
        <v>0</v>
      </c>
      <c r="X282" s="81">
        <v>0</v>
      </c>
      <c r="Y282" s="81">
        <v>0</v>
      </c>
      <c r="Z282" s="81">
        <v>0</v>
      </c>
    </row>
    <row r="283" spans="1:26" ht="21" x14ac:dyDescent="0.15">
      <c r="A283" s="57" t="s">
        <v>447</v>
      </c>
      <c r="B283" s="27" t="s">
        <v>632</v>
      </c>
      <c r="C283" s="79">
        <v>0</v>
      </c>
      <c r="D283" s="75">
        <v>0</v>
      </c>
      <c r="E283" s="77">
        <v>0</v>
      </c>
      <c r="F283" s="77">
        <v>0</v>
      </c>
      <c r="G283" s="77">
        <v>0</v>
      </c>
      <c r="H283" s="75">
        <v>0</v>
      </c>
      <c r="I283" s="77">
        <v>0</v>
      </c>
      <c r="J283" s="77">
        <v>0</v>
      </c>
      <c r="K283" s="77">
        <v>0</v>
      </c>
      <c r="L283" s="77">
        <v>0</v>
      </c>
      <c r="M283" s="75">
        <v>0</v>
      </c>
      <c r="N283" s="77">
        <v>0</v>
      </c>
      <c r="O283" s="77">
        <v>0</v>
      </c>
      <c r="P283" s="77">
        <v>0</v>
      </c>
      <c r="Q283" s="85">
        <v>0</v>
      </c>
      <c r="R283" s="77">
        <v>0</v>
      </c>
      <c r="S283" s="77">
        <v>0</v>
      </c>
      <c r="T283" s="77">
        <v>0</v>
      </c>
      <c r="U283" s="85">
        <v>0</v>
      </c>
      <c r="V283" s="77">
        <v>0</v>
      </c>
      <c r="W283" s="77">
        <v>0</v>
      </c>
      <c r="X283" s="77">
        <v>0</v>
      </c>
      <c r="Y283" s="77">
        <v>0</v>
      </c>
      <c r="Z283" s="77">
        <v>0</v>
      </c>
    </row>
    <row r="284" spans="1:26" x14ac:dyDescent="0.15">
      <c r="A284" s="57" t="s">
        <v>449</v>
      </c>
      <c r="B284" s="27" t="s">
        <v>638</v>
      </c>
      <c r="C284" s="79">
        <v>0</v>
      </c>
      <c r="D284" s="75">
        <v>0</v>
      </c>
      <c r="E284" s="77">
        <v>0</v>
      </c>
      <c r="F284" s="77">
        <v>0</v>
      </c>
      <c r="G284" s="77">
        <v>0</v>
      </c>
      <c r="H284" s="75">
        <v>0</v>
      </c>
      <c r="I284" s="77">
        <v>0</v>
      </c>
      <c r="J284" s="77">
        <v>0</v>
      </c>
      <c r="K284" s="77">
        <v>0</v>
      </c>
      <c r="L284" s="77">
        <v>0</v>
      </c>
      <c r="M284" s="75">
        <v>0</v>
      </c>
      <c r="N284" s="77">
        <v>0</v>
      </c>
      <c r="O284" s="77">
        <v>0</v>
      </c>
      <c r="P284" s="77">
        <v>0</v>
      </c>
      <c r="Q284" s="85">
        <v>0</v>
      </c>
      <c r="R284" s="77">
        <v>0</v>
      </c>
      <c r="S284" s="77">
        <v>0</v>
      </c>
      <c r="T284" s="77">
        <v>0</v>
      </c>
      <c r="U284" s="85">
        <v>0</v>
      </c>
      <c r="V284" s="77">
        <v>0</v>
      </c>
      <c r="W284" s="77">
        <v>0</v>
      </c>
      <c r="X284" s="77">
        <v>0</v>
      </c>
      <c r="Y284" s="77">
        <v>0</v>
      </c>
      <c r="Z284" s="77">
        <v>0</v>
      </c>
    </row>
    <row r="285" spans="1:26" x14ac:dyDescent="0.15">
      <c r="A285" s="57" t="s">
        <v>451</v>
      </c>
      <c r="B285" s="27" t="s">
        <v>639</v>
      </c>
      <c r="C285" s="79">
        <v>0</v>
      </c>
      <c r="D285" s="75">
        <v>0</v>
      </c>
      <c r="E285" s="77">
        <v>0</v>
      </c>
      <c r="F285" s="77">
        <v>0</v>
      </c>
      <c r="G285" s="77">
        <v>0</v>
      </c>
      <c r="H285" s="75">
        <v>0</v>
      </c>
      <c r="I285" s="77">
        <v>0</v>
      </c>
      <c r="J285" s="77">
        <v>0</v>
      </c>
      <c r="K285" s="77">
        <v>0</v>
      </c>
      <c r="L285" s="77">
        <v>0</v>
      </c>
      <c r="M285" s="75">
        <v>0</v>
      </c>
      <c r="N285" s="77">
        <v>0</v>
      </c>
      <c r="O285" s="77">
        <v>0</v>
      </c>
      <c r="P285" s="77">
        <v>0</v>
      </c>
      <c r="Q285" s="85">
        <v>0</v>
      </c>
      <c r="R285" s="77">
        <v>0</v>
      </c>
      <c r="S285" s="77">
        <v>0</v>
      </c>
      <c r="T285" s="77">
        <v>0</v>
      </c>
      <c r="U285" s="85">
        <v>0</v>
      </c>
      <c r="V285" s="77">
        <v>0</v>
      </c>
      <c r="W285" s="77">
        <v>0</v>
      </c>
      <c r="X285" s="77">
        <v>0</v>
      </c>
      <c r="Y285" s="77">
        <v>0</v>
      </c>
      <c r="Z285" s="77">
        <v>0</v>
      </c>
    </row>
    <row r="286" spans="1:26" x14ac:dyDescent="0.15">
      <c r="A286" s="57" t="s">
        <v>453</v>
      </c>
      <c r="B286" s="27" t="s">
        <v>640</v>
      </c>
      <c r="C286" s="79">
        <v>0</v>
      </c>
      <c r="D286" s="75">
        <v>0</v>
      </c>
      <c r="E286" s="77">
        <v>0</v>
      </c>
      <c r="F286" s="77">
        <v>0</v>
      </c>
      <c r="G286" s="77">
        <v>0</v>
      </c>
      <c r="H286" s="75">
        <v>0</v>
      </c>
      <c r="I286" s="77">
        <v>0</v>
      </c>
      <c r="J286" s="77">
        <v>0</v>
      </c>
      <c r="K286" s="77">
        <v>0</v>
      </c>
      <c r="L286" s="77">
        <v>0</v>
      </c>
      <c r="M286" s="75">
        <v>0</v>
      </c>
      <c r="N286" s="77">
        <v>0</v>
      </c>
      <c r="O286" s="77">
        <v>0</v>
      </c>
      <c r="P286" s="77">
        <v>0</v>
      </c>
      <c r="Q286" s="85">
        <v>0</v>
      </c>
      <c r="R286" s="77">
        <v>0</v>
      </c>
      <c r="S286" s="77">
        <v>0</v>
      </c>
      <c r="T286" s="77">
        <v>0</v>
      </c>
      <c r="U286" s="85">
        <v>0</v>
      </c>
      <c r="V286" s="77">
        <v>0</v>
      </c>
      <c r="W286" s="77">
        <v>0</v>
      </c>
      <c r="X286" s="77">
        <v>0</v>
      </c>
      <c r="Y286" s="77">
        <v>0</v>
      </c>
      <c r="Z286" s="77">
        <v>0</v>
      </c>
    </row>
    <row r="287" spans="1:26" x14ac:dyDescent="0.15">
      <c r="A287" s="57" t="s">
        <v>455</v>
      </c>
      <c r="B287" s="27" t="s">
        <v>641</v>
      </c>
      <c r="C287" s="79">
        <v>0</v>
      </c>
      <c r="D287" s="75">
        <v>0</v>
      </c>
      <c r="E287" s="77">
        <v>0</v>
      </c>
      <c r="F287" s="77">
        <v>0</v>
      </c>
      <c r="G287" s="77">
        <v>0</v>
      </c>
      <c r="H287" s="75">
        <v>0</v>
      </c>
      <c r="I287" s="77">
        <v>0</v>
      </c>
      <c r="J287" s="77">
        <v>0</v>
      </c>
      <c r="K287" s="77">
        <v>0</v>
      </c>
      <c r="L287" s="77">
        <v>0</v>
      </c>
      <c r="M287" s="75">
        <v>0</v>
      </c>
      <c r="N287" s="77">
        <v>0</v>
      </c>
      <c r="O287" s="77">
        <v>0</v>
      </c>
      <c r="P287" s="77">
        <v>0</v>
      </c>
      <c r="Q287" s="85">
        <v>0</v>
      </c>
      <c r="R287" s="77">
        <v>0</v>
      </c>
      <c r="S287" s="77">
        <v>0</v>
      </c>
      <c r="T287" s="77">
        <v>0</v>
      </c>
      <c r="U287" s="85">
        <v>0</v>
      </c>
      <c r="V287" s="77">
        <v>0</v>
      </c>
      <c r="W287" s="77">
        <v>0</v>
      </c>
      <c r="X287" s="77">
        <v>0</v>
      </c>
      <c r="Y287" s="77">
        <v>0</v>
      </c>
      <c r="Z287" s="77">
        <v>0</v>
      </c>
    </row>
    <row r="288" spans="1:26" x14ac:dyDescent="0.15">
      <c r="A288" s="57" t="s">
        <v>929</v>
      </c>
      <c r="B288" s="27" t="s">
        <v>642</v>
      </c>
      <c r="C288" s="79">
        <v>0</v>
      </c>
      <c r="D288" s="75">
        <v>0</v>
      </c>
      <c r="E288" s="77">
        <v>0</v>
      </c>
      <c r="F288" s="77">
        <v>0</v>
      </c>
      <c r="G288" s="77">
        <v>0</v>
      </c>
      <c r="H288" s="75">
        <v>0</v>
      </c>
      <c r="I288" s="77">
        <v>0</v>
      </c>
      <c r="J288" s="77">
        <v>0</v>
      </c>
      <c r="K288" s="77">
        <v>0</v>
      </c>
      <c r="L288" s="77">
        <v>0</v>
      </c>
      <c r="M288" s="75">
        <v>0</v>
      </c>
      <c r="N288" s="77">
        <v>0</v>
      </c>
      <c r="O288" s="77">
        <v>0</v>
      </c>
      <c r="P288" s="77">
        <v>0</v>
      </c>
      <c r="Q288" s="85">
        <v>0</v>
      </c>
      <c r="R288" s="77">
        <v>0</v>
      </c>
      <c r="S288" s="77">
        <v>0</v>
      </c>
      <c r="T288" s="77">
        <v>0</v>
      </c>
      <c r="U288" s="85">
        <v>0</v>
      </c>
      <c r="V288" s="77">
        <v>0</v>
      </c>
      <c r="W288" s="77">
        <v>0</v>
      </c>
      <c r="X288" s="77">
        <v>0</v>
      </c>
      <c r="Y288" s="77">
        <v>0</v>
      </c>
      <c r="Z288" s="77">
        <v>0</v>
      </c>
    </row>
    <row r="289" spans="1:26" x14ac:dyDescent="0.15">
      <c r="A289" s="56" t="s">
        <v>458</v>
      </c>
      <c r="B289" s="27" t="s">
        <v>643</v>
      </c>
      <c r="C289" s="79">
        <v>0</v>
      </c>
      <c r="D289" s="75">
        <v>0</v>
      </c>
      <c r="E289" s="77">
        <v>0</v>
      </c>
      <c r="F289" s="77">
        <v>0</v>
      </c>
      <c r="G289" s="77">
        <v>0</v>
      </c>
      <c r="H289" s="85">
        <v>0</v>
      </c>
      <c r="I289" s="77">
        <v>0</v>
      </c>
      <c r="J289" s="77">
        <v>0</v>
      </c>
      <c r="K289" s="77">
        <v>0</v>
      </c>
      <c r="L289" s="77">
        <v>0</v>
      </c>
      <c r="M289" s="85">
        <v>0</v>
      </c>
      <c r="N289" s="77">
        <v>0</v>
      </c>
      <c r="O289" s="77">
        <v>0</v>
      </c>
      <c r="P289" s="77">
        <v>0</v>
      </c>
      <c r="Q289" s="85">
        <v>0</v>
      </c>
      <c r="R289" s="77">
        <v>0</v>
      </c>
      <c r="S289" s="77">
        <v>0</v>
      </c>
      <c r="T289" s="77">
        <v>0</v>
      </c>
      <c r="U289" s="85">
        <v>0</v>
      </c>
      <c r="V289" s="77">
        <v>0</v>
      </c>
      <c r="W289" s="77">
        <v>0</v>
      </c>
      <c r="X289" s="77">
        <v>0</v>
      </c>
      <c r="Y289" s="77">
        <v>0</v>
      </c>
      <c r="Z289" s="77">
        <v>0</v>
      </c>
    </row>
    <row r="290" spans="1:26" x14ac:dyDescent="0.15">
      <c r="A290" s="56" t="s">
        <v>460</v>
      </c>
      <c r="B290" s="27" t="s">
        <v>650</v>
      </c>
      <c r="C290" s="73">
        <v>1770</v>
      </c>
      <c r="D290" s="85">
        <v>1770</v>
      </c>
      <c r="E290" s="81">
        <v>2</v>
      </c>
      <c r="F290" s="81">
        <v>142</v>
      </c>
      <c r="G290" s="81">
        <v>1626</v>
      </c>
      <c r="H290" s="85">
        <v>0</v>
      </c>
      <c r="I290" s="81">
        <v>0</v>
      </c>
      <c r="J290" s="81">
        <v>0</v>
      </c>
      <c r="K290" s="81">
        <v>0</v>
      </c>
      <c r="L290" s="81">
        <v>0</v>
      </c>
      <c r="M290" s="85">
        <v>1026</v>
      </c>
      <c r="N290" s="81">
        <v>0</v>
      </c>
      <c r="O290" s="81">
        <v>100</v>
      </c>
      <c r="P290" s="81">
        <v>926</v>
      </c>
      <c r="Q290" s="85">
        <v>81</v>
      </c>
      <c r="R290" s="81">
        <v>0</v>
      </c>
      <c r="S290" s="81">
        <v>0</v>
      </c>
      <c r="T290" s="81">
        <v>81</v>
      </c>
      <c r="U290" s="85">
        <v>0</v>
      </c>
      <c r="V290" s="81">
        <v>0</v>
      </c>
      <c r="W290" s="81">
        <v>0</v>
      </c>
      <c r="X290" s="81">
        <v>0</v>
      </c>
      <c r="Y290" s="81">
        <v>0</v>
      </c>
      <c r="Z290" s="81">
        <v>0</v>
      </c>
    </row>
    <row r="291" spans="1:26" ht="21" x14ac:dyDescent="0.15">
      <c r="A291" s="57" t="s">
        <v>462</v>
      </c>
      <c r="B291" s="27" t="s">
        <v>651</v>
      </c>
      <c r="C291" s="79">
        <v>1608</v>
      </c>
      <c r="D291" s="75">
        <v>1608</v>
      </c>
      <c r="E291" s="77">
        <v>1</v>
      </c>
      <c r="F291" s="77">
        <v>118</v>
      </c>
      <c r="G291" s="77">
        <v>1489</v>
      </c>
      <c r="H291" s="75">
        <v>0</v>
      </c>
      <c r="I291" s="77">
        <v>0</v>
      </c>
      <c r="J291" s="77">
        <v>0</v>
      </c>
      <c r="K291" s="77">
        <v>0</v>
      </c>
      <c r="L291" s="77">
        <v>0</v>
      </c>
      <c r="M291" s="75">
        <v>904</v>
      </c>
      <c r="N291" s="77">
        <v>0</v>
      </c>
      <c r="O291" s="77">
        <v>86</v>
      </c>
      <c r="P291" s="77">
        <v>818</v>
      </c>
      <c r="Q291" s="85">
        <v>70</v>
      </c>
      <c r="R291" s="77">
        <v>0</v>
      </c>
      <c r="S291" s="77">
        <v>0</v>
      </c>
      <c r="T291" s="77">
        <v>70</v>
      </c>
      <c r="U291" s="85">
        <v>0</v>
      </c>
      <c r="V291" s="77">
        <v>0</v>
      </c>
      <c r="W291" s="77">
        <v>0</v>
      </c>
      <c r="X291" s="77">
        <v>0</v>
      </c>
      <c r="Y291" s="77">
        <v>0</v>
      </c>
      <c r="Z291" s="77">
        <v>0</v>
      </c>
    </row>
    <row r="292" spans="1:26" x14ac:dyDescent="0.15">
      <c r="A292" s="57" t="s">
        <v>464</v>
      </c>
      <c r="B292" s="27" t="s">
        <v>684</v>
      </c>
      <c r="C292" s="79">
        <v>162</v>
      </c>
      <c r="D292" s="75">
        <v>162</v>
      </c>
      <c r="E292" s="77">
        <v>1</v>
      </c>
      <c r="F292" s="77">
        <v>24</v>
      </c>
      <c r="G292" s="77">
        <v>137</v>
      </c>
      <c r="H292" s="75">
        <v>0</v>
      </c>
      <c r="I292" s="77">
        <v>0</v>
      </c>
      <c r="J292" s="77">
        <v>0</v>
      </c>
      <c r="K292" s="77">
        <v>0</v>
      </c>
      <c r="L292" s="77">
        <v>0</v>
      </c>
      <c r="M292" s="75">
        <v>108</v>
      </c>
      <c r="N292" s="77">
        <v>0</v>
      </c>
      <c r="O292" s="77">
        <v>14</v>
      </c>
      <c r="P292" s="77">
        <v>94</v>
      </c>
      <c r="Q292" s="85">
        <v>11</v>
      </c>
      <c r="R292" s="77">
        <v>0</v>
      </c>
      <c r="S292" s="77">
        <v>0</v>
      </c>
      <c r="T292" s="77">
        <v>11</v>
      </c>
      <c r="U292" s="85">
        <v>0</v>
      </c>
      <c r="V292" s="77">
        <v>0</v>
      </c>
      <c r="W292" s="77">
        <v>0</v>
      </c>
      <c r="X292" s="77">
        <v>0</v>
      </c>
      <c r="Y292" s="77">
        <v>0</v>
      </c>
      <c r="Z292" s="77">
        <v>0</v>
      </c>
    </row>
    <row r="293" spans="1:26" x14ac:dyDescent="0.15">
      <c r="A293" s="57" t="s">
        <v>470</v>
      </c>
      <c r="B293" s="27" t="s">
        <v>685</v>
      </c>
      <c r="C293" s="79">
        <v>0</v>
      </c>
      <c r="D293" s="75">
        <v>0</v>
      </c>
      <c r="E293" s="77">
        <v>0</v>
      </c>
      <c r="F293" s="77">
        <v>0</v>
      </c>
      <c r="G293" s="77">
        <v>0</v>
      </c>
      <c r="H293" s="75">
        <v>0</v>
      </c>
      <c r="I293" s="77">
        <v>0</v>
      </c>
      <c r="J293" s="77">
        <v>0</v>
      </c>
      <c r="K293" s="77">
        <v>0</v>
      </c>
      <c r="L293" s="77">
        <v>0</v>
      </c>
      <c r="M293" s="75">
        <v>0</v>
      </c>
      <c r="N293" s="77">
        <v>0</v>
      </c>
      <c r="O293" s="77">
        <v>0</v>
      </c>
      <c r="P293" s="77">
        <v>0</v>
      </c>
      <c r="Q293" s="85">
        <v>0</v>
      </c>
      <c r="R293" s="77">
        <v>0</v>
      </c>
      <c r="S293" s="77">
        <v>0</v>
      </c>
      <c r="T293" s="77">
        <v>0</v>
      </c>
      <c r="U293" s="85">
        <v>0</v>
      </c>
      <c r="V293" s="77">
        <v>0</v>
      </c>
      <c r="W293" s="77">
        <v>0</v>
      </c>
      <c r="X293" s="77">
        <v>0</v>
      </c>
      <c r="Y293" s="77">
        <v>0</v>
      </c>
      <c r="Z293" s="77">
        <v>0</v>
      </c>
    </row>
    <row r="294" spans="1:26" x14ac:dyDescent="0.15">
      <c r="A294" s="57" t="s">
        <v>681</v>
      </c>
      <c r="B294" s="27" t="s">
        <v>686</v>
      </c>
      <c r="C294" s="79">
        <v>0</v>
      </c>
      <c r="D294" s="75">
        <v>0</v>
      </c>
      <c r="E294" s="77">
        <v>0</v>
      </c>
      <c r="F294" s="77">
        <v>0</v>
      </c>
      <c r="G294" s="77">
        <v>0</v>
      </c>
      <c r="H294" s="75">
        <v>0</v>
      </c>
      <c r="I294" s="77">
        <v>0</v>
      </c>
      <c r="J294" s="77">
        <v>0</v>
      </c>
      <c r="K294" s="77">
        <v>0</v>
      </c>
      <c r="L294" s="77">
        <v>0</v>
      </c>
      <c r="M294" s="75">
        <v>0</v>
      </c>
      <c r="N294" s="77">
        <v>0</v>
      </c>
      <c r="O294" s="77">
        <v>0</v>
      </c>
      <c r="P294" s="77">
        <v>0</v>
      </c>
      <c r="Q294" s="85">
        <v>0</v>
      </c>
      <c r="R294" s="77">
        <v>0</v>
      </c>
      <c r="S294" s="77">
        <v>0</v>
      </c>
      <c r="T294" s="77">
        <v>0</v>
      </c>
      <c r="U294" s="85">
        <v>0</v>
      </c>
      <c r="V294" s="77">
        <v>0</v>
      </c>
      <c r="W294" s="77">
        <v>0</v>
      </c>
      <c r="X294" s="77">
        <v>0</v>
      </c>
      <c r="Y294" s="77">
        <v>0</v>
      </c>
      <c r="Z294" s="77">
        <v>0</v>
      </c>
    </row>
    <row r="295" spans="1:26" x14ac:dyDescent="0.15">
      <c r="A295" s="57" t="s">
        <v>467</v>
      </c>
      <c r="B295" s="27" t="s">
        <v>687</v>
      </c>
      <c r="C295" s="79">
        <v>0</v>
      </c>
      <c r="D295" s="75">
        <v>0</v>
      </c>
      <c r="E295" s="77">
        <v>0</v>
      </c>
      <c r="F295" s="77">
        <v>0</v>
      </c>
      <c r="G295" s="77">
        <v>0</v>
      </c>
      <c r="H295" s="75">
        <v>0</v>
      </c>
      <c r="I295" s="77">
        <v>0</v>
      </c>
      <c r="J295" s="77">
        <v>0</v>
      </c>
      <c r="K295" s="77">
        <v>0</v>
      </c>
      <c r="L295" s="77">
        <v>0</v>
      </c>
      <c r="M295" s="75">
        <v>0</v>
      </c>
      <c r="N295" s="77">
        <v>0</v>
      </c>
      <c r="O295" s="77">
        <v>0</v>
      </c>
      <c r="P295" s="77">
        <v>0</v>
      </c>
      <c r="Q295" s="85">
        <v>0</v>
      </c>
      <c r="R295" s="77">
        <v>0</v>
      </c>
      <c r="S295" s="77">
        <v>0</v>
      </c>
      <c r="T295" s="77">
        <v>0</v>
      </c>
      <c r="U295" s="85">
        <v>0</v>
      </c>
      <c r="V295" s="77">
        <v>0</v>
      </c>
      <c r="W295" s="77">
        <v>0</v>
      </c>
      <c r="X295" s="77">
        <v>0</v>
      </c>
      <c r="Y295" s="77">
        <v>0</v>
      </c>
      <c r="Z295" s="77">
        <v>0</v>
      </c>
    </row>
    <row r="296" spans="1:26" x14ac:dyDescent="0.15">
      <c r="A296" s="57" t="s">
        <v>682</v>
      </c>
      <c r="B296" s="27" t="s">
        <v>702</v>
      </c>
      <c r="C296" s="79">
        <v>0</v>
      </c>
      <c r="D296" s="75">
        <v>0</v>
      </c>
      <c r="E296" s="77">
        <v>0</v>
      </c>
      <c r="F296" s="77">
        <v>0</v>
      </c>
      <c r="G296" s="77">
        <v>0</v>
      </c>
      <c r="H296" s="75">
        <v>0</v>
      </c>
      <c r="I296" s="77">
        <v>0</v>
      </c>
      <c r="J296" s="77">
        <v>0</v>
      </c>
      <c r="K296" s="77">
        <v>0</v>
      </c>
      <c r="L296" s="77">
        <v>0</v>
      </c>
      <c r="M296" s="75">
        <v>0</v>
      </c>
      <c r="N296" s="77">
        <v>0</v>
      </c>
      <c r="O296" s="77">
        <v>0</v>
      </c>
      <c r="P296" s="77">
        <v>0</v>
      </c>
      <c r="Q296" s="85">
        <v>0</v>
      </c>
      <c r="R296" s="77">
        <v>0</v>
      </c>
      <c r="S296" s="77">
        <v>0</v>
      </c>
      <c r="T296" s="77">
        <v>0</v>
      </c>
      <c r="U296" s="85">
        <v>0</v>
      </c>
      <c r="V296" s="77">
        <v>0</v>
      </c>
      <c r="W296" s="77">
        <v>0</v>
      </c>
      <c r="X296" s="77">
        <v>0</v>
      </c>
      <c r="Y296" s="77">
        <v>0</v>
      </c>
      <c r="Z296" s="77">
        <v>0</v>
      </c>
    </row>
    <row r="297" spans="1:26" x14ac:dyDescent="0.15">
      <c r="A297" s="57" t="s">
        <v>680</v>
      </c>
      <c r="B297" s="27" t="s">
        <v>703</v>
      </c>
      <c r="C297" s="79">
        <v>0</v>
      </c>
      <c r="D297" s="75">
        <v>0</v>
      </c>
      <c r="E297" s="77">
        <v>0</v>
      </c>
      <c r="F297" s="77">
        <v>0</v>
      </c>
      <c r="G297" s="77">
        <v>0</v>
      </c>
      <c r="H297" s="75">
        <v>0</v>
      </c>
      <c r="I297" s="77">
        <v>0</v>
      </c>
      <c r="J297" s="77">
        <v>0</v>
      </c>
      <c r="K297" s="77">
        <v>0</v>
      </c>
      <c r="L297" s="77">
        <v>0</v>
      </c>
      <c r="M297" s="75">
        <v>14</v>
      </c>
      <c r="N297" s="77">
        <v>0</v>
      </c>
      <c r="O297" s="77">
        <v>0</v>
      </c>
      <c r="P297" s="77">
        <v>14</v>
      </c>
      <c r="Q297" s="85">
        <v>0</v>
      </c>
      <c r="R297" s="77">
        <v>0</v>
      </c>
      <c r="S297" s="77">
        <v>0</v>
      </c>
      <c r="T297" s="77">
        <v>0</v>
      </c>
      <c r="U297" s="85">
        <v>0</v>
      </c>
      <c r="V297" s="77">
        <v>0</v>
      </c>
      <c r="W297" s="77">
        <v>0</v>
      </c>
      <c r="X297" s="77">
        <v>0</v>
      </c>
      <c r="Y297" s="77">
        <v>0</v>
      </c>
      <c r="Z297" s="77">
        <v>0</v>
      </c>
    </row>
    <row r="298" spans="1:26" x14ac:dyDescent="0.15">
      <c r="A298" s="56" t="s">
        <v>473</v>
      </c>
      <c r="B298" s="27" t="s">
        <v>704</v>
      </c>
      <c r="C298" s="79">
        <v>0</v>
      </c>
      <c r="D298" s="75">
        <v>0</v>
      </c>
      <c r="E298" s="77">
        <v>0</v>
      </c>
      <c r="F298" s="77">
        <v>0</v>
      </c>
      <c r="G298" s="77">
        <v>0</v>
      </c>
      <c r="H298" s="75">
        <v>0</v>
      </c>
      <c r="I298" s="77">
        <v>0</v>
      </c>
      <c r="J298" s="77">
        <v>0</v>
      </c>
      <c r="K298" s="77">
        <v>0</v>
      </c>
      <c r="L298" s="77">
        <v>0</v>
      </c>
      <c r="M298" s="75">
        <v>0</v>
      </c>
      <c r="N298" s="77">
        <v>0</v>
      </c>
      <c r="O298" s="77">
        <v>0</v>
      </c>
      <c r="P298" s="77">
        <v>0</v>
      </c>
      <c r="Q298" s="85">
        <v>0</v>
      </c>
      <c r="R298" s="77">
        <v>0</v>
      </c>
      <c r="S298" s="77">
        <v>0</v>
      </c>
      <c r="T298" s="77">
        <v>0</v>
      </c>
      <c r="U298" s="85">
        <v>0</v>
      </c>
      <c r="V298" s="77">
        <v>0</v>
      </c>
      <c r="W298" s="77">
        <v>0</v>
      </c>
      <c r="X298" s="77">
        <v>0</v>
      </c>
      <c r="Y298" s="77">
        <v>0</v>
      </c>
      <c r="Z298" s="77">
        <v>0</v>
      </c>
    </row>
    <row r="299" spans="1:26" x14ac:dyDescent="0.15">
      <c r="A299" s="56" t="s">
        <v>475</v>
      </c>
      <c r="B299" s="27" t="s">
        <v>705</v>
      </c>
      <c r="C299" s="79">
        <v>0</v>
      </c>
      <c r="D299" s="75">
        <v>0</v>
      </c>
      <c r="E299" s="77">
        <v>0</v>
      </c>
      <c r="F299" s="77">
        <v>0</v>
      </c>
      <c r="G299" s="77">
        <v>0</v>
      </c>
      <c r="H299" s="85">
        <v>0</v>
      </c>
      <c r="I299" s="77">
        <v>0</v>
      </c>
      <c r="J299" s="77">
        <v>0</v>
      </c>
      <c r="K299" s="77">
        <v>0</v>
      </c>
      <c r="L299" s="77">
        <v>0</v>
      </c>
      <c r="M299" s="85">
        <v>0</v>
      </c>
      <c r="N299" s="77">
        <v>0</v>
      </c>
      <c r="O299" s="77">
        <v>0</v>
      </c>
      <c r="P299" s="77">
        <v>0</v>
      </c>
      <c r="Q299" s="85">
        <v>0</v>
      </c>
      <c r="R299" s="77">
        <v>0</v>
      </c>
      <c r="S299" s="77">
        <v>0</v>
      </c>
      <c r="T299" s="77">
        <v>0</v>
      </c>
      <c r="U299" s="85">
        <v>0</v>
      </c>
      <c r="V299" s="77">
        <v>0</v>
      </c>
      <c r="W299" s="77">
        <v>0</v>
      </c>
      <c r="X299" s="77">
        <v>0</v>
      </c>
      <c r="Y299" s="77">
        <v>0</v>
      </c>
      <c r="Z299" s="77">
        <v>0</v>
      </c>
    </row>
    <row r="300" spans="1:26" x14ac:dyDescent="0.15">
      <c r="A300" s="56" t="s">
        <v>477</v>
      </c>
      <c r="B300" s="27" t="s">
        <v>706</v>
      </c>
      <c r="C300" s="73">
        <v>455</v>
      </c>
      <c r="D300" s="75">
        <v>455</v>
      </c>
      <c r="E300" s="81">
        <v>0</v>
      </c>
      <c r="F300" s="81">
        <v>23</v>
      </c>
      <c r="G300" s="81">
        <v>432</v>
      </c>
      <c r="H300" s="85">
        <v>0</v>
      </c>
      <c r="I300" s="81">
        <v>0</v>
      </c>
      <c r="J300" s="81">
        <v>0</v>
      </c>
      <c r="K300" s="81">
        <v>0</v>
      </c>
      <c r="L300" s="81">
        <v>0</v>
      </c>
      <c r="M300" s="85">
        <v>280</v>
      </c>
      <c r="N300" s="81">
        <v>0</v>
      </c>
      <c r="O300" s="81">
        <v>22</v>
      </c>
      <c r="P300" s="81">
        <v>258</v>
      </c>
      <c r="Q300" s="85">
        <v>1</v>
      </c>
      <c r="R300" s="81">
        <v>0</v>
      </c>
      <c r="S300" s="81">
        <v>0</v>
      </c>
      <c r="T300" s="81">
        <v>1</v>
      </c>
      <c r="U300" s="85">
        <v>0</v>
      </c>
      <c r="V300" s="81">
        <v>0</v>
      </c>
      <c r="W300" s="81">
        <v>0</v>
      </c>
      <c r="X300" s="81">
        <v>0</v>
      </c>
      <c r="Y300" s="81">
        <v>0</v>
      </c>
      <c r="Z300" s="81">
        <v>0</v>
      </c>
    </row>
    <row r="301" spans="1:26" ht="21" x14ac:dyDescent="0.15">
      <c r="A301" s="57" t="s">
        <v>479</v>
      </c>
      <c r="B301" s="27" t="s">
        <v>707</v>
      </c>
      <c r="C301" s="79">
        <v>455</v>
      </c>
      <c r="D301" s="75">
        <v>455</v>
      </c>
      <c r="E301" s="77">
        <v>0</v>
      </c>
      <c r="F301" s="77">
        <v>23</v>
      </c>
      <c r="G301" s="77">
        <v>432</v>
      </c>
      <c r="H301" s="75">
        <v>0</v>
      </c>
      <c r="I301" s="77">
        <v>0</v>
      </c>
      <c r="J301" s="77">
        <v>0</v>
      </c>
      <c r="K301" s="77">
        <v>0</v>
      </c>
      <c r="L301" s="77">
        <v>0</v>
      </c>
      <c r="M301" s="75">
        <v>280</v>
      </c>
      <c r="N301" s="77">
        <v>0</v>
      </c>
      <c r="O301" s="77">
        <v>22</v>
      </c>
      <c r="P301" s="77">
        <v>258</v>
      </c>
      <c r="Q301" s="85">
        <v>1</v>
      </c>
      <c r="R301" s="77">
        <v>0</v>
      </c>
      <c r="S301" s="77">
        <v>0</v>
      </c>
      <c r="T301" s="77">
        <v>1</v>
      </c>
      <c r="U301" s="85">
        <v>0</v>
      </c>
      <c r="V301" s="77">
        <v>0</v>
      </c>
      <c r="W301" s="77">
        <v>0</v>
      </c>
      <c r="X301" s="77">
        <v>0</v>
      </c>
      <c r="Y301" s="77">
        <v>0</v>
      </c>
      <c r="Z301" s="77">
        <v>0</v>
      </c>
    </row>
    <row r="302" spans="1:26" x14ac:dyDescent="0.15">
      <c r="A302" s="57" t="s">
        <v>481</v>
      </c>
      <c r="B302" s="27" t="s">
        <v>708</v>
      </c>
      <c r="C302" s="79">
        <v>0</v>
      </c>
      <c r="D302" s="75">
        <v>0</v>
      </c>
      <c r="E302" s="77">
        <v>0</v>
      </c>
      <c r="F302" s="77">
        <v>0</v>
      </c>
      <c r="G302" s="77">
        <v>0</v>
      </c>
      <c r="H302" s="75">
        <v>0</v>
      </c>
      <c r="I302" s="77">
        <v>0</v>
      </c>
      <c r="J302" s="77">
        <v>0</v>
      </c>
      <c r="K302" s="77">
        <v>0</v>
      </c>
      <c r="L302" s="77">
        <v>0</v>
      </c>
      <c r="M302" s="75">
        <v>0</v>
      </c>
      <c r="N302" s="77">
        <v>0</v>
      </c>
      <c r="O302" s="77">
        <v>0</v>
      </c>
      <c r="P302" s="77">
        <v>0</v>
      </c>
      <c r="Q302" s="85">
        <v>0</v>
      </c>
      <c r="R302" s="77">
        <v>0</v>
      </c>
      <c r="S302" s="77">
        <v>0</v>
      </c>
      <c r="T302" s="77">
        <v>0</v>
      </c>
      <c r="U302" s="85">
        <v>0</v>
      </c>
      <c r="V302" s="77">
        <v>0</v>
      </c>
      <c r="W302" s="77">
        <v>0</v>
      </c>
      <c r="X302" s="77">
        <v>0</v>
      </c>
      <c r="Y302" s="77">
        <v>0</v>
      </c>
      <c r="Z302" s="77">
        <v>0</v>
      </c>
    </row>
    <row r="303" spans="1:26" x14ac:dyDescent="0.15">
      <c r="A303" s="57" t="s">
        <v>683</v>
      </c>
      <c r="B303" s="27" t="s">
        <v>709</v>
      </c>
      <c r="C303" s="79">
        <v>0</v>
      </c>
      <c r="D303" s="75">
        <v>0</v>
      </c>
      <c r="E303" s="77">
        <v>0</v>
      </c>
      <c r="F303" s="77">
        <v>0</v>
      </c>
      <c r="G303" s="77">
        <v>0</v>
      </c>
      <c r="H303" s="75">
        <v>0</v>
      </c>
      <c r="I303" s="77">
        <v>0</v>
      </c>
      <c r="J303" s="77">
        <v>0</v>
      </c>
      <c r="K303" s="77">
        <v>0</v>
      </c>
      <c r="L303" s="77">
        <v>0</v>
      </c>
      <c r="M303" s="75">
        <v>0</v>
      </c>
      <c r="N303" s="77">
        <v>0</v>
      </c>
      <c r="O303" s="77">
        <v>0</v>
      </c>
      <c r="P303" s="77">
        <v>0</v>
      </c>
      <c r="Q303" s="85">
        <v>0</v>
      </c>
      <c r="R303" s="77">
        <v>0</v>
      </c>
      <c r="S303" s="77">
        <v>0</v>
      </c>
      <c r="T303" s="77">
        <v>0</v>
      </c>
      <c r="U303" s="85">
        <v>0</v>
      </c>
      <c r="V303" s="77">
        <v>0</v>
      </c>
      <c r="W303" s="77">
        <v>0</v>
      </c>
      <c r="X303" s="77">
        <v>0</v>
      </c>
      <c r="Y303" s="77">
        <v>0</v>
      </c>
      <c r="Z303" s="77">
        <v>0</v>
      </c>
    </row>
    <row r="304" spans="1:26" x14ac:dyDescent="0.15">
      <c r="A304" s="57" t="s">
        <v>807</v>
      </c>
      <c r="B304" s="27" t="s">
        <v>710</v>
      </c>
      <c r="C304" s="79">
        <v>0</v>
      </c>
      <c r="D304" s="75">
        <v>0</v>
      </c>
      <c r="E304" s="77">
        <v>0</v>
      </c>
      <c r="F304" s="77">
        <v>0</v>
      </c>
      <c r="G304" s="77">
        <v>0</v>
      </c>
      <c r="H304" s="75">
        <v>0</v>
      </c>
      <c r="I304" s="77">
        <v>0</v>
      </c>
      <c r="J304" s="77">
        <v>0</v>
      </c>
      <c r="K304" s="77">
        <v>0</v>
      </c>
      <c r="L304" s="77">
        <v>0</v>
      </c>
      <c r="M304" s="75">
        <v>0</v>
      </c>
      <c r="N304" s="77">
        <v>0</v>
      </c>
      <c r="O304" s="77">
        <v>0</v>
      </c>
      <c r="P304" s="77">
        <v>0</v>
      </c>
      <c r="Q304" s="85">
        <v>0</v>
      </c>
      <c r="R304" s="77">
        <v>0</v>
      </c>
      <c r="S304" s="77">
        <v>0</v>
      </c>
      <c r="T304" s="77">
        <v>0</v>
      </c>
      <c r="U304" s="85">
        <v>0</v>
      </c>
      <c r="V304" s="77">
        <v>0</v>
      </c>
      <c r="W304" s="77">
        <v>0</v>
      </c>
      <c r="X304" s="77">
        <v>0</v>
      </c>
      <c r="Y304" s="77">
        <v>0</v>
      </c>
      <c r="Z304" s="77">
        <v>0</v>
      </c>
    </row>
    <row r="305" spans="1:26" x14ac:dyDescent="0.15">
      <c r="A305" s="57" t="s">
        <v>808</v>
      </c>
      <c r="B305" s="27" t="s">
        <v>711</v>
      </c>
      <c r="C305" s="79">
        <v>0</v>
      </c>
      <c r="D305" s="75">
        <v>0</v>
      </c>
      <c r="E305" s="77">
        <v>0</v>
      </c>
      <c r="F305" s="77">
        <v>0</v>
      </c>
      <c r="G305" s="77">
        <v>0</v>
      </c>
      <c r="H305" s="85">
        <v>0</v>
      </c>
      <c r="I305" s="77">
        <v>0</v>
      </c>
      <c r="J305" s="77">
        <v>0</v>
      </c>
      <c r="K305" s="77">
        <v>0</v>
      </c>
      <c r="L305" s="77">
        <v>0</v>
      </c>
      <c r="M305" s="85">
        <v>0</v>
      </c>
      <c r="N305" s="77">
        <v>0</v>
      </c>
      <c r="O305" s="77">
        <v>0</v>
      </c>
      <c r="P305" s="77">
        <v>0</v>
      </c>
      <c r="Q305" s="85">
        <v>0</v>
      </c>
      <c r="R305" s="77">
        <v>0</v>
      </c>
      <c r="S305" s="77">
        <v>0</v>
      </c>
      <c r="T305" s="77">
        <v>0</v>
      </c>
      <c r="U305" s="85">
        <v>0</v>
      </c>
      <c r="V305" s="77">
        <v>0</v>
      </c>
      <c r="W305" s="77">
        <v>0</v>
      </c>
      <c r="X305" s="77">
        <v>0</v>
      </c>
      <c r="Y305" s="77">
        <v>0</v>
      </c>
      <c r="Z305" s="77">
        <v>0</v>
      </c>
    </row>
    <row r="306" spans="1:26" x14ac:dyDescent="0.15">
      <c r="A306" s="56" t="s">
        <v>483</v>
      </c>
      <c r="B306" s="27" t="s">
        <v>712</v>
      </c>
      <c r="C306" s="73">
        <v>0</v>
      </c>
      <c r="D306" s="75">
        <v>0</v>
      </c>
      <c r="E306" s="81">
        <v>0</v>
      </c>
      <c r="F306" s="81">
        <v>0</v>
      </c>
      <c r="G306" s="81">
        <v>0</v>
      </c>
      <c r="H306" s="85">
        <v>0</v>
      </c>
      <c r="I306" s="81">
        <v>0</v>
      </c>
      <c r="J306" s="81">
        <v>0</v>
      </c>
      <c r="K306" s="81">
        <v>0</v>
      </c>
      <c r="L306" s="81">
        <v>0</v>
      </c>
      <c r="M306" s="85">
        <v>0</v>
      </c>
      <c r="N306" s="81">
        <v>0</v>
      </c>
      <c r="O306" s="81">
        <v>0</v>
      </c>
      <c r="P306" s="81">
        <v>0</v>
      </c>
      <c r="Q306" s="85">
        <v>0</v>
      </c>
      <c r="R306" s="81">
        <v>0</v>
      </c>
      <c r="S306" s="81">
        <v>0</v>
      </c>
      <c r="T306" s="81">
        <v>0</v>
      </c>
      <c r="U306" s="85">
        <v>0</v>
      </c>
      <c r="V306" s="81">
        <v>0</v>
      </c>
      <c r="W306" s="81">
        <v>0</v>
      </c>
      <c r="X306" s="81">
        <v>0</v>
      </c>
      <c r="Y306" s="81">
        <v>0</v>
      </c>
      <c r="Z306" s="81">
        <v>0</v>
      </c>
    </row>
    <row r="307" spans="1:26" ht="21" x14ac:dyDescent="0.15">
      <c r="A307" s="57" t="s">
        <v>485</v>
      </c>
      <c r="B307" s="27" t="s">
        <v>713</v>
      </c>
      <c r="C307" s="79">
        <v>0</v>
      </c>
      <c r="D307" s="85">
        <v>0</v>
      </c>
      <c r="E307" s="77">
        <v>0</v>
      </c>
      <c r="F307" s="77">
        <v>0</v>
      </c>
      <c r="G307" s="77">
        <v>0</v>
      </c>
      <c r="H307" s="85">
        <v>0</v>
      </c>
      <c r="I307" s="77">
        <v>0</v>
      </c>
      <c r="J307" s="77">
        <v>0</v>
      </c>
      <c r="K307" s="77">
        <v>0</v>
      </c>
      <c r="L307" s="77">
        <v>0</v>
      </c>
      <c r="M307" s="85">
        <v>0</v>
      </c>
      <c r="N307" s="77">
        <v>0</v>
      </c>
      <c r="O307" s="77">
        <v>0</v>
      </c>
      <c r="P307" s="77">
        <v>0</v>
      </c>
      <c r="Q307" s="85">
        <v>0</v>
      </c>
      <c r="R307" s="77">
        <v>0</v>
      </c>
      <c r="S307" s="77">
        <v>0</v>
      </c>
      <c r="T307" s="77">
        <v>0</v>
      </c>
      <c r="U307" s="85">
        <v>0</v>
      </c>
      <c r="V307" s="77">
        <v>0</v>
      </c>
      <c r="W307" s="77">
        <v>0</v>
      </c>
      <c r="X307" s="77">
        <v>0</v>
      </c>
      <c r="Y307" s="77">
        <v>0</v>
      </c>
      <c r="Z307" s="77">
        <v>0</v>
      </c>
    </row>
    <row r="308" spans="1:26" x14ac:dyDescent="0.15">
      <c r="A308" s="57" t="s">
        <v>487</v>
      </c>
      <c r="B308" s="27" t="s">
        <v>810</v>
      </c>
      <c r="C308" s="79">
        <v>0</v>
      </c>
      <c r="D308" s="132">
        <v>0</v>
      </c>
      <c r="E308" s="77">
        <v>0</v>
      </c>
      <c r="F308" s="77">
        <v>0</v>
      </c>
      <c r="G308" s="77">
        <v>0</v>
      </c>
      <c r="H308" s="132">
        <v>0</v>
      </c>
      <c r="I308" s="77">
        <v>0</v>
      </c>
      <c r="J308" s="77">
        <v>0</v>
      </c>
      <c r="K308" s="77">
        <v>0</v>
      </c>
      <c r="L308" s="77">
        <v>0</v>
      </c>
      <c r="M308" s="132">
        <v>0</v>
      </c>
      <c r="N308" s="77">
        <v>0</v>
      </c>
      <c r="O308" s="77">
        <v>0</v>
      </c>
      <c r="P308" s="77">
        <v>0</v>
      </c>
      <c r="Q308" s="132">
        <v>0</v>
      </c>
      <c r="R308" s="77">
        <v>0</v>
      </c>
      <c r="S308" s="77">
        <v>0</v>
      </c>
      <c r="T308" s="77">
        <v>0</v>
      </c>
      <c r="U308" s="132">
        <v>0</v>
      </c>
      <c r="V308" s="77">
        <v>0</v>
      </c>
      <c r="W308" s="77">
        <v>0</v>
      </c>
      <c r="X308" s="77">
        <v>0</v>
      </c>
      <c r="Y308" s="77">
        <v>0</v>
      </c>
      <c r="Z308" s="77">
        <v>0</v>
      </c>
    </row>
    <row r="309" spans="1:26" ht="21" x14ac:dyDescent="0.15">
      <c r="A309" s="57" t="s">
        <v>888</v>
      </c>
      <c r="B309" s="27" t="s">
        <v>811</v>
      </c>
      <c r="C309" s="79">
        <v>0</v>
      </c>
      <c r="D309" s="132">
        <v>0</v>
      </c>
      <c r="E309" s="77">
        <v>0</v>
      </c>
      <c r="F309" s="77">
        <v>0</v>
      </c>
      <c r="G309" s="77">
        <v>0</v>
      </c>
      <c r="H309" s="132">
        <v>0</v>
      </c>
      <c r="I309" s="77">
        <v>0</v>
      </c>
      <c r="J309" s="77">
        <v>0</v>
      </c>
      <c r="K309" s="77">
        <v>0</v>
      </c>
      <c r="L309" s="77">
        <v>0</v>
      </c>
      <c r="M309" s="132">
        <v>0</v>
      </c>
      <c r="N309" s="77">
        <v>0</v>
      </c>
      <c r="O309" s="77">
        <v>0</v>
      </c>
      <c r="P309" s="77">
        <v>0</v>
      </c>
      <c r="Q309" s="132">
        <v>0</v>
      </c>
      <c r="R309" s="77">
        <v>0</v>
      </c>
      <c r="S309" s="77">
        <v>0</v>
      </c>
      <c r="T309" s="77">
        <v>0</v>
      </c>
      <c r="U309" s="132">
        <v>0</v>
      </c>
      <c r="V309" s="77">
        <v>0</v>
      </c>
      <c r="W309" s="77">
        <v>0</v>
      </c>
      <c r="X309" s="77">
        <v>0</v>
      </c>
      <c r="Y309" s="77">
        <v>0</v>
      </c>
      <c r="Z309" s="77">
        <v>0</v>
      </c>
    </row>
    <row r="310" spans="1:26" x14ac:dyDescent="0.15">
      <c r="A310" s="56" t="s">
        <v>490</v>
      </c>
      <c r="B310" s="27" t="s">
        <v>812</v>
      </c>
      <c r="C310" s="79">
        <v>0</v>
      </c>
      <c r="D310" s="132">
        <v>0</v>
      </c>
      <c r="E310" s="77">
        <v>0</v>
      </c>
      <c r="F310" s="77">
        <v>0</v>
      </c>
      <c r="G310" s="77">
        <v>0</v>
      </c>
      <c r="H310" s="132">
        <v>0</v>
      </c>
      <c r="I310" s="77">
        <v>0</v>
      </c>
      <c r="J310" s="77">
        <v>0</v>
      </c>
      <c r="K310" s="77">
        <v>0</v>
      </c>
      <c r="L310" s="77">
        <v>0</v>
      </c>
      <c r="M310" s="132">
        <v>0</v>
      </c>
      <c r="N310" s="77">
        <v>0</v>
      </c>
      <c r="O310" s="77">
        <v>0</v>
      </c>
      <c r="P310" s="77">
        <v>0</v>
      </c>
      <c r="Q310" s="132">
        <v>0</v>
      </c>
      <c r="R310" s="77">
        <v>0</v>
      </c>
      <c r="S310" s="77">
        <v>0</v>
      </c>
      <c r="T310" s="77">
        <v>0</v>
      </c>
      <c r="U310" s="132">
        <v>0</v>
      </c>
      <c r="V310" s="77">
        <v>0</v>
      </c>
      <c r="W310" s="77">
        <v>0</v>
      </c>
      <c r="X310" s="77">
        <v>0</v>
      </c>
      <c r="Y310" s="77">
        <v>0</v>
      </c>
      <c r="Z310" s="77">
        <v>0</v>
      </c>
    </row>
    <row r="311" spans="1:26" x14ac:dyDescent="0.15">
      <c r="A311" s="56" t="s">
        <v>492</v>
      </c>
      <c r="B311" s="27" t="s">
        <v>813</v>
      </c>
      <c r="C311" s="79">
        <v>468</v>
      </c>
      <c r="D311" s="132">
        <v>460</v>
      </c>
      <c r="E311" s="77">
        <v>178</v>
      </c>
      <c r="F311" s="77">
        <v>120</v>
      </c>
      <c r="G311" s="77">
        <v>162</v>
      </c>
      <c r="H311" s="132">
        <v>8</v>
      </c>
      <c r="I311" s="77">
        <v>0</v>
      </c>
      <c r="J311" s="77">
        <v>0</v>
      </c>
      <c r="K311" s="77">
        <v>8</v>
      </c>
      <c r="L311" s="77">
        <v>0</v>
      </c>
      <c r="M311" s="132">
        <v>170</v>
      </c>
      <c r="N311" s="77">
        <v>38</v>
      </c>
      <c r="O311" s="77">
        <v>16</v>
      </c>
      <c r="P311" s="77">
        <v>116</v>
      </c>
      <c r="Q311" s="132">
        <v>10</v>
      </c>
      <c r="R311" s="77">
        <v>8</v>
      </c>
      <c r="S311" s="77">
        <v>2</v>
      </c>
      <c r="T311" s="77">
        <v>0</v>
      </c>
      <c r="U311" s="132">
        <v>4</v>
      </c>
      <c r="V311" s="77">
        <v>0</v>
      </c>
      <c r="W311" s="77">
        <v>0</v>
      </c>
      <c r="X311" s="77">
        <v>4</v>
      </c>
      <c r="Y311" s="77">
        <v>0</v>
      </c>
      <c r="Z311" s="77">
        <v>0</v>
      </c>
    </row>
    <row r="312" spans="1:26" x14ac:dyDescent="0.15">
      <c r="A312" s="56" t="s">
        <v>494</v>
      </c>
      <c r="B312" s="27" t="s">
        <v>814</v>
      </c>
      <c r="C312" s="79">
        <v>0</v>
      </c>
      <c r="D312" s="132">
        <v>0</v>
      </c>
      <c r="E312" s="77">
        <v>0</v>
      </c>
      <c r="F312" s="77">
        <v>0</v>
      </c>
      <c r="G312" s="77">
        <v>0</v>
      </c>
      <c r="H312" s="132">
        <v>0</v>
      </c>
      <c r="I312" s="77">
        <v>0</v>
      </c>
      <c r="J312" s="77">
        <v>0</v>
      </c>
      <c r="K312" s="77">
        <v>0</v>
      </c>
      <c r="L312" s="77">
        <v>0</v>
      </c>
      <c r="M312" s="132">
        <v>0</v>
      </c>
      <c r="N312" s="77">
        <v>0</v>
      </c>
      <c r="O312" s="77">
        <v>0</v>
      </c>
      <c r="P312" s="77">
        <v>0</v>
      </c>
      <c r="Q312" s="132">
        <v>0</v>
      </c>
      <c r="R312" s="77">
        <v>0</v>
      </c>
      <c r="S312" s="77">
        <v>0</v>
      </c>
      <c r="T312" s="77">
        <v>0</v>
      </c>
      <c r="U312" s="132">
        <v>0</v>
      </c>
      <c r="V312" s="77">
        <v>0</v>
      </c>
      <c r="W312" s="77">
        <v>0</v>
      </c>
      <c r="X312" s="77">
        <v>0</v>
      </c>
      <c r="Y312" s="77">
        <v>0</v>
      </c>
      <c r="Z312" s="77">
        <v>0</v>
      </c>
    </row>
    <row r="313" spans="1:26" x14ac:dyDescent="0.15">
      <c r="A313" s="56" t="s">
        <v>496</v>
      </c>
      <c r="B313" s="27" t="s">
        <v>815</v>
      </c>
      <c r="C313" s="79">
        <v>0</v>
      </c>
      <c r="D313" s="132">
        <v>0</v>
      </c>
      <c r="E313" s="77">
        <v>0</v>
      </c>
      <c r="F313" s="77">
        <v>0</v>
      </c>
      <c r="G313" s="77">
        <v>0</v>
      </c>
      <c r="H313" s="132">
        <v>0</v>
      </c>
      <c r="I313" s="77">
        <v>0</v>
      </c>
      <c r="J313" s="77">
        <v>0</v>
      </c>
      <c r="K313" s="77">
        <v>0</v>
      </c>
      <c r="L313" s="77">
        <v>0</v>
      </c>
      <c r="M313" s="132">
        <v>0</v>
      </c>
      <c r="N313" s="77">
        <v>0</v>
      </c>
      <c r="O313" s="77">
        <v>0</v>
      </c>
      <c r="P313" s="77">
        <v>0</v>
      </c>
      <c r="Q313" s="132">
        <v>0</v>
      </c>
      <c r="R313" s="77">
        <v>0</v>
      </c>
      <c r="S313" s="77">
        <v>0</v>
      </c>
      <c r="T313" s="77">
        <v>0</v>
      </c>
      <c r="U313" s="132">
        <v>0</v>
      </c>
      <c r="V313" s="77">
        <v>0</v>
      </c>
      <c r="W313" s="77">
        <v>0</v>
      </c>
      <c r="X313" s="77">
        <v>0</v>
      </c>
      <c r="Y313" s="77">
        <v>0</v>
      </c>
      <c r="Z313" s="77">
        <v>0</v>
      </c>
    </row>
    <row r="314" spans="1:26" x14ac:dyDescent="0.15">
      <c r="A314" s="56" t="s">
        <v>809</v>
      </c>
      <c r="B314" s="27" t="s">
        <v>816</v>
      </c>
      <c r="C314" s="79">
        <v>0</v>
      </c>
      <c r="D314" s="132">
        <v>0</v>
      </c>
      <c r="E314" s="77">
        <v>0</v>
      </c>
      <c r="F314" s="77">
        <v>0</v>
      </c>
      <c r="G314" s="77">
        <v>0</v>
      </c>
      <c r="H314" s="132">
        <v>0</v>
      </c>
      <c r="I314" s="77">
        <v>0</v>
      </c>
      <c r="J314" s="77">
        <v>0</v>
      </c>
      <c r="K314" s="77">
        <v>0</v>
      </c>
      <c r="L314" s="77">
        <v>0</v>
      </c>
      <c r="M314" s="132">
        <v>0</v>
      </c>
      <c r="N314" s="77">
        <v>0</v>
      </c>
      <c r="O314" s="77">
        <v>0</v>
      </c>
      <c r="P314" s="77">
        <v>0</v>
      </c>
      <c r="Q314" s="132">
        <v>0</v>
      </c>
      <c r="R314" s="77">
        <v>0</v>
      </c>
      <c r="S314" s="77">
        <v>0</v>
      </c>
      <c r="T314" s="77">
        <v>0</v>
      </c>
      <c r="U314" s="132">
        <v>0</v>
      </c>
      <c r="V314" s="77">
        <v>0</v>
      </c>
      <c r="W314" s="77">
        <v>0</v>
      </c>
      <c r="X314" s="77">
        <v>0</v>
      </c>
      <c r="Y314" s="77">
        <v>0</v>
      </c>
      <c r="Z314" s="77">
        <v>0</v>
      </c>
    </row>
    <row r="315" spans="1:26" x14ac:dyDescent="0.15">
      <c r="A315" s="56" t="s">
        <v>498</v>
      </c>
      <c r="B315" s="27" t="s">
        <v>817</v>
      </c>
      <c r="C315" s="79">
        <v>425</v>
      </c>
      <c r="D315" s="132">
        <v>424</v>
      </c>
      <c r="E315" s="77">
        <v>9</v>
      </c>
      <c r="F315" s="77">
        <v>6</v>
      </c>
      <c r="G315" s="77">
        <v>409</v>
      </c>
      <c r="H315" s="132">
        <v>1</v>
      </c>
      <c r="I315" s="77">
        <v>0</v>
      </c>
      <c r="J315" s="77">
        <v>0</v>
      </c>
      <c r="K315" s="77">
        <v>1</v>
      </c>
      <c r="L315" s="77">
        <v>0</v>
      </c>
      <c r="M315" s="132">
        <v>229</v>
      </c>
      <c r="N315" s="77">
        <v>0</v>
      </c>
      <c r="O315" s="77">
        <v>0</v>
      </c>
      <c r="P315" s="77">
        <v>229</v>
      </c>
      <c r="Q315" s="132">
        <v>21</v>
      </c>
      <c r="R315" s="77">
        <v>1</v>
      </c>
      <c r="S315" s="77">
        <v>0</v>
      </c>
      <c r="T315" s="77">
        <v>20</v>
      </c>
      <c r="U315" s="132">
        <v>0</v>
      </c>
      <c r="V315" s="77">
        <v>0</v>
      </c>
      <c r="W315" s="77">
        <v>0</v>
      </c>
      <c r="X315" s="77">
        <v>0</v>
      </c>
      <c r="Y315" s="77">
        <v>0</v>
      </c>
      <c r="Z315" s="77">
        <v>0</v>
      </c>
    </row>
    <row r="316" spans="1:26" x14ac:dyDescent="0.15">
      <c r="A316" s="56" t="s">
        <v>500</v>
      </c>
      <c r="B316" s="27" t="s">
        <v>818</v>
      </c>
      <c r="C316" s="79">
        <v>0</v>
      </c>
      <c r="D316" s="132">
        <v>0</v>
      </c>
      <c r="E316" s="77">
        <v>0</v>
      </c>
      <c r="F316" s="77">
        <v>0</v>
      </c>
      <c r="G316" s="77">
        <v>0</v>
      </c>
      <c r="H316" s="132">
        <v>0</v>
      </c>
      <c r="I316" s="77">
        <v>0</v>
      </c>
      <c r="J316" s="77">
        <v>0</v>
      </c>
      <c r="K316" s="77">
        <v>0</v>
      </c>
      <c r="L316" s="77">
        <v>0</v>
      </c>
      <c r="M316" s="132">
        <v>0</v>
      </c>
      <c r="N316" s="77">
        <v>0</v>
      </c>
      <c r="O316" s="77">
        <v>0</v>
      </c>
      <c r="P316" s="77">
        <v>0</v>
      </c>
      <c r="Q316" s="132">
        <v>0</v>
      </c>
      <c r="R316" s="77">
        <v>0</v>
      </c>
      <c r="S316" s="77">
        <v>0</v>
      </c>
      <c r="T316" s="77">
        <v>0</v>
      </c>
      <c r="U316" s="132">
        <v>0</v>
      </c>
      <c r="V316" s="77">
        <v>0</v>
      </c>
      <c r="W316" s="77">
        <v>0</v>
      </c>
      <c r="X316" s="77">
        <v>0</v>
      </c>
      <c r="Y316" s="77">
        <v>0</v>
      </c>
      <c r="Z316" s="77">
        <v>0</v>
      </c>
    </row>
    <row r="317" spans="1:26" x14ac:dyDescent="0.15">
      <c r="A317" s="56" t="s">
        <v>502</v>
      </c>
      <c r="B317" s="27" t="s">
        <v>819</v>
      </c>
      <c r="C317" s="79">
        <v>0</v>
      </c>
      <c r="D317" s="132">
        <v>0</v>
      </c>
      <c r="E317" s="77">
        <v>0</v>
      </c>
      <c r="F317" s="77">
        <v>0</v>
      </c>
      <c r="G317" s="77">
        <v>0</v>
      </c>
      <c r="H317" s="132">
        <v>0</v>
      </c>
      <c r="I317" s="77">
        <v>0</v>
      </c>
      <c r="J317" s="77">
        <v>0</v>
      </c>
      <c r="K317" s="77">
        <v>0</v>
      </c>
      <c r="L317" s="77">
        <v>0</v>
      </c>
      <c r="M317" s="132">
        <v>0</v>
      </c>
      <c r="N317" s="77">
        <v>0</v>
      </c>
      <c r="O317" s="77">
        <v>0</v>
      </c>
      <c r="P317" s="77">
        <v>0</v>
      </c>
      <c r="Q317" s="132">
        <v>0</v>
      </c>
      <c r="R317" s="77">
        <v>0</v>
      </c>
      <c r="S317" s="77">
        <v>0</v>
      </c>
      <c r="T317" s="77">
        <v>0</v>
      </c>
      <c r="U317" s="132">
        <v>0</v>
      </c>
      <c r="V317" s="77">
        <v>0</v>
      </c>
      <c r="W317" s="77">
        <v>0</v>
      </c>
      <c r="X317" s="77">
        <v>0</v>
      </c>
      <c r="Y317" s="77">
        <v>0</v>
      </c>
      <c r="Z317" s="77">
        <v>0</v>
      </c>
    </row>
    <row r="318" spans="1:26" x14ac:dyDescent="0.15">
      <c r="A318" s="56" t="s">
        <v>504</v>
      </c>
      <c r="B318" s="27" t="s">
        <v>820</v>
      </c>
      <c r="C318" s="79">
        <v>0</v>
      </c>
      <c r="D318" s="132">
        <v>0</v>
      </c>
      <c r="E318" s="77">
        <v>0</v>
      </c>
      <c r="F318" s="77">
        <v>0</v>
      </c>
      <c r="G318" s="77">
        <v>0</v>
      </c>
      <c r="H318" s="132">
        <v>0</v>
      </c>
      <c r="I318" s="77">
        <v>0</v>
      </c>
      <c r="J318" s="77">
        <v>0</v>
      </c>
      <c r="K318" s="77">
        <v>0</v>
      </c>
      <c r="L318" s="77">
        <v>0</v>
      </c>
      <c r="M318" s="132">
        <v>0</v>
      </c>
      <c r="N318" s="77">
        <v>0</v>
      </c>
      <c r="O318" s="77">
        <v>0</v>
      </c>
      <c r="P318" s="77">
        <v>0</v>
      </c>
      <c r="Q318" s="132">
        <v>0</v>
      </c>
      <c r="R318" s="77">
        <v>0</v>
      </c>
      <c r="S318" s="77">
        <v>0</v>
      </c>
      <c r="T318" s="77">
        <v>0</v>
      </c>
      <c r="U318" s="132">
        <v>0</v>
      </c>
      <c r="V318" s="77">
        <v>0</v>
      </c>
      <c r="W318" s="77">
        <v>0</v>
      </c>
      <c r="X318" s="77">
        <v>0</v>
      </c>
      <c r="Y318" s="77">
        <v>0</v>
      </c>
      <c r="Z318" s="77">
        <v>0</v>
      </c>
    </row>
    <row r="319" spans="1:26" x14ac:dyDescent="0.15">
      <c r="A319" s="56" t="s">
        <v>506</v>
      </c>
      <c r="B319" s="27" t="s">
        <v>821</v>
      </c>
      <c r="C319" s="79">
        <v>0</v>
      </c>
      <c r="D319" s="132">
        <v>0</v>
      </c>
      <c r="E319" s="77">
        <v>0</v>
      </c>
      <c r="F319" s="77">
        <v>0</v>
      </c>
      <c r="G319" s="77">
        <v>0</v>
      </c>
      <c r="H319" s="132">
        <v>0</v>
      </c>
      <c r="I319" s="77">
        <v>0</v>
      </c>
      <c r="J319" s="77">
        <v>0</v>
      </c>
      <c r="K319" s="77">
        <v>0</v>
      </c>
      <c r="L319" s="77">
        <v>0</v>
      </c>
      <c r="M319" s="132">
        <v>0</v>
      </c>
      <c r="N319" s="77">
        <v>0</v>
      </c>
      <c r="O319" s="77">
        <v>0</v>
      </c>
      <c r="P319" s="77">
        <v>0</v>
      </c>
      <c r="Q319" s="132">
        <v>0</v>
      </c>
      <c r="R319" s="77">
        <v>0</v>
      </c>
      <c r="S319" s="77">
        <v>0</v>
      </c>
      <c r="T319" s="77">
        <v>0</v>
      </c>
      <c r="U319" s="132">
        <v>0</v>
      </c>
      <c r="V319" s="77">
        <v>0</v>
      </c>
      <c r="W319" s="77">
        <v>0</v>
      </c>
      <c r="X319" s="77">
        <v>0</v>
      </c>
      <c r="Y319" s="77">
        <v>0</v>
      </c>
      <c r="Z319" s="77">
        <v>0</v>
      </c>
    </row>
    <row r="320" spans="1:26" x14ac:dyDescent="0.15">
      <c r="A320" s="29" t="s">
        <v>508</v>
      </c>
      <c r="B320" s="27" t="s">
        <v>822</v>
      </c>
      <c r="C320" s="73">
        <v>19232</v>
      </c>
      <c r="D320" s="132">
        <v>18980</v>
      </c>
      <c r="E320" s="75">
        <v>1183</v>
      </c>
      <c r="F320" s="75">
        <v>1375</v>
      </c>
      <c r="G320" s="132">
        <v>16422</v>
      </c>
      <c r="H320" s="132">
        <v>252</v>
      </c>
      <c r="I320" s="132">
        <v>2</v>
      </c>
      <c r="J320" s="132">
        <v>17</v>
      </c>
      <c r="K320" s="132">
        <v>233</v>
      </c>
      <c r="L320" s="132">
        <v>0</v>
      </c>
      <c r="M320" s="132">
        <v>11240</v>
      </c>
      <c r="N320" s="81">
        <v>345</v>
      </c>
      <c r="O320" s="81">
        <v>657</v>
      </c>
      <c r="P320" s="81">
        <v>10238</v>
      </c>
      <c r="Q320" s="132">
        <v>899</v>
      </c>
      <c r="R320" s="81">
        <v>113</v>
      </c>
      <c r="S320" s="81">
        <v>76</v>
      </c>
      <c r="T320" s="81">
        <v>710</v>
      </c>
      <c r="U320" s="132">
        <v>55</v>
      </c>
      <c r="V320" s="81">
        <v>1</v>
      </c>
      <c r="W320" s="81">
        <v>5</v>
      </c>
      <c r="X320" s="81">
        <v>49</v>
      </c>
      <c r="Y320" s="81">
        <v>0</v>
      </c>
      <c r="Z320" s="81">
        <v>23</v>
      </c>
    </row>
    <row r="321" spans="1:26" x14ac:dyDescent="0.15">
      <c r="A321" s="29" t="s">
        <v>510</v>
      </c>
      <c r="B321" s="27" t="s">
        <v>823</v>
      </c>
      <c r="C321" s="73">
        <f>РазделЗап4!C202</f>
        <v>13209</v>
      </c>
      <c r="D321" s="134">
        <f>РазделЗап4!D202</f>
        <v>13016</v>
      </c>
      <c r="E321" s="75">
        <f>РазделЗап4!E202</f>
        <v>705</v>
      </c>
      <c r="F321" s="75">
        <f>РазделЗап4!F202</f>
        <v>981</v>
      </c>
      <c r="G321" s="134">
        <f>РазделЗап4!G202</f>
        <v>11330</v>
      </c>
      <c r="H321" s="134">
        <f>РазделЗап4!H202</f>
        <v>193</v>
      </c>
      <c r="I321" s="134">
        <f>РазделЗап4!I202</f>
        <v>2</v>
      </c>
      <c r="J321" s="134">
        <f>РазделЗап4!J202</f>
        <v>14</v>
      </c>
      <c r="K321" s="134">
        <f>РазделЗап4!K202</f>
        <v>177</v>
      </c>
      <c r="L321" s="134">
        <f>РазделЗап4!L202</f>
        <v>0</v>
      </c>
      <c r="M321" s="134">
        <f>РазделЗап4!M202</f>
        <v>8025</v>
      </c>
      <c r="N321" s="81">
        <f>РазделЗап4!N202</f>
        <v>204</v>
      </c>
      <c r="O321" s="81">
        <f>РазделЗап4!O202</f>
        <v>494</v>
      </c>
      <c r="P321" s="81">
        <f>РазделЗап4!P202</f>
        <v>7327</v>
      </c>
      <c r="Q321" s="134">
        <f>РазделЗап4!Q202</f>
        <v>661</v>
      </c>
      <c r="R321" s="81">
        <f>РазделЗап4!R202</f>
        <v>94</v>
      </c>
      <c r="S321" s="81">
        <f>РазделЗап4!S202</f>
        <v>62</v>
      </c>
      <c r="T321" s="81">
        <f>РазделЗап4!T202</f>
        <v>505</v>
      </c>
      <c r="U321" s="134">
        <f>РазделЗап4!U202</f>
        <v>35</v>
      </c>
      <c r="V321" s="81">
        <f>РазделЗап4!V202</f>
        <v>1</v>
      </c>
      <c r="W321" s="81">
        <f>РазделЗап4!W202</f>
        <v>2</v>
      </c>
      <c r="X321" s="81">
        <f>РазделЗап4!X202</f>
        <v>32</v>
      </c>
      <c r="Y321" s="81">
        <f>РазделЗап4!Y202</f>
        <v>0</v>
      </c>
      <c r="Z321" s="81">
        <f>РазделЗап4!Z202</f>
        <v>23</v>
      </c>
    </row>
    <row r="322" spans="1:26" ht="21" x14ac:dyDescent="0.15">
      <c r="A322" s="29" t="s">
        <v>512</v>
      </c>
      <c r="B322" s="27" t="s">
        <v>824</v>
      </c>
      <c r="C322" s="73">
        <v>14968</v>
      </c>
      <c r="D322" s="132">
        <v>14815</v>
      </c>
      <c r="E322" s="75">
        <v>790</v>
      </c>
      <c r="F322" s="75">
        <v>1010</v>
      </c>
      <c r="G322" s="132">
        <v>13015</v>
      </c>
      <c r="H322" s="132">
        <v>153</v>
      </c>
      <c r="I322" s="132">
        <v>2</v>
      </c>
      <c r="J322" s="132">
        <v>13</v>
      </c>
      <c r="K322" s="132">
        <v>138</v>
      </c>
      <c r="L322" s="132">
        <v>0</v>
      </c>
      <c r="M322" s="132">
        <v>8770</v>
      </c>
      <c r="N322" s="132">
        <v>245</v>
      </c>
      <c r="O322" s="132">
        <v>494</v>
      </c>
      <c r="P322" s="132">
        <v>8031</v>
      </c>
      <c r="Q322" s="132">
        <v>631</v>
      </c>
      <c r="R322" s="132">
        <v>77</v>
      </c>
      <c r="S322" s="132">
        <v>48</v>
      </c>
      <c r="T322" s="132">
        <v>506</v>
      </c>
      <c r="U322" s="132">
        <v>33</v>
      </c>
      <c r="V322" s="132">
        <v>1</v>
      </c>
      <c r="W322" s="132">
        <v>2</v>
      </c>
      <c r="X322" s="132">
        <v>30</v>
      </c>
      <c r="Y322" s="132">
        <v>0</v>
      </c>
      <c r="Z322" s="132">
        <v>23</v>
      </c>
    </row>
    <row r="323" spans="1:26" ht="21" x14ac:dyDescent="0.15">
      <c r="A323" s="28" t="s">
        <v>749</v>
      </c>
      <c r="B323" s="27" t="s">
        <v>825</v>
      </c>
      <c r="C323" s="73">
        <v>13787</v>
      </c>
      <c r="D323" s="132">
        <v>13643</v>
      </c>
      <c r="E323" s="75">
        <v>781</v>
      </c>
      <c r="F323" s="75">
        <v>845</v>
      </c>
      <c r="G323" s="132">
        <v>12017</v>
      </c>
      <c r="H323" s="132">
        <v>144</v>
      </c>
      <c r="I323" s="132">
        <v>2</v>
      </c>
      <c r="J323" s="132">
        <v>12</v>
      </c>
      <c r="K323" s="132">
        <v>130</v>
      </c>
      <c r="L323" s="132">
        <v>0</v>
      </c>
      <c r="M323" s="132">
        <v>8243</v>
      </c>
      <c r="N323" s="132">
        <v>242</v>
      </c>
      <c r="O323" s="132">
        <v>449</v>
      </c>
      <c r="P323" s="132">
        <v>7552</v>
      </c>
      <c r="Q323" s="132">
        <v>624</v>
      </c>
      <c r="R323" s="132">
        <v>76</v>
      </c>
      <c r="S323" s="132">
        <v>46</v>
      </c>
      <c r="T323" s="132">
        <v>502</v>
      </c>
      <c r="U323" s="132">
        <v>33</v>
      </c>
      <c r="V323" s="132">
        <v>1</v>
      </c>
      <c r="W323" s="132">
        <v>2</v>
      </c>
      <c r="X323" s="132">
        <v>30</v>
      </c>
      <c r="Y323" s="132">
        <v>0</v>
      </c>
      <c r="Z323" s="132">
        <v>23</v>
      </c>
    </row>
    <row r="324" spans="1:26" x14ac:dyDescent="0.15">
      <c r="A324" s="28" t="s">
        <v>750</v>
      </c>
      <c r="B324" s="27" t="s">
        <v>826</v>
      </c>
      <c r="C324" s="73">
        <v>1181</v>
      </c>
      <c r="D324" s="132">
        <v>1172</v>
      </c>
      <c r="E324" s="75">
        <v>9</v>
      </c>
      <c r="F324" s="75">
        <v>165</v>
      </c>
      <c r="G324" s="132">
        <v>998</v>
      </c>
      <c r="H324" s="132">
        <v>9</v>
      </c>
      <c r="I324" s="132">
        <v>0</v>
      </c>
      <c r="J324" s="132">
        <v>1</v>
      </c>
      <c r="K324" s="132">
        <v>8</v>
      </c>
      <c r="L324" s="132">
        <v>0</v>
      </c>
      <c r="M324" s="132">
        <v>527</v>
      </c>
      <c r="N324" s="132">
        <v>3</v>
      </c>
      <c r="O324" s="132">
        <v>45</v>
      </c>
      <c r="P324" s="132">
        <v>479</v>
      </c>
      <c r="Q324" s="132">
        <v>7</v>
      </c>
      <c r="R324" s="132">
        <v>1</v>
      </c>
      <c r="S324" s="132">
        <v>2</v>
      </c>
      <c r="T324" s="132">
        <v>4</v>
      </c>
      <c r="U324" s="132">
        <v>0</v>
      </c>
      <c r="V324" s="132">
        <v>0</v>
      </c>
      <c r="W324" s="132">
        <v>0</v>
      </c>
      <c r="X324" s="132">
        <v>0</v>
      </c>
      <c r="Y324" s="132">
        <v>0</v>
      </c>
      <c r="Z324" s="132">
        <v>0</v>
      </c>
    </row>
    <row r="325" spans="1:26" ht="21" x14ac:dyDescent="0.15">
      <c r="A325" s="29" t="s">
        <v>516</v>
      </c>
      <c r="B325" s="27" t="s">
        <v>827</v>
      </c>
      <c r="C325" s="73">
        <v>4264</v>
      </c>
      <c r="D325" s="132">
        <v>4165</v>
      </c>
      <c r="E325" s="75">
        <v>393</v>
      </c>
      <c r="F325" s="75">
        <v>365</v>
      </c>
      <c r="G325" s="132">
        <v>3407</v>
      </c>
      <c r="H325" s="132">
        <v>99</v>
      </c>
      <c r="I325" s="132">
        <v>0</v>
      </c>
      <c r="J325" s="132">
        <v>4</v>
      </c>
      <c r="K325" s="132">
        <v>95</v>
      </c>
      <c r="L325" s="132">
        <v>0</v>
      </c>
      <c r="M325" s="132">
        <v>2470</v>
      </c>
      <c r="N325" s="132">
        <v>100</v>
      </c>
      <c r="O325" s="132">
        <v>163</v>
      </c>
      <c r="P325" s="132">
        <v>2207</v>
      </c>
      <c r="Q325" s="132">
        <v>268</v>
      </c>
      <c r="R325" s="132">
        <v>36</v>
      </c>
      <c r="S325" s="132">
        <v>28</v>
      </c>
      <c r="T325" s="132">
        <v>204</v>
      </c>
      <c r="U325" s="132">
        <v>22</v>
      </c>
      <c r="V325" s="132">
        <v>0</v>
      </c>
      <c r="W325" s="132">
        <v>3</v>
      </c>
      <c r="X325" s="132">
        <v>19</v>
      </c>
      <c r="Y325" s="132">
        <v>0</v>
      </c>
      <c r="Z325" s="132">
        <v>0</v>
      </c>
    </row>
    <row r="326" spans="1:26" ht="21" x14ac:dyDescent="0.15">
      <c r="A326" s="29" t="s">
        <v>518</v>
      </c>
      <c r="B326" s="27" t="s">
        <v>828</v>
      </c>
      <c r="C326" s="73">
        <v>0</v>
      </c>
      <c r="D326" s="132">
        <v>0</v>
      </c>
      <c r="E326" s="75">
        <v>0</v>
      </c>
      <c r="F326" s="75">
        <v>0</v>
      </c>
      <c r="G326" s="132">
        <v>0</v>
      </c>
      <c r="H326" s="132">
        <v>0</v>
      </c>
      <c r="I326" s="132">
        <v>0</v>
      </c>
      <c r="J326" s="132">
        <v>0</v>
      </c>
      <c r="K326" s="132">
        <v>0</v>
      </c>
      <c r="L326" s="132">
        <v>0</v>
      </c>
      <c r="M326" s="132">
        <v>0</v>
      </c>
      <c r="N326" s="132">
        <v>0</v>
      </c>
      <c r="O326" s="132">
        <v>0</v>
      </c>
      <c r="P326" s="132">
        <v>0</v>
      </c>
      <c r="Q326" s="132">
        <v>0</v>
      </c>
      <c r="R326" s="132">
        <v>0</v>
      </c>
      <c r="S326" s="132">
        <v>0</v>
      </c>
      <c r="T326" s="132">
        <v>0</v>
      </c>
      <c r="U326" s="132">
        <v>0</v>
      </c>
      <c r="V326" s="132">
        <v>0</v>
      </c>
      <c r="W326" s="132">
        <v>0</v>
      </c>
      <c r="X326" s="132">
        <v>0</v>
      </c>
      <c r="Y326" s="132">
        <v>0</v>
      </c>
      <c r="Z326" s="132">
        <v>0</v>
      </c>
    </row>
    <row r="327" spans="1:26" ht="21" x14ac:dyDescent="0.15">
      <c r="A327" s="29" t="s">
        <v>520</v>
      </c>
      <c r="B327" s="27" t="s">
        <v>829</v>
      </c>
      <c r="C327" s="73">
        <v>0</v>
      </c>
      <c r="D327" s="132">
        <v>0</v>
      </c>
      <c r="E327" s="75">
        <v>0</v>
      </c>
      <c r="F327" s="75">
        <v>0</v>
      </c>
      <c r="G327" s="132">
        <v>0</v>
      </c>
      <c r="H327" s="132">
        <v>0</v>
      </c>
      <c r="I327" s="132">
        <v>0</v>
      </c>
      <c r="J327" s="132">
        <v>0</v>
      </c>
      <c r="K327" s="132">
        <v>0</v>
      </c>
      <c r="L327" s="132">
        <v>0</v>
      </c>
      <c r="M327" s="132">
        <v>0</v>
      </c>
      <c r="N327" s="132">
        <v>0</v>
      </c>
      <c r="O327" s="132">
        <v>0</v>
      </c>
      <c r="P327" s="132">
        <v>0</v>
      </c>
      <c r="Q327" s="132">
        <v>0</v>
      </c>
      <c r="R327" s="132">
        <v>0</v>
      </c>
      <c r="S327" s="132">
        <v>0</v>
      </c>
      <c r="T327" s="132">
        <v>0</v>
      </c>
      <c r="U327" s="132">
        <v>0</v>
      </c>
      <c r="V327" s="132">
        <v>0</v>
      </c>
      <c r="W327" s="132">
        <v>0</v>
      </c>
      <c r="X327" s="132">
        <v>0</v>
      </c>
      <c r="Y327" s="132">
        <v>0</v>
      </c>
      <c r="Z327" s="132">
        <v>0</v>
      </c>
    </row>
    <row r="328" spans="1:26" ht="31.5" x14ac:dyDescent="0.15">
      <c r="A328" s="29" t="s">
        <v>720</v>
      </c>
      <c r="B328" s="27" t="s">
        <v>830</v>
      </c>
      <c r="C328" s="73">
        <v>12800</v>
      </c>
      <c r="D328" s="132">
        <v>12552</v>
      </c>
      <c r="E328" s="75">
        <v>1083</v>
      </c>
      <c r="F328" s="75">
        <v>1100</v>
      </c>
      <c r="G328" s="132">
        <v>10369</v>
      </c>
      <c r="H328" s="132">
        <v>248</v>
      </c>
      <c r="I328" s="132">
        <v>2</v>
      </c>
      <c r="J328" s="132">
        <v>17</v>
      </c>
      <c r="K328" s="132">
        <v>229</v>
      </c>
      <c r="L328" s="132">
        <v>0</v>
      </c>
      <c r="M328" s="132">
        <v>7669</v>
      </c>
      <c r="N328" s="132">
        <v>302</v>
      </c>
      <c r="O328" s="132">
        <v>523</v>
      </c>
      <c r="P328" s="132">
        <v>6844</v>
      </c>
      <c r="Q328" s="132">
        <v>475</v>
      </c>
      <c r="R328" s="132">
        <v>110</v>
      </c>
      <c r="S328" s="132">
        <v>66</v>
      </c>
      <c r="T328" s="132">
        <v>299</v>
      </c>
      <c r="U328" s="132">
        <v>52</v>
      </c>
      <c r="V328" s="132">
        <v>1</v>
      </c>
      <c r="W328" s="132">
        <v>5</v>
      </c>
      <c r="X328" s="132">
        <v>46</v>
      </c>
      <c r="Y328" s="132">
        <v>0</v>
      </c>
      <c r="Z328" s="132">
        <v>23</v>
      </c>
    </row>
    <row r="329" spans="1:26" ht="21" x14ac:dyDescent="0.15">
      <c r="A329" s="29" t="s">
        <v>523</v>
      </c>
      <c r="B329" s="27" t="s">
        <v>851</v>
      </c>
      <c r="C329" s="73">
        <v>6339</v>
      </c>
      <c r="D329" s="132">
        <v>6335</v>
      </c>
      <c r="E329" s="75">
        <v>99</v>
      </c>
      <c r="F329" s="75">
        <v>247</v>
      </c>
      <c r="G329" s="132">
        <v>5989</v>
      </c>
      <c r="H329" s="132">
        <v>4</v>
      </c>
      <c r="I329" s="132">
        <v>0</v>
      </c>
      <c r="J329" s="132">
        <v>0</v>
      </c>
      <c r="K329" s="132">
        <v>4</v>
      </c>
      <c r="L329" s="132">
        <v>0</v>
      </c>
      <c r="M329" s="132">
        <v>3492</v>
      </c>
      <c r="N329" s="132">
        <v>43</v>
      </c>
      <c r="O329" s="132">
        <v>116</v>
      </c>
      <c r="P329" s="132">
        <v>3333</v>
      </c>
      <c r="Q329" s="132">
        <v>413</v>
      </c>
      <c r="R329" s="132">
        <v>3</v>
      </c>
      <c r="S329" s="132">
        <v>10</v>
      </c>
      <c r="T329" s="132">
        <v>400</v>
      </c>
      <c r="U329" s="132">
        <v>3</v>
      </c>
      <c r="V329" s="132">
        <v>0</v>
      </c>
      <c r="W329" s="132">
        <v>0</v>
      </c>
      <c r="X329" s="132">
        <v>3</v>
      </c>
      <c r="Y329" s="132">
        <v>0</v>
      </c>
      <c r="Z329" s="132">
        <v>0</v>
      </c>
    </row>
    <row r="330" spans="1:26" ht="21" x14ac:dyDescent="0.15">
      <c r="A330" s="29" t="s">
        <v>525</v>
      </c>
      <c r="B330" s="27" t="s">
        <v>892</v>
      </c>
      <c r="C330" s="73">
        <v>93</v>
      </c>
      <c r="D330" s="132">
        <v>93</v>
      </c>
      <c r="E330" s="75">
        <v>1</v>
      </c>
      <c r="F330" s="75">
        <v>28</v>
      </c>
      <c r="G330" s="132">
        <v>64</v>
      </c>
      <c r="H330" s="132">
        <v>0</v>
      </c>
      <c r="I330" s="132">
        <v>0</v>
      </c>
      <c r="J330" s="132">
        <v>0</v>
      </c>
      <c r="K330" s="132">
        <v>0</v>
      </c>
      <c r="L330" s="132">
        <v>0</v>
      </c>
      <c r="M330" s="132">
        <v>79</v>
      </c>
      <c r="N330" s="132">
        <v>0</v>
      </c>
      <c r="O330" s="132">
        <v>18</v>
      </c>
      <c r="P330" s="132">
        <v>61</v>
      </c>
      <c r="Q330" s="132">
        <v>11</v>
      </c>
      <c r="R330" s="132">
        <v>0</v>
      </c>
      <c r="S330" s="132">
        <v>0</v>
      </c>
      <c r="T330" s="132">
        <v>11</v>
      </c>
      <c r="U330" s="132">
        <v>0</v>
      </c>
      <c r="V330" s="132">
        <v>0</v>
      </c>
      <c r="W330" s="132">
        <v>0</v>
      </c>
      <c r="X330" s="132">
        <v>0</v>
      </c>
      <c r="Y330" s="132">
        <v>0</v>
      </c>
      <c r="Z330" s="132">
        <v>0</v>
      </c>
    </row>
  </sheetData>
  <sheetProtection algorithmName="SHA-512" hashValue="AcyHmhhrfpvL1MT3RAENCADUYSi//3NFrZxWE3b+hMC1AYUNGj0zK8xiacChjpEL1qkK3M4NNJ+2raDHWSLKkQ==" saltValue="cspTDaHSAHJ6hGKW6NNJMg==" spinCount="100000" sheet="1" objects="1" scenarios="1"/>
  <mergeCells count="22">
    <mergeCell ref="Z2:Z5"/>
    <mergeCell ref="U4:U5"/>
    <mergeCell ref="A1:Y1"/>
    <mergeCell ref="M3:P3"/>
    <mergeCell ref="Q3:T3"/>
    <mergeCell ref="U3:Y3"/>
    <mergeCell ref="V4:Y4"/>
    <mergeCell ref="N4:P4"/>
    <mergeCell ref="Q4:Q5"/>
    <mergeCell ref="A2:A5"/>
    <mergeCell ref="B2:B5"/>
    <mergeCell ref="C2:L2"/>
    <mergeCell ref="M2:Y2"/>
    <mergeCell ref="C3:C5"/>
    <mergeCell ref="D3:G3"/>
    <mergeCell ref="H3:L3"/>
    <mergeCell ref="R4:T4"/>
    <mergeCell ref="D4:D5"/>
    <mergeCell ref="E4:G4"/>
    <mergeCell ref="H4:H5"/>
    <mergeCell ref="I4:L4"/>
    <mergeCell ref="M4:M5"/>
  </mergeCells>
  <phoneticPr fontId="18" type="noConversion"/>
  <dataValidations count="2">
    <dataValidation type="whole" allowBlank="1" showInputMessage="1" showErrorMessage="1" sqref="E159:G319 U186:U307 D7:D307 H186:H307 N159:P321 G7:Z27 H28 M28 Q28 U28 G29:Z37 H38 M38 Q38 U38 E7:F102 H62 M62 Q62 G39:Z61 U62 G63:Z76 G78:Z91 G93:Z102 E104:Z112 E320:F330 M186:M307 U167:U184 H158:H165 Q186:Q307 H167:H184 M159:M165 Q159:Q165 M167:M184 Q167:Q184 R159:T321 U159:U165 V159:Z321 E114:Z157 I159:L319 F158 J158 L158 N158 P158 R158 T158 V158 X158 Z158" xr:uid="{44EC1B89-1E38-4BB9-9341-5C2DCA70988B}">
      <formula1>1</formula1>
      <formula2>1</formula2>
    </dataValidation>
    <dataValidation type="whole" allowBlank="1" showInputMessage="1" showErrorMessage="1" sqref="C7:C330 E158 G158 I158 K158 M158 O158 Q158 S158 U158 W158 Y158" xr:uid="{F30BB0D6-C91D-4159-A81F-7BCE8A133FB6}">
      <formula1>0</formula1>
      <formula2>10000000</formula2>
    </dataValidation>
  </dataValidations>
  <pageMargins left="0.7" right="0.7" top="0.75" bottom="0.75" header="0.3" footer="0.3"/>
  <pageSetup paperSize="9" scale="1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0BD74-3AEF-4C52-AB19-AB41DE92C488}">
  <sheetPr codeName="Лист8">
    <pageSetUpPr fitToPage="1"/>
  </sheetPr>
  <dimension ref="A1:AKZ331"/>
  <sheetViews>
    <sheetView showZeros="0" topLeftCell="B1" zoomScaleNormal="100" workbookViewId="0">
      <pane xSplit="4" ySplit="7" topLeftCell="F304" activePane="bottomRight" state="frozen"/>
      <selection activeCell="B1" sqref="B1"/>
      <selection pane="topRight" activeCell="F1" sqref="F1"/>
      <selection pane="bottomLeft" activeCell="B9" sqref="B9"/>
      <selection pane="bottomRight" activeCell="AJ12" sqref="AJ12"/>
    </sheetView>
  </sheetViews>
  <sheetFormatPr defaultColWidth="9.140625" defaultRowHeight="10.5" x14ac:dyDescent="0.15"/>
  <cols>
    <col min="1" max="1" width="4.42578125" style="8" hidden="1" customWidth="1"/>
    <col min="2" max="2" width="30.42578125" style="24" customWidth="1"/>
    <col min="3" max="3" width="4.5703125" style="8" customWidth="1"/>
    <col min="4" max="22" width="9.5703125" style="8" customWidth="1"/>
    <col min="23" max="23" width="7.7109375" style="8" customWidth="1"/>
    <col min="24" max="31" width="9.28515625" style="8" customWidth="1"/>
    <col min="32" max="58" width="9.5703125" style="8" customWidth="1"/>
    <col min="59" max="988" width="9.140625" style="8"/>
    <col min="989" max="16384" width="9.140625" style="84"/>
  </cols>
  <sheetData>
    <row r="1" spans="1:58" ht="17.25" customHeight="1" x14ac:dyDescent="0.15">
      <c r="A1" s="239"/>
      <c r="B1" s="240" t="s">
        <v>839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</row>
    <row r="2" spans="1:58" ht="16.5" customHeight="1" x14ac:dyDescent="0.15">
      <c r="A2" s="239"/>
      <c r="B2" s="241" t="s">
        <v>44</v>
      </c>
      <c r="C2" s="242" t="s">
        <v>45</v>
      </c>
      <c r="D2" s="242" t="s">
        <v>837</v>
      </c>
      <c r="E2" s="243" t="s">
        <v>838</v>
      </c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4" t="s">
        <v>778</v>
      </c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3"/>
    </row>
    <row r="3" spans="1:58" ht="22.5" customHeight="1" x14ac:dyDescent="0.15">
      <c r="A3" s="239"/>
      <c r="B3" s="241"/>
      <c r="C3" s="242"/>
      <c r="D3" s="242"/>
      <c r="E3" s="243" t="s">
        <v>544</v>
      </c>
      <c r="F3" s="243"/>
      <c r="G3" s="243"/>
      <c r="H3" s="243"/>
      <c r="I3" s="243"/>
      <c r="J3" s="243"/>
      <c r="K3" s="243"/>
      <c r="L3" s="243"/>
      <c r="M3" s="243"/>
      <c r="N3" s="226" t="s">
        <v>545</v>
      </c>
      <c r="O3" s="226"/>
      <c r="P3" s="226"/>
      <c r="Q3" s="226"/>
      <c r="R3" s="226"/>
      <c r="S3" s="226"/>
      <c r="T3" s="226"/>
      <c r="U3" s="226"/>
      <c r="V3" s="226"/>
      <c r="W3" s="226" t="s">
        <v>546</v>
      </c>
      <c r="X3" s="226"/>
      <c r="Y3" s="226"/>
      <c r="Z3" s="226"/>
      <c r="AA3" s="226"/>
      <c r="AB3" s="226"/>
      <c r="AC3" s="226"/>
      <c r="AD3" s="226"/>
      <c r="AE3" s="226"/>
      <c r="AF3" s="247" t="s">
        <v>544</v>
      </c>
      <c r="AG3" s="248"/>
      <c r="AH3" s="248"/>
      <c r="AI3" s="248"/>
      <c r="AJ3" s="248"/>
      <c r="AK3" s="248"/>
      <c r="AL3" s="248"/>
      <c r="AM3" s="248"/>
      <c r="AN3" s="249"/>
      <c r="AO3" s="247" t="s">
        <v>545</v>
      </c>
      <c r="AP3" s="248"/>
      <c r="AQ3" s="248"/>
      <c r="AR3" s="248"/>
      <c r="AS3" s="248"/>
      <c r="AT3" s="248"/>
      <c r="AU3" s="248"/>
      <c r="AV3" s="248"/>
      <c r="AW3" s="249"/>
      <c r="AX3" s="247" t="s">
        <v>546</v>
      </c>
      <c r="AY3" s="248"/>
      <c r="AZ3" s="248"/>
      <c r="BA3" s="248"/>
      <c r="BB3" s="248"/>
      <c r="BC3" s="248"/>
      <c r="BD3" s="248"/>
      <c r="BE3" s="248"/>
      <c r="BF3" s="249"/>
    </row>
    <row r="4" spans="1:58" ht="6" customHeight="1" x14ac:dyDescent="0.15">
      <c r="A4" s="239"/>
      <c r="B4" s="241"/>
      <c r="C4" s="242"/>
      <c r="D4" s="242"/>
      <c r="E4" s="243"/>
      <c r="F4" s="243"/>
      <c r="G4" s="243"/>
      <c r="H4" s="243"/>
      <c r="I4" s="243"/>
      <c r="J4" s="243"/>
      <c r="K4" s="243"/>
      <c r="L4" s="243"/>
      <c r="M4" s="243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/>
      <c r="AF4" s="250"/>
      <c r="AG4" s="251"/>
      <c r="AH4" s="251"/>
      <c r="AI4" s="251"/>
      <c r="AJ4" s="251"/>
      <c r="AK4" s="251"/>
      <c r="AL4" s="251"/>
      <c r="AM4" s="251"/>
      <c r="AN4" s="252"/>
      <c r="AO4" s="250"/>
      <c r="AP4" s="251"/>
      <c r="AQ4" s="251"/>
      <c r="AR4" s="251"/>
      <c r="AS4" s="251"/>
      <c r="AT4" s="251"/>
      <c r="AU4" s="251"/>
      <c r="AV4" s="251"/>
      <c r="AW4" s="252"/>
      <c r="AX4" s="250"/>
      <c r="AY4" s="251"/>
      <c r="AZ4" s="251"/>
      <c r="BA4" s="251"/>
      <c r="BB4" s="251"/>
      <c r="BC4" s="251"/>
      <c r="BD4" s="251"/>
      <c r="BE4" s="251"/>
      <c r="BF4" s="252"/>
    </row>
    <row r="5" spans="1:58" ht="36.75" customHeight="1" x14ac:dyDescent="0.15">
      <c r="A5" s="239"/>
      <c r="B5" s="241"/>
      <c r="C5" s="242"/>
      <c r="D5" s="242"/>
      <c r="E5" s="245" t="s">
        <v>547</v>
      </c>
      <c r="F5" s="244" t="s">
        <v>12</v>
      </c>
      <c r="G5" s="243"/>
      <c r="H5" s="226" t="s">
        <v>13</v>
      </c>
      <c r="I5" s="226"/>
      <c r="J5" s="226" t="s">
        <v>14</v>
      </c>
      <c r="K5" s="226"/>
      <c r="L5" s="226" t="s">
        <v>548</v>
      </c>
      <c r="M5" s="226"/>
      <c r="N5" s="242" t="s">
        <v>549</v>
      </c>
      <c r="O5" s="226" t="s">
        <v>12</v>
      </c>
      <c r="P5" s="226"/>
      <c r="Q5" s="226" t="s">
        <v>13</v>
      </c>
      <c r="R5" s="226"/>
      <c r="S5" s="226" t="s">
        <v>14</v>
      </c>
      <c r="T5" s="226"/>
      <c r="U5" s="226" t="s">
        <v>548</v>
      </c>
      <c r="V5" s="226"/>
      <c r="W5" s="242" t="s">
        <v>550</v>
      </c>
      <c r="X5" s="226" t="s">
        <v>12</v>
      </c>
      <c r="Y5" s="226"/>
      <c r="Z5" s="226" t="s">
        <v>13</v>
      </c>
      <c r="AA5" s="226"/>
      <c r="AB5" s="226" t="s">
        <v>14</v>
      </c>
      <c r="AC5" s="226"/>
      <c r="AD5" s="226" t="s">
        <v>548</v>
      </c>
      <c r="AE5" s="226"/>
      <c r="AF5" s="245" t="s">
        <v>547</v>
      </c>
      <c r="AG5" s="226" t="s">
        <v>12</v>
      </c>
      <c r="AH5" s="226"/>
      <c r="AI5" s="226" t="s">
        <v>13</v>
      </c>
      <c r="AJ5" s="226"/>
      <c r="AK5" s="226" t="s">
        <v>14</v>
      </c>
      <c r="AL5" s="226"/>
      <c r="AM5" s="226" t="s">
        <v>548</v>
      </c>
      <c r="AN5" s="226"/>
      <c r="AO5" s="242" t="s">
        <v>549</v>
      </c>
      <c r="AP5" s="244" t="s">
        <v>12</v>
      </c>
      <c r="AQ5" s="243"/>
      <c r="AR5" s="226" t="s">
        <v>13</v>
      </c>
      <c r="AS5" s="226"/>
      <c r="AT5" s="226" t="s">
        <v>14</v>
      </c>
      <c r="AU5" s="226"/>
      <c r="AV5" s="226" t="s">
        <v>548</v>
      </c>
      <c r="AW5" s="226"/>
      <c r="AX5" s="242" t="s">
        <v>550</v>
      </c>
      <c r="AY5" s="226" t="s">
        <v>12</v>
      </c>
      <c r="AZ5" s="226"/>
      <c r="BA5" s="226" t="s">
        <v>13</v>
      </c>
      <c r="BB5" s="226"/>
      <c r="BC5" s="226" t="s">
        <v>14</v>
      </c>
      <c r="BD5" s="226"/>
      <c r="BE5" s="226" t="s">
        <v>548</v>
      </c>
      <c r="BF5" s="226"/>
    </row>
    <row r="6" spans="1:58" ht="57" customHeight="1" x14ac:dyDescent="0.15">
      <c r="A6" s="239"/>
      <c r="B6" s="241"/>
      <c r="C6" s="242"/>
      <c r="D6" s="242"/>
      <c r="E6" s="245"/>
      <c r="F6" s="68" t="s">
        <v>551</v>
      </c>
      <c r="G6" s="68" t="s">
        <v>552</v>
      </c>
      <c r="H6" s="68" t="s">
        <v>551</v>
      </c>
      <c r="I6" s="68" t="s">
        <v>552</v>
      </c>
      <c r="J6" s="68" t="s">
        <v>551</v>
      </c>
      <c r="K6" s="68" t="s">
        <v>552</v>
      </c>
      <c r="L6" s="68" t="s">
        <v>551</v>
      </c>
      <c r="M6" s="68" t="s">
        <v>552</v>
      </c>
      <c r="N6" s="242"/>
      <c r="O6" s="68" t="s">
        <v>551</v>
      </c>
      <c r="P6" s="68" t="s">
        <v>552</v>
      </c>
      <c r="Q6" s="68" t="s">
        <v>551</v>
      </c>
      <c r="R6" s="68" t="s">
        <v>552</v>
      </c>
      <c r="S6" s="68" t="s">
        <v>551</v>
      </c>
      <c r="T6" s="68" t="s">
        <v>552</v>
      </c>
      <c r="U6" s="68" t="s">
        <v>551</v>
      </c>
      <c r="V6" s="68" t="s">
        <v>552</v>
      </c>
      <c r="W6" s="242"/>
      <c r="X6" s="68" t="s">
        <v>551</v>
      </c>
      <c r="Y6" s="68" t="s">
        <v>552</v>
      </c>
      <c r="Z6" s="68" t="s">
        <v>551</v>
      </c>
      <c r="AA6" s="68" t="s">
        <v>552</v>
      </c>
      <c r="AB6" s="68" t="s">
        <v>551</v>
      </c>
      <c r="AC6" s="68" t="s">
        <v>552</v>
      </c>
      <c r="AD6" s="68" t="s">
        <v>551</v>
      </c>
      <c r="AE6" s="68" t="s">
        <v>552</v>
      </c>
      <c r="AF6" s="245"/>
      <c r="AG6" s="68" t="s">
        <v>551</v>
      </c>
      <c r="AH6" s="68" t="s">
        <v>552</v>
      </c>
      <c r="AI6" s="68" t="s">
        <v>551</v>
      </c>
      <c r="AJ6" s="68" t="s">
        <v>552</v>
      </c>
      <c r="AK6" s="68" t="s">
        <v>551</v>
      </c>
      <c r="AL6" s="68" t="s">
        <v>552</v>
      </c>
      <c r="AM6" s="68" t="s">
        <v>551</v>
      </c>
      <c r="AN6" s="68" t="s">
        <v>552</v>
      </c>
      <c r="AO6" s="242"/>
      <c r="AP6" s="68" t="s">
        <v>551</v>
      </c>
      <c r="AQ6" s="68" t="s">
        <v>552</v>
      </c>
      <c r="AR6" s="68" t="s">
        <v>551</v>
      </c>
      <c r="AS6" s="68" t="s">
        <v>552</v>
      </c>
      <c r="AT6" s="68" t="s">
        <v>551</v>
      </c>
      <c r="AU6" s="68" t="s">
        <v>552</v>
      </c>
      <c r="AV6" s="68" t="s">
        <v>551</v>
      </c>
      <c r="AW6" s="68" t="s">
        <v>552</v>
      </c>
      <c r="AX6" s="242"/>
      <c r="AY6" s="68" t="s">
        <v>551</v>
      </c>
      <c r="AZ6" s="68" t="s">
        <v>552</v>
      </c>
      <c r="BA6" s="68" t="s">
        <v>551</v>
      </c>
      <c r="BB6" s="68" t="s">
        <v>552</v>
      </c>
      <c r="BC6" s="68" t="s">
        <v>551</v>
      </c>
      <c r="BD6" s="68" t="s">
        <v>552</v>
      </c>
      <c r="BE6" s="68" t="s">
        <v>551</v>
      </c>
      <c r="BF6" s="68" t="s">
        <v>552</v>
      </c>
    </row>
    <row r="7" spans="1:58" ht="10.5" customHeight="1" x14ac:dyDescent="0.15">
      <c r="A7" s="239"/>
      <c r="B7" s="12">
        <v>1</v>
      </c>
      <c r="C7" s="12">
        <v>2</v>
      </c>
      <c r="D7" s="12">
        <v>3</v>
      </c>
      <c r="E7" s="12">
        <v>4</v>
      </c>
      <c r="F7" s="12">
        <v>5</v>
      </c>
      <c r="G7" s="12">
        <v>6</v>
      </c>
      <c r="H7" s="12">
        <v>7</v>
      </c>
      <c r="I7" s="12">
        <v>8</v>
      </c>
      <c r="J7" s="12">
        <v>9</v>
      </c>
      <c r="K7" s="12">
        <v>10</v>
      </c>
      <c r="L7" s="12">
        <v>11</v>
      </c>
      <c r="M7" s="12">
        <v>12</v>
      </c>
      <c r="N7" s="12">
        <v>13</v>
      </c>
      <c r="O7" s="12">
        <v>14</v>
      </c>
      <c r="P7" s="12">
        <v>15</v>
      </c>
      <c r="Q7" s="12">
        <v>16</v>
      </c>
      <c r="R7" s="12">
        <v>17</v>
      </c>
      <c r="S7" s="12">
        <v>18</v>
      </c>
      <c r="T7" s="12">
        <v>19</v>
      </c>
      <c r="U7" s="12">
        <v>20</v>
      </c>
      <c r="V7" s="12">
        <v>21</v>
      </c>
      <c r="W7" s="12">
        <v>22</v>
      </c>
      <c r="X7" s="12">
        <v>23</v>
      </c>
      <c r="Y7" s="12">
        <v>24</v>
      </c>
      <c r="Z7" s="12">
        <v>25</v>
      </c>
      <c r="AA7" s="12">
        <v>26</v>
      </c>
      <c r="AB7" s="12">
        <v>27</v>
      </c>
      <c r="AC7" s="12">
        <v>28</v>
      </c>
      <c r="AD7" s="12">
        <v>29</v>
      </c>
      <c r="AE7" s="12">
        <v>30</v>
      </c>
      <c r="AF7" s="12">
        <v>31</v>
      </c>
      <c r="AG7" s="12">
        <v>32</v>
      </c>
      <c r="AH7" s="12">
        <v>33</v>
      </c>
      <c r="AI7" s="12">
        <v>34</v>
      </c>
      <c r="AJ7" s="12">
        <v>35</v>
      </c>
      <c r="AK7" s="12">
        <v>36</v>
      </c>
      <c r="AL7" s="12">
        <v>37</v>
      </c>
      <c r="AM7" s="12">
        <v>38</v>
      </c>
      <c r="AN7" s="12">
        <v>39</v>
      </c>
      <c r="AO7" s="12">
        <v>40</v>
      </c>
      <c r="AP7" s="12">
        <v>41</v>
      </c>
      <c r="AQ7" s="12">
        <v>42</v>
      </c>
      <c r="AR7" s="12">
        <v>43</v>
      </c>
      <c r="AS7" s="12">
        <v>44</v>
      </c>
      <c r="AT7" s="12">
        <v>45</v>
      </c>
      <c r="AU7" s="12">
        <v>46</v>
      </c>
      <c r="AV7" s="12">
        <v>47</v>
      </c>
      <c r="AW7" s="12">
        <v>48</v>
      </c>
      <c r="AX7" s="12">
        <v>49</v>
      </c>
      <c r="AY7" s="12">
        <v>50</v>
      </c>
      <c r="AZ7" s="12">
        <v>51</v>
      </c>
      <c r="BA7" s="12">
        <v>52</v>
      </c>
      <c r="BB7" s="12">
        <v>53</v>
      </c>
      <c r="BC7" s="12">
        <v>54</v>
      </c>
      <c r="BD7" s="12">
        <v>55</v>
      </c>
      <c r="BE7" s="12">
        <v>56</v>
      </c>
      <c r="BF7" s="12">
        <v>57</v>
      </c>
    </row>
    <row r="8" spans="1:58" x14ac:dyDescent="0.15">
      <c r="A8" s="239"/>
      <c r="B8" s="56" t="s">
        <v>50</v>
      </c>
      <c r="C8" s="27" t="s">
        <v>17</v>
      </c>
      <c r="D8" s="79">
        <f>SUM(E8,N8,W8)</f>
        <v>0</v>
      </c>
      <c r="E8" s="75">
        <f>SUM(F8:M8)</f>
        <v>0</v>
      </c>
      <c r="F8" s="77">
        <v>0</v>
      </c>
      <c r="G8" s="77">
        <v>0</v>
      </c>
      <c r="H8" s="71">
        <v>0</v>
      </c>
      <c r="I8" s="71">
        <v>0</v>
      </c>
      <c r="J8" s="71">
        <v>0</v>
      </c>
      <c r="K8" s="71">
        <v>0</v>
      </c>
      <c r="L8" s="71">
        <v>0</v>
      </c>
      <c r="M8" s="71">
        <v>0</v>
      </c>
      <c r="N8" s="75">
        <f>SUM(O8:V8)</f>
        <v>0</v>
      </c>
      <c r="O8" s="71">
        <v>0</v>
      </c>
      <c r="P8" s="71">
        <v>0</v>
      </c>
      <c r="Q8" s="71">
        <v>0</v>
      </c>
      <c r="R8" s="71">
        <v>0</v>
      </c>
      <c r="S8" s="71">
        <v>0</v>
      </c>
      <c r="T8" s="71">
        <v>0</v>
      </c>
      <c r="U8" s="71">
        <v>0</v>
      </c>
      <c r="V8" s="71">
        <v>0</v>
      </c>
      <c r="W8" s="75">
        <f>SUM(X8:AE8)</f>
        <v>0</v>
      </c>
      <c r="X8" s="71">
        <v>0</v>
      </c>
      <c r="Y8" s="71">
        <v>0</v>
      </c>
      <c r="Z8" s="71">
        <v>0</v>
      </c>
      <c r="AA8" s="71">
        <v>0</v>
      </c>
      <c r="AB8" s="71">
        <v>0</v>
      </c>
      <c r="AC8" s="71">
        <v>0</v>
      </c>
      <c r="AD8" s="71">
        <v>0</v>
      </c>
      <c r="AE8" s="71">
        <v>0</v>
      </c>
      <c r="AF8" s="75">
        <f>SUM(AG8:AN8)</f>
        <v>0</v>
      </c>
      <c r="AG8" s="71">
        <v>0</v>
      </c>
      <c r="AH8" s="71">
        <v>0</v>
      </c>
      <c r="AI8" s="71">
        <v>0</v>
      </c>
      <c r="AJ8" s="71">
        <v>0</v>
      </c>
      <c r="AK8" s="71">
        <v>0</v>
      </c>
      <c r="AL8" s="71">
        <v>0</v>
      </c>
      <c r="AM8" s="71">
        <v>0</v>
      </c>
      <c r="AN8" s="71">
        <v>0</v>
      </c>
      <c r="AO8" s="75">
        <f>SUM(AP8:AW8)</f>
        <v>0</v>
      </c>
      <c r="AP8" s="71">
        <v>0</v>
      </c>
      <c r="AQ8" s="71">
        <v>0</v>
      </c>
      <c r="AR8" s="71">
        <v>0</v>
      </c>
      <c r="AS8" s="71">
        <v>0</v>
      </c>
      <c r="AT8" s="71">
        <v>0</v>
      </c>
      <c r="AU8" s="71">
        <v>0</v>
      </c>
      <c r="AV8" s="71">
        <v>0</v>
      </c>
      <c r="AW8" s="71">
        <v>0</v>
      </c>
      <c r="AX8" s="75">
        <f>SUM(AY8:BF8)</f>
        <v>0</v>
      </c>
      <c r="AY8" s="71">
        <v>0</v>
      </c>
      <c r="AZ8" s="71">
        <v>0</v>
      </c>
      <c r="BA8" s="71">
        <v>0</v>
      </c>
      <c r="BB8" s="71">
        <v>0</v>
      </c>
      <c r="BC8" s="71">
        <v>0</v>
      </c>
      <c r="BD8" s="71">
        <v>0</v>
      </c>
      <c r="BE8" s="71">
        <v>0</v>
      </c>
      <c r="BF8" s="71">
        <v>0</v>
      </c>
    </row>
    <row r="9" spans="1:58" x14ac:dyDescent="0.15">
      <c r="A9" s="239"/>
      <c r="B9" s="56" t="s">
        <v>633</v>
      </c>
      <c r="C9" s="27" t="s">
        <v>18</v>
      </c>
      <c r="D9" s="79">
        <f t="shared" ref="D9:D72" si="0">SUM(E9,N9,W9)</f>
        <v>0</v>
      </c>
      <c r="E9" s="75">
        <f t="shared" ref="E9:E72" si="1">SUM(F9:M9)</f>
        <v>0</v>
      </c>
      <c r="F9" s="77">
        <v>0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5">
        <f t="shared" ref="N9:N72" si="2">SUM(O9:V9)</f>
        <v>0</v>
      </c>
      <c r="O9" s="77">
        <v>0</v>
      </c>
      <c r="P9" s="77">
        <v>0</v>
      </c>
      <c r="Q9" s="77">
        <v>0</v>
      </c>
      <c r="R9" s="77">
        <v>0</v>
      </c>
      <c r="S9" s="77">
        <v>0</v>
      </c>
      <c r="T9" s="77">
        <v>0</v>
      </c>
      <c r="U9" s="77">
        <v>0</v>
      </c>
      <c r="V9" s="77">
        <v>0</v>
      </c>
      <c r="W9" s="75">
        <f t="shared" ref="W9:W72" si="3">SUM(X9:AE9)</f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  <c r="AC9" s="77">
        <v>0</v>
      </c>
      <c r="AD9" s="77">
        <v>0</v>
      </c>
      <c r="AE9" s="77">
        <v>0</v>
      </c>
      <c r="AF9" s="75">
        <f t="shared" ref="AF9:AF72" si="4">SUM(AG9:AN9)</f>
        <v>0</v>
      </c>
      <c r="AG9" s="77">
        <v>0</v>
      </c>
      <c r="AH9" s="77">
        <v>0</v>
      </c>
      <c r="AI9" s="77">
        <v>0</v>
      </c>
      <c r="AJ9" s="77">
        <v>0</v>
      </c>
      <c r="AK9" s="77">
        <v>0</v>
      </c>
      <c r="AL9" s="77">
        <v>0</v>
      </c>
      <c r="AM9" s="77">
        <v>0</v>
      </c>
      <c r="AN9" s="77">
        <v>0</v>
      </c>
      <c r="AO9" s="75">
        <f t="shared" ref="AO9:AO72" si="5">SUM(AP9:AW9)</f>
        <v>0</v>
      </c>
      <c r="AP9" s="77">
        <v>0</v>
      </c>
      <c r="AQ9" s="77">
        <v>0</v>
      </c>
      <c r="AR9" s="77">
        <v>0</v>
      </c>
      <c r="AS9" s="77">
        <v>0</v>
      </c>
      <c r="AT9" s="77">
        <v>0</v>
      </c>
      <c r="AU9" s="77">
        <v>0</v>
      </c>
      <c r="AV9" s="77">
        <v>0</v>
      </c>
      <c r="AW9" s="77">
        <v>0</v>
      </c>
      <c r="AX9" s="75">
        <f t="shared" ref="AX9:AX72" si="6">SUM(AY9:BF9)</f>
        <v>0</v>
      </c>
      <c r="AY9" s="77">
        <v>0</v>
      </c>
      <c r="AZ9" s="77">
        <v>0</v>
      </c>
      <c r="BA9" s="77">
        <v>0</v>
      </c>
      <c r="BB9" s="77">
        <v>0</v>
      </c>
      <c r="BC9" s="77">
        <v>0</v>
      </c>
      <c r="BD9" s="77">
        <v>0</v>
      </c>
      <c r="BE9" s="77">
        <v>0</v>
      </c>
      <c r="BF9" s="77">
        <v>0</v>
      </c>
    </row>
    <row r="10" spans="1:58" x14ac:dyDescent="0.15">
      <c r="A10" s="239"/>
      <c r="B10" s="56" t="s">
        <v>51</v>
      </c>
      <c r="C10" s="27" t="s">
        <v>19</v>
      </c>
      <c r="D10" s="79">
        <f t="shared" si="0"/>
        <v>0</v>
      </c>
      <c r="E10" s="75">
        <f t="shared" si="1"/>
        <v>0</v>
      </c>
      <c r="F10" s="77">
        <v>0</v>
      </c>
      <c r="G10" s="77">
        <v>0</v>
      </c>
      <c r="H10" s="77">
        <v>0</v>
      </c>
      <c r="I10" s="77">
        <v>0</v>
      </c>
      <c r="J10" s="77">
        <v>0</v>
      </c>
      <c r="K10" s="77">
        <v>0</v>
      </c>
      <c r="L10" s="77">
        <v>0</v>
      </c>
      <c r="M10" s="77">
        <v>0</v>
      </c>
      <c r="N10" s="75">
        <f t="shared" si="2"/>
        <v>0</v>
      </c>
      <c r="O10" s="77">
        <v>0</v>
      </c>
      <c r="P10" s="77">
        <v>0</v>
      </c>
      <c r="Q10" s="77">
        <v>0</v>
      </c>
      <c r="R10" s="77">
        <v>0</v>
      </c>
      <c r="S10" s="77">
        <v>0</v>
      </c>
      <c r="T10" s="77">
        <v>0</v>
      </c>
      <c r="U10" s="77">
        <v>0</v>
      </c>
      <c r="V10" s="77">
        <v>0</v>
      </c>
      <c r="W10" s="75">
        <f t="shared" si="3"/>
        <v>0</v>
      </c>
      <c r="X10" s="77">
        <v>0</v>
      </c>
      <c r="Y10" s="77">
        <v>0</v>
      </c>
      <c r="Z10" s="77">
        <v>0</v>
      </c>
      <c r="AA10" s="77">
        <v>0</v>
      </c>
      <c r="AB10" s="77">
        <v>0</v>
      </c>
      <c r="AC10" s="77">
        <v>0</v>
      </c>
      <c r="AD10" s="77">
        <v>0</v>
      </c>
      <c r="AE10" s="77">
        <v>0</v>
      </c>
      <c r="AF10" s="75">
        <f t="shared" si="4"/>
        <v>0</v>
      </c>
      <c r="AG10" s="77">
        <v>0</v>
      </c>
      <c r="AH10" s="77">
        <v>0</v>
      </c>
      <c r="AI10" s="77">
        <v>0</v>
      </c>
      <c r="AJ10" s="77">
        <v>0</v>
      </c>
      <c r="AK10" s="77">
        <v>0</v>
      </c>
      <c r="AL10" s="77">
        <v>0</v>
      </c>
      <c r="AM10" s="77">
        <v>0</v>
      </c>
      <c r="AN10" s="77">
        <v>0</v>
      </c>
      <c r="AO10" s="75">
        <f t="shared" si="5"/>
        <v>0</v>
      </c>
      <c r="AP10" s="77">
        <v>0</v>
      </c>
      <c r="AQ10" s="77">
        <v>0</v>
      </c>
      <c r="AR10" s="77">
        <v>0</v>
      </c>
      <c r="AS10" s="77">
        <v>0</v>
      </c>
      <c r="AT10" s="77">
        <v>0</v>
      </c>
      <c r="AU10" s="77">
        <v>0</v>
      </c>
      <c r="AV10" s="77">
        <v>0</v>
      </c>
      <c r="AW10" s="77">
        <v>0</v>
      </c>
      <c r="AX10" s="75">
        <f t="shared" si="6"/>
        <v>0</v>
      </c>
      <c r="AY10" s="77">
        <v>0</v>
      </c>
      <c r="AZ10" s="77">
        <v>0</v>
      </c>
      <c r="BA10" s="77">
        <v>0</v>
      </c>
      <c r="BB10" s="77">
        <v>0</v>
      </c>
      <c r="BC10" s="77">
        <v>0</v>
      </c>
      <c r="BD10" s="77">
        <v>0</v>
      </c>
      <c r="BE10" s="77">
        <v>0</v>
      </c>
      <c r="BF10" s="77">
        <v>0</v>
      </c>
    </row>
    <row r="11" spans="1:58" x14ac:dyDescent="0.15">
      <c r="A11" s="239"/>
      <c r="B11" s="56" t="s">
        <v>52</v>
      </c>
      <c r="C11" s="27" t="s">
        <v>20</v>
      </c>
      <c r="D11" s="79">
        <f t="shared" si="0"/>
        <v>0</v>
      </c>
      <c r="E11" s="75">
        <f t="shared" si="1"/>
        <v>0</v>
      </c>
      <c r="F11" s="77">
        <v>0</v>
      </c>
      <c r="G11" s="77">
        <v>0</v>
      </c>
      <c r="H11" s="77">
        <v>0</v>
      </c>
      <c r="I11" s="77">
        <v>0</v>
      </c>
      <c r="J11" s="77">
        <v>0</v>
      </c>
      <c r="K11" s="77">
        <v>0</v>
      </c>
      <c r="L11" s="77">
        <v>0</v>
      </c>
      <c r="M11" s="77">
        <v>0</v>
      </c>
      <c r="N11" s="75">
        <f t="shared" si="2"/>
        <v>0</v>
      </c>
      <c r="O11" s="77">
        <v>0</v>
      </c>
      <c r="P11" s="77">
        <v>0</v>
      </c>
      <c r="Q11" s="77">
        <v>0</v>
      </c>
      <c r="R11" s="77">
        <v>0</v>
      </c>
      <c r="S11" s="77">
        <v>0</v>
      </c>
      <c r="T11" s="77">
        <v>0</v>
      </c>
      <c r="U11" s="77">
        <v>0</v>
      </c>
      <c r="V11" s="77">
        <v>0</v>
      </c>
      <c r="W11" s="75">
        <f t="shared" si="3"/>
        <v>0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7">
        <v>0</v>
      </c>
      <c r="AD11" s="77">
        <v>0</v>
      </c>
      <c r="AE11" s="77">
        <v>0</v>
      </c>
      <c r="AF11" s="75">
        <f t="shared" si="4"/>
        <v>0</v>
      </c>
      <c r="AG11" s="77">
        <v>0</v>
      </c>
      <c r="AH11" s="77">
        <v>0</v>
      </c>
      <c r="AI11" s="77">
        <v>0</v>
      </c>
      <c r="AJ11" s="77">
        <v>0</v>
      </c>
      <c r="AK11" s="77">
        <v>0</v>
      </c>
      <c r="AL11" s="77">
        <v>0</v>
      </c>
      <c r="AM11" s="77">
        <v>0</v>
      </c>
      <c r="AN11" s="77">
        <v>0</v>
      </c>
      <c r="AO11" s="75">
        <f t="shared" si="5"/>
        <v>0</v>
      </c>
      <c r="AP11" s="77">
        <v>0</v>
      </c>
      <c r="AQ11" s="77">
        <v>0</v>
      </c>
      <c r="AR11" s="77">
        <v>0</v>
      </c>
      <c r="AS11" s="77">
        <v>0</v>
      </c>
      <c r="AT11" s="77">
        <v>0</v>
      </c>
      <c r="AU11" s="77">
        <v>0</v>
      </c>
      <c r="AV11" s="77">
        <v>0</v>
      </c>
      <c r="AW11" s="77">
        <v>0</v>
      </c>
      <c r="AX11" s="75">
        <f t="shared" si="6"/>
        <v>0</v>
      </c>
      <c r="AY11" s="77">
        <v>0</v>
      </c>
      <c r="AZ11" s="77">
        <v>0</v>
      </c>
      <c r="BA11" s="77">
        <v>0</v>
      </c>
      <c r="BB11" s="77">
        <v>0</v>
      </c>
      <c r="BC11" s="77">
        <v>0</v>
      </c>
      <c r="BD11" s="77">
        <v>0</v>
      </c>
      <c r="BE11" s="77">
        <v>0</v>
      </c>
      <c r="BF11" s="77">
        <v>0</v>
      </c>
    </row>
    <row r="12" spans="1:58" x14ac:dyDescent="0.15">
      <c r="A12" s="239"/>
      <c r="B12" s="56" t="s">
        <v>53</v>
      </c>
      <c r="C12" s="27" t="s">
        <v>22</v>
      </c>
      <c r="D12" s="79">
        <f t="shared" si="0"/>
        <v>0</v>
      </c>
      <c r="E12" s="75">
        <f t="shared" si="1"/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5">
        <f t="shared" si="2"/>
        <v>0</v>
      </c>
      <c r="O12" s="77">
        <v>0</v>
      </c>
      <c r="P12" s="77">
        <v>0</v>
      </c>
      <c r="Q12" s="77">
        <v>0</v>
      </c>
      <c r="R12" s="77">
        <v>0</v>
      </c>
      <c r="S12" s="77">
        <v>0</v>
      </c>
      <c r="T12" s="77">
        <v>0</v>
      </c>
      <c r="U12" s="77">
        <v>0</v>
      </c>
      <c r="V12" s="77">
        <v>0</v>
      </c>
      <c r="W12" s="75">
        <f t="shared" si="3"/>
        <v>0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  <c r="AC12" s="77">
        <v>0</v>
      </c>
      <c r="AD12" s="77">
        <v>0</v>
      </c>
      <c r="AE12" s="77">
        <v>0</v>
      </c>
      <c r="AF12" s="75">
        <f t="shared" si="4"/>
        <v>0</v>
      </c>
      <c r="AG12" s="77">
        <v>0</v>
      </c>
      <c r="AH12" s="77">
        <v>0</v>
      </c>
      <c r="AI12" s="77">
        <v>0</v>
      </c>
      <c r="AJ12" s="77">
        <v>0</v>
      </c>
      <c r="AK12" s="77">
        <v>0</v>
      </c>
      <c r="AL12" s="77">
        <v>0</v>
      </c>
      <c r="AM12" s="77">
        <v>0</v>
      </c>
      <c r="AN12" s="77">
        <v>0</v>
      </c>
      <c r="AO12" s="75">
        <f t="shared" si="5"/>
        <v>0</v>
      </c>
      <c r="AP12" s="77">
        <v>0</v>
      </c>
      <c r="AQ12" s="77">
        <v>0</v>
      </c>
      <c r="AR12" s="77">
        <v>0</v>
      </c>
      <c r="AS12" s="77">
        <v>0</v>
      </c>
      <c r="AT12" s="77">
        <v>0</v>
      </c>
      <c r="AU12" s="77">
        <v>0</v>
      </c>
      <c r="AV12" s="77">
        <v>0</v>
      </c>
      <c r="AW12" s="77">
        <v>0</v>
      </c>
      <c r="AX12" s="75">
        <f t="shared" si="6"/>
        <v>0</v>
      </c>
      <c r="AY12" s="77">
        <v>0</v>
      </c>
      <c r="AZ12" s="77">
        <v>0</v>
      </c>
      <c r="BA12" s="77">
        <v>0</v>
      </c>
      <c r="BB12" s="77">
        <v>0</v>
      </c>
      <c r="BC12" s="77">
        <v>0</v>
      </c>
      <c r="BD12" s="77">
        <v>0</v>
      </c>
      <c r="BE12" s="77">
        <v>0</v>
      </c>
      <c r="BF12" s="77">
        <v>0</v>
      </c>
    </row>
    <row r="13" spans="1:58" x14ac:dyDescent="0.15">
      <c r="A13" s="239"/>
      <c r="B13" s="56" t="s">
        <v>54</v>
      </c>
      <c r="C13" s="27" t="s">
        <v>23</v>
      </c>
      <c r="D13" s="79">
        <f t="shared" si="0"/>
        <v>0</v>
      </c>
      <c r="E13" s="75">
        <f t="shared" si="1"/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1">
        <v>0</v>
      </c>
      <c r="L13" s="71">
        <v>0</v>
      </c>
      <c r="M13" s="71">
        <v>0</v>
      </c>
      <c r="N13" s="75">
        <f t="shared" si="2"/>
        <v>0</v>
      </c>
      <c r="O13" s="71">
        <v>0</v>
      </c>
      <c r="P13" s="71">
        <v>0</v>
      </c>
      <c r="Q13" s="71">
        <v>0</v>
      </c>
      <c r="R13" s="71">
        <v>0</v>
      </c>
      <c r="S13" s="71">
        <v>0</v>
      </c>
      <c r="T13" s="71">
        <v>0</v>
      </c>
      <c r="U13" s="71">
        <v>0</v>
      </c>
      <c r="V13" s="71">
        <v>0</v>
      </c>
      <c r="W13" s="75">
        <f t="shared" si="3"/>
        <v>0</v>
      </c>
      <c r="X13" s="71">
        <v>0</v>
      </c>
      <c r="Y13" s="71">
        <v>0</v>
      </c>
      <c r="Z13" s="71">
        <v>0</v>
      </c>
      <c r="AA13" s="71">
        <v>0</v>
      </c>
      <c r="AB13" s="71">
        <v>0</v>
      </c>
      <c r="AC13" s="71">
        <v>0</v>
      </c>
      <c r="AD13" s="71">
        <v>0</v>
      </c>
      <c r="AE13" s="71">
        <v>0</v>
      </c>
      <c r="AF13" s="75">
        <f t="shared" si="4"/>
        <v>0</v>
      </c>
      <c r="AG13" s="71">
        <v>0</v>
      </c>
      <c r="AH13" s="71">
        <v>0</v>
      </c>
      <c r="AI13" s="71">
        <v>0</v>
      </c>
      <c r="AJ13" s="71">
        <v>0</v>
      </c>
      <c r="AK13" s="71">
        <v>0</v>
      </c>
      <c r="AL13" s="71">
        <v>0</v>
      </c>
      <c r="AM13" s="71">
        <v>0</v>
      </c>
      <c r="AN13" s="71">
        <v>0</v>
      </c>
      <c r="AO13" s="75">
        <f t="shared" si="5"/>
        <v>0</v>
      </c>
      <c r="AP13" s="71">
        <v>0</v>
      </c>
      <c r="AQ13" s="71">
        <v>0</v>
      </c>
      <c r="AR13" s="71">
        <v>0</v>
      </c>
      <c r="AS13" s="71">
        <v>0</v>
      </c>
      <c r="AT13" s="71">
        <v>0</v>
      </c>
      <c r="AU13" s="71">
        <v>0</v>
      </c>
      <c r="AV13" s="71">
        <v>0</v>
      </c>
      <c r="AW13" s="71">
        <v>0</v>
      </c>
      <c r="AX13" s="75">
        <f t="shared" si="6"/>
        <v>0</v>
      </c>
      <c r="AY13" s="71">
        <v>0</v>
      </c>
      <c r="AZ13" s="71">
        <v>0</v>
      </c>
      <c r="BA13" s="71">
        <v>0</v>
      </c>
      <c r="BB13" s="71">
        <v>0</v>
      </c>
      <c r="BC13" s="71">
        <v>0</v>
      </c>
      <c r="BD13" s="71">
        <v>0</v>
      </c>
      <c r="BE13" s="71">
        <v>0</v>
      </c>
      <c r="BF13" s="71">
        <v>0</v>
      </c>
    </row>
    <row r="14" spans="1:58" x14ac:dyDescent="0.15">
      <c r="A14" s="239"/>
      <c r="B14" s="56" t="s">
        <v>693</v>
      </c>
      <c r="C14" s="27" t="s">
        <v>24</v>
      </c>
      <c r="D14" s="79">
        <f t="shared" si="0"/>
        <v>0</v>
      </c>
      <c r="E14" s="75">
        <f t="shared" si="1"/>
        <v>0</v>
      </c>
      <c r="F14" s="75">
        <v>0</v>
      </c>
      <c r="G14" s="75">
        <v>0</v>
      </c>
      <c r="H14" s="75">
        <v>0</v>
      </c>
      <c r="I14" s="75">
        <v>0</v>
      </c>
      <c r="J14" s="75">
        <v>0</v>
      </c>
      <c r="K14" s="75">
        <v>0</v>
      </c>
      <c r="L14" s="75">
        <v>0</v>
      </c>
      <c r="M14" s="75">
        <v>0</v>
      </c>
      <c r="N14" s="75">
        <f t="shared" si="2"/>
        <v>0</v>
      </c>
      <c r="O14" s="75">
        <v>0</v>
      </c>
      <c r="P14" s="75">
        <v>0</v>
      </c>
      <c r="Q14" s="75">
        <v>0</v>
      </c>
      <c r="R14" s="75">
        <v>0</v>
      </c>
      <c r="S14" s="75">
        <v>0</v>
      </c>
      <c r="T14" s="75">
        <v>0</v>
      </c>
      <c r="U14" s="75">
        <v>0</v>
      </c>
      <c r="V14" s="75">
        <v>0</v>
      </c>
      <c r="W14" s="75">
        <f t="shared" si="3"/>
        <v>0</v>
      </c>
      <c r="X14" s="75">
        <v>0</v>
      </c>
      <c r="Y14" s="75">
        <v>0</v>
      </c>
      <c r="Z14" s="75">
        <v>0</v>
      </c>
      <c r="AA14" s="75">
        <v>0</v>
      </c>
      <c r="AB14" s="75">
        <v>0</v>
      </c>
      <c r="AC14" s="75">
        <v>0</v>
      </c>
      <c r="AD14" s="75">
        <v>0</v>
      </c>
      <c r="AE14" s="75">
        <v>0</v>
      </c>
      <c r="AF14" s="75">
        <f t="shared" si="4"/>
        <v>0</v>
      </c>
      <c r="AG14" s="75">
        <v>0</v>
      </c>
      <c r="AH14" s="75">
        <v>0</v>
      </c>
      <c r="AI14" s="75">
        <v>0</v>
      </c>
      <c r="AJ14" s="75">
        <v>0</v>
      </c>
      <c r="AK14" s="75">
        <v>0</v>
      </c>
      <c r="AL14" s="75">
        <v>0</v>
      </c>
      <c r="AM14" s="75">
        <v>0</v>
      </c>
      <c r="AN14" s="75">
        <v>0</v>
      </c>
      <c r="AO14" s="75">
        <f t="shared" si="5"/>
        <v>0</v>
      </c>
      <c r="AP14" s="75">
        <v>0</v>
      </c>
      <c r="AQ14" s="75">
        <v>0</v>
      </c>
      <c r="AR14" s="75">
        <v>0</v>
      </c>
      <c r="AS14" s="75">
        <v>0</v>
      </c>
      <c r="AT14" s="75">
        <v>0</v>
      </c>
      <c r="AU14" s="75">
        <v>0</v>
      </c>
      <c r="AV14" s="75">
        <v>0</v>
      </c>
      <c r="AW14" s="75">
        <v>0</v>
      </c>
      <c r="AX14" s="75">
        <f t="shared" si="6"/>
        <v>0</v>
      </c>
      <c r="AY14" s="75">
        <v>0</v>
      </c>
      <c r="AZ14" s="75">
        <v>0</v>
      </c>
      <c r="BA14" s="75">
        <v>0</v>
      </c>
      <c r="BB14" s="75">
        <v>0</v>
      </c>
      <c r="BC14" s="75">
        <v>0</v>
      </c>
      <c r="BD14" s="75">
        <v>0</v>
      </c>
      <c r="BE14" s="75">
        <v>0</v>
      </c>
      <c r="BF14" s="75">
        <v>0</v>
      </c>
    </row>
    <row r="15" spans="1:58" ht="21" x14ac:dyDescent="0.15">
      <c r="A15" s="239"/>
      <c r="B15" s="57" t="s">
        <v>917</v>
      </c>
      <c r="C15" s="27" t="s">
        <v>26</v>
      </c>
      <c r="D15" s="79">
        <f t="shared" si="0"/>
        <v>0</v>
      </c>
      <c r="E15" s="75">
        <f t="shared" si="1"/>
        <v>0</v>
      </c>
      <c r="F15" s="71">
        <v>0</v>
      </c>
      <c r="G15" s="71">
        <v>0</v>
      </c>
      <c r="H15" s="71">
        <v>0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5">
        <f t="shared" si="2"/>
        <v>0</v>
      </c>
      <c r="O15" s="71">
        <v>0</v>
      </c>
      <c r="P15" s="71">
        <v>0</v>
      </c>
      <c r="Q15" s="71">
        <v>0</v>
      </c>
      <c r="R15" s="71">
        <v>0</v>
      </c>
      <c r="S15" s="71">
        <v>0</v>
      </c>
      <c r="T15" s="71">
        <v>0</v>
      </c>
      <c r="U15" s="71">
        <v>0</v>
      </c>
      <c r="V15" s="71">
        <v>0</v>
      </c>
      <c r="W15" s="75">
        <f t="shared" si="3"/>
        <v>0</v>
      </c>
      <c r="X15" s="71">
        <v>0</v>
      </c>
      <c r="Y15" s="71">
        <v>0</v>
      </c>
      <c r="Z15" s="71">
        <v>0</v>
      </c>
      <c r="AA15" s="71">
        <v>0</v>
      </c>
      <c r="AB15" s="71">
        <v>0</v>
      </c>
      <c r="AC15" s="71">
        <v>0</v>
      </c>
      <c r="AD15" s="71">
        <v>0</v>
      </c>
      <c r="AE15" s="71">
        <v>0</v>
      </c>
      <c r="AF15" s="75">
        <f t="shared" si="4"/>
        <v>0</v>
      </c>
      <c r="AG15" s="71">
        <v>0</v>
      </c>
      <c r="AH15" s="71">
        <v>0</v>
      </c>
      <c r="AI15" s="71">
        <v>0</v>
      </c>
      <c r="AJ15" s="71">
        <v>0</v>
      </c>
      <c r="AK15" s="71">
        <v>0</v>
      </c>
      <c r="AL15" s="71">
        <v>0</v>
      </c>
      <c r="AM15" s="71">
        <v>0</v>
      </c>
      <c r="AN15" s="71">
        <v>0</v>
      </c>
      <c r="AO15" s="75">
        <f t="shared" si="5"/>
        <v>0</v>
      </c>
      <c r="AP15" s="71">
        <v>0</v>
      </c>
      <c r="AQ15" s="71">
        <v>0</v>
      </c>
      <c r="AR15" s="71">
        <v>0</v>
      </c>
      <c r="AS15" s="71">
        <v>0</v>
      </c>
      <c r="AT15" s="71">
        <v>0</v>
      </c>
      <c r="AU15" s="71">
        <v>0</v>
      </c>
      <c r="AV15" s="71">
        <v>0</v>
      </c>
      <c r="AW15" s="71">
        <v>0</v>
      </c>
      <c r="AX15" s="75">
        <f t="shared" si="6"/>
        <v>0</v>
      </c>
      <c r="AY15" s="71">
        <v>0</v>
      </c>
      <c r="AZ15" s="71">
        <v>0</v>
      </c>
      <c r="BA15" s="71">
        <v>0</v>
      </c>
      <c r="BB15" s="71">
        <v>0</v>
      </c>
      <c r="BC15" s="71">
        <v>0</v>
      </c>
      <c r="BD15" s="71">
        <v>0</v>
      </c>
      <c r="BE15" s="71">
        <v>0</v>
      </c>
      <c r="BF15" s="71">
        <v>0</v>
      </c>
    </row>
    <row r="16" spans="1:58" ht="21" x14ac:dyDescent="0.15">
      <c r="A16" s="239"/>
      <c r="B16" s="57" t="s">
        <v>880</v>
      </c>
      <c r="C16" s="27" t="s">
        <v>27</v>
      </c>
      <c r="D16" s="79">
        <f t="shared" si="0"/>
        <v>0</v>
      </c>
      <c r="E16" s="75">
        <f t="shared" si="1"/>
        <v>0</v>
      </c>
      <c r="F16" s="71">
        <v>0</v>
      </c>
      <c r="G16" s="71">
        <v>0</v>
      </c>
      <c r="H16" s="71">
        <v>0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5">
        <f t="shared" si="2"/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71">
        <v>0</v>
      </c>
      <c r="V16" s="71">
        <v>0</v>
      </c>
      <c r="W16" s="75">
        <f t="shared" si="3"/>
        <v>0</v>
      </c>
      <c r="X16" s="71">
        <v>0</v>
      </c>
      <c r="Y16" s="71">
        <v>0</v>
      </c>
      <c r="Z16" s="71">
        <v>0</v>
      </c>
      <c r="AA16" s="71">
        <v>0</v>
      </c>
      <c r="AB16" s="71">
        <v>0</v>
      </c>
      <c r="AC16" s="71">
        <v>0</v>
      </c>
      <c r="AD16" s="71">
        <v>0</v>
      </c>
      <c r="AE16" s="71">
        <v>0</v>
      </c>
      <c r="AF16" s="75">
        <f t="shared" si="4"/>
        <v>0</v>
      </c>
      <c r="AG16" s="71">
        <v>0</v>
      </c>
      <c r="AH16" s="71">
        <v>0</v>
      </c>
      <c r="AI16" s="71">
        <v>0</v>
      </c>
      <c r="AJ16" s="71">
        <v>0</v>
      </c>
      <c r="AK16" s="71">
        <v>0</v>
      </c>
      <c r="AL16" s="71">
        <v>0</v>
      </c>
      <c r="AM16" s="71">
        <v>0</v>
      </c>
      <c r="AN16" s="71">
        <v>0</v>
      </c>
      <c r="AO16" s="75">
        <f t="shared" si="5"/>
        <v>0</v>
      </c>
      <c r="AP16" s="71">
        <v>0</v>
      </c>
      <c r="AQ16" s="71">
        <v>0</v>
      </c>
      <c r="AR16" s="71">
        <v>0</v>
      </c>
      <c r="AS16" s="71">
        <v>0</v>
      </c>
      <c r="AT16" s="71">
        <v>0</v>
      </c>
      <c r="AU16" s="71">
        <v>0</v>
      </c>
      <c r="AV16" s="71">
        <v>0</v>
      </c>
      <c r="AW16" s="71">
        <v>0</v>
      </c>
      <c r="AX16" s="75">
        <f t="shared" si="6"/>
        <v>0</v>
      </c>
      <c r="AY16" s="71">
        <v>0</v>
      </c>
      <c r="AZ16" s="71">
        <v>0</v>
      </c>
      <c r="BA16" s="71">
        <v>0</v>
      </c>
      <c r="BB16" s="71">
        <v>0</v>
      </c>
      <c r="BC16" s="71">
        <v>0</v>
      </c>
      <c r="BD16" s="71">
        <v>0</v>
      </c>
      <c r="BE16" s="71">
        <v>0</v>
      </c>
      <c r="BF16" s="71">
        <v>0</v>
      </c>
    </row>
    <row r="17" spans="1:58" x14ac:dyDescent="0.15">
      <c r="A17" s="239"/>
      <c r="B17" s="56" t="s">
        <v>55</v>
      </c>
      <c r="C17" s="27" t="s">
        <v>28</v>
      </c>
      <c r="D17" s="79">
        <f t="shared" si="0"/>
        <v>0</v>
      </c>
      <c r="E17" s="75">
        <f t="shared" si="1"/>
        <v>0</v>
      </c>
      <c r="F17" s="71">
        <v>0</v>
      </c>
      <c r="G17" s="71">
        <v>0</v>
      </c>
      <c r="H17" s="71">
        <v>0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5">
        <f t="shared" si="2"/>
        <v>0</v>
      </c>
      <c r="O17" s="71">
        <v>0</v>
      </c>
      <c r="P17" s="71">
        <v>0</v>
      </c>
      <c r="Q17" s="71">
        <v>0</v>
      </c>
      <c r="R17" s="71">
        <v>0</v>
      </c>
      <c r="S17" s="71">
        <v>0</v>
      </c>
      <c r="T17" s="71">
        <v>0</v>
      </c>
      <c r="U17" s="71">
        <v>0</v>
      </c>
      <c r="V17" s="71">
        <v>0</v>
      </c>
      <c r="W17" s="75">
        <f t="shared" si="3"/>
        <v>0</v>
      </c>
      <c r="X17" s="71">
        <v>0</v>
      </c>
      <c r="Y17" s="71">
        <v>0</v>
      </c>
      <c r="Z17" s="71">
        <v>0</v>
      </c>
      <c r="AA17" s="71">
        <v>0</v>
      </c>
      <c r="AB17" s="71">
        <v>0</v>
      </c>
      <c r="AC17" s="71">
        <v>0</v>
      </c>
      <c r="AD17" s="71">
        <v>0</v>
      </c>
      <c r="AE17" s="71">
        <v>0</v>
      </c>
      <c r="AF17" s="75">
        <f t="shared" si="4"/>
        <v>0</v>
      </c>
      <c r="AG17" s="71">
        <v>0</v>
      </c>
      <c r="AH17" s="71">
        <v>0</v>
      </c>
      <c r="AI17" s="71">
        <v>0</v>
      </c>
      <c r="AJ17" s="71">
        <v>0</v>
      </c>
      <c r="AK17" s="71">
        <v>0</v>
      </c>
      <c r="AL17" s="71">
        <v>0</v>
      </c>
      <c r="AM17" s="71">
        <v>0</v>
      </c>
      <c r="AN17" s="71">
        <v>0</v>
      </c>
      <c r="AO17" s="75">
        <f t="shared" si="5"/>
        <v>0</v>
      </c>
      <c r="AP17" s="71">
        <v>0</v>
      </c>
      <c r="AQ17" s="71">
        <v>0</v>
      </c>
      <c r="AR17" s="71">
        <v>0</v>
      </c>
      <c r="AS17" s="71">
        <v>0</v>
      </c>
      <c r="AT17" s="71">
        <v>0</v>
      </c>
      <c r="AU17" s="71">
        <v>0</v>
      </c>
      <c r="AV17" s="71">
        <v>0</v>
      </c>
      <c r="AW17" s="71">
        <v>0</v>
      </c>
      <c r="AX17" s="75">
        <f t="shared" si="6"/>
        <v>0</v>
      </c>
      <c r="AY17" s="71">
        <v>0</v>
      </c>
      <c r="AZ17" s="71">
        <v>0</v>
      </c>
      <c r="BA17" s="71">
        <v>0</v>
      </c>
      <c r="BB17" s="71">
        <v>0</v>
      </c>
      <c r="BC17" s="71">
        <v>0</v>
      </c>
      <c r="BD17" s="71">
        <v>0</v>
      </c>
      <c r="BE17" s="71">
        <v>0</v>
      </c>
      <c r="BF17" s="71">
        <v>0</v>
      </c>
    </row>
    <row r="18" spans="1:58" x14ac:dyDescent="0.15">
      <c r="A18" s="239"/>
      <c r="B18" s="56" t="s">
        <v>56</v>
      </c>
      <c r="C18" s="27" t="s">
        <v>29</v>
      </c>
      <c r="D18" s="79">
        <f t="shared" si="0"/>
        <v>0</v>
      </c>
      <c r="E18" s="75">
        <f t="shared" si="1"/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5">
        <f t="shared" si="2"/>
        <v>0</v>
      </c>
      <c r="O18" s="77">
        <v>0</v>
      </c>
      <c r="P18" s="77">
        <v>0</v>
      </c>
      <c r="Q18" s="77">
        <v>0</v>
      </c>
      <c r="R18" s="77">
        <v>0</v>
      </c>
      <c r="S18" s="77">
        <v>0</v>
      </c>
      <c r="T18" s="77">
        <v>0</v>
      </c>
      <c r="U18" s="77">
        <v>0</v>
      </c>
      <c r="V18" s="77">
        <v>0</v>
      </c>
      <c r="W18" s="75">
        <f t="shared" si="3"/>
        <v>0</v>
      </c>
      <c r="X18" s="77">
        <v>0</v>
      </c>
      <c r="Y18" s="77">
        <v>0</v>
      </c>
      <c r="Z18" s="77">
        <v>0</v>
      </c>
      <c r="AA18" s="77">
        <v>0</v>
      </c>
      <c r="AB18" s="77">
        <v>0</v>
      </c>
      <c r="AC18" s="77">
        <v>0</v>
      </c>
      <c r="AD18" s="77">
        <v>0</v>
      </c>
      <c r="AE18" s="77">
        <v>0</v>
      </c>
      <c r="AF18" s="75">
        <f t="shared" si="4"/>
        <v>0</v>
      </c>
      <c r="AG18" s="77">
        <v>0</v>
      </c>
      <c r="AH18" s="77">
        <v>0</v>
      </c>
      <c r="AI18" s="77">
        <v>0</v>
      </c>
      <c r="AJ18" s="77">
        <v>0</v>
      </c>
      <c r="AK18" s="77">
        <v>0</v>
      </c>
      <c r="AL18" s="77">
        <v>0</v>
      </c>
      <c r="AM18" s="77">
        <v>0</v>
      </c>
      <c r="AN18" s="77">
        <v>0</v>
      </c>
      <c r="AO18" s="75">
        <f t="shared" si="5"/>
        <v>0</v>
      </c>
      <c r="AP18" s="77">
        <v>0</v>
      </c>
      <c r="AQ18" s="77">
        <v>0</v>
      </c>
      <c r="AR18" s="77">
        <v>0</v>
      </c>
      <c r="AS18" s="77">
        <v>0</v>
      </c>
      <c r="AT18" s="77">
        <v>0</v>
      </c>
      <c r="AU18" s="77">
        <v>0</v>
      </c>
      <c r="AV18" s="77">
        <v>0</v>
      </c>
      <c r="AW18" s="77">
        <v>0</v>
      </c>
      <c r="AX18" s="75">
        <f t="shared" si="6"/>
        <v>0</v>
      </c>
      <c r="AY18" s="77">
        <v>0</v>
      </c>
      <c r="AZ18" s="77">
        <v>0</v>
      </c>
      <c r="BA18" s="77">
        <v>0</v>
      </c>
      <c r="BB18" s="77">
        <v>0</v>
      </c>
      <c r="BC18" s="77">
        <v>0</v>
      </c>
      <c r="BD18" s="77">
        <v>0</v>
      </c>
      <c r="BE18" s="77">
        <v>0</v>
      </c>
      <c r="BF18" s="77">
        <v>0</v>
      </c>
    </row>
    <row r="19" spans="1:58" ht="21" x14ac:dyDescent="0.15">
      <c r="A19" s="239"/>
      <c r="B19" s="56" t="s">
        <v>624</v>
      </c>
      <c r="C19" s="27" t="s">
        <v>30</v>
      </c>
      <c r="D19" s="79">
        <f t="shared" si="0"/>
        <v>0</v>
      </c>
      <c r="E19" s="75">
        <f t="shared" si="1"/>
        <v>0</v>
      </c>
      <c r="F19" s="77">
        <v>0</v>
      </c>
      <c r="G19" s="77">
        <v>0</v>
      </c>
      <c r="H19" s="77">
        <v>0</v>
      </c>
      <c r="I19" s="77">
        <v>0</v>
      </c>
      <c r="J19" s="77">
        <v>0</v>
      </c>
      <c r="K19" s="77">
        <v>0</v>
      </c>
      <c r="L19" s="77">
        <v>0</v>
      </c>
      <c r="M19" s="77">
        <v>0</v>
      </c>
      <c r="N19" s="75">
        <f t="shared" si="2"/>
        <v>0</v>
      </c>
      <c r="O19" s="77">
        <v>0</v>
      </c>
      <c r="P19" s="77">
        <v>0</v>
      </c>
      <c r="Q19" s="77">
        <v>0</v>
      </c>
      <c r="R19" s="77">
        <v>0</v>
      </c>
      <c r="S19" s="77">
        <v>0</v>
      </c>
      <c r="T19" s="77">
        <v>0</v>
      </c>
      <c r="U19" s="77">
        <v>0</v>
      </c>
      <c r="V19" s="77">
        <v>0</v>
      </c>
      <c r="W19" s="75">
        <f t="shared" si="3"/>
        <v>0</v>
      </c>
      <c r="X19" s="77">
        <v>0</v>
      </c>
      <c r="Y19" s="77">
        <v>0</v>
      </c>
      <c r="Z19" s="77">
        <v>0</v>
      </c>
      <c r="AA19" s="77">
        <v>0</v>
      </c>
      <c r="AB19" s="77">
        <v>0</v>
      </c>
      <c r="AC19" s="77">
        <v>0</v>
      </c>
      <c r="AD19" s="77">
        <v>0</v>
      </c>
      <c r="AE19" s="77">
        <v>0</v>
      </c>
      <c r="AF19" s="75">
        <f t="shared" si="4"/>
        <v>0</v>
      </c>
      <c r="AG19" s="77">
        <v>0</v>
      </c>
      <c r="AH19" s="77">
        <v>0</v>
      </c>
      <c r="AI19" s="77">
        <v>0</v>
      </c>
      <c r="AJ19" s="77">
        <v>0</v>
      </c>
      <c r="AK19" s="77">
        <v>0</v>
      </c>
      <c r="AL19" s="77">
        <v>0</v>
      </c>
      <c r="AM19" s="77">
        <v>0</v>
      </c>
      <c r="AN19" s="77">
        <v>0</v>
      </c>
      <c r="AO19" s="75">
        <f t="shared" si="5"/>
        <v>0</v>
      </c>
      <c r="AP19" s="77">
        <v>0</v>
      </c>
      <c r="AQ19" s="77">
        <v>0</v>
      </c>
      <c r="AR19" s="77">
        <v>0</v>
      </c>
      <c r="AS19" s="77">
        <v>0</v>
      </c>
      <c r="AT19" s="77">
        <v>0</v>
      </c>
      <c r="AU19" s="77">
        <v>0</v>
      </c>
      <c r="AV19" s="77">
        <v>0</v>
      </c>
      <c r="AW19" s="77">
        <v>0</v>
      </c>
      <c r="AX19" s="75">
        <f t="shared" si="6"/>
        <v>0</v>
      </c>
      <c r="AY19" s="77">
        <v>0</v>
      </c>
      <c r="AZ19" s="77">
        <v>0</v>
      </c>
      <c r="BA19" s="77">
        <v>0</v>
      </c>
      <c r="BB19" s="77">
        <v>0</v>
      </c>
      <c r="BC19" s="77">
        <v>0</v>
      </c>
      <c r="BD19" s="77">
        <v>0</v>
      </c>
      <c r="BE19" s="77">
        <v>0</v>
      </c>
      <c r="BF19" s="77">
        <v>0</v>
      </c>
    </row>
    <row r="20" spans="1:58" x14ac:dyDescent="0.15">
      <c r="A20" s="239"/>
      <c r="B20" s="56" t="s">
        <v>744</v>
      </c>
      <c r="C20" s="27" t="s">
        <v>32</v>
      </c>
      <c r="D20" s="79">
        <f t="shared" si="0"/>
        <v>0</v>
      </c>
      <c r="E20" s="75">
        <f t="shared" si="1"/>
        <v>0</v>
      </c>
      <c r="F20" s="77">
        <v>0</v>
      </c>
      <c r="G20" s="77">
        <v>0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77">
        <v>0</v>
      </c>
      <c r="N20" s="75">
        <f t="shared" si="2"/>
        <v>0</v>
      </c>
      <c r="O20" s="77">
        <v>0</v>
      </c>
      <c r="P20" s="77">
        <v>0</v>
      </c>
      <c r="Q20" s="77">
        <v>0</v>
      </c>
      <c r="R20" s="77">
        <v>0</v>
      </c>
      <c r="S20" s="77">
        <v>0</v>
      </c>
      <c r="T20" s="77">
        <v>0</v>
      </c>
      <c r="U20" s="77">
        <v>0</v>
      </c>
      <c r="V20" s="77">
        <v>0</v>
      </c>
      <c r="W20" s="75">
        <f t="shared" si="3"/>
        <v>0</v>
      </c>
      <c r="X20" s="77">
        <v>0</v>
      </c>
      <c r="Y20" s="77">
        <v>0</v>
      </c>
      <c r="Z20" s="77">
        <v>0</v>
      </c>
      <c r="AA20" s="77">
        <v>0</v>
      </c>
      <c r="AB20" s="77">
        <v>0</v>
      </c>
      <c r="AC20" s="77">
        <v>0</v>
      </c>
      <c r="AD20" s="77">
        <v>0</v>
      </c>
      <c r="AE20" s="77">
        <v>0</v>
      </c>
      <c r="AF20" s="75">
        <f t="shared" si="4"/>
        <v>0</v>
      </c>
      <c r="AG20" s="77">
        <v>0</v>
      </c>
      <c r="AH20" s="77">
        <v>0</v>
      </c>
      <c r="AI20" s="77">
        <v>0</v>
      </c>
      <c r="AJ20" s="77">
        <v>0</v>
      </c>
      <c r="AK20" s="77">
        <v>0</v>
      </c>
      <c r="AL20" s="77">
        <v>0</v>
      </c>
      <c r="AM20" s="77">
        <v>0</v>
      </c>
      <c r="AN20" s="77">
        <v>0</v>
      </c>
      <c r="AO20" s="75">
        <f t="shared" si="5"/>
        <v>0</v>
      </c>
      <c r="AP20" s="77">
        <v>0</v>
      </c>
      <c r="AQ20" s="77">
        <v>0</v>
      </c>
      <c r="AR20" s="77">
        <v>0</v>
      </c>
      <c r="AS20" s="77">
        <v>0</v>
      </c>
      <c r="AT20" s="77">
        <v>0</v>
      </c>
      <c r="AU20" s="77">
        <v>0</v>
      </c>
      <c r="AV20" s="77">
        <v>0</v>
      </c>
      <c r="AW20" s="77">
        <v>0</v>
      </c>
      <c r="AX20" s="75">
        <f t="shared" si="6"/>
        <v>0</v>
      </c>
      <c r="AY20" s="77">
        <v>0</v>
      </c>
      <c r="AZ20" s="77">
        <v>0</v>
      </c>
      <c r="BA20" s="77">
        <v>0</v>
      </c>
      <c r="BB20" s="77">
        <v>0</v>
      </c>
      <c r="BC20" s="77">
        <v>0</v>
      </c>
      <c r="BD20" s="77">
        <v>0</v>
      </c>
      <c r="BE20" s="77">
        <v>0</v>
      </c>
      <c r="BF20" s="77">
        <v>0</v>
      </c>
    </row>
    <row r="21" spans="1:58" x14ac:dyDescent="0.15">
      <c r="A21" s="239"/>
      <c r="B21" s="56" t="s">
        <v>57</v>
      </c>
      <c r="C21" s="27" t="s">
        <v>33</v>
      </c>
      <c r="D21" s="79">
        <f t="shared" si="0"/>
        <v>3</v>
      </c>
      <c r="E21" s="75">
        <f t="shared" si="1"/>
        <v>1</v>
      </c>
      <c r="F21" s="77">
        <v>0</v>
      </c>
      <c r="G21" s="77">
        <v>0</v>
      </c>
      <c r="H21" s="77">
        <v>1</v>
      </c>
      <c r="I21" s="77">
        <v>0</v>
      </c>
      <c r="J21" s="77">
        <v>0</v>
      </c>
      <c r="K21" s="77">
        <v>0</v>
      </c>
      <c r="L21" s="77">
        <v>0</v>
      </c>
      <c r="M21" s="77">
        <v>0</v>
      </c>
      <c r="N21" s="75">
        <f t="shared" si="2"/>
        <v>1</v>
      </c>
      <c r="O21" s="77">
        <v>0</v>
      </c>
      <c r="P21" s="77">
        <v>1</v>
      </c>
      <c r="Q21" s="77">
        <v>0</v>
      </c>
      <c r="R21" s="77">
        <v>0</v>
      </c>
      <c r="S21" s="77">
        <v>0</v>
      </c>
      <c r="T21" s="77">
        <v>0</v>
      </c>
      <c r="U21" s="77">
        <v>0</v>
      </c>
      <c r="V21" s="77">
        <v>0</v>
      </c>
      <c r="W21" s="75">
        <f t="shared" si="3"/>
        <v>1</v>
      </c>
      <c r="X21" s="77">
        <v>0</v>
      </c>
      <c r="Y21" s="77">
        <v>0</v>
      </c>
      <c r="Z21" s="77">
        <v>1</v>
      </c>
      <c r="AA21" s="77">
        <v>0</v>
      </c>
      <c r="AB21" s="77">
        <v>0</v>
      </c>
      <c r="AC21" s="77">
        <v>0</v>
      </c>
      <c r="AD21" s="77">
        <v>0</v>
      </c>
      <c r="AE21" s="77">
        <v>0</v>
      </c>
      <c r="AF21" s="75">
        <f t="shared" si="4"/>
        <v>1</v>
      </c>
      <c r="AG21" s="77">
        <v>0</v>
      </c>
      <c r="AH21" s="77">
        <v>0</v>
      </c>
      <c r="AI21" s="77">
        <v>1</v>
      </c>
      <c r="AJ21" s="77">
        <v>0</v>
      </c>
      <c r="AK21" s="77">
        <v>0</v>
      </c>
      <c r="AL21" s="77">
        <v>0</v>
      </c>
      <c r="AM21" s="77">
        <v>0</v>
      </c>
      <c r="AN21" s="77">
        <v>0</v>
      </c>
      <c r="AO21" s="75">
        <f t="shared" si="5"/>
        <v>0</v>
      </c>
      <c r="AP21" s="77">
        <v>0</v>
      </c>
      <c r="AQ21" s="77">
        <v>0</v>
      </c>
      <c r="AR21" s="77">
        <v>0</v>
      </c>
      <c r="AS21" s="77">
        <v>0</v>
      </c>
      <c r="AT21" s="77">
        <v>0</v>
      </c>
      <c r="AU21" s="77">
        <v>0</v>
      </c>
      <c r="AV21" s="77">
        <v>0</v>
      </c>
      <c r="AW21" s="77">
        <v>0</v>
      </c>
      <c r="AX21" s="75">
        <f t="shared" si="6"/>
        <v>0</v>
      </c>
      <c r="AY21" s="77">
        <v>0</v>
      </c>
      <c r="AZ21" s="77">
        <v>0</v>
      </c>
      <c r="BA21" s="77">
        <v>0</v>
      </c>
      <c r="BB21" s="77">
        <v>0</v>
      </c>
      <c r="BC21" s="77">
        <v>0</v>
      </c>
      <c r="BD21" s="77">
        <v>0</v>
      </c>
      <c r="BE21" s="77">
        <v>0</v>
      </c>
      <c r="BF21" s="77">
        <v>0</v>
      </c>
    </row>
    <row r="22" spans="1:58" x14ac:dyDescent="0.15">
      <c r="A22" s="239"/>
      <c r="B22" s="56" t="s">
        <v>58</v>
      </c>
      <c r="C22" s="27" t="s">
        <v>35</v>
      </c>
      <c r="D22" s="79">
        <f t="shared" si="0"/>
        <v>0</v>
      </c>
      <c r="E22" s="75">
        <f t="shared" si="1"/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0</v>
      </c>
      <c r="M22" s="73">
        <v>0</v>
      </c>
      <c r="N22" s="75">
        <f t="shared" si="2"/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5">
        <f t="shared" si="3"/>
        <v>0</v>
      </c>
      <c r="X22" s="73">
        <v>0</v>
      </c>
      <c r="Y22" s="73">
        <v>0</v>
      </c>
      <c r="Z22" s="73">
        <v>0</v>
      </c>
      <c r="AA22" s="73">
        <v>0</v>
      </c>
      <c r="AB22" s="73">
        <v>0</v>
      </c>
      <c r="AC22" s="73">
        <v>0</v>
      </c>
      <c r="AD22" s="73">
        <v>0</v>
      </c>
      <c r="AE22" s="73">
        <v>0</v>
      </c>
      <c r="AF22" s="75">
        <f t="shared" si="4"/>
        <v>0</v>
      </c>
      <c r="AG22" s="73">
        <v>0</v>
      </c>
      <c r="AH22" s="73">
        <v>0</v>
      </c>
      <c r="AI22" s="73">
        <v>0</v>
      </c>
      <c r="AJ22" s="73">
        <v>0</v>
      </c>
      <c r="AK22" s="73">
        <v>0</v>
      </c>
      <c r="AL22" s="73">
        <v>0</v>
      </c>
      <c r="AM22" s="73">
        <v>0</v>
      </c>
      <c r="AN22" s="73">
        <v>0</v>
      </c>
      <c r="AO22" s="75">
        <f t="shared" si="5"/>
        <v>0</v>
      </c>
      <c r="AP22" s="73">
        <v>0</v>
      </c>
      <c r="AQ22" s="73">
        <v>0</v>
      </c>
      <c r="AR22" s="73">
        <v>0</v>
      </c>
      <c r="AS22" s="73">
        <v>0</v>
      </c>
      <c r="AT22" s="73">
        <v>0</v>
      </c>
      <c r="AU22" s="73">
        <v>0</v>
      </c>
      <c r="AV22" s="73">
        <v>0</v>
      </c>
      <c r="AW22" s="73">
        <v>0</v>
      </c>
      <c r="AX22" s="75">
        <f t="shared" si="6"/>
        <v>0</v>
      </c>
      <c r="AY22" s="73">
        <v>0</v>
      </c>
      <c r="AZ22" s="73">
        <v>0</v>
      </c>
      <c r="BA22" s="73">
        <v>0</v>
      </c>
      <c r="BB22" s="73">
        <v>0</v>
      </c>
      <c r="BC22" s="73">
        <v>0</v>
      </c>
      <c r="BD22" s="73">
        <v>0</v>
      </c>
      <c r="BE22" s="73">
        <v>0</v>
      </c>
      <c r="BF22" s="73">
        <v>0</v>
      </c>
    </row>
    <row r="23" spans="1:58" ht="21" x14ac:dyDescent="0.15">
      <c r="A23" s="239"/>
      <c r="B23" s="57" t="s">
        <v>59</v>
      </c>
      <c r="C23" s="27" t="s">
        <v>37</v>
      </c>
      <c r="D23" s="79">
        <f t="shared" si="0"/>
        <v>0</v>
      </c>
      <c r="E23" s="75">
        <f t="shared" si="1"/>
        <v>0</v>
      </c>
      <c r="F23" s="77">
        <v>0</v>
      </c>
      <c r="G23" s="77">
        <v>0</v>
      </c>
      <c r="H23" s="77">
        <v>0</v>
      </c>
      <c r="I23" s="77">
        <v>0</v>
      </c>
      <c r="J23" s="77">
        <v>0</v>
      </c>
      <c r="K23" s="77">
        <v>0</v>
      </c>
      <c r="L23" s="77">
        <v>0</v>
      </c>
      <c r="M23" s="77">
        <v>0</v>
      </c>
      <c r="N23" s="75">
        <f t="shared" si="2"/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  <c r="T23" s="77">
        <v>0</v>
      </c>
      <c r="U23" s="77">
        <v>0</v>
      </c>
      <c r="V23" s="77">
        <v>0</v>
      </c>
      <c r="W23" s="75">
        <f t="shared" si="3"/>
        <v>0</v>
      </c>
      <c r="X23" s="77">
        <v>0</v>
      </c>
      <c r="Y23" s="77">
        <v>0</v>
      </c>
      <c r="Z23" s="77">
        <v>0</v>
      </c>
      <c r="AA23" s="77">
        <v>0</v>
      </c>
      <c r="AB23" s="77">
        <v>0</v>
      </c>
      <c r="AC23" s="77">
        <v>0</v>
      </c>
      <c r="AD23" s="77">
        <v>0</v>
      </c>
      <c r="AE23" s="77">
        <v>0</v>
      </c>
      <c r="AF23" s="75">
        <f t="shared" si="4"/>
        <v>0</v>
      </c>
      <c r="AG23" s="77">
        <v>0</v>
      </c>
      <c r="AH23" s="77">
        <v>0</v>
      </c>
      <c r="AI23" s="77">
        <v>0</v>
      </c>
      <c r="AJ23" s="77">
        <v>0</v>
      </c>
      <c r="AK23" s="77">
        <v>0</v>
      </c>
      <c r="AL23" s="77">
        <v>0</v>
      </c>
      <c r="AM23" s="77">
        <v>0</v>
      </c>
      <c r="AN23" s="77">
        <v>0</v>
      </c>
      <c r="AO23" s="75">
        <f t="shared" si="5"/>
        <v>0</v>
      </c>
      <c r="AP23" s="77">
        <v>0</v>
      </c>
      <c r="AQ23" s="77">
        <v>0</v>
      </c>
      <c r="AR23" s="77">
        <v>0</v>
      </c>
      <c r="AS23" s="77">
        <v>0</v>
      </c>
      <c r="AT23" s="77">
        <v>0</v>
      </c>
      <c r="AU23" s="77">
        <v>0</v>
      </c>
      <c r="AV23" s="77">
        <v>0</v>
      </c>
      <c r="AW23" s="77">
        <v>0</v>
      </c>
      <c r="AX23" s="75">
        <f t="shared" si="6"/>
        <v>0</v>
      </c>
      <c r="AY23" s="77">
        <v>0</v>
      </c>
      <c r="AZ23" s="77">
        <v>0</v>
      </c>
      <c r="BA23" s="77">
        <v>0</v>
      </c>
      <c r="BB23" s="77">
        <v>0</v>
      </c>
      <c r="BC23" s="77">
        <v>0</v>
      </c>
      <c r="BD23" s="77">
        <v>0</v>
      </c>
      <c r="BE23" s="77">
        <v>0</v>
      </c>
      <c r="BF23" s="77">
        <v>0</v>
      </c>
    </row>
    <row r="24" spans="1:58" x14ac:dyDescent="0.15">
      <c r="A24" s="239"/>
      <c r="B24" s="57" t="s">
        <v>60</v>
      </c>
      <c r="C24" s="27" t="s">
        <v>43</v>
      </c>
      <c r="D24" s="79">
        <f t="shared" si="0"/>
        <v>0</v>
      </c>
      <c r="E24" s="75">
        <f t="shared" si="1"/>
        <v>0</v>
      </c>
      <c r="F24" s="77">
        <v>0</v>
      </c>
      <c r="G24" s="77">
        <v>0</v>
      </c>
      <c r="H24" s="77">
        <v>0</v>
      </c>
      <c r="I24" s="77">
        <v>0</v>
      </c>
      <c r="J24" s="77">
        <v>0</v>
      </c>
      <c r="K24" s="77">
        <v>0</v>
      </c>
      <c r="L24" s="77">
        <v>0</v>
      </c>
      <c r="M24" s="77">
        <v>0</v>
      </c>
      <c r="N24" s="75">
        <f t="shared" si="2"/>
        <v>0</v>
      </c>
      <c r="O24" s="77">
        <v>0</v>
      </c>
      <c r="P24" s="77">
        <v>0</v>
      </c>
      <c r="Q24" s="77">
        <v>0</v>
      </c>
      <c r="R24" s="77">
        <v>0</v>
      </c>
      <c r="S24" s="77">
        <v>0</v>
      </c>
      <c r="T24" s="77">
        <v>0</v>
      </c>
      <c r="U24" s="77">
        <v>0</v>
      </c>
      <c r="V24" s="77">
        <v>0</v>
      </c>
      <c r="W24" s="75">
        <f t="shared" si="3"/>
        <v>0</v>
      </c>
      <c r="X24" s="77">
        <v>0</v>
      </c>
      <c r="Y24" s="77">
        <v>0</v>
      </c>
      <c r="Z24" s="77">
        <v>0</v>
      </c>
      <c r="AA24" s="77">
        <v>0</v>
      </c>
      <c r="AB24" s="77">
        <v>0</v>
      </c>
      <c r="AC24" s="77">
        <v>0</v>
      </c>
      <c r="AD24" s="77">
        <v>0</v>
      </c>
      <c r="AE24" s="77">
        <v>0</v>
      </c>
      <c r="AF24" s="75">
        <f t="shared" si="4"/>
        <v>0</v>
      </c>
      <c r="AG24" s="77">
        <v>0</v>
      </c>
      <c r="AH24" s="77">
        <v>0</v>
      </c>
      <c r="AI24" s="77">
        <v>0</v>
      </c>
      <c r="AJ24" s="77">
        <v>0</v>
      </c>
      <c r="AK24" s="77">
        <v>0</v>
      </c>
      <c r="AL24" s="77">
        <v>0</v>
      </c>
      <c r="AM24" s="77">
        <v>0</v>
      </c>
      <c r="AN24" s="77">
        <v>0</v>
      </c>
      <c r="AO24" s="75">
        <f t="shared" si="5"/>
        <v>0</v>
      </c>
      <c r="AP24" s="77">
        <v>0</v>
      </c>
      <c r="AQ24" s="77">
        <v>0</v>
      </c>
      <c r="AR24" s="77">
        <v>0</v>
      </c>
      <c r="AS24" s="77">
        <v>0</v>
      </c>
      <c r="AT24" s="77">
        <v>0</v>
      </c>
      <c r="AU24" s="77">
        <v>0</v>
      </c>
      <c r="AV24" s="77">
        <v>0</v>
      </c>
      <c r="AW24" s="77">
        <v>0</v>
      </c>
      <c r="AX24" s="75">
        <f t="shared" si="6"/>
        <v>0</v>
      </c>
      <c r="AY24" s="77">
        <v>0</v>
      </c>
      <c r="AZ24" s="77">
        <v>0</v>
      </c>
      <c r="BA24" s="77">
        <v>0</v>
      </c>
      <c r="BB24" s="77">
        <v>0</v>
      </c>
      <c r="BC24" s="77">
        <v>0</v>
      </c>
      <c r="BD24" s="77">
        <v>0</v>
      </c>
      <c r="BE24" s="77">
        <v>0</v>
      </c>
      <c r="BF24" s="77">
        <v>0</v>
      </c>
    </row>
    <row r="25" spans="1:58" x14ac:dyDescent="0.15">
      <c r="A25" s="239"/>
      <c r="B25" s="57" t="s">
        <v>631</v>
      </c>
      <c r="C25" s="27" t="s">
        <v>65</v>
      </c>
      <c r="D25" s="79">
        <f t="shared" si="0"/>
        <v>0</v>
      </c>
      <c r="E25" s="75">
        <f t="shared" si="1"/>
        <v>0</v>
      </c>
      <c r="F25" s="77">
        <v>0</v>
      </c>
      <c r="G25" s="77">
        <v>0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  <c r="M25" s="77">
        <v>0</v>
      </c>
      <c r="N25" s="75">
        <f t="shared" si="2"/>
        <v>0</v>
      </c>
      <c r="O25" s="77">
        <v>0</v>
      </c>
      <c r="P25" s="77">
        <v>0</v>
      </c>
      <c r="Q25" s="77">
        <v>0</v>
      </c>
      <c r="R25" s="77">
        <v>0</v>
      </c>
      <c r="S25" s="77">
        <v>0</v>
      </c>
      <c r="T25" s="77">
        <v>0</v>
      </c>
      <c r="U25" s="77">
        <v>0</v>
      </c>
      <c r="V25" s="77">
        <v>0</v>
      </c>
      <c r="W25" s="75">
        <f t="shared" si="3"/>
        <v>0</v>
      </c>
      <c r="X25" s="77">
        <v>0</v>
      </c>
      <c r="Y25" s="77">
        <v>0</v>
      </c>
      <c r="Z25" s="77">
        <v>0</v>
      </c>
      <c r="AA25" s="77">
        <v>0</v>
      </c>
      <c r="AB25" s="77">
        <v>0</v>
      </c>
      <c r="AC25" s="77">
        <v>0</v>
      </c>
      <c r="AD25" s="77">
        <v>0</v>
      </c>
      <c r="AE25" s="77">
        <v>0</v>
      </c>
      <c r="AF25" s="75">
        <f t="shared" si="4"/>
        <v>0</v>
      </c>
      <c r="AG25" s="77">
        <v>0</v>
      </c>
      <c r="AH25" s="77">
        <v>0</v>
      </c>
      <c r="AI25" s="77">
        <v>0</v>
      </c>
      <c r="AJ25" s="77">
        <v>0</v>
      </c>
      <c r="AK25" s="77">
        <v>0</v>
      </c>
      <c r="AL25" s="77">
        <v>0</v>
      </c>
      <c r="AM25" s="77">
        <v>0</v>
      </c>
      <c r="AN25" s="77">
        <v>0</v>
      </c>
      <c r="AO25" s="75">
        <f t="shared" si="5"/>
        <v>0</v>
      </c>
      <c r="AP25" s="77">
        <v>0</v>
      </c>
      <c r="AQ25" s="77">
        <v>0</v>
      </c>
      <c r="AR25" s="77">
        <v>0</v>
      </c>
      <c r="AS25" s="77">
        <v>0</v>
      </c>
      <c r="AT25" s="77">
        <v>0</v>
      </c>
      <c r="AU25" s="77">
        <v>0</v>
      </c>
      <c r="AV25" s="77">
        <v>0</v>
      </c>
      <c r="AW25" s="77">
        <v>0</v>
      </c>
      <c r="AX25" s="75">
        <f t="shared" si="6"/>
        <v>0</v>
      </c>
      <c r="AY25" s="77">
        <v>0</v>
      </c>
      <c r="AZ25" s="77">
        <v>0</v>
      </c>
      <c r="BA25" s="77">
        <v>0</v>
      </c>
      <c r="BB25" s="77">
        <v>0</v>
      </c>
      <c r="BC25" s="77">
        <v>0</v>
      </c>
      <c r="BD25" s="77">
        <v>0</v>
      </c>
      <c r="BE25" s="77">
        <v>0</v>
      </c>
      <c r="BF25" s="77">
        <v>0</v>
      </c>
    </row>
    <row r="26" spans="1:58" x14ac:dyDescent="0.15">
      <c r="A26" s="239"/>
      <c r="B26" s="57" t="s">
        <v>799</v>
      </c>
      <c r="C26" s="27" t="s">
        <v>66</v>
      </c>
      <c r="D26" s="79">
        <f t="shared" si="0"/>
        <v>0</v>
      </c>
      <c r="E26" s="75">
        <f t="shared" si="1"/>
        <v>0</v>
      </c>
      <c r="F26" s="77">
        <v>0</v>
      </c>
      <c r="G26" s="77">
        <v>0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77">
        <v>0</v>
      </c>
      <c r="N26" s="75">
        <f t="shared" si="2"/>
        <v>0</v>
      </c>
      <c r="O26" s="77">
        <v>0</v>
      </c>
      <c r="P26" s="77">
        <v>0</v>
      </c>
      <c r="Q26" s="77">
        <v>0</v>
      </c>
      <c r="R26" s="77">
        <v>0</v>
      </c>
      <c r="S26" s="77">
        <v>0</v>
      </c>
      <c r="T26" s="77">
        <v>0</v>
      </c>
      <c r="U26" s="77">
        <v>0</v>
      </c>
      <c r="V26" s="77">
        <v>0</v>
      </c>
      <c r="W26" s="75">
        <f t="shared" si="3"/>
        <v>0</v>
      </c>
      <c r="X26" s="77">
        <v>0</v>
      </c>
      <c r="Y26" s="77">
        <v>0</v>
      </c>
      <c r="Z26" s="77">
        <v>0</v>
      </c>
      <c r="AA26" s="77">
        <v>0</v>
      </c>
      <c r="AB26" s="77">
        <v>0</v>
      </c>
      <c r="AC26" s="77">
        <v>0</v>
      </c>
      <c r="AD26" s="77">
        <v>0</v>
      </c>
      <c r="AE26" s="77">
        <v>0</v>
      </c>
      <c r="AF26" s="75">
        <f t="shared" si="4"/>
        <v>0</v>
      </c>
      <c r="AG26" s="77">
        <v>0</v>
      </c>
      <c r="AH26" s="77">
        <v>0</v>
      </c>
      <c r="AI26" s="77">
        <v>0</v>
      </c>
      <c r="AJ26" s="77">
        <v>0</v>
      </c>
      <c r="AK26" s="77">
        <v>0</v>
      </c>
      <c r="AL26" s="77">
        <v>0</v>
      </c>
      <c r="AM26" s="77">
        <v>0</v>
      </c>
      <c r="AN26" s="77">
        <v>0</v>
      </c>
      <c r="AO26" s="75">
        <f t="shared" si="5"/>
        <v>0</v>
      </c>
      <c r="AP26" s="77">
        <v>0</v>
      </c>
      <c r="AQ26" s="77">
        <v>0</v>
      </c>
      <c r="AR26" s="77">
        <v>0</v>
      </c>
      <c r="AS26" s="77">
        <v>0</v>
      </c>
      <c r="AT26" s="77">
        <v>0</v>
      </c>
      <c r="AU26" s="77">
        <v>0</v>
      </c>
      <c r="AV26" s="77">
        <v>0</v>
      </c>
      <c r="AW26" s="77">
        <v>0</v>
      </c>
      <c r="AX26" s="75">
        <f t="shared" si="6"/>
        <v>0</v>
      </c>
      <c r="AY26" s="77">
        <v>0</v>
      </c>
      <c r="AZ26" s="77">
        <v>0</v>
      </c>
      <c r="BA26" s="77">
        <v>0</v>
      </c>
      <c r="BB26" s="77">
        <v>0</v>
      </c>
      <c r="BC26" s="77">
        <v>0</v>
      </c>
      <c r="BD26" s="77">
        <v>0</v>
      </c>
      <c r="BE26" s="77">
        <v>0</v>
      </c>
      <c r="BF26" s="77">
        <v>0</v>
      </c>
    </row>
    <row r="27" spans="1:58" ht="21" x14ac:dyDescent="0.15">
      <c r="A27" s="239"/>
      <c r="B27" s="57" t="s">
        <v>881</v>
      </c>
      <c r="C27" s="27" t="s">
        <v>67</v>
      </c>
      <c r="D27" s="79">
        <f t="shared" si="0"/>
        <v>0</v>
      </c>
      <c r="E27" s="75">
        <f t="shared" si="1"/>
        <v>0</v>
      </c>
      <c r="F27" s="77">
        <v>0</v>
      </c>
      <c r="G27" s="77">
        <v>0</v>
      </c>
      <c r="H27" s="77">
        <v>0</v>
      </c>
      <c r="I27" s="77">
        <v>0</v>
      </c>
      <c r="J27" s="77">
        <v>0</v>
      </c>
      <c r="K27" s="77">
        <v>0</v>
      </c>
      <c r="L27" s="77">
        <v>0</v>
      </c>
      <c r="M27" s="77">
        <v>0</v>
      </c>
      <c r="N27" s="75">
        <f t="shared" si="2"/>
        <v>0</v>
      </c>
      <c r="O27" s="77">
        <v>0</v>
      </c>
      <c r="P27" s="77">
        <v>0</v>
      </c>
      <c r="Q27" s="77">
        <v>0</v>
      </c>
      <c r="R27" s="77">
        <v>0</v>
      </c>
      <c r="S27" s="77">
        <v>0</v>
      </c>
      <c r="T27" s="77">
        <v>0</v>
      </c>
      <c r="U27" s="77">
        <v>0</v>
      </c>
      <c r="V27" s="77">
        <v>0</v>
      </c>
      <c r="W27" s="75">
        <f t="shared" si="3"/>
        <v>0</v>
      </c>
      <c r="X27" s="77">
        <v>0</v>
      </c>
      <c r="Y27" s="77">
        <v>0</v>
      </c>
      <c r="Z27" s="77">
        <v>0</v>
      </c>
      <c r="AA27" s="77">
        <v>0</v>
      </c>
      <c r="AB27" s="77">
        <v>0</v>
      </c>
      <c r="AC27" s="77">
        <v>0</v>
      </c>
      <c r="AD27" s="77">
        <v>0</v>
      </c>
      <c r="AE27" s="77">
        <v>0</v>
      </c>
      <c r="AF27" s="75">
        <f t="shared" si="4"/>
        <v>0</v>
      </c>
      <c r="AG27" s="77">
        <v>0</v>
      </c>
      <c r="AH27" s="77">
        <v>0</v>
      </c>
      <c r="AI27" s="77">
        <v>0</v>
      </c>
      <c r="AJ27" s="77">
        <v>0</v>
      </c>
      <c r="AK27" s="77">
        <v>0</v>
      </c>
      <c r="AL27" s="77">
        <v>0</v>
      </c>
      <c r="AM27" s="77">
        <v>0</v>
      </c>
      <c r="AN27" s="77">
        <v>0</v>
      </c>
      <c r="AO27" s="75">
        <f t="shared" si="5"/>
        <v>0</v>
      </c>
      <c r="AP27" s="77">
        <v>0</v>
      </c>
      <c r="AQ27" s="77">
        <v>0</v>
      </c>
      <c r="AR27" s="77">
        <v>0</v>
      </c>
      <c r="AS27" s="77">
        <v>0</v>
      </c>
      <c r="AT27" s="77">
        <v>0</v>
      </c>
      <c r="AU27" s="77">
        <v>0</v>
      </c>
      <c r="AV27" s="77">
        <v>0</v>
      </c>
      <c r="AW27" s="77">
        <v>0</v>
      </c>
      <c r="AX27" s="75">
        <f t="shared" si="6"/>
        <v>0</v>
      </c>
      <c r="AY27" s="77">
        <v>0</v>
      </c>
      <c r="AZ27" s="77">
        <v>0</v>
      </c>
      <c r="BA27" s="77">
        <v>0</v>
      </c>
      <c r="BB27" s="77">
        <v>0</v>
      </c>
      <c r="BC27" s="77">
        <v>0</v>
      </c>
      <c r="BD27" s="77">
        <v>0</v>
      </c>
      <c r="BE27" s="77">
        <v>0</v>
      </c>
      <c r="BF27" s="77">
        <v>0</v>
      </c>
    </row>
    <row r="28" spans="1:58" x14ac:dyDescent="0.15">
      <c r="A28" s="239"/>
      <c r="B28" s="56" t="s">
        <v>61</v>
      </c>
      <c r="C28" s="27" t="s">
        <v>69</v>
      </c>
      <c r="D28" s="79">
        <f t="shared" si="0"/>
        <v>0</v>
      </c>
      <c r="E28" s="75">
        <f t="shared" si="1"/>
        <v>0</v>
      </c>
      <c r="F28" s="77">
        <v>0</v>
      </c>
      <c r="G28" s="77">
        <v>0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77">
        <v>0</v>
      </c>
      <c r="N28" s="75">
        <f t="shared" si="2"/>
        <v>0</v>
      </c>
      <c r="O28" s="77">
        <v>0</v>
      </c>
      <c r="P28" s="77">
        <v>0</v>
      </c>
      <c r="Q28" s="77">
        <v>0</v>
      </c>
      <c r="R28" s="77">
        <v>0</v>
      </c>
      <c r="S28" s="77">
        <v>0</v>
      </c>
      <c r="T28" s="77">
        <v>0</v>
      </c>
      <c r="U28" s="77">
        <v>0</v>
      </c>
      <c r="V28" s="77">
        <v>0</v>
      </c>
      <c r="W28" s="75">
        <f t="shared" si="3"/>
        <v>0</v>
      </c>
      <c r="X28" s="77">
        <v>0</v>
      </c>
      <c r="Y28" s="77">
        <v>0</v>
      </c>
      <c r="Z28" s="77">
        <v>0</v>
      </c>
      <c r="AA28" s="77">
        <v>0</v>
      </c>
      <c r="AB28" s="77">
        <v>0</v>
      </c>
      <c r="AC28" s="77">
        <v>0</v>
      </c>
      <c r="AD28" s="77">
        <v>0</v>
      </c>
      <c r="AE28" s="77">
        <v>0</v>
      </c>
      <c r="AF28" s="75">
        <f t="shared" si="4"/>
        <v>0</v>
      </c>
      <c r="AG28" s="77">
        <v>0</v>
      </c>
      <c r="AH28" s="77">
        <v>0</v>
      </c>
      <c r="AI28" s="77">
        <v>0</v>
      </c>
      <c r="AJ28" s="77">
        <v>0</v>
      </c>
      <c r="AK28" s="77">
        <v>0</v>
      </c>
      <c r="AL28" s="77">
        <v>0</v>
      </c>
      <c r="AM28" s="77">
        <v>0</v>
      </c>
      <c r="AN28" s="77">
        <v>0</v>
      </c>
      <c r="AO28" s="75">
        <f t="shared" si="5"/>
        <v>0</v>
      </c>
      <c r="AP28" s="77">
        <v>0</v>
      </c>
      <c r="AQ28" s="77">
        <v>0</v>
      </c>
      <c r="AR28" s="77">
        <v>0</v>
      </c>
      <c r="AS28" s="77">
        <v>0</v>
      </c>
      <c r="AT28" s="77">
        <v>0</v>
      </c>
      <c r="AU28" s="77">
        <v>0</v>
      </c>
      <c r="AV28" s="77">
        <v>0</v>
      </c>
      <c r="AW28" s="77">
        <v>0</v>
      </c>
      <c r="AX28" s="75">
        <f t="shared" si="6"/>
        <v>0</v>
      </c>
      <c r="AY28" s="77">
        <v>0</v>
      </c>
      <c r="AZ28" s="77">
        <v>0</v>
      </c>
      <c r="BA28" s="77">
        <v>0</v>
      </c>
      <c r="BB28" s="77">
        <v>0</v>
      </c>
      <c r="BC28" s="77">
        <v>0</v>
      </c>
      <c r="BD28" s="77">
        <v>0</v>
      </c>
      <c r="BE28" s="77">
        <v>0</v>
      </c>
      <c r="BF28" s="77">
        <v>0</v>
      </c>
    </row>
    <row r="29" spans="1:58" x14ac:dyDescent="0.15">
      <c r="A29" s="239"/>
      <c r="B29" s="56" t="s">
        <v>62</v>
      </c>
      <c r="C29" s="27" t="s">
        <v>71</v>
      </c>
      <c r="D29" s="79">
        <f t="shared" si="0"/>
        <v>0</v>
      </c>
      <c r="E29" s="75">
        <f t="shared" si="1"/>
        <v>0</v>
      </c>
      <c r="F29" s="77">
        <v>0</v>
      </c>
      <c r="G29" s="77">
        <v>0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77">
        <v>0</v>
      </c>
      <c r="N29" s="75">
        <f t="shared" si="2"/>
        <v>0</v>
      </c>
      <c r="O29" s="77">
        <v>0</v>
      </c>
      <c r="P29" s="77">
        <v>0</v>
      </c>
      <c r="Q29" s="77">
        <v>0</v>
      </c>
      <c r="R29" s="77">
        <v>0</v>
      </c>
      <c r="S29" s="77">
        <v>0</v>
      </c>
      <c r="T29" s="77">
        <v>0</v>
      </c>
      <c r="U29" s="77">
        <v>0</v>
      </c>
      <c r="V29" s="77">
        <v>0</v>
      </c>
      <c r="W29" s="75">
        <f t="shared" si="3"/>
        <v>0</v>
      </c>
      <c r="X29" s="77">
        <v>0</v>
      </c>
      <c r="Y29" s="77">
        <v>0</v>
      </c>
      <c r="Z29" s="77">
        <v>0</v>
      </c>
      <c r="AA29" s="77">
        <v>0</v>
      </c>
      <c r="AB29" s="77">
        <v>0</v>
      </c>
      <c r="AC29" s="77">
        <v>0</v>
      </c>
      <c r="AD29" s="77">
        <v>0</v>
      </c>
      <c r="AE29" s="77">
        <v>0</v>
      </c>
      <c r="AF29" s="75">
        <f t="shared" si="4"/>
        <v>0</v>
      </c>
      <c r="AG29" s="77">
        <v>0</v>
      </c>
      <c r="AH29" s="77">
        <v>0</v>
      </c>
      <c r="AI29" s="77">
        <v>0</v>
      </c>
      <c r="AJ29" s="77">
        <v>0</v>
      </c>
      <c r="AK29" s="77">
        <v>0</v>
      </c>
      <c r="AL29" s="77">
        <v>0</v>
      </c>
      <c r="AM29" s="77">
        <v>0</v>
      </c>
      <c r="AN29" s="77">
        <v>0</v>
      </c>
      <c r="AO29" s="75">
        <f t="shared" si="5"/>
        <v>0</v>
      </c>
      <c r="AP29" s="77">
        <v>0</v>
      </c>
      <c r="AQ29" s="77">
        <v>0</v>
      </c>
      <c r="AR29" s="77">
        <v>0</v>
      </c>
      <c r="AS29" s="77">
        <v>0</v>
      </c>
      <c r="AT29" s="77">
        <v>0</v>
      </c>
      <c r="AU29" s="77">
        <v>0</v>
      </c>
      <c r="AV29" s="77">
        <v>0</v>
      </c>
      <c r="AW29" s="77">
        <v>0</v>
      </c>
      <c r="AX29" s="75">
        <f t="shared" si="6"/>
        <v>0</v>
      </c>
      <c r="AY29" s="77">
        <v>0</v>
      </c>
      <c r="AZ29" s="77">
        <v>0</v>
      </c>
      <c r="BA29" s="77">
        <v>0</v>
      </c>
      <c r="BB29" s="77">
        <v>0</v>
      </c>
      <c r="BC29" s="77">
        <v>0</v>
      </c>
      <c r="BD29" s="77">
        <v>0</v>
      </c>
      <c r="BE29" s="77">
        <v>0</v>
      </c>
      <c r="BF29" s="77">
        <v>0</v>
      </c>
    </row>
    <row r="30" spans="1:58" x14ac:dyDescent="0.15">
      <c r="A30" s="239"/>
      <c r="B30" s="56" t="s">
        <v>63</v>
      </c>
      <c r="C30" s="27" t="s">
        <v>73</v>
      </c>
      <c r="D30" s="79">
        <f t="shared" si="0"/>
        <v>2</v>
      </c>
      <c r="E30" s="75">
        <f t="shared" si="1"/>
        <v>1</v>
      </c>
      <c r="F30" s="77">
        <v>0</v>
      </c>
      <c r="G30" s="77">
        <v>0</v>
      </c>
      <c r="H30" s="77">
        <v>1</v>
      </c>
      <c r="I30" s="77">
        <v>0</v>
      </c>
      <c r="J30" s="77">
        <v>0</v>
      </c>
      <c r="K30" s="77">
        <v>0</v>
      </c>
      <c r="L30" s="77">
        <v>0</v>
      </c>
      <c r="M30" s="77">
        <v>0</v>
      </c>
      <c r="N30" s="75">
        <f t="shared" si="2"/>
        <v>0</v>
      </c>
      <c r="O30" s="77">
        <v>0</v>
      </c>
      <c r="P30" s="77">
        <v>0</v>
      </c>
      <c r="Q30" s="77">
        <v>0</v>
      </c>
      <c r="R30" s="77">
        <v>0</v>
      </c>
      <c r="S30" s="77">
        <v>0</v>
      </c>
      <c r="T30" s="77">
        <v>0</v>
      </c>
      <c r="U30" s="77">
        <v>0</v>
      </c>
      <c r="V30" s="77">
        <v>0</v>
      </c>
      <c r="W30" s="75">
        <f t="shared" si="3"/>
        <v>1</v>
      </c>
      <c r="X30" s="77">
        <v>0</v>
      </c>
      <c r="Y30" s="77">
        <v>0</v>
      </c>
      <c r="Z30" s="77">
        <v>1</v>
      </c>
      <c r="AA30" s="77">
        <v>0</v>
      </c>
      <c r="AB30" s="77">
        <v>0</v>
      </c>
      <c r="AC30" s="77">
        <v>0</v>
      </c>
      <c r="AD30" s="77">
        <v>0</v>
      </c>
      <c r="AE30" s="77">
        <v>0</v>
      </c>
      <c r="AF30" s="75">
        <f t="shared" si="4"/>
        <v>1</v>
      </c>
      <c r="AG30" s="77">
        <v>0</v>
      </c>
      <c r="AH30" s="77">
        <v>0</v>
      </c>
      <c r="AI30" s="77">
        <v>1</v>
      </c>
      <c r="AJ30" s="77">
        <v>0</v>
      </c>
      <c r="AK30" s="77">
        <v>0</v>
      </c>
      <c r="AL30" s="77">
        <v>0</v>
      </c>
      <c r="AM30" s="77">
        <v>0</v>
      </c>
      <c r="AN30" s="77">
        <v>0</v>
      </c>
      <c r="AO30" s="75">
        <f t="shared" si="5"/>
        <v>0</v>
      </c>
      <c r="AP30" s="77">
        <v>0</v>
      </c>
      <c r="AQ30" s="77">
        <v>0</v>
      </c>
      <c r="AR30" s="77">
        <v>0</v>
      </c>
      <c r="AS30" s="77">
        <v>0</v>
      </c>
      <c r="AT30" s="77">
        <v>0</v>
      </c>
      <c r="AU30" s="77">
        <v>0</v>
      </c>
      <c r="AV30" s="77">
        <v>0</v>
      </c>
      <c r="AW30" s="77">
        <v>0</v>
      </c>
      <c r="AX30" s="75">
        <f t="shared" si="6"/>
        <v>0</v>
      </c>
      <c r="AY30" s="77">
        <v>0</v>
      </c>
      <c r="AZ30" s="77">
        <v>0</v>
      </c>
      <c r="BA30" s="77">
        <v>0</v>
      </c>
      <c r="BB30" s="77">
        <v>0</v>
      </c>
      <c r="BC30" s="77">
        <v>0</v>
      </c>
      <c r="BD30" s="77">
        <v>0</v>
      </c>
      <c r="BE30" s="77">
        <v>0</v>
      </c>
      <c r="BF30" s="77">
        <v>0</v>
      </c>
    </row>
    <row r="31" spans="1:58" x14ac:dyDescent="0.15">
      <c r="A31" s="239"/>
      <c r="B31" s="56" t="s">
        <v>64</v>
      </c>
      <c r="C31" s="27" t="s">
        <v>75</v>
      </c>
      <c r="D31" s="79">
        <f t="shared" si="0"/>
        <v>1</v>
      </c>
      <c r="E31" s="75">
        <f t="shared" si="1"/>
        <v>0</v>
      </c>
      <c r="F31" s="81">
        <v>0</v>
      </c>
      <c r="G31" s="81">
        <v>0</v>
      </c>
      <c r="H31" s="81">
        <v>0</v>
      </c>
      <c r="I31" s="81">
        <v>0</v>
      </c>
      <c r="J31" s="81">
        <v>0</v>
      </c>
      <c r="K31" s="81">
        <v>0</v>
      </c>
      <c r="L31" s="81">
        <v>0</v>
      </c>
      <c r="M31" s="81">
        <v>0</v>
      </c>
      <c r="N31" s="75">
        <f t="shared" si="2"/>
        <v>1</v>
      </c>
      <c r="O31" s="81">
        <v>0</v>
      </c>
      <c r="P31" s="81">
        <v>0</v>
      </c>
      <c r="Q31" s="81">
        <v>1</v>
      </c>
      <c r="R31" s="81">
        <v>0</v>
      </c>
      <c r="S31" s="81">
        <v>0</v>
      </c>
      <c r="T31" s="81">
        <v>0</v>
      </c>
      <c r="U31" s="81">
        <v>0</v>
      </c>
      <c r="V31" s="81">
        <v>0</v>
      </c>
      <c r="W31" s="75">
        <f t="shared" si="3"/>
        <v>0</v>
      </c>
      <c r="X31" s="81">
        <v>0</v>
      </c>
      <c r="Y31" s="81">
        <v>0</v>
      </c>
      <c r="Z31" s="81">
        <v>0</v>
      </c>
      <c r="AA31" s="81">
        <v>0</v>
      </c>
      <c r="AB31" s="81">
        <v>0</v>
      </c>
      <c r="AC31" s="81">
        <v>0</v>
      </c>
      <c r="AD31" s="81">
        <v>0</v>
      </c>
      <c r="AE31" s="81">
        <v>0</v>
      </c>
      <c r="AF31" s="75">
        <f t="shared" si="4"/>
        <v>0</v>
      </c>
      <c r="AG31" s="81">
        <v>0</v>
      </c>
      <c r="AH31" s="81">
        <v>0</v>
      </c>
      <c r="AI31" s="81">
        <v>0</v>
      </c>
      <c r="AJ31" s="81">
        <v>0</v>
      </c>
      <c r="AK31" s="81">
        <v>0</v>
      </c>
      <c r="AL31" s="81">
        <v>0</v>
      </c>
      <c r="AM31" s="81">
        <v>0</v>
      </c>
      <c r="AN31" s="81">
        <v>0</v>
      </c>
      <c r="AO31" s="75">
        <f t="shared" si="5"/>
        <v>0</v>
      </c>
      <c r="AP31" s="81">
        <v>0</v>
      </c>
      <c r="AQ31" s="81">
        <v>0</v>
      </c>
      <c r="AR31" s="81">
        <v>0</v>
      </c>
      <c r="AS31" s="81">
        <v>0</v>
      </c>
      <c r="AT31" s="81">
        <v>0</v>
      </c>
      <c r="AU31" s="81">
        <v>0</v>
      </c>
      <c r="AV31" s="81">
        <v>0</v>
      </c>
      <c r="AW31" s="81">
        <v>0</v>
      </c>
      <c r="AX31" s="75">
        <f t="shared" si="6"/>
        <v>0</v>
      </c>
      <c r="AY31" s="81">
        <v>0</v>
      </c>
      <c r="AZ31" s="81">
        <v>0</v>
      </c>
      <c r="BA31" s="81">
        <v>0</v>
      </c>
      <c r="BB31" s="81">
        <v>0</v>
      </c>
      <c r="BC31" s="81">
        <v>0</v>
      </c>
      <c r="BD31" s="81">
        <v>0</v>
      </c>
      <c r="BE31" s="81">
        <v>0</v>
      </c>
      <c r="BF31" s="81">
        <v>0</v>
      </c>
    </row>
    <row r="32" spans="1:58" ht="21" x14ac:dyDescent="0.15">
      <c r="A32" s="239"/>
      <c r="B32" s="57" t="s">
        <v>918</v>
      </c>
      <c r="C32" s="27" t="s">
        <v>77</v>
      </c>
      <c r="D32" s="79">
        <f t="shared" si="0"/>
        <v>0</v>
      </c>
      <c r="E32" s="75">
        <f t="shared" si="1"/>
        <v>0</v>
      </c>
      <c r="F32" s="77">
        <v>0</v>
      </c>
      <c r="G32" s="77">
        <v>0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  <c r="M32" s="77">
        <v>0</v>
      </c>
      <c r="N32" s="75">
        <f t="shared" si="2"/>
        <v>0</v>
      </c>
      <c r="O32" s="77">
        <v>0</v>
      </c>
      <c r="P32" s="77">
        <v>0</v>
      </c>
      <c r="Q32" s="77">
        <v>0</v>
      </c>
      <c r="R32" s="77">
        <v>0</v>
      </c>
      <c r="S32" s="77">
        <v>0</v>
      </c>
      <c r="T32" s="77">
        <v>0</v>
      </c>
      <c r="U32" s="77">
        <v>0</v>
      </c>
      <c r="V32" s="77">
        <v>0</v>
      </c>
      <c r="W32" s="75">
        <f t="shared" si="3"/>
        <v>0</v>
      </c>
      <c r="X32" s="77">
        <v>0</v>
      </c>
      <c r="Y32" s="77">
        <v>0</v>
      </c>
      <c r="Z32" s="77">
        <v>0</v>
      </c>
      <c r="AA32" s="77">
        <v>0</v>
      </c>
      <c r="AB32" s="77">
        <v>0</v>
      </c>
      <c r="AC32" s="77">
        <v>0</v>
      </c>
      <c r="AD32" s="77">
        <v>0</v>
      </c>
      <c r="AE32" s="77">
        <v>0</v>
      </c>
      <c r="AF32" s="75">
        <f t="shared" si="4"/>
        <v>0</v>
      </c>
      <c r="AG32" s="77">
        <v>0</v>
      </c>
      <c r="AH32" s="77">
        <v>0</v>
      </c>
      <c r="AI32" s="77">
        <v>0</v>
      </c>
      <c r="AJ32" s="77">
        <v>0</v>
      </c>
      <c r="AK32" s="77">
        <v>0</v>
      </c>
      <c r="AL32" s="77">
        <v>0</v>
      </c>
      <c r="AM32" s="77">
        <v>0</v>
      </c>
      <c r="AN32" s="77">
        <v>0</v>
      </c>
      <c r="AO32" s="75">
        <f t="shared" si="5"/>
        <v>0</v>
      </c>
      <c r="AP32" s="77">
        <v>0</v>
      </c>
      <c r="AQ32" s="77">
        <v>0</v>
      </c>
      <c r="AR32" s="77">
        <v>0</v>
      </c>
      <c r="AS32" s="77">
        <v>0</v>
      </c>
      <c r="AT32" s="77">
        <v>0</v>
      </c>
      <c r="AU32" s="77">
        <v>0</v>
      </c>
      <c r="AV32" s="77">
        <v>0</v>
      </c>
      <c r="AW32" s="77">
        <v>0</v>
      </c>
      <c r="AX32" s="75">
        <f t="shared" si="6"/>
        <v>0</v>
      </c>
      <c r="AY32" s="77">
        <v>0</v>
      </c>
      <c r="AZ32" s="77">
        <v>0</v>
      </c>
      <c r="BA32" s="77">
        <v>0</v>
      </c>
      <c r="BB32" s="77">
        <v>0</v>
      </c>
      <c r="BC32" s="77">
        <v>0</v>
      </c>
      <c r="BD32" s="77">
        <v>0</v>
      </c>
      <c r="BE32" s="77">
        <v>0</v>
      </c>
      <c r="BF32" s="77">
        <v>0</v>
      </c>
    </row>
    <row r="33" spans="1:58" x14ac:dyDescent="0.15">
      <c r="A33" s="239"/>
      <c r="B33" s="57" t="s">
        <v>694</v>
      </c>
      <c r="C33" s="27" t="s">
        <v>79</v>
      </c>
      <c r="D33" s="79">
        <f t="shared" si="0"/>
        <v>0</v>
      </c>
      <c r="E33" s="75">
        <f t="shared" si="1"/>
        <v>0</v>
      </c>
      <c r="F33" s="77">
        <v>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77">
        <v>0</v>
      </c>
      <c r="N33" s="75">
        <f t="shared" si="2"/>
        <v>0</v>
      </c>
      <c r="O33" s="77">
        <v>0</v>
      </c>
      <c r="P33" s="77">
        <v>0</v>
      </c>
      <c r="Q33" s="77">
        <v>0</v>
      </c>
      <c r="R33" s="77">
        <v>0</v>
      </c>
      <c r="S33" s="77">
        <v>0</v>
      </c>
      <c r="T33" s="77">
        <v>0</v>
      </c>
      <c r="U33" s="77">
        <v>0</v>
      </c>
      <c r="V33" s="77">
        <v>0</v>
      </c>
      <c r="W33" s="75">
        <f t="shared" si="3"/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  <c r="AC33" s="77">
        <v>0</v>
      </c>
      <c r="AD33" s="77">
        <v>0</v>
      </c>
      <c r="AE33" s="77">
        <v>0</v>
      </c>
      <c r="AF33" s="75">
        <f t="shared" si="4"/>
        <v>0</v>
      </c>
      <c r="AG33" s="77">
        <v>0</v>
      </c>
      <c r="AH33" s="77">
        <v>0</v>
      </c>
      <c r="AI33" s="77">
        <v>0</v>
      </c>
      <c r="AJ33" s="77">
        <v>0</v>
      </c>
      <c r="AK33" s="77">
        <v>0</v>
      </c>
      <c r="AL33" s="77">
        <v>0</v>
      </c>
      <c r="AM33" s="77">
        <v>0</v>
      </c>
      <c r="AN33" s="77">
        <v>0</v>
      </c>
      <c r="AO33" s="75">
        <f t="shared" si="5"/>
        <v>0</v>
      </c>
      <c r="AP33" s="77">
        <v>0</v>
      </c>
      <c r="AQ33" s="77">
        <v>0</v>
      </c>
      <c r="AR33" s="77">
        <v>0</v>
      </c>
      <c r="AS33" s="77">
        <v>0</v>
      </c>
      <c r="AT33" s="77">
        <v>0</v>
      </c>
      <c r="AU33" s="77">
        <v>0</v>
      </c>
      <c r="AV33" s="77">
        <v>0</v>
      </c>
      <c r="AW33" s="77">
        <v>0</v>
      </c>
      <c r="AX33" s="75">
        <f t="shared" si="6"/>
        <v>0</v>
      </c>
      <c r="AY33" s="77">
        <v>0</v>
      </c>
      <c r="AZ33" s="77">
        <v>0</v>
      </c>
      <c r="BA33" s="77">
        <v>0</v>
      </c>
      <c r="BB33" s="77">
        <v>0</v>
      </c>
      <c r="BC33" s="77">
        <v>0</v>
      </c>
      <c r="BD33" s="77">
        <v>0</v>
      </c>
      <c r="BE33" s="77">
        <v>0</v>
      </c>
      <c r="BF33" s="77">
        <v>0</v>
      </c>
    </row>
    <row r="34" spans="1:58" x14ac:dyDescent="0.15">
      <c r="A34" s="239"/>
      <c r="B34" s="57" t="s">
        <v>800</v>
      </c>
      <c r="C34" s="27" t="s">
        <v>80</v>
      </c>
      <c r="D34" s="79">
        <f t="shared" si="0"/>
        <v>1</v>
      </c>
      <c r="E34" s="75">
        <f t="shared" si="1"/>
        <v>0</v>
      </c>
      <c r="F34" s="77">
        <v>0</v>
      </c>
      <c r="G34" s="77">
        <v>0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77">
        <v>0</v>
      </c>
      <c r="N34" s="75">
        <f t="shared" si="2"/>
        <v>1</v>
      </c>
      <c r="O34" s="77">
        <v>0</v>
      </c>
      <c r="P34" s="77">
        <v>0</v>
      </c>
      <c r="Q34" s="77">
        <v>1</v>
      </c>
      <c r="R34" s="77">
        <v>0</v>
      </c>
      <c r="S34" s="77">
        <v>0</v>
      </c>
      <c r="T34" s="77">
        <v>0</v>
      </c>
      <c r="U34" s="77">
        <v>0</v>
      </c>
      <c r="V34" s="77">
        <v>0</v>
      </c>
      <c r="W34" s="75">
        <f t="shared" si="3"/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  <c r="AC34" s="77">
        <v>0</v>
      </c>
      <c r="AD34" s="77">
        <v>0</v>
      </c>
      <c r="AE34" s="77">
        <v>0</v>
      </c>
      <c r="AF34" s="75">
        <f t="shared" si="4"/>
        <v>0</v>
      </c>
      <c r="AG34" s="77">
        <v>0</v>
      </c>
      <c r="AH34" s="77">
        <v>0</v>
      </c>
      <c r="AI34" s="77">
        <v>0</v>
      </c>
      <c r="AJ34" s="77">
        <v>0</v>
      </c>
      <c r="AK34" s="77">
        <v>0</v>
      </c>
      <c r="AL34" s="77">
        <v>0</v>
      </c>
      <c r="AM34" s="77">
        <v>0</v>
      </c>
      <c r="AN34" s="77">
        <v>0</v>
      </c>
      <c r="AO34" s="75">
        <f t="shared" si="5"/>
        <v>0</v>
      </c>
      <c r="AP34" s="77">
        <v>0</v>
      </c>
      <c r="AQ34" s="77">
        <v>0</v>
      </c>
      <c r="AR34" s="77">
        <v>0</v>
      </c>
      <c r="AS34" s="77">
        <v>0</v>
      </c>
      <c r="AT34" s="77">
        <v>0</v>
      </c>
      <c r="AU34" s="77">
        <v>0</v>
      </c>
      <c r="AV34" s="77">
        <v>0</v>
      </c>
      <c r="AW34" s="77">
        <v>0</v>
      </c>
      <c r="AX34" s="75">
        <f t="shared" si="6"/>
        <v>0</v>
      </c>
      <c r="AY34" s="77">
        <v>0</v>
      </c>
      <c r="AZ34" s="77">
        <v>0</v>
      </c>
      <c r="BA34" s="77">
        <v>0</v>
      </c>
      <c r="BB34" s="77">
        <v>0</v>
      </c>
      <c r="BC34" s="77">
        <v>0</v>
      </c>
      <c r="BD34" s="77">
        <v>0</v>
      </c>
      <c r="BE34" s="77">
        <v>0</v>
      </c>
      <c r="BF34" s="77">
        <v>0</v>
      </c>
    </row>
    <row r="35" spans="1:58" ht="21" x14ac:dyDescent="0.15">
      <c r="A35" s="239"/>
      <c r="B35" s="57" t="s">
        <v>882</v>
      </c>
      <c r="C35" s="27" t="s">
        <v>82</v>
      </c>
      <c r="D35" s="79">
        <f t="shared" si="0"/>
        <v>0</v>
      </c>
      <c r="E35" s="75">
        <f t="shared" si="1"/>
        <v>0</v>
      </c>
      <c r="F35" s="71">
        <v>0</v>
      </c>
      <c r="G35" s="71">
        <v>0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77">
        <v>0</v>
      </c>
      <c r="N35" s="75">
        <f t="shared" si="2"/>
        <v>0</v>
      </c>
      <c r="O35" s="77">
        <v>0</v>
      </c>
      <c r="P35" s="77">
        <v>0</v>
      </c>
      <c r="Q35" s="77">
        <v>0</v>
      </c>
      <c r="R35" s="77">
        <v>0</v>
      </c>
      <c r="S35" s="77">
        <v>0</v>
      </c>
      <c r="T35" s="77">
        <v>0</v>
      </c>
      <c r="U35" s="77">
        <v>0</v>
      </c>
      <c r="V35" s="77">
        <v>0</v>
      </c>
      <c r="W35" s="75">
        <f t="shared" si="3"/>
        <v>0</v>
      </c>
      <c r="X35" s="77">
        <v>0</v>
      </c>
      <c r="Y35" s="77">
        <v>0</v>
      </c>
      <c r="Z35" s="77">
        <v>0</v>
      </c>
      <c r="AA35" s="77">
        <v>0</v>
      </c>
      <c r="AB35" s="77">
        <v>0</v>
      </c>
      <c r="AC35" s="77">
        <v>0</v>
      </c>
      <c r="AD35" s="77">
        <v>0</v>
      </c>
      <c r="AE35" s="77">
        <v>0</v>
      </c>
      <c r="AF35" s="75">
        <f t="shared" si="4"/>
        <v>0</v>
      </c>
      <c r="AG35" s="77">
        <v>0</v>
      </c>
      <c r="AH35" s="77">
        <v>0</v>
      </c>
      <c r="AI35" s="77">
        <v>0</v>
      </c>
      <c r="AJ35" s="77">
        <v>0</v>
      </c>
      <c r="AK35" s="77">
        <v>0</v>
      </c>
      <c r="AL35" s="77">
        <v>0</v>
      </c>
      <c r="AM35" s="77">
        <v>0</v>
      </c>
      <c r="AN35" s="77">
        <v>0</v>
      </c>
      <c r="AO35" s="75">
        <f t="shared" si="5"/>
        <v>0</v>
      </c>
      <c r="AP35" s="77">
        <v>0</v>
      </c>
      <c r="AQ35" s="77">
        <v>0</v>
      </c>
      <c r="AR35" s="77">
        <v>0</v>
      </c>
      <c r="AS35" s="77">
        <v>0</v>
      </c>
      <c r="AT35" s="77">
        <v>0</v>
      </c>
      <c r="AU35" s="77">
        <v>0</v>
      </c>
      <c r="AV35" s="77">
        <v>0</v>
      </c>
      <c r="AW35" s="77">
        <v>0</v>
      </c>
      <c r="AX35" s="75">
        <f t="shared" si="6"/>
        <v>0</v>
      </c>
      <c r="AY35" s="77">
        <v>0</v>
      </c>
      <c r="AZ35" s="77">
        <v>0</v>
      </c>
      <c r="BA35" s="77">
        <v>0</v>
      </c>
      <c r="BB35" s="77">
        <v>0</v>
      </c>
      <c r="BC35" s="77">
        <v>0</v>
      </c>
      <c r="BD35" s="77">
        <v>0</v>
      </c>
      <c r="BE35" s="77">
        <v>0</v>
      </c>
      <c r="BF35" s="77">
        <v>0</v>
      </c>
    </row>
    <row r="36" spans="1:58" x14ac:dyDescent="0.15">
      <c r="A36" s="239"/>
      <c r="B36" s="56" t="s">
        <v>68</v>
      </c>
      <c r="C36" s="27" t="s">
        <v>84</v>
      </c>
      <c r="D36" s="79">
        <f t="shared" si="0"/>
        <v>0</v>
      </c>
      <c r="E36" s="75">
        <f t="shared" si="1"/>
        <v>0</v>
      </c>
      <c r="F36" s="71">
        <v>0</v>
      </c>
      <c r="G36" s="71">
        <v>0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77">
        <v>0</v>
      </c>
      <c r="N36" s="75">
        <f t="shared" si="2"/>
        <v>0</v>
      </c>
      <c r="O36" s="77">
        <v>0</v>
      </c>
      <c r="P36" s="77">
        <v>0</v>
      </c>
      <c r="Q36" s="77">
        <v>0</v>
      </c>
      <c r="R36" s="77">
        <v>0</v>
      </c>
      <c r="S36" s="77">
        <v>0</v>
      </c>
      <c r="T36" s="77">
        <v>0</v>
      </c>
      <c r="U36" s="77">
        <v>0</v>
      </c>
      <c r="V36" s="77">
        <v>0</v>
      </c>
      <c r="W36" s="75">
        <f t="shared" si="3"/>
        <v>0</v>
      </c>
      <c r="X36" s="77">
        <v>0</v>
      </c>
      <c r="Y36" s="77">
        <v>0</v>
      </c>
      <c r="Z36" s="77">
        <v>0</v>
      </c>
      <c r="AA36" s="77">
        <v>0</v>
      </c>
      <c r="AB36" s="77">
        <v>0</v>
      </c>
      <c r="AC36" s="77">
        <v>0</v>
      </c>
      <c r="AD36" s="77">
        <v>0</v>
      </c>
      <c r="AE36" s="77">
        <v>0</v>
      </c>
      <c r="AF36" s="75">
        <f t="shared" si="4"/>
        <v>0</v>
      </c>
      <c r="AG36" s="77">
        <v>0</v>
      </c>
      <c r="AH36" s="77">
        <v>0</v>
      </c>
      <c r="AI36" s="77">
        <v>0</v>
      </c>
      <c r="AJ36" s="77">
        <v>0</v>
      </c>
      <c r="AK36" s="77">
        <v>0</v>
      </c>
      <c r="AL36" s="77">
        <v>0</v>
      </c>
      <c r="AM36" s="77">
        <v>0</v>
      </c>
      <c r="AN36" s="77">
        <v>0</v>
      </c>
      <c r="AO36" s="75">
        <f t="shared" si="5"/>
        <v>0</v>
      </c>
      <c r="AP36" s="77">
        <v>0</v>
      </c>
      <c r="AQ36" s="77">
        <v>0</v>
      </c>
      <c r="AR36" s="77">
        <v>0</v>
      </c>
      <c r="AS36" s="77">
        <v>0</v>
      </c>
      <c r="AT36" s="77">
        <v>0</v>
      </c>
      <c r="AU36" s="77">
        <v>0</v>
      </c>
      <c r="AV36" s="77">
        <v>0</v>
      </c>
      <c r="AW36" s="77">
        <v>0</v>
      </c>
      <c r="AX36" s="75">
        <f t="shared" si="6"/>
        <v>0</v>
      </c>
      <c r="AY36" s="77">
        <v>0</v>
      </c>
      <c r="AZ36" s="77">
        <v>0</v>
      </c>
      <c r="BA36" s="77">
        <v>0</v>
      </c>
      <c r="BB36" s="77">
        <v>0</v>
      </c>
      <c r="BC36" s="77">
        <v>0</v>
      </c>
      <c r="BD36" s="77">
        <v>0</v>
      </c>
      <c r="BE36" s="77">
        <v>0</v>
      </c>
      <c r="BF36" s="77">
        <v>0</v>
      </c>
    </row>
    <row r="37" spans="1:58" x14ac:dyDescent="0.15">
      <c r="A37" s="239"/>
      <c r="B37" s="56" t="s">
        <v>70</v>
      </c>
      <c r="C37" s="27" t="s">
        <v>86</v>
      </c>
      <c r="D37" s="79">
        <f t="shared" si="0"/>
        <v>9</v>
      </c>
      <c r="E37" s="75">
        <f t="shared" si="1"/>
        <v>5</v>
      </c>
      <c r="F37" s="77">
        <v>0</v>
      </c>
      <c r="G37" s="77">
        <v>0</v>
      </c>
      <c r="H37" s="77">
        <v>4</v>
      </c>
      <c r="I37" s="77">
        <v>1</v>
      </c>
      <c r="J37" s="77">
        <v>0</v>
      </c>
      <c r="K37" s="77">
        <v>0</v>
      </c>
      <c r="L37" s="77">
        <v>0</v>
      </c>
      <c r="M37" s="77">
        <v>0</v>
      </c>
      <c r="N37" s="75">
        <f t="shared" si="2"/>
        <v>3</v>
      </c>
      <c r="O37" s="77">
        <v>0</v>
      </c>
      <c r="P37" s="77">
        <v>1</v>
      </c>
      <c r="Q37" s="77">
        <v>1</v>
      </c>
      <c r="R37" s="77">
        <v>1</v>
      </c>
      <c r="S37" s="77">
        <v>0</v>
      </c>
      <c r="T37" s="77">
        <v>0</v>
      </c>
      <c r="U37" s="77">
        <v>0</v>
      </c>
      <c r="V37" s="77">
        <v>0</v>
      </c>
      <c r="W37" s="75">
        <f t="shared" si="3"/>
        <v>1</v>
      </c>
      <c r="X37" s="77">
        <v>0</v>
      </c>
      <c r="Y37" s="77">
        <v>0</v>
      </c>
      <c r="Z37" s="77">
        <v>1</v>
      </c>
      <c r="AA37" s="77">
        <v>0</v>
      </c>
      <c r="AB37" s="77">
        <v>0</v>
      </c>
      <c r="AC37" s="77">
        <v>0</v>
      </c>
      <c r="AD37" s="77">
        <v>0</v>
      </c>
      <c r="AE37" s="77">
        <v>0</v>
      </c>
      <c r="AF37" s="75">
        <f t="shared" si="4"/>
        <v>4</v>
      </c>
      <c r="AG37" s="77">
        <v>0</v>
      </c>
      <c r="AH37" s="77">
        <v>0</v>
      </c>
      <c r="AI37" s="77">
        <v>3</v>
      </c>
      <c r="AJ37" s="77">
        <v>1</v>
      </c>
      <c r="AK37" s="77">
        <v>0</v>
      </c>
      <c r="AL37" s="77">
        <v>0</v>
      </c>
      <c r="AM37" s="77">
        <v>0</v>
      </c>
      <c r="AN37" s="77">
        <v>0</v>
      </c>
      <c r="AO37" s="75">
        <f t="shared" si="5"/>
        <v>0</v>
      </c>
      <c r="AP37" s="77">
        <v>0</v>
      </c>
      <c r="AQ37" s="77">
        <v>0</v>
      </c>
      <c r="AR37" s="77">
        <v>0</v>
      </c>
      <c r="AS37" s="77">
        <v>0</v>
      </c>
      <c r="AT37" s="77">
        <v>0</v>
      </c>
      <c r="AU37" s="77">
        <v>0</v>
      </c>
      <c r="AV37" s="77">
        <v>0</v>
      </c>
      <c r="AW37" s="77">
        <v>0</v>
      </c>
      <c r="AX37" s="75">
        <f t="shared" si="6"/>
        <v>0</v>
      </c>
      <c r="AY37" s="77">
        <v>0</v>
      </c>
      <c r="AZ37" s="77">
        <v>0</v>
      </c>
      <c r="BA37" s="77">
        <v>0</v>
      </c>
      <c r="BB37" s="77">
        <v>0</v>
      </c>
      <c r="BC37" s="77">
        <v>0</v>
      </c>
      <c r="BD37" s="77">
        <v>0</v>
      </c>
      <c r="BE37" s="77">
        <v>0</v>
      </c>
      <c r="BF37" s="77">
        <v>0</v>
      </c>
    </row>
    <row r="38" spans="1:58" x14ac:dyDescent="0.15">
      <c r="A38" s="239"/>
      <c r="B38" s="56" t="s">
        <v>72</v>
      </c>
      <c r="C38" s="27" t="s">
        <v>88</v>
      </c>
      <c r="D38" s="79">
        <f t="shared" si="0"/>
        <v>0</v>
      </c>
      <c r="E38" s="75">
        <f t="shared" si="1"/>
        <v>0</v>
      </c>
      <c r="F38" s="77">
        <v>0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77">
        <v>0</v>
      </c>
      <c r="N38" s="75">
        <f t="shared" si="2"/>
        <v>0</v>
      </c>
      <c r="O38" s="77">
        <v>0</v>
      </c>
      <c r="P38" s="77">
        <v>0</v>
      </c>
      <c r="Q38" s="77">
        <v>0</v>
      </c>
      <c r="R38" s="77">
        <v>0</v>
      </c>
      <c r="S38" s="77">
        <v>0</v>
      </c>
      <c r="T38" s="77">
        <v>0</v>
      </c>
      <c r="U38" s="77">
        <v>0</v>
      </c>
      <c r="V38" s="77">
        <v>0</v>
      </c>
      <c r="W38" s="75">
        <f t="shared" si="3"/>
        <v>0</v>
      </c>
      <c r="X38" s="77">
        <v>0</v>
      </c>
      <c r="Y38" s="77">
        <v>0</v>
      </c>
      <c r="Z38" s="77">
        <v>0</v>
      </c>
      <c r="AA38" s="77">
        <v>0</v>
      </c>
      <c r="AB38" s="77">
        <v>0</v>
      </c>
      <c r="AC38" s="77">
        <v>0</v>
      </c>
      <c r="AD38" s="77">
        <v>0</v>
      </c>
      <c r="AE38" s="77">
        <v>0</v>
      </c>
      <c r="AF38" s="75">
        <f t="shared" si="4"/>
        <v>0</v>
      </c>
      <c r="AG38" s="77">
        <v>0</v>
      </c>
      <c r="AH38" s="77">
        <v>0</v>
      </c>
      <c r="AI38" s="77">
        <v>0</v>
      </c>
      <c r="AJ38" s="77">
        <v>0</v>
      </c>
      <c r="AK38" s="77">
        <v>0</v>
      </c>
      <c r="AL38" s="77">
        <v>0</v>
      </c>
      <c r="AM38" s="77">
        <v>0</v>
      </c>
      <c r="AN38" s="77">
        <v>0</v>
      </c>
      <c r="AO38" s="75">
        <f t="shared" si="5"/>
        <v>0</v>
      </c>
      <c r="AP38" s="77">
        <v>0</v>
      </c>
      <c r="AQ38" s="77">
        <v>0</v>
      </c>
      <c r="AR38" s="77">
        <v>0</v>
      </c>
      <c r="AS38" s="77">
        <v>0</v>
      </c>
      <c r="AT38" s="77">
        <v>0</v>
      </c>
      <c r="AU38" s="77">
        <v>0</v>
      </c>
      <c r="AV38" s="77">
        <v>0</v>
      </c>
      <c r="AW38" s="77">
        <v>0</v>
      </c>
      <c r="AX38" s="75">
        <f t="shared" si="6"/>
        <v>0</v>
      </c>
      <c r="AY38" s="77">
        <v>0</v>
      </c>
      <c r="AZ38" s="77">
        <v>0</v>
      </c>
      <c r="BA38" s="77">
        <v>0</v>
      </c>
      <c r="BB38" s="77">
        <v>0</v>
      </c>
      <c r="BC38" s="77">
        <v>0</v>
      </c>
      <c r="BD38" s="77">
        <v>0</v>
      </c>
      <c r="BE38" s="77">
        <v>0</v>
      </c>
      <c r="BF38" s="77">
        <v>0</v>
      </c>
    </row>
    <row r="39" spans="1:58" x14ac:dyDescent="0.15">
      <c r="A39" s="239"/>
      <c r="B39" s="56" t="s">
        <v>74</v>
      </c>
      <c r="C39" s="27" t="s">
        <v>89</v>
      </c>
      <c r="D39" s="79">
        <f t="shared" si="0"/>
        <v>0</v>
      </c>
      <c r="E39" s="75">
        <f t="shared" si="1"/>
        <v>0</v>
      </c>
      <c r="F39" s="77">
        <v>0</v>
      </c>
      <c r="G39" s="77">
        <v>0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77">
        <v>0</v>
      </c>
      <c r="N39" s="75">
        <f t="shared" si="2"/>
        <v>0</v>
      </c>
      <c r="O39" s="77">
        <v>0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0</v>
      </c>
      <c r="V39" s="77">
        <v>0</v>
      </c>
      <c r="W39" s="75">
        <f t="shared" si="3"/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  <c r="AC39" s="77">
        <v>0</v>
      </c>
      <c r="AD39" s="77">
        <v>0</v>
      </c>
      <c r="AE39" s="77">
        <v>0</v>
      </c>
      <c r="AF39" s="75">
        <f t="shared" si="4"/>
        <v>0</v>
      </c>
      <c r="AG39" s="77">
        <v>0</v>
      </c>
      <c r="AH39" s="77">
        <v>0</v>
      </c>
      <c r="AI39" s="77">
        <v>0</v>
      </c>
      <c r="AJ39" s="77">
        <v>0</v>
      </c>
      <c r="AK39" s="77">
        <v>0</v>
      </c>
      <c r="AL39" s="77">
        <v>0</v>
      </c>
      <c r="AM39" s="77">
        <v>0</v>
      </c>
      <c r="AN39" s="77">
        <v>0</v>
      </c>
      <c r="AO39" s="75">
        <f t="shared" si="5"/>
        <v>0</v>
      </c>
      <c r="AP39" s="77">
        <v>0</v>
      </c>
      <c r="AQ39" s="77">
        <v>0</v>
      </c>
      <c r="AR39" s="77">
        <v>0</v>
      </c>
      <c r="AS39" s="77">
        <v>0</v>
      </c>
      <c r="AT39" s="77">
        <v>0</v>
      </c>
      <c r="AU39" s="77">
        <v>0</v>
      </c>
      <c r="AV39" s="77">
        <v>0</v>
      </c>
      <c r="AW39" s="77">
        <v>0</v>
      </c>
      <c r="AX39" s="75">
        <f t="shared" si="6"/>
        <v>0</v>
      </c>
      <c r="AY39" s="77">
        <v>0</v>
      </c>
      <c r="AZ39" s="77">
        <v>0</v>
      </c>
      <c r="BA39" s="77">
        <v>0</v>
      </c>
      <c r="BB39" s="77">
        <v>0</v>
      </c>
      <c r="BC39" s="77">
        <v>0</v>
      </c>
      <c r="BD39" s="77">
        <v>0</v>
      </c>
      <c r="BE39" s="77">
        <v>0</v>
      </c>
      <c r="BF39" s="77">
        <v>0</v>
      </c>
    </row>
    <row r="40" spans="1:58" x14ac:dyDescent="0.15">
      <c r="A40" s="239"/>
      <c r="B40" s="56" t="s">
        <v>76</v>
      </c>
      <c r="C40" s="27" t="s">
        <v>91</v>
      </c>
      <c r="D40" s="79">
        <f t="shared" si="0"/>
        <v>0</v>
      </c>
      <c r="E40" s="75">
        <f t="shared" si="1"/>
        <v>0</v>
      </c>
      <c r="F40" s="77">
        <v>0</v>
      </c>
      <c r="G40" s="77">
        <v>0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77">
        <v>0</v>
      </c>
      <c r="N40" s="75">
        <f t="shared" si="2"/>
        <v>0</v>
      </c>
      <c r="O40" s="77">
        <v>0</v>
      </c>
      <c r="P40" s="77">
        <v>0</v>
      </c>
      <c r="Q40" s="77">
        <v>0</v>
      </c>
      <c r="R40" s="77">
        <v>0</v>
      </c>
      <c r="S40" s="77">
        <v>0</v>
      </c>
      <c r="T40" s="77">
        <v>0</v>
      </c>
      <c r="U40" s="77">
        <v>0</v>
      </c>
      <c r="V40" s="77">
        <v>0</v>
      </c>
      <c r="W40" s="75">
        <f t="shared" si="3"/>
        <v>0</v>
      </c>
      <c r="X40" s="77">
        <v>0</v>
      </c>
      <c r="Y40" s="77">
        <v>0</v>
      </c>
      <c r="Z40" s="77">
        <v>0</v>
      </c>
      <c r="AA40" s="77">
        <v>0</v>
      </c>
      <c r="AB40" s="77">
        <v>0</v>
      </c>
      <c r="AC40" s="77">
        <v>0</v>
      </c>
      <c r="AD40" s="77">
        <v>0</v>
      </c>
      <c r="AE40" s="77">
        <v>0</v>
      </c>
      <c r="AF40" s="75">
        <f t="shared" si="4"/>
        <v>0</v>
      </c>
      <c r="AG40" s="77">
        <v>0</v>
      </c>
      <c r="AH40" s="77">
        <v>0</v>
      </c>
      <c r="AI40" s="77">
        <v>0</v>
      </c>
      <c r="AJ40" s="77">
        <v>0</v>
      </c>
      <c r="AK40" s="77">
        <v>0</v>
      </c>
      <c r="AL40" s="77">
        <v>0</v>
      </c>
      <c r="AM40" s="77">
        <v>0</v>
      </c>
      <c r="AN40" s="77">
        <v>0</v>
      </c>
      <c r="AO40" s="75">
        <f t="shared" si="5"/>
        <v>0</v>
      </c>
      <c r="AP40" s="77">
        <v>0</v>
      </c>
      <c r="AQ40" s="77">
        <v>0</v>
      </c>
      <c r="AR40" s="77">
        <v>0</v>
      </c>
      <c r="AS40" s="77">
        <v>0</v>
      </c>
      <c r="AT40" s="77">
        <v>0</v>
      </c>
      <c r="AU40" s="77">
        <v>0</v>
      </c>
      <c r="AV40" s="77">
        <v>0</v>
      </c>
      <c r="AW40" s="77">
        <v>0</v>
      </c>
      <c r="AX40" s="75">
        <f t="shared" si="6"/>
        <v>0</v>
      </c>
      <c r="AY40" s="77">
        <v>0</v>
      </c>
      <c r="AZ40" s="77">
        <v>0</v>
      </c>
      <c r="BA40" s="77">
        <v>0</v>
      </c>
      <c r="BB40" s="77">
        <v>0</v>
      </c>
      <c r="BC40" s="77">
        <v>0</v>
      </c>
      <c r="BD40" s="77">
        <v>0</v>
      </c>
      <c r="BE40" s="77">
        <v>0</v>
      </c>
      <c r="BF40" s="77">
        <v>0</v>
      </c>
    </row>
    <row r="41" spans="1:58" x14ac:dyDescent="0.15">
      <c r="A41" s="239"/>
      <c r="B41" s="56" t="s">
        <v>649</v>
      </c>
      <c r="C41" s="27" t="s">
        <v>92</v>
      </c>
      <c r="D41" s="79">
        <f t="shared" si="0"/>
        <v>0</v>
      </c>
      <c r="E41" s="75">
        <f t="shared" si="1"/>
        <v>0</v>
      </c>
      <c r="F41" s="77">
        <v>0</v>
      </c>
      <c r="G41" s="77">
        <v>0</v>
      </c>
      <c r="H41" s="77">
        <v>0</v>
      </c>
      <c r="I41" s="77">
        <v>0</v>
      </c>
      <c r="J41" s="77">
        <v>0</v>
      </c>
      <c r="K41" s="77">
        <v>0</v>
      </c>
      <c r="L41" s="77">
        <v>0</v>
      </c>
      <c r="M41" s="77">
        <v>0</v>
      </c>
      <c r="N41" s="75">
        <f t="shared" si="2"/>
        <v>0</v>
      </c>
      <c r="O41" s="77">
        <v>0</v>
      </c>
      <c r="P41" s="77">
        <v>0</v>
      </c>
      <c r="Q41" s="77">
        <v>0</v>
      </c>
      <c r="R41" s="77">
        <v>0</v>
      </c>
      <c r="S41" s="77">
        <v>0</v>
      </c>
      <c r="T41" s="77">
        <v>0</v>
      </c>
      <c r="U41" s="77">
        <v>0</v>
      </c>
      <c r="V41" s="77">
        <v>0</v>
      </c>
      <c r="W41" s="75">
        <f t="shared" si="3"/>
        <v>0</v>
      </c>
      <c r="X41" s="77">
        <v>0</v>
      </c>
      <c r="Y41" s="77">
        <v>0</v>
      </c>
      <c r="Z41" s="77">
        <v>0</v>
      </c>
      <c r="AA41" s="77">
        <v>0</v>
      </c>
      <c r="AB41" s="77">
        <v>0</v>
      </c>
      <c r="AC41" s="77">
        <v>0</v>
      </c>
      <c r="AD41" s="77">
        <v>0</v>
      </c>
      <c r="AE41" s="77">
        <v>0</v>
      </c>
      <c r="AF41" s="75">
        <f t="shared" si="4"/>
        <v>0</v>
      </c>
      <c r="AG41" s="77">
        <v>0</v>
      </c>
      <c r="AH41" s="77">
        <v>0</v>
      </c>
      <c r="AI41" s="77">
        <v>0</v>
      </c>
      <c r="AJ41" s="77">
        <v>0</v>
      </c>
      <c r="AK41" s="77">
        <v>0</v>
      </c>
      <c r="AL41" s="77">
        <v>0</v>
      </c>
      <c r="AM41" s="77">
        <v>0</v>
      </c>
      <c r="AN41" s="77">
        <v>0</v>
      </c>
      <c r="AO41" s="75">
        <f t="shared" si="5"/>
        <v>0</v>
      </c>
      <c r="AP41" s="77">
        <v>0</v>
      </c>
      <c r="AQ41" s="77">
        <v>0</v>
      </c>
      <c r="AR41" s="77">
        <v>0</v>
      </c>
      <c r="AS41" s="77">
        <v>0</v>
      </c>
      <c r="AT41" s="77">
        <v>0</v>
      </c>
      <c r="AU41" s="77">
        <v>0</v>
      </c>
      <c r="AV41" s="77">
        <v>0</v>
      </c>
      <c r="AW41" s="77">
        <v>0</v>
      </c>
      <c r="AX41" s="75">
        <f t="shared" si="6"/>
        <v>0</v>
      </c>
      <c r="AY41" s="77">
        <v>0</v>
      </c>
      <c r="AZ41" s="77">
        <v>0</v>
      </c>
      <c r="BA41" s="77">
        <v>0</v>
      </c>
      <c r="BB41" s="77">
        <v>0</v>
      </c>
      <c r="BC41" s="77">
        <v>0</v>
      </c>
      <c r="BD41" s="77">
        <v>0</v>
      </c>
      <c r="BE41" s="77">
        <v>0</v>
      </c>
      <c r="BF41" s="77">
        <v>0</v>
      </c>
    </row>
    <row r="42" spans="1:58" x14ac:dyDescent="0.15">
      <c r="A42" s="239"/>
      <c r="B42" s="56" t="s">
        <v>78</v>
      </c>
      <c r="C42" s="27" t="s">
        <v>94</v>
      </c>
      <c r="D42" s="79">
        <f t="shared" si="0"/>
        <v>0</v>
      </c>
      <c r="E42" s="75">
        <f t="shared" si="1"/>
        <v>0</v>
      </c>
      <c r="F42" s="81">
        <v>0</v>
      </c>
      <c r="G42" s="81">
        <v>0</v>
      </c>
      <c r="H42" s="81">
        <v>0</v>
      </c>
      <c r="I42" s="81">
        <v>0</v>
      </c>
      <c r="J42" s="81">
        <v>0</v>
      </c>
      <c r="K42" s="81">
        <v>0</v>
      </c>
      <c r="L42" s="81">
        <v>0</v>
      </c>
      <c r="M42" s="81">
        <v>0</v>
      </c>
      <c r="N42" s="75">
        <f t="shared" si="2"/>
        <v>0</v>
      </c>
      <c r="O42" s="81">
        <v>0</v>
      </c>
      <c r="P42" s="81">
        <v>0</v>
      </c>
      <c r="Q42" s="81">
        <v>0</v>
      </c>
      <c r="R42" s="81">
        <v>0</v>
      </c>
      <c r="S42" s="81">
        <v>0</v>
      </c>
      <c r="T42" s="81">
        <v>0</v>
      </c>
      <c r="U42" s="81">
        <v>0</v>
      </c>
      <c r="V42" s="81">
        <v>0</v>
      </c>
      <c r="W42" s="75">
        <f t="shared" si="3"/>
        <v>0</v>
      </c>
      <c r="X42" s="81">
        <v>0</v>
      </c>
      <c r="Y42" s="81">
        <v>0</v>
      </c>
      <c r="Z42" s="81">
        <v>0</v>
      </c>
      <c r="AA42" s="81">
        <v>0</v>
      </c>
      <c r="AB42" s="81">
        <v>0</v>
      </c>
      <c r="AC42" s="81">
        <v>0</v>
      </c>
      <c r="AD42" s="81">
        <v>0</v>
      </c>
      <c r="AE42" s="81">
        <v>0</v>
      </c>
      <c r="AF42" s="75">
        <f t="shared" si="4"/>
        <v>0</v>
      </c>
      <c r="AG42" s="81">
        <v>0</v>
      </c>
      <c r="AH42" s="81">
        <v>0</v>
      </c>
      <c r="AI42" s="81">
        <v>0</v>
      </c>
      <c r="AJ42" s="81">
        <v>0</v>
      </c>
      <c r="AK42" s="81">
        <v>0</v>
      </c>
      <c r="AL42" s="81">
        <v>0</v>
      </c>
      <c r="AM42" s="81">
        <v>0</v>
      </c>
      <c r="AN42" s="81">
        <v>0</v>
      </c>
      <c r="AO42" s="75">
        <f t="shared" si="5"/>
        <v>0</v>
      </c>
      <c r="AP42" s="81">
        <v>0</v>
      </c>
      <c r="AQ42" s="81">
        <v>0</v>
      </c>
      <c r="AR42" s="81">
        <v>0</v>
      </c>
      <c r="AS42" s="81">
        <v>0</v>
      </c>
      <c r="AT42" s="81">
        <v>0</v>
      </c>
      <c r="AU42" s="81">
        <v>0</v>
      </c>
      <c r="AV42" s="81">
        <v>0</v>
      </c>
      <c r="AW42" s="81">
        <v>0</v>
      </c>
      <c r="AX42" s="75">
        <f t="shared" si="6"/>
        <v>0</v>
      </c>
      <c r="AY42" s="81">
        <v>0</v>
      </c>
      <c r="AZ42" s="81">
        <v>0</v>
      </c>
      <c r="BA42" s="81">
        <v>0</v>
      </c>
      <c r="BB42" s="81">
        <v>0</v>
      </c>
      <c r="BC42" s="81">
        <v>0</v>
      </c>
      <c r="BD42" s="81">
        <v>0</v>
      </c>
      <c r="BE42" s="81">
        <v>0</v>
      </c>
      <c r="BF42" s="81">
        <v>0</v>
      </c>
    </row>
    <row r="43" spans="1:58" ht="21" x14ac:dyDescent="0.15">
      <c r="A43" s="239"/>
      <c r="B43" s="57" t="s">
        <v>894</v>
      </c>
      <c r="C43" s="27" t="s">
        <v>96</v>
      </c>
      <c r="D43" s="79">
        <f t="shared" si="0"/>
        <v>0</v>
      </c>
      <c r="E43" s="75">
        <f t="shared" si="1"/>
        <v>0</v>
      </c>
      <c r="F43" s="77">
        <v>0</v>
      </c>
      <c r="G43" s="77">
        <v>0</v>
      </c>
      <c r="H43" s="77">
        <v>0</v>
      </c>
      <c r="I43" s="77">
        <v>0</v>
      </c>
      <c r="J43" s="77">
        <v>0</v>
      </c>
      <c r="K43" s="77">
        <v>0</v>
      </c>
      <c r="L43" s="77">
        <v>0</v>
      </c>
      <c r="M43" s="77">
        <v>0</v>
      </c>
      <c r="N43" s="75">
        <f t="shared" si="2"/>
        <v>0</v>
      </c>
      <c r="O43" s="77">
        <v>0</v>
      </c>
      <c r="P43" s="77">
        <v>0</v>
      </c>
      <c r="Q43" s="77">
        <v>0</v>
      </c>
      <c r="R43" s="77">
        <v>0</v>
      </c>
      <c r="S43" s="77">
        <v>0</v>
      </c>
      <c r="T43" s="77">
        <v>0</v>
      </c>
      <c r="U43" s="77">
        <v>0</v>
      </c>
      <c r="V43" s="77">
        <v>0</v>
      </c>
      <c r="W43" s="75">
        <f t="shared" si="3"/>
        <v>0</v>
      </c>
      <c r="X43" s="77">
        <v>0</v>
      </c>
      <c r="Y43" s="77">
        <v>0</v>
      </c>
      <c r="Z43" s="77">
        <v>0</v>
      </c>
      <c r="AA43" s="77">
        <v>0</v>
      </c>
      <c r="AB43" s="77">
        <v>0</v>
      </c>
      <c r="AC43" s="77">
        <v>0</v>
      </c>
      <c r="AD43" s="77">
        <v>0</v>
      </c>
      <c r="AE43" s="77">
        <v>0</v>
      </c>
      <c r="AF43" s="75">
        <f t="shared" si="4"/>
        <v>0</v>
      </c>
      <c r="AG43" s="77">
        <v>0</v>
      </c>
      <c r="AH43" s="77">
        <v>0</v>
      </c>
      <c r="AI43" s="77">
        <v>0</v>
      </c>
      <c r="AJ43" s="77">
        <v>0</v>
      </c>
      <c r="AK43" s="77">
        <v>0</v>
      </c>
      <c r="AL43" s="77">
        <v>0</v>
      </c>
      <c r="AM43" s="77">
        <v>0</v>
      </c>
      <c r="AN43" s="77">
        <v>0</v>
      </c>
      <c r="AO43" s="75">
        <f t="shared" si="5"/>
        <v>0</v>
      </c>
      <c r="AP43" s="77">
        <v>0</v>
      </c>
      <c r="AQ43" s="77">
        <v>0</v>
      </c>
      <c r="AR43" s="77">
        <v>0</v>
      </c>
      <c r="AS43" s="77">
        <v>0</v>
      </c>
      <c r="AT43" s="77">
        <v>0</v>
      </c>
      <c r="AU43" s="77">
        <v>0</v>
      </c>
      <c r="AV43" s="77">
        <v>0</v>
      </c>
      <c r="AW43" s="77">
        <v>0</v>
      </c>
      <c r="AX43" s="75">
        <f t="shared" si="6"/>
        <v>0</v>
      </c>
      <c r="AY43" s="77">
        <v>0</v>
      </c>
      <c r="AZ43" s="77">
        <v>0</v>
      </c>
      <c r="BA43" s="77">
        <v>0</v>
      </c>
      <c r="BB43" s="77">
        <v>0</v>
      </c>
      <c r="BC43" s="77">
        <v>0</v>
      </c>
      <c r="BD43" s="77">
        <v>0</v>
      </c>
      <c r="BE43" s="77">
        <v>0</v>
      </c>
      <c r="BF43" s="77">
        <v>0</v>
      </c>
    </row>
    <row r="44" spans="1:58" x14ac:dyDescent="0.15">
      <c r="A44" s="239"/>
      <c r="B44" s="57" t="s">
        <v>893</v>
      </c>
      <c r="C44" s="27" t="s">
        <v>98</v>
      </c>
      <c r="D44" s="79">
        <f t="shared" si="0"/>
        <v>0</v>
      </c>
      <c r="E44" s="75">
        <f t="shared" si="1"/>
        <v>0</v>
      </c>
      <c r="F44" s="77">
        <v>0</v>
      </c>
      <c r="G44" s="77">
        <v>0</v>
      </c>
      <c r="H44" s="77">
        <v>0</v>
      </c>
      <c r="I44" s="77">
        <v>0</v>
      </c>
      <c r="J44" s="77">
        <v>0</v>
      </c>
      <c r="K44" s="77">
        <v>0</v>
      </c>
      <c r="L44" s="77">
        <v>0</v>
      </c>
      <c r="M44" s="77">
        <v>0</v>
      </c>
      <c r="N44" s="75">
        <f t="shared" si="2"/>
        <v>0</v>
      </c>
      <c r="O44" s="77">
        <v>0</v>
      </c>
      <c r="P44" s="77">
        <v>0</v>
      </c>
      <c r="Q44" s="77">
        <v>0</v>
      </c>
      <c r="R44" s="77">
        <v>0</v>
      </c>
      <c r="S44" s="77">
        <v>0</v>
      </c>
      <c r="T44" s="77">
        <v>0</v>
      </c>
      <c r="U44" s="77">
        <v>0</v>
      </c>
      <c r="V44" s="77">
        <v>0</v>
      </c>
      <c r="W44" s="75">
        <f t="shared" si="3"/>
        <v>0</v>
      </c>
      <c r="X44" s="77">
        <v>0</v>
      </c>
      <c r="Y44" s="77">
        <v>0</v>
      </c>
      <c r="Z44" s="77">
        <v>0</v>
      </c>
      <c r="AA44" s="77">
        <v>0</v>
      </c>
      <c r="AB44" s="77">
        <v>0</v>
      </c>
      <c r="AC44" s="77">
        <v>0</v>
      </c>
      <c r="AD44" s="77">
        <v>0</v>
      </c>
      <c r="AE44" s="77">
        <v>0</v>
      </c>
      <c r="AF44" s="75">
        <f t="shared" si="4"/>
        <v>0</v>
      </c>
      <c r="AG44" s="77">
        <v>0</v>
      </c>
      <c r="AH44" s="77">
        <v>0</v>
      </c>
      <c r="AI44" s="77">
        <v>0</v>
      </c>
      <c r="AJ44" s="77">
        <v>0</v>
      </c>
      <c r="AK44" s="77">
        <v>0</v>
      </c>
      <c r="AL44" s="77">
        <v>0</v>
      </c>
      <c r="AM44" s="77">
        <v>0</v>
      </c>
      <c r="AN44" s="77">
        <v>0</v>
      </c>
      <c r="AO44" s="75">
        <f t="shared" si="5"/>
        <v>0</v>
      </c>
      <c r="AP44" s="77">
        <v>0</v>
      </c>
      <c r="AQ44" s="77">
        <v>0</v>
      </c>
      <c r="AR44" s="77">
        <v>0</v>
      </c>
      <c r="AS44" s="77">
        <v>0</v>
      </c>
      <c r="AT44" s="77">
        <v>0</v>
      </c>
      <c r="AU44" s="77">
        <v>0</v>
      </c>
      <c r="AV44" s="77">
        <v>0</v>
      </c>
      <c r="AW44" s="77">
        <v>0</v>
      </c>
      <c r="AX44" s="75">
        <f t="shared" si="6"/>
        <v>0</v>
      </c>
      <c r="AY44" s="77">
        <v>0</v>
      </c>
      <c r="AZ44" s="77">
        <v>0</v>
      </c>
      <c r="BA44" s="77">
        <v>0</v>
      </c>
      <c r="BB44" s="77">
        <v>0</v>
      </c>
      <c r="BC44" s="77">
        <v>0</v>
      </c>
      <c r="BD44" s="77">
        <v>0</v>
      </c>
      <c r="BE44" s="77">
        <v>0</v>
      </c>
      <c r="BF44" s="77">
        <v>0</v>
      </c>
    </row>
    <row r="45" spans="1:58" x14ac:dyDescent="0.15">
      <c r="A45" s="239"/>
      <c r="B45" s="57" t="s">
        <v>81</v>
      </c>
      <c r="C45" s="27" t="s">
        <v>100</v>
      </c>
      <c r="D45" s="79">
        <f t="shared" si="0"/>
        <v>0</v>
      </c>
      <c r="E45" s="75">
        <f t="shared" si="1"/>
        <v>0</v>
      </c>
      <c r="F45" s="77">
        <v>0</v>
      </c>
      <c r="G45" s="77">
        <v>0</v>
      </c>
      <c r="H45" s="77">
        <v>0</v>
      </c>
      <c r="I45" s="77">
        <v>0</v>
      </c>
      <c r="J45" s="77">
        <v>0</v>
      </c>
      <c r="K45" s="77">
        <v>0</v>
      </c>
      <c r="L45" s="77">
        <v>0</v>
      </c>
      <c r="M45" s="77">
        <v>0</v>
      </c>
      <c r="N45" s="75">
        <f t="shared" si="2"/>
        <v>0</v>
      </c>
      <c r="O45" s="77">
        <v>0</v>
      </c>
      <c r="P45" s="77">
        <v>0</v>
      </c>
      <c r="Q45" s="77">
        <v>0</v>
      </c>
      <c r="R45" s="77">
        <v>0</v>
      </c>
      <c r="S45" s="77">
        <v>0</v>
      </c>
      <c r="T45" s="77">
        <v>0</v>
      </c>
      <c r="U45" s="77">
        <v>0</v>
      </c>
      <c r="V45" s="77">
        <v>0</v>
      </c>
      <c r="W45" s="75">
        <f t="shared" si="3"/>
        <v>0</v>
      </c>
      <c r="X45" s="77">
        <v>0</v>
      </c>
      <c r="Y45" s="77">
        <v>0</v>
      </c>
      <c r="Z45" s="77">
        <v>0</v>
      </c>
      <c r="AA45" s="77">
        <v>0</v>
      </c>
      <c r="AB45" s="77">
        <v>0</v>
      </c>
      <c r="AC45" s="77">
        <v>0</v>
      </c>
      <c r="AD45" s="77">
        <v>0</v>
      </c>
      <c r="AE45" s="77">
        <v>0</v>
      </c>
      <c r="AF45" s="75">
        <f t="shared" si="4"/>
        <v>0</v>
      </c>
      <c r="AG45" s="77">
        <v>0</v>
      </c>
      <c r="AH45" s="77">
        <v>0</v>
      </c>
      <c r="AI45" s="77">
        <v>0</v>
      </c>
      <c r="AJ45" s="77">
        <v>0</v>
      </c>
      <c r="AK45" s="77">
        <v>0</v>
      </c>
      <c r="AL45" s="77">
        <v>0</v>
      </c>
      <c r="AM45" s="77">
        <v>0</v>
      </c>
      <c r="AN45" s="77">
        <v>0</v>
      </c>
      <c r="AO45" s="75">
        <f t="shared" si="5"/>
        <v>0</v>
      </c>
      <c r="AP45" s="77">
        <v>0</v>
      </c>
      <c r="AQ45" s="77">
        <v>0</v>
      </c>
      <c r="AR45" s="77">
        <v>0</v>
      </c>
      <c r="AS45" s="77">
        <v>0</v>
      </c>
      <c r="AT45" s="77">
        <v>0</v>
      </c>
      <c r="AU45" s="77">
        <v>0</v>
      </c>
      <c r="AV45" s="77">
        <v>0</v>
      </c>
      <c r="AW45" s="77">
        <v>0</v>
      </c>
      <c r="AX45" s="75">
        <f t="shared" si="6"/>
        <v>0</v>
      </c>
      <c r="AY45" s="77">
        <v>0</v>
      </c>
      <c r="AZ45" s="77">
        <v>0</v>
      </c>
      <c r="BA45" s="77">
        <v>0</v>
      </c>
      <c r="BB45" s="77">
        <v>0</v>
      </c>
      <c r="BC45" s="77">
        <v>0</v>
      </c>
      <c r="BD45" s="77">
        <v>0</v>
      </c>
      <c r="BE45" s="77">
        <v>0</v>
      </c>
      <c r="BF45" s="77">
        <v>0</v>
      </c>
    </row>
    <row r="46" spans="1:58" x14ac:dyDescent="0.15">
      <c r="A46" s="239"/>
      <c r="B46" s="57" t="s">
        <v>83</v>
      </c>
      <c r="C46" s="27" t="s">
        <v>102</v>
      </c>
      <c r="D46" s="79">
        <f t="shared" si="0"/>
        <v>0</v>
      </c>
      <c r="E46" s="75">
        <f t="shared" si="1"/>
        <v>0</v>
      </c>
      <c r="F46" s="77">
        <v>0</v>
      </c>
      <c r="G46" s="77">
        <v>0</v>
      </c>
      <c r="H46" s="77">
        <v>0</v>
      </c>
      <c r="I46" s="77">
        <v>0</v>
      </c>
      <c r="J46" s="77">
        <v>0</v>
      </c>
      <c r="K46" s="77">
        <v>0</v>
      </c>
      <c r="L46" s="77">
        <v>0</v>
      </c>
      <c r="M46" s="77">
        <v>0</v>
      </c>
      <c r="N46" s="75">
        <f t="shared" si="2"/>
        <v>0</v>
      </c>
      <c r="O46" s="77">
        <v>0</v>
      </c>
      <c r="P46" s="77">
        <v>0</v>
      </c>
      <c r="Q46" s="77">
        <v>0</v>
      </c>
      <c r="R46" s="77">
        <v>0</v>
      </c>
      <c r="S46" s="77">
        <v>0</v>
      </c>
      <c r="T46" s="77">
        <v>0</v>
      </c>
      <c r="U46" s="77">
        <v>0</v>
      </c>
      <c r="V46" s="77">
        <v>0</v>
      </c>
      <c r="W46" s="75">
        <f t="shared" si="3"/>
        <v>0</v>
      </c>
      <c r="X46" s="77">
        <v>0</v>
      </c>
      <c r="Y46" s="77">
        <v>0</v>
      </c>
      <c r="Z46" s="77">
        <v>0</v>
      </c>
      <c r="AA46" s="77">
        <v>0</v>
      </c>
      <c r="AB46" s="77">
        <v>0</v>
      </c>
      <c r="AC46" s="77">
        <v>0</v>
      </c>
      <c r="AD46" s="77">
        <v>0</v>
      </c>
      <c r="AE46" s="77">
        <v>0</v>
      </c>
      <c r="AF46" s="75">
        <f t="shared" si="4"/>
        <v>0</v>
      </c>
      <c r="AG46" s="77">
        <v>0</v>
      </c>
      <c r="AH46" s="77">
        <v>0</v>
      </c>
      <c r="AI46" s="77">
        <v>0</v>
      </c>
      <c r="AJ46" s="77">
        <v>0</v>
      </c>
      <c r="AK46" s="77">
        <v>0</v>
      </c>
      <c r="AL46" s="77">
        <v>0</v>
      </c>
      <c r="AM46" s="77">
        <v>0</v>
      </c>
      <c r="AN46" s="77">
        <v>0</v>
      </c>
      <c r="AO46" s="75">
        <f t="shared" si="5"/>
        <v>0</v>
      </c>
      <c r="AP46" s="77">
        <v>0</v>
      </c>
      <c r="AQ46" s="77">
        <v>0</v>
      </c>
      <c r="AR46" s="77">
        <v>0</v>
      </c>
      <c r="AS46" s="77">
        <v>0</v>
      </c>
      <c r="AT46" s="77">
        <v>0</v>
      </c>
      <c r="AU46" s="77">
        <v>0</v>
      </c>
      <c r="AV46" s="77">
        <v>0</v>
      </c>
      <c r="AW46" s="77">
        <v>0</v>
      </c>
      <c r="AX46" s="75">
        <f t="shared" si="6"/>
        <v>0</v>
      </c>
      <c r="AY46" s="77">
        <v>0</v>
      </c>
      <c r="AZ46" s="77">
        <v>0</v>
      </c>
      <c r="BA46" s="77">
        <v>0</v>
      </c>
      <c r="BB46" s="77">
        <v>0</v>
      </c>
      <c r="BC46" s="77">
        <v>0</v>
      </c>
      <c r="BD46" s="77">
        <v>0</v>
      </c>
      <c r="BE46" s="77">
        <v>0</v>
      </c>
      <c r="BF46" s="77">
        <v>0</v>
      </c>
    </row>
    <row r="47" spans="1:58" x14ac:dyDescent="0.15">
      <c r="A47" s="239"/>
      <c r="B47" s="57" t="s">
        <v>85</v>
      </c>
      <c r="C47" s="27" t="s">
        <v>104</v>
      </c>
      <c r="D47" s="79">
        <f t="shared" si="0"/>
        <v>0</v>
      </c>
      <c r="E47" s="75">
        <f t="shared" si="1"/>
        <v>0</v>
      </c>
      <c r="F47" s="77">
        <v>0</v>
      </c>
      <c r="G47" s="77">
        <v>0</v>
      </c>
      <c r="H47" s="77">
        <v>0</v>
      </c>
      <c r="I47" s="77">
        <v>0</v>
      </c>
      <c r="J47" s="77">
        <v>0</v>
      </c>
      <c r="K47" s="77">
        <v>0</v>
      </c>
      <c r="L47" s="77">
        <v>0</v>
      </c>
      <c r="M47" s="77">
        <v>0</v>
      </c>
      <c r="N47" s="75">
        <f t="shared" si="2"/>
        <v>0</v>
      </c>
      <c r="O47" s="77">
        <v>0</v>
      </c>
      <c r="P47" s="77">
        <v>0</v>
      </c>
      <c r="Q47" s="77">
        <v>0</v>
      </c>
      <c r="R47" s="77">
        <v>0</v>
      </c>
      <c r="S47" s="77">
        <v>0</v>
      </c>
      <c r="T47" s="77">
        <v>0</v>
      </c>
      <c r="U47" s="77">
        <v>0</v>
      </c>
      <c r="V47" s="77">
        <v>0</v>
      </c>
      <c r="W47" s="75">
        <f t="shared" si="3"/>
        <v>0</v>
      </c>
      <c r="X47" s="77">
        <v>0</v>
      </c>
      <c r="Y47" s="77">
        <v>0</v>
      </c>
      <c r="Z47" s="77">
        <v>0</v>
      </c>
      <c r="AA47" s="77">
        <v>0</v>
      </c>
      <c r="AB47" s="77">
        <v>0</v>
      </c>
      <c r="AC47" s="77">
        <v>0</v>
      </c>
      <c r="AD47" s="77">
        <v>0</v>
      </c>
      <c r="AE47" s="77">
        <v>0</v>
      </c>
      <c r="AF47" s="75">
        <f t="shared" si="4"/>
        <v>0</v>
      </c>
      <c r="AG47" s="77">
        <v>0</v>
      </c>
      <c r="AH47" s="77">
        <v>0</v>
      </c>
      <c r="AI47" s="77">
        <v>0</v>
      </c>
      <c r="AJ47" s="77">
        <v>0</v>
      </c>
      <c r="AK47" s="77">
        <v>0</v>
      </c>
      <c r="AL47" s="77">
        <v>0</v>
      </c>
      <c r="AM47" s="77">
        <v>0</v>
      </c>
      <c r="AN47" s="77">
        <v>0</v>
      </c>
      <c r="AO47" s="75">
        <f t="shared" si="5"/>
        <v>0</v>
      </c>
      <c r="AP47" s="77">
        <v>0</v>
      </c>
      <c r="AQ47" s="77">
        <v>0</v>
      </c>
      <c r="AR47" s="77">
        <v>0</v>
      </c>
      <c r="AS47" s="77">
        <v>0</v>
      </c>
      <c r="AT47" s="77">
        <v>0</v>
      </c>
      <c r="AU47" s="77">
        <v>0</v>
      </c>
      <c r="AV47" s="77">
        <v>0</v>
      </c>
      <c r="AW47" s="77">
        <v>0</v>
      </c>
      <c r="AX47" s="75">
        <f t="shared" si="6"/>
        <v>0</v>
      </c>
      <c r="AY47" s="77">
        <v>0</v>
      </c>
      <c r="AZ47" s="77">
        <v>0</v>
      </c>
      <c r="BA47" s="77">
        <v>0</v>
      </c>
      <c r="BB47" s="77">
        <v>0</v>
      </c>
      <c r="BC47" s="77">
        <v>0</v>
      </c>
      <c r="BD47" s="77">
        <v>0</v>
      </c>
      <c r="BE47" s="77">
        <v>0</v>
      </c>
      <c r="BF47" s="77">
        <v>0</v>
      </c>
    </row>
    <row r="48" spans="1:58" x14ac:dyDescent="0.15">
      <c r="A48" s="239"/>
      <c r="B48" s="56" t="s">
        <v>87</v>
      </c>
      <c r="C48" s="27" t="s">
        <v>106</v>
      </c>
      <c r="D48" s="79">
        <f t="shared" si="0"/>
        <v>0</v>
      </c>
      <c r="E48" s="75">
        <f t="shared" si="1"/>
        <v>0</v>
      </c>
      <c r="F48" s="77">
        <v>0</v>
      </c>
      <c r="G48" s="77">
        <v>0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77">
        <v>0</v>
      </c>
      <c r="N48" s="75">
        <f t="shared" si="2"/>
        <v>0</v>
      </c>
      <c r="O48" s="77">
        <v>0</v>
      </c>
      <c r="P48" s="77">
        <v>0</v>
      </c>
      <c r="Q48" s="77">
        <v>0</v>
      </c>
      <c r="R48" s="77">
        <v>0</v>
      </c>
      <c r="S48" s="77">
        <v>0</v>
      </c>
      <c r="T48" s="77">
        <v>0</v>
      </c>
      <c r="U48" s="77">
        <v>0</v>
      </c>
      <c r="V48" s="77">
        <v>0</v>
      </c>
      <c r="W48" s="75">
        <f t="shared" si="3"/>
        <v>0</v>
      </c>
      <c r="X48" s="77">
        <v>0</v>
      </c>
      <c r="Y48" s="77">
        <v>0</v>
      </c>
      <c r="Z48" s="77">
        <v>0</v>
      </c>
      <c r="AA48" s="77">
        <v>0</v>
      </c>
      <c r="AB48" s="77">
        <v>0</v>
      </c>
      <c r="AC48" s="77">
        <v>0</v>
      </c>
      <c r="AD48" s="77">
        <v>0</v>
      </c>
      <c r="AE48" s="77">
        <v>0</v>
      </c>
      <c r="AF48" s="75">
        <f t="shared" si="4"/>
        <v>0</v>
      </c>
      <c r="AG48" s="77">
        <v>0</v>
      </c>
      <c r="AH48" s="77">
        <v>0</v>
      </c>
      <c r="AI48" s="77">
        <v>0</v>
      </c>
      <c r="AJ48" s="77">
        <v>0</v>
      </c>
      <c r="AK48" s="77">
        <v>0</v>
      </c>
      <c r="AL48" s="77">
        <v>0</v>
      </c>
      <c r="AM48" s="77">
        <v>0</v>
      </c>
      <c r="AN48" s="77">
        <v>0</v>
      </c>
      <c r="AO48" s="75">
        <f t="shared" si="5"/>
        <v>0</v>
      </c>
      <c r="AP48" s="77">
        <v>0</v>
      </c>
      <c r="AQ48" s="77">
        <v>0</v>
      </c>
      <c r="AR48" s="77">
        <v>0</v>
      </c>
      <c r="AS48" s="77">
        <v>0</v>
      </c>
      <c r="AT48" s="77">
        <v>0</v>
      </c>
      <c r="AU48" s="77">
        <v>0</v>
      </c>
      <c r="AV48" s="77">
        <v>0</v>
      </c>
      <c r="AW48" s="77">
        <v>0</v>
      </c>
      <c r="AX48" s="75">
        <f t="shared" si="6"/>
        <v>0</v>
      </c>
      <c r="AY48" s="77">
        <v>0</v>
      </c>
      <c r="AZ48" s="77">
        <v>0</v>
      </c>
      <c r="BA48" s="77">
        <v>0</v>
      </c>
      <c r="BB48" s="77">
        <v>0</v>
      </c>
      <c r="BC48" s="77">
        <v>0</v>
      </c>
      <c r="BD48" s="77">
        <v>0</v>
      </c>
      <c r="BE48" s="77">
        <v>0</v>
      </c>
      <c r="BF48" s="77">
        <v>0</v>
      </c>
    </row>
    <row r="49" spans="1:58" x14ac:dyDescent="0.15">
      <c r="A49" s="239"/>
      <c r="B49" s="56" t="s">
        <v>695</v>
      </c>
      <c r="C49" s="27" t="s">
        <v>108</v>
      </c>
      <c r="D49" s="79">
        <f t="shared" si="0"/>
        <v>0</v>
      </c>
      <c r="E49" s="75">
        <f t="shared" si="1"/>
        <v>0</v>
      </c>
      <c r="F49" s="81">
        <v>0</v>
      </c>
      <c r="G49" s="81">
        <v>0</v>
      </c>
      <c r="H49" s="81">
        <v>0</v>
      </c>
      <c r="I49" s="81">
        <v>0</v>
      </c>
      <c r="J49" s="81">
        <v>0</v>
      </c>
      <c r="K49" s="81">
        <v>0</v>
      </c>
      <c r="L49" s="81">
        <v>0</v>
      </c>
      <c r="M49" s="81">
        <v>0</v>
      </c>
      <c r="N49" s="75">
        <f t="shared" si="2"/>
        <v>0</v>
      </c>
      <c r="O49" s="81">
        <v>0</v>
      </c>
      <c r="P49" s="81">
        <v>0</v>
      </c>
      <c r="Q49" s="81">
        <v>0</v>
      </c>
      <c r="R49" s="81">
        <v>0</v>
      </c>
      <c r="S49" s="81">
        <v>0</v>
      </c>
      <c r="T49" s="81">
        <v>0</v>
      </c>
      <c r="U49" s="81">
        <v>0</v>
      </c>
      <c r="V49" s="81">
        <v>0</v>
      </c>
      <c r="W49" s="75">
        <f t="shared" si="3"/>
        <v>0</v>
      </c>
      <c r="X49" s="81">
        <v>0</v>
      </c>
      <c r="Y49" s="81">
        <v>0</v>
      </c>
      <c r="Z49" s="81">
        <v>0</v>
      </c>
      <c r="AA49" s="81">
        <v>0</v>
      </c>
      <c r="AB49" s="81">
        <v>0</v>
      </c>
      <c r="AC49" s="81">
        <v>0</v>
      </c>
      <c r="AD49" s="81">
        <v>0</v>
      </c>
      <c r="AE49" s="81">
        <v>0</v>
      </c>
      <c r="AF49" s="75">
        <f t="shared" si="4"/>
        <v>0</v>
      </c>
      <c r="AG49" s="81">
        <v>0</v>
      </c>
      <c r="AH49" s="81">
        <v>0</v>
      </c>
      <c r="AI49" s="81">
        <v>0</v>
      </c>
      <c r="AJ49" s="81">
        <v>0</v>
      </c>
      <c r="AK49" s="81">
        <v>0</v>
      </c>
      <c r="AL49" s="81">
        <v>0</v>
      </c>
      <c r="AM49" s="81">
        <v>0</v>
      </c>
      <c r="AN49" s="81">
        <v>0</v>
      </c>
      <c r="AO49" s="75">
        <f t="shared" si="5"/>
        <v>0</v>
      </c>
      <c r="AP49" s="81">
        <v>0</v>
      </c>
      <c r="AQ49" s="81">
        <v>0</v>
      </c>
      <c r="AR49" s="81">
        <v>0</v>
      </c>
      <c r="AS49" s="81">
        <v>0</v>
      </c>
      <c r="AT49" s="81">
        <v>0</v>
      </c>
      <c r="AU49" s="81">
        <v>0</v>
      </c>
      <c r="AV49" s="81">
        <v>0</v>
      </c>
      <c r="AW49" s="81">
        <v>0</v>
      </c>
      <c r="AX49" s="75">
        <f t="shared" si="6"/>
        <v>0</v>
      </c>
      <c r="AY49" s="81">
        <v>0</v>
      </c>
      <c r="AZ49" s="81">
        <v>0</v>
      </c>
      <c r="BA49" s="81">
        <v>0</v>
      </c>
      <c r="BB49" s="81">
        <v>0</v>
      </c>
      <c r="BC49" s="81">
        <v>0</v>
      </c>
      <c r="BD49" s="81">
        <v>0</v>
      </c>
      <c r="BE49" s="81">
        <v>0</v>
      </c>
      <c r="BF49" s="81">
        <v>0</v>
      </c>
    </row>
    <row r="50" spans="1:58" ht="21" x14ac:dyDescent="0.15">
      <c r="A50" s="239"/>
      <c r="B50" s="57" t="s">
        <v>93</v>
      </c>
      <c r="C50" s="27" t="s">
        <v>110</v>
      </c>
      <c r="D50" s="79">
        <f t="shared" si="0"/>
        <v>0</v>
      </c>
      <c r="E50" s="75">
        <f t="shared" si="1"/>
        <v>0</v>
      </c>
      <c r="F50" s="77">
        <v>0</v>
      </c>
      <c r="G50" s="77">
        <v>0</v>
      </c>
      <c r="H50" s="77">
        <v>0</v>
      </c>
      <c r="I50" s="77">
        <v>0</v>
      </c>
      <c r="J50" s="77">
        <v>0</v>
      </c>
      <c r="K50" s="77">
        <v>0</v>
      </c>
      <c r="L50" s="77">
        <v>0</v>
      </c>
      <c r="M50" s="77">
        <v>0</v>
      </c>
      <c r="N50" s="75">
        <f t="shared" si="2"/>
        <v>0</v>
      </c>
      <c r="O50" s="77">
        <v>0</v>
      </c>
      <c r="P50" s="77">
        <v>0</v>
      </c>
      <c r="Q50" s="77">
        <v>0</v>
      </c>
      <c r="R50" s="77">
        <v>0</v>
      </c>
      <c r="S50" s="77">
        <v>0</v>
      </c>
      <c r="T50" s="77">
        <v>0</v>
      </c>
      <c r="U50" s="77">
        <v>0</v>
      </c>
      <c r="V50" s="77">
        <v>0</v>
      </c>
      <c r="W50" s="75">
        <f t="shared" si="3"/>
        <v>0</v>
      </c>
      <c r="X50" s="77">
        <v>0</v>
      </c>
      <c r="Y50" s="77">
        <v>0</v>
      </c>
      <c r="Z50" s="77">
        <v>0</v>
      </c>
      <c r="AA50" s="77">
        <v>0</v>
      </c>
      <c r="AB50" s="77">
        <v>0</v>
      </c>
      <c r="AC50" s="77">
        <v>0</v>
      </c>
      <c r="AD50" s="77">
        <v>0</v>
      </c>
      <c r="AE50" s="77">
        <v>0</v>
      </c>
      <c r="AF50" s="75">
        <f t="shared" si="4"/>
        <v>0</v>
      </c>
      <c r="AG50" s="77">
        <v>0</v>
      </c>
      <c r="AH50" s="77">
        <v>0</v>
      </c>
      <c r="AI50" s="77">
        <v>0</v>
      </c>
      <c r="AJ50" s="77">
        <v>0</v>
      </c>
      <c r="AK50" s="77">
        <v>0</v>
      </c>
      <c r="AL50" s="77">
        <v>0</v>
      </c>
      <c r="AM50" s="77">
        <v>0</v>
      </c>
      <c r="AN50" s="77">
        <v>0</v>
      </c>
      <c r="AO50" s="75">
        <f t="shared" si="5"/>
        <v>0</v>
      </c>
      <c r="AP50" s="77">
        <v>0</v>
      </c>
      <c r="AQ50" s="77">
        <v>0</v>
      </c>
      <c r="AR50" s="77">
        <v>0</v>
      </c>
      <c r="AS50" s="77">
        <v>0</v>
      </c>
      <c r="AT50" s="77">
        <v>0</v>
      </c>
      <c r="AU50" s="77">
        <v>0</v>
      </c>
      <c r="AV50" s="77">
        <v>0</v>
      </c>
      <c r="AW50" s="77">
        <v>0</v>
      </c>
      <c r="AX50" s="75">
        <f t="shared" si="6"/>
        <v>0</v>
      </c>
      <c r="AY50" s="77">
        <v>0</v>
      </c>
      <c r="AZ50" s="77">
        <v>0</v>
      </c>
      <c r="BA50" s="77">
        <v>0</v>
      </c>
      <c r="BB50" s="77">
        <v>0</v>
      </c>
      <c r="BC50" s="77">
        <v>0</v>
      </c>
      <c r="BD50" s="77">
        <v>0</v>
      </c>
      <c r="BE50" s="77">
        <v>0</v>
      </c>
      <c r="BF50" s="77">
        <v>0</v>
      </c>
    </row>
    <row r="51" spans="1:58" x14ac:dyDescent="0.15">
      <c r="A51" s="239"/>
      <c r="B51" s="57" t="s">
        <v>95</v>
      </c>
      <c r="C51" s="27" t="s">
        <v>112</v>
      </c>
      <c r="D51" s="79">
        <f t="shared" si="0"/>
        <v>0</v>
      </c>
      <c r="E51" s="75">
        <f t="shared" si="1"/>
        <v>0</v>
      </c>
      <c r="F51" s="77">
        <v>0</v>
      </c>
      <c r="G51" s="77">
        <v>0</v>
      </c>
      <c r="H51" s="77">
        <v>0</v>
      </c>
      <c r="I51" s="77">
        <v>0</v>
      </c>
      <c r="J51" s="77">
        <v>0</v>
      </c>
      <c r="K51" s="77">
        <v>0</v>
      </c>
      <c r="L51" s="77">
        <v>0</v>
      </c>
      <c r="M51" s="77">
        <v>0</v>
      </c>
      <c r="N51" s="75">
        <f t="shared" si="2"/>
        <v>0</v>
      </c>
      <c r="O51" s="77">
        <v>0</v>
      </c>
      <c r="P51" s="77">
        <v>0</v>
      </c>
      <c r="Q51" s="77">
        <v>0</v>
      </c>
      <c r="R51" s="77">
        <v>0</v>
      </c>
      <c r="S51" s="77">
        <v>0</v>
      </c>
      <c r="T51" s="77">
        <v>0</v>
      </c>
      <c r="U51" s="77">
        <v>0</v>
      </c>
      <c r="V51" s="77">
        <v>0</v>
      </c>
      <c r="W51" s="75">
        <f t="shared" si="3"/>
        <v>0</v>
      </c>
      <c r="X51" s="77">
        <v>0</v>
      </c>
      <c r="Y51" s="77">
        <v>0</v>
      </c>
      <c r="Z51" s="77">
        <v>0</v>
      </c>
      <c r="AA51" s="77">
        <v>0</v>
      </c>
      <c r="AB51" s="77">
        <v>0</v>
      </c>
      <c r="AC51" s="77">
        <v>0</v>
      </c>
      <c r="AD51" s="77">
        <v>0</v>
      </c>
      <c r="AE51" s="77">
        <v>0</v>
      </c>
      <c r="AF51" s="75">
        <f t="shared" si="4"/>
        <v>0</v>
      </c>
      <c r="AG51" s="77">
        <v>0</v>
      </c>
      <c r="AH51" s="77">
        <v>0</v>
      </c>
      <c r="AI51" s="77">
        <v>0</v>
      </c>
      <c r="AJ51" s="77">
        <v>0</v>
      </c>
      <c r="AK51" s="77">
        <v>0</v>
      </c>
      <c r="AL51" s="77">
        <v>0</v>
      </c>
      <c r="AM51" s="77">
        <v>0</v>
      </c>
      <c r="AN51" s="77">
        <v>0</v>
      </c>
      <c r="AO51" s="75">
        <f t="shared" si="5"/>
        <v>0</v>
      </c>
      <c r="AP51" s="77">
        <v>0</v>
      </c>
      <c r="AQ51" s="77">
        <v>0</v>
      </c>
      <c r="AR51" s="77">
        <v>0</v>
      </c>
      <c r="AS51" s="77">
        <v>0</v>
      </c>
      <c r="AT51" s="77">
        <v>0</v>
      </c>
      <c r="AU51" s="77">
        <v>0</v>
      </c>
      <c r="AV51" s="77">
        <v>0</v>
      </c>
      <c r="AW51" s="77">
        <v>0</v>
      </c>
      <c r="AX51" s="75">
        <f t="shared" si="6"/>
        <v>0</v>
      </c>
      <c r="AY51" s="77">
        <v>0</v>
      </c>
      <c r="AZ51" s="77">
        <v>0</v>
      </c>
      <c r="BA51" s="77">
        <v>0</v>
      </c>
      <c r="BB51" s="77">
        <v>0</v>
      </c>
      <c r="BC51" s="77">
        <v>0</v>
      </c>
      <c r="BD51" s="77">
        <v>0</v>
      </c>
      <c r="BE51" s="77">
        <v>0</v>
      </c>
      <c r="BF51" s="77">
        <v>0</v>
      </c>
    </row>
    <row r="52" spans="1:58" ht="21" x14ac:dyDescent="0.15">
      <c r="A52" s="239"/>
      <c r="B52" s="57" t="s">
        <v>883</v>
      </c>
      <c r="C52" s="27" t="s">
        <v>114</v>
      </c>
      <c r="D52" s="79">
        <f t="shared" si="0"/>
        <v>0</v>
      </c>
      <c r="E52" s="75">
        <f t="shared" si="1"/>
        <v>0</v>
      </c>
      <c r="F52" s="77">
        <v>0</v>
      </c>
      <c r="G52" s="77">
        <v>0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77">
        <v>0</v>
      </c>
      <c r="N52" s="75">
        <f t="shared" si="2"/>
        <v>0</v>
      </c>
      <c r="O52" s="77">
        <v>0</v>
      </c>
      <c r="P52" s="77">
        <v>0</v>
      </c>
      <c r="Q52" s="77">
        <v>0</v>
      </c>
      <c r="R52" s="77">
        <v>0</v>
      </c>
      <c r="S52" s="77">
        <v>0</v>
      </c>
      <c r="T52" s="77">
        <v>0</v>
      </c>
      <c r="U52" s="77">
        <v>0</v>
      </c>
      <c r="V52" s="77">
        <v>0</v>
      </c>
      <c r="W52" s="75">
        <f t="shared" si="3"/>
        <v>0</v>
      </c>
      <c r="X52" s="77">
        <v>0</v>
      </c>
      <c r="Y52" s="77">
        <v>0</v>
      </c>
      <c r="Z52" s="77">
        <v>0</v>
      </c>
      <c r="AA52" s="77">
        <v>0</v>
      </c>
      <c r="AB52" s="77">
        <v>0</v>
      </c>
      <c r="AC52" s="77">
        <v>0</v>
      </c>
      <c r="AD52" s="77">
        <v>0</v>
      </c>
      <c r="AE52" s="77">
        <v>0</v>
      </c>
      <c r="AF52" s="75">
        <f t="shared" si="4"/>
        <v>0</v>
      </c>
      <c r="AG52" s="77">
        <v>0</v>
      </c>
      <c r="AH52" s="77">
        <v>0</v>
      </c>
      <c r="AI52" s="77">
        <v>0</v>
      </c>
      <c r="AJ52" s="77">
        <v>0</v>
      </c>
      <c r="AK52" s="77">
        <v>0</v>
      </c>
      <c r="AL52" s="77">
        <v>0</v>
      </c>
      <c r="AM52" s="77">
        <v>0</v>
      </c>
      <c r="AN52" s="77">
        <v>0</v>
      </c>
      <c r="AO52" s="75">
        <f t="shared" si="5"/>
        <v>0</v>
      </c>
      <c r="AP52" s="77">
        <v>0</v>
      </c>
      <c r="AQ52" s="77">
        <v>0</v>
      </c>
      <c r="AR52" s="77">
        <v>0</v>
      </c>
      <c r="AS52" s="77">
        <v>0</v>
      </c>
      <c r="AT52" s="77">
        <v>0</v>
      </c>
      <c r="AU52" s="77">
        <v>0</v>
      </c>
      <c r="AV52" s="77">
        <v>0</v>
      </c>
      <c r="AW52" s="77">
        <v>0</v>
      </c>
      <c r="AX52" s="75">
        <f t="shared" si="6"/>
        <v>0</v>
      </c>
      <c r="AY52" s="77">
        <v>0</v>
      </c>
      <c r="AZ52" s="77">
        <v>0</v>
      </c>
      <c r="BA52" s="77">
        <v>0</v>
      </c>
      <c r="BB52" s="77">
        <v>0</v>
      </c>
      <c r="BC52" s="77">
        <v>0</v>
      </c>
      <c r="BD52" s="77">
        <v>0</v>
      </c>
      <c r="BE52" s="77">
        <v>0</v>
      </c>
      <c r="BF52" s="77">
        <v>0</v>
      </c>
    </row>
    <row r="53" spans="1:58" x14ac:dyDescent="0.15">
      <c r="A53" s="239"/>
      <c r="B53" s="56" t="s">
        <v>97</v>
      </c>
      <c r="C53" s="27" t="s">
        <v>116</v>
      </c>
      <c r="D53" s="79">
        <f t="shared" si="0"/>
        <v>0</v>
      </c>
      <c r="E53" s="75">
        <f t="shared" si="1"/>
        <v>0</v>
      </c>
      <c r="F53" s="77">
        <v>0</v>
      </c>
      <c r="G53" s="77">
        <v>0</v>
      </c>
      <c r="H53" s="77">
        <v>0</v>
      </c>
      <c r="I53" s="77">
        <v>0</v>
      </c>
      <c r="J53" s="77">
        <v>0</v>
      </c>
      <c r="K53" s="77">
        <v>0</v>
      </c>
      <c r="L53" s="77">
        <v>0</v>
      </c>
      <c r="M53" s="77">
        <v>0</v>
      </c>
      <c r="N53" s="75">
        <f t="shared" si="2"/>
        <v>0</v>
      </c>
      <c r="O53" s="77">
        <v>0</v>
      </c>
      <c r="P53" s="77">
        <v>0</v>
      </c>
      <c r="Q53" s="77">
        <v>0</v>
      </c>
      <c r="R53" s="77">
        <v>0</v>
      </c>
      <c r="S53" s="77">
        <v>0</v>
      </c>
      <c r="T53" s="77">
        <v>0</v>
      </c>
      <c r="U53" s="77">
        <v>0</v>
      </c>
      <c r="V53" s="77">
        <v>0</v>
      </c>
      <c r="W53" s="75">
        <f t="shared" si="3"/>
        <v>0</v>
      </c>
      <c r="X53" s="77">
        <v>0</v>
      </c>
      <c r="Y53" s="77">
        <v>0</v>
      </c>
      <c r="Z53" s="77">
        <v>0</v>
      </c>
      <c r="AA53" s="77">
        <v>0</v>
      </c>
      <c r="AB53" s="77">
        <v>0</v>
      </c>
      <c r="AC53" s="77">
        <v>0</v>
      </c>
      <c r="AD53" s="77">
        <v>0</v>
      </c>
      <c r="AE53" s="77">
        <v>0</v>
      </c>
      <c r="AF53" s="75">
        <f t="shared" si="4"/>
        <v>0</v>
      </c>
      <c r="AG53" s="77">
        <v>0</v>
      </c>
      <c r="AH53" s="77">
        <v>0</v>
      </c>
      <c r="AI53" s="77">
        <v>0</v>
      </c>
      <c r="AJ53" s="77">
        <v>0</v>
      </c>
      <c r="AK53" s="77">
        <v>0</v>
      </c>
      <c r="AL53" s="77">
        <v>0</v>
      </c>
      <c r="AM53" s="77">
        <v>0</v>
      </c>
      <c r="AN53" s="77">
        <v>0</v>
      </c>
      <c r="AO53" s="75">
        <f t="shared" si="5"/>
        <v>0</v>
      </c>
      <c r="AP53" s="77">
        <v>0</v>
      </c>
      <c r="AQ53" s="77">
        <v>0</v>
      </c>
      <c r="AR53" s="77">
        <v>0</v>
      </c>
      <c r="AS53" s="77">
        <v>0</v>
      </c>
      <c r="AT53" s="77">
        <v>0</v>
      </c>
      <c r="AU53" s="77">
        <v>0</v>
      </c>
      <c r="AV53" s="77">
        <v>0</v>
      </c>
      <c r="AW53" s="77">
        <v>0</v>
      </c>
      <c r="AX53" s="75">
        <f t="shared" si="6"/>
        <v>0</v>
      </c>
      <c r="AY53" s="77">
        <v>0</v>
      </c>
      <c r="AZ53" s="77">
        <v>0</v>
      </c>
      <c r="BA53" s="77">
        <v>0</v>
      </c>
      <c r="BB53" s="77">
        <v>0</v>
      </c>
      <c r="BC53" s="77">
        <v>0</v>
      </c>
      <c r="BD53" s="77">
        <v>0</v>
      </c>
      <c r="BE53" s="77">
        <v>0</v>
      </c>
      <c r="BF53" s="77">
        <v>0</v>
      </c>
    </row>
    <row r="54" spans="1:58" x14ac:dyDescent="0.15">
      <c r="A54" s="239"/>
      <c r="B54" s="56" t="s">
        <v>745</v>
      </c>
      <c r="C54" s="27" t="s">
        <v>118</v>
      </c>
      <c r="D54" s="79">
        <f t="shared" si="0"/>
        <v>0</v>
      </c>
      <c r="E54" s="75">
        <f t="shared" si="1"/>
        <v>0</v>
      </c>
      <c r="F54" s="71">
        <v>0</v>
      </c>
      <c r="G54" s="71">
        <v>0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77">
        <v>0</v>
      </c>
      <c r="N54" s="75">
        <f t="shared" si="2"/>
        <v>0</v>
      </c>
      <c r="O54" s="77">
        <v>0</v>
      </c>
      <c r="P54" s="77">
        <v>0</v>
      </c>
      <c r="Q54" s="77">
        <v>0</v>
      </c>
      <c r="R54" s="77">
        <v>0</v>
      </c>
      <c r="S54" s="77">
        <v>0</v>
      </c>
      <c r="T54" s="77">
        <v>0</v>
      </c>
      <c r="U54" s="77">
        <v>0</v>
      </c>
      <c r="V54" s="77">
        <v>0</v>
      </c>
      <c r="W54" s="75">
        <f t="shared" si="3"/>
        <v>0</v>
      </c>
      <c r="X54" s="77">
        <v>0</v>
      </c>
      <c r="Y54" s="77">
        <v>0</v>
      </c>
      <c r="Z54" s="77">
        <v>0</v>
      </c>
      <c r="AA54" s="77">
        <v>0</v>
      </c>
      <c r="AB54" s="77">
        <v>0</v>
      </c>
      <c r="AC54" s="77">
        <v>0</v>
      </c>
      <c r="AD54" s="77">
        <v>0</v>
      </c>
      <c r="AE54" s="77">
        <v>0</v>
      </c>
      <c r="AF54" s="75">
        <f t="shared" si="4"/>
        <v>0</v>
      </c>
      <c r="AG54" s="77">
        <v>0</v>
      </c>
      <c r="AH54" s="77">
        <v>0</v>
      </c>
      <c r="AI54" s="77">
        <v>0</v>
      </c>
      <c r="AJ54" s="77">
        <v>0</v>
      </c>
      <c r="AK54" s="77">
        <v>0</v>
      </c>
      <c r="AL54" s="77">
        <v>0</v>
      </c>
      <c r="AM54" s="77">
        <v>0</v>
      </c>
      <c r="AN54" s="77">
        <v>0</v>
      </c>
      <c r="AO54" s="75">
        <f t="shared" si="5"/>
        <v>0</v>
      </c>
      <c r="AP54" s="77">
        <v>0</v>
      </c>
      <c r="AQ54" s="77">
        <v>0</v>
      </c>
      <c r="AR54" s="77">
        <v>0</v>
      </c>
      <c r="AS54" s="77">
        <v>0</v>
      </c>
      <c r="AT54" s="77">
        <v>0</v>
      </c>
      <c r="AU54" s="77">
        <v>0</v>
      </c>
      <c r="AV54" s="77">
        <v>0</v>
      </c>
      <c r="AW54" s="77">
        <v>0</v>
      </c>
      <c r="AX54" s="75">
        <f t="shared" si="6"/>
        <v>0</v>
      </c>
      <c r="AY54" s="77">
        <v>0</v>
      </c>
      <c r="AZ54" s="77">
        <v>0</v>
      </c>
      <c r="BA54" s="77">
        <v>0</v>
      </c>
      <c r="BB54" s="77">
        <v>0</v>
      </c>
      <c r="BC54" s="77">
        <v>0</v>
      </c>
      <c r="BD54" s="77">
        <v>0</v>
      </c>
      <c r="BE54" s="77">
        <v>0</v>
      </c>
      <c r="BF54" s="77">
        <v>0</v>
      </c>
    </row>
    <row r="55" spans="1:58" x14ac:dyDescent="0.15">
      <c r="A55" s="239"/>
      <c r="B55" s="56" t="s">
        <v>90</v>
      </c>
      <c r="C55" s="27" t="s">
        <v>120</v>
      </c>
      <c r="D55" s="79">
        <f t="shared" si="0"/>
        <v>0</v>
      </c>
      <c r="E55" s="75">
        <f t="shared" si="1"/>
        <v>0</v>
      </c>
      <c r="F55" s="77">
        <v>0</v>
      </c>
      <c r="G55" s="77">
        <v>0</v>
      </c>
      <c r="H55" s="77">
        <v>0</v>
      </c>
      <c r="I55" s="77">
        <v>0</v>
      </c>
      <c r="J55" s="77">
        <v>0</v>
      </c>
      <c r="K55" s="77">
        <v>0</v>
      </c>
      <c r="L55" s="77">
        <v>0</v>
      </c>
      <c r="M55" s="77">
        <v>0</v>
      </c>
      <c r="N55" s="75">
        <f t="shared" si="2"/>
        <v>0</v>
      </c>
      <c r="O55" s="77">
        <v>0</v>
      </c>
      <c r="P55" s="77">
        <v>0</v>
      </c>
      <c r="Q55" s="77">
        <v>0</v>
      </c>
      <c r="R55" s="77">
        <v>0</v>
      </c>
      <c r="S55" s="77">
        <v>0</v>
      </c>
      <c r="T55" s="77">
        <v>0</v>
      </c>
      <c r="U55" s="77">
        <v>0</v>
      </c>
      <c r="V55" s="77">
        <v>0</v>
      </c>
      <c r="W55" s="75">
        <f t="shared" si="3"/>
        <v>0</v>
      </c>
      <c r="X55" s="77">
        <v>0</v>
      </c>
      <c r="Y55" s="77">
        <v>0</v>
      </c>
      <c r="Z55" s="77">
        <v>0</v>
      </c>
      <c r="AA55" s="77">
        <v>0</v>
      </c>
      <c r="AB55" s="77">
        <v>0</v>
      </c>
      <c r="AC55" s="77">
        <v>0</v>
      </c>
      <c r="AD55" s="77">
        <v>0</v>
      </c>
      <c r="AE55" s="77">
        <v>0</v>
      </c>
      <c r="AF55" s="75">
        <f t="shared" si="4"/>
        <v>0</v>
      </c>
      <c r="AG55" s="77">
        <v>0</v>
      </c>
      <c r="AH55" s="77">
        <v>0</v>
      </c>
      <c r="AI55" s="77">
        <v>0</v>
      </c>
      <c r="AJ55" s="77">
        <v>0</v>
      </c>
      <c r="AK55" s="77">
        <v>0</v>
      </c>
      <c r="AL55" s="77">
        <v>0</v>
      </c>
      <c r="AM55" s="77">
        <v>0</v>
      </c>
      <c r="AN55" s="77">
        <v>0</v>
      </c>
      <c r="AO55" s="75">
        <f t="shared" si="5"/>
        <v>0</v>
      </c>
      <c r="AP55" s="77">
        <v>0</v>
      </c>
      <c r="AQ55" s="77">
        <v>0</v>
      </c>
      <c r="AR55" s="77">
        <v>0</v>
      </c>
      <c r="AS55" s="77">
        <v>0</v>
      </c>
      <c r="AT55" s="77">
        <v>0</v>
      </c>
      <c r="AU55" s="77">
        <v>0</v>
      </c>
      <c r="AV55" s="77">
        <v>0</v>
      </c>
      <c r="AW55" s="77">
        <v>0</v>
      </c>
      <c r="AX55" s="75">
        <f t="shared" si="6"/>
        <v>0</v>
      </c>
      <c r="AY55" s="77">
        <v>0</v>
      </c>
      <c r="AZ55" s="77">
        <v>0</v>
      </c>
      <c r="BA55" s="77">
        <v>0</v>
      </c>
      <c r="BB55" s="77">
        <v>0</v>
      </c>
      <c r="BC55" s="77">
        <v>0</v>
      </c>
      <c r="BD55" s="77">
        <v>0</v>
      </c>
      <c r="BE55" s="77">
        <v>0</v>
      </c>
      <c r="BF55" s="77">
        <v>0</v>
      </c>
    </row>
    <row r="56" spans="1:58" x14ac:dyDescent="0.15">
      <c r="A56" s="239"/>
      <c r="B56" s="56" t="s">
        <v>99</v>
      </c>
      <c r="C56" s="27" t="s">
        <v>122</v>
      </c>
      <c r="D56" s="79">
        <f t="shared" si="0"/>
        <v>0</v>
      </c>
      <c r="E56" s="75">
        <f t="shared" si="1"/>
        <v>0</v>
      </c>
      <c r="F56" s="77">
        <v>0</v>
      </c>
      <c r="G56" s="77">
        <v>0</v>
      </c>
      <c r="H56" s="77">
        <v>0</v>
      </c>
      <c r="I56" s="77">
        <v>0</v>
      </c>
      <c r="J56" s="77">
        <v>0</v>
      </c>
      <c r="K56" s="77">
        <v>0</v>
      </c>
      <c r="L56" s="77">
        <v>0</v>
      </c>
      <c r="M56" s="77">
        <v>0</v>
      </c>
      <c r="N56" s="75">
        <f t="shared" si="2"/>
        <v>0</v>
      </c>
      <c r="O56" s="77">
        <v>0</v>
      </c>
      <c r="P56" s="77">
        <v>0</v>
      </c>
      <c r="Q56" s="77">
        <v>0</v>
      </c>
      <c r="R56" s="77">
        <v>0</v>
      </c>
      <c r="S56" s="77">
        <v>0</v>
      </c>
      <c r="T56" s="77">
        <v>0</v>
      </c>
      <c r="U56" s="77">
        <v>0</v>
      </c>
      <c r="V56" s="77">
        <v>0</v>
      </c>
      <c r="W56" s="75">
        <f t="shared" si="3"/>
        <v>0</v>
      </c>
      <c r="X56" s="77">
        <v>0</v>
      </c>
      <c r="Y56" s="77">
        <v>0</v>
      </c>
      <c r="Z56" s="77">
        <v>0</v>
      </c>
      <c r="AA56" s="77">
        <v>0</v>
      </c>
      <c r="AB56" s="77">
        <v>0</v>
      </c>
      <c r="AC56" s="77">
        <v>0</v>
      </c>
      <c r="AD56" s="77">
        <v>0</v>
      </c>
      <c r="AE56" s="77">
        <v>0</v>
      </c>
      <c r="AF56" s="75">
        <f t="shared" si="4"/>
        <v>0</v>
      </c>
      <c r="AG56" s="77">
        <v>0</v>
      </c>
      <c r="AH56" s="77">
        <v>0</v>
      </c>
      <c r="AI56" s="77">
        <v>0</v>
      </c>
      <c r="AJ56" s="77">
        <v>0</v>
      </c>
      <c r="AK56" s="77">
        <v>0</v>
      </c>
      <c r="AL56" s="77">
        <v>0</v>
      </c>
      <c r="AM56" s="77">
        <v>0</v>
      </c>
      <c r="AN56" s="77">
        <v>0</v>
      </c>
      <c r="AO56" s="75">
        <f t="shared" si="5"/>
        <v>0</v>
      </c>
      <c r="AP56" s="77">
        <v>0</v>
      </c>
      <c r="AQ56" s="77">
        <v>0</v>
      </c>
      <c r="AR56" s="77">
        <v>0</v>
      </c>
      <c r="AS56" s="77">
        <v>0</v>
      </c>
      <c r="AT56" s="77">
        <v>0</v>
      </c>
      <c r="AU56" s="77">
        <v>0</v>
      </c>
      <c r="AV56" s="77">
        <v>0</v>
      </c>
      <c r="AW56" s="77">
        <v>0</v>
      </c>
      <c r="AX56" s="75">
        <f t="shared" si="6"/>
        <v>0</v>
      </c>
      <c r="AY56" s="77">
        <v>0</v>
      </c>
      <c r="AZ56" s="77">
        <v>0</v>
      </c>
      <c r="BA56" s="77">
        <v>0</v>
      </c>
      <c r="BB56" s="77">
        <v>0</v>
      </c>
      <c r="BC56" s="77">
        <v>0</v>
      </c>
      <c r="BD56" s="77">
        <v>0</v>
      </c>
      <c r="BE56" s="77">
        <v>0</v>
      </c>
      <c r="BF56" s="77">
        <v>0</v>
      </c>
    </row>
    <row r="57" spans="1:58" x14ac:dyDescent="0.15">
      <c r="A57" s="239"/>
      <c r="B57" s="56" t="s">
        <v>101</v>
      </c>
      <c r="C57" s="27" t="s">
        <v>124</v>
      </c>
      <c r="D57" s="79">
        <f t="shared" si="0"/>
        <v>0</v>
      </c>
      <c r="E57" s="75">
        <f t="shared" si="1"/>
        <v>0</v>
      </c>
      <c r="F57" s="77">
        <v>0</v>
      </c>
      <c r="G57" s="77">
        <v>0</v>
      </c>
      <c r="H57" s="77">
        <v>0</v>
      </c>
      <c r="I57" s="77">
        <v>0</v>
      </c>
      <c r="J57" s="77">
        <v>0</v>
      </c>
      <c r="K57" s="77">
        <v>0</v>
      </c>
      <c r="L57" s="77">
        <v>0</v>
      </c>
      <c r="M57" s="77">
        <v>0</v>
      </c>
      <c r="N57" s="75">
        <f t="shared" si="2"/>
        <v>0</v>
      </c>
      <c r="O57" s="77">
        <v>0</v>
      </c>
      <c r="P57" s="77">
        <v>0</v>
      </c>
      <c r="Q57" s="77">
        <v>0</v>
      </c>
      <c r="R57" s="77">
        <v>0</v>
      </c>
      <c r="S57" s="77">
        <v>0</v>
      </c>
      <c r="T57" s="77">
        <v>0</v>
      </c>
      <c r="U57" s="77">
        <v>0</v>
      </c>
      <c r="V57" s="77">
        <v>0</v>
      </c>
      <c r="W57" s="75">
        <f t="shared" si="3"/>
        <v>0</v>
      </c>
      <c r="X57" s="77">
        <v>0</v>
      </c>
      <c r="Y57" s="77">
        <v>0</v>
      </c>
      <c r="Z57" s="77">
        <v>0</v>
      </c>
      <c r="AA57" s="77">
        <v>0</v>
      </c>
      <c r="AB57" s="77">
        <v>0</v>
      </c>
      <c r="AC57" s="77">
        <v>0</v>
      </c>
      <c r="AD57" s="77">
        <v>0</v>
      </c>
      <c r="AE57" s="77">
        <v>0</v>
      </c>
      <c r="AF57" s="75">
        <f t="shared" si="4"/>
        <v>0</v>
      </c>
      <c r="AG57" s="77">
        <v>0</v>
      </c>
      <c r="AH57" s="77">
        <v>0</v>
      </c>
      <c r="AI57" s="77">
        <v>0</v>
      </c>
      <c r="AJ57" s="77">
        <v>0</v>
      </c>
      <c r="AK57" s="77">
        <v>0</v>
      </c>
      <c r="AL57" s="77">
        <v>0</v>
      </c>
      <c r="AM57" s="77">
        <v>0</v>
      </c>
      <c r="AN57" s="77">
        <v>0</v>
      </c>
      <c r="AO57" s="75">
        <f t="shared" si="5"/>
        <v>0</v>
      </c>
      <c r="AP57" s="77">
        <v>0</v>
      </c>
      <c r="AQ57" s="77">
        <v>0</v>
      </c>
      <c r="AR57" s="77">
        <v>0</v>
      </c>
      <c r="AS57" s="77">
        <v>0</v>
      </c>
      <c r="AT57" s="77">
        <v>0</v>
      </c>
      <c r="AU57" s="77">
        <v>0</v>
      </c>
      <c r="AV57" s="77">
        <v>0</v>
      </c>
      <c r="AW57" s="77">
        <v>0</v>
      </c>
      <c r="AX57" s="75">
        <f t="shared" si="6"/>
        <v>0</v>
      </c>
      <c r="AY57" s="77">
        <v>0</v>
      </c>
      <c r="AZ57" s="77">
        <v>0</v>
      </c>
      <c r="BA57" s="77">
        <v>0</v>
      </c>
      <c r="BB57" s="77">
        <v>0</v>
      </c>
      <c r="BC57" s="77">
        <v>0</v>
      </c>
      <c r="BD57" s="77">
        <v>0</v>
      </c>
      <c r="BE57" s="77">
        <v>0</v>
      </c>
      <c r="BF57" s="77">
        <v>0</v>
      </c>
    </row>
    <row r="58" spans="1:58" x14ac:dyDescent="0.15">
      <c r="A58" s="239"/>
      <c r="B58" s="56" t="s">
        <v>103</v>
      </c>
      <c r="C58" s="27" t="s">
        <v>126</v>
      </c>
      <c r="D58" s="79">
        <f t="shared" si="0"/>
        <v>0</v>
      </c>
      <c r="E58" s="75">
        <f t="shared" si="1"/>
        <v>0</v>
      </c>
      <c r="F58" s="77">
        <v>0</v>
      </c>
      <c r="G58" s="77">
        <v>0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77">
        <v>0</v>
      </c>
      <c r="N58" s="75">
        <f t="shared" si="2"/>
        <v>0</v>
      </c>
      <c r="O58" s="77">
        <v>0</v>
      </c>
      <c r="P58" s="77">
        <v>0</v>
      </c>
      <c r="Q58" s="77">
        <v>0</v>
      </c>
      <c r="R58" s="77">
        <v>0</v>
      </c>
      <c r="S58" s="77">
        <v>0</v>
      </c>
      <c r="T58" s="77">
        <v>0</v>
      </c>
      <c r="U58" s="77">
        <v>0</v>
      </c>
      <c r="V58" s="77">
        <v>0</v>
      </c>
      <c r="W58" s="75">
        <f t="shared" si="3"/>
        <v>0</v>
      </c>
      <c r="X58" s="77">
        <v>0</v>
      </c>
      <c r="Y58" s="77">
        <v>0</v>
      </c>
      <c r="Z58" s="77">
        <v>0</v>
      </c>
      <c r="AA58" s="77">
        <v>0</v>
      </c>
      <c r="AB58" s="77">
        <v>0</v>
      </c>
      <c r="AC58" s="77">
        <v>0</v>
      </c>
      <c r="AD58" s="77">
        <v>0</v>
      </c>
      <c r="AE58" s="77">
        <v>0</v>
      </c>
      <c r="AF58" s="75">
        <f t="shared" si="4"/>
        <v>0</v>
      </c>
      <c r="AG58" s="77">
        <v>0</v>
      </c>
      <c r="AH58" s="77">
        <v>0</v>
      </c>
      <c r="AI58" s="77">
        <v>0</v>
      </c>
      <c r="AJ58" s="77">
        <v>0</v>
      </c>
      <c r="AK58" s="77">
        <v>0</v>
      </c>
      <c r="AL58" s="77">
        <v>0</v>
      </c>
      <c r="AM58" s="77">
        <v>0</v>
      </c>
      <c r="AN58" s="77">
        <v>0</v>
      </c>
      <c r="AO58" s="75">
        <f t="shared" si="5"/>
        <v>0</v>
      </c>
      <c r="AP58" s="77">
        <v>0</v>
      </c>
      <c r="AQ58" s="77">
        <v>0</v>
      </c>
      <c r="AR58" s="77">
        <v>0</v>
      </c>
      <c r="AS58" s="77">
        <v>0</v>
      </c>
      <c r="AT58" s="77">
        <v>0</v>
      </c>
      <c r="AU58" s="77">
        <v>0</v>
      </c>
      <c r="AV58" s="77">
        <v>0</v>
      </c>
      <c r="AW58" s="77">
        <v>0</v>
      </c>
      <c r="AX58" s="75">
        <f t="shared" si="6"/>
        <v>0</v>
      </c>
      <c r="AY58" s="77">
        <v>0</v>
      </c>
      <c r="AZ58" s="77">
        <v>0</v>
      </c>
      <c r="BA58" s="77">
        <v>0</v>
      </c>
      <c r="BB58" s="77">
        <v>0</v>
      </c>
      <c r="BC58" s="77">
        <v>0</v>
      </c>
      <c r="BD58" s="77">
        <v>0</v>
      </c>
      <c r="BE58" s="77">
        <v>0</v>
      </c>
      <c r="BF58" s="77">
        <v>0</v>
      </c>
    </row>
    <row r="59" spans="1:58" x14ac:dyDescent="0.15">
      <c r="A59" s="239"/>
      <c r="B59" s="56" t="s">
        <v>677</v>
      </c>
      <c r="C59" s="27" t="s">
        <v>128</v>
      </c>
      <c r="D59" s="79">
        <f t="shared" si="0"/>
        <v>0</v>
      </c>
      <c r="E59" s="75">
        <f t="shared" si="1"/>
        <v>0</v>
      </c>
      <c r="F59" s="77">
        <v>0</v>
      </c>
      <c r="G59" s="77">
        <v>0</v>
      </c>
      <c r="H59" s="77">
        <v>0</v>
      </c>
      <c r="I59" s="77">
        <v>0</v>
      </c>
      <c r="J59" s="77">
        <v>0</v>
      </c>
      <c r="K59" s="77">
        <v>0</v>
      </c>
      <c r="L59" s="77">
        <v>0</v>
      </c>
      <c r="M59" s="77">
        <v>0</v>
      </c>
      <c r="N59" s="75">
        <f t="shared" si="2"/>
        <v>0</v>
      </c>
      <c r="O59" s="77">
        <v>0</v>
      </c>
      <c r="P59" s="77">
        <v>0</v>
      </c>
      <c r="Q59" s="77">
        <v>0</v>
      </c>
      <c r="R59" s="77">
        <v>0</v>
      </c>
      <c r="S59" s="77">
        <v>0</v>
      </c>
      <c r="T59" s="77">
        <v>0</v>
      </c>
      <c r="U59" s="77">
        <v>0</v>
      </c>
      <c r="V59" s="77">
        <v>0</v>
      </c>
      <c r="W59" s="75">
        <f t="shared" si="3"/>
        <v>0</v>
      </c>
      <c r="X59" s="77">
        <v>0</v>
      </c>
      <c r="Y59" s="77">
        <v>0</v>
      </c>
      <c r="Z59" s="77">
        <v>0</v>
      </c>
      <c r="AA59" s="77">
        <v>0</v>
      </c>
      <c r="AB59" s="77">
        <v>0</v>
      </c>
      <c r="AC59" s="77">
        <v>0</v>
      </c>
      <c r="AD59" s="77">
        <v>0</v>
      </c>
      <c r="AE59" s="77">
        <v>0</v>
      </c>
      <c r="AF59" s="75">
        <f t="shared" si="4"/>
        <v>0</v>
      </c>
      <c r="AG59" s="77">
        <v>0</v>
      </c>
      <c r="AH59" s="77">
        <v>0</v>
      </c>
      <c r="AI59" s="77">
        <v>0</v>
      </c>
      <c r="AJ59" s="77">
        <v>0</v>
      </c>
      <c r="AK59" s="77">
        <v>0</v>
      </c>
      <c r="AL59" s="77">
        <v>0</v>
      </c>
      <c r="AM59" s="77">
        <v>0</v>
      </c>
      <c r="AN59" s="77">
        <v>0</v>
      </c>
      <c r="AO59" s="75">
        <f t="shared" si="5"/>
        <v>0</v>
      </c>
      <c r="AP59" s="77">
        <v>0</v>
      </c>
      <c r="AQ59" s="77">
        <v>0</v>
      </c>
      <c r="AR59" s="77">
        <v>0</v>
      </c>
      <c r="AS59" s="77">
        <v>0</v>
      </c>
      <c r="AT59" s="77">
        <v>0</v>
      </c>
      <c r="AU59" s="77">
        <v>0</v>
      </c>
      <c r="AV59" s="77">
        <v>0</v>
      </c>
      <c r="AW59" s="77">
        <v>0</v>
      </c>
      <c r="AX59" s="75">
        <f t="shared" si="6"/>
        <v>0</v>
      </c>
      <c r="AY59" s="77">
        <v>0</v>
      </c>
      <c r="AZ59" s="77">
        <v>0</v>
      </c>
      <c r="BA59" s="77">
        <v>0</v>
      </c>
      <c r="BB59" s="77">
        <v>0</v>
      </c>
      <c r="BC59" s="77">
        <v>0</v>
      </c>
      <c r="BD59" s="77">
        <v>0</v>
      </c>
      <c r="BE59" s="77">
        <v>0</v>
      </c>
      <c r="BF59" s="77">
        <v>0</v>
      </c>
    </row>
    <row r="60" spans="1:58" x14ac:dyDescent="0.15">
      <c r="A60" s="239"/>
      <c r="B60" s="56" t="s">
        <v>105</v>
      </c>
      <c r="C60" s="27" t="s">
        <v>130</v>
      </c>
      <c r="D60" s="79">
        <f t="shared" si="0"/>
        <v>0</v>
      </c>
      <c r="E60" s="75">
        <f t="shared" si="1"/>
        <v>0</v>
      </c>
      <c r="F60" s="77">
        <v>0</v>
      </c>
      <c r="G60" s="77">
        <v>0</v>
      </c>
      <c r="H60" s="77">
        <v>0</v>
      </c>
      <c r="I60" s="77">
        <v>0</v>
      </c>
      <c r="J60" s="77">
        <v>0</v>
      </c>
      <c r="K60" s="77">
        <v>0</v>
      </c>
      <c r="L60" s="77">
        <v>0</v>
      </c>
      <c r="M60" s="77">
        <v>0</v>
      </c>
      <c r="N60" s="75">
        <f t="shared" si="2"/>
        <v>0</v>
      </c>
      <c r="O60" s="77">
        <v>0</v>
      </c>
      <c r="P60" s="77">
        <v>0</v>
      </c>
      <c r="Q60" s="77">
        <v>0</v>
      </c>
      <c r="R60" s="77">
        <v>0</v>
      </c>
      <c r="S60" s="77">
        <v>0</v>
      </c>
      <c r="T60" s="77">
        <v>0</v>
      </c>
      <c r="U60" s="77">
        <v>0</v>
      </c>
      <c r="V60" s="77">
        <v>0</v>
      </c>
      <c r="W60" s="75">
        <f t="shared" si="3"/>
        <v>0</v>
      </c>
      <c r="X60" s="77">
        <v>0</v>
      </c>
      <c r="Y60" s="77">
        <v>0</v>
      </c>
      <c r="Z60" s="77">
        <v>0</v>
      </c>
      <c r="AA60" s="77">
        <v>0</v>
      </c>
      <c r="AB60" s="77">
        <v>0</v>
      </c>
      <c r="AC60" s="77">
        <v>0</v>
      </c>
      <c r="AD60" s="77">
        <v>0</v>
      </c>
      <c r="AE60" s="77">
        <v>0</v>
      </c>
      <c r="AF60" s="75">
        <f t="shared" si="4"/>
        <v>0</v>
      </c>
      <c r="AG60" s="77">
        <v>0</v>
      </c>
      <c r="AH60" s="77">
        <v>0</v>
      </c>
      <c r="AI60" s="77">
        <v>0</v>
      </c>
      <c r="AJ60" s="77">
        <v>0</v>
      </c>
      <c r="AK60" s="77">
        <v>0</v>
      </c>
      <c r="AL60" s="77">
        <v>0</v>
      </c>
      <c r="AM60" s="77">
        <v>0</v>
      </c>
      <c r="AN60" s="77">
        <v>0</v>
      </c>
      <c r="AO60" s="75">
        <f t="shared" si="5"/>
        <v>0</v>
      </c>
      <c r="AP60" s="77">
        <v>0</v>
      </c>
      <c r="AQ60" s="77">
        <v>0</v>
      </c>
      <c r="AR60" s="77">
        <v>0</v>
      </c>
      <c r="AS60" s="77">
        <v>0</v>
      </c>
      <c r="AT60" s="77">
        <v>0</v>
      </c>
      <c r="AU60" s="77">
        <v>0</v>
      </c>
      <c r="AV60" s="77">
        <v>0</v>
      </c>
      <c r="AW60" s="77">
        <v>0</v>
      </c>
      <c r="AX60" s="75">
        <f t="shared" si="6"/>
        <v>0</v>
      </c>
      <c r="AY60" s="77">
        <v>0</v>
      </c>
      <c r="AZ60" s="77">
        <v>0</v>
      </c>
      <c r="BA60" s="77">
        <v>0</v>
      </c>
      <c r="BB60" s="77">
        <v>0</v>
      </c>
      <c r="BC60" s="77">
        <v>0</v>
      </c>
      <c r="BD60" s="77">
        <v>0</v>
      </c>
      <c r="BE60" s="77">
        <v>0</v>
      </c>
      <c r="BF60" s="77">
        <v>0</v>
      </c>
    </row>
    <row r="61" spans="1:58" x14ac:dyDescent="0.15">
      <c r="A61" s="239"/>
      <c r="B61" s="56" t="s">
        <v>107</v>
      </c>
      <c r="C61" s="27" t="s">
        <v>132</v>
      </c>
      <c r="D61" s="79">
        <f t="shared" si="0"/>
        <v>0</v>
      </c>
      <c r="E61" s="75">
        <f t="shared" si="1"/>
        <v>0</v>
      </c>
      <c r="F61" s="81">
        <v>0</v>
      </c>
      <c r="G61" s="81">
        <v>0</v>
      </c>
      <c r="H61" s="81">
        <v>0</v>
      </c>
      <c r="I61" s="81">
        <v>0</v>
      </c>
      <c r="J61" s="81">
        <v>0</v>
      </c>
      <c r="K61" s="81">
        <v>0</v>
      </c>
      <c r="L61" s="81">
        <v>0</v>
      </c>
      <c r="M61" s="81">
        <v>0</v>
      </c>
      <c r="N61" s="75">
        <f t="shared" si="2"/>
        <v>0</v>
      </c>
      <c r="O61" s="81">
        <v>0</v>
      </c>
      <c r="P61" s="81">
        <v>0</v>
      </c>
      <c r="Q61" s="81">
        <v>0</v>
      </c>
      <c r="R61" s="81">
        <v>0</v>
      </c>
      <c r="S61" s="81">
        <v>0</v>
      </c>
      <c r="T61" s="81">
        <v>0</v>
      </c>
      <c r="U61" s="81">
        <v>0</v>
      </c>
      <c r="V61" s="81">
        <v>0</v>
      </c>
      <c r="W61" s="75">
        <f t="shared" si="3"/>
        <v>0</v>
      </c>
      <c r="X61" s="81">
        <v>0</v>
      </c>
      <c r="Y61" s="81">
        <v>0</v>
      </c>
      <c r="Z61" s="81">
        <v>0</v>
      </c>
      <c r="AA61" s="81">
        <v>0</v>
      </c>
      <c r="AB61" s="81">
        <v>0</v>
      </c>
      <c r="AC61" s="81">
        <v>0</v>
      </c>
      <c r="AD61" s="81">
        <v>0</v>
      </c>
      <c r="AE61" s="81">
        <v>0</v>
      </c>
      <c r="AF61" s="75">
        <f t="shared" si="4"/>
        <v>0</v>
      </c>
      <c r="AG61" s="81">
        <v>0</v>
      </c>
      <c r="AH61" s="81">
        <v>0</v>
      </c>
      <c r="AI61" s="81">
        <v>0</v>
      </c>
      <c r="AJ61" s="81">
        <v>0</v>
      </c>
      <c r="AK61" s="81">
        <v>0</v>
      </c>
      <c r="AL61" s="81">
        <v>0</v>
      </c>
      <c r="AM61" s="81">
        <v>0</v>
      </c>
      <c r="AN61" s="81">
        <v>0</v>
      </c>
      <c r="AO61" s="75">
        <f t="shared" si="5"/>
        <v>0</v>
      </c>
      <c r="AP61" s="81">
        <v>0</v>
      </c>
      <c r="AQ61" s="81">
        <v>0</v>
      </c>
      <c r="AR61" s="81">
        <v>0</v>
      </c>
      <c r="AS61" s="81">
        <v>0</v>
      </c>
      <c r="AT61" s="81">
        <v>0</v>
      </c>
      <c r="AU61" s="81">
        <v>0</v>
      </c>
      <c r="AV61" s="81">
        <v>0</v>
      </c>
      <c r="AW61" s="81">
        <v>0</v>
      </c>
      <c r="AX61" s="75">
        <f t="shared" si="6"/>
        <v>0</v>
      </c>
      <c r="AY61" s="81">
        <v>0</v>
      </c>
      <c r="AZ61" s="81">
        <v>0</v>
      </c>
      <c r="BA61" s="81">
        <v>0</v>
      </c>
      <c r="BB61" s="81">
        <v>0</v>
      </c>
      <c r="BC61" s="81">
        <v>0</v>
      </c>
      <c r="BD61" s="81">
        <v>0</v>
      </c>
      <c r="BE61" s="81">
        <v>0</v>
      </c>
      <c r="BF61" s="81">
        <v>0</v>
      </c>
    </row>
    <row r="62" spans="1:58" ht="21" x14ac:dyDescent="0.15">
      <c r="A62" s="239"/>
      <c r="B62" s="57" t="s">
        <v>109</v>
      </c>
      <c r="C62" s="27" t="s">
        <v>134</v>
      </c>
      <c r="D62" s="79">
        <f t="shared" si="0"/>
        <v>0</v>
      </c>
      <c r="E62" s="75">
        <f t="shared" si="1"/>
        <v>0</v>
      </c>
      <c r="F62" s="77">
        <v>0</v>
      </c>
      <c r="G62" s="77">
        <v>0</v>
      </c>
      <c r="H62" s="77">
        <v>0</v>
      </c>
      <c r="I62" s="77">
        <v>0</v>
      </c>
      <c r="J62" s="77">
        <v>0</v>
      </c>
      <c r="K62" s="77">
        <v>0</v>
      </c>
      <c r="L62" s="77">
        <v>0</v>
      </c>
      <c r="M62" s="77">
        <v>0</v>
      </c>
      <c r="N62" s="75">
        <f t="shared" si="2"/>
        <v>0</v>
      </c>
      <c r="O62" s="77">
        <v>0</v>
      </c>
      <c r="P62" s="77">
        <v>0</v>
      </c>
      <c r="Q62" s="77">
        <v>0</v>
      </c>
      <c r="R62" s="77">
        <v>0</v>
      </c>
      <c r="S62" s="77">
        <v>0</v>
      </c>
      <c r="T62" s="77">
        <v>0</v>
      </c>
      <c r="U62" s="77">
        <v>0</v>
      </c>
      <c r="V62" s="77">
        <v>0</v>
      </c>
      <c r="W62" s="75">
        <f t="shared" si="3"/>
        <v>0</v>
      </c>
      <c r="X62" s="77">
        <v>0</v>
      </c>
      <c r="Y62" s="77">
        <v>0</v>
      </c>
      <c r="Z62" s="77">
        <v>0</v>
      </c>
      <c r="AA62" s="77">
        <v>0</v>
      </c>
      <c r="AB62" s="77">
        <v>0</v>
      </c>
      <c r="AC62" s="77">
        <v>0</v>
      </c>
      <c r="AD62" s="77">
        <v>0</v>
      </c>
      <c r="AE62" s="77">
        <v>0</v>
      </c>
      <c r="AF62" s="75">
        <f t="shared" si="4"/>
        <v>0</v>
      </c>
      <c r="AG62" s="77">
        <v>0</v>
      </c>
      <c r="AH62" s="77">
        <v>0</v>
      </c>
      <c r="AI62" s="77">
        <v>0</v>
      </c>
      <c r="AJ62" s="77">
        <v>0</v>
      </c>
      <c r="AK62" s="77">
        <v>0</v>
      </c>
      <c r="AL62" s="77">
        <v>0</v>
      </c>
      <c r="AM62" s="77">
        <v>0</v>
      </c>
      <c r="AN62" s="77">
        <v>0</v>
      </c>
      <c r="AO62" s="75">
        <f t="shared" si="5"/>
        <v>0</v>
      </c>
      <c r="AP62" s="77">
        <v>0</v>
      </c>
      <c r="AQ62" s="77">
        <v>0</v>
      </c>
      <c r="AR62" s="77">
        <v>0</v>
      </c>
      <c r="AS62" s="77">
        <v>0</v>
      </c>
      <c r="AT62" s="77">
        <v>0</v>
      </c>
      <c r="AU62" s="77">
        <v>0</v>
      </c>
      <c r="AV62" s="77">
        <v>0</v>
      </c>
      <c r="AW62" s="77">
        <v>0</v>
      </c>
      <c r="AX62" s="75">
        <f t="shared" si="6"/>
        <v>0</v>
      </c>
      <c r="AY62" s="77">
        <v>0</v>
      </c>
      <c r="AZ62" s="77">
        <v>0</v>
      </c>
      <c r="BA62" s="77">
        <v>0</v>
      </c>
      <c r="BB62" s="77">
        <v>0</v>
      </c>
      <c r="BC62" s="77">
        <v>0</v>
      </c>
      <c r="BD62" s="77">
        <v>0</v>
      </c>
      <c r="BE62" s="77">
        <v>0</v>
      </c>
      <c r="BF62" s="77">
        <v>0</v>
      </c>
    </row>
    <row r="63" spans="1:58" x14ac:dyDescent="0.15">
      <c r="A63" s="239"/>
      <c r="B63" s="57" t="s">
        <v>111</v>
      </c>
      <c r="C63" s="27" t="s">
        <v>136</v>
      </c>
      <c r="D63" s="79">
        <f t="shared" si="0"/>
        <v>0</v>
      </c>
      <c r="E63" s="75">
        <f t="shared" si="1"/>
        <v>0</v>
      </c>
      <c r="F63" s="77">
        <v>0</v>
      </c>
      <c r="G63" s="77">
        <v>0</v>
      </c>
      <c r="H63" s="77">
        <v>0</v>
      </c>
      <c r="I63" s="77">
        <v>0</v>
      </c>
      <c r="J63" s="77">
        <v>0</v>
      </c>
      <c r="K63" s="77">
        <v>0</v>
      </c>
      <c r="L63" s="77">
        <v>0</v>
      </c>
      <c r="M63" s="77">
        <v>0</v>
      </c>
      <c r="N63" s="75">
        <f t="shared" si="2"/>
        <v>0</v>
      </c>
      <c r="O63" s="77">
        <v>0</v>
      </c>
      <c r="P63" s="77">
        <v>0</v>
      </c>
      <c r="Q63" s="77">
        <v>0</v>
      </c>
      <c r="R63" s="77">
        <v>0</v>
      </c>
      <c r="S63" s="77">
        <v>0</v>
      </c>
      <c r="T63" s="77">
        <v>0</v>
      </c>
      <c r="U63" s="77">
        <v>0</v>
      </c>
      <c r="V63" s="77">
        <v>0</v>
      </c>
      <c r="W63" s="75">
        <f t="shared" si="3"/>
        <v>0</v>
      </c>
      <c r="X63" s="77">
        <v>0</v>
      </c>
      <c r="Y63" s="77">
        <v>0</v>
      </c>
      <c r="Z63" s="77">
        <v>0</v>
      </c>
      <c r="AA63" s="77">
        <v>0</v>
      </c>
      <c r="AB63" s="77">
        <v>0</v>
      </c>
      <c r="AC63" s="77">
        <v>0</v>
      </c>
      <c r="AD63" s="77">
        <v>0</v>
      </c>
      <c r="AE63" s="77">
        <v>0</v>
      </c>
      <c r="AF63" s="75">
        <f t="shared" si="4"/>
        <v>0</v>
      </c>
      <c r="AG63" s="77">
        <v>0</v>
      </c>
      <c r="AH63" s="77">
        <v>0</v>
      </c>
      <c r="AI63" s="77">
        <v>0</v>
      </c>
      <c r="AJ63" s="77">
        <v>0</v>
      </c>
      <c r="AK63" s="77">
        <v>0</v>
      </c>
      <c r="AL63" s="77">
        <v>0</v>
      </c>
      <c r="AM63" s="77">
        <v>0</v>
      </c>
      <c r="AN63" s="77">
        <v>0</v>
      </c>
      <c r="AO63" s="75">
        <f t="shared" si="5"/>
        <v>0</v>
      </c>
      <c r="AP63" s="77">
        <v>0</v>
      </c>
      <c r="AQ63" s="77">
        <v>0</v>
      </c>
      <c r="AR63" s="77">
        <v>0</v>
      </c>
      <c r="AS63" s="77">
        <v>0</v>
      </c>
      <c r="AT63" s="77">
        <v>0</v>
      </c>
      <c r="AU63" s="77">
        <v>0</v>
      </c>
      <c r="AV63" s="77">
        <v>0</v>
      </c>
      <c r="AW63" s="77">
        <v>0</v>
      </c>
      <c r="AX63" s="75">
        <f t="shared" si="6"/>
        <v>0</v>
      </c>
      <c r="AY63" s="77">
        <v>0</v>
      </c>
      <c r="AZ63" s="77">
        <v>0</v>
      </c>
      <c r="BA63" s="77">
        <v>0</v>
      </c>
      <c r="BB63" s="77">
        <v>0</v>
      </c>
      <c r="BC63" s="77">
        <v>0</v>
      </c>
      <c r="BD63" s="77">
        <v>0</v>
      </c>
      <c r="BE63" s="77">
        <v>0</v>
      </c>
      <c r="BF63" s="77">
        <v>0</v>
      </c>
    </row>
    <row r="64" spans="1:58" x14ac:dyDescent="0.15">
      <c r="A64" s="239"/>
      <c r="B64" s="57" t="s">
        <v>113</v>
      </c>
      <c r="C64" s="27" t="s">
        <v>138</v>
      </c>
      <c r="D64" s="79">
        <f t="shared" si="0"/>
        <v>0</v>
      </c>
      <c r="E64" s="75">
        <f t="shared" si="1"/>
        <v>0</v>
      </c>
      <c r="F64" s="77">
        <v>0</v>
      </c>
      <c r="G64" s="77">
        <v>0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77">
        <v>0</v>
      </c>
      <c r="N64" s="75">
        <f t="shared" si="2"/>
        <v>0</v>
      </c>
      <c r="O64" s="77">
        <v>0</v>
      </c>
      <c r="P64" s="77">
        <v>0</v>
      </c>
      <c r="Q64" s="77">
        <v>0</v>
      </c>
      <c r="R64" s="77">
        <v>0</v>
      </c>
      <c r="S64" s="77">
        <v>0</v>
      </c>
      <c r="T64" s="77">
        <v>0</v>
      </c>
      <c r="U64" s="77">
        <v>0</v>
      </c>
      <c r="V64" s="77">
        <v>0</v>
      </c>
      <c r="W64" s="75">
        <f t="shared" si="3"/>
        <v>0</v>
      </c>
      <c r="X64" s="77">
        <v>0</v>
      </c>
      <c r="Y64" s="77">
        <v>0</v>
      </c>
      <c r="Z64" s="77">
        <v>0</v>
      </c>
      <c r="AA64" s="77">
        <v>0</v>
      </c>
      <c r="AB64" s="77">
        <v>0</v>
      </c>
      <c r="AC64" s="77">
        <v>0</v>
      </c>
      <c r="AD64" s="77">
        <v>0</v>
      </c>
      <c r="AE64" s="77">
        <v>0</v>
      </c>
      <c r="AF64" s="75">
        <f t="shared" si="4"/>
        <v>0</v>
      </c>
      <c r="AG64" s="77">
        <v>0</v>
      </c>
      <c r="AH64" s="77">
        <v>0</v>
      </c>
      <c r="AI64" s="77">
        <v>0</v>
      </c>
      <c r="AJ64" s="77">
        <v>0</v>
      </c>
      <c r="AK64" s="77">
        <v>0</v>
      </c>
      <c r="AL64" s="77">
        <v>0</v>
      </c>
      <c r="AM64" s="77">
        <v>0</v>
      </c>
      <c r="AN64" s="77">
        <v>0</v>
      </c>
      <c r="AO64" s="75">
        <f t="shared" si="5"/>
        <v>0</v>
      </c>
      <c r="AP64" s="77">
        <v>0</v>
      </c>
      <c r="AQ64" s="77">
        <v>0</v>
      </c>
      <c r="AR64" s="77">
        <v>0</v>
      </c>
      <c r="AS64" s="77">
        <v>0</v>
      </c>
      <c r="AT64" s="77">
        <v>0</v>
      </c>
      <c r="AU64" s="77">
        <v>0</v>
      </c>
      <c r="AV64" s="77">
        <v>0</v>
      </c>
      <c r="AW64" s="77">
        <v>0</v>
      </c>
      <c r="AX64" s="75">
        <f t="shared" si="6"/>
        <v>0</v>
      </c>
      <c r="AY64" s="77">
        <v>0</v>
      </c>
      <c r="AZ64" s="77">
        <v>0</v>
      </c>
      <c r="BA64" s="77">
        <v>0</v>
      </c>
      <c r="BB64" s="77">
        <v>0</v>
      </c>
      <c r="BC64" s="77">
        <v>0</v>
      </c>
      <c r="BD64" s="77">
        <v>0</v>
      </c>
      <c r="BE64" s="77">
        <v>0</v>
      </c>
      <c r="BF64" s="77">
        <v>0</v>
      </c>
    </row>
    <row r="65" spans="1:58" x14ac:dyDescent="0.15">
      <c r="A65" s="239"/>
      <c r="B65" s="57" t="s">
        <v>115</v>
      </c>
      <c r="C65" s="27" t="s">
        <v>140</v>
      </c>
      <c r="D65" s="79">
        <f t="shared" si="0"/>
        <v>0</v>
      </c>
      <c r="E65" s="75">
        <f t="shared" si="1"/>
        <v>0</v>
      </c>
      <c r="F65" s="77">
        <v>0</v>
      </c>
      <c r="G65" s="77">
        <v>0</v>
      </c>
      <c r="H65" s="77">
        <v>0</v>
      </c>
      <c r="I65" s="77">
        <v>0</v>
      </c>
      <c r="J65" s="77">
        <v>0</v>
      </c>
      <c r="K65" s="77">
        <v>0</v>
      </c>
      <c r="L65" s="77">
        <v>0</v>
      </c>
      <c r="M65" s="77">
        <v>0</v>
      </c>
      <c r="N65" s="75">
        <f t="shared" si="2"/>
        <v>0</v>
      </c>
      <c r="O65" s="77">
        <v>0</v>
      </c>
      <c r="P65" s="77">
        <v>0</v>
      </c>
      <c r="Q65" s="77">
        <v>0</v>
      </c>
      <c r="R65" s="77">
        <v>0</v>
      </c>
      <c r="S65" s="77">
        <v>0</v>
      </c>
      <c r="T65" s="77">
        <v>0</v>
      </c>
      <c r="U65" s="77">
        <v>0</v>
      </c>
      <c r="V65" s="77">
        <v>0</v>
      </c>
      <c r="W65" s="75">
        <f t="shared" si="3"/>
        <v>0</v>
      </c>
      <c r="X65" s="77">
        <v>0</v>
      </c>
      <c r="Y65" s="77">
        <v>0</v>
      </c>
      <c r="Z65" s="77">
        <v>0</v>
      </c>
      <c r="AA65" s="77">
        <v>0</v>
      </c>
      <c r="AB65" s="77">
        <v>0</v>
      </c>
      <c r="AC65" s="77">
        <v>0</v>
      </c>
      <c r="AD65" s="77">
        <v>0</v>
      </c>
      <c r="AE65" s="77">
        <v>0</v>
      </c>
      <c r="AF65" s="75">
        <f t="shared" si="4"/>
        <v>0</v>
      </c>
      <c r="AG65" s="77">
        <v>0</v>
      </c>
      <c r="AH65" s="77">
        <v>0</v>
      </c>
      <c r="AI65" s="77">
        <v>0</v>
      </c>
      <c r="AJ65" s="77">
        <v>0</v>
      </c>
      <c r="AK65" s="77">
        <v>0</v>
      </c>
      <c r="AL65" s="77">
        <v>0</v>
      </c>
      <c r="AM65" s="77">
        <v>0</v>
      </c>
      <c r="AN65" s="77">
        <v>0</v>
      </c>
      <c r="AO65" s="75">
        <f t="shared" si="5"/>
        <v>0</v>
      </c>
      <c r="AP65" s="77">
        <v>0</v>
      </c>
      <c r="AQ65" s="77">
        <v>0</v>
      </c>
      <c r="AR65" s="77">
        <v>0</v>
      </c>
      <c r="AS65" s="77">
        <v>0</v>
      </c>
      <c r="AT65" s="77">
        <v>0</v>
      </c>
      <c r="AU65" s="77">
        <v>0</v>
      </c>
      <c r="AV65" s="77">
        <v>0</v>
      </c>
      <c r="AW65" s="77">
        <v>0</v>
      </c>
      <c r="AX65" s="75">
        <f t="shared" si="6"/>
        <v>0</v>
      </c>
      <c r="AY65" s="77">
        <v>0</v>
      </c>
      <c r="AZ65" s="77">
        <v>0</v>
      </c>
      <c r="BA65" s="77">
        <v>0</v>
      </c>
      <c r="BB65" s="77">
        <v>0</v>
      </c>
      <c r="BC65" s="77">
        <v>0</v>
      </c>
      <c r="BD65" s="77">
        <v>0</v>
      </c>
      <c r="BE65" s="77">
        <v>0</v>
      </c>
      <c r="BF65" s="77">
        <v>0</v>
      </c>
    </row>
    <row r="66" spans="1:58" x14ac:dyDescent="0.15">
      <c r="A66" s="239"/>
      <c r="B66" s="57" t="s">
        <v>801</v>
      </c>
      <c r="C66" s="27" t="s">
        <v>142</v>
      </c>
      <c r="D66" s="79">
        <f t="shared" si="0"/>
        <v>0</v>
      </c>
      <c r="E66" s="75">
        <f t="shared" si="1"/>
        <v>0</v>
      </c>
      <c r="F66" s="77">
        <v>0</v>
      </c>
      <c r="G66" s="77">
        <v>0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77">
        <v>0</v>
      </c>
      <c r="N66" s="75">
        <f t="shared" si="2"/>
        <v>0</v>
      </c>
      <c r="O66" s="77">
        <v>0</v>
      </c>
      <c r="P66" s="77">
        <v>0</v>
      </c>
      <c r="Q66" s="77">
        <v>0</v>
      </c>
      <c r="R66" s="77">
        <v>0</v>
      </c>
      <c r="S66" s="77">
        <v>0</v>
      </c>
      <c r="T66" s="77">
        <v>0</v>
      </c>
      <c r="U66" s="77">
        <v>0</v>
      </c>
      <c r="V66" s="77">
        <v>0</v>
      </c>
      <c r="W66" s="75">
        <f t="shared" si="3"/>
        <v>0</v>
      </c>
      <c r="X66" s="77">
        <v>0</v>
      </c>
      <c r="Y66" s="77">
        <v>0</v>
      </c>
      <c r="Z66" s="77">
        <v>0</v>
      </c>
      <c r="AA66" s="77">
        <v>0</v>
      </c>
      <c r="AB66" s="77">
        <v>0</v>
      </c>
      <c r="AC66" s="77">
        <v>0</v>
      </c>
      <c r="AD66" s="77">
        <v>0</v>
      </c>
      <c r="AE66" s="77">
        <v>0</v>
      </c>
      <c r="AF66" s="75">
        <f t="shared" si="4"/>
        <v>0</v>
      </c>
      <c r="AG66" s="77">
        <v>0</v>
      </c>
      <c r="AH66" s="77">
        <v>0</v>
      </c>
      <c r="AI66" s="77">
        <v>0</v>
      </c>
      <c r="AJ66" s="77">
        <v>0</v>
      </c>
      <c r="AK66" s="77">
        <v>0</v>
      </c>
      <c r="AL66" s="77">
        <v>0</v>
      </c>
      <c r="AM66" s="77">
        <v>0</v>
      </c>
      <c r="AN66" s="77">
        <v>0</v>
      </c>
      <c r="AO66" s="75">
        <f t="shared" si="5"/>
        <v>0</v>
      </c>
      <c r="AP66" s="77">
        <v>0</v>
      </c>
      <c r="AQ66" s="77">
        <v>0</v>
      </c>
      <c r="AR66" s="77">
        <v>0</v>
      </c>
      <c r="AS66" s="77">
        <v>0</v>
      </c>
      <c r="AT66" s="77">
        <v>0</v>
      </c>
      <c r="AU66" s="77">
        <v>0</v>
      </c>
      <c r="AV66" s="77">
        <v>0</v>
      </c>
      <c r="AW66" s="77">
        <v>0</v>
      </c>
      <c r="AX66" s="75">
        <f t="shared" si="6"/>
        <v>0</v>
      </c>
      <c r="AY66" s="77">
        <v>0</v>
      </c>
      <c r="AZ66" s="77">
        <v>0</v>
      </c>
      <c r="BA66" s="77">
        <v>0</v>
      </c>
      <c r="BB66" s="77">
        <v>0</v>
      </c>
      <c r="BC66" s="77">
        <v>0</v>
      </c>
      <c r="BD66" s="77">
        <v>0</v>
      </c>
      <c r="BE66" s="77">
        <v>0</v>
      </c>
      <c r="BF66" s="77">
        <v>0</v>
      </c>
    </row>
    <row r="67" spans="1:58" x14ac:dyDescent="0.15">
      <c r="A67" s="239"/>
      <c r="B67" s="56" t="s">
        <v>117</v>
      </c>
      <c r="C67" s="27" t="s">
        <v>144</v>
      </c>
      <c r="D67" s="79">
        <f t="shared" si="0"/>
        <v>14</v>
      </c>
      <c r="E67" s="75">
        <f t="shared" si="1"/>
        <v>6</v>
      </c>
      <c r="F67" s="77">
        <v>6</v>
      </c>
      <c r="G67" s="77">
        <v>0</v>
      </c>
      <c r="H67" s="77">
        <v>0</v>
      </c>
      <c r="I67" s="77">
        <v>0</v>
      </c>
      <c r="J67" s="77">
        <v>0</v>
      </c>
      <c r="K67" s="77">
        <v>0</v>
      </c>
      <c r="L67" s="77">
        <v>0</v>
      </c>
      <c r="M67" s="77">
        <v>0</v>
      </c>
      <c r="N67" s="75">
        <f t="shared" si="2"/>
        <v>4</v>
      </c>
      <c r="O67" s="77">
        <v>4</v>
      </c>
      <c r="P67" s="77">
        <v>0</v>
      </c>
      <c r="Q67" s="77">
        <v>0</v>
      </c>
      <c r="R67" s="77">
        <v>0</v>
      </c>
      <c r="S67" s="77">
        <v>0</v>
      </c>
      <c r="T67" s="77">
        <v>0</v>
      </c>
      <c r="U67" s="77">
        <v>0</v>
      </c>
      <c r="V67" s="77">
        <v>0</v>
      </c>
      <c r="W67" s="75">
        <f t="shared" si="3"/>
        <v>4</v>
      </c>
      <c r="X67" s="77">
        <v>3</v>
      </c>
      <c r="Y67" s="77">
        <v>1</v>
      </c>
      <c r="Z67" s="77">
        <v>0</v>
      </c>
      <c r="AA67" s="77">
        <v>0</v>
      </c>
      <c r="AB67" s="77">
        <v>0</v>
      </c>
      <c r="AC67" s="77">
        <v>0</v>
      </c>
      <c r="AD67" s="77">
        <v>0</v>
      </c>
      <c r="AE67" s="77">
        <v>0</v>
      </c>
      <c r="AF67" s="75">
        <f t="shared" si="4"/>
        <v>1</v>
      </c>
      <c r="AG67" s="77">
        <v>1</v>
      </c>
      <c r="AH67" s="77">
        <v>0</v>
      </c>
      <c r="AI67" s="77">
        <v>0</v>
      </c>
      <c r="AJ67" s="77">
        <v>0</v>
      </c>
      <c r="AK67" s="77">
        <v>0</v>
      </c>
      <c r="AL67" s="77">
        <v>0</v>
      </c>
      <c r="AM67" s="77">
        <v>0</v>
      </c>
      <c r="AN67" s="77">
        <v>0</v>
      </c>
      <c r="AO67" s="75">
        <f t="shared" si="5"/>
        <v>2</v>
      </c>
      <c r="AP67" s="77">
        <v>2</v>
      </c>
      <c r="AQ67" s="77">
        <v>0</v>
      </c>
      <c r="AR67" s="77">
        <v>0</v>
      </c>
      <c r="AS67" s="77">
        <v>0</v>
      </c>
      <c r="AT67" s="77">
        <v>0</v>
      </c>
      <c r="AU67" s="77">
        <v>0</v>
      </c>
      <c r="AV67" s="77">
        <v>0</v>
      </c>
      <c r="AW67" s="77">
        <v>0</v>
      </c>
      <c r="AX67" s="75">
        <f t="shared" si="6"/>
        <v>1</v>
      </c>
      <c r="AY67" s="77">
        <v>1</v>
      </c>
      <c r="AZ67" s="77">
        <v>0</v>
      </c>
      <c r="BA67" s="77">
        <v>0</v>
      </c>
      <c r="BB67" s="77">
        <v>0</v>
      </c>
      <c r="BC67" s="77">
        <v>0</v>
      </c>
      <c r="BD67" s="77">
        <v>0</v>
      </c>
      <c r="BE67" s="77">
        <v>0</v>
      </c>
      <c r="BF67" s="77">
        <v>0</v>
      </c>
    </row>
    <row r="68" spans="1:58" x14ac:dyDescent="0.15">
      <c r="A68" s="239"/>
      <c r="B68" s="56" t="s">
        <v>119</v>
      </c>
      <c r="C68" s="27" t="s">
        <v>146</v>
      </c>
      <c r="D68" s="79">
        <f t="shared" si="0"/>
        <v>6</v>
      </c>
      <c r="E68" s="75">
        <f t="shared" si="1"/>
        <v>1</v>
      </c>
      <c r="F68" s="77">
        <v>1</v>
      </c>
      <c r="G68" s="77">
        <v>0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77">
        <v>0</v>
      </c>
      <c r="N68" s="75">
        <f t="shared" si="2"/>
        <v>3</v>
      </c>
      <c r="O68" s="77">
        <v>3</v>
      </c>
      <c r="P68" s="77">
        <v>0</v>
      </c>
      <c r="Q68" s="77">
        <v>0</v>
      </c>
      <c r="R68" s="77">
        <v>0</v>
      </c>
      <c r="S68" s="77">
        <v>0</v>
      </c>
      <c r="T68" s="77">
        <v>0</v>
      </c>
      <c r="U68" s="77">
        <v>0</v>
      </c>
      <c r="V68" s="77">
        <v>0</v>
      </c>
      <c r="W68" s="75">
        <f t="shared" si="3"/>
        <v>2</v>
      </c>
      <c r="X68" s="77">
        <v>2</v>
      </c>
      <c r="Y68" s="77">
        <v>0</v>
      </c>
      <c r="Z68" s="77">
        <v>0</v>
      </c>
      <c r="AA68" s="77">
        <v>0</v>
      </c>
      <c r="AB68" s="77">
        <v>0</v>
      </c>
      <c r="AC68" s="77">
        <v>0</v>
      </c>
      <c r="AD68" s="77">
        <v>0</v>
      </c>
      <c r="AE68" s="77">
        <v>0</v>
      </c>
      <c r="AF68" s="75">
        <f t="shared" si="4"/>
        <v>1</v>
      </c>
      <c r="AG68" s="77">
        <v>1</v>
      </c>
      <c r="AH68" s="77">
        <v>0</v>
      </c>
      <c r="AI68" s="77">
        <v>0</v>
      </c>
      <c r="AJ68" s="77">
        <v>0</v>
      </c>
      <c r="AK68" s="77">
        <v>0</v>
      </c>
      <c r="AL68" s="77">
        <v>0</v>
      </c>
      <c r="AM68" s="77">
        <v>0</v>
      </c>
      <c r="AN68" s="77">
        <v>0</v>
      </c>
      <c r="AO68" s="75">
        <f t="shared" si="5"/>
        <v>3</v>
      </c>
      <c r="AP68" s="77">
        <v>3</v>
      </c>
      <c r="AQ68" s="77">
        <v>0</v>
      </c>
      <c r="AR68" s="77">
        <v>0</v>
      </c>
      <c r="AS68" s="77">
        <v>0</v>
      </c>
      <c r="AT68" s="77">
        <v>0</v>
      </c>
      <c r="AU68" s="77">
        <v>0</v>
      </c>
      <c r="AV68" s="77">
        <v>0</v>
      </c>
      <c r="AW68" s="77">
        <v>0</v>
      </c>
      <c r="AX68" s="75">
        <f t="shared" si="6"/>
        <v>0</v>
      </c>
      <c r="AY68" s="77">
        <v>0</v>
      </c>
      <c r="AZ68" s="77">
        <v>0</v>
      </c>
      <c r="BA68" s="77">
        <v>0</v>
      </c>
      <c r="BB68" s="77">
        <v>0</v>
      </c>
      <c r="BC68" s="77">
        <v>0</v>
      </c>
      <c r="BD68" s="77">
        <v>0</v>
      </c>
      <c r="BE68" s="77">
        <v>0</v>
      </c>
      <c r="BF68" s="77">
        <v>0</v>
      </c>
    </row>
    <row r="69" spans="1:58" x14ac:dyDescent="0.15">
      <c r="A69" s="239"/>
      <c r="B69" s="56" t="s">
        <v>121</v>
      </c>
      <c r="C69" s="27" t="s">
        <v>148</v>
      </c>
      <c r="D69" s="79">
        <f t="shared" si="0"/>
        <v>0</v>
      </c>
      <c r="E69" s="75">
        <f t="shared" si="1"/>
        <v>0</v>
      </c>
      <c r="F69" s="81">
        <v>0</v>
      </c>
      <c r="G69" s="81">
        <v>0</v>
      </c>
      <c r="H69" s="81">
        <v>0</v>
      </c>
      <c r="I69" s="81">
        <v>0</v>
      </c>
      <c r="J69" s="81">
        <v>0</v>
      </c>
      <c r="K69" s="81">
        <v>0</v>
      </c>
      <c r="L69" s="81">
        <v>0</v>
      </c>
      <c r="M69" s="81">
        <v>0</v>
      </c>
      <c r="N69" s="75">
        <f t="shared" si="2"/>
        <v>0</v>
      </c>
      <c r="O69" s="81">
        <v>0</v>
      </c>
      <c r="P69" s="81">
        <v>0</v>
      </c>
      <c r="Q69" s="81">
        <v>0</v>
      </c>
      <c r="R69" s="81">
        <v>0</v>
      </c>
      <c r="S69" s="81">
        <v>0</v>
      </c>
      <c r="T69" s="81">
        <v>0</v>
      </c>
      <c r="U69" s="81">
        <v>0</v>
      </c>
      <c r="V69" s="81">
        <v>0</v>
      </c>
      <c r="W69" s="75">
        <f t="shared" si="3"/>
        <v>0</v>
      </c>
      <c r="X69" s="81">
        <v>0</v>
      </c>
      <c r="Y69" s="81">
        <v>0</v>
      </c>
      <c r="Z69" s="81">
        <v>0</v>
      </c>
      <c r="AA69" s="81">
        <v>0</v>
      </c>
      <c r="AB69" s="81">
        <v>0</v>
      </c>
      <c r="AC69" s="81">
        <v>0</v>
      </c>
      <c r="AD69" s="81">
        <v>0</v>
      </c>
      <c r="AE69" s="81">
        <v>0</v>
      </c>
      <c r="AF69" s="75">
        <f t="shared" si="4"/>
        <v>0</v>
      </c>
      <c r="AG69" s="81">
        <v>0</v>
      </c>
      <c r="AH69" s="81">
        <v>0</v>
      </c>
      <c r="AI69" s="81">
        <v>0</v>
      </c>
      <c r="AJ69" s="81">
        <v>0</v>
      </c>
      <c r="AK69" s="81">
        <v>0</v>
      </c>
      <c r="AL69" s="81">
        <v>0</v>
      </c>
      <c r="AM69" s="81">
        <v>0</v>
      </c>
      <c r="AN69" s="81">
        <v>0</v>
      </c>
      <c r="AO69" s="75">
        <f t="shared" si="5"/>
        <v>0</v>
      </c>
      <c r="AP69" s="81">
        <v>0</v>
      </c>
      <c r="AQ69" s="81">
        <v>0</v>
      </c>
      <c r="AR69" s="81">
        <v>0</v>
      </c>
      <c r="AS69" s="81">
        <v>0</v>
      </c>
      <c r="AT69" s="81">
        <v>0</v>
      </c>
      <c r="AU69" s="81">
        <v>0</v>
      </c>
      <c r="AV69" s="81">
        <v>0</v>
      </c>
      <c r="AW69" s="81">
        <v>0</v>
      </c>
      <c r="AX69" s="75">
        <f t="shared" si="6"/>
        <v>0</v>
      </c>
      <c r="AY69" s="81">
        <v>0</v>
      </c>
      <c r="AZ69" s="81">
        <v>0</v>
      </c>
      <c r="BA69" s="81">
        <v>0</v>
      </c>
      <c r="BB69" s="81">
        <v>0</v>
      </c>
      <c r="BC69" s="81">
        <v>0</v>
      </c>
      <c r="BD69" s="81">
        <v>0</v>
      </c>
      <c r="BE69" s="81">
        <v>0</v>
      </c>
      <c r="BF69" s="81">
        <v>0</v>
      </c>
    </row>
    <row r="70" spans="1:58" ht="21" x14ac:dyDescent="0.15">
      <c r="A70" s="239"/>
      <c r="B70" s="57" t="s">
        <v>123</v>
      </c>
      <c r="C70" s="27" t="s">
        <v>150</v>
      </c>
      <c r="D70" s="79">
        <f t="shared" si="0"/>
        <v>0</v>
      </c>
      <c r="E70" s="75">
        <f t="shared" si="1"/>
        <v>0</v>
      </c>
      <c r="F70" s="77">
        <v>0</v>
      </c>
      <c r="G70" s="77">
        <v>0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77">
        <v>0</v>
      </c>
      <c r="N70" s="75">
        <f t="shared" si="2"/>
        <v>0</v>
      </c>
      <c r="O70" s="77">
        <v>0</v>
      </c>
      <c r="P70" s="77">
        <v>0</v>
      </c>
      <c r="Q70" s="77">
        <v>0</v>
      </c>
      <c r="R70" s="77">
        <v>0</v>
      </c>
      <c r="S70" s="77">
        <v>0</v>
      </c>
      <c r="T70" s="77">
        <v>0</v>
      </c>
      <c r="U70" s="77">
        <v>0</v>
      </c>
      <c r="V70" s="77">
        <v>0</v>
      </c>
      <c r="W70" s="75">
        <f t="shared" si="3"/>
        <v>0</v>
      </c>
      <c r="X70" s="77">
        <v>0</v>
      </c>
      <c r="Y70" s="77">
        <v>0</v>
      </c>
      <c r="Z70" s="77">
        <v>0</v>
      </c>
      <c r="AA70" s="77">
        <v>0</v>
      </c>
      <c r="AB70" s="77">
        <v>0</v>
      </c>
      <c r="AC70" s="77">
        <v>0</v>
      </c>
      <c r="AD70" s="77">
        <v>0</v>
      </c>
      <c r="AE70" s="77">
        <v>0</v>
      </c>
      <c r="AF70" s="75">
        <f t="shared" si="4"/>
        <v>0</v>
      </c>
      <c r="AG70" s="77">
        <v>0</v>
      </c>
      <c r="AH70" s="77">
        <v>0</v>
      </c>
      <c r="AI70" s="77">
        <v>0</v>
      </c>
      <c r="AJ70" s="77">
        <v>0</v>
      </c>
      <c r="AK70" s="77">
        <v>0</v>
      </c>
      <c r="AL70" s="77">
        <v>0</v>
      </c>
      <c r="AM70" s="77">
        <v>0</v>
      </c>
      <c r="AN70" s="77">
        <v>0</v>
      </c>
      <c r="AO70" s="75">
        <f t="shared" si="5"/>
        <v>0</v>
      </c>
      <c r="AP70" s="77">
        <v>0</v>
      </c>
      <c r="AQ70" s="77">
        <v>0</v>
      </c>
      <c r="AR70" s="77">
        <v>0</v>
      </c>
      <c r="AS70" s="77">
        <v>0</v>
      </c>
      <c r="AT70" s="77">
        <v>0</v>
      </c>
      <c r="AU70" s="77">
        <v>0</v>
      </c>
      <c r="AV70" s="77">
        <v>0</v>
      </c>
      <c r="AW70" s="77">
        <v>0</v>
      </c>
      <c r="AX70" s="75">
        <f t="shared" si="6"/>
        <v>0</v>
      </c>
      <c r="AY70" s="77">
        <v>0</v>
      </c>
      <c r="AZ70" s="77">
        <v>0</v>
      </c>
      <c r="BA70" s="77">
        <v>0</v>
      </c>
      <c r="BB70" s="77">
        <v>0</v>
      </c>
      <c r="BC70" s="77">
        <v>0</v>
      </c>
      <c r="BD70" s="77">
        <v>0</v>
      </c>
      <c r="BE70" s="77">
        <v>0</v>
      </c>
      <c r="BF70" s="77">
        <v>0</v>
      </c>
    </row>
    <row r="71" spans="1:58" x14ac:dyDescent="0.15">
      <c r="A71" s="239"/>
      <c r="B71" s="57" t="s">
        <v>125</v>
      </c>
      <c r="C71" s="27" t="s">
        <v>152</v>
      </c>
      <c r="D71" s="79">
        <f t="shared" si="0"/>
        <v>0</v>
      </c>
      <c r="E71" s="75">
        <f t="shared" si="1"/>
        <v>0</v>
      </c>
      <c r="F71" s="77">
        <v>0</v>
      </c>
      <c r="G71" s="77">
        <v>0</v>
      </c>
      <c r="H71" s="77">
        <v>0</v>
      </c>
      <c r="I71" s="77">
        <v>0</v>
      </c>
      <c r="J71" s="77">
        <v>0</v>
      </c>
      <c r="K71" s="77">
        <v>0</v>
      </c>
      <c r="L71" s="77">
        <v>0</v>
      </c>
      <c r="M71" s="77">
        <v>0</v>
      </c>
      <c r="N71" s="75">
        <f t="shared" si="2"/>
        <v>0</v>
      </c>
      <c r="O71" s="77">
        <v>0</v>
      </c>
      <c r="P71" s="77">
        <v>0</v>
      </c>
      <c r="Q71" s="77">
        <v>0</v>
      </c>
      <c r="R71" s="77">
        <v>0</v>
      </c>
      <c r="S71" s="77">
        <v>0</v>
      </c>
      <c r="T71" s="77">
        <v>0</v>
      </c>
      <c r="U71" s="77">
        <v>0</v>
      </c>
      <c r="V71" s="77">
        <v>0</v>
      </c>
      <c r="W71" s="75">
        <f t="shared" si="3"/>
        <v>0</v>
      </c>
      <c r="X71" s="77">
        <v>0</v>
      </c>
      <c r="Y71" s="77">
        <v>0</v>
      </c>
      <c r="Z71" s="77">
        <v>0</v>
      </c>
      <c r="AA71" s="77">
        <v>0</v>
      </c>
      <c r="AB71" s="77">
        <v>0</v>
      </c>
      <c r="AC71" s="77">
        <v>0</v>
      </c>
      <c r="AD71" s="77">
        <v>0</v>
      </c>
      <c r="AE71" s="77">
        <v>0</v>
      </c>
      <c r="AF71" s="75">
        <f t="shared" si="4"/>
        <v>0</v>
      </c>
      <c r="AG71" s="77">
        <v>0</v>
      </c>
      <c r="AH71" s="77">
        <v>0</v>
      </c>
      <c r="AI71" s="77">
        <v>0</v>
      </c>
      <c r="AJ71" s="77">
        <v>0</v>
      </c>
      <c r="AK71" s="77">
        <v>0</v>
      </c>
      <c r="AL71" s="77">
        <v>0</v>
      </c>
      <c r="AM71" s="77">
        <v>0</v>
      </c>
      <c r="AN71" s="77">
        <v>0</v>
      </c>
      <c r="AO71" s="75">
        <f t="shared" si="5"/>
        <v>0</v>
      </c>
      <c r="AP71" s="77">
        <v>0</v>
      </c>
      <c r="AQ71" s="77">
        <v>0</v>
      </c>
      <c r="AR71" s="77">
        <v>0</v>
      </c>
      <c r="AS71" s="77">
        <v>0</v>
      </c>
      <c r="AT71" s="77">
        <v>0</v>
      </c>
      <c r="AU71" s="77">
        <v>0</v>
      </c>
      <c r="AV71" s="77">
        <v>0</v>
      </c>
      <c r="AW71" s="77">
        <v>0</v>
      </c>
      <c r="AX71" s="75">
        <f t="shared" si="6"/>
        <v>0</v>
      </c>
      <c r="AY71" s="77">
        <v>0</v>
      </c>
      <c r="AZ71" s="77">
        <v>0</v>
      </c>
      <c r="BA71" s="77">
        <v>0</v>
      </c>
      <c r="BB71" s="77">
        <v>0</v>
      </c>
      <c r="BC71" s="77">
        <v>0</v>
      </c>
      <c r="BD71" s="77">
        <v>0</v>
      </c>
      <c r="BE71" s="77">
        <v>0</v>
      </c>
      <c r="BF71" s="77">
        <v>0</v>
      </c>
    </row>
    <row r="72" spans="1:58" x14ac:dyDescent="0.15">
      <c r="A72" s="239"/>
      <c r="B72" s="57" t="s">
        <v>127</v>
      </c>
      <c r="C72" s="27" t="s">
        <v>153</v>
      </c>
      <c r="D72" s="79">
        <f t="shared" si="0"/>
        <v>0</v>
      </c>
      <c r="E72" s="75">
        <f t="shared" si="1"/>
        <v>0</v>
      </c>
      <c r="F72" s="77">
        <v>0</v>
      </c>
      <c r="G72" s="77">
        <v>0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77">
        <v>0</v>
      </c>
      <c r="N72" s="75">
        <f t="shared" si="2"/>
        <v>0</v>
      </c>
      <c r="O72" s="77">
        <v>0</v>
      </c>
      <c r="P72" s="77">
        <v>0</v>
      </c>
      <c r="Q72" s="77">
        <v>0</v>
      </c>
      <c r="R72" s="77">
        <v>0</v>
      </c>
      <c r="S72" s="77">
        <v>0</v>
      </c>
      <c r="T72" s="77">
        <v>0</v>
      </c>
      <c r="U72" s="77">
        <v>0</v>
      </c>
      <c r="V72" s="77">
        <v>0</v>
      </c>
      <c r="W72" s="75">
        <f t="shared" si="3"/>
        <v>0</v>
      </c>
      <c r="X72" s="77">
        <v>0</v>
      </c>
      <c r="Y72" s="77">
        <v>0</v>
      </c>
      <c r="Z72" s="77">
        <v>0</v>
      </c>
      <c r="AA72" s="77">
        <v>0</v>
      </c>
      <c r="AB72" s="77">
        <v>0</v>
      </c>
      <c r="AC72" s="77">
        <v>0</v>
      </c>
      <c r="AD72" s="77">
        <v>0</v>
      </c>
      <c r="AE72" s="77">
        <v>0</v>
      </c>
      <c r="AF72" s="75">
        <f t="shared" si="4"/>
        <v>0</v>
      </c>
      <c r="AG72" s="77">
        <v>0</v>
      </c>
      <c r="AH72" s="77">
        <v>0</v>
      </c>
      <c r="AI72" s="77">
        <v>0</v>
      </c>
      <c r="AJ72" s="77">
        <v>0</v>
      </c>
      <c r="AK72" s="77">
        <v>0</v>
      </c>
      <c r="AL72" s="77">
        <v>0</v>
      </c>
      <c r="AM72" s="77">
        <v>0</v>
      </c>
      <c r="AN72" s="77">
        <v>0</v>
      </c>
      <c r="AO72" s="75">
        <f t="shared" si="5"/>
        <v>0</v>
      </c>
      <c r="AP72" s="77">
        <v>0</v>
      </c>
      <c r="AQ72" s="77">
        <v>0</v>
      </c>
      <c r="AR72" s="77">
        <v>0</v>
      </c>
      <c r="AS72" s="77">
        <v>0</v>
      </c>
      <c r="AT72" s="77">
        <v>0</v>
      </c>
      <c r="AU72" s="77">
        <v>0</v>
      </c>
      <c r="AV72" s="77">
        <v>0</v>
      </c>
      <c r="AW72" s="77">
        <v>0</v>
      </c>
      <c r="AX72" s="75">
        <f t="shared" si="6"/>
        <v>0</v>
      </c>
      <c r="AY72" s="77">
        <v>0</v>
      </c>
      <c r="AZ72" s="77">
        <v>0</v>
      </c>
      <c r="BA72" s="77">
        <v>0</v>
      </c>
      <c r="BB72" s="77">
        <v>0</v>
      </c>
      <c r="BC72" s="77">
        <v>0</v>
      </c>
      <c r="BD72" s="77">
        <v>0</v>
      </c>
      <c r="BE72" s="77">
        <v>0</v>
      </c>
      <c r="BF72" s="77">
        <v>0</v>
      </c>
    </row>
    <row r="73" spans="1:58" x14ac:dyDescent="0.15">
      <c r="A73" s="239"/>
      <c r="B73" s="56" t="s">
        <v>129</v>
      </c>
      <c r="C73" s="27" t="s">
        <v>154</v>
      </c>
      <c r="D73" s="79">
        <f t="shared" ref="D73:D136" si="7">SUM(E73,N73,W73)</f>
        <v>4</v>
      </c>
      <c r="E73" s="75">
        <f t="shared" ref="E73:E136" si="8">SUM(F73:M73)</f>
        <v>3</v>
      </c>
      <c r="F73" s="77">
        <v>3</v>
      </c>
      <c r="G73" s="77">
        <v>0</v>
      </c>
      <c r="H73" s="77">
        <v>0</v>
      </c>
      <c r="I73" s="77">
        <v>0</v>
      </c>
      <c r="J73" s="77">
        <v>0</v>
      </c>
      <c r="K73" s="77">
        <v>0</v>
      </c>
      <c r="L73" s="77">
        <v>0</v>
      </c>
      <c r="M73" s="77">
        <v>0</v>
      </c>
      <c r="N73" s="75">
        <f t="shared" ref="N73:N136" si="9">SUM(O73:V73)</f>
        <v>1</v>
      </c>
      <c r="O73" s="77">
        <v>1</v>
      </c>
      <c r="P73" s="77">
        <v>0</v>
      </c>
      <c r="Q73" s="77">
        <v>0</v>
      </c>
      <c r="R73" s="77">
        <v>0</v>
      </c>
      <c r="S73" s="77">
        <v>0</v>
      </c>
      <c r="T73" s="77">
        <v>0</v>
      </c>
      <c r="U73" s="77">
        <v>0</v>
      </c>
      <c r="V73" s="77">
        <v>0</v>
      </c>
      <c r="W73" s="75">
        <f t="shared" ref="W73:W136" si="10">SUM(X73:AE73)</f>
        <v>0</v>
      </c>
      <c r="X73" s="77">
        <v>0</v>
      </c>
      <c r="Y73" s="77">
        <v>0</v>
      </c>
      <c r="Z73" s="77">
        <v>0</v>
      </c>
      <c r="AA73" s="77">
        <v>0</v>
      </c>
      <c r="AB73" s="77">
        <v>0</v>
      </c>
      <c r="AC73" s="77">
        <v>0</v>
      </c>
      <c r="AD73" s="77">
        <v>0</v>
      </c>
      <c r="AE73" s="77">
        <v>0</v>
      </c>
      <c r="AF73" s="75">
        <f t="shared" ref="AF73:AF136" si="11">SUM(AG73:AN73)</f>
        <v>0</v>
      </c>
      <c r="AG73" s="77">
        <v>0</v>
      </c>
      <c r="AH73" s="77">
        <v>0</v>
      </c>
      <c r="AI73" s="77">
        <v>0</v>
      </c>
      <c r="AJ73" s="77">
        <v>0</v>
      </c>
      <c r="AK73" s="77">
        <v>0</v>
      </c>
      <c r="AL73" s="77">
        <v>0</v>
      </c>
      <c r="AM73" s="77">
        <v>0</v>
      </c>
      <c r="AN73" s="77">
        <v>0</v>
      </c>
      <c r="AO73" s="75">
        <f t="shared" ref="AO73:AO136" si="12">SUM(AP73:AW73)</f>
        <v>0</v>
      </c>
      <c r="AP73" s="77">
        <v>0</v>
      </c>
      <c r="AQ73" s="77">
        <v>0</v>
      </c>
      <c r="AR73" s="77">
        <v>0</v>
      </c>
      <c r="AS73" s="77">
        <v>0</v>
      </c>
      <c r="AT73" s="77">
        <v>0</v>
      </c>
      <c r="AU73" s="77">
        <v>0</v>
      </c>
      <c r="AV73" s="77">
        <v>0</v>
      </c>
      <c r="AW73" s="77">
        <v>0</v>
      </c>
      <c r="AX73" s="75">
        <f t="shared" ref="AX73:AX136" si="13">SUM(AY73:BF73)</f>
        <v>0</v>
      </c>
      <c r="AY73" s="77">
        <v>0</v>
      </c>
      <c r="AZ73" s="77">
        <v>0</v>
      </c>
      <c r="BA73" s="77">
        <v>0</v>
      </c>
      <c r="BB73" s="77">
        <v>0</v>
      </c>
      <c r="BC73" s="77">
        <v>0</v>
      </c>
      <c r="BD73" s="77">
        <v>0</v>
      </c>
      <c r="BE73" s="77">
        <v>0</v>
      </c>
      <c r="BF73" s="77">
        <v>0</v>
      </c>
    </row>
    <row r="74" spans="1:58" x14ac:dyDescent="0.15">
      <c r="A74" s="239"/>
      <c r="B74" s="56" t="s">
        <v>131</v>
      </c>
      <c r="C74" s="27" t="s">
        <v>155</v>
      </c>
      <c r="D74" s="79">
        <f t="shared" si="7"/>
        <v>0</v>
      </c>
      <c r="E74" s="75">
        <f t="shared" si="8"/>
        <v>0</v>
      </c>
      <c r="F74" s="77">
        <v>0</v>
      </c>
      <c r="G74" s="77">
        <v>0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77">
        <v>0</v>
      </c>
      <c r="N74" s="75">
        <f t="shared" si="9"/>
        <v>0</v>
      </c>
      <c r="O74" s="77">
        <v>0</v>
      </c>
      <c r="P74" s="77">
        <v>0</v>
      </c>
      <c r="Q74" s="77">
        <v>0</v>
      </c>
      <c r="R74" s="77">
        <v>0</v>
      </c>
      <c r="S74" s="77">
        <v>0</v>
      </c>
      <c r="T74" s="77">
        <v>0</v>
      </c>
      <c r="U74" s="77">
        <v>0</v>
      </c>
      <c r="V74" s="77">
        <v>0</v>
      </c>
      <c r="W74" s="75">
        <f t="shared" si="10"/>
        <v>0</v>
      </c>
      <c r="X74" s="77">
        <v>0</v>
      </c>
      <c r="Y74" s="77">
        <v>0</v>
      </c>
      <c r="Z74" s="77">
        <v>0</v>
      </c>
      <c r="AA74" s="77">
        <v>0</v>
      </c>
      <c r="AB74" s="77">
        <v>0</v>
      </c>
      <c r="AC74" s="77">
        <v>0</v>
      </c>
      <c r="AD74" s="77">
        <v>0</v>
      </c>
      <c r="AE74" s="77">
        <v>0</v>
      </c>
      <c r="AF74" s="75">
        <f t="shared" si="11"/>
        <v>0</v>
      </c>
      <c r="AG74" s="77">
        <v>0</v>
      </c>
      <c r="AH74" s="77">
        <v>0</v>
      </c>
      <c r="AI74" s="77">
        <v>0</v>
      </c>
      <c r="AJ74" s="77">
        <v>0</v>
      </c>
      <c r="AK74" s="77">
        <v>0</v>
      </c>
      <c r="AL74" s="77">
        <v>0</v>
      </c>
      <c r="AM74" s="77">
        <v>0</v>
      </c>
      <c r="AN74" s="77">
        <v>0</v>
      </c>
      <c r="AO74" s="75">
        <f t="shared" si="12"/>
        <v>0</v>
      </c>
      <c r="AP74" s="77">
        <v>0</v>
      </c>
      <c r="AQ74" s="77">
        <v>0</v>
      </c>
      <c r="AR74" s="77">
        <v>0</v>
      </c>
      <c r="AS74" s="77">
        <v>0</v>
      </c>
      <c r="AT74" s="77">
        <v>0</v>
      </c>
      <c r="AU74" s="77">
        <v>0</v>
      </c>
      <c r="AV74" s="77">
        <v>0</v>
      </c>
      <c r="AW74" s="77">
        <v>0</v>
      </c>
      <c r="AX74" s="75">
        <f t="shared" si="13"/>
        <v>0</v>
      </c>
      <c r="AY74" s="77">
        <v>0</v>
      </c>
      <c r="AZ74" s="77">
        <v>0</v>
      </c>
      <c r="BA74" s="77">
        <v>0</v>
      </c>
      <c r="BB74" s="77">
        <v>0</v>
      </c>
      <c r="BC74" s="77">
        <v>0</v>
      </c>
      <c r="BD74" s="77">
        <v>0</v>
      </c>
      <c r="BE74" s="77">
        <v>0</v>
      </c>
      <c r="BF74" s="77">
        <v>0</v>
      </c>
    </row>
    <row r="75" spans="1:58" x14ac:dyDescent="0.15">
      <c r="A75" s="239"/>
      <c r="B75" s="56" t="s">
        <v>133</v>
      </c>
      <c r="C75" s="27" t="s">
        <v>157</v>
      </c>
      <c r="D75" s="79">
        <f t="shared" si="7"/>
        <v>0</v>
      </c>
      <c r="E75" s="75">
        <f t="shared" si="8"/>
        <v>0</v>
      </c>
      <c r="F75" s="77">
        <v>0</v>
      </c>
      <c r="G75" s="77">
        <v>0</v>
      </c>
      <c r="H75" s="77">
        <v>0</v>
      </c>
      <c r="I75" s="77">
        <v>0</v>
      </c>
      <c r="J75" s="77">
        <v>0</v>
      </c>
      <c r="K75" s="77">
        <v>0</v>
      </c>
      <c r="L75" s="77">
        <v>0</v>
      </c>
      <c r="M75" s="77">
        <v>0</v>
      </c>
      <c r="N75" s="75">
        <f t="shared" si="9"/>
        <v>0</v>
      </c>
      <c r="O75" s="77">
        <v>0</v>
      </c>
      <c r="P75" s="77">
        <v>0</v>
      </c>
      <c r="Q75" s="77">
        <v>0</v>
      </c>
      <c r="R75" s="77">
        <v>0</v>
      </c>
      <c r="S75" s="77">
        <v>0</v>
      </c>
      <c r="T75" s="77">
        <v>0</v>
      </c>
      <c r="U75" s="77">
        <v>0</v>
      </c>
      <c r="V75" s="77">
        <v>0</v>
      </c>
      <c r="W75" s="75">
        <f t="shared" si="10"/>
        <v>0</v>
      </c>
      <c r="X75" s="77">
        <v>0</v>
      </c>
      <c r="Y75" s="77">
        <v>0</v>
      </c>
      <c r="Z75" s="77">
        <v>0</v>
      </c>
      <c r="AA75" s="77">
        <v>0</v>
      </c>
      <c r="AB75" s="77">
        <v>0</v>
      </c>
      <c r="AC75" s="77">
        <v>0</v>
      </c>
      <c r="AD75" s="77">
        <v>0</v>
      </c>
      <c r="AE75" s="77">
        <v>0</v>
      </c>
      <c r="AF75" s="75">
        <f t="shared" si="11"/>
        <v>0</v>
      </c>
      <c r="AG75" s="77">
        <v>0</v>
      </c>
      <c r="AH75" s="77">
        <v>0</v>
      </c>
      <c r="AI75" s="77">
        <v>0</v>
      </c>
      <c r="AJ75" s="77">
        <v>0</v>
      </c>
      <c r="AK75" s="77">
        <v>0</v>
      </c>
      <c r="AL75" s="77">
        <v>0</v>
      </c>
      <c r="AM75" s="77">
        <v>0</v>
      </c>
      <c r="AN75" s="77">
        <v>0</v>
      </c>
      <c r="AO75" s="75">
        <f t="shared" si="12"/>
        <v>0</v>
      </c>
      <c r="AP75" s="77">
        <v>0</v>
      </c>
      <c r="AQ75" s="77">
        <v>0</v>
      </c>
      <c r="AR75" s="77">
        <v>0</v>
      </c>
      <c r="AS75" s="77">
        <v>0</v>
      </c>
      <c r="AT75" s="77">
        <v>0</v>
      </c>
      <c r="AU75" s="77">
        <v>0</v>
      </c>
      <c r="AV75" s="77">
        <v>0</v>
      </c>
      <c r="AW75" s="77">
        <v>0</v>
      </c>
      <c r="AX75" s="75">
        <f t="shared" si="13"/>
        <v>0</v>
      </c>
      <c r="AY75" s="77">
        <v>0</v>
      </c>
      <c r="AZ75" s="77">
        <v>0</v>
      </c>
      <c r="BA75" s="77">
        <v>0</v>
      </c>
      <c r="BB75" s="77">
        <v>0</v>
      </c>
      <c r="BC75" s="77">
        <v>0</v>
      </c>
      <c r="BD75" s="77">
        <v>0</v>
      </c>
      <c r="BE75" s="77">
        <v>0</v>
      </c>
      <c r="BF75" s="77">
        <v>0</v>
      </c>
    </row>
    <row r="76" spans="1:58" ht="21" x14ac:dyDescent="0.15">
      <c r="A76" s="239"/>
      <c r="B76" s="56" t="s">
        <v>869</v>
      </c>
      <c r="C76" s="27" t="s">
        <v>159</v>
      </c>
      <c r="D76" s="79">
        <f t="shared" si="7"/>
        <v>0</v>
      </c>
      <c r="E76" s="75">
        <f t="shared" si="8"/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75">
        <f t="shared" si="9"/>
        <v>0</v>
      </c>
      <c r="O76" s="81">
        <v>0</v>
      </c>
      <c r="P76" s="81">
        <v>0</v>
      </c>
      <c r="Q76" s="81">
        <v>0</v>
      </c>
      <c r="R76" s="81">
        <v>0</v>
      </c>
      <c r="S76" s="81">
        <v>0</v>
      </c>
      <c r="T76" s="81">
        <v>0</v>
      </c>
      <c r="U76" s="81">
        <v>0</v>
      </c>
      <c r="V76" s="81">
        <v>0</v>
      </c>
      <c r="W76" s="75">
        <f t="shared" si="10"/>
        <v>0</v>
      </c>
      <c r="X76" s="81">
        <v>0</v>
      </c>
      <c r="Y76" s="81">
        <v>0</v>
      </c>
      <c r="Z76" s="81">
        <v>0</v>
      </c>
      <c r="AA76" s="81">
        <v>0</v>
      </c>
      <c r="AB76" s="81">
        <v>0</v>
      </c>
      <c r="AC76" s="81">
        <v>0</v>
      </c>
      <c r="AD76" s="81">
        <v>0</v>
      </c>
      <c r="AE76" s="81">
        <v>0</v>
      </c>
      <c r="AF76" s="75">
        <f t="shared" si="11"/>
        <v>0</v>
      </c>
      <c r="AG76" s="81">
        <v>0</v>
      </c>
      <c r="AH76" s="81">
        <v>0</v>
      </c>
      <c r="AI76" s="81">
        <v>0</v>
      </c>
      <c r="AJ76" s="81">
        <v>0</v>
      </c>
      <c r="AK76" s="81">
        <v>0</v>
      </c>
      <c r="AL76" s="81">
        <v>0</v>
      </c>
      <c r="AM76" s="81">
        <v>0</v>
      </c>
      <c r="AN76" s="81">
        <v>0</v>
      </c>
      <c r="AO76" s="75">
        <f t="shared" si="12"/>
        <v>0</v>
      </c>
      <c r="AP76" s="81">
        <v>0</v>
      </c>
      <c r="AQ76" s="81">
        <v>0</v>
      </c>
      <c r="AR76" s="81">
        <v>0</v>
      </c>
      <c r="AS76" s="81">
        <v>0</v>
      </c>
      <c r="AT76" s="81">
        <v>0</v>
      </c>
      <c r="AU76" s="81">
        <v>0</v>
      </c>
      <c r="AV76" s="81">
        <v>0</v>
      </c>
      <c r="AW76" s="81">
        <v>0</v>
      </c>
      <c r="AX76" s="75">
        <f t="shared" si="13"/>
        <v>0</v>
      </c>
      <c r="AY76" s="81">
        <v>0</v>
      </c>
      <c r="AZ76" s="81">
        <v>0</v>
      </c>
      <c r="BA76" s="81">
        <v>0</v>
      </c>
      <c r="BB76" s="81">
        <v>0</v>
      </c>
      <c r="BC76" s="81">
        <v>0</v>
      </c>
      <c r="BD76" s="81">
        <v>0</v>
      </c>
      <c r="BE76" s="81">
        <v>0</v>
      </c>
      <c r="BF76" s="81">
        <v>0</v>
      </c>
    </row>
    <row r="77" spans="1:58" ht="21" x14ac:dyDescent="0.15">
      <c r="A77" s="239"/>
      <c r="B77" s="57" t="s">
        <v>873</v>
      </c>
      <c r="C77" s="27" t="s">
        <v>161</v>
      </c>
      <c r="D77" s="79">
        <f t="shared" si="7"/>
        <v>0</v>
      </c>
      <c r="E77" s="75">
        <f t="shared" si="8"/>
        <v>0</v>
      </c>
      <c r="F77" s="77">
        <v>0</v>
      </c>
      <c r="G77" s="77">
        <v>0</v>
      </c>
      <c r="H77" s="77">
        <v>0</v>
      </c>
      <c r="I77" s="77">
        <v>0</v>
      </c>
      <c r="J77" s="77">
        <v>0</v>
      </c>
      <c r="K77" s="77">
        <v>0</v>
      </c>
      <c r="L77" s="77">
        <v>0</v>
      </c>
      <c r="M77" s="77">
        <v>0</v>
      </c>
      <c r="N77" s="75">
        <f t="shared" si="9"/>
        <v>0</v>
      </c>
      <c r="O77" s="77">
        <v>0</v>
      </c>
      <c r="P77" s="77">
        <v>0</v>
      </c>
      <c r="Q77" s="77">
        <v>0</v>
      </c>
      <c r="R77" s="77">
        <v>0</v>
      </c>
      <c r="S77" s="77">
        <v>0</v>
      </c>
      <c r="T77" s="77">
        <v>0</v>
      </c>
      <c r="U77" s="77">
        <v>0</v>
      </c>
      <c r="V77" s="77">
        <v>0</v>
      </c>
      <c r="W77" s="75">
        <f t="shared" si="10"/>
        <v>0</v>
      </c>
      <c r="X77" s="77">
        <v>0</v>
      </c>
      <c r="Y77" s="77">
        <v>0</v>
      </c>
      <c r="Z77" s="77">
        <v>0</v>
      </c>
      <c r="AA77" s="77">
        <v>0</v>
      </c>
      <c r="AB77" s="77">
        <v>0</v>
      </c>
      <c r="AC77" s="77">
        <v>0</v>
      </c>
      <c r="AD77" s="77">
        <v>0</v>
      </c>
      <c r="AE77" s="77">
        <v>0</v>
      </c>
      <c r="AF77" s="75">
        <f t="shared" si="11"/>
        <v>0</v>
      </c>
      <c r="AG77" s="77">
        <v>0</v>
      </c>
      <c r="AH77" s="77">
        <v>0</v>
      </c>
      <c r="AI77" s="77">
        <v>0</v>
      </c>
      <c r="AJ77" s="77">
        <v>0</v>
      </c>
      <c r="AK77" s="77">
        <v>0</v>
      </c>
      <c r="AL77" s="77">
        <v>0</v>
      </c>
      <c r="AM77" s="77">
        <v>0</v>
      </c>
      <c r="AN77" s="77">
        <v>0</v>
      </c>
      <c r="AO77" s="75">
        <f t="shared" si="12"/>
        <v>0</v>
      </c>
      <c r="AP77" s="77">
        <v>0</v>
      </c>
      <c r="AQ77" s="77">
        <v>0</v>
      </c>
      <c r="AR77" s="77">
        <v>0</v>
      </c>
      <c r="AS77" s="77">
        <v>0</v>
      </c>
      <c r="AT77" s="77">
        <v>0</v>
      </c>
      <c r="AU77" s="77">
        <v>0</v>
      </c>
      <c r="AV77" s="77">
        <v>0</v>
      </c>
      <c r="AW77" s="77">
        <v>0</v>
      </c>
      <c r="AX77" s="75">
        <f t="shared" si="13"/>
        <v>0</v>
      </c>
      <c r="AY77" s="77">
        <v>0</v>
      </c>
      <c r="AZ77" s="77">
        <v>0</v>
      </c>
      <c r="BA77" s="77">
        <v>0</v>
      </c>
      <c r="BB77" s="77">
        <v>0</v>
      </c>
      <c r="BC77" s="77">
        <v>0</v>
      </c>
      <c r="BD77" s="77">
        <v>0</v>
      </c>
      <c r="BE77" s="77">
        <v>0</v>
      </c>
      <c r="BF77" s="77">
        <v>0</v>
      </c>
    </row>
    <row r="78" spans="1:58" x14ac:dyDescent="0.15">
      <c r="A78" s="239"/>
      <c r="B78" s="57" t="s">
        <v>874</v>
      </c>
      <c r="C78" s="27" t="s">
        <v>163</v>
      </c>
      <c r="D78" s="79">
        <f t="shared" si="7"/>
        <v>0</v>
      </c>
      <c r="E78" s="75">
        <f t="shared" si="8"/>
        <v>0</v>
      </c>
      <c r="F78" s="77">
        <v>0</v>
      </c>
      <c r="G78" s="77">
        <v>0</v>
      </c>
      <c r="H78" s="77">
        <v>0</v>
      </c>
      <c r="I78" s="77">
        <v>0</v>
      </c>
      <c r="J78" s="77">
        <v>0</v>
      </c>
      <c r="K78" s="77">
        <v>0</v>
      </c>
      <c r="L78" s="77">
        <v>0</v>
      </c>
      <c r="M78" s="77">
        <v>0</v>
      </c>
      <c r="N78" s="75">
        <f t="shared" si="9"/>
        <v>0</v>
      </c>
      <c r="O78" s="77">
        <v>0</v>
      </c>
      <c r="P78" s="77">
        <v>0</v>
      </c>
      <c r="Q78" s="77">
        <v>0</v>
      </c>
      <c r="R78" s="77">
        <v>0</v>
      </c>
      <c r="S78" s="77">
        <v>0</v>
      </c>
      <c r="T78" s="77">
        <v>0</v>
      </c>
      <c r="U78" s="77">
        <v>0</v>
      </c>
      <c r="V78" s="77">
        <v>0</v>
      </c>
      <c r="W78" s="75">
        <f t="shared" si="10"/>
        <v>0</v>
      </c>
      <c r="X78" s="77">
        <v>0</v>
      </c>
      <c r="Y78" s="77">
        <v>0</v>
      </c>
      <c r="Z78" s="77">
        <v>0</v>
      </c>
      <c r="AA78" s="77">
        <v>0</v>
      </c>
      <c r="AB78" s="77">
        <v>0</v>
      </c>
      <c r="AC78" s="77">
        <v>0</v>
      </c>
      <c r="AD78" s="77">
        <v>0</v>
      </c>
      <c r="AE78" s="77">
        <v>0</v>
      </c>
      <c r="AF78" s="75">
        <f t="shared" si="11"/>
        <v>0</v>
      </c>
      <c r="AG78" s="77">
        <v>0</v>
      </c>
      <c r="AH78" s="77">
        <v>0</v>
      </c>
      <c r="AI78" s="77">
        <v>0</v>
      </c>
      <c r="AJ78" s="77">
        <v>0</v>
      </c>
      <c r="AK78" s="77">
        <v>0</v>
      </c>
      <c r="AL78" s="77">
        <v>0</v>
      </c>
      <c r="AM78" s="77">
        <v>0</v>
      </c>
      <c r="AN78" s="77">
        <v>0</v>
      </c>
      <c r="AO78" s="75">
        <f t="shared" si="12"/>
        <v>0</v>
      </c>
      <c r="AP78" s="77">
        <v>0</v>
      </c>
      <c r="AQ78" s="77">
        <v>0</v>
      </c>
      <c r="AR78" s="77">
        <v>0</v>
      </c>
      <c r="AS78" s="77">
        <v>0</v>
      </c>
      <c r="AT78" s="77">
        <v>0</v>
      </c>
      <c r="AU78" s="77">
        <v>0</v>
      </c>
      <c r="AV78" s="77">
        <v>0</v>
      </c>
      <c r="AW78" s="77">
        <v>0</v>
      </c>
      <c r="AX78" s="75">
        <f t="shared" si="13"/>
        <v>0</v>
      </c>
      <c r="AY78" s="77">
        <v>0</v>
      </c>
      <c r="AZ78" s="77">
        <v>0</v>
      </c>
      <c r="BA78" s="77">
        <v>0</v>
      </c>
      <c r="BB78" s="77">
        <v>0</v>
      </c>
      <c r="BC78" s="77">
        <v>0</v>
      </c>
      <c r="BD78" s="77">
        <v>0</v>
      </c>
      <c r="BE78" s="77">
        <v>0</v>
      </c>
      <c r="BF78" s="77">
        <v>0</v>
      </c>
    </row>
    <row r="79" spans="1:58" x14ac:dyDescent="0.15">
      <c r="A79" s="239"/>
      <c r="B79" s="57" t="s">
        <v>875</v>
      </c>
      <c r="C79" s="27" t="s">
        <v>165</v>
      </c>
      <c r="D79" s="79">
        <f t="shared" si="7"/>
        <v>0</v>
      </c>
      <c r="E79" s="75">
        <f t="shared" si="8"/>
        <v>0</v>
      </c>
      <c r="F79" s="77">
        <v>0</v>
      </c>
      <c r="G79" s="77">
        <v>0</v>
      </c>
      <c r="H79" s="77">
        <v>0</v>
      </c>
      <c r="I79" s="77">
        <v>0</v>
      </c>
      <c r="J79" s="77">
        <v>0</v>
      </c>
      <c r="K79" s="77">
        <v>0</v>
      </c>
      <c r="L79" s="77">
        <v>0</v>
      </c>
      <c r="M79" s="77">
        <v>0</v>
      </c>
      <c r="N79" s="75">
        <f t="shared" si="9"/>
        <v>0</v>
      </c>
      <c r="O79" s="77">
        <v>0</v>
      </c>
      <c r="P79" s="77">
        <v>0</v>
      </c>
      <c r="Q79" s="77">
        <v>0</v>
      </c>
      <c r="R79" s="77">
        <v>0</v>
      </c>
      <c r="S79" s="77">
        <v>0</v>
      </c>
      <c r="T79" s="77">
        <v>0</v>
      </c>
      <c r="U79" s="77">
        <v>0</v>
      </c>
      <c r="V79" s="77">
        <v>0</v>
      </c>
      <c r="W79" s="75">
        <f t="shared" si="10"/>
        <v>0</v>
      </c>
      <c r="X79" s="77">
        <v>0</v>
      </c>
      <c r="Y79" s="77">
        <v>0</v>
      </c>
      <c r="Z79" s="77">
        <v>0</v>
      </c>
      <c r="AA79" s="77">
        <v>0</v>
      </c>
      <c r="AB79" s="77">
        <v>0</v>
      </c>
      <c r="AC79" s="77">
        <v>0</v>
      </c>
      <c r="AD79" s="77">
        <v>0</v>
      </c>
      <c r="AE79" s="77">
        <v>0</v>
      </c>
      <c r="AF79" s="75">
        <f t="shared" si="11"/>
        <v>0</v>
      </c>
      <c r="AG79" s="77">
        <v>0</v>
      </c>
      <c r="AH79" s="77">
        <v>0</v>
      </c>
      <c r="AI79" s="77">
        <v>0</v>
      </c>
      <c r="AJ79" s="77">
        <v>0</v>
      </c>
      <c r="AK79" s="77">
        <v>0</v>
      </c>
      <c r="AL79" s="77">
        <v>0</v>
      </c>
      <c r="AM79" s="77">
        <v>0</v>
      </c>
      <c r="AN79" s="77">
        <v>0</v>
      </c>
      <c r="AO79" s="75">
        <f t="shared" si="12"/>
        <v>0</v>
      </c>
      <c r="AP79" s="77">
        <v>0</v>
      </c>
      <c r="AQ79" s="77">
        <v>0</v>
      </c>
      <c r="AR79" s="77">
        <v>0</v>
      </c>
      <c r="AS79" s="77">
        <v>0</v>
      </c>
      <c r="AT79" s="77">
        <v>0</v>
      </c>
      <c r="AU79" s="77">
        <v>0</v>
      </c>
      <c r="AV79" s="77">
        <v>0</v>
      </c>
      <c r="AW79" s="77">
        <v>0</v>
      </c>
      <c r="AX79" s="75">
        <f t="shared" si="13"/>
        <v>0</v>
      </c>
      <c r="AY79" s="77">
        <v>0</v>
      </c>
      <c r="AZ79" s="77">
        <v>0</v>
      </c>
      <c r="BA79" s="77">
        <v>0</v>
      </c>
      <c r="BB79" s="77">
        <v>0</v>
      </c>
      <c r="BC79" s="77">
        <v>0</v>
      </c>
      <c r="BD79" s="77">
        <v>0</v>
      </c>
      <c r="BE79" s="77">
        <v>0</v>
      </c>
      <c r="BF79" s="77">
        <v>0</v>
      </c>
    </row>
    <row r="80" spans="1:58" x14ac:dyDescent="0.15">
      <c r="A80" s="239"/>
      <c r="B80" s="57" t="s">
        <v>852</v>
      </c>
      <c r="C80" s="27" t="s">
        <v>167</v>
      </c>
      <c r="D80" s="79">
        <f t="shared" si="7"/>
        <v>0</v>
      </c>
      <c r="E80" s="75">
        <f t="shared" si="8"/>
        <v>0</v>
      </c>
      <c r="F80" s="77">
        <v>0</v>
      </c>
      <c r="G80" s="77">
        <v>0</v>
      </c>
      <c r="H80" s="77">
        <v>0</v>
      </c>
      <c r="I80" s="77">
        <v>0</v>
      </c>
      <c r="J80" s="77">
        <v>0</v>
      </c>
      <c r="K80" s="77">
        <v>0</v>
      </c>
      <c r="L80" s="77">
        <v>0</v>
      </c>
      <c r="M80" s="77">
        <v>0</v>
      </c>
      <c r="N80" s="75">
        <f t="shared" si="9"/>
        <v>0</v>
      </c>
      <c r="O80" s="77">
        <v>0</v>
      </c>
      <c r="P80" s="77">
        <v>0</v>
      </c>
      <c r="Q80" s="77">
        <v>0</v>
      </c>
      <c r="R80" s="77">
        <v>0</v>
      </c>
      <c r="S80" s="77">
        <v>0</v>
      </c>
      <c r="T80" s="77">
        <v>0</v>
      </c>
      <c r="U80" s="77">
        <v>0</v>
      </c>
      <c r="V80" s="77">
        <v>0</v>
      </c>
      <c r="W80" s="75">
        <f t="shared" si="10"/>
        <v>0</v>
      </c>
      <c r="X80" s="77">
        <v>0</v>
      </c>
      <c r="Y80" s="77">
        <v>0</v>
      </c>
      <c r="Z80" s="77">
        <v>0</v>
      </c>
      <c r="AA80" s="77">
        <v>0</v>
      </c>
      <c r="AB80" s="77">
        <v>0</v>
      </c>
      <c r="AC80" s="77">
        <v>0</v>
      </c>
      <c r="AD80" s="77">
        <v>0</v>
      </c>
      <c r="AE80" s="77">
        <v>0</v>
      </c>
      <c r="AF80" s="75">
        <f t="shared" si="11"/>
        <v>0</v>
      </c>
      <c r="AG80" s="77">
        <v>0</v>
      </c>
      <c r="AH80" s="77">
        <v>0</v>
      </c>
      <c r="AI80" s="77">
        <v>0</v>
      </c>
      <c r="AJ80" s="77">
        <v>0</v>
      </c>
      <c r="AK80" s="77">
        <v>0</v>
      </c>
      <c r="AL80" s="77">
        <v>0</v>
      </c>
      <c r="AM80" s="77">
        <v>0</v>
      </c>
      <c r="AN80" s="77">
        <v>0</v>
      </c>
      <c r="AO80" s="75">
        <f t="shared" si="12"/>
        <v>0</v>
      </c>
      <c r="AP80" s="77">
        <v>0</v>
      </c>
      <c r="AQ80" s="77">
        <v>0</v>
      </c>
      <c r="AR80" s="77">
        <v>0</v>
      </c>
      <c r="AS80" s="77">
        <v>0</v>
      </c>
      <c r="AT80" s="77">
        <v>0</v>
      </c>
      <c r="AU80" s="77">
        <v>0</v>
      </c>
      <c r="AV80" s="77">
        <v>0</v>
      </c>
      <c r="AW80" s="77">
        <v>0</v>
      </c>
      <c r="AX80" s="75">
        <f t="shared" si="13"/>
        <v>0</v>
      </c>
      <c r="AY80" s="77">
        <v>0</v>
      </c>
      <c r="AZ80" s="77">
        <v>0</v>
      </c>
      <c r="BA80" s="77">
        <v>0</v>
      </c>
      <c r="BB80" s="77">
        <v>0</v>
      </c>
      <c r="BC80" s="77">
        <v>0</v>
      </c>
      <c r="BD80" s="77">
        <v>0</v>
      </c>
      <c r="BE80" s="77">
        <v>0</v>
      </c>
      <c r="BF80" s="77">
        <v>0</v>
      </c>
    </row>
    <row r="81" spans="1:58" x14ac:dyDescent="0.15">
      <c r="A81" s="239"/>
      <c r="B81" s="56" t="s">
        <v>135</v>
      </c>
      <c r="C81" s="27" t="s">
        <v>168</v>
      </c>
      <c r="D81" s="79">
        <f t="shared" si="7"/>
        <v>0</v>
      </c>
      <c r="E81" s="75">
        <f t="shared" si="8"/>
        <v>0</v>
      </c>
      <c r="F81" s="77">
        <v>0</v>
      </c>
      <c r="G81" s="77">
        <v>0</v>
      </c>
      <c r="H81" s="77">
        <v>0</v>
      </c>
      <c r="I81" s="77">
        <v>0</v>
      </c>
      <c r="J81" s="77">
        <v>0</v>
      </c>
      <c r="K81" s="77">
        <v>0</v>
      </c>
      <c r="L81" s="77">
        <v>0</v>
      </c>
      <c r="M81" s="77">
        <v>0</v>
      </c>
      <c r="N81" s="75">
        <f t="shared" si="9"/>
        <v>0</v>
      </c>
      <c r="O81" s="77">
        <v>0</v>
      </c>
      <c r="P81" s="77">
        <v>0</v>
      </c>
      <c r="Q81" s="77">
        <v>0</v>
      </c>
      <c r="R81" s="77">
        <v>0</v>
      </c>
      <c r="S81" s="77">
        <v>0</v>
      </c>
      <c r="T81" s="77">
        <v>0</v>
      </c>
      <c r="U81" s="77">
        <v>0</v>
      </c>
      <c r="V81" s="77">
        <v>0</v>
      </c>
      <c r="W81" s="75">
        <f t="shared" si="10"/>
        <v>0</v>
      </c>
      <c r="X81" s="77">
        <v>0</v>
      </c>
      <c r="Y81" s="77">
        <v>0</v>
      </c>
      <c r="Z81" s="77">
        <v>0</v>
      </c>
      <c r="AA81" s="77">
        <v>0</v>
      </c>
      <c r="AB81" s="77">
        <v>0</v>
      </c>
      <c r="AC81" s="77">
        <v>0</v>
      </c>
      <c r="AD81" s="77">
        <v>0</v>
      </c>
      <c r="AE81" s="77">
        <v>0</v>
      </c>
      <c r="AF81" s="75">
        <f t="shared" si="11"/>
        <v>0</v>
      </c>
      <c r="AG81" s="77">
        <v>0</v>
      </c>
      <c r="AH81" s="77">
        <v>0</v>
      </c>
      <c r="AI81" s="77">
        <v>0</v>
      </c>
      <c r="AJ81" s="77">
        <v>0</v>
      </c>
      <c r="AK81" s="77">
        <v>0</v>
      </c>
      <c r="AL81" s="77">
        <v>0</v>
      </c>
      <c r="AM81" s="77">
        <v>0</v>
      </c>
      <c r="AN81" s="77">
        <v>0</v>
      </c>
      <c r="AO81" s="75">
        <f t="shared" si="12"/>
        <v>0</v>
      </c>
      <c r="AP81" s="77">
        <v>0</v>
      </c>
      <c r="AQ81" s="77">
        <v>0</v>
      </c>
      <c r="AR81" s="77">
        <v>0</v>
      </c>
      <c r="AS81" s="77">
        <v>0</v>
      </c>
      <c r="AT81" s="77">
        <v>0</v>
      </c>
      <c r="AU81" s="77">
        <v>0</v>
      </c>
      <c r="AV81" s="77">
        <v>0</v>
      </c>
      <c r="AW81" s="77">
        <v>0</v>
      </c>
      <c r="AX81" s="75">
        <f t="shared" si="13"/>
        <v>0</v>
      </c>
      <c r="AY81" s="77">
        <v>0</v>
      </c>
      <c r="AZ81" s="77">
        <v>0</v>
      </c>
      <c r="BA81" s="77">
        <v>0</v>
      </c>
      <c r="BB81" s="77">
        <v>0</v>
      </c>
      <c r="BC81" s="77">
        <v>0</v>
      </c>
      <c r="BD81" s="77">
        <v>0</v>
      </c>
      <c r="BE81" s="77">
        <v>0</v>
      </c>
      <c r="BF81" s="77">
        <v>0</v>
      </c>
    </row>
    <row r="82" spans="1:58" x14ac:dyDescent="0.15">
      <c r="A82" s="239"/>
      <c r="B82" s="56" t="s">
        <v>137</v>
      </c>
      <c r="C82" s="27" t="s">
        <v>170</v>
      </c>
      <c r="D82" s="79">
        <f t="shared" si="7"/>
        <v>0</v>
      </c>
      <c r="E82" s="75">
        <f t="shared" si="8"/>
        <v>0</v>
      </c>
      <c r="F82" s="77">
        <v>0</v>
      </c>
      <c r="G82" s="77">
        <v>0</v>
      </c>
      <c r="H82" s="77">
        <v>0</v>
      </c>
      <c r="I82" s="77">
        <v>0</v>
      </c>
      <c r="J82" s="77">
        <v>0</v>
      </c>
      <c r="K82" s="77">
        <v>0</v>
      </c>
      <c r="L82" s="77">
        <v>0</v>
      </c>
      <c r="M82" s="77">
        <v>0</v>
      </c>
      <c r="N82" s="75">
        <f t="shared" si="9"/>
        <v>0</v>
      </c>
      <c r="O82" s="77">
        <v>0</v>
      </c>
      <c r="P82" s="77">
        <v>0</v>
      </c>
      <c r="Q82" s="77">
        <v>0</v>
      </c>
      <c r="R82" s="77">
        <v>0</v>
      </c>
      <c r="S82" s="77">
        <v>0</v>
      </c>
      <c r="T82" s="77">
        <v>0</v>
      </c>
      <c r="U82" s="77">
        <v>0</v>
      </c>
      <c r="V82" s="77">
        <v>0</v>
      </c>
      <c r="W82" s="75">
        <f t="shared" si="10"/>
        <v>0</v>
      </c>
      <c r="X82" s="77">
        <v>0</v>
      </c>
      <c r="Y82" s="77">
        <v>0</v>
      </c>
      <c r="Z82" s="77">
        <v>0</v>
      </c>
      <c r="AA82" s="77">
        <v>0</v>
      </c>
      <c r="AB82" s="77">
        <v>0</v>
      </c>
      <c r="AC82" s="77">
        <v>0</v>
      </c>
      <c r="AD82" s="77">
        <v>0</v>
      </c>
      <c r="AE82" s="77">
        <v>0</v>
      </c>
      <c r="AF82" s="75">
        <f t="shared" si="11"/>
        <v>0</v>
      </c>
      <c r="AG82" s="77">
        <v>0</v>
      </c>
      <c r="AH82" s="77">
        <v>0</v>
      </c>
      <c r="AI82" s="77">
        <v>0</v>
      </c>
      <c r="AJ82" s="77">
        <v>0</v>
      </c>
      <c r="AK82" s="77">
        <v>0</v>
      </c>
      <c r="AL82" s="77">
        <v>0</v>
      </c>
      <c r="AM82" s="77">
        <v>0</v>
      </c>
      <c r="AN82" s="77">
        <v>0</v>
      </c>
      <c r="AO82" s="75">
        <f t="shared" si="12"/>
        <v>0</v>
      </c>
      <c r="AP82" s="77">
        <v>0</v>
      </c>
      <c r="AQ82" s="77">
        <v>0</v>
      </c>
      <c r="AR82" s="77">
        <v>0</v>
      </c>
      <c r="AS82" s="77">
        <v>0</v>
      </c>
      <c r="AT82" s="77">
        <v>0</v>
      </c>
      <c r="AU82" s="77">
        <v>0</v>
      </c>
      <c r="AV82" s="77">
        <v>0</v>
      </c>
      <c r="AW82" s="77">
        <v>0</v>
      </c>
      <c r="AX82" s="75">
        <f t="shared" si="13"/>
        <v>0</v>
      </c>
      <c r="AY82" s="77">
        <v>0</v>
      </c>
      <c r="AZ82" s="77">
        <v>0</v>
      </c>
      <c r="BA82" s="77">
        <v>0</v>
      </c>
      <c r="BB82" s="77">
        <v>0</v>
      </c>
      <c r="BC82" s="77">
        <v>0</v>
      </c>
      <c r="BD82" s="77">
        <v>0</v>
      </c>
      <c r="BE82" s="77">
        <v>0</v>
      </c>
      <c r="BF82" s="77">
        <v>0</v>
      </c>
    </row>
    <row r="83" spans="1:58" x14ac:dyDescent="0.15">
      <c r="A83" s="239"/>
      <c r="B83" s="56" t="s">
        <v>139</v>
      </c>
      <c r="C83" s="27" t="s">
        <v>172</v>
      </c>
      <c r="D83" s="79">
        <f t="shared" si="7"/>
        <v>0</v>
      </c>
      <c r="E83" s="75">
        <f t="shared" si="8"/>
        <v>0</v>
      </c>
      <c r="F83" s="77">
        <v>0</v>
      </c>
      <c r="G83" s="77">
        <v>0</v>
      </c>
      <c r="H83" s="77">
        <v>0</v>
      </c>
      <c r="I83" s="77">
        <v>0</v>
      </c>
      <c r="J83" s="77">
        <v>0</v>
      </c>
      <c r="K83" s="77">
        <v>0</v>
      </c>
      <c r="L83" s="77">
        <v>0</v>
      </c>
      <c r="M83" s="77">
        <v>0</v>
      </c>
      <c r="N83" s="75">
        <f t="shared" si="9"/>
        <v>0</v>
      </c>
      <c r="O83" s="77">
        <v>0</v>
      </c>
      <c r="P83" s="77">
        <v>0</v>
      </c>
      <c r="Q83" s="77">
        <v>0</v>
      </c>
      <c r="R83" s="77">
        <v>0</v>
      </c>
      <c r="S83" s="77">
        <v>0</v>
      </c>
      <c r="T83" s="77">
        <v>0</v>
      </c>
      <c r="U83" s="77">
        <v>0</v>
      </c>
      <c r="V83" s="77">
        <v>0</v>
      </c>
      <c r="W83" s="75">
        <f t="shared" si="10"/>
        <v>0</v>
      </c>
      <c r="X83" s="77">
        <v>0</v>
      </c>
      <c r="Y83" s="77">
        <v>0</v>
      </c>
      <c r="Z83" s="77">
        <v>0</v>
      </c>
      <c r="AA83" s="77">
        <v>0</v>
      </c>
      <c r="AB83" s="77">
        <v>0</v>
      </c>
      <c r="AC83" s="77">
        <v>0</v>
      </c>
      <c r="AD83" s="77">
        <v>0</v>
      </c>
      <c r="AE83" s="77">
        <v>0</v>
      </c>
      <c r="AF83" s="75">
        <f t="shared" si="11"/>
        <v>0</v>
      </c>
      <c r="AG83" s="77">
        <v>0</v>
      </c>
      <c r="AH83" s="77">
        <v>0</v>
      </c>
      <c r="AI83" s="77">
        <v>0</v>
      </c>
      <c r="AJ83" s="77">
        <v>0</v>
      </c>
      <c r="AK83" s="77">
        <v>0</v>
      </c>
      <c r="AL83" s="77">
        <v>0</v>
      </c>
      <c r="AM83" s="77">
        <v>0</v>
      </c>
      <c r="AN83" s="77">
        <v>0</v>
      </c>
      <c r="AO83" s="75">
        <f t="shared" si="12"/>
        <v>0</v>
      </c>
      <c r="AP83" s="77">
        <v>0</v>
      </c>
      <c r="AQ83" s="77">
        <v>0</v>
      </c>
      <c r="AR83" s="77">
        <v>0</v>
      </c>
      <c r="AS83" s="77">
        <v>0</v>
      </c>
      <c r="AT83" s="77">
        <v>0</v>
      </c>
      <c r="AU83" s="77">
        <v>0</v>
      </c>
      <c r="AV83" s="77">
        <v>0</v>
      </c>
      <c r="AW83" s="77">
        <v>0</v>
      </c>
      <c r="AX83" s="75">
        <f t="shared" si="13"/>
        <v>0</v>
      </c>
      <c r="AY83" s="77">
        <v>0</v>
      </c>
      <c r="AZ83" s="77">
        <v>0</v>
      </c>
      <c r="BA83" s="77">
        <v>0</v>
      </c>
      <c r="BB83" s="77">
        <v>0</v>
      </c>
      <c r="BC83" s="77">
        <v>0</v>
      </c>
      <c r="BD83" s="77">
        <v>0</v>
      </c>
      <c r="BE83" s="77">
        <v>0</v>
      </c>
      <c r="BF83" s="77">
        <v>0</v>
      </c>
    </row>
    <row r="84" spans="1:58" x14ac:dyDescent="0.15">
      <c r="A84" s="239"/>
      <c r="B84" s="56" t="s">
        <v>141</v>
      </c>
      <c r="C84" s="27" t="s">
        <v>174</v>
      </c>
      <c r="D84" s="79">
        <f t="shared" si="7"/>
        <v>0</v>
      </c>
      <c r="E84" s="75">
        <f t="shared" si="8"/>
        <v>0</v>
      </c>
      <c r="F84" s="77">
        <v>0</v>
      </c>
      <c r="G84" s="77">
        <v>0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77">
        <v>0</v>
      </c>
      <c r="N84" s="75">
        <f t="shared" si="9"/>
        <v>0</v>
      </c>
      <c r="O84" s="77">
        <v>0</v>
      </c>
      <c r="P84" s="77">
        <v>0</v>
      </c>
      <c r="Q84" s="77">
        <v>0</v>
      </c>
      <c r="R84" s="77">
        <v>0</v>
      </c>
      <c r="S84" s="77">
        <v>0</v>
      </c>
      <c r="T84" s="77">
        <v>0</v>
      </c>
      <c r="U84" s="77">
        <v>0</v>
      </c>
      <c r="V84" s="77">
        <v>0</v>
      </c>
      <c r="W84" s="75">
        <f t="shared" si="10"/>
        <v>0</v>
      </c>
      <c r="X84" s="77">
        <v>0</v>
      </c>
      <c r="Y84" s="77">
        <v>0</v>
      </c>
      <c r="Z84" s="77">
        <v>0</v>
      </c>
      <c r="AA84" s="77">
        <v>0</v>
      </c>
      <c r="AB84" s="77">
        <v>0</v>
      </c>
      <c r="AC84" s="77">
        <v>0</v>
      </c>
      <c r="AD84" s="77">
        <v>0</v>
      </c>
      <c r="AE84" s="77">
        <v>0</v>
      </c>
      <c r="AF84" s="75">
        <f t="shared" si="11"/>
        <v>0</v>
      </c>
      <c r="AG84" s="77">
        <v>0</v>
      </c>
      <c r="AH84" s="77">
        <v>0</v>
      </c>
      <c r="AI84" s="77">
        <v>0</v>
      </c>
      <c r="AJ84" s="77">
        <v>0</v>
      </c>
      <c r="AK84" s="77">
        <v>0</v>
      </c>
      <c r="AL84" s="77">
        <v>0</v>
      </c>
      <c r="AM84" s="77">
        <v>0</v>
      </c>
      <c r="AN84" s="77">
        <v>0</v>
      </c>
      <c r="AO84" s="75">
        <f t="shared" si="12"/>
        <v>0</v>
      </c>
      <c r="AP84" s="77">
        <v>0</v>
      </c>
      <c r="AQ84" s="77">
        <v>0</v>
      </c>
      <c r="AR84" s="77">
        <v>0</v>
      </c>
      <c r="AS84" s="77">
        <v>0</v>
      </c>
      <c r="AT84" s="77">
        <v>0</v>
      </c>
      <c r="AU84" s="77">
        <v>0</v>
      </c>
      <c r="AV84" s="77">
        <v>0</v>
      </c>
      <c r="AW84" s="77">
        <v>0</v>
      </c>
      <c r="AX84" s="75">
        <f t="shared" si="13"/>
        <v>0</v>
      </c>
      <c r="AY84" s="77">
        <v>0</v>
      </c>
      <c r="AZ84" s="77">
        <v>0</v>
      </c>
      <c r="BA84" s="77">
        <v>0</v>
      </c>
      <c r="BB84" s="77">
        <v>0</v>
      </c>
      <c r="BC84" s="77">
        <v>0</v>
      </c>
      <c r="BD84" s="77">
        <v>0</v>
      </c>
      <c r="BE84" s="77">
        <v>0</v>
      </c>
      <c r="BF84" s="77">
        <v>0</v>
      </c>
    </row>
    <row r="85" spans="1:58" x14ac:dyDescent="0.15">
      <c r="A85" s="239"/>
      <c r="B85" s="56" t="s">
        <v>143</v>
      </c>
      <c r="C85" s="27" t="s">
        <v>175</v>
      </c>
      <c r="D85" s="79">
        <f t="shared" si="7"/>
        <v>21</v>
      </c>
      <c r="E85" s="75">
        <f t="shared" si="8"/>
        <v>11</v>
      </c>
      <c r="F85" s="77">
        <v>0</v>
      </c>
      <c r="G85" s="77">
        <v>0</v>
      </c>
      <c r="H85" s="77">
        <v>6</v>
      </c>
      <c r="I85" s="77">
        <v>5</v>
      </c>
      <c r="J85" s="77">
        <v>0</v>
      </c>
      <c r="K85" s="77">
        <v>0</v>
      </c>
      <c r="L85" s="77">
        <v>0</v>
      </c>
      <c r="M85" s="77">
        <v>0</v>
      </c>
      <c r="N85" s="75">
        <f t="shared" si="9"/>
        <v>4</v>
      </c>
      <c r="O85" s="77">
        <v>0</v>
      </c>
      <c r="P85" s="77">
        <v>0</v>
      </c>
      <c r="Q85" s="77">
        <v>2</v>
      </c>
      <c r="R85" s="77">
        <v>2</v>
      </c>
      <c r="S85" s="77">
        <v>0</v>
      </c>
      <c r="T85" s="77">
        <v>0</v>
      </c>
      <c r="U85" s="77">
        <v>0</v>
      </c>
      <c r="V85" s="77">
        <v>0</v>
      </c>
      <c r="W85" s="75">
        <f t="shared" si="10"/>
        <v>6</v>
      </c>
      <c r="X85" s="77">
        <v>0</v>
      </c>
      <c r="Y85" s="77">
        <v>0</v>
      </c>
      <c r="Z85" s="77">
        <v>4</v>
      </c>
      <c r="AA85" s="77">
        <v>2</v>
      </c>
      <c r="AB85" s="77">
        <v>0</v>
      </c>
      <c r="AC85" s="77">
        <v>0</v>
      </c>
      <c r="AD85" s="77">
        <v>0</v>
      </c>
      <c r="AE85" s="77">
        <v>0</v>
      </c>
      <c r="AF85" s="75">
        <f t="shared" si="11"/>
        <v>2</v>
      </c>
      <c r="AG85" s="77">
        <v>0</v>
      </c>
      <c r="AH85" s="77">
        <v>0</v>
      </c>
      <c r="AI85" s="77">
        <v>2</v>
      </c>
      <c r="AJ85" s="77">
        <v>0</v>
      </c>
      <c r="AK85" s="77">
        <v>0</v>
      </c>
      <c r="AL85" s="77">
        <v>0</v>
      </c>
      <c r="AM85" s="77">
        <v>0</v>
      </c>
      <c r="AN85" s="77">
        <v>0</v>
      </c>
      <c r="AO85" s="75">
        <f t="shared" si="12"/>
        <v>0</v>
      </c>
      <c r="AP85" s="77">
        <v>0</v>
      </c>
      <c r="AQ85" s="77">
        <v>0</v>
      </c>
      <c r="AR85" s="77">
        <v>0</v>
      </c>
      <c r="AS85" s="77">
        <v>0</v>
      </c>
      <c r="AT85" s="77">
        <v>0</v>
      </c>
      <c r="AU85" s="77">
        <v>0</v>
      </c>
      <c r="AV85" s="77">
        <v>0</v>
      </c>
      <c r="AW85" s="77">
        <v>0</v>
      </c>
      <c r="AX85" s="75">
        <f t="shared" si="13"/>
        <v>0</v>
      </c>
      <c r="AY85" s="77">
        <v>0</v>
      </c>
      <c r="AZ85" s="77">
        <v>0</v>
      </c>
      <c r="BA85" s="77">
        <v>0</v>
      </c>
      <c r="BB85" s="77">
        <v>0</v>
      </c>
      <c r="BC85" s="77">
        <v>0</v>
      </c>
      <c r="BD85" s="77">
        <v>0</v>
      </c>
      <c r="BE85" s="77">
        <v>0</v>
      </c>
      <c r="BF85" s="77">
        <v>0</v>
      </c>
    </row>
    <row r="86" spans="1:58" x14ac:dyDescent="0.15">
      <c r="A86" s="239"/>
      <c r="B86" s="56" t="s">
        <v>145</v>
      </c>
      <c r="C86" s="27" t="s">
        <v>176</v>
      </c>
      <c r="D86" s="79">
        <f t="shared" si="7"/>
        <v>0</v>
      </c>
      <c r="E86" s="75">
        <f t="shared" si="8"/>
        <v>0</v>
      </c>
      <c r="F86" s="77">
        <v>0</v>
      </c>
      <c r="G86" s="77">
        <v>0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77">
        <v>0</v>
      </c>
      <c r="N86" s="75">
        <f t="shared" si="9"/>
        <v>0</v>
      </c>
      <c r="O86" s="77">
        <v>0</v>
      </c>
      <c r="P86" s="77">
        <v>0</v>
      </c>
      <c r="Q86" s="77">
        <v>0</v>
      </c>
      <c r="R86" s="77">
        <v>0</v>
      </c>
      <c r="S86" s="77">
        <v>0</v>
      </c>
      <c r="T86" s="77">
        <v>0</v>
      </c>
      <c r="U86" s="77">
        <v>0</v>
      </c>
      <c r="V86" s="77">
        <v>0</v>
      </c>
      <c r="W86" s="75">
        <f t="shared" si="10"/>
        <v>0</v>
      </c>
      <c r="X86" s="77">
        <v>0</v>
      </c>
      <c r="Y86" s="77">
        <v>0</v>
      </c>
      <c r="Z86" s="77">
        <v>0</v>
      </c>
      <c r="AA86" s="77">
        <v>0</v>
      </c>
      <c r="AB86" s="77">
        <v>0</v>
      </c>
      <c r="AC86" s="77">
        <v>0</v>
      </c>
      <c r="AD86" s="77">
        <v>0</v>
      </c>
      <c r="AE86" s="77">
        <v>0</v>
      </c>
      <c r="AF86" s="75">
        <f t="shared" si="11"/>
        <v>0</v>
      </c>
      <c r="AG86" s="77">
        <v>0</v>
      </c>
      <c r="AH86" s="77">
        <v>0</v>
      </c>
      <c r="AI86" s="77">
        <v>0</v>
      </c>
      <c r="AJ86" s="77">
        <v>0</v>
      </c>
      <c r="AK86" s="77">
        <v>0</v>
      </c>
      <c r="AL86" s="77">
        <v>0</v>
      </c>
      <c r="AM86" s="77">
        <v>0</v>
      </c>
      <c r="AN86" s="77">
        <v>0</v>
      </c>
      <c r="AO86" s="75">
        <f t="shared" si="12"/>
        <v>0</v>
      </c>
      <c r="AP86" s="77">
        <v>0</v>
      </c>
      <c r="AQ86" s="77">
        <v>0</v>
      </c>
      <c r="AR86" s="77">
        <v>0</v>
      </c>
      <c r="AS86" s="77">
        <v>0</v>
      </c>
      <c r="AT86" s="77">
        <v>0</v>
      </c>
      <c r="AU86" s="77">
        <v>0</v>
      </c>
      <c r="AV86" s="77">
        <v>0</v>
      </c>
      <c r="AW86" s="77">
        <v>0</v>
      </c>
      <c r="AX86" s="75">
        <f t="shared" si="13"/>
        <v>0</v>
      </c>
      <c r="AY86" s="77">
        <v>0</v>
      </c>
      <c r="AZ86" s="77">
        <v>0</v>
      </c>
      <c r="BA86" s="77">
        <v>0</v>
      </c>
      <c r="BB86" s="77">
        <v>0</v>
      </c>
      <c r="BC86" s="77">
        <v>0</v>
      </c>
      <c r="BD86" s="77">
        <v>0</v>
      </c>
      <c r="BE86" s="77">
        <v>0</v>
      </c>
      <c r="BF86" s="77">
        <v>0</v>
      </c>
    </row>
    <row r="87" spans="1:58" x14ac:dyDescent="0.15">
      <c r="A87" s="239"/>
      <c r="B87" s="56" t="s">
        <v>147</v>
      </c>
      <c r="C87" s="27" t="s">
        <v>178</v>
      </c>
      <c r="D87" s="79">
        <f t="shared" si="7"/>
        <v>0</v>
      </c>
      <c r="E87" s="75">
        <f t="shared" si="8"/>
        <v>0</v>
      </c>
      <c r="F87" s="77">
        <v>0</v>
      </c>
      <c r="G87" s="77">
        <v>0</v>
      </c>
      <c r="H87" s="77">
        <v>0</v>
      </c>
      <c r="I87" s="77">
        <v>0</v>
      </c>
      <c r="J87" s="77">
        <v>0</v>
      </c>
      <c r="K87" s="77">
        <v>0</v>
      </c>
      <c r="L87" s="77">
        <v>0</v>
      </c>
      <c r="M87" s="77">
        <v>0</v>
      </c>
      <c r="N87" s="75">
        <f t="shared" si="9"/>
        <v>0</v>
      </c>
      <c r="O87" s="77">
        <v>0</v>
      </c>
      <c r="P87" s="77">
        <v>0</v>
      </c>
      <c r="Q87" s="77">
        <v>0</v>
      </c>
      <c r="R87" s="77">
        <v>0</v>
      </c>
      <c r="S87" s="77">
        <v>0</v>
      </c>
      <c r="T87" s="77">
        <v>0</v>
      </c>
      <c r="U87" s="77">
        <v>0</v>
      </c>
      <c r="V87" s="77">
        <v>0</v>
      </c>
      <c r="W87" s="75">
        <f t="shared" si="10"/>
        <v>0</v>
      </c>
      <c r="X87" s="77">
        <v>0</v>
      </c>
      <c r="Y87" s="77">
        <v>0</v>
      </c>
      <c r="Z87" s="77">
        <v>0</v>
      </c>
      <c r="AA87" s="77">
        <v>0</v>
      </c>
      <c r="AB87" s="77">
        <v>0</v>
      </c>
      <c r="AC87" s="77">
        <v>0</v>
      </c>
      <c r="AD87" s="77">
        <v>0</v>
      </c>
      <c r="AE87" s="77">
        <v>0</v>
      </c>
      <c r="AF87" s="75">
        <f t="shared" si="11"/>
        <v>0</v>
      </c>
      <c r="AG87" s="77">
        <v>0</v>
      </c>
      <c r="AH87" s="77">
        <v>0</v>
      </c>
      <c r="AI87" s="77">
        <v>0</v>
      </c>
      <c r="AJ87" s="77">
        <v>0</v>
      </c>
      <c r="AK87" s="77">
        <v>0</v>
      </c>
      <c r="AL87" s="77">
        <v>0</v>
      </c>
      <c r="AM87" s="77">
        <v>0</v>
      </c>
      <c r="AN87" s="77">
        <v>0</v>
      </c>
      <c r="AO87" s="75">
        <f t="shared" si="12"/>
        <v>0</v>
      </c>
      <c r="AP87" s="77">
        <v>0</v>
      </c>
      <c r="AQ87" s="77">
        <v>0</v>
      </c>
      <c r="AR87" s="77">
        <v>0</v>
      </c>
      <c r="AS87" s="77">
        <v>0</v>
      </c>
      <c r="AT87" s="77">
        <v>0</v>
      </c>
      <c r="AU87" s="77">
        <v>0</v>
      </c>
      <c r="AV87" s="77">
        <v>0</v>
      </c>
      <c r="AW87" s="77">
        <v>0</v>
      </c>
      <c r="AX87" s="75">
        <f t="shared" si="13"/>
        <v>0</v>
      </c>
      <c r="AY87" s="77">
        <v>0</v>
      </c>
      <c r="AZ87" s="77">
        <v>0</v>
      </c>
      <c r="BA87" s="77">
        <v>0</v>
      </c>
      <c r="BB87" s="77">
        <v>0</v>
      </c>
      <c r="BC87" s="77">
        <v>0</v>
      </c>
      <c r="BD87" s="77">
        <v>0</v>
      </c>
      <c r="BE87" s="77">
        <v>0</v>
      </c>
      <c r="BF87" s="77">
        <v>0</v>
      </c>
    </row>
    <row r="88" spans="1:58" x14ac:dyDescent="0.15">
      <c r="A88" s="239"/>
      <c r="B88" s="56" t="s">
        <v>149</v>
      </c>
      <c r="C88" s="27" t="s">
        <v>180</v>
      </c>
      <c r="D88" s="79">
        <f t="shared" si="7"/>
        <v>0</v>
      </c>
      <c r="E88" s="75">
        <f t="shared" si="8"/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75">
        <f t="shared" si="9"/>
        <v>0</v>
      </c>
      <c r="O88" s="81">
        <v>0</v>
      </c>
      <c r="P88" s="81">
        <v>0</v>
      </c>
      <c r="Q88" s="81">
        <v>0</v>
      </c>
      <c r="R88" s="81">
        <v>0</v>
      </c>
      <c r="S88" s="81">
        <v>0</v>
      </c>
      <c r="T88" s="81">
        <v>0</v>
      </c>
      <c r="U88" s="81">
        <v>0</v>
      </c>
      <c r="V88" s="81">
        <v>0</v>
      </c>
      <c r="W88" s="75">
        <f t="shared" si="10"/>
        <v>0</v>
      </c>
      <c r="X88" s="81">
        <v>0</v>
      </c>
      <c r="Y88" s="81">
        <v>0</v>
      </c>
      <c r="Z88" s="81">
        <v>0</v>
      </c>
      <c r="AA88" s="81">
        <v>0</v>
      </c>
      <c r="AB88" s="81">
        <v>0</v>
      </c>
      <c r="AC88" s="81">
        <v>0</v>
      </c>
      <c r="AD88" s="81">
        <v>0</v>
      </c>
      <c r="AE88" s="81">
        <v>0</v>
      </c>
      <c r="AF88" s="75">
        <f t="shared" si="11"/>
        <v>0</v>
      </c>
      <c r="AG88" s="81">
        <v>0</v>
      </c>
      <c r="AH88" s="81">
        <v>0</v>
      </c>
      <c r="AI88" s="81">
        <v>0</v>
      </c>
      <c r="AJ88" s="81">
        <v>0</v>
      </c>
      <c r="AK88" s="81">
        <v>0</v>
      </c>
      <c r="AL88" s="81">
        <v>0</v>
      </c>
      <c r="AM88" s="81">
        <v>0</v>
      </c>
      <c r="AN88" s="81">
        <v>0</v>
      </c>
      <c r="AO88" s="75">
        <f t="shared" si="12"/>
        <v>0</v>
      </c>
      <c r="AP88" s="81">
        <v>0</v>
      </c>
      <c r="AQ88" s="81">
        <v>0</v>
      </c>
      <c r="AR88" s="81">
        <v>0</v>
      </c>
      <c r="AS88" s="81">
        <v>0</v>
      </c>
      <c r="AT88" s="81">
        <v>0</v>
      </c>
      <c r="AU88" s="81">
        <v>0</v>
      </c>
      <c r="AV88" s="81">
        <v>0</v>
      </c>
      <c r="AW88" s="81">
        <v>0</v>
      </c>
      <c r="AX88" s="75">
        <f t="shared" si="13"/>
        <v>0</v>
      </c>
      <c r="AY88" s="81">
        <v>0</v>
      </c>
      <c r="AZ88" s="81">
        <v>0</v>
      </c>
      <c r="BA88" s="81">
        <v>0</v>
      </c>
      <c r="BB88" s="81">
        <v>0</v>
      </c>
      <c r="BC88" s="81">
        <v>0</v>
      </c>
      <c r="BD88" s="81">
        <v>0</v>
      </c>
      <c r="BE88" s="81">
        <v>0</v>
      </c>
      <c r="BF88" s="81">
        <v>0</v>
      </c>
    </row>
    <row r="89" spans="1:58" ht="21" x14ac:dyDescent="0.15">
      <c r="A89" s="239"/>
      <c r="B89" s="57" t="s">
        <v>151</v>
      </c>
      <c r="C89" s="27" t="s">
        <v>182</v>
      </c>
      <c r="D89" s="79">
        <f t="shared" si="7"/>
        <v>0</v>
      </c>
      <c r="E89" s="75">
        <f t="shared" si="8"/>
        <v>0</v>
      </c>
      <c r="F89" s="77">
        <v>0</v>
      </c>
      <c r="G89" s="77">
        <v>0</v>
      </c>
      <c r="H89" s="77">
        <v>0</v>
      </c>
      <c r="I89" s="77">
        <v>0</v>
      </c>
      <c r="J89" s="77">
        <v>0</v>
      </c>
      <c r="K89" s="77">
        <v>0</v>
      </c>
      <c r="L89" s="77">
        <v>0</v>
      </c>
      <c r="M89" s="77">
        <v>0</v>
      </c>
      <c r="N89" s="75">
        <f t="shared" si="9"/>
        <v>0</v>
      </c>
      <c r="O89" s="77">
        <v>0</v>
      </c>
      <c r="P89" s="77">
        <v>0</v>
      </c>
      <c r="Q89" s="77">
        <v>0</v>
      </c>
      <c r="R89" s="77">
        <v>0</v>
      </c>
      <c r="S89" s="77">
        <v>0</v>
      </c>
      <c r="T89" s="77">
        <v>0</v>
      </c>
      <c r="U89" s="77">
        <v>0</v>
      </c>
      <c r="V89" s="77">
        <v>0</v>
      </c>
      <c r="W89" s="75">
        <f t="shared" si="10"/>
        <v>0</v>
      </c>
      <c r="X89" s="77">
        <v>0</v>
      </c>
      <c r="Y89" s="77">
        <v>0</v>
      </c>
      <c r="Z89" s="77">
        <v>0</v>
      </c>
      <c r="AA89" s="77">
        <v>0</v>
      </c>
      <c r="AB89" s="77">
        <v>0</v>
      </c>
      <c r="AC89" s="77">
        <v>0</v>
      </c>
      <c r="AD89" s="77">
        <v>0</v>
      </c>
      <c r="AE89" s="77">
        <v>0</v>
      </c>
      <c r="AF89" s="75">
        <f t="shared" si="11"/>
        <v>0</v>
      </c>
      <c r="AG89" s="77">
        <v>0</v>
      </c>
      <c r="AH89" s="77">
        <v>0</v>
      </c>
      <c r="AI89" s="77">
        <v>0</v>
      </c>
      <c r="AJ89" s="77">
        <v>0</v>
      </c>
      <c r="AK89" s="77">
        <v>0</v>
      </c>
      <c r="AL89" s="77">
        <v>0</v>
      </c>
      <c r="AM89" s="77">
        <v>0</v>
      </c>
      <c r="AN89" s="77">
        <v>0</v>
      </c>
      <c r="AO89" s="75">
        <f t="shared" si="12"/>
        <v>0</v>
      </c>
      <c r="AP89" s="77">
        <v>0</v>
      </c>
      <c r="AQ89" s="77">
        <v>0</v>
      </c>
      <c r="AR89" s="77">
        <v>0</v>
      </c>
      <c r="AS89" s="77">
        <v>0</v>
      </c>
      <c r="AT89" s="77">
        <v>0</v>
      </c>
      <c r="AU89" s="77">
        <v>0</v>
      </c>
      <c r="AV89" s="77">
        <v>0</v>
      </c>
      <c r="AW89" s="77">
        <v>0</v>
      </c>
      <c r="AX89" s="75">
        <f t="shared" si="13"/>
        <v>0</v>
      </c>
      <c r="AY89" s="77">
        <v>0</v>
      </c>
      <c r="AZ89" s="77">
        <v>0</v>
      </c>
      <c r="BA89" s="77">
        <v>0</v>
      </c>
      <c r="BB89" s="77">
        <v>0</v>
      </c>
      <c r="BC89" s="77">
        <v>0</v>
      </c>
      <c r="BD89" s="77">
        <v>0</v>
      </c>
      <c r="BE89" s="77">
        <v>0</v>
      </c>
      <c r="BF89" s="77">
        <v>0</v>
      </c>
    </row>
    <row r="90" spans="1:58" ht="21" x14ac:dyDescent="0.15">
      <c r="A90" s="239"/>
      <c r="B90" s="57" t="s">
        <v>884</v>
      </c>
      <c r="C90" s="27" t="s">
        <v>184</v>
      </c>
      <c r="D90" s="79">
        <f t="shared" si="7"/>
        <v>0</v>
      </c>
      <c r="E90" s="75">
        <f t="shared" si="8"/>
        <v>0</v>
      </c>
      <c r="F90" s="77">
        <v>0</v>
      </c>
      <c r="G90" s="77">
        <v>0</v>
      </c>
      <c r="H90" s="77">
        <v>0</v>
      </c>
      <c r="I90" s="77">
        <v>0</v>
      </c>
      <c r="J90" s="77">
        <v>0</v>
      </c>
      <c r="K90" s="77">
        <v>0</v>
      </c>
      <c r="L90" s="77">
        <v>0</v>
      </c>
      <c r="M90" s="77">
        <v>0</v>
      </c>
      <c r="N90" s="75">
        <f t="shared" si="9"/>
        <v>0</v>
      </c>
      <c r="O90" s="77">
        <v>0</v>
      </c>
      <c r="P90" s="77">
        <v>0</v>
      </c>
      <c r="Q90" s="77">
        <v>0</v>
      </c>
      <c r="R90" s="77">
        <v>0</v>
      </c>
      <c r="S90" s="77">
        <v>0</v>
      </c>
      <c r="T90" s="77">
        <v>0</v>
      </c>
      <c r="U90" s="77">
        <v>0</v>
      </c>
      <c r="V90" s="77">
        <v>0</v>
      </c>
      <c r="W90" s="75">
        <f t="shared" si="10"/>
        <v>0</v>
      </c>
      <c r="X90" s="77">
        <v>0</v>
      </c>
      <c r="Y90" s="77">
        <v>0</v>
      </c>
      <c r="Z90" s="77">
        <v>0</v>
      </c>
      <c r="AA90" s="77">
        <v>0</v>
      </c>
      <c r="AB90" s="77">
        <v>0</v>
      </c>
      <c r="AC90" s="77">
        <v>0</v>
      </c>
      <c r="AD90" s="77">
        <v>0</v>
      </c>
      <c r="AE90" s="77">
        <v>0</v>
      </c>
      <c r="AF90" s="75">
        <f t="shared" si="11"/>
        <v>0</v>
      </c>
      <c r="AG90" s="77">
        <v>0</v>
      </c>
      <c r="AH90" s="77">
        <v>0</v>
      </c>
      <c r="AI90" s="77">
        <v>0</v>
      </c>
      <c r="AJ90" s="77">
        <v>0</v>
      </c>
      <c r="AK90" s="77">
        <v>0</v>
      </c>
      <c r="AL90" s="77">
        <v>0</v>
      </c>
      <c r="AM90" s="77">
        <v>0</v>
      </c>
      <c r="AN90" s="77">
        <v>0</v>
      </c>
      <c r="AO90" s="75">
        <f t="shared" si="12"/>
        <v>0</v>
      </c>
      <c r="AP90" s="77">
        <v>0</v>
      </c>
      <c r="AQ90" s="77">
        <v>0</v>
      </c>
      <c r="AR90" s="77">
        <v>0</v>
      </c>
      <c r="AS90" s="77">
        <v>0</v>
      </c>
      <c r="AT90" s="77">
        <v>0</v>
      </c>
      <c r="AU90" s="77">
        <v>0</v>
      </c>
      <c r="AV90" s="77">
        <v>0</v>
      </c>
      <c r="AW90" s="77">
        <v>0</v>
      </c>
      <c r="AX90" s="75">
        <f t="shared" si="13"/>
        <v>0</v>
      </c>
      <c r="AY90" s="77">
        <v>0</v>
      </c>
      <c r="AZ90" s="77">
        <v>0</v>
      </c>
      <c r="BA90" s="77">
        <v>0</v>
      </c>
      <c r="BB90" s="77">
        <v>0</v>
      </c>
      <c r="BC90" s="77">
        <v>0</v>
      </c>
      <c r="BD90" s="77">
        <v>0</v>
      </c>
      <c r="BE90" s="77">
        <v>0</v>
      </c>
      <c r="BF90" s="77">
        <v>0</v>
      </c>
    </row>
    <row r="91" spans="1:58" x14ac:dyDescent="0.15">
      <c r="A91" s="239"/>
      <c r="B91" s="56" t="s">
        <v>156</v>
      </c>
      <c r="C91" s="27" t="s">
        <v>186</v>
      </c>
      <c r="D91" s="79">
        <f t="shared" si="7"/>
        <v>0</v>
      </c>
      <c r="E91" s="75">
        <f t="shared" si="8"/>
        <v>0</v>
      </c>
      <c r="F91" s="77">
        <v>0</v>
      </c>
      <c r="G91" s="77">
        <v>0</v>
      </c>
      <c r="H91" s="77">
        <v>0</v>
      </c>
      <c r="I91" s="77">
        <v>0</v>
      </c>
      <c r="J91" s="77">
        <v>0</v>
      </c>
      <c r="K91" s="77">
        <v>0</v>
      </c>
      <c r="L91" s="77">
        <v>0</v>
      </c>
      <c r="M91" s="77">
        <v>0</v>
      </c>
      <c r="N91" s="75">
        <f t="shared" si="9"/>
        <v>0</v>
      </c>
      <c r="O91" s="77">
        <v>0</v>
      </c>
      <c r="P91" s="77">
        <v>0</v>
      </c>
      <c r="Q91" s="77">
        <v>0</v>
      </c>
      <c r="R91" s="77">
        <v>0</v>
      </c>
      <c r="S91" s="77">
        <v>0</v>
      </c>
      <c r="T91" s="77">
        <v>0</v>
      </c>
      <c r="U91" s="77">
        <v>0</v>
      </c>
      <c r="V91" s="77">
        <v>0</v>
      </c>
      <c r="W91" s="75">
        <f t="shared" si="10"/>
        <v>0</v>
      </c>
      <c r="X91" s="77">
        <v>0</v>
      </c>
      <c r="Y91" s="77">
        <v>0</v>
      </c>
      <c r="Z91" s="77">
        <v>0</v>
      </c>
      <c r="AA91" s="77">
        <v>0</v>
      </c>
      <c r="AB91" s="77">
        <v>0</v>
      </c>
      <c r="AC91" s="77">
        <v>0</v>
      </c>
      <c r="AD91" s="77">
        <v>0</v>
      </c>
      <c r="AE91" s="77">
        <v>0</v>
      </c>
      <c r="AF91" s="75">
        <f t="shared" si="11"/>
        <v>0</v>
      </c>
      <c r="AG91" s="77">
        <v>0</v>
      </c>
      <c r="AH91" s="77">
        <v>0</v>
      </c>
      <c r="AI91" s="77">
        <v>0</v>
      </c>
      <c r="AJ91" s="77">
        <v>0</v>
      </c>
      <c r="AK91" s="77">
        <v>0</v>
      </c>
      <c r="AL91" s="77">
        <v>0</v>
      </c>
      <c r="AM91" s="77">
        <v>0</v>
      </c>
      <c r="AN91" s="77">
        <v>0</v>
      </c>
      <c r="AO91" s="75">
        <f t="shared" si="12"/>
        <v>0</v>
      </c>
      <c r="AP91" s="77">
        <v>0</v>
      </c>
      <c r="AQ91" s="77">
        <v>0</v>
      </c>
      <c r="AR91" s="77">
        <v>0</v>
      </c>
      <c r="AS91" s="77">
        <v>0</v>
      </c>
      <c r="AT91" s="77">
        <v>0</v>
      </c>
      <c r="AU91" s="77">
        <v>0</v>
      </c>
      <c r="AV91" s="77">
        <v>0</v>
      </c>
      <c r="AW91" s="77">
        <v>0</v>
      </c>
      <c r="AX91" s="75">
        <f t="shared" si="13"/>
        <v>0</v>
      </c>
      <c r="AY91" s="77">
        <v>0</v>
      </c>
      <c r="AZ91" s="77">
        <v>0</v>
      </c>
      <c r="BA91" s="77">
        <v>0</v>
      </c>
      <c r="BB91" s="77">
        <v>0</v>
      </c>
      <c r="BC91" s="77">
        <v>0</v>
      </c>
      <c r="BD91" s="77">
        <v>0</v>
      </c>
      <c r="BE91" s="77">
        <v>0</v>
      </c>
      <c r="BF91" s="77">
        <v>0</v>
      </c>
    </row>
    <row r="92" spans="1:58" x14ac:dyDescent="0.15">
      <c r="A92" s="239"/>
      <c r="B92" s="56" t="s">
        <v>158</v>
      </c>
      <c r="C92" s="27" t="s">
        <v>187</v>
      </c>
      <c r="D92" s="79">
        <f t="shared" si="7"/>
        <v>0</v>
      </c>
      <c r="E92" s="75">
        <f t="shared" si="8"/>
        <v>0</v>
      </c>
      <c r="F92" s="77">
        <v>0</v>
      </c>
      <c r="G92" s="77">
        <v>0</v>
      </c>
      <c r="H92" s="77">
        <v>0</v>
      </c>
      <c r="I92" s="77">
        <v>0</v>
      </c>
      <c r="J92" s="77">
        <v>0</v>
      </c>
      <c r="K92" s="77">
        <v>0</v>
      </c>
      <c r="L92" s="77">
        <v>0</v>
      </c>
      <c r="M92" s="77">
        <v>0</v>
      </c>
      <c r="N92" s="75">
        <f t="shared" si="9"/>
        <v>0</v>
      </c>
      <c r="O92" s="77">
        <v>0</v>
      </c>
      <c r="P92" s="77">
        <v>0</v>
      </c>
      <c r="Q92" s="77">
        <v>0</v>
      </c>
      <c r="R92" s="77">
        <v>0</v>
      </c>
      <c r="S92" s="77">
        <v>0</v>
      </c>
      <c r="T92" s="77">
        <v>0</v>
      </c>
      <c r="U92" s="77">
        <v>0</v>
      </c>
      <c r="V92" s="77">
        <v>0</v>
      </c>
      <c r="W92" s="75">
        <f t="shared" si="10"/>
        <v>0</v>
      </c>
      <c r="X92" s="77">
        <v>0</v>
      </c>
      <c r="Y92" s="77">
        <v>0</v>
      </c>
      <c r="Z92" s="77">
        <v>0</v>
      </c>
      <c r="AA92" s="77">
        <v>0</v>
      </c>
      <c r="AB92" s="77">
        <v>0</v>
      </c>
      <c r="AC92" s="77">
        <v>0</v>
      </c>
      <c r="AD92" s="77">
        <v>0</v>
      </c>
      <c r="AE92" s="77">
        <v>0</v>
      </c>
      <c r="AF92" s="75">
        <f t="shared" si="11"/>
        <v>0</v>
      </c>
      <c r="AG92" s="77">
        <v>0</v>
      </c>
      <c r="AH92" s="77">
        <v>0</v>
      </c>
      <c r="AI92" s="77">
        <v>0</v>
      </c>
      <c r="AJ92" s="77">
        <v>0</v>
      </c>
      <c r="AK92" s="77">
        <v>0</v>
      </c>
      <c r="AL92" s="77">
        <v>0</v>
      </c>
      <c r="AM92" s="77">
        <v>0</v>
      </c>
      <c r="AN92" s="77">
        <v>0</v>
      </c>
      <c r="AO92" s="75">
        <f t="shared" si="12"/>
        <v>0</v>
      </c>
      <c r="AP92" s="77">
        <v>0</v>
      </c>
      <c r="AQ92" s="77">
        <v>0</v>
      </c>
      <c r="AR92" s="77">
        <v>0</v>
      </c>
      <c r="AS92" s="77">
        <v>0</v>
      </c>
      <c r="AT92" s="77">
        <v>0</v>
      </c>
      <c r="AU92" s="77">
        <v>0</v>
      </c>
      <c r="AV92" s="77">
        <v>0</v>
      </c>
      <c r="AW92" s="77">
        <v>0</v>
      </c>
      <c r="AX92" s="75">
        <f t="shared" si="13"/>
        <v>0</v>
      </c>
      <c r="AY92" s="77">
        <v>0</v>
      </c>
      <c r="AZ92" s="77">
        <v>0</v>
      </c>
      <c r="BA92" s="77">
        <v>0</v>
      </c>
      <c r="BB92" s="77">
        <v>0</v>
      </c>
      <c r="BC92" s="77">
        <v>0</v>
      </c>
      <c r="BD92" s="77">
        <v>0</v>
      </c>
      <c r="BE92" s="77">
        <v>0</v>
      </c>
      <c r="BF92" s="77">
        <v>0</v>
      </c>
    </row>
    <row r="93" spans="1:58" x14ac:dyDescent="0.15">
      <c r="A93" s="239"/>
      <c r="B93" s="56" t="s">
        <v>160</v>
      </c>
      <c r="C93" s="27" t="s">
        <v>189</v>
      </c>
      <c r="D93" s="79">
        <f t="shared" si="7"/>
        <v>7</v>
      </c>
      <c r="E93" s="75">
        <f t="shared" si="8"/>
        <v>0</v>
      </c>
      <c r="F93" s="77">
        <v>0</v>
      </c>
      <c r="G93" s="77">
        <v>0</v>
      </c>
      <c r="H93" s="77">
        <v>0</v>
      </c>
      <c r="I93" s="77">
        <v>0</v>
      </c>
      <c r="J93" s="77">
        <v>0</v>
      </c>
      <c r="K93" s="77">
        <v>0</v>
      </c>
      <c r="L93" s="77">
        <v>0</v>
      </c>
      <c r="M93" s="77">
        <v>0</v>
      </c>
      <c r="N93" s="75">
        <f t="shared" si="9"/>
        <v>1</v>
      </c>
      <c r="O93" s="77">
        <v>1</v>
      </c>
      <c r="P93" s="77">
        <v>0</v>
      </c>
      <c r="Q93" s="77">
        <v>0</v>
      </c>
      <c r="R93" s="77">
        <v>0</v>
      </c>
      <c r="S93" s="77">
        <v>0</v>
      </c>
      <c r="T93" s="77">
        <v>0</v>
      </c>
      <c r="U93" s="77">
        <v>0</v>
      </c>
      <c r="V93" s="77">
        <v>0</v>
      </c>
      <c r="W93" s="75">
        <f t="shared" si="10"/>
        <v>6</v>
      </c>
      <c r="X93" s="77">
        <v>6</v>
      </c>
      <c r="Y93" s="77">
        <v>0</v>
      </c>
      <c r="Z93" s="77">
        <v>0</v>
      </c>
      <c r="AA93" s="77">
        <v>0</v>
      </c>
      <c r="AB93" s="77">
        <v>0</v>
      </c>
      <c r="AC93" s="77">
        <v>0</v>
      </c>
      <c r="AD93" s="77">
        <v>0</v>
      </c>
      <c r="AE93" s="77">
        <v>0</v>
      </c>
      <c r="AF93" s="75">
        <f t="shared" si="11"/>
        <v>0</v>
      </c>
      <c r="AG93" s="77">
        <v>0</v>
      </c>
      <c r="AH93" s="77">
        <v>0</v>
      </c>
      <c r="AI93" s="77">
        <v>0</v>
      </c>
      <c r="AJ93" s="77">
        <v>0</v>
      </c>
      <c r="AK93" s="77">
        <v>0</v>
      </c>
      <c r="AL93" s="77">
        <v>0</v>
      </c>
      <c r="AM93" s="77">
        <v>0</v>
      </c>
      <c r="AN93" s="77">
        <v>0</v>
      </c>
      <c r="AO93" s="75">
        <f t="shared" si="12"/>
        <v>1</v>
      </c>
      <c r="AP93" s="77">
        <v>1</v>
      </c>
      <c r="AQ93" s="77">
        <v>0</v>
      </c>
      <c r="AR93" s="77">
        <v>0</v>
      </c>
      <c r="AS93" s="77">
        <v>0</v>
      </c>
      <c r="AT93" s="77">
        <v>0</v>
      </c>
      <c r="AU93" s="77">
        <v>0</v>
      </c>
      <c r="AV93" s="77">
        <v>0</v>
      </c>
      <c r="AW93" s="77">
        <v>0</v>
      </c>
      <c r="AX93" s="75">
        <f t="shared" si="13"/>
        <v>0</v>
      </c>
      <c r="AY93" s="77">
        <v>0</v>
      </c>
      <c r="AZ93" s="77">
        <v>0</v>
      </c>
      <c r="BA93" s="77">
        <v>0</v>
      </c>
      <c r="BB93" s="77">
        <v>0</v>
      </c>
      <c r="BC93" s="77">
        <v>0</v>
      </c>
      <c r="BD93" s="77">
        <v>0</v>
      </c>
      <c r="BE93" s="77">
        <v>0</v>
      </c>
      <c r="BF93" s="77">
        <v>0</v>
      </c>
    </row>
    <row r="94" spans="1:58" x14ac:dyDescent="0.15">
      <c r="A94" s="239"/>
      <c r="B94" s="56" t="s">
        <v>802</v>
      </c>
      <c r="C94" s="27" t="s">
        <v>191</v>
      </c>
      <c r="D94" s="79">
        <f t="shared" si="7"/>
        <v>0</v>
      </c>
      <c r="E94" s="75">
        <f t="shared" si="8"/>
        <v>0</v>
      </c>
      <c r="F94" s="77">
        <v>0</v>
      </c>
      <c r="G94" s="77">
        <v>0</v>
      </c>
      <c r="H94" s="77">
        <v>0</v>
      </c>
      <c r="I94" s="77">
        <v>0</v>
      </c>
      <c r="J94" s="77">
        <v>0</v>
      </c>
      <c r="K94" s="77">
        <v>0</v>
      </c>
      <c r="L94" s="77">
        <v>0</v>
      </c>
      <c r="M94" s="77">
        <v>0</v>
      </c>
      <c r="N94" s="75">
        <f t="shared" si="9"/>
        <v>0</v>
      </c>
      <c r="O94" s="77">
        <v>0</v>
      </c>
      <c r="P94" s="77">
        <v>0</v>
      </c>
      <c r="Q94" s="77">
        <v>0</v>
      </c>
      <c r="R94" s="77">
        <v>0</v>
      </c>
      <c r="S94" s="77">
        <v>0</v>
      </c>
      <c r="T94" s="77">
        <v>0</v>
      </c>
      <c r="U94" s="77">
        <v>0</v>
      </c>
      <c r="V94" s="77">
        <v>0</v>
      </c>
      <c r="W94" s="75">
        <f t="shared" si="10"/>
        <v>0</v>
      </c>
      <c r="X94" s="77">
        <v>0</v>
      </c>
      <c r="Y94" s="77">
        <v>0</v>
      </c>
      <c r="Z94" s="77">
        <v>0</v>
      </c>
      <c r="AA94" s="77">
        <v>0</v>
      </c>
      <c r="AB94" s="77">
        <v>0</v>
      </c>
      <c r="AC94" s="77">
        <v>0</v>
      </c>
      <c r="AD94" s="77">
        <v>0</v>
      </c>
      <c r="AE94" s="77">
        <v>0</v>
      </c>
      <c r="AF94" s="75">
        <f t="shared" si="11"/>
        <v>0</v>
      </c>
      <c r="AG94" s="77">
        <v>0</v>
      </c>
      <c r="AH94" s="77">
        <v>0</v>
      </c>
      <c r="AI94" s="77">
        <v>0</v>
      </c>
      <c r="AJ94" s="77">
        <v>0</v>
      </c>
      <c r="AK94" s="77">
        <v>0</v>
      </c>
      <c r="AL94" s="77">
        <v>0</v>
      </c>
      <c r="AM94" s="77">
        <v>0</v>
      </c>
      <c r="AN94" s="77">
        <v>0</v>
      </c>
      <c r="AO94" s="75">
        <f t="shared" si="12"/>
        <v>0</v>
      </c>
      <c r="AP94" s="77">
        <v>0</v>
      </c>
      <c r="AQ94" s="77">
        <v>0</v>
      </c>
      <c r="AR94" s="77">
        <v>0</v>
      </c>
      <c r="AS94" s="77">
        <v>0</v>
      </c>
      <c r="AT94" s="77">
        <v>0</v>
      </c>
      <c r="AU94" s="77">
        <v>0</v>
      </c>
      <c r="AV94" s="77">
        <v>0</v>
      </c>
      <c r="AW94" s="77">
        <v>0</v>
      </c>
      <c r="AX94" s="75">
        <f t="shared" si="13"/>
        <v>0</v>
      </c>
      <c r="AY94" s="77">
        <v>0</v>
      </c>
      <c r="AZ94" s="77">
        <v>0</v>
      </c>
      <c r="BA94" s="77">
        <v>0</v>
      </c>
      <c r="BB94" s="77">
        <v>0</v>
      </c>
      <c r="BC94" s="77">
        <v>0</v>
      </c>
      <c r="BD94" s="77">
        <v>0</v>
      </c>
      <c r="BE94" s="77">
        <v>0</v>
      </c>
      <c r="BF94" s="77">
        <v>0</v>
      </c>
    </row>
    <row r="95" spans="1:58" x14ac:dyDescent="0.15">
      <c r="A95" s="239"/>
      <c r="B95" s="56" t="s">
        <v>162</v>
      </c>
      <c r="C95" s="27" t="s">
        <v>193</v>
      </c>
      <c r="D95" s="79">
        <f t="shared" si="7"/>
        <v>1</v>
      </c>
      <c r="E95" s="75">
        <f t="shared" si="8"/>
        <v>1</v>
      </c>
      <c r="F95" s="77">
        <v>0</v>
      </c>
      <c r="G95" s="77">
        <v>0</v>
      </c>
      <c r="H95" s="77">
        <v>0</v>
      </c>
      <c r="I95" s="77">
        <v>1</v>
      </c>
      <c r="J95" s="77">
        <v>0</v>
      </c>
      <c r="K95" s="77">
        <v>0</v>
      </c>
      <c r="L95" s="77">
        <v>0</v>
      </c>
      <c r="M95" s="77">
        <v>0</v>
      </c>
      <c r="N95" s="75">
        <f t="shared" si="9"/>
        <v>0</v>
      </c>
      <c r="O95" s="77">
        <v>0</v>
      </c>
      <c r="P95" s="77">
        <v>0</v>
      </c>
      <c r="Q95" s="77">
        <v>0</v>
      </c>
      <c r="R95" s="77">
        <v>0</v>
      </c>
      <c r="S95" s="77">
        <v>0</v>
      </c>
      <c r="T95" s="77">
        <v>0</v>
      </c>
      <c r="U95" s="77">
        <v>0</v>
      </c>
      <c r="V95" s="77">
        <v>0</v>
      </c>
      <c r="W95" s="75">
        <f t="shared" si="10"/>
        <v>0</v>
      </c>
      <c r="X95" s="77">
        <v>0</v>
      </c>
      <c r="Y95" s="77">
        <v>0</v>
      </c>
      <c r="Z95" s="77">
        <v>0</v>
      </c>
      <c r="AA95" s="77">
        <v>0</v>
      </c>
      <c r="AB95" s="77">
        <v>0</v>
      </c>
      <c r="AC95" s="77">
        <v>0</v>
      </c>
      <c r="AD95" s="77">
        <v>0</v>
      </c>
      <c r="AE95" s="77">
        <v>0</v>
      </c>
      <c r="AF95" s="75">
        <f t="shared" si="11"/>
        <v>0</v>
      </c>
      <c r="AG95" s="77">
        <v>0</v>
      </c>
      <c r="AH95" s="77">
        <v>0</v>
      </c>
      <c r="AI95" s="77">
        <v>0</v>
      </c>
      <c r="AJ95" s="77">
        <v>0</v>
      </c>
      <c r="AK95" s="77">
        <v>0</v>
      </c>
      <c r="AL95" s="77">
        <v>0</v>
      </c>
      <c r="AM95" s="77">
        <v>0</v>
      </c>
      <c r="AN95" s="77">
        <v>0</v>
      </c>
      <c r="AO95" s="75">
        <f t="shared" si="12"/>
        <v>0</v>
      </c>
      <c r="AP95" s="77">
        <v>0</v>
      </c>
      <c r="AQ95" s="77">
        <v>0</v>
      </c>
      <c r="AR95" s="77">
        <v>0</v>
      </c>
      <c r="AS95" s="77">
        <v>0</v>
      </c>
      <c r="AT95" s="77">
        <v>0</v>
      </c>
      <c r="AU95" s="77">
        <v>0</v>
      </c>
      <c r="AV95" s="77">
        <v>0</v>
      </c>
      <c r="AW95" s="77">
        <v>0</v>
      </c>
      <c r="AX95" s="75">
        <f t="shared" si="13"/>
        <v>0</v>
      </c>
      <c r="AY95" s="77">
        <v>0</v>
      </c>
      <c r="AZ95" s="77">
        <v>0</v>
      </c>
      <c r="BA95" s="77">
        <v>0</v>
      </c>
      <c r="BB95" s="77">
        <v>0</v>
      </c>
      <c r="BC95" s="77">
        <v>0</v>
      </c>
      <c r="BD95" s="77">
        <v>0</v>
      </c>
      <c r="BE95" s="77">
        <v>0</v>
      </c>
      <c r="BF95" s="77">
        <v>0</v>
      </c>
    </row>
    <row r="96" spans="1:58" x14ac:dyDescent="0.15">
      <c r="A96" s="239"/>
      <c r="B96" s="56" t="s">
        <v>164</v>
      </c>
      <c r="C96" s="27" t="s">
        <v>195</v>
      </c>
      <c r="D96" s="79">
        <f t="shared" si="7"/>
        <v>0</v>
      </c>
      <c r="E96" s="75">
        <f t="shared" si="8"/>
        <v>0</v>
      </c>
      <c r="F96" s="77">
        <v>0</v>
      </c>
      <c r="G96" s="77">
        <v>0</v>
      </c>
      <c r="H96" s="77">
        <v>0</v>
      </c>
      <c r="I96" s="77">
        <v>0</v>
      </c>
      <c r="J96" s="77">
        <v>0</v>
      </c>
      <c r="K96" s="77">
        <v>0</v>
      </c>
      <c r="L96" s="77">
        <v>0</v>
      </c>
      <c r="M96" s="77">
        <v>0</v>
      </c>
      <c r="N96" s="75">
        <f t="shared" si="9"/>
        <v>0</v>
      </c>
      <c r="O96" s="77">
        <v>0</v>
      </c>
      <c r="P96" s="77">
        <v>0</v>
      </c>
      <c r="Q96" s="77">
        <v>0</v>
      </c>
      <c r="R96" s="77">
        <v>0</v>
      </c>
      <c r="S96" s="77">
        <v>0</v>
      </c>
      <c r="T96" s="77">
        <v>0</v>
      </c>
      <c r="U96" s="77">
        <v>0</v>
      </c>
      <c r="V96" s="77">
        <v>0</v>
      </c>
      <c r="W96" s="75">
        <f t="shared" si="10"/>
        <v>0</v>
      </c>
      <c r="X96" s="77">
        <v>0</v>
      </c>
      <c r="Y96" s="77">
        <v>0</v>
      </c>
      <c r="Z96" s="77">
        <v>0</v>
      </c>
      <c r="AA96" s="77">
        <v>0</v>
      </c>
      <c r="AB96" s="77">
        <v>0</v>
      </c>
      <c r="AC96" s="77">
        <v>0</v>
      </c>
      <c r="AD96" s="77">
        <v>0</v>
      </c>
      <c r="AE96" s="77">
        <v>0</v>
      </c>
      <c r="AF96" s="75">
        <f t="shared" si="11"/>
        <v>0</v>
      </c>
      <c r="AG96" s="77">
        <v>0</v>
      </c>
      <c r="AH96" s="77">
        <v>0</v>
      </c>
      <c r="AI96" s="77">
        <v>0</v>
      </c>
      <c r="AJ96" s="77">
        <v>0</v>
      </c>
      <c r="AK96" s="77">
        <v>0</v>
      </c>
      <c r="AL96" s="77">
        <v>0</v>
      </c>
      <c r="AM96" s="77">
        <v>0</v>
      </c>
      <c r="AN96" s="77">
        <v>0</v>
      </c>
      <c r="AO96" s="75">
        <f t="shared" si="12"/>
        <v>0</v>
      </c>
      <c r="AP96" s="77">
        <v>0</v>
      </c>
      <c r="AQ96" s="77">
        <v>0</v>
      </c>
      <c r="AR96" s="77">
        <v>0</v>
      </c>
      <c r="AS96" s="77">
        <v>0</v>
      </c>
      <c r="AT96" s="77">
        <v>0</v>
      </c>
      <c r="AU96" s="77">
        <v>0</v>
      </c>
      <c r="AV96" s="77">
        <v>0</v>
      </c>
      <c r="AW96" s="77">
        <v>0</v>
      </c>
      <c r="AX96" s="75">
        <f t="shared" si="13"/>
        <v>0</v>
      </c>
      <c r="AY96" s="77">
        <v>0</v>
      </c>
      <c r="AZ96" s="77">
        <v>0</v>
      </c>
      <c r="BA96" s="77">
        <v>0</v>
      </c>
      <c r="BB96" s="77">
        <v>0</v>
      </c>
      <c r="BC96" s="77">
        <v>0</v>
      </c>
      <c r="BD96" s="77">
        <v>0</v>
      </c>
      <c r="BE96" s="77">
        <v>0</v>
      </c>
      <c r="BF96" s="77">
        <v>0</v>
      </c>
    </row>
    <row r="97" spans="1:58" x14ac:dyDescent="0.15">
      <c r="A97" s="239"/>
      <c r="B97" s="56" t="s">
        <v>648</v>
      </c>
      <c r="C97" s="27" t="s">
        <v>197</v>
      </c>
      <c r="D97" s="79">
        <f t="shared" si="7"/>
        <v>0</v>
      </c>
      <c r="E97" s="75">
        <f t="shared" si="8"/>
        <v>0</v>
      </c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v>0</v>
      </c>
      <c r="L97" s="77">
        <v>0</v>
      </c>
      <c r="M97" s="77">
        <v>0</v>
      </c>
      <c r="N97" s="75">
        <f t="shared" si="9"/>
        <v>0</v>
      </c>
      <c r="O97" s="77">
        <v>0</v>
      </c>
      <c r="P97" s="77">
        <v>0</v>
      </c>
      <c r="Q97" s="77">
        <v>0</v>
      </c>
      <c r="R97" s="77">
        <v>0</v>
      </c>
      <c r="S97" s="77">
        <v>0</v>
      </c>
      <c r="T97" s="77">
        <v>0</v>
      </c>
      <c r="U97" s="77">
        <v>0</v>
      </c>
      <c r="V97" s="77">
        <v>0</v>
      </c>
      <c r="W97" s="75">
        <f t="shared" si="10"/>
        <v>0</v>
      </c>
      <c r="X97" s="77">
        <v>0</v>
      </c>
      <c r="Y97" s="77">
        <v>0</v>
      </c>
      <c r="Z97" s="77">
        <v>0</v>
      </c>
      <c r="AA97" s="77">
        <v>0</v>
      </c>
      <c r="AB97" s="77">
        <v>0</v>
      </c>
      <c r="AC97" s="77">
        <v>0</v>
      </c>
      <c r="AD97" s="77">
        <v>0</v>
      </c>
      <c r="AE97" s="77">
        <v>0</v>
      </c>
      <c r="AF97" s="75">
        <f t="shared" si="11"/>
        <v>0</v>
      </c>
      <c r="AG97" s="77">
        <v>0</v>
      </c>
      <c r="AH97" s="77">
        <v>0</v>
      </c>
      <c r="AI97" s="77">
        <v>0</v>
      </c>
      <c r="AJ97" s="77">
        <v>0</v>
      </c>
      <c r="AK97" s="77">
        <v>0</v>
      </c>
      <c r="AL97" s="77">
        <v>0</v>
      </c>
      <c r="AM97" s="77">
        <v>0</v>
      </c>
      <c r="AN97" s="77">
        <v>0</v>
      </c>
      <c r="AO97" s="75">
        <f t="shared" si="12"/>
        <v>0</v>
      </c>
      <c r="AP97" s="77">
        <v>0</v>
      </c>
      <c r="AQ97" s="77">
        <v>0</v>
      </c>
      <c r="AR97" s="77">
        <v>0</v>
      </c>
      <c r="AS97" s="77">
        <v>0</v>
      </c>
      <c r="AT97" s="77">
        <v>0</v>
      </c>
      <c r="AU97" s="77">
        <v>0</v>
      </c>
      <c r="AV97" s="77">
        <v>0</v>
      </c>
      <c r="AW97" s="77">
        <v>0</v>
      </c>
      <c r="AX97" s="75">
        <f t="shared" si="13"/>
        <v>0</v>
      </c>
      <c r="AY97" s="77">
        <v>0</v>
      </c>
      <c r="AZ97" s="77">
        <v>0</v>
      </c>
      <c r="BA97" s="77">
        <v>0</v>
      </c>
      <c r="BB97" s="77">
        <v>0</v>
      </c>
      <c r="BC97" s="77">
        <v>0</v>
      </c>
      <c r="BD97" s="77">
        <v>0</v>
      </c>
      <c r="BE97" s="77">
        <v>0</v>
      </c>
      <c r="BF97" s="77">
        <v>0</v>
      </c>
    </row>
    <row r="98" spans="1:58" x14ac:dyDescent="0.15">
      <c r="A98" s="239"/>
      <c r="B98" s="56" t="s">
        <v>166</v>
      </c>
      <c r="C98" s="27" t="s">
        <v>198</v>
      </c>
      <c r="D98" s="79">
        <f t="shared" si="7"/>
        <v>0</v>
      </c>
      <c r="E98" s="75">
        <f t="shared" si="8"/>
        <v>0</v>
      </c>
      <c r="F98" s="77">
        <v>0</v>
      </c>
      <c r="G98" s="77">
        <v>0</v>
      </c>
      <c r="H98" s="77">
        <v>0</v>
      </c>
      <c r="I98" s="77">
        <v>0</v>
      </c>
      <c r="J98" s="77">
        <v>0</v>
      </c>
      <c r="K98" s="77">
        <v>0</v>
      </c>
      <c r="L98" s="77">
        <v>0</v>
      </c>
      <c r="M98" s="77">
        <v>0</v>
      </c>
      <c r="N98" s="75">
        <f t="shared" si="9"/>
        <v>0</v>
      </c>
      <c r="O98" s="77">
        <v>0</v>
      </c>
      <c r="P98" s="77">
        <v>0</v>
      </c>
      <c r="Q98" s="77">
        <v>0</v>
      </c>
      <c r="R98" s="77">
        <v>0</v>
      </c>
      <c r="S98" s="77">
        <v>0</v>
      </c>
      <c r="T98" s="77">
        <v>0</v>
      </c>
      <c r="U98" s="77">
        <v>0</v>
      </c>
      <c r="V98" s="77">
        <v>0</v>
      </c>
      <c r="W98" s="75">
        <f t="shared" si="10"/>
        <v>0</v>
      </c>
      <c r="X98" s="77">
        <v>0</v>
      </c>
      <c r="Y98" s="77">
        <v>0</v>
      </c>
      <c r="Z98" s="77">
        <v>0</v>
      </c>
      <c r="AA98" s="77">
        <v>0</v>
      </c>
      <c r="AB98" s="77">
        <v>0</v>
      </c>
      <c r="AC98" s="77">
        <v>0</v>
      </c>
      <c r="AD98" s="77">
        <v>0</v>
      </c>
      <c r="AE98" s="77">
        <v>0</v>
      </c>
      <c r="AF98" s="75">
        <f t="shared" si="11"/>
        <v>0</v>
      </c>
      <c r="AG98" s="77">
        <v>0</v>
      </c>
      <c r="AH98" s="77">
        <v>0</v>
      </c>
      <c r="AI98" s="77">
        <v>0</v>
      </c>
      <c r="AJ98" s="77">
        <v>0</v>
      </c>
      <c r="AK98" s="77">
        <v>0</v>
      </c>
      <c r="AL98" s="77">
        <v>0</v>
      </c>
      <c r="AM98" s="77">
        <v>0</v>
      </c>
      <c r="AN98" s="77">
        <v>0</v>
      </c>
      <c r="AO98" s="75">
        <f t="shared" si="12"/>
        <v>0</v>
      </c>
      <c r="AP98" s="77">
        <v>0</v>
      </c>
      <c r="AQ98" s="77">
        <v>0</v>
      </c>
      <c r="AR98" s="77">
        <v>0</v>
      </c>
      <c r="AS98" s="77">
        <v>0</v>
      </c>
      <c r="AT98" s="77">
        <v>0</v>
      </c>
      <c r="AU98" s="77">
        <v>0</v>
      </c>
      <c r="AV98" s="77">
        <v>0</v>
      </c>
      <c r="AW98" s="77">
        <v>0</v>
      </c>
      <c r="AX98" s="75">
        <f t="shared" si="13"/>
        <v>0</v>
      </c>
      <c r="AY98" s="77">
        <v>0</v>
      </c>
      <c r="AZ98" s="77">
        <v>0</v>
      </c>
      <c r="BA98" s="77">
        <v>0</v>
      </c>
      <c r="BB98" s="77">
        <v>0</v>
      </c>
      <c r="BC98" s="77">
        <v>0</v>
      </c>
      <c r="BD98" s="77">
        <v>0</v>
      </c>
      <c r="BE98" s="77">
        <v>0</v>
      </c>
      <c r="BF98" s="77">
        <v>0</v>
      </c>
    </row>
    <row r="99" spans="1:58" x14ac:dyDescent="0.15">
      <c r="A99" s="239"/>
      <c r="B99" s="56" t="s">
        <v>746</v>
      </c>
      <c r="C99" s="27" t="s">
        <v>200</v>
      </c>
      <c r="D99" s="79">
        <f t="shared" si="7"/>
        <v>0</v>
      </c>
      <c r="E99" s="75">
        <f t="shared" si="8"/>
        <v>0</v>
      </c>
      <c r="F99" s="77">
        <v>0</v>
      </c>
      <c r="G99" s="77">
        <v>0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77">
        <v>0</v>
      </c>
      <c r="N99" s="75">
        <f t="shared" si="9"/>
        <v>0</v>
      </c>
      <c r="O99" s="77">
        <v>0</v>
      </c>
      <c r="P99" s="77">
        <v>0</v>
      </c>
      <c r="Q99" s="77">
        <v>0</v>
      </c>
      <c r="R99" s="77">
        <v>0</v>
      </c>
      <c r="S99" s="77">
        <v>0</v>
      </c>
      <c r="T99" s="77">
        <v>0</v>
      </c>
      <c r="U99" s="77">
        <v>0</v>
      </c>
      <c r="V99" s="77">
        <v>0</v>
      </c>
      <c r="W99" s="75">
        <f t="shared" si="10"/>
        <v>0</v>
      </c>
      <c r="X99" s="77">
        <v>0</v>
      </c>
      <c r="Y99" s="77">
        <v>0</v>
      </c>
      <c r="Z99" s="77">
        <v>0</v>
      </c>
      <c r="AA99" s="77">
        <v>0</v>
      </c>
      <c r="AB99" s="77">
        <v>0</v>
      </c>
      <c r="AC99" s="77">
        <v>0</v>
      </c>
      <c r="AD99" s="77">
        <v>0</v>
      </c>
      <c r="AE99" s="77">
        <v>0</v>
      </c>
      <c r="AF99" s="75">
        <f t="shared" si="11"/>
        <v>0</v>
      </c>
      <c r="AG99" s="77">
        <v>0</v>
      </c>
      <c r="AH99" s="77">
        <v>0</v>
      </c>
      <c r="AI99" s="77">
        <v>0</v>
      </c>
      <c r="AJ99" s="77">
        <v>0</v>
      </c>
      <c r="AK99" s="77">
        <v>0</v>
      </c>
      <c r="AL99" s="77">
        <v>0</v>
      </c>
      <c r="AM99" s="77">
        <v>0</v>
      </c>
      <c r="AN99" s="77">
        <v>0</v>
      </c>
      <c r="AO99" s="75">
        <f t="shared" si="12"/>
        <v>1</v>
      </c>
      <c r="AP99" s="77">
        <v>1</v>
      </c>
      <c r="AQ99" s="77">
        <v>0</v>
      </c>
      <c r="AR99" s="77">
        <v>0</v>
      </c>
      <c r="AS99" s="77">
        <v>0</v>
      </c>
      <c r="AT99" s="77">
        <v>0</v>
      </c>
      <c r="AU99" s="77">
        <v>0</v>
      </c>
      <c r="AV99" s="77">
        <v>0</v>
      </c>
      <c r="AW99" s="77">
        <v>0</v>
      </c>
      <c r="AX99" s="75">
        <f t="shared" si="13"/>
        <v>0</v>
      </c>
      <c r="AY99" s="77">
        <v>0</v>
      </c>
      <c r="AZ99" s="77">
        <v>0</v>
      </c>
      <c r="BA99" s="77">
        <v>0</v>
      </c>
      <c r="BB99" s="77">
        <v>0</v>
      </c>
      <c r="BC99" s="77">
        <v>0</v>
      </c>
      <c r="BD99" s="77">
        <v>0</v>
      </c>
      <c r="BE99" s="77">
        <v>0</v>
      </c>
      <c r="BF99" s="77">
        <v>0</v>
      </c>
    </row>
    <row r="100" spans="1:58" x14ac:dyDescent="0.15">
      <c r="A100" s="239"/>
      <c r="B100" s="56" t="s">
        <v>169</v>
      </c>
      <c r="C100" s="27" t="s">
        <v>202</v>
      </c>
      <c r="D100" s="79">
        <f t="shared" si="7"/>
        <v>0</v>
      </c>
      <c r="E100" s="75">
        <f t="shared" si="8"/>
        <v>0</v>
      </c>
      <c r="F100" s="77">
        <v>0</v>
      </c>
      <c r="G100" s="77">
        <v>0</v>
      </c>
      <c r="H100" s="77">
        <v>0</v>
      </c>
      <c r="I100" s="77">
        <v>0</v>
      </c>
      <c r="J100" s="77">
        <v>0</v>
      </c>
      <c r="K100" s="77">
        <v>0</v>
      </c>
      <c r="L100" s="77">
        <v>0</v>
      </c>
      <c r="M100" s="77">
        <v>0</v>
      </c>
      <c r="N100" s="75">
        <f t="shared" si="9"/>
        <v>0</v>
      </c>
      <c r="O100" s="77">
        <v>0</v>
      </c>
      <c r="P100" s="77">
        <v>0</v>
      </c>
      <c r="Q100" s="77">
        <v>0</v>
      </c>
      <c r="R100" s="77">
        <v>0</v>
      </c>
      <c r="S100" s="77">
        <v>0</v>
      </c>
      <c r="T100" s="77">
        <v>0</v>
      </c>
      <c r="U100" s="77">
        <v>0</v>
      </c>
      <c r="V100" s="77">
        <v>0</v>
      </c>
      <c r="W100" s="75">
        <f t="shared" si="10"/>
        <v>0</v>
      </c>
      <c r="X100" s="77">
        <v>0</v>
      </c>
      <c r="Y100" s="77">
        <v>0</v>
      </c>
      <c r="Z100" s="77">
        <v>0</v>
      </c>
      <c r="AA100" s="77">
        <v>0</v>
      </c>
      <c r="AB100" s="77">
        <v>0</v>
      </c>
      <c r="AC100" s="77">
        <v>0</v>
      </c>
      <c r="AD100" s="77">
        <v>0</v>
      </c>
      <c r="AE100" s="77">
        <v>0</v>
      </c>
      <c r="AF100" s="75">
        <f t="shared" si="11"/>
        <v>0</v>
      </c>
      <c r="AG100" s="77">
        <v>0</v>
      </c>
      <c r="AH100" s="77">
        <v>0</v>
      </c>
      <c r="AI100" s="77">
        <v>0</v>
      </c>
      <c r="AJ100" s="77">
        <v>0</v>
      </c>
      <c r="AK100" s="77">
        <v>0</v>
      </c>
      <c r="AL100" s="77">
        <v>0</v>
      </c>
      <c r="AM100" s="77">
        <v>0</v>
      </c>
      <c r="AN100" s="77">
        <v>0</v>
      </c>
      <c r="AO100" s="75">
        <f t="shared" si="12"/>
        <v>0</v>
      </c>
      <c r="AP100" s="77">
        <v>0</v>
      </c>
      <c r="AQ100" s="77">
        <v>0</v>
      </c>
      <c r="AR100" s="77">
        <v>0</v>
      </c>
      <c r="AS100" s="77">
        <v>0</v>
      </c>
      <c r="AT100" s="77">
        <v>0</v>
      </c>
      <c r="AU100" s="77">
        <v>0</v>
      </c>
      <c r="AV100" s="77">
        <v>0</v>
      </c>
      <c r="AW100" s="77">
        <v>0</v>
      </c>
      <c r="AX100" s="75">
        <f t="shared" si="13"/>
        <v>0</v>
      </c>
      <c r="AY100" s="77">
        <v>0</v>
      </c>
      <c r="AZ100" s="77">
        <v>0</v>
      </c>
      <c r="BA100" s="77">
        <v>0</v>
      </c>
      <c r="BB100" s="77">
        <v>0</v>
      </c>
      <c r="BC100" s="77">
        <v>0</v>
      </c>
      <c r="BD100" s="77">
        <v>0</v>
      </c>
      <c r="BE100" s="77">
        <v>0</v>
      </c>
      <c r="BF100" s="77">
        <v>0</v>
      </c>
    </row>
    <row r="101" spans="1:58" x14ac:dyDescent="0.15">
      <c r="A101" s="239"/>
      <c r="B101" s="56" t="s">
        <v>171</v>
      </c>
      <c r="C101" s="27" t="s">
        <v>204</v>
      </c>
      <c r="D101" s="79">
        <f t="shared" si="7"/>
        <v>0</v>
      </c>
      <c r="E101" s="75">
        <f t="shared" si="8"/>
        <v>0</v>
      </c>
      <c r="F101" s="77">
        <v>0</v>
      </c>
      <c r="G101" s="77">
        <v>0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77">
        <v>0</v>
      </c>
      <c r="N101" s="75">
        <f t="shared" si="9"/>
        <v>0</v>
      </c>
      <c r="O101" s="77">
        <v>0</v>
      </c>
      <c r="P101" s="77">
        <v>0</v>
      </c>
      <c r="Q101" s="77">
        <v>0</v>
      </c>
      <c r="R101" s="77">
        <v>0</v>
      </c>
      <c r="S101" s="77">
        <v>0</v>
      </c>
      <c r="T101" s="77">
        <v>0</v>
      </c>
      <c r="U101" s="77">
        <v>0</v>
      </c>
      <c r="V101" s="77">
        <v>0</v>
      </c>
      <c r="W101" s="75">
        <f t="shared" si="10"/>
        <v>0</v>
      </c>
      <c r="X101" s="77">
        <v>0</v>
      </c>
      <c r="Y101" s="77">
        <v>0</v>
      </c>
      <c r="Z101" s="77">
        <v>0</v>
      </c>
      <c r="AA101" s="77">
        <v>0</v>
      </c>
      <c r="AB101" s="77">
        <v>0</v>
      </c>
      <c r="AC101" s="77">
        <v>0</v>
      </c>
      <c r="AD101" s="77">
        <v>0</v>
      </c>
      <c r="AE101" s="77">
        <v>0</v>
      </c>
      <c r="AF101" s="75">
        <f t="shared" si="11"/>
        <v>0</v>
      </c>
      <c r="AG101" s="77">
        <v>0</v>
      </c>
      <c r="AH101" s="77">
        <v>0</v>
      </c>
      <c r="AI101" s="77">
        <v>0</v>
      </c>
      <c r="AJ101" s="77">
        <v>0</v>
      </c>
      <c r="AK101" s="77">
        <v>0</v>
      </c>
      <c r="AL101" s="77">
        <v>0</v>
      </c>
      <c r="AM101" s="77">
        <v>0</v>
      </c>
      <c r="AN101" s="77">
        <v>0</v>
      </c>
      <c r="AO101" s="75">
        <f t="shared" si="12"/>
        <v>0</v>
      </c>
      <c r="AP101" s="77">
        <v>0</v>
      </c>
      <c r="AQ101" s="77">
        <v>0</v>
      </c>
      <c r="AR101" s="77">
        <v>0</v>
      </c>
      <c r="AS101" s="77">
        <v>0</v>
      </c>
      <c r="AT101" s="77">
        <v>0</v>
      </c>
      <c r="AU101" s="77">
        <v>0</v>
      </c>
      <c r="AV101" s="77">
        <v>0</v>
      </c>
      <c r="AW101" s="77">
        <v>0</v>
      </c>
      <c r="AX101" s="75">
        <f t="shared" si="13"/>
        <v>0</v>
      </c>
      <c r="AY101" s="77">
        <v>0</v>
      </c>
      <c r="AZ101" s="77">
        <v>0</v>
      </c>
      <c r="BA101" s="77">
        <v>0</v>
      </c>
      <c r="BB101" s="77">
        <v>0</v>
      </c>
      <c r="BC101" s="77">
        <v>0</v>
      </c>
      <c r="BD101" s="77">
        <v>0</v>
      </c>
      <c r="BE101" s="77">
        <v>0</v>
      </c>
      <c r="BF101" s="77">
        <v>0</v>
      </c>
    </row>
    <row r="102" spans="1:58" x14ac:dyDescent="0.15">
      <c r="A102" s="239"/>
      <c r="B102" s="56" t="s">
        <v>173</v>
      </c>
      <c r="C102" s="27" t="s">
        <v>205</v>
      </c>
      <c r="D102" s="79">
        <f t="shared" si="7"/>
        <v>0</v>
      </c>
      <c r="E102" s="75">
        <f t="shared" si="8"/>
        <v>0</v>
      </c>
      <c r="F102" s="73">
        <v>0</v>
      </c>
      <c r="G102" s="73">
        <v>0</v>
      </c>
      <c r="H102" s="81">
        <v>0</v>
      </c>
      <c r="I102" s="81">
        <v>0</v>
      </c>
      <c r="J102" s="81">
        <v>0</v>
      </c>
      <c r="K102" s="81">
        <v>0</v>
      </c>
      <c r="L102" s="81">
        <v>0</v>
      </c>
      <c r="M102" s="81">
        <v>0</v>
      </c>
      <c r="N102" s="75">
        <f t="shared" si="9"/>
        <v>0</v>
      </c>
      <c r="O102" s="81">
        <v>0</v>
      </c>
      <c r="P102" s="81">
        <v>0</v>
      </c>
      <c r="Q102" s="81">
        <v>0</v>
      </c>
      <c r="R102" s="81">
        <v>0</v>
      </c>
      <c r="S102" s="81">
        <v>0</v>
      </c>
      <c r="T102" s="81">
        <v>0</v>
      </c>
      <c r="U102" s="81">
        <v>0</v>
      </c>
      <c r="V102" s="81">
        <v>0</v>
      </c>
      <c r="W102" s="75">
        <f t="shared" si="10"/>
        <v>0</v>
      </c>
      <c r="X102" s="81">
        <v>0</v>
      </c>
      <c r="Y102" s="81">
        <v>0</v>
      </c>
      <c r="Z102" s="81">
        <v>0</v>
      </c>
      <c r="AA102" s="81">
        <v>0</v>
      </c>
      <c r="AB102" s="81">
        <v>0</v>
      </c>
      <c r="AC102" s="81">
        <v>0</v>
      </c>
      <c r="AD102" s="81">
        <v>0</v>
      </c>
      <c r="AE102" s="81">
        <v>0</v>
      </c>
      <c r="AF102" s="75">
        <f t="shared" si="11"/>
        <v>0</v>
      </c>
      <c r="AG102" s="81">
        <v>0</v>
      </c>
      <c r="AH102" s="81">
        <v>0</v>
      </c>
      <c r="AI102" s="81">
        <v>0</v>
      </c>
      <c r="AJ102" s="81">
        <v>0</v>
      </c>
      <c r="AK102" s="81">
        <v>0</v>
      </c>
      <c r="AL102" s="81">
        <v>0</v>
      </c>
      <c r="AM102" s="81">
        <v>0</v>
      </c>
      <c r="AN102" s="81">
        <v>0</v>
      </c>
      <c r="AO102" s="75">
        <f t="shared" si="12"/>
        <v>0</v>
      </c>
      <c r="AP102" s="81">
        <v>0</v>
      </c>
      <c r="AQ102" s="81">
        <v>0</v>
      </c>
      <c r="AR102" s="81">
        <v>0</v>
      </c>
      <c r="AS102" s="81">
        <v>0</v>
      </c>
      <c r="AT102" s="81">
        <v>0</v>
      </c>
      <c r="AU102" s="81">
        <v>0</v>
      </c>
      <c r="AV102" s="81">
        <v>0</v>
      </c>
      <c r="AW102" s="81">
        <v>0</v>
      </c>
      <c r="AX102" s="75">
        <f t="shared" si="13"/>
        <v>0</v>
      </c>
      <c r="AY102" s="81">
        <v>0</v>
      </c>
      <c r="AZ102" s="81">
        <v>0</v>
      </c>
      <c r="BA102" s="81">
        <v>0</v>
      </c>
      <c r="BB102" s="81">
        <v>0</v>
      </c>
      <c r="BC102" s="81">
        <v>0</v>
      </c>
      <c r="BD102" s="81">
        <v>0</v>
      </c>
      <c r="BE102" s="81">
        <v>0</v>
      </c>
      <c r="BF102" s="81">
        <v>0</v>
      </c>
    </row>
    <row r="103" spans="1:58" ht="21" x14ac:dyDescent="0.15">
      <c r="A103" s="239"/>
      <c r="B103" s="57" t="s">
        <v>664</v>
      </c>
      <c r="C103" s="27" t="s">
        <v>206</v>
      </c>
      <c r="D103" s="79">
        <f t="shared" si="7"/>
        <v>0</v>
      </c>
      <c r="E103" s="75">
        <f t="shared" si="8"/>
        <v>0</v>
      </c>
      <c r="F103" s="77">
        <v>0</v>
      </c>
      <c r="G103" s="77">
        <v>0</v>
      </c>
      <c r="H103" s="77">
        <v>0</v>
      </c>
      <c r="I103" s="77">
        <v>0</v>
      </c>
      <c r="J103" s="77">
        <v>0</v>
      </c>
      <c r="K103" s="77">
        <v>0</v>
      </c>
      <c r="L103" s="77">
        <v>0</v>
      </c>
      <c r="M103" s="77">
        <v>0</v>
      </c>
      <c r="N103" s="75">
        <f t="shared" si="9"/>
        <v>0</v>
      </c>
      <c r="O103" s="77">
        <v>0</v>
      </c>
      <c r="P103" s="77">
        <v>0</v>
      </c>
      <c r="Q103" s="77">
        <v>0</v>
      </c>
      <c r="R103" s="77">
        <v>0</v>
      </c>
      <c r="S103" s="77">
        <v>0</v>
      </c>
      <c r="T103" s="77">
        <v>0</v>
      </c>
      <c r="U103" s="77">
        <v>0</v>
      </c>
      <c r="V103" s="77">
        <v>0</v>
      </c>
      <c r="W103" s="75">
        <f t="shared" si="10"/>
        <v>0</v>
      </c>
      <c r="X103" s="77">
        <v>0</v>
      </c>
      <c r="Y103" s="77">
        <v>0</v>
      </c>
      <c r="Z103" s="77">
        <v>0</v>
      </c>
      <c r="AA103" s="77">
        <v>0</v>
      </c>
      <c r="AB103" s="77">
        <v>0</v>
      </c>
      <c r="AC103" s="77">
        <v>0</v>
      </c>
      <c r="AD103" s="77">
        <v>0</v>
      </c>
      <c r="AE103" s="77">
        <v>0</v>
      </c>
      <c r="AF103" s="75">
        <f t="shared" si="11"/>
        <v>0</v>
      </c>
      <c r="AG103" s="77">
        <v>0</v>
      </c>
      <c r="AH103" s="77">
        <v>0</v>
      </c>
      <c r="AI103" s="77">
        <v>0</v>
      </c>
      <c r="AJ103" s="77">
        <v>0</v>
      </c>
      <c r="AK103" s="77">
        <v>0</v>
      </c>
      <c r="AL103" s="77">
        <v>0</v>
      </c>
      <c r="AM103" s="77">
        <v>0</v>
      </c>
      <c r="AN103" s="77">
        <v>0</v>
      </c>
      <c r="AO103" s="75">
        <f t="shared" si="12"/>
        <v>0</v>
      </c>
      <c r="AP103" s="77">
        <v>0</v>
      </c>
      <c r="AQ103" s="77">
        <v>0</v>
      </c>
      <c r="AR103" s="77">
        <v>0</v>
      </c>
      <c r="AS103" s="77">
        <v>0</v>
      </c>
      <c r="AT103" s="77">
        <v>0</v>
      </c>
      <c r="AU103" s="77">
        <v>0</v>
      </c>
      <c r="AV103" s="77">
        <v>0</v>
      </c>
      <c r="AW103" s="77">
        <v>0</v>
      </c>
      <c r="AX103" s="75">
        <f t="shared" si="13"/>
        <v>0</v>
      </c>
      <c r="AY103" s="77">
        <v>0</v>
      </c>
      <c r="AZ103" s="77">
        <v>0</v>
      </c>
      <c r="BA103" s="77">
        <v>0</v>
      </c>
      <c r="BB103" s="77">
        <v>0</v>
      </c>
      <c r="BC103" s="77">
        <v>0</v>
      </c>
      <c r="BD103" s="77">
        <v>0</v>
      </c>
      <c r="BE103" s="77">
        <v>0</v>
      </c>
      <c r="BF103" s="77">
        <v>0</v>
      </c>
    </row>
    <row r="104" spans="1:58" x14ac:dyDescent="0.15">
      <c r="A104" s="239"/>
      <c r="B104" s="57" t="s">
        <v>665</v>
      </c>
      <c r="C104" s="27" t="s">
        <v>207</v>
      </c>
      <c r="D104" s="79">
        <f t="shared" si="7"/>
        <v>0</v>
      </c>
      <c r="E104" s="75">
        <f t="shared" si="8"/>
        <v>0</v>
      </c>
      <c r="F104" s="129">
        <v>0</v>
      </c>
      <c r="G104" s="129">
        <v>0</v>
      </c>
      <c r="H104" s="77">
        <v>0</v>
      </c>
      <c r="I104" s="77">
        <v>0</v>
      </c>
      <c r="J104" s="77">
        <v>0</v>
      </c>
      <c r="K104" s="77">
        <v>0</v>
      </c>
      <c r="L104" s="77">
        <v>0</v>
      </c>
      <c r="M104" s="77">
        <v>0</v>
      </c>
      <c r="N104" s="75">
        <f t="shared" si="9"/>
        <v>0</v>
      </c>
      <c r="O104" s="77">
        <v>0</v>
      </c>
      <c r="P104" s="77">
        <v>0</v>
      </c>
      <c r="Q104" s="77">
        <v>0</v>
      </c>
      <c r="R104" s="77">
        <v>0</v>
      </c>
      <c r="S104" s="77">
        <v>0</v>
      </c>
      <c r="T104" s="77">
        <v>0</v>
      </c>
      <c r="U104" s="77">
        <v>0</v>
      </c>
      <c r="V104" s="77">
        <v>0</v>
      </c>
      <c r="W104" s="75">
        <f t="shared" si="10"/>
        <v>0</v>
      </c>
      <c r="X104" s="77">
        <v>0</v>
      </c>
      <c r="Y104" s="77">
        <v>0</v>
      </c>
      <c r="Z104" s="77">
        <v>0</v>
      </c>
      <c r="AA104" s="77">
        <v>0</v>
      </c>
      <c r="AB104" s="77">
        <v>0</v>
      </c>
      <c r="AC104" s="77">
        <v>0</v>
      </c>
      <c r="AD104" s="77">
        <v>0</v>
      </c>
      <c r="AE104" s="77">
        <v>0</v>
      </c>
      <c r="AF104" s="75">
        <f t="shared" si="11"/>
        <v>0</v>
      </c>
      <c r="AG104" s="77">
        <v>0</v>
      </c>
      <c r="AH104" s="77">
        <v>0</v>
      </c>
      <c r="AI104" s="77">
        <v>0</v>
      </c>
      <c r="AJ104" s="77">
        <v>0</v>
      </c>
      <c r="AK104" s="77">
        <v>0</v>
      </c>
      <c r="AL104" s="77">
        <v>0</v>
      </c>
      <c r="AM104" s="77">
        <v>0</v>
      </c>
      <c r="AN104" s="77">
        <v>0</v>
      </c>
      <c r="AO104" s="75">
        <f t="shared" si="12"/>
        <v>0</v>
      </c>
      <c r="AP104" s="77">
        <v>0</v>
      </c>
      <c r="AQ104" s="77">
        <v>0</v>
      </c>
      <c r="AR104" s="77">
        <v>0</v>
      </c>
      <c r="AS104" s="77">
        <v>0</v>
      </c>
      <c r="AT104" s="77">
        <v>0</v>
      </c>
      <c r="AU104" s="77">
        <v>0</v>
      </c>
      <c r="AV104" s="77">
        <v>0</v>
      </c>
      <c r="AW104" s="77">
        <v>0</v>
      </c>
      <c r="AX104" s="75">
        <f t="shared" si="13"/>
        <v>0</v>
      </c>
      <c r="AY104" s="77">
        <v>0</v>
      </c>
      <c r="AZ104" s="77">
        <v>0</v>
      </c>
      <c r="BA104" s="77">
        <v>0</v>
      </c>
      <c r="BB104" s="77">
        <v>0</v>
      </c>
      <c r="BC104" s="77">
        <v>0</v>
      </c>
      <c r="BD104" s="77">
        <v>0</v>
      </c>
      <c r="BE104" s="77">
        <v>0</v>
      </c>
      <c r="BF104" s="77">
        <v>0</v>
      </c>
    </row>
    <row r="105" spans="1:58" x14ac:dyDescent="0.15">
      <c r="A105" s="239"/>
      <c r="B105" s="57" t="s">
        <v>177</v>
      </c>
      <c r="C105" s="27" t="s">
        <v>208</v>
      </c>
      <c r="D105" s="79">
        <f t="shared" si="7"/>
        <v>0</v>
      </c>
      <c r="E105" s="75">
        <f t="shared" si="8"/>
        <v>0</v>
      </c>
      <c r="F105" s="77">
        <v>0</v>
      </c>
      <c r="G105" s="77">
        <v>0</v>
      </c>
      <c r="H105" s="77">
        <v>0</v>
      </c>
      <c r="I105" s="77">
        <v>0</v>
      </c>
      <c r="J105" s="77">
        <v>0</v>
      </c>
      <c r="K105" s="77">
        <v>0</v>
      </c>
      <c r="L105" s="77">
        <v>0</v>
      </c>
      <c r="M105" s="77">
        <v>0</v>
      </c>
      <c r="N105" s="75">
        <f t="shared" si="9"/>
        <v>0</v>
      </c>
      <c r="O105" s="77">
        <v>0</v>
      </c>
      <c r="P105" s="77">
        <v>0</v>
      </c>
      <c r="Q105" s="77">
        <v>0</v>
      </c>
      <c r="R105" s="77">
        <v>0</v>
      </c>
      <c r="S105" s="77">
        <v>0</v>
      </c>
      <c r="T105" s="77">
        <v>0</v>
      </c>
      <c r="U105" s="77">
        <v>0</v>
      </c>
      <c r="V105" s="77">
        <v>0</v>
      </c>
      <c r="W105" s="75">
        <f t="shared" si="10"/>
        <v>0</v>
      </c>
      <c r="X105" s="77">
        <v>0</v>
      </c>
      <c r="Y105" s="77">
        <v>0</v>
      </c>
      <c r="Z105" s="77">
        <v>0</v>
      </c>
      <c r="AA105" s="77">
        <v>0</v>
      </c>
      <c r="AB105" s="77">
        <v>0</v>
      </c>
      <c r="AC105" s="77">
        <v>0</v>
      </c>
      <c r="AD105" s="77">
        <v>0</v>
      </c>
      <c r="AE105" s="77">
        <v>0</v>
      </c>
      <c r="AF105" s="75">
        <f t="shared" si="11"/>
        <v>0</v>
      </c>
      <c r="AG105" s="77">
        <v>0</v>
      </c>
      <c r="AH105" s="77">
        <v>0</v>
      </c>
      <c r="AI105" s="77">
        <v>0</v>
      </c>
      <c r="AJ105" s="77">
        <v>0</v>
      </c>
      <c r="AK105" s="77">
        <v>0</v>
      </c>
      <c r="AL105" s="77">
        <v>0</v>
      </c>
      <c r="AM105" s="77">
        <v>0</v>
      </c>
      <c r="AN105" s="77">
        <v>0</v>
      </c>
      <c r="AO105" s="75">
        <f t="shared" si="12"/>
        <v>0</v>
      </c>
      <c r="AP105" s="77">
        <v>0</v>
      </c>
      <c r="AQ105" s="77">
        <v>0</v>
      </c>
      <c r="AR105" s="77">
        <v>0</v>
      </c>
      <c r="AS105" s="77">
        <v>0</v>
      </c>
      <c r="AT105" s="77">
        <v>0</v>
      </c>
      <c r="AU105" s="77">
        <v>0</v>
      </c>
      <c r="AV105" s="77">
        <v>0</v>
      </c>
      <c r="AW105" s="77">
        <v>0</v>
      </c>
      <c r="AX105" s="75">
        <f t="shared" si="13"/>
        <v>0</v>
      </c>
      <c r="AY105" s="77">
        <v>0</v>
      </c>
      <c r="AZ105" s="77">
        <v>0</v>
      </c>
      <c r="BA105" s="77">
        <v>0</v>
      </c>
      <c r="BB105" s="77">
        <v>0</v>
      </c>
      <c r="BC105" s="77">
        <v>0</v>
      </c>
      <c r="BD105" s="77">
        <v>0</v>
      </c>
      <c r="BE105" s="77">
        <v>0</v>
      </c>
      <c r="BF105" s="77">
        <v>0</v>
      </c>
    </row>
    <row r="106" spans="1:58" x14ac:dyDescent="0.15">
      <c r="A106" s="239"/>
      <c r="B106" s="56" t="s">
        <v>179</v>
      </c>
      <c r="C106" s="27" t="s">
        <v>209</v>
      </c>
      <c r="D106" s="79">
        <f t="shared" si="7"/>
        <v>0</v>
      </c>
      <c r="E106" s="75">
        <f t="shared" si="8"/>
        <v>0</v>
      </c>
      <c r="F106" s="77">
        <v>0</v>
      </c>
      <c r="G106" s="77">
        <v>0</v>
      </c>
      <c r="H106" s="77">
        <v>0</v>
      </c>
      <c r="I106" s="77">
        <v>0</v>
      </c>
      <c r="J106" s="77">
        <v>0</v>
      </c>
      <c r="K106" s="77">
        <v>0</v>
      </c>
      <c r="L106" s="77">
        <v>0</v>
      </c>
      <c r="M106" s="77">
        <v>0</v>
      </c>
      <c r="N106" s="75">
        <f t="shared" si="9"/>
        <v>0</v>
      </c>
      <c r="O106" s="77">
        <v>0</v>
      </c>
      <c r="P106" s="77">
        <v>0</v>
      </c>
      <c r="Q106" s="77">
        <v>0</v>
      </c>
      <c r="R106" s="77">
        <v>0</v>
      </c>
      <c r="S106" s="77">
        <v>0</v>
      </c>
      <c r="T106" s="77">
        <v>0</v>
      </c>
      <c r="U106" s="77">
        <v>0</v>
      </c>
      <c r="V106" s="77">
        <v>0</v>
      </c>
      <c r="W106" s="75">
        <f t="shared" si="10"/>
        <v>0</v>
      </c>
      <c r="X106" s="77">
        <v>0</v>
      </c>
      <c r="Y106" s="77">
        <v>0</v>
      </c>
      <c r="Z106" s="77">
        <v>0</v>
      </c>
      <c r="AA106" s="77">
        <v>0</v>
      </c>
      <c r="AB106" s="77">
        <v>0</v>
      </c>
      <c r="AC106" s="77">
        <v>0</v>
      </c>
      <c r="AD106" s="77">
        <v>0</v>
      </c>
      <c r="AE106" s="77">
        <v>0</v>
      </c>
      <c r="AF106" s="75">
        <f t="shared" si="11"/>
        <v>0</v>
      </c>
      <c r="AG106" s="77">
        <v>0</v>
      </c>
      <c r="AH106" s="77">
        <v>0</v>
      </c>
      <c r="AI106" s="77">
        <v>0</v>
      </c>
      <c r="AJ106" s="77">
        <v>0</v>
      </c>
      <c r="AK106" s="77">
        <v>0</v>
      </c>
      <c r="AL106" s="77">
        <v>0</v>
      </c>
      <c r="AM106" s="77">
        <v>0</v>
      </c>
      <c r="AN106" s="77">
        <v>0</v>
      </c>
      <c r="AO106" s="75">
        <f t="shared" si="12"/>
        <v>0</v>
      </c>
      <c r="AP106" s="77">
        <v>0</v>
      </c>
      <c r="AQ106" s="77">
        <v>0</v>
      </c>
      <c r="AR106" s="77">
        <v>0</v>
      </c>
      <c r="AS106" s="77">
        <v>0</v>
      </c>
      <c r="AT106" s="77">
        <v>0</v>
      </c>
      <c r="AU106" s="77">
        <v>0</v>
      </c>
      <c r="AV106" s="77">
        <v>0</v>
      </c>
      <c r="AW106" s="77">
        <v>0</v>
      </c>
      <c r="AX106" s="75">
        <f t="shared" si="13"/>
        <v>0</v>
      </c>
      <c r="AY106" s="77">
        <v>0</v>
      </c>
      <c r="AZ106" s="77">
        <v>0</v>
      </c>
      <c r="BA106" s="77">
        <v>0</v>
      </c>
      <c r="BB106" s="77">
        <v>0</v>
      </c>
      <c r="BC106" s="77">
        <v>0</v>
      </c>
      <c r="BD106" s="77">
        <v>0</v>
      </c>
      <c r="BE106" s="77">
        <v>0</v>
      </c>
      <c r="BF106" s="77">
        <v>0</v>
      </c>
    </row>
    <row r="107" spans="1:58" x14ac:dyDescent="0.15">
      <c r="A107" s="239"/>
      <c r="B107" s="56" t="s">
        <v>181</v>
      </c>
      <c r="C107" s="27" t="s">
        <v>210</v>
      </c>
      <c r="D107" s="79">
        <f t="shared" si="7"/>
        <v>0</v>
      </c>
      <c r="E107" s="75">
        <f t="shared" si="8"/>
        <v>0</v>
      </c>
      <c r="F107" s="77">
        <v>0</v>
      </c>
      <c r="G107" s="77">
        <v>0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77">
        <v>0</v>
      </c>
      <c r="N107" s="75">
        <f t="shared" si="9"/>
        <v>0</v>
      </c>
      <c r="O107" s="77">
        <v>0</v>
      </c>
      <c r="P107" s="77">
        <v>0</v>
      </c>
      <c r="Q107" s="77">
        <v>0</v>
      </c>
      <c r="R107" s="77">
        <v>0</v>
      </c>
      <c r="S107" s="77">
        <v>0</v>
      </c>
      <c r="T107" s="77">
        <v>0</v>
      </c>
      <c r="U107" s="77">
        <v>0</v>
      </c>
      <c r="V107" s="77">
        <v>0</v>
      </c>
      <c r="W107" s="75">
        <f t="shared" si="10"/>
        <v>0</v>
      </c>
      <c r="X107" s="77">
        <v>0</v>
      </c>
      <c r="Y107" s="77">
        <v>0</v>
      </c>
      <c r="Z107" s="77">
        <v>0</v>
      </c>
      <c r="AA107" s="77">
        <v>0</v>
      </c>
      <c r="AB107" s="77">
        <v>0</v>
      </c>
      <c r="AC107" s="77">
        <v>0</v>
      </c>
      <c r="AD107" s="77">
        <v>0</v>
      </c>
      <c r="AE107" s="77">
        <v>0</v>
      </c>
      <c r="AF107" s="75">
        <f t="shared" si="11"/>
        <v>0</v>
      </c>
      <c r="AG107" s="77">
        <v>0</v>
      </c>
      <c r="AH107" s="77">
        <v>0</v>
      </c>
      <c r="AI107" s="77">
        <v>0</v>
      </c>
      <c r="AJ107" s="77">
        <v>0</v>
      </c>
      <c r="AK107" s="77">
        <v>0</v>
      </c>
      <c r="AL107" s="77">
        <v>0</v>
      </c>
      <c r="AM107" s="77">
        <v>0</v>
      </c>
      <c r="AN107" s="77">
        <v>0</v>
      </c>
      <c r="AO107" s="75">
        <f t="shared" si="12"/>
        <v>0</v>
      </c>
      <c r="AP107" s="77">
        <v>0</v>
      </c>
      <c r="AQ107" s="77">
        <v>0</v>
      </c>
      <c r="AR107" s="77">
        <v>0</v>
      </c>
      <c r="AS107" s="77">
        <v>0</v>
      </c>
      <c r="AT107" s="77">
        <v>0</v>
      </c>
      <c r="AU107" s="77">
        <v>0</v>
      </c>
      <c r="AV107" s="77">
        <v>0</v>
      </c>
      <c r="AW107" s="77">
        <v>0</v>
      </c>
      <c r="AX107" s="75">
        <f t="shared" si="13"/>
        <v>0</v>
      </c>
      <c r="AY107" s="77">
        <v>0</v>
      </c>
      <c r="AZ107" s="77">
        <v>0</v>
      </c>
      <c r="BA107" s="77">
        <v>0</v>
      </c>
      <c r="BB107" s="77">
        <v>0</v>
      </c>
      <c r="BC107" s="77">
        <v>0</v>
      </c>
      <c r="BD107" s="77">
        <v>0</v>
      </c>
      <c r="BE107" s="77">
        <v>0</v>
      </c>
      <c r="BF107" s="77">
        <v>0</v>
      </c>
    </row>
    <row r="108" spans="1:58" x14ac:dyDescent="0.15">
      <c r="A108" s="239"/>
      <c r="B108" s="56" t="s">
        <v>183</v>
      </c>
      <c r="C108" s="27" t="s">
        <v>211</v>
      </c>
      <c r="D108" s="79">
        <f t="shared" si="7"/>
        <v>0</v>
      </c>
      <c r="E108" s="75">
        <f t="shared" si="8"/>
        <v>0</v>
      </c>
      <c r="F108" s="77">
        <v>0</v>
      </c>
      <c r="G108" s="77">
        <v>0</v>
      </c>
      <c r="H108" s="77">
        <v>0</v>
      </c>
      <c r="I108" s="77">
        <v>0</v>
      </c>
      <c r="J108" s="77">
        <v>0</v>
      </c>
      <c r="K108" s="77">
        <v>0</v>
      </c>
      <c r="L108" s="77">
        <v>0</v>
      </c>
      <c r="M108" s="77">
        <v>0</v>
      </c>
      <c r="N108" s="75">
        <f t="shared" si="9"/>
        <v>0</v>
      </c>
      <c r="O108" s="77">
        <v>0</v>
      </c>
      <c r="P108" s="77">
        <v>0</v>
      </c>
      <c r="Q108" s="77">
        <v>0</v>
      </c>
      <c r="R108" s="77">
        <v>0</v>
      </c>
      <c r="S108" s="77">
        <v>0</v>
      </c>
      <c r="T108" s="77">
        <v>0</v>
      </c>
      <c r="U108" s="77">
        <v>0</v>
      </c>
      <c r="V108" s="77">
        <v>0</v>
      </c>
      <c r="W108" s="75">
        <f t="shared" si="10"/>
        <v>0</v>
      </c>
      <c r="X108" s="77">
        <v>0</v>
      </c>
      <c r="Y108" s="77">
        <v>0</v>
      </c>
      <c r="Z108" s="77">
        <v>0</v>
      </c>
      <c r="AA108" s="77">
        <v>0</v>
      </c>
      <c r="AB108" s="77">
        <v>0</v>
      </c>
      <c r="AC108" s="77">
        <v>0</v>
      </c>
      <c r="AD108" s="77">
        <v>0</v>
      </c>
      <c r="AE108" s="77">
        <v>0</v>
      </c>
      <c r="AF108" s="75">
        <f t="shared" si="11"/>
        <v>0</v>
      </c>
      <c r="AG108" s="77">
        <v>0</v>
      </c>
      <c r="AH108" s="77">
        <v>0</v>
      </c>
      <c r="AI108" s="77">
        <v>0</v>
      </c>
      <c r="AJ108" s="77">
        <v>0</v>
      </c>
      <c r="AK108" s="77">
        <v>0</v>
      </c>
      <c r="AL108" s="77">
        <v>0</v>
      </c>
      <c r="AM108" s="77">
        <v>0</v>
      </c>
      <c r="AN108" s="77">
        <v>0</v>
      </c>
      <c r="AO108" s="75">
        <f t="shared" si="12"/>
        <v>0</v>
      </c>
      <c r="AP108" s="77">
        <v>0</v>
      </c>
      <c r="AQ108" s="77">
        <v>0</v>
      </c>
      <c r="AR108" s="77">
        <v>0</v>
      </c>
      <c r="AS108" s="77">
        <v>0</v>
      </c>
      <c r="AT108" s="77">
        <v>0</v>
      </c>
      <c r="AU108" s="77">
        <v>0</v>
      </c>
      <c r="AV108" s="77">
        <v>0</v>
      </c>
      <c r="AW108" s="77">
        <v>0</v>
      </c>
      <c r="AX108" s="75">
        <f t="shared" si="13"/>
        <v>0</v>
      </c>
      <c r="AY108" s="77">
        <v>0</v>
      </c>
      <c r="AZ108" s="77">
        <v>0</v>
      </c>
      <c r="BA108" s="77">
        <v>0</v>
      </c>
      <c r="BB108" s="77">
        <v>0</v>
      </c>
      <c r="BC108" s="77">
        <v>0</v>
      </c>
      <c r="BD108" s="77">
        <v>0</v>
      </c>
      <c r="BE108" s="77">
        <v>0</v>
      </c>
      <c r="BF108" s="77">
        <v>0</v>
      </c>
    </row>
    <row r="109" spans="1:58" x14ac:dyDescent="0.15">
      <c r="A109" s="239"/>
      <c r="B109" s="56" t="s">
        <v>634</v>
      </c>
      <c r="C109" s="27" t="s">
        <v>212</v>
      </c>
      <c r="D109" s="79">
        <f t="shared" si="7"/>
        <v>0</v>
      </c>
      <c r="E109" s="75">
        <f t="shared" si="8"/>
        <v>0</v>
      </c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v>0</v>
      </c>
      <c r="L109" s="77">
        <v>0</v>
      </c>
      <c r="M109" s="77">
        <v>0</v>
      </c>
      <c r="N109" s="75">
        <f t="shared" si="9"/>
        <v>0</v>
      </c>
      <c r="O109" s="77">
        <v>0</v>
      </c>
      <c r="P109" s="77">
        <v>0</v>
      </c>
      <c r="Q109" s="77">
        <v>0</v>
      </c>
      <c r="R109" s="77">
        <v>0</v>
      </c>
      <c r="S109" s="77">
        <v>0</v>
      </c>
      <c r="T109" s="77">
        <v>0</v>
      </c>
      <c r="U109" s="77">
        <v>0</v>
      </c>
      <c r="V109" s="77">
        <v>0</v>
      </c>
      <c r="W109" s="75">
        <f t="shared" si="10"/>
        <v>0</v>
      </c>
      <c r="X109" s="77">
        <v>0</v>
      </c>
      <c r="Y109" s="77">
        <v>0</v>
      </c>
      <c r="Z109" s="77">
        <v>0</v>
      </c>
      <c r="AA109" s="77">
        <v>0</v>
      </c>
      <c r="AB109" s="77">
        <v>0</v>
      </c>
      <c r="AC109" s="77">
        <v>0</v>
      </c>
      <c r="AD109" s="77">
        <v>0</v>
      </c>
      <c r="AE109" s="77">
        <v>0</v>
      </c>
      <c r="AF109" s="75">
        <f t="shared" si="11"/>
        <v>0</v>
      </c>
      <c r="AG109" s="77">
        <v>0</v>
      </c>
      <c r="AH109" s="77">
        <v>0</v>
      </c>
      <c r="AI109" s="77">
        <v>0</v>
      </c>
      <c r="AJ109" s="77">
        <v>0</v>
      </c>
      <c r="AK109" s="77">
        <v>0</v>
      </c>
      <c r="AL109" s="77">
        <v>0</v>
      </c>
      <c r="AM109" s="77">
        <v>0</v>
      </c>
      <c r="AN109" s="77">
        <v>0</v>
      </c>
      <c r="AO109" s="75">
        <f t="shared" si="12"/>
        <v>0</v>
      </c>
      <c r="AP109" s="77">
        <v>0</v>
      </c>
      <c r="AQ109" s="77">
        <v>0</v>
      </c>
      <c r="AR109" s="77">
        <v>0</v>
      </c>
      <c r="AS109" s="77">
        <v>0</v>
      </c>
      <c r="AT109" s="77">
        <v>0</v>
      </c>
      <c r="AU109" s="77">
        <v>0</v>
      </c>
      <c r="AV109" s="77">
        <v>0</v>
      </c>
      <c r="AW109" s="77">
        <v>0</v>
      </c>
      <c r="AX109" s="75">
        <f t="shared" si="13"/>
        <v>0</v>
      </c>
      <c r="AY109" s="77">
        <v>0</v>
      </c>
      <c r="AZ109" s="77">
        <v>0</v>
      </c>
      <c r="BA109" s="77">
        <v>0</v>
      </c>
      <c r="BB109" s="77">
        <v>0</v>
      </c>
      <c r="BC109" s="77">
        <v>0</v>
      </c>
      <c r="BD109" s="77">
        <v>0</v>
      </c>
      <c r="BE109" s="77">
        <v>0</v>
      </c>
      <c r="BF109" s="77">
        <v>0</v>
      </c>
    </row>
    <row r="110" spans="1:58" x14ac:dyDescent="0.15">
      <c r="A110" s="239"/>
      <c r="B110" s="56" t="s">
        <v>185</v>
      </c>
      <c r="C110" s="27" t="s">
        <v>214</v>
      </c>
      <c r="D110" s="79">
        <f t="shared" si="7"/>
        <v>0</v>
      </c>
      <c r="E110" s="75">
        <f t="shared" si="8"/>
        <v>0</v>
      </c>
      <c r="F110" s="77">
        <v>0</v>
      </c>
      <c r="G110" s="77">
        <v>0</v>
      </c>
      <c r="H110" s="77">
        <v>0</v>
      </c>
      <c r="I110" s="77">
        <v>0</v>
      </c>
      <c r="J110" s="77">
        <v>0</v>
      </c>
      <c r="K110" s="77">
        <v>0</v>
      </c>
      <c r="L110" s="77">
        <v>0</v>
      </c>
      <c r="M110" s="77">
        <v>0</v>
      </c>
      <c r="N110" s="75">
        <f t="shared" si="9"/>
        <v>0</v>
      </c>
      <c r="O110" s="77">
        <v>0</v>
      </c>
      <c r="P110" s="77">
        <v>0</v>
      </c>
      <c r="Q110" s="77">
        <v>0</v>
      </c>
      <c r="R110" s="77">
        <v>0</v>
      </c>
      <c r="S110" s="77">
        <v>0</v>
      </c>
      <c r="T110" s="77">
        <v>0</v>
      </c>
      <c r="U110" s="77">
        <v>0</v>
      </c>
      <c r="V110" s="77">
        <v>0</v>
      </c>
      <c r="W110" s="75">
        <f t="shared" si="10"/>
        <v>0</v>
      </c>
      <c r="X110" s="77">
        <v>0</v>
      </c>
      <c r="Y110" s="77">
        <v>0</v>
      </c>
      <c r="Z110" s="77">
        <v>0</v>
      </c>
      <c r="AA110" s="77">
        <v>0</v>
      </c>
      <c r="AB110" s="77">
        <v>0</v>
      </c>
      <c r="AC110" s="77">
        <v>0</v>
      </c>
      <c r="AD110" s="77">
        <v>0</v>
      </c>
      <c r="AE110" s="77">
        <v>0</v>
      </c>
      <c r="AF110" s="75">
        <f t="shared" si="11"/>
        <v>0</v>
      </c>
      <c r="AG110" s="77">
        <v>0</v>
      </c>
      <c r="AH110" s="77">
        <v>0</v>
      </c>
      <c r="AI110" s="77">
        <v>0</v>
      </c>
      <c r="AJ110" s="77">
        <v>0</v>
      </c>
      <c r="AK110" s="77">
        <v>0</v>
      </c>
      <c r="AL110" s="77">
        <v>0</v>
      </c>
      <c r="AM110" s="77">
        <v>0</v>
      </c>
      <c r="AN110" s="77">
        <v>0</v>
      </c>
      <c r="AO110" s="75">
        <f t="shared" si="12"/>
        <v>0</v>
      </c>
      <c r="AP110" s="77">
        <v>0</v>
      </c>
      <c r="AQ110" s="77">
        <v>0</v>
      </c>
      <c r="AR110" s="77">
        <v>0</v>
      </c>
      <c r="AS110" s="77">
        <v>0</v>
      </c>
      <c r="AT110" s="77">
        <v>0</v>
      </c>
      <c r="AU110" s="77">
        <v>0</v>
      </c>
      <c r="AV110" s="77">
        <v>0</v>
      </c>
      <c r="AW110" s="77">
        <v>0</v>
      </c>
      <c r="AX110" s="75">
        <f t="shared" si="13"/>
        <v>0</v>
      </c>
      <c r="AY110" s="77">
        <v>0</v>
      </c>
      <c r="AZ110" s="77">
        <v>0</v>
      </c>
      <c r="BA110" s="77">
        <v>0</v>
      </c>
      <c r="BB110" s="77">
        <v>0</v>
      </c>
      <c r="BC110" s="77">
        <v>0</v>
      </c>
      <c r="BD110" s="77">
        <v>0</v>
      </c>
      <c r="BE110" s="77">
        <v>0</v>
      </c>
      <c r="BF110" s="77">
        <v>0</v>
      </c>
    </row>
    <row r="111" spans="1:58" x14ac:dyDescent="0.15">
      <c r="A111" s="239"/>
      <c r="B111" s="56" t="s">
        <v>870</v>
      </c>
      <c r="C111" s="27" t="s">
        <v>216</v>
      </c>
      <c r="D111" s="79">
        <f t="shared" si="7"/>
        <v>0</v>
      </c>
      <c r="E111" s="75">
        <f t="shared" si="8"/>
        <v>0</v>
      </c>
      <c r="F111" s="73">
        <v>0</v>
      </c>
      <c r="G111" s="73">
        <v>0</v>
      </c>
      <c r="H111" s="81">
        <v>0</v>
      </c>
      <c r="I111" s="81">
        <v>0</v>
      </c>
      <c r="J111" s="81">
        <v>0</v>
      </c>
      <c r="K111" s="81">
        <v>0</v>
      </c>
      <c r="L111" s="81">
        <v>0</v>
      </c>
      <c r="M111" s="81">
        <v>0</v>
      </c>
      <c r="N111" s="75">
        <f t="shared" si="9"/>
        <v>0</v>
      </c>
      <c r="O111" s="81">
        <v>0</v>
      </c>
      <c r="P111" s="81">
        <v>0</v>
      </c>
      <c r="Q111" s="81">
        <v>0</v>
      </c>
      <c r="R111" s="81">
        <v>0</v>
      </c>
      <c r="S111" s="81">
        <v>0</v>
      </c>
      <c r="T111" s="81">
        <v>0</v>
      </c>
      <c r="U111" s="81">
        <v>0</v>
      </c>
      <c r="V111" s="81">
        <v>0</v>
      </c>
      <c r="W111" s="75">
        <f t="shared" si="10"/>
        <v>0</v>
      </c>
      <c r="X111" s="81">
        <v>0</v>
      </c>
      <c r="Y111" s="81">
        <v>0</v>
      </c>
      <c r="Z111" s="81">
        <v>0</v>
      </c>
      <c r="AA111" s="81">
        <v>0</v>
      </c>
      <c r="AB111" s="81">
        <v>0</v>
      </c>
      <c r="AC111" s="81">
        <v>0</v>
      </c>
      <c r="AD111" s="81">
        <v>0</v>
      </c>
      <c r="AE111" s="81">
        <v>0</v>
      </c>
      <c r="AF111" s="75">
        <f t="shared" si="11"/>
        <v>0</v>
      </c>
      <c r="AG111" s="81">
        <v>0</v>
      </c>
      <c r="AH111" s="81">
        <v>0</v>
      </c>
      <c r="AI111" s="81">
        <v>0</v>
      </c>
      <c r="AJ111" s="81">
        <v>0</v>
      </c>
      <c r="AK111" s="81">
        <v>0</v>
      </c>
      <c r="AL111" s="81">
        <v>0</v>
      </c>
      <c r="AM111" s="81">
        <v>0</v>
      </c>
      <c r="AN111" s="81">
        <v>0</v>
      </c>
      <c r="AO111" s="75">
        <f t="shared" si="12"/>
        <v>0</v>
      </c>
      <c r="AP111" s="81">
        <v>0</v>
      </c>
      <c r="AQ111" s="81">
        <v>0</v>
      </c>
      <c r="AR111" s="81">
        <v>0</v>
      </c>
      <c r="AS111" s="81">
        <v>0</v>
      </c>
      <c r="AT111" s="81">
        <v>0</v>
      </c>
      <c r="AU111" s="81">
        <v>0</v>
      </c>
      <c r="AV111" s="81">
        <v>0</v>
      </c>
      <c r="AW111" s="81">
        <v>0</v>
      </c>
      <c r="AX111" s="75">
        <f t="shared" si="13"/>
        <v>0</v>
      </c>
      <c r="AY111" s="81">
        <v>0</v>
      </c>
      <c r="AZ111" s="81">
        <v>0</v>
      </c>
      <c r="BA111" s="81">
        <v>0</v>
      </c>
      <c r="BB111" s="81">
        <v>0</v>
      </c>
      <c r="BC111" s="81">
        <v>0</v>
      </c>
      <c r="BD111" s="81">
        <v>0</v>
      </c>
      <c r="BE111" s="81">
        <v>0</v>
      </c>
      <c r="BF111" s="81">
        <v>0</v>
      </c>
    </row>
    <row r="112" spans="1:58" ht="21" x14ac:dyDescent="0.15">
      <c r="A112" s="239"/>
      <c r="B112" s="57" t="s">
        <v>858</v>
      </c>
      <c r="C112" s="27" t="s">
        <v>218</v>
      </c>
      <c r="D112" s="79">
        <f t="shared" si="7"/>
        <v>0</v>
      </c>
      <c r="E112" s="75">
        <f t="shared" si="8"/>
        <v>0</v>
      </c>
      <c r="F112" s="77">
        <v>0</v>
      </c>
      <c r="G112" s="77">
        <v>0</v>
      </c>
      <c r="H112" s="77">
        <v>0</v>
      </c>
      <c r="I112" s="77">
        <v>0</v>
      </c>
      <c r="J112" s="77">
        <v>0</v>
      </c>
      <c r="K112" s="77">
        <v>0</v>
      </c>
      <c r="L112" s="77">
        <v>0</v>
      </c>
      <c r="M112" s="77">
        <v>0</v>
      </c>
      <c r="N112" s="75">
        <f t="shared" si="9"/>
        <v>0</v>
      </c>
      <c r="O112" s="77">
        <v>0</v>
      </c>
      <c r="P112" s="77">
        <v>0</v>
      </c>
      <c r="Q112" s="77">
        <v>0</v>
      </c>
      <c r="R112" s="77">
        <v>0</v>
      </c>
      <c r="S112" s="77">
        <v>0</v>
      </c>
      <c r="T112" s="77">
        <v>0</v>
      </c>
      <c r="U112" s="77">
        <v>0</v>
      </c>
      <c r="V112" s="77">
        <v>0</v>
      </c>
      <c r="W112" s="75">
        <f t="shared" si="10"/>
        <v>0</v>
      </c>
      <c r="X112" s="77">
        <v>0</v>
      </c>
      <c r="Y112" s="77">
        <v>0</v>
      </c>
      <c r="Z112" s="77">
        <v>0</v>
      </c>
      <c r="AA112" s="77">
        <v>0</v>
      </c>
      <c r="AB112" s="77">
        <v>0</v>
      </c>
      <c r="AC112" s="77">
        <v>0</v>
      </c>
      <c r="AD112" s="77">
        <v>0</v>
      </c>
      <c r="AE112" s="77">
        <v>0</v>
      </c>
      <c r="AF112" s="75">
        <f t="shared" si="11"/>
        <v>0</v>
      </c>
      <c r="AG112" s="77">
        <v>0</v>
      </c>
      <c r="AH112" s="77">
        <v>0</v>
      </c>
      <c r="AI112" s="77">
        <v>0</v>
      </c>
      <c r="AJ112" s="77">
        <v>0</v>
      </c>
      <c r="AK112" s="77">
        <v>0</v>
      </c>
      <c r="AL112" s="77">
        <v>0</v>
      </c>
      <c r="AM112" s="77">
        <v>0</v>
      </c>
      <c r="AN112" s="77">
        <v>0</v>
      </c>
      <c r="AO112" s="75">
        <f t="shared" si="12"/>
        <v>0</v>
      </c>
      <c r="AP112" s="77">
        <v>0</v>
      </c>
      <c r="AQ112" s="77">
        <v>0</v>
      </c>
      <c r="AR112" s="77">
        <v>0</v>
      </c>
      <c r="AS112" s="77">
        <v>0</v>
      </c>
      <c r="AT112" s="77">
        <v>0</v>
      </c>
      <c r="AU112" s="77">
        <v>0</v>
      </c>
      <c r="AV112" s="77">
        <v>0</v>
      </c>
      <c r="AW112" s="77">
        <v>0</v>
      </c>
      <c r="AX112" s="75">
        <f t="shared" si="13"/>
        <v>0</v>
      </c>
      <c r="AY112" s="77">
        <v>0</v>
      </c>
      <c r="AZ112" s="77">
        <v>0</v>
      </c>
      <c r="BA112" s="77">
        <v>0</v>
      </c>
      <c r="BB112" s="77">
        <v>0</v>
      </c>
      <c r="BC112" s="77">
        <v>0</v>
      </c>
      <c r="BD112" s="77">
        <v>0</v>
      </c>
      <c r="BE112" s="77">
        <v>0</v>
      </c>
      <c r="BF112" s="77">
        <v>0</v>
      </c>
    </row>
    <row r="113" spans="1:58" x14ac:dyDescent="0.15">
      <c r="A113" s="239"/>
      <c r="B113" s="57" t="s">
        <v>859</v>
      </c>
      <c r="C113" s="27" t="s">
        <v>220</v>
      </c>
      <c r="D113" s="79">
        <f t="shared" si="7"/>
        <v>0</v>
      </c>
      <c r="E113" s="75">
        <f t="shared" si="8"/>
        <v>0</v>
      </c>
      <c r="F113" s="77">
        <v>0</v>
      </c>
      <c r="G113" s="77">
        <v>0</v>
      </c>
      <c r="H113" s="77">
        <v>0</v>
      </c>
      <c r="I113" s="77">
        <v>0</v>
      </c>
      <c r="J113" s="77">
        <v>0</v>
      </c>
      <c r="K113" s="77">
        <v>0</v>
      </c>
      <c r="L113" s="77">
        <v>0</v>
      </c>
      <c r="M113" s="77">
        <v>0</v>
      </c>
      <c r="N113" s="75">
        <f t="shared" si="9"/>
        <v>0</v>
      </c>
      <c r="O113" s="77">
        <v>0</v>
      </c>
      <c r="P113" s="77">
        <v>0</v>
      </c>
      <c r="Q113" s="77">
        <v>0</v>
      </c>
      <c r="R113" s="77">
        <v>0</v>
      </c>
      <c r="S113" s="77">
        <v>0</v>
      </c>
      <c r="T113" s="77">
        <v>0</v>
      </c>
      <c r="U113" s="77">
        <v>0</v>
      </c>
      <c r="V113" s="77">
        <v>0</v>
      </c>
      <c r="W113" s="75">
        <f t="shared" si="10"/>
        <v>0</v>
      </c>
      <c r="X113" s="77">
        <v>0</v>
      </c>
      <c r="Y113" s="77">
        <v>0</v>
      </c>
      <c r="Z113" s="77">
        <v>0</v>
      </c>
      <c r="AA113" s="77">
        <v>0</v>
      </c>
      <c r="AB113" s="77">
        <v>0</v>
      </c>
      <c r="AC113" s="77">
        <v>0</v>
      </c>
      <c r="AD113" s="77">
        <v>0</v>
      </c>
      <c r="AE113" s="77">
        <v>0</v>
      </c>
      <c r="AF113" s="75">
        <f t="shared" si="11"/>
        <v>0</v>
      </c>
      <c r="AG113" s="77">
        <v>0</v>
      </c>
      <c r="AH113" s="77">
        <v>0</v>
      </c>
      <c r="AI113" s="77">
        <v>0</v>
      </c>
      <c r="AJ113" s="77">
        <v>0</v>
      </c>
      <c r="AK113" s="77">
        <v>0</v>
      </c>
      <c r="AL113" s="77">
        <v>0</v>
      </c>
      <c r="AM113" s="77">
        <v>0</v>
      </c>
      <c r="AN113" s="77">
        <v>0</v>
      </c>
      <c r="AO113" s="75">
        <f t="shared" si="12"/>
        <v>0</v>
      </c>
      <c r="AP113" s="77">
        <v>0</v>
      </c>
      <c r="AQ113" s="77">
        <v>0</v>
      </c>
      <c r="AR113" s="77">
        <v>0</v>
      </c>
      <c r="AS113" s="77">
        <v>0</v>
      </c>
      <c r="AT113" s="77">
        <v>0</v>
      </c>
      <c r="AU113" s="77">
        <v>0</v>
      </c>
      <c r="AV113" s="77">
        <v>0</v>
      </c>
      <c r="AW113" s="77">
        <v>0</v>
      </c>
      <c r="AX113" s="75">
        <f t="shared" si="13"/>
        <v>0</v>
      </c>
      <c r="AY113" s="77">
        <v>0</v>
      </c>
      <c r="AZ113" s="77">
        <v>0</v>
      </c>
      <c r="BA113" s="77">
        <v>0</v>
      </c>
      <c r="BB113" s="77">
        <v>0</v>
      </c>
      <c r="BC113" s="77">
        <v>0</v>
      </c>
      <c r="BD113" s="77">
        <v>0</v>
      </c>
      <c r="BE113" s="77">
        <v>0</v>
      </c>
      <c r="BF113" s="77">
        <v>0</v>
      </c>
    </row>
    <row r="114" spans="1:58" x14ac:dyDescent="0.15">
      <c r="A114" s="239"/>
      <c r="B114" s="57" t="s">
        <v>860</v>
      </c>
      <c r="C114" s="27" t="s">
        <v>222</v>
      </c>
      <c r="D114" s="79">
        <f t="shared" si="7"/>
        <v>0</v>
      </c>
      <c r="E114" s="75">
        <f t="shared" si="8"/>
        <v>0</v>
      </c>
      <c r="F114" s="129">
        <v>0</v>
      </c>
      <c r="G114" s="129">
        <v>0</v>
      </c>
      <c r="H114" s="77">
        <v>0</v>
      </c>
      <c r="I114" s="77">
        <v>0</v>
      </c>
      <c r="J114" s="77">
        <v>0</v>
      </c>
      <c r="K114" s="77">
        <v>0</v>
      </c>
      <c r="L114" s="77">
        <v>0</v>
      </c>
      <c r="M114" s="77">
        <v>0</v>
      </c>
      <c r="N114" s="75">
        <f t="shared" si="9"/>
        <v>0</v>
      </c>
      <c r="O114" s="77">
        <v>0</v>
      </c>
      <c r="P114" s="77">
        <v>0</v>
      </c>
      <c r="Q114" s="77">
        <v>0</v>
      </c>
      <c r="R114" s="77">
        <v>0</v>
      </c>
      <c r="S114" s="77">
        <v>0</v>
      </c>
      <c r="T114" s="77">
        <v>0</v>
      </c>
      <c r="U114" s="77">
        <v>0</v>
      </c>
      <c r="V114" s="77">
        <v>0</v>
      </c>
      <c r="W114" s="75">
        <f t="shared" si="10"/>
        <v>0</v>
      </c>
      <c r="X114" s="77">
        <v>0</v>
      </c>
      <c r="Y114" s="77">
        <v>0</v>
      </c>
      <c r="Z114" s="77">
        <v>0</v>
      </c>
      <c r="AA114" s="77">
        <v>0</v>
      </c>
      <c r="AB114" s="77">
        <v>0</v>
      </c>
      <c r="AC114" s="77">
        <v>0</v>
      </c>
      <c r="AD114" s="77">
        <v>0</v>
      </c>
      <c r="AE114" s="77">
        <v>0</v>
      </c>
      <c r="AF114" s="75">
        <f t="shared" si="11"/>
        <v>0</v>
      </c>
      <c r="AG114" s="77">
        <v>0</v>
      </c>
      <c r="AH114" s="77">
        <v>0</v>
      </c>
      <c r="AI114" s="77">
        <v>0</v>
      </c>
      <c r="AJ114" s="77">
        <v>0</v>
      </c>
      <c r="AK114" s="77">
        <v>0</v>
      </c>
      <c r="AL114" s="77">
        <v>0</v>
      </c>
      <c r="AM114" s="77">
        <v>0</v>
      </c>
      <c r="AN114" s="77">
        <v>0</v>
      </c>
      <c r="AO114" s="75">
        <f t="shared" si="12"/>
        <v>0</v>
      </c>
      <c r="AP114" s="77">
        <v>0</v>
      </c>
      <c r="AQ114" s="77">
        <v>0</v>
      </c>
      <c r="AR114" s="77">
        <v>0</v>
      </c>
      <c r="AS114" s="77">
        <v>0</v>
      </c>
      <c r="AT114" s="77">
        <v>0</v>
      </c>
      <c r="AU114" s="77">
        <v>0</v>
      </c>
      <c r="AV114" s="77">
        <v>0</v>
      </c>
      <c r="AW114" s="77">
        <v>0</v>
      </c>
      <c r="AX114" s="75">
        <f t="shared" si="13"/>
        <v>0</v>
      </c>
      <c r="AY114" s="77">
        <v>0</v>
      </c>
      <c r="AZ114" s="77">
        <v>0</v>
      </c>
      <c r="BA114" s="77">
        <v>0</v>
      </c>
      <c r="BB114" s="77">
        <v>0</v>
      </c>
      <c r="BC114" s="77">
        <v>0</v>
      </c>
      <c r="BD114" s="77">
        <v>0</v>
      </c>
      <c r="BE114" s="77">
        <v>0</v>
      </c>
      <c r="BF114" s="77">
        <v>0</v>
      </c>
    </row>
    <row r="115" spans="1:58" x14ac:dyDescent="0.15">
      <c r="A115" s="239"/>
      <c r="B115" s="57" t="s">
        <v>861</v>
      </c>
      <c r="C115" s="27" t="s">
        <v>224</v>
      </c>
      <c r="D115" s="79">
        <f t="shared" si="7"/>
        <v>0</v>
      </c>
      <c r="E115" s="75">
        <f t="shared" si="8"/>
        <v>0</v>
      </c>
      <c r="F115" s="77">
        <v>0</v>
      </c>
      <c r="G115" s="77">
        <v>0</v>
      </c>
      <c r="H115" s="77">
        <v>0</v>
      </c>
      <c r="I115" s="77">
        <v>0</v>
      </c>
      <c r="J115" s="77">
        <v>0</v>
      </c>
      <c r="K115" s="77">
        <v>0</v>
      </c>
      <c r="L115" s="77">
        <v>0</v>
      </c>
      <c r="M115" s="77">
        <v>0</v>
      </c>
      <c r="N115" s="75">
        <f t="shared" si="9"/>
        <v>0</v>
      </c>
      <c r="O115" s="77">
        <v>0</v>
      </c>
      <c r="P115" s="77">
        <v>0</v>
      </c>
      <c r="Q115" s="77">
        <v>0</v>
      </c>
      <c r="R115" s="77">
        <v>0</v>
      </c>
      <c r="S115" s="77">
        <v>0</v>
      </c>
      <c r="T115" s="77">
        <v>0</v>
      </c>
      <c r="U115" s="77">
        <v>0</v>
      </c>
      <c r="V115" s="77">
        <v>0</v>
      </c>
      <c r="W115" s="75">
        <f t="shared" si="10"/>
        <v>0</v>
      </c>
      <c r="X115" s="77">
        <v>0</v>
      </c>
      <c r="Y115" s="77">
        <v>0</v>
      </c>
      <c r="Z115" s="77">
        <v>0</v>
      </c>
      <c r="AA115" s="77">
        <v>0</v>
      </c>
      <c r="AB115" s="77">
        <v>0</v>
      </c>
      <c r="AC115" s="77">
        <v>0</v>
      </c>
      <c r="AD115" s="77">
        <v>0</v>
      </c>
      <c r="AE115" s="77">
        <v>0</v>
      </c>
      <c r="AF115" s="75">
        <f t="shared" si="11"/>
        <v>0</v>
      </c>
      <c r="AG115" s="77">
        <v>0</v>
      </c>
      <c r="AH115" s="77">
        <v>0</v>
      </c>
      <c r="AI115" s="77">
        <v>0</v>
      </c>
      <c r="AJ115" s="77">
        <v>0</v>
      </c>
      <c r="AK115" s="77">
        <v>0</v>
      </c>
      <c r="AL115" s="77">
        <v>0</v>
      </c>
      <c r="AM115" s="77">
        <v>0</v>
      </c>
      <c r="AN115" s="77">
        <v>0</v>
      </c>
      <c r="AO115" s="75">
        <f t="shared" si="12"/>
        <v>0</v>
      </c>
      <c r="AP115" s="77">
        <v>0</v>
      </c>
      <c r="AQ115" s="77">
        <v>0</v>
      </c>
      <c r="AR115" s="77">
        <v>0</v>
      </c>
      <c r="AS115" s="77">
        <v>0</v>
      </c>
      <c r="AT115" s="77">
        <v>0</v>
      </c>
      <c r="AU115" s="77">
        <v>0</v>
      </c>
      <c r="AV115" s="77">
        <v>0</v>
      </c>
      <c r="AW115" s="77">
        <v>0</v>
      </c>
      <c r="AX115" s="75">
        <f t="shared" si="13"/>
        <v>0</v>
      </c>
      <c r="AY115" s="77">
        <v>0</v>
      </c>
      <c r="AZ115" s="77">
        <v>0</v>
      </c>
      <c r="BA115" s="77">
        <v>0</v>
      </c>
      <c r="BB115" s="77">
        <v>0</v>
      </c>
      <c r="BC115" s="77">
        <v>0</v>
      </c>
      <c r="BD115" s="77">
        <v>0</v>
      </c>
      <c r="BE115" s="77">
        <v>0</v>
      </c>
      <c r="BF115" s="77">
        <v>0</v>
      </c>
    </row>
    <row r="116" spans="1:58" x14ac:dyDescent="0.15">
      <c r="A116" s="239"/>
      <c r="B116" s="57" t="s">
        <v>862</v>
      </c>
      <c r="C116" s="27" t="s">
        <v>226</v>
      </c>
      <c r="D116" s="79">
        <f t="shared" si="7"/>
        <v>0</v>
      </c>
      <c r="E116" s="75">
        <f t="shared" si="8"/>
        <v>0</v>
      </c>
      <c r="F116" s="77">
        <v>0</v>
      </c>
      <c r="G116" s="77">
        <v>0</v>
      </c>
      <c r="H116" s="77">
        <v>0</v>
      </c>
      <c r="I116" s="77">
        <v>0</v>
      </c>
      <c r="J116" s="77">
        <v>0</v>
      </c>
      <c r="K116" s="77">
        <v>0</v>
      </c>
      <c r="L116" s="77">
        <v>0</v>
      </c>
      <c r="M116" s="77">
        <v>0</v>
      </c>
      <c r="N116" s="75">
        <f t="shared" si="9"/>
        <v>0</v>
      </c>
      <c r="O116" s="77">
        <v>0</v>
      </c>
      <c r="P116" s="77">
        <v>0</v>
      </c>
      <c r="Q116" s="77">
        <v>0</v>
      </c>
      <c r="R116" s="77">
        <v>0</v>
      </c>
      <c r="S116" s="77">
        <v>0</v>
      </c>
      <c r="T116" s="77">
        <v>0</v>
      </c>
      <c r="U116" s="77">
        <v>0</v>
      </c>
      <c r="V116" s="77">
        <v>0</v>
      </c>
      <c r="W116" s="75">
        <f t="shared" si="10"/>
        <v>0</v>
      </c>
      <c r="X116" s="77">
        <v>0</v>
      </c>
      <c r="Y116" s="77">
        <v>0</v>
      </c>
      <c r="Z116" s="77">
        <v>0</v>
      </c>
      <c r="AA116" s="77">
        <v>0</v>
      </c>
      <c r="AB116" s="77">
        <v>0</v>
      </c>
      <c r="AC116" s="77">
        <v>0</v>
      </c>
      <c r="AD116" s="77">
        <v>0</v>
      </c>
      <c r="AE116" s="77">
        <v>0</v>
      </c>
      <c r="AF116" s="75">
        <f t="shared" si="11"/>
        <v>0</v>
      </c>
      <c r="AG116" s="77">
        <v>0</v>
      </c>
      <c r="AH116" s="77">
        <v>0</v>
      </c>
      <c r="AI116" s="77">
        <v>0</v>
      </c>
      <c r="AJ116" s="77">
        <v>0</v>
      </c>
      <c r="AK116" s="77">
        <v>0</v>
      </c>
      <c r="AL116" s="77">
        <v>0</v>
      </c>
      <c r="AM116" s="77">
        <v>0</v>
      </c>
      <c r="AN116" s="77">
        <v>0</v>
      </c>
      <c r="AO116" s="75">
        <f t="shared" si="12"/>
        <v>0</v>
      </c>
      <c r="AP116" s="77">
        <v>0</v>
      </c>
      <c r="AQ116" s="77">
        <v>0</v>
      </c>
      <c r="AR116" s="77">
        <v>0</v>
      </c>
      <c r="AS116" s="77">
        <v>0</v>
      </c>
      <c r="AT116" s="77">
        <v>0</v>
      </c>
      <c r="AU116" s="77">
        <v>0</v>
      </c>
      <c r="AV116" s="77">
        <v>0</v>
      </c>
      <c r="AW116" s="77">
        <v>0</v>
      </c>
      <c r="AX116" s="75">
        <f t="shared" si="13"/>
        <v>0</v>
      </c>
      <c r="AY116" s="77">
        <v>0</v>
      </c>
      <c r="AZ116" s="77">
        <v>0</v>
      </c>
      <c r="BA116" s="77">
        <v>0</v>
      </c>
      <c r="BB116" s="77">
        <v>0</v>
      </c>
      <c r="BC116" s="77">
        <v>0</v>
      </c>
      <c r="BD116" s="77">
        <v>0</v>
      </c>
      <c r="BE116" s="77">
        <v>0</v>
      </c>
      <c r="BF116" s="77">
        <v>0</v>
      </c>
    </row>
    <row r="117" spans="1:58" x14ac:dyDescent="0.15">
      <c r="A117" s="239"/>
      <c r="B117" s="57" t="s">
        <v>852</v>
      </c>
      <c r="C117" s="27" t="s">
        <v>228</v>
      </c>
      <c r="D117" s="79">
        <f t="shared" si="7"/>
        <v>0</v>
      </c>
      <c r="E117" s="75">
        <f t="shared" si="8"/>
        <v>0</v>
      </c>
      <c r="F117" s="77">
        <v>0</v>
      </c>
      <c r="G117" s="77">
        <v>0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77">
        <v>0</v>
      </c>
      <c r="N117" s="75">
        <f t="shared" si="9"/>
        <v>0</v>
      </c>
      <c r="O117" s="77">
        <v>0</v>
      </c>
      <c r="P117" s="77">
        <v>0</v>
      </c>
      <c r="Q117" s="77">
        <v>0</v>
      </c>
      <c r="R117" s="77">
        <v>0</v>
      </c>
      <c r="S117" s="77">
        <v>0</v>
      </c>
      <c r="T117" s="77">
        <v>0</v>
      </c>
      <c r="U117" s="77">
        <v>0</v>
      </c>
      <c r="V117" s="77">
        <v>0</v>
      </c>
      <c r="W117" s="75">
        <f t="shared" si="10"/>
        <v>0</v>
      </c>
      <c r="X117" s="77">
        <v>0</v>
      </c>
      <c r="Y117" s="77">
        <v>0</v>
      </c>
      <c r="Z117" s="77">
        <v>0</v>
      </c>
      <c r="AA117" s="77">
        <v>0</v>
      </c>
      <c r="AB117" s="77">
        <v>0</v>
      </c>
      <c r="AC117" s="77">
        <v>0</v>
      </c>
      <c r="AD117" s="77">
        <v>0</v>
      </c>
      <c r="AE117" s="77">
        <v>0</v>
      </c>
      <c r="AF117" s="75">
        <f t="shared" si="11"/>
        <v>0</v>
      </c>
      <c r="AG117" s="77">
        <v>0</v>
      </c>
      <c r="AH117" s="77">
        <v>0</v>
      </c>
      <c r="AI117" s="77">
        <v>0</v>
      </c>
      <c r="AJ117" s="77">
        <v>0</v>
      </c>
      <c r="AK117" s="77">
        <v>0</v>
      </c>
      <c r="AL117" s="77">
        <v>0</v>
      </c>
      <c r="AM117" s="77">
        <v>0</v>
      </c>
      <c r="AN117" s="77">
        <v>0</v>
      </c>
      <c r="AO117" s="75">
        <f t="shared" si="12"/>
        <v>0</v>
      </c>
      <c r="AP117" s="77">
        <v>0</v>
      </c>
      <c r="AQ117" s="77">
        <v>0</v>
      </c>
      <c r="AR117" s="77">
        <v>0</v>
      </c>
      <c r="AS117" s="77">
        <v>0</v>
      </c>
      <c r="AT117" s="77">
        <v>0</v>
      </c>
      <c r="AU117" s="77">
        <v>0</v>
      </c>
      <c r="AV117" s="77">
        <v>0</v>
      </c>
      <c r="AW117" s="77">
        <v>0</v>
      </c>
      <c r="AX117" s="75">
        <f t="shared" si="13"/>
        <v>0</v>
      </c>
      <c r="AY117" s="77">
        <v>0</v>
      </c>
      <c r="AZ117" s="77">
        <v>0</v>
      </c>
      <c r="BA117" s="77">
        <v>0</v>
      </c>
      <c r="BB117" s="77">
        <v>0</v>
      </c>
      <c r="BC117" s="77">
        <v>0</v>
      </c>
      <c r="BD117" s="77">
        <v>0</v>
      </c>
      <c r="BE117" s="77">
        <v>0</v>
      </c>
      <c r="BF117" s="77">
        <v>0</v>
      </c>
    </row>
    <row r="118" spans="1:58" x14ac:dyDescent="0.15">
      <c r="A118" s="239"/>
      <c r="B118" s="57" t="s">
        <v>863</v>
      </c>
      <c r="C118" s="27" t="s">
        <v>230</v>
      </c>
      <c r="D118" s="79">
        <f t="shared" si="7"/>
        <v>0</v>
      </c>
      <c r="E118" s="75">
        <f t="shared" si="8"/>
        <v>0</v>
      </c>
      <c r="F118" s="77">
        <v>0</v>
      </c>
      <c r="G118" s="77">
        <v>0</v>
      </c>
      <c r="H118" s="77">
        <v>0</v>
      </c>
      <c r="I118" s="77">
        <v>0</v>
      </c>
      <c r="J118" s="77">
        <v>0</v>
      </c>
      <c r="K118" s="77">
        <v>0</v>
      </c>
      <c r="L118" s="77">
        <v>0</v>
      </c>
      <c r="M118" s="77">
        <v>0</v>
      </c>
      <c r="N118" s="75">
        <f t="shared" si="9"/>
        <v>0</v>
      </c>
      <c r="O118" s="77">
        <v>0</v>
      </c>
      <c r="P118" s="77">
        <v>0</v>
      </c>
      <c r="Q118" s="77">
        <v>0</v>
      </c>
      <c r="R118" s="77">
        <v>0</v>
      </c>
      <c r="S118" s="77">
        <v>0</v>
      </c>
      <c r="T118" s="77">
        <v>0</v>
      </c>
      <c r="U118" s="77">
        <v>0</v>
      </c>
      <c r="V118" s="77">
        <v>0</v>
      </c>
      <c r="W118" s="75">
        <f t="shared" si="10"/>
        <v>0</v>
      </c>
      <c r="X118" s="77">
        <v>0</v>
      </c>
      <c r="Y118" s="77">
        <v>0</v>
      </c>
      <c r="Z118" s="77">
        <v>0</v>
      </c>
      <c r="AA118" s="77">
        <v>0</v>
      </c>
      <c r="AB118" s="77">
        <v>0</v>
      </c>
      <c r="AC118" s="77">
        <v>0</v>
      </c>
      <c r="AD118" s="77">
        <v>0</v>
      </c>
      <c r="AE118" s="77">
        <v>0</v>
      </c>
      <c r="AF118" s="75">
        <f t="shared" si="11"/>
        <v>0</v>
      </c>
      <c r="AG118" s="77">
        <v>0</v>
      </c>
      <c r="AH118" s="77">
        <v>0</v>
      </c>
      <c r="AI118" s="77">
        <v>0</v>
      </c>
      <c r="AJ118" s="77">
        <v>0</v>
      </c>
      <c r="AK118" s="77">
        <v>0</v>
      </c>
      <c r="AL118" s="77">
        <v>0</v>
      </c>
      <c r="AM118" s="77">
        <v>0</v>
      </c>
      <c r="AN118" s="77">
        <v>0</v>
      </c>
      <c r="AO118" s="75">
        <f t="shared" si="12"/>
        <v>0</v>
      </c>
      <c r="AP118" s="77">
        <v>0</v>
      </c>
      <c r="AQ118" s="77">
        <v>0</v>
      </c>
      <c r="AR118" s="77">
        <v>0</v>
      </c>
      <c r="AS118" s="77">
        <v>0</v>
      </c>
      <c r="AT118" s="77">
        <v>0</v>
      </c>
      <c r="AU118" s="77">
        <v>0</v>
      </c>
      <c r="AV118" s="77">
        <v>0</v>
      </c>
      <c r="AW118" s="77">
        <v>0</v>
      </c>
      <c r="AX118" s="75">
        <f t="shared" si="13"/>
        <v>0</v>
      </c>
      <c r="AY118" s="77">
        <v>0</v>
      </c>
      <c r="AZ118" s="77">
        <v>0</v>
      </c>
      <c r="BA118" s="77">
        <v>0</v>
      </c>
      <c r="BB118" s="77">
        <v>0</v>
      </c>
      <c r="BC118" s="77">
        <v>0</v>
      </c>
      <c r="BD118" s="77">
        <v>0</v>
      </c>
      <c r="BE118" s="77">
        <v>0</v>
      </c>
      <c r="BF118" s="77">
        <v>0</v>
      </c>
    </row>
    <row r="119" spans="1:58" x14ac:dyDescent="0.15">
      <c r="A119" s="239"/>
      <c r="B119" s="56" t="s">
        <v>188</v>
      </c>
      <c r="C119" s="27" t="s">
        <v>232</v>
      </c>
      <c r="D119" s="79">
        <f t="shared" si="7"/>
        <v>0</v>
      </c>
      <c r="E119" s="75">
        <f t="shared" si="8"/>
        <v>0</v>
      </c>
      <c r="F119" s="77">
        <v>0</v>
      </c>
      <c r="G119" s="77">
        <v>0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77">
        <v>0</v>
      </c>
      <c r="N119" s="75">
        <f t="shared" si="9"/>
        <v>0</v>
      </c>
      <c r="O119" s="77">
        <v>0</v>
      </c>
      <c r="P119" s="77">
        <v>0</v>
      </c>
      <c r="Q119" s="77">
        <v>0</v>
      </c>
      <c r="R119" s="77">
        <v>0</v>
      </c>
      <c r="S119" s="77">
        <v>0</v>
      </c>
      <c r="T119" s="77">
        <v>0</v>
      </c>
      <c r="U119" s="77">
        <v>0</v>
      </c>
      <c r="V119" s="77">
        <v>0</v>
      </c>
      <c r="W119" s="75">
        <f t="shared" si="10"/>
        <v>0</v>
      </c>
      <c r="X119" s="77">
        <v>0</v>
      </c>
      <c r="Y119" s="77">
        <v>0</v>
      </c>
      <c r="Z119" s="77">
        <v>0</v>
      </c>
      <c r="AA119" s="77">
        <v>0</v>
      </c>
      <c r="AB119" s="77">
        <v>0</v>
      </c>
      <c r="AC119" s="77">
        <v>0</v>
      </c>
      <c r="AD119" s="77">
        <v>0</v>
      </c>
      <c r="AE119" s="77">
        <v>0</v>
      </c>
      <c r="AF119" s="75">
        <f t="shared" si="11"/>
        <v>0</v>
      </c>
      <c r="AG119" s="77">
        <v>0</v>
      </c>
      <c r="AH119" s="77">
        <v>0</v>
      </c>
      <c r="AI119" s="77">
        <v>0</v>
      </c>
      <c r="AJ119" s="77">
        <v>0</v>
      </c>
      <c r="AK119" s="77">
        <v>0</v>
      </c>
      <c r="AL119" s="77">
        <v>0</v>
      </c>
      <c r="AM119" s="77">
        <v>0</v>
      </c>
      <c r="AN119" s="77">
        <v>0</v>
      </c>
      <c r="AO119" s="75">
        <f t="shared" si="12"/>
        <v>0</v>
      </c>
      <c r="AP119" s="77">
        <v>0</v>
      </c>
      <c r="AQ119" s="77">
        <v>0</v>
      </c>
      <c r="AR119" s="77">
        <v>0</v>
      </c>
      <c r="AS119" s="77">
        <v>0</v>
      </c>
      <c r="AT119" s="77">
        <v>0</v>
      </c>
      <c r="AU119" s="77">
        <v>0</v>
      </c>
      <c r="AV119" s="77">
        <v>0</v>
      </c>
      <c r="AW119" s="77">
        <v>0</v>
      </c>
      <c r="AX119" s="75">
        <f t="shared" si="13"/>
        <v>0</v>
      </c>
      <c r="AY119" s="77">
        <v>0</v>
      </c>
      <c r="AZ119" s="77">
        <v>0</v>
      </c>
      <c r="BA119" s="77">
        <v>0</v>
      </c>
      <c r="BB119" s="77">
        <v>0</v>
      </c>
      <c r="BC119" s="77">
        <v>0</v>
      </c>
      <c r="BD119" s="77">
        <v>0</v>
      </c>
      <c r="BE119" s="77">
        <v>0</v>
      </c>
      <c r="BF119" s="77">
        <v>0</v>
      </c>
    </row>
    <row r="120" spans="1:58" x14ac:dyDescent="0.15">
      <c r="A120" s="239"/>
      <c r="B120" s="56" t="s">
        <v>190</v>
      </c>
      <c r="C120" s="27" t="s">
        <v>234</v>
      </c>
      <c r="D120" s="79">
        <f t="shared" si="7"/>
        <v>0</v>
      </c>
      <c r="E120" s="75">
        <f t="shared" si="8"/>
        <v>0</v>
      </c>
      <c r="F120" s="81">
        <v>0</v>
      </c>
      <c r="G120" s="81">
        <v>0</v>
      </c>
      <c r="H120" s="81">
        <v>0</v>
      </c>
      <c r="I120" s="81">
        <v>0</v>
      </c>
      <c r="J120" s="81">
        <v>0</v>
      </c>
      <c r="K120" s="81">
        <v>0</v>
      </c>
      <c r="L120" s="81">
        <v>0</v>
      </c>
      <c r="M120" s="81">
        <v>0</v>
      </c>
      <c r="N120" s="75">
        <f t="shared" si="9"/>
        <v>0</v>
      </c>
      <c r="O120" s="81">
        <v>0</v>
      </c>
      <c r="P120" s="81">
        <v>0</v>
      </c>
      <c r="Q120" s="81">
        <v>0</v>
      </c>
      <c r="R120" s="81">
        <v>0</v>
      </c>
      <c r="S120" s="81">
        <v>0</v>
      </c>
      <c r="T120" s="81">
        <v>0</v>
      </c>
      <c r="U120" s="81">
        <v>0</v>
      </c>
      <c r="V120" s="81">
        <v>0</v>
      </c>
      <c r="W120" s="75">
        <f t="shared" si="10"/>
        <v>0</v>
      </c>
      <c r="X120" s="81">
        <v>0</v>
      </c>
      <c r="Y120" s="81">
        <v>0</v>
      </c>
      <c r="Z120" s="81">
        <v>0</v>
      </c>
      <c r="AA120" s="81">
        <v>0</v>
      </c>
      <c r="AB120" s="81">
        <v>0</v>
      </c>
      <c r="AC120" s="81">
        <v>0</v>
      </c>
      <c r="AD120" s="81">
        <v>0</v>
      </c>
      <c r="AE120" s="81">
        <v>0</v>
      </c>
      <c r="AF120" s="75">
        <f t="shared" si="11"/>
        <v>0</v>
      </c>
      <c r="AG120" s="81">
        <v>0</v>
      </c>
      <c r="AH120" s="81">
        <v>0</v>
      </c>
      <c r="AI120" s="81">
        <v>0</v>
      </c>
      <c r="AJ120" s="81">
        <v>0</v>
      </c>
      <c r="AK120" s="81">
        <v>0</v>
      </c>
      <c r="AL120" s="81">
        <v>0</v>
      </c>
      <c r="AM120" s="81">
        <v>0</v>
      </c>
      <c r="AN120" s="81">
        <v>0</v>
      </c>
      <c r="AO120" s="75">
        <f t="shared" si="12"/>
        <v>0</v>
      </c>
      <c r="AP120" s="81">
        <v>0</v>
      </c>
      <c r="AQ120" s="81">
        <v>0</v>
      </c>
      <c r="AR120" s="81">
        <v>0</v>
      </c>
      <c r="AS120" s="81">
        <v>0</v>
      </c>
      <c r="AT120" s="81">
        <v>0</v>
      </c>
      <c r="AU120" s="81">
        <v>0</v>
      </c>
      <c r="AV120" s="81">
        <v>0</v>
      </c>
      <c r="AW120" s="81">
        <v>0</v>
      </c>
      <c r="AX120" s="75">
        <f t="shared" si="13"/>
        <v>0</v>
      </c>
      <c r="AY120" s="81">
        <v>0</v>
      </c>
      <c r="AZ120" s="81">
        <v>0</v>
      </c>
      <c r="BA120" s="81">
        <v>0</v>
      </c>
      <c r="BB120" s="81">
        <v>0</v>
      </c>
      <c r="BC120" s="81">
        <v>0</v>
      </c>
      <c r="BD120" s="81">
        <v>0</v>
      </c>
      <c r="BE120" s="81">
        <v>0</v>
      </c>
      <c r="BF120" s="81">
        <v>0</v>
      </c>
    </row>
    <row r="121" spans="1:58" ht="21" x14ac:dyDescent="0.15">
      <c r="A121" s="239"/>
      <c r="B121" s="57" t="s">
        <v>192</v>
      </c>
      <c r="C121" s="27" t="s">
        <v>236</v>
      </c>
      <c r="D121" s="79">
        <f t="shared" si="7"/>
        <v>0</v>
      </c>
      <c r="E121" s="75">
        <f t="shared" si="8"/>
        <v>0</v>
      </c>
      <c r="F121" s="77">
        <v>0</v>
      </c>
      <c r="G121" s="77">
        <v>0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77">
        <v>0</v>
      </c>
      <c r="N121" s="75">
        <f t="shared" si="9"/>
        <v>0</v>
      </c>
      <c r="O121" s="77">
        <v>0</v>
      </c>
      <c r="P121" s="77">
        <v>0</v>
      </c>
      <c r="Q121" s="77">
        <v>0</v>
      </c>
      <c r="R121" s="77">
        <v>0</v>
      </c>
      <c r="S121" s="77">
        <v>0</v>
      </c>
      <c r="T121" s="77">
        <v>0</v>
      </c>
      <c r="U121" s="77">
        <v>0</v>
      </c>
      <c r="V121" s="77">
        <v>0</v>
      </c>
      <c r="W121" s="75">
        <f t="shared" si="10"/>
        <v>0</v>
      </c>
      <c r="X121" s="77">
        <v>0</v>
      </c>
      <c r="Y121" s="77">
        <v>0</v>
      </c>
      <c r="Z121" s="77">
        <v>0</v>
      </c>
      <c r="AA121" s="77">
        <v>0</v>
      </c>
      <c r="AB121" s="77">
        <v>0</v>
      </c>
      <c r="AC121" s="77">
        <v>0</v>
      </c>
      <c r="AD121" s="77">
        <v>0</v>
      </c>
      <c r="AE121" s="77">
        <v>0</v>
      </c>
      <c r="AF121" s="75">
        <f t="shared" si="11"/>
        <v>0</v>
      </c>
      <c r="AG121" s="77">
        <v>0</v>
      </c>
      <c r="AH121" s="77">
        <v>0</v>
      </c>
      <c r="AI121" s="77">
        <v>0</v>
      </c>
      <c r="AJ121" s="77">
        <v>0</v>
      </c>
      <c r="AK121" s="77">
        <v>0</v>
      </c>
      <c r="AL121" s="77">
        <v>0</v>
      </c>
      <c r="AM121" s="77">
        <v>0</v>
      </c>
      <c r="AN121" s="77">
        <v>0</v>
      </c>
      <c r="AO121" s="75">
        <f t="shared" si="12"/>
        <v>0</v>
      </c>
      <c r="AP121" s="77">
        <v>0</v>
      </c>
      <c r="AQ121" s="77">
        <v>0</v>
      </c>
      <c r="AR121" s="77">
        <v>0</v>
      </c>
      <c r="AS121" s="77">
        <v>0</v>
      </c>
      <c r="AT121" s="77">
        <v>0</v>
      </c>
      <c r="AU121" s="77">
        <v>0</v>
      </c>
      <c r="AV121" s="77">
        <v>0</v>
      </c>
      <c r="AW121" s="77">
        <v>0</v>
      </c>
      <c r="AX121" s="75">
        <f t="shared" si="13"/>
        <v>0</v>
      </c>
      <c r="AY121" s="77">
        <v>0</v>
      </c>
      <c r="AZ121" s="77">
        <v>0</v>
      </c>
      <c r="BA121" s="77">
        <v>0</v>
      </c>
      <c r="BB121" s="77">
        <v>0</v>
      </c>
      <c r="BC121" s="77">
        <v>0</v>
      </c>
      <c r="BD121" s="77">
        <v>0</v>
      </c>
      <c r="BE121" s="77">
        <v>0</v>
      </c>
      <c r="BF121" s="77">
        <v>0</v>
      </c>
    </row>
    <row r="122" spans="1:58" x14ac:dyDescent="0.15">
      <c r="A122" s="239"/>
      <c r="B122" s="57" t="s">
        <v>194</v>
      </c>
      <c r="C122" s="27" t="s">
        <v>238</v>
      </c>
      <c r="D122" s="79">
        <f t="shared" si="7"/>
        <v>0</v>
      </c>
      <c r="E122" s="75">
        <f t="shared" si="8"/>
        <v>0</v>
      </c>
      <c r="F122" s="77">
        <v>0</v>
      </c>
      <c r="G122" s="77">
        <v>0</v>
      </c>
      <c r="H122" s="77">
        <v>0</v>
      </c>
      <c r="I122" s="77">
        <v>0</v>
      </c>
      <c r="J122" s="77">
        <v>0</v>
      </c>
      <c r="K122" s="77">
        <v>0</v>
      </c>
      <c r="L122" s="77">
        <v>0</v>
      </c>
      <c r="M122" s="77">
        <v>0</v>
      </c>
      <c r="N122" s="75">
        <f t="shared" si="9"/>
        <v>0</v>
      </c>
      <c r="O122" s="77">
        <v>0</v>
      </c>
      <c r="P122" s="77">
        <v>0</v>
      </c>
      <c r="Q122" s="77">
        <v>0</v>
      </c>
      <c r="R122" s="77">
        <v>0</v>
      </c>
      <c r="S122" s="77">
        <v>0</v>
      </c>
      <c r="T122" s="77">
        <v>0</v>
      </c>
      <c r="U122" s="77">
        <v>0</v>
      </c>
      <c r="V122" s="77">
        <v>0</v>
      </c>
      <c r="W122" s="75">
        <f t="shared" si="10"/>
        <v>0</v>
      </c>
      <c r="X122" s="77">
        <v>0</v>
      </c>
      <c r="Y122" s="77">
        <v>0</v>
      </c>
      <c r="Z122" s="77">
        <v>0</v>
      </c>
      <c r="AA122" s="77">
        <v>0</v>
      </c>
      <c r="AB122" s="77">
        <v>0</v>
      </c>
      <c r="AC122" s="77">
        <v>0</v>
      </c>
      <c r="AD122" s="77">
        <v>0</v>
      </c>
      <c r="AE122" s="77">
        <v>0</v>
      </c>
      <c r="AF122" s="75">
        <f t="shared" si="11"/>
        <v>0</v>
      </c>
      <c r="AG122" s="77">
        <v>0</v>
      </c>
      <c r="AH122" s="77">
        <v>0</v>
      </c>
      <c r="AI122" s="77">
        <v>0</v>
      </c>
      <c r="AJ122" s="77">
        <v>0</v>
      </c>
      <c r="AK122" s="77">
        <v>0</v>
      </c>
      <c r="AL122" s="77">
        <v>0</v>
      </c>
      <c r="AM122" s="77">
        <v>0</v>
      </c>
      <c r="AN122" s="77">
        <v>0</v>
      </c>
      <c r="AO122" s="75">
        <f t="shared" si="12"/>
        <v>0</v>
      </c>
      <c r="AP122" s="77">
        <v>0</v>
      </c>
      <c r="AQ122" s="77">
        <v>0</v>
      </c>
      <c r="AR122" s="77">
        <v>0</v>
      </c>
      <c r="AS122" s="77">
        <v>0</v>
      </c>
      <c r="AT122" s="77">
        <v>0</v>
      </c>
      <c r="AU122" s="77">
        <v>0</v>
      </c>
      <c r="AV122" s="77">
        <v>0</v>
      </c>
      <c r="AW122" s="77">
        <v>0</v>
      </c>
      <c r="AX122" s="75">
        <f t="shared" si="13"/>
        <v>0</v>
      </c>
      <c r="AY122" s="77">
        <v>0</v>
      </c>
      <c r="AZ122" s="77">
        <v>0</v>
      </c>
      <c r="BA122" s="77">
        <v>0</v>
      </c>
      <c r="BB122" s="77">
        <v>0</v>
      </c>
      <c r="BC122" s="77">
        <v>0</v>
      </c>
      <c r="BD122" s="77">
        <v>0</v>
      </c>
      <c r="BE122" s="77">
        <v>0</v>
      </c>
      <c r="BF122" s="77">
        <v>0</v>
      </c>
    </row>
    <row r="123" spans="1:58" x14ac:dyDescent="0.15">
      <c r="A123" s="239"/>
      <c r="B123" s="57" t="s">
        <v>914</v>
      </c>
      <c r="C123" s="27" t="s">
        <v>240</v>
      </c>
      <c r="D123" s="79">
        <f t="shared" si="7"/>
        <v>0</v>
      </c>
      <c r="E123" s="75">
        <f t="shared" si="8"/>
        <v>0</v>
      </c>
      <c r="F123" s="77">
        <v>0</v>
      </c>
      <c r="G123" s="77">
        <v>0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77">
        <v>0</v>
      </c>
      <c r="N123" s="75">
        <f t="shared" si="9"/>
        <v>0</v>
      </c>
      <c r="O123" s="77">
        <v>0</v>
      </c>
      <c r="P123" s="77">
        <v>0</v>
      </c>
      <c r="Q123" s="77">
        <v>0</v>
      </c>
      <c r="R123" s="77">
        <v>0</v>
      </c>
      <c r="S123" s="77">
        <v>0</v>
      </c>
      <c r="T123" s="77">
        <v>0</v>
      </c>
      <c r="U123" s="77">
        <v>0</v>
      </c>
      <c r="V123" s="77">
        <v>0</v>
      </c>
      <c r="W123" s="75">
        <f t="shared" si="10"/>
        <v>0</v>
      </c>
      <c r="X123" s="77">
        <v>0</v>
      </c>
      <c r="Y123" s="77">
        <v>0</v>
      </c>
      <c r="Z123" s="77">
        <v>0</v>
      </c>
      <c r="AA123" s="77">
        <v>0</v>
      </c>
      <c r="AB123" s="77">
        <v>0</v>
      </c>
      <c r="AC123" s="77">
        <v>0</v>
      </c>
      <c r="AD123" s="77">
        <v>0</v>
      </c>
      <c r="AE123" s="77">
        <v>0</v>
      </c>
      <c r="AF123" s="75">
        <f t="shared" si="11"/>
        <v>0</v>
      </c>
      <c r="AG123" s="77">
        <v>0</v>
      </c>
      <c r="AH123" s="77">
        <v>0</v>
      </c>
      <c r="AI123" s="77">
        <v>0</v>
      </c>
      <c r="AJ123" s="77">
        <v>0</v>
      </c>
      <c r="AK123" s="77">
        <v>0</v>
      </c>
      <c r="AL123" s="77">
        <v>0</v>
      </c>
      <c r="AM123" s="77">
        <v>0</v>
      </c>
      <c r="AN123" s="77">
        <v>0</v>
      </c>
      <c r="AO123" s="75">
        <f t="shared" si="12"/>
        <v>0</v>
      </c>
      <c r="AP123" s="77">
        <v>0</v>
      </c>
      <c r="AQ123" s="77">
        <v>0</v>
      </c>
      <c r="AR123" s="77">
        <v>0</v>
      </c>
      <c r="AS123" s="77">
        <v>0</v>
      </c>
      <c r="AT123" s="77">
        <v>0</v>
      </c>
      <c r="AU123" s="77">
        <v>0</v>
      </c>
      <c r="AV123" s="77">
        <v>0</v>
      </c>
      <c r="AW123" s="77">
        <v>0</v>
      </c>
      <c r="AX123" s="75">
        <f t="shared" si="13"/>
        <v>0</v>
      </c>
      <c r="AY123" s="77">
        <v>0</v>
      </c>
      <c r="AZ123" s="77">
        <v>0</v>
      </c>
      <c r="BA123" s="77">
        <v>0</v>
      </c>
      <c r="BB123" s="77">
        <v>0</v>
      </c>
      <c r="BC123" s="77">
        <v>0</v>
      </c>
      <c r="BD123" s="77">
        <v>0</v>
      </c>
      <c r="BE123" s="77">
        <v>0</v>
      </c>
      <c r="BF123" s="77">
        <v>0</v>
      </c>
    </row>
    <row r="124" spans="1:58" x14ac:dyDescent="0.15">
      <c r="A124" s="239"/>
      <c r="B124" s="57" t="s">
        <v>696</v>
      </c>
      <c r="C124" s="27" t="s">
        <v>242</v>
      </c>
      <c r="D124" s="79">
        <f t="shared" si="7"/>
        <v>0</v>
      </c>
      <c r="E124" s="75">
        <f t="shared" si="8"/>
        <v>0</v>
      </c>
      <c r="F124" s="77">
        <v>0</v>
      </c>
      <c r="G124" s="77">
        <v>0</v>
      </c>
      <c r="H124" s="77">
        <v>0</v>
      </c>
      <c r="I124" s="77">
        <v>0</v>
      </c>
      <c r="J124" s="77">
        <v>0</v>
      </c>
      <c r="K124" s="77">
        <v>0</v>
      </c>
      <c r="L124" s="77">
        <v>0</v>
      </c>
      <c r="M124" s="77">
        <v>0</v>
      </c>
      <c r="N124" s="75">
        <f t="shared" si="9"/>
        <v>0</v>
      </c>
      <c r="O124" s="77">
        <v>0</v>
      </c>
      <c r="P124" s="77">
        <v>0</v>
      </c>
      <c r="Q124" s="77">
        <v>0</v>
      </c>
      <c r="R124" s="77">
        <v>0</v>
      </c>
      <c r="S124" s="77">
        <v>0</v>
      </c>
      <c r="T124" s="77">
        <v>0</v>
      </c>
      <c r="U124" s="77">
        <v>0</v>
      </c>
      <c r="V124" s="77">
        <v>0</v>
      </c>
      <c r="W124" s="75">
        <f t="shared" si="10"/>
        <v>0</v>
      </c>
      <c r="X124" s="77">
        <v>0</v>
      </c>
      <c r="Y124" s="77">
        <v>0</v>
      </c>
      <c r="Z124" s="77">
        <v>0</v>
      </c>
      <c r="AA124" s="77">
        <v>0</v>
      </c>
      <c r="AB124" s="77">
        <v>0</v>
      </c>
      <c r="AC124" s="77">
        <v>0</v>
      </c>
      <c r="AD124" s="77">
        <v>0</v>
      </c>
      <c r="AE124" s="77">
        <v>0</v>
      </c>
      <c r="AF124" s="75">
        <f t="shared" si="11"/>
        <v>0</v>
      </c>
      <c r="AG124" s="77">
        <v>0</v>
      </c>
      <c r="AH124" s="77">
        <v>0</v>
      </c>
      <c r="AI124" s="77">
        <v>0</v>
      </c>
      <c r="AJ124" s="77">
        <v>0</v>
      </c>
      <c r="AK124" s="77">
        <v>0</v>
      </c>
      <c r="AL124" s="77">
        <v>0</v>
      </c>
      <c r="AM124" s="77">
        <v>0</v>
      </c>
      <c r="AN124" s="77">
        <v>0</v>
      </c>
      <c r="AO124" s="75">
        <f t="shared" si="12"/>
        <v>0</v>
      </c>
      <c r="AP124" s="77">
        <v>0</v>
      </c>
      <c r="AQ124" s="77">
        <v>0</v>
      </c>
      <c r="AR124" s="77">
        <v>0</v>
      </c>
      <c r="AS124" s="77">
        <v>0</v>
      </c>
      <c r="AT124" s="77">
        <v>0</v>
      </c>
      <c r="AU124" s="77">
        <v>0</v>
      </c>
      <c r="AV124" s="77">
        <v>0</v>
      </c>
      <c r="AW124" s="77">
        <v>0</v>
      </c>
      <c r="AX124" s="75">
        <f t="shared" si="13"/>
        <v>0</v>
      </c>
      <c r="AY124" s="77">
        <v>0</v>
      </c>
      <c r="AZ124" s="77">
        <v>0</v>
      </c>
      <c r="BA124" s="77">
        <v>0</v>
      </c>
      <c r="BB124" s="77">
        <v>0</v>
      </c>
      <c r="BC124" s="77">
        <v>0</v>
      </c>
      <c r="BD124" s="77">
        <v>0</v>
      </c>
      <c r="BE124" s="77">
        <v>0</v>
      </c>
      <c r="BF124" s="77">
        <v>0</v>
      </c>
    </row>
    <row r="125" spans="1:58" x14ac:dyDescent="0.15">
      <c r="A125" s="239"/>
      <c r="B125" s="56" t="s">
        <v>196</v>
      </c>
      <c r="C125" s="27" t="s">
        <v>243</v>
      </c>
      <c r="D125" s="79">
        <f t="shared" si="7"/>
        <v>0</v>
      </c>
      <c r="E125" s="75">
        <f t="shared" si="8"/>
        <v>0</v>
      </c>
      <c r="F125" s="77">
        <v>0</v>
      </c>
      <c r="G125" s="77">
        <v>0</v>
      </c>
      <c r="H125" s="77">
        <v>0</v>
      </c>
      <c r="I125" s="77">
        <v>0</v>
      </c>
      <c r="J125" s="77">
        <v>0</v>
      </c>
      <c r="K125" s="77">
        <v>0</v>
      </c>
      <c r="L125" s="77">
        <v>0</v>
      </c>
      <c r="M125" s="77">
        <v>0</v>
      </c>
      <c r="N125" s="75">
        <f t="shared" si="9"/>
        <v>0</v>
      </c>
      <c r="O125" s="77">
        <v>0</v>
      </c>
      <c r="P125" s="77">
        <v>0</v>
      </c>
      <c r="Q125" s="77">
        <v>0</v>
      </c>
      <c r="R125" s="77">
        <v>0</v>
      </c>
      <c r="S125" s="77">
        <v>0</v>
      </c>
      <c r="T125" s="77">
        <v>0</v>
      </c>
      <c r="U125" s="77">
        <v>0</v>
      </c>
      <c r="V125" s="77">
        <v>0</v>
      </c>
      <c r="W125" s="75">
        <f t="shared" si="10"/>
        <v>0</v>
      </c>
      <c r="X125" s="77">
        <v>0</v>
      </c>
      <c r="Y125" s="77">
        <v>0</v>
      </c>
      <c r="Z125" s="77">
        <v>0</v>
      </c>
      <c r="AA125" s="77">
        <v>0</v>
      </c>
      <c r="AB125" s="77">
        <v>0</v>
      </c>
      <c r="AC125" s="77">
        <v>0</v>
      </c>
      <c r="AD125" s="77">
        <v>0</v>
      </c>
      <c r="AE125" s="77">
        <v>0</v>
      </c>
      <c r="AF125" s="75">
        <f t="shared" si="11"/>
        <v>0</v>
      </c>
      <c r="AG125" s="77">
        <v>0</v>
      </c>
      <c r="AH125" s="77">
        <v>0</v>
      </c>
      <c r="AI125" s="77">
        <v>0</v>
      </c>
      <c r="AJ125" s="77">
        <v>0</v>
      </c>
      <c r="AK125" s="77">
        <v>0</v>
      </c>
      <c r="AL125" s="77">
        <v>0</v>
      </c>
      <c r="AM125" s="77">
        <v>0</v>
      </c>
      <c r="AN125" s="77">
        <v>0</v>
      </c>
      <c r="AO125" s="75">
        <f t="shared" si="12"/>
        <v>0</v>
      </c>
      <c r="AP125" s="77">
        <v>0</v>
      </c>
      <c r="AQ125" s="77">
        <v>0</v>
      </c>
      <c r="AR125" s="77">
        <v>0</v>
      </c>
      <c r="AS125" s="77">
        <v>0</v>
      </c>
      <c r="AT125" s="77">
        <v>0</v>
      </c>
      <c r="AU125" s="77">
        <v>0</v>
      </c>
      <c r="AV125" s="77">
        <v>0</v>
      </c>
      <c r="AW125" s="77">
        <v>0</v>
      </c>
      <c r="AX125" s="75">
        <f t="shared" si="13"/>
        <v>0</v>
      </c>
      <c r="AY125" s="77">
        <v>0</v>
      </c>
      <c r="AZ125" s="77">
        <v>0</v>
      </c>
      <c r="BA125" s="77">
        <v>0</v>
      </c>
      <c r="BB125" s="77">
        <v>0</v>
      </c>
      <c r="BC125" s="77">
        <v>0</v>
      </c>
      <c r="BD125" s="77">
        <v>0</v>
      </c>
      <c r="BE125" s="77">
        <v>0</v>
      </c>
      <c r="BF125" s="77">
        <v>0</v>
      </c>
    </row>
    <row r="126" spans="1:58" x14ac:dyDescent="0.15">
      <c r="A126" s="239"/>
      <c r="B126" s="56" t="s">
        <v>199</v>
      </c>
      <c r="C126" s="27" t="s">
        <v>244</v>
      </c>
      <c r="D126" s="79">
        <f t="shared" si="7"/>
        <v>0</v>
      </c>
      <c r="E126" s="75">
        <f t="shared" si="8"/>
        <v>0</v>
      </c>
      <c r="F126" s="77">
        <v>0</v>
      </c>
      <c r="G126" s="77">
        <v>0</v>
      </c>
      <c r="H126" s="77">
        <v>0</v>
      </c>
      <c r="I126" s="77">
        <v>0</v>
      </c>
      <c r="J126" s="77">
        <v>0</v>
      </c>
      <c r="K126" s="77">
        <v>0</v>
      </c>
      <c r="L126" s="77">
        <v>0</v>
      </c>
      <c r="M126" s="77">
        <v>0</v>
      </c>
      <c r="N126" s="75">
        <f t="shared" si="9"/>
        <v>0</v>
      </c>
      <c r="O126" s="77">
        <v>0</v>
      </c>
      <c r="P126" s="77">
        <v>0</v>
      </c>
      <c r="Q126" s="77">
        <v>0</v>
      </c>
      <c r="R126" s="77">
        <v>0</v>
      </c>
      <c r="S126" s="77">
        <v>0</v>
      </c>
      <c r="T126" s="77">
        <v>0</v>
      </c>
      <c r="U126" s="77">
        <v>0</v>
      </c>
      <c r="V126" s="77">
        <v>0</v>
      </c>
      <c r="W126" s="75">
        <f t="shared" si="10"/>
        <v>0</v>
      </c>
      <c r="X126" s="77">
        <v>0</v>
      </c>
      <c r="Y126" s="77">
        <v>0</v>
      </c>
      <c r="Z126" s="77">
        <v>0</v>
      </c>
      <c r="AA126" s="77">
        <v>0</v>
      </c>
      <c r="AB126" s="77">
        <v>0</v>
      </c>
      <c r="AC126" s="77">
        <v>0</v>
      </c>
      <c r="AD126" s="77">
        <v>0</v>
      </c>
      <c r="AE126" s="77">
        <v>0</v>
      </c>
      <c r="AF126" s="75">
        <f t="shared" si="11"/>
        <v>0</v>
      </c>
      <c r="AG126" s="77">
        <v>0</v>
      </c>
      <c r="AH126" s="77">
        <v>0</v>
      </c>
      <c r="AI126" s="77">
        <v>0</v>
      </c>
      <c r="AJ126" s="77">
        <v>0</v>
      </c>
      <c r="AK126" s="77">
        <v>0</v>
      </c>
      <c r="AL126" s="77">
        <v>0</v>
      </c>
      <c r="AM126" s="77">
        <v>0</v>
      </c>
      <c r="AN126" s="77">
        <v>0</v>
      </c>
      <c r="AO126" s="75">
        <f t="shared" si="12"/>
        <v>0</v>
      </c>
      <c r="AP126" s="77">
        <v>0</v>
      </c>
      <c r="AQ126" s="77">
        <v>0</v>
      </c>
      <c r="AR126" s="77">
        <v>0</v>
      </c>
      <c r="AS126" s="77">
        <v>0</v>
      </c>
      <c r="AT126" s="77">
        <v>0</v>
      </c>
      <c r="AU126" s="77">
        <v>0</v>
      </c>
      <c r="AV126" s="77">
        <v>0</v>
      </c>
      <c r="AW126" s="77">
        <v>0</v>
      </c>
      <c r="AX126" s="75">
        <f t="shared" si="13"/>
        <v>0</v>
      </c>
      <c r="AY126" s="77">
        <v>0</v>
      </c>
      <c r="AZ126" s="77">
        <v>0</v>
      </c>
      <c r="BA126" s="77">
        <v>0</v>
      </c>
      <c r="BB126" s="77">
        <v>0</v>
      </c>
      <c r="BC126" s="77">
        <v>0</v>
      </c>
      <c r="BD126" s="77">
        <v>0</v>
      </c>
      <c r="BE126" s="77">
        <v>0</v>
      </c>
      <c r="BF126" s="77">
        <v>0</v>
      </c>
    </row>
    <row r="127" spans="1:58" x14ac:dyDescent="0.15">
      <c r="A127" s="239"/>
      <c r="B127" s="56" t="s">
        <v>201</v>
      </c>
      <c r="C127" s="27" t="s">
        <v>246</v>
      </c>
      <c r="D127" s="79">
        <f t="shared" si="7"/>
        <v>0</v>
      </c>
      <c r="E127" s="75">
        <f t="shared" si="8"/>
        <v>0</v>
      </c>
      <c r="F127" s="77">
        <v>0</v>
      </c>
      <c r="G127" s="77">
        <v>0</v>
      </c>
      <c r="H127" s="77">
        <v>0</v>
      </c>
      <c r="I127" s="77">
        <v>0</v>
      </c>
      <c r="J127" s="77">
        <v>0</v>
      </c>
      <c r="K127" s="77">
        <v>0</v>
      </c>
      <c r="L127" s="77">
        <v>0</v>
      </c>
      <c r="M127" s="77">
        <v>0</v>
      </c>
      <c r="N127" s="75">
        <f t="shared" si="9"/>
        <v>0</v>
      </c>
      <c r="O127" s="77">
        <v>0</v>
      </c>
      <c r="P127" s="77">
        <v>0</v>
      </c>
      <c r="Q127" s="77">
        <v>0</v>
      </c>
      <c r="R127" s="77">
        <v>0</v>
      </c>
      <c r="S127" s="77">
        <v>0</v>
      </c>
      <c r="T127" s="77">
        <v>0</v>
      </c>
      <c r="U127" s="77">
        <v>0</v>
      </c>
      <c r="V127" s="77">
        <v>0</v>
      </c>
      <c r="W127" s="75">
        <f t="shared" si="10"/>
        <v>0</v>
      </c>
      <c r="X127" s="77">
        <v>0</v>
      </c>
      <c r="Y127" s="77">
        <v>0</v>
      </c>
      <c r="Z127" s="77">
        <v>0</v>
      </c>
      <c r="AA127" s="77">
        <v>0</v>
      </c>
      <c r="AB127" s="77">
        <v>0</v>
      </c>
      <c r="AC127" s="77">
        <v>0</v>
      </c>
      <c r="AD127" s="77">
        <v>0</v>
      </c>
      <c r="AE127" s="77">
        <v>0</v>
      </c>
      <c r="AF127" s="75">
        <f t="shared" si="11"/>
        <v>0</v>
      </c>
      <c r="AG127" s="77">
        <v>0</v>
      </c>
      <c r="AH127" s="77">
        <v>0</v>
      </c>
      <c r="AI127" s="77">
        <v>0</v>
      </c>
      <c r="AJ127" s="77">
        <v>0</v>
      </c>
      <c r="AK127" s="77">
        <v>0</v>
      </c>
      <c r="AL127" s="77">
        <v>0</v>
      </c>
      <c r="AM127" s="77">
        <v>0</v>
      </c>
      <c r="AN127" s="77">
        <v>0</v>
      </c>
      <c r="AO127" s="75">
        <f t="shared" si="12"/>
        <v>0</v>
      </c>
      <c r="AP127" s="77">
        <v>0</v>
      </c>
      <c r="AQ127" s="77">
        <v>0</v>
      </c>
      <c r="AR127" s="77">
        <v>0</v>
      </c>
      <c r="AS127" s="77">
        <v>0</v>
      </c>
      <c r="AT127" s="77">
        <v>0</v>
      </c>
      <c r="AU127" s="77">
        <v>0</v>
      </c>
      <c r="AV127" s="77">
        <v>0</v>
      </c>
      <c r="AW127" s="77">
        <v>0</v>
      </c>
      <c r="AX127" s="75">
        <f t="shared" si="13"/>
        <v>0</v>
      </c>
      <c r="AY127" s="77">
        <v>0</v>
      </c>
      <c r="AZ127" s="77">
        <v>0</v>
      </c>
      <c r="BA127" s="77">
        <v>0</v>
      </c>
      <c r="BB127" s="77">
        <v>0</v>
      </c>
      <c r="BC127" s="77">
        <v>0</v>
      </c>
      <c r="BD127" s="77">
        <v>0</v>
      </c>
      <c r="BE127" s="77">
        <v>0</v>
      </c>
      <c r="BF127" s="77">
        <v>0</v>
      </c>
    </row>
    <row r="128" spans="1:58" x14ac:dyDescent="0.15">
      <c r="A128" s="239"/>
      <c r="B128" s="56" t="s">
        <v>678</v>
      </c>
      <c r="C128" s="27" t="s">
        <v>248</v>
      </c>
      <c r="D128" s="79">
        <f t="shared" si="7"/>
        <v>0</v>
      </c>
      <c r="E128" s="75">
        <f t="shared" si="8"/>
        <v>0</v>
      </c>
      <c r="F128" s="77">
        <v>0</v>
      </c>
      <c r="G128" s="77">
        <v>0</v>
      </c>
      <c r="H128" s="77">
        <v>0</v>
      </c>
      <c r="I128" s="77">
        <v>0</v>
      </c>
      <c r="J128" s="77">
        <v>0</v>
      </c>
      <c r="K128" s="77">
        <v>0</v>
      </c>
      <c r="L128" s="77">
        <v>0</v>
      </c>
      <c r="M128" s="77">
        <v>0</v>
      </c>
      <c r="N128" s="75">
        <f t="shared" si="9"/>
        <v>0</v>
      </c>
      <c r="O128" s="77">
        <v>0</v>
      </c>
      <c r="P128" s="77">
        <v>0</v>
      </c>
      <c r="Q128" s="77">
        <v>0</v>
      </c>
      <c r="R128" s="77">
        <v>0</v>
      </c>
      <c r="S128" s="77">
        <v>0</v>
      </c>
      <c r="T128" s="77">
        <v>0</v>
      </c>
      <c r="U128" s="77">
        <v>0</v>
      </c>
      <c r="V128" s="77">
        <v>0</v>
      </c>
      <c r="W128" s="75">
        <f t="shared" si="10"/>
        <v>0</v>
      </c>
      <c r="X128" s="77">
        <v>0</v>
      </c>
      <c r="Y128" s="77">
        <v>0</v>
      </c>
      <c r="Z128" s="77">
        <v>0</v>
      </c>
      <c r="AA128" s="77">
        <v>0</v>
      </c>
      <c r="AB128" s="77">
        <v>0</v>
      </c>
      <c r="AC128" s="77">
        <v>0</v>
      </c>
      <c r="AD128" s="77">
        <v>0</v>
      </c>
      <c r="AE128" s="77">
        <v>0</v>
      </c>
      <c r="AF128" s="75">
        <f t="shared" si="11"/>
        <v>0</v>
      </c>
      <c r="AG128" s="77">
        <v>0</v>
      </c>
      <c r="AH128" s="77">
        <v>0</v>
      </c>
      <c r="AI128" s="77">
        <v>0</v>
      </c>
      <c r="AJ128" s="77">
        <v>0</v>
      </c>
      <c r="AK128" s="77">
        <v>0</v>
      </c>
      <c r="AL128" s="77">
        <v>0</v>
      </c>
      <c r="AM128" s="77">
        <v>0</v>
      </c>
      <c r="AN128" s="77">
        <v>0</v>
      </c>
      <c r="AO128" s="75">
        <f t="shared" si="12"/>
        <v>0</v>
      </c>
      <c r="AP128" s="77">
        <v>0</v>
      </c>
      <c r="AQ128" s="77">
        <v>0</v>
      </c>
      <c r="AR128" s="77">
        <v>0</v>
      </c>
      <c r="AS128" s="77">
        <v>0</v>
      </c>
      <c r="AT128" s="77">
        <v>0</v>
      </c>
      <c r="AU128" s="77">
        <v>0</v>
      </c>
      <c r="AV128" s="77">
        <v>0</v>
      </c>
      <c r="AW128" s="77">
        <v>0</v>
      </c>
      <c r="AX128" s="75">
        <f t="shared" si="13"/>
        <v>0</v>
      </c>
      <c r="AY128" s="77">
        <v>0</v>
      </c>
      <c r="AZ128" s="77">
        <v>0</v>
      </c>
      <c r="BA128" s="77">
        <v>0</v>
      </c>
      <c r="BB128" s="77">
        <v>0</v>
      </c>
      <c r="BC128" s="77">
        <v>0</v>
      </c>
      <c r="BD128" s="77">
        <v>0</v>
      </c>
      <c r="BE128" s="77">
        <v>0</v>
      </c>
      <c r="BF128" s="77">
        <v>0</v>
      </c>
    </row>
    <row r="129" spans="1:58" x14ac:dyDescent="0.15">
      <c r="A129" s="239"/>
      <c r="B129" s="56" t="s">
        <v>203</v>
      </c>
      <c r="C129" s="27" t="s">
        <v>250</v>
      </c>
      <c r="D129" s="79">
        <f t="shared" si="7"/>
        <v>0</v>
      </c>
      <c r="E129" s="75">
        <f t="shared" si="8"/>
        <v>0</v>
      </c>
      <c r="F129" s="77">
        <v>0</v>
      </c>
      <c r="G129" s="77">
        <v>0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77">
        <v>0</v>
      </c>
      <c r="N129" s="75">
        <f t="shared" si="9"/>
        <v>0</v>
      </c>
      <c r="O129" s="77">
        <v>0</v>
      </c>
      <c r="P129" s="77">
        <v>0</v>
      </c>
      <c r="Q129" s="77">
        <v>0</v>
      </c>
      <c r="R129" s="77">
        <v>0</v>
      </c>
      <c r="S129" s="77">
        <v>0</v>
      </c>
      <c r="T129" s="77">
        <v>0</v>
      </c>
      <c r="U129" s="77">
        <v>0</v>
      </c>
      <c r="V129" s="77">
        <v>0</v>
      </c>
      <c r="W129" s="75">
        <f t="shared" si="10"/>
        <v>0</v>
      </c>
      <c r="X129" s="77">
        <v>0</v>
      </c>
      <c r="Y129" s="77">
        <v>0</v>
      </c>
      <c r="Z129" s="77">
        <v>0</v>
      </c>
      <c r="AA129" s="77">
        <v>0</v>
      </c>
      <c r="AB129" s="77">
        <v>0</v>
      </c>
      <c r="AC129" s="77">
        <v>0</v>
      </c>
      <c r="AD129" s="77">
        <v>0</v>
      </c>
      <c r="AE129" s="77">
        <v>0</v>
      </c>
      <c r="AF129" s="75">
        <f t="shared" si="11"/>
        <v>0</v>
      </c>
      <c r="AG129" s="77">
        <v>0</v>
      </c>
      <c r="AH129" s="77">
        <v>0</v>
      </c>
      <c r="AI129" s="77">
        <v>0</v>
      </c>
      <c r="AJ129" s="77">
        <v>0</v>
      </c>
      <c r="AK129" s="77">
        <v>0</v>
      </c>
      <c r="AL129" s="77">
        <v>0</v>
      </c>
      <c r="AM129" s="77">
        <v>0</v>
      </c>
      <c r="AN129" s="77">
        <v>0</v>
      </c>
      <c r="AO129" s="75">
        <f t="shared" si="12"/>
        <v>0</v>
      </c>
      <c r="AP129" s="77">
        <v>0</v>
      </c>
      <c r="AQ129" s="77">
        <v>0</v>
      </c>
      <c r="AR129" s="77">
        <v>0</v>
      </c>
      <c r="AS129" s="77">
        <v>0</v>
      </c>
      <c r="AT129" s="77">
        <v>0</v>
      </c>
      <c r="AU129" s="77">
        <v>0</v>
      </c>
      <c r="AV129" s="77">
        <v>0</v>
      </c>
      <c r="AW129" s="77">
        <v>0</v>
      </c>
      <c r="AX129" s="75">
        <f t="shared" si="13"/>
        <v>0</v>
      </c>
      <c r="AY129" s="77">
        <v>0</v>
      </c>
      <c r="AZ129" s="77">
        <v>0</v>
      </c>
      <c r="BA129" s="77">
        <v>0</v>
      </c>
      <c r="BB129" s="77">
        <v>0</v>
      </c>
      <c r="BC129" s="77">
        <v>0</v>
      </c>
      <c r="BD129" s="77">
        <v>0</v>
      </c>
      <c r="BE129" s="77">
        <v>0</v>
      </c>
      <c r="BF129" s="77">
        <v>0</v>
      </c>
    </row>
    <row r="130" spans="1:58" x14ac:dyDescent="0.15">
      <c r="A130" s="239"/>
      <c r="B130" s="56" t="s">
        <v>849</v>
      </c>
      <c r="C130" s="27" t="s">
        <v>252</v>
      </c>
      <c r="D130" s="79">
        <f t="shared" si="7"/>
        <v>26</v>
      </c>
      <c r="E130" s="75">
        <f t="shared" si="8"/>
        <v>7</v>
      </c>
      <c r="F130" s="77">
        <v>0</v>
      </c>
      <c r="G130" s="77">
        <v>7</v>
      </c>
      <c r="H130" s="77">
        <v>0</v>
      </c>
      <c r="I130" s="77">
        <v>0</v>
      </c>
      <c r="J130" s="77">
        <v>0</v>
      </c>
      <c r="K130" s="77">
        <v>0</v>
      </c>
      <c r="L130" s="77">
        <v>0</v>
      </c>
      <c r="M130" s="77">
        <v>0</v>
      </c>
      <c r="N130" s="75">
        <f t="shared" si="9"/>
        <v>9</v>
      </c>
      <c r="O130" s="77">
        <v>0</v>
      </c>
      <c r="P130" s="77">
        <v>1</v>
      </c>
      <c r="Q130" s="77">
        <v>6</v>
      </c>
      <c r="R130" s="77">
        <v>2</v>
      </c>
      <c r="S130" s="77">
        <v>0</v>
      </c>
      <c r="T130" s="77">
        <v>0</v>
      </c>
      <c r="U130" s="77">
        <v>0</v>
      </c>
      <c r="V130" s="77">
        <v>0</v>
      </c>
      <c r="W130" s="75">
        <f t="shared" si="10"/>
        <v>10</v>
      </c>
      <c r="X130" s="77">
        <v>1</v>
      </c>
      <c r="Y130" s="77">
        <v>0</v>
      </c>
      <c r="Z130" s="77">
        <v>9</v>
      </c>
      <c r="AA130" s="77">
        <v>0</v>
      </c>
      <c r="AB130" s="77">
        <v>0</v>
      </c>
      <c r="AC130" s="77">
        <v>0</v>
      </c>
      <c r="AD130" s="77">
        <v>0</v>
      </c>
      <c r="AE130" s="77">
        <v>0</v>
      </c>
      <c r="AF130" s="75">
        <f t="shared" si="11"/>
        <v>0</v>
      </c>
      <c r="AG130" s="77">
        <v>0</v>
      </c>
      <c r="AH130" s="77">
        <v>0</v>
      </c>
      <c r="AI130" s="77">
        <v>0</v>
      </c>
      <c r="AJ130" s="77">
        <v>0</v>
      </c>
      <c r="AK130" s="77">
        <v>0</v>
      </c>
      <c r="AL130" s="77">
        <v>0</v>
      </c>
      <c r="AM130" s="77">
        <v>0</v>
      </c>
      <c r="AN130" s="77">
        <v>0</v>
      </c>
      <c r="AO130" s="75">
        <f t="shared" si="12"/>
        <v>3</v>
      </c>
      <c r="AP130" s="77">
        <v>0</v>
      </c>
      <c r="AQ130" s="77">
        <v>0</v>
      </c>
      <c r="AR130" s="77">
        <v>0</v>
      </c>
      <c r="AS130" s="77">
        <v>3</v>
      </c>
      <c r="AT130" s="77">
        <v>0</v>
      </c>
      <c r="AU130" s="77">
        <v>0</v>
      </c>
      <c r="AV130" s="77">
        <v>0</v>
      </c>
      <c r="AW130" s="77">
        <v>0</v>
      </c>
      <c r="AX130" s="75">
        <f t="shared" si="13"/>
        <v>0</v>
      </c>
      <c r="AY130" s="77">
        <v>0</v>
      </c>
      <c r="AZ130" s="77">
        <v>0</v>
      </c>
      <c r="BA130" s="77">
        <v>0</v>
      </c>
      <c r="BB130" s="77">
        <v>0</v>
      </c>
      <c r="BC130" s="77">
        <v>0</v>
      </c>
      <c r="BD130" s="77">
        <v>0</v>
      </c>
      <c r="BE130" s="77">
        <v>0</v>
      </c>
      <c r="BF130" s="77">
        <v>0</v>
      </c>
    </row>
    <row r="131" spans="1:58" x14ac:dyDescent="0.15">
      <c r="A131" s="239"/>
      <c r="B131" s="56" t="s">
        <v>213</v>
      </c>
      <c r="C131" s="27" t="s">
        <v>254</v>
      </c>
      <c r="D131" s="79">
        <f t="shared" si="7"/>
        <v>0</v>
      </c>
      <c r="E131" s="75">
        <f t="shared" si="8"/>
        <v>0</v>
      </c>
      <c r="F131" s="77">
        <v>0</v>
      </c>
      <c r="G131" s="77">
        <v>0</v>
      </c>
      <c r="H131" s="77">
        <v>0</v>
      </c>
      <c r="I131" s="77">
        <v>0</v>
      </c>
      <c r="J131" s="77">
        <v>0</v>
      </c>
      <c r="K131" s="77">
        <v>0</v>
      </c>
      <c r="L131" s="77">
        <v>0</v>
      </c>
      <c r="M131" s="77">
        <v>0</v>
      </c>
      <c r="N131" s="75">
        <f t="shared" si="9"/>
        <v>0</v>
      </c>
      <c r="O131" s="77">
        <v>0</v>
      </c>
      <c r="P131" s="77">
        <v>0</v>
      </c>
      <c r="Q131" s="77">
        <v>0</v>
      </c>
      <c r="R131" s="77">
        <v>0</v>
      </c>
      <c r="S131" s="77">
        <v>0</v>
      </c>
      <c r="T131" s="77">
        <v>0</v>
      </c>
      <c r="U131" s="77">
        <v>0</v>
      </c>
      <c r="V131" s="77">
        <v>0</v>
      </c>
      <c r="W131" s="75">
        <f t="shared" si="10"/>
        <v>0</v>
      </c>
      <c r="X131" s="77">
        <v>0</v>
      </c>
      <c r="Y131" s="77">
        <v>0</v>
      </c>
      <c r="Z131" s="77">
        <v>0</v>
      </c>
      <c r="AA131" s="77">
        <v>0</v>
      </c>
      <c r="AB131" s="77">
        <v>0</v>
      </c>
      <c r="AC131" s="77">
        <v>0</v>
      </c>
      <c r="AD131" s="77">
        <v>0</v>
      </c>
      <c r="AE131" s="77">
        <v>0</v>
      </c>
      <c r="AF131" s="75">
        <f t="shared" si="11"/>
        <v>0</v>
      </c>
      <c r="AG131" s="77">
        <v>0</v>
      </c>
      <c r="AH131" s="77">
        <v>0</v>
      </c>
      <c r="AI131" s="77">
        <v>0</v>
      </c>
      <c r="AJ131" s="77">
        <v>0</v>
      </c>
      <c r="AK131" s="77">
        <v>0</v>
      </c>
      <c r="AL131" s="77">
        <v>0</v>
      </c>
      <c r="AM131" s="77">
        <v>0</v>
      </c>
      <c r="AN131" s="77">
        <v>0</v>
      </c>
      <c r="AO131" s="75">
        <f t="shared" si="12"/>
        <v>0</v>
      </c>
      <c r="AP131" s="77">
        <v>0</v>
      </c>
      <c r="AQ131" s="77">
        <v>0</v>
      </c>
      <c r="AR131" s="77">
        <v>0</v>
      </c>
      <c r="AS131" s="77">
        <v>0</v>
      </c>
      <c r="AT131" s="77">
        <v>0</v>
      </c>
      <c r="AU131" s="77">
        <v>0</v>
      </c>
      <c r="AV131" s="77">
        <v>0</v>
      </c>
      <c r="AW131" s="77">
        <v>0</v>
      </c>
      <c r="AX131" s="75">
        <f t="shared" si="13"/>
        <v>0</v>
      </c>
      <c r="AY131" s="77">
        <v>0</v>
      </c>
      <c r="AZ131" s="77">
        <v>0</v>
      </c>
      <c r="BA131" s="77">
        <v>0</v>
      </c>
      <c r="BB131" s="77">
        <v>0</v>
      </c>
      <c r="BC131" s="77">
        <v>0</v>
      </c>
      <c r="BD131" s="77">
        <v>0</v>
      </c>
      <c r="BE131" s="77">
        <v>0</v>
      </c>
      <c r="BF131" s="77">
        <v>0</v>
      </c>
    </row>
    <row r="132" spans="1:58" x14ac:dyDescent="0.15">
      <c r="A132" s="239"/>
      <c r="B132" s="56" t="s">
        <v>215</v>
      </c>
      <c r="C132" s="27" t="s">
        <v>255</v>
      </c>
      <c r="D132" s="79">
        <f t="shared" si="7"/>
        <v>4</v>
      </c>
      <c r="E132" s="75">
        <f t="shared" si="8"/>
        <v>0</v>
      </c>
      <c r="F132" s="77">
        <v>0</v>
      </c>
      <c r="G132" s="77">
        <v>0</v>
      </c>
      <c r="H132" s="77">
        <v>0</v>
      </c>
      <c r="I132" s="77">
        <v>0</v>
      </c>
      <c r="J132" s="77">
        <v>0</v>
      </c>
      <c r="K132" s="77">
        <v>0</v>
      </c>
      <c r="L132" s="77">
        <v>0</v>
      </c>
      <c r="M132" s="77">
        <v>0</v>
      </c>
      <c r="N132" s="75">
        <f t="shared" si="9"/>
        <v>0</v>
      </c>
      <c r="O132" s="77">
        <v>0</v>
      </c>
      <c r="P132" s="77">
        <v>0</v>
      </c>
      <c r="Q132" s="77">
        <v>0</v>
      </c>
      <c r="R132" s="77">
        <v>0</v>
      </c>
      <c r="S132" s="77">
        <v>0</v>
      </c>
      <c r="T132" s="77">
        <v>0</v>
      </c>
      <c r="U132" s="77">
        <v>0</v>
      </c>
      <c r="V132" s="77">
        <v>0</v>
      </c>
      <c r="W132" s="75">
        <f t="shared" si="10"/>
        <v>4</v>
      </c>
      <c r="X132" s="77">
        <v>2</v>
      </c>
      <c r="Y132" s="77">
        <v>2</v>
      </c>
      <c r="Z132" s="77">
        <v>0</v>
      </c>
      <c r="AA132" s="77">
        <v>0</v>
      </c>
      <c r="AB132" s="77">
        <v>0</v>
      </c>
      <c r="AC132" s="77">
        <v>0</v>
      </c>
      <c r="AD132" s="77">
        <v>0</v>
      </c>
      <c r="AE132" s="77">
        <v>0</v>
      </c>
      <c r="AF132" s="75">
        <f t="shared" si="11"/>
        <v>0</v>
      </c>
      <c r="AG132" s="77">
        <v>0</v>
      </c>
      <c r="AH132" s="77">
        <v>0</v>
      </c>
      <c r="AI132" s="77">
        <v>0</v>
      </c>
      <c r="AJ132" s="77">
        <v>0</v>
      </c>
      <c r="AK132" s="77">
        <v>0</v>
      </c>
      <c r="AL132" s="77">
        <v>0</v>
      </c>
      <c r="AM132" s="77">
        <v>0</v>
      </c>
      <c r="AN132" s="77">
        <v>0</v>
      </c>
      <c r="AO132" s="75">
        <f t="shared" si="12"/>
        <v>0</v>
      </c>
      <c r="AP132" s="77">
        <v>0</v>
      </c>
      <c r="AQ132" s="77">
        <v>0</v>
      </c>
      <c r="AR132" s="77">
        <v>0</v>
      </c>
      <c r="AS132" s="77">
        <v>0</v>
      </c>
      <c r="AT132" s="77">
        <v>0</v>
      </c>
      <c r="AU132" s="77">
        <v>0</v>
      </c>
      <c r="AV132" s="77">
        <v>0</v>
      </c>
      <c r="AW132" s="77">
        <v>0</v>
      </c>
      <c r="AX132" s="75">
        <f t="shared" si="13"/>
        <v>0</v>
      </c>
      <c r="AY132" s="77">
        <v>0</v>
      </c>
      <c r="AZ132" s="77">
        <v>0</v>
      </c>
      <c r="BA132" s="77">
        <v>0</v>
      </c>
      <c r="BB132" s="77">
        <v>0</v>
      </c>
      <c r="BC132" s="77">
        <v>0</v>
      </c>
      <c r="BD132" s="77">
        <v>0</v>
      </c>
      <c r="BE132" s="77">
        <v>0</v>
      </c>
      <c r="BF132" s="77">
        <v>0</v>
      </c>
    </row>
    <row r="133" spans="1:58" x14ac:dyDescent="0.15">
      <c r="B133" s="56" t="s">
        <v>217</v>
      </c>
      <c r="C133" s="27" t="s">
        <v>256</v>
      </c>
      <c r="D133" s="79">
        <f t="shared" si="7"/>
        <v>0</v>
      </c>
      <c r="E133" s="75">
        <f t="shared" si="8"/>
        <v>0</v>
      </c>
      <c r="F133" s="77">
        <v>0</v>
      </c>
      <c r="G133" s="77">
        <v>0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77">
        <v>0</v>
      </c>
      <c r="N133" s="75">
        <f t="shared" si="9"/>
        <v>0</v>
      </c>
      <c r="O133" s="77">
        <v>0</v>
      </c>
      <c r="P133" s="77">
        <v>0</v>
      </c>
      <c r="Q133" s="77">
        <v>0</v>
      </c>
      <c r="R133" s="77">
        <v>0</v>
      </c>
      <c r="S133" s="77">
        <v>0</v>
      </c>
      <c r="T133" s="77">
        <v>0</v>
      </c>
      <c r="U133" s="77">
        <v>0</v>
      </c>
      <c r="V133" s="77">
        <v>0</v>
      </c>
      <c r="W133" s="75">
        <f t="shared" si="10"/>
        <v>0</v>
      </c>
      <c r="X133" s="77">
        <v>0</v>
      </c>
      <c r="Y133" s="77">
        <v>0</v>
      </c>
      <c r="Z133" s="77">
        <v>0</v>
      </c>
      <c r="AA133" s="77">
        <v>0</v>
      </c>
      <c r="AB133" s="77">
        <v>0</v>
      </c>
      <c r="AC133" s="77">
        <v>0</v>
      </c>
      <c r="AD133" s="77">
        <v>0</v>
      </c>
      <c r="AE133" s="77">
        <v>0</v>
      </c>
      <c r="AF133" s="75">
        <f t="shared" si="11"/>
        <v>0</v>
      </c>
      <c r="AG133" s="77">
        <v>0</v>
      </c>
      <c r="AH133" s="77">
        <v>0</v>
      </c>
      <c r="AI133" s="77">
        <v>0</v>
      </c>
      <c r="AJ133" s="77">
        <v>0</v>
      </c>
      <c r="AK133" s="77">
        <v>0</v>
      </c>
      <c r="AL133" s="77">
        <v>0</v>
      </c>
      <c r="AM133" s="77">
        <v>0</v>
      </c>
      <c r="AN133" s="77">
        <v>0</v>
      </c>
      <c r="AO133" s="75">
        <f t="shared" si="12"/>
        <v>0</v>
      </c>
      <c r="AP133" s="77">
        <v>0</v>
      </c>
      <c r="AQ133" s="77">
        <v>0</v>
      </c>
      <c r="AR133" s="77">
        <v>0</v>
      </c>
      <c r="AS133" s="77">
        <v>0</v>
      </c>
      <c r="AT133" s="77">
        <v>0</v>
      </c>
      <c r="AU133" s="77">
        <v>0</v>
      </c>
      <c r="AV133" s="77">
        <v>0</v>
      </c>
      <c r="AW133" s="77">
        <v>0</v>
      </c>
      <c r="AX133" s="75">
        <f t="shared" si="13"/>
        <v>0</v>
      </c>
      <c r="AY133" s="77">
        <v>0</v>
      </c>
      <c r="AZ133" s="77">
        <v>0</v>
      </c>
      <c r="BA133" s="77">
        <v>0</v>
      </c>
      <c r="BB133" s="77">
        <v>0</v>
      </c>
      <c r="BC133" s="77">
        <v>0</v>
      </c>
      <c r="BD133" s="77">
        <v>0</v>
      </c>
      <c r="BE133" s="77">
        <v>0</v>
      </c>
      <c r="BF133" s="77">
        <v>0</v>
      </c>
    </row>
    <row r="134" spans="1:58" ht="21" x14ac:dyDescent="0.15">
      <c r="B134" s="58" t="s">
        <v>219</v>
      </c>
      <c r="C134" s="27" t="s">
        <v>257</v>
      </c>
      <c r="D134" s="79">
        <f t="shared" si="7"/>
        <v>0</v>
      </c>
      <c r="E134" s="75">
        <f t="shared" si="8"/>
        <v>0</v>
      </c>
      <c r="F134" s="77">
        <v>0</v>
      </c>
      <c r="G134" s="77">
        <v>0</v>
      </c>
      <c r="H134" s="77">
        <v>0</v>
      </c>
      <c r="I134" s="77">
        <v>0</v>
      </c>
      <c r="J134" s="77">
        <v>0</v>
      </c>
      <c r="K134" s="77">
        <v>0</v>
      </c>
      <c r="L134" s="77">
        <v>0</v>
      </c>
      <c r="M134" s="77">
        <v>0</v>
      </c>
      <c r="N134" s="75">
        <f t="shared" si="9"/>
        <v>0</v>
      </c>
      <c r="O134" s="77">
        <v>0</v>
      </c>
      <c r="P134" s="77">
        <v>0</v>
      </c>
      <c r="Q134" s="77">
        <v>0</v>
      </c>
      <c r="R134" s="77">
        <v>0</v>
      </c>
      <c r="S134" s="77">
        <v>0</v>
      </c>
      <c r="T134" s="77">
        <v>0</v>
      </c>
      <c r="U134" s="77">
        <v>0</v>
      </c>
      <c r="V134" s="77">
        <v>0</v>
      </c>
      <c r="W134" s="75">
        <f t="shared" si="10"/>
        <v>0</v>
      </c>
      <c r="X134" s="77">
        <v>0</v>
      </c>
      <c r="Y134" s="77">
        <v>0</v>
      </c>
      <c r="Z134" s="77">
        <v>0</v>
      </c>
      <c r="AA134" s="77">
        <v>0</v>
      </c>
      <c r="AB134" s="77">
        <v>0</v>
      </c>
      <c r="AC134" s="77">
        <v>0</v>
      </c>
      <c r="AD134" s="77">
        <v>0</v>
      </c>
      <c r="AE134" s="77">
        <v>0</v>
      </c>
      <c r="AF134" s="75">
        <f t="shared" si="11"/>
        <v>0</v>
      </c>
      <c r="AG134" s="77">
        <v>0</v>
      </c>
      <c r="AH134" s="77">
        <v>0</v>
      </c>
      <c r="AI134" s="77">
        <v>0</v>
      </c>
      <c r="AJ134" s="77">
        <v>0</v>
      </c>
      <c r="AK134" s="77">
        <v>0</v>
      </c>
      <c r="AL134" s="77">
        <v>0</v>
      </c>
      <c r="AM134" s="77">
        <v>0</v>
      </c>
      <c r="AN134" s="77">
        <v>0</v>
      </c>
      <c r="AO134" s="75">
        <f t="shared" si="12"/>
        <v>0</v>
      </c>
      <c r="AP134" s="77">
        <v>0</v>
      </c>
      <c r="AQ134" s="77">
        <v>0</v>
      </c>
      <c r="AR134" s="77">
        <v>0</v>
      </c>
      <c r="AS134" s="77">
        <v>0</v>
      </c>
      <c r="AT134" s="77">
        <v>0</v>
      </c>
      <c r="AU134" s="77">
        <v>0</v>
      </c>
      <c r="AV134" s="77">
        <v>0</v>
      </c>
      <c r="AW134" s="77">
        <v>0</v>
      </c>
      <c r="AX134" s="75">
        <f t="shared" si="13"/>
        <v>0</v>
      </c>
      <c r="AY134" s="77">
        <v>0</v>
      </c>
      <c r="AZ134" s="77">
        <v>0</v>
      </c>
      <c r="BA134" s="77">
        <v>0</v>
      </c>
      <c r="BB134" s="77">
        <v>0</v>
      </c>
      <c r="BC134" s="77">
        <v>0</v>
      </c>
      <c r="BD134" s="77">
        <v>0</v>
      </c>
      <c r="BE134" s="77">
        <v>0</v>
      </c>
      <c r="BF134" s="77">
        <v>0</v>
      </c>
    </row>
    <row r="135" spans="1:58" x14ac:dyDescent="0.15">
      <c r="B135" s="58" t="s">
        <v>635</v>
      </c>
      <c r="C135" s="27" t="s">
        <v>259</v>
      </c>
      <c r="D135" s="79">
        <f t="shared" si="7"/>
        <v>0</v>
      </c>
      <c r="E135" s="75">
        <f t="shared" si="8"/>
        <v>0</v>
      </c>
      <c r="F135" s="77">
        <v>0</v>
      </c>
      <c r="G135" s="77">
        <v>0</v>
      </c>
      <c r="H135" s="77">
        <v>0</v>
      </c>
      <c r="I135" s="77">
        <v>0</v>
      </c>
      <c r="J135" s="77">
        <v>0</v>
      </c>
      <c r="K135" s="77">
        <v>0</v>
      </c>
      <c r="L135" s="77">
        <v>0</v>
      </c>
      <c r="M135" s="77">
        <v>0</v>
      </c>
      <c r="N135" s="75">
        <f t="shared" si="9"/>
        <v>0</v>
      </c>
      <c r="O135" s="77">
        <v>0</v>
      </c>
      <c r="P135" s="77">
        <v>0</v>
      </c>
      <c r="Q135" s="77">
        <v>0</v>
      </c>
      <c r="R135" s="77">
        <v>0</v>
      </c>
      <c r="S135" s="77">
        <v>0</v>
      </c>
      <c r="T135" s="77">
        <v>0</v>
      </c>
      <c r="U135" s="77">
        <v>0</v>
      </c>
      <c r="V135" s="77">
        <v>0</v>
      </c>
      <c r="W135" s="75">
        <f t="shared" si="10"/>
        <v>0</v>
      </c>
      <c r="X135" s="77">
        <v>0</v>
      </c>
      <c r="Y135" s="77">
        <v>0</v>
      </c>
      <c r="Z135" s="77">
        <v>0</v>
      </c>
      <c r="AA135" s="77">
        <v>0</v>
      </c>
      <c r="AB135" s="77">
        <v>0</v>
      </c>
      <c r="AC135" s="77">
        <v>0</v>
      </c>
      <c r="AD135" s="77">
        <v>0</v>
      </c>
      <c r="AE135" s="77">
        <v>0</v>
      </c>
      <c r="AF135" s="75">
        <f t="shared" si="11"/>
        <v>0</v>
      </c>
      <c r="AG135" s="77">
        <v>0</v>
      </c>
      <c r="AH135" s="77">
        <v>0</v>
      </c>
      <c r="AI135" s="77">
        <v>0</v>
      </c>
      <c r="AJ135" s="77">
        <v>0</v>
      </c>
      <c r="AK135" s="77">
        <v>0</v>
      </c>
      <c r="AL135" s="77">
        <v>0</v>
      </c>
      <c r="AM135" s="77">
        <v>0</v>
      </c>
      <c r="AN135" s="77">
        <v>0</v>
      </c>
      <c r="AO135" s="75">
        <f t="shared" si="12"/>
        <v>0</v>
      </c>
      <c r="AP135" s="77">
        <v>0</v>
      </c>
      <c r="AQ135" s="77">
        <v>0</v>
      </c>
      <c r="AR135" s="77">
        <v>0</v>
      </c>
      <c r="AS135" s="77">
        <v>0</v>
      </c>
      <c r="AT135" s="77">
        <v>0</v>
      </c>
      <c r="AU135" s="77">
        <v>0</v>
      </c>
      <c r="AV135" s="77">
        <v>0</v>
      </c>
      <c r="AW135" s="77">
        <v>0</v>
      </c>
      <c r="AX135" s="75">
        <f t="shared" si="13"/>
        <v>0</v>
      </c>
      <c r="AY135" s="77">
        <v>0</v>
      </c>
      <c r="AZ135" s="77">
        <v>0</v>
      </c>
      <c r="BA135" s="77">
        <v>0</v>
      </c>
      <c r="BB135" s="77">
        <v>0</v>
      </c>
      <c r="BC135" s="77">
        <v>0</v>
      </c>
      <c r="BD135" s="77">
        <v>0</v>
      </c>
      <c r="BE135" s="77">
        <v>0</v>
      </c>
      <c r="BF135" s="77">
        <v>0</v>
      </c>
    </row>
    <row r="136" spans="1:58" x14ac:dyDescent="0.15">
      <c r="B136" s="58" t="s">
        <v>679</v>
      </c>
      <c r="C136" s="27" t="s">
        <v>261</v>
      </c>
      <c r="D136" s="79">
        <f t="shared" si="7"/>
        <v>0</v>
      </c>
      <c r="E136" s="75">
        <f t="shared" si="8"/>
        <v>0</v>
      </c>
      <c r="F136" s="77">
        <v>0</v>
      </c>
      <c r="G136" s="77">
        <v>0</v>
      </c>
      <c r="H136" s="77">
        <v>0</v>
      </c>
      <c r="I136" s="77">
        <v>0</v>
      </c>
      <c r="J136" s="77">
        <v>0</v>
      </c>
      <c r="K136" s="77">
        <v>0</v>
      </c>
      <c r="L136" s="77">
        <v>0</v>
      </c>
      <c r="M136" s="77">
        <v>0</v>
      </c>
      <c r="N136" s="75">
        <f t="shared" si="9"/>
        <v>0</v>
      </c>
      <c r="O136" s="77">
        <v>0</v>
      </c>
      <c r="P136" s="77">
        <v>0</v>
      </c>
      <c r="Q136" s="77">
        <v>0</v>
      </c>
      <c r="R136" s="77">
        <v>0</v>
      </c>
      <c r="S136" s="77">
        <v>0</v>
      </c>
      <c r="T136" s="77">
        <v>0</v>
      </c>
      <c r="U136" s="77">
        <v>0</v>
      </c>
      <c r="V136" s="77">
        <v>0</v>
      </c>
      <c r="W136" s="75">
        <f t="shared" si="10"/>
        <v>0</v>
      </c>
      <c r="X136" s="77">
        <v>0</v>
      </c>
      <c r="Y136" s="77">
        <v>0</v>
      </c>
      <c r="Z136" s="77">
        <v>0</v>
      </c>
      <c r="AA136" s="77">
        <v>0</v>
      </c>
      <c r="AB136" s="77">
        <v>0</v>
      </c>
      <c r="AC136" s="77">
        <v>0</v>
      </c>
      <c r="AD136" s="77">
        <v>0</v>
      </c>
      <c r="AE136" s="77">
        <v>0</v>
      </c>
      <c r="AF136" s="75">
        <f t="shared" si="11"/>
        <v>0</v>
      </c>
      <c r="AG136" s="77">
        <v>0</v>
      </c>
      <c r="AH136" s="77">
        <v>0</v>
      </c>
      <c r="AI136" s="77">
        <v>0</v>
      </c>
      <c r="AJ136" s="77">
        <v>0</v>
      </c>
      <c r="AK136" s="77">
        <v>0</v>
      </c>
      <c r="AL136" s="77">
        <v>0</v>
      </c>
      <c r="AM136" s="77">
        <v>0</v>
      </c>
      <c r="AN136" s="77">
        <v>0</v>
      </c>
      <c r="AO136" s="75">
        <f t="shared" si="12"/>
        <v>0</v>
      </c>
      <c r="AP136" s="77">
        <v>0</v>
      </c>
      <c r="AQ136" s="77">
        <v>0</v>
      </c>
      <c r="AR136" s="77">
        <v>0</v>
      </c>
      <c r="AS136" s="77">
        <v>0</v>
      </c>
      <c r="AT136" s="77">
        <v>0</v>
      </c>
      <c r="AU136" s="77">
        <v>0</v>
      </c>
      <c r="AV136" s="77">
        <v>0</v>
      </c>
      <c r="AW136" s="77">
        <v>0</v>
      </c>
      <c r="AX136" s="75">
        <f t="shared" si="13"/>
        <v>0</v>
      </c>
      <c r="AY136" s="77">
        <v>0</v>
      </c>
      <c r="AZ136" s="77">
        <v>0</v>
      </c>
      <c r="BA136" s="77">
        <v>0</v>
      </c>
      <c r="BB136" s="77">
        <v>0</v>
      </c>
      <c r="BC136" s="77">
        <v>0</v>
      </c>
      <c r="BD136" s="77">
        <v>0</v>
      </c>
      <c r="BE136" s="77">
        <v>0</v>
      </c>
      <c r="BF136" s="77">
        <v>0</v>
      </c>
    </row>
    <row r="137" spans="1:58" x14ac:dyDescent="0.15">
      <c r="B137" s="56" t="s">
        <v>221</v>
      </c>
      <c r="C137" s="27" t="s">
        <v>263</v>
      </c>
      <c r="D137" s="79">
        <f t="shared" ref="D137:D200" si="14">SUM(E137,N137,W137)</f>
        <v>0</v>
      </c>
      <c r="E137" s="75">
        <f t="shared" ref="E137:E200" si="15">SUM(F137:M137)</f>
        <v>0</v>
      </c>
      <c r="F137" s="77">
        <v>0</v>
      </c>
      <c r="G137" s="77">
        <v>0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77">
        <v>0</v>
      </c>
      <c r="N137" s="75">
        <f t="shared" ref="N137:N200" si="16">SUM(O137:V137)</f>
        <v>0</v>
      </c>
      <c r="O137" s="77">
        <v>0</v>
      </c>
      <c r="P137" s="77">
        <v>0</v>
      </c>
      <c r="Q137" s="77">
        <v>0</v>
      </c>
      <c r="R137" s="77">
        <v>0</v>
      </c>
      <c r="S137" s="77">
        <v>0</v>
      </c>
      <c r="T137" s="77">
        <v>0</v>
      </c>
      <c r="U137" s="77">
        <v>0</v>
      </c>
      <c r="V137" s="77">
        <v>0</v>
      </c>
      <c r="W137" s="75">
        <f t="shared" ref="W137:W200" si="17">SUM(X137:AE137)</f>
        <v>0</v>
      </c>
      <c r="X137" s="77">
        <v>0</v>
      </c>
      <c r="Y137" s="77">
        <v>0</v>
      </c>
      <c r="Z137" s="77">
        <v>0</v>
      </c>
      <c r="AA137" s="77">
        <v>0</v>
      </c>
      <c r="AB137" s="77">
        <v>0</v>
      </c>
      <c r="AC137" s="77">
        <v>0</v>
      </c>
      <c r="AD137" s="77">
        <v>0</v>
      </c>
      <c r="AE137" s="77">
        <v>0</v>
      </c>
      <c r="AF137" s="75">
        <f t="shared" ref="AF137:AF200" si="18">SUM(AG137:AN137)</f>
        <v>0</v>
      </c>
      <c r="AG137" s="77">
        <v>0</v>
      </c>
      <c r="AH137" s="77">
        <v>0</v>
      </c>
      <c r="AI137" s="77">
        <v>0</v>
      </c>
      <c r="AJ137" s="77">
        <v>0</v>
      </c>
      <c r="AK137" s="77">
        <v>0</v>
      </c>
      <c r="AL137" s="77">
        <v>0</v>
      </c>
      <c r="AM137" s="77">
        <v>0</v>
      </c>
      <c r="AN137" s="77">
        <v>0</v>
      </c>
      <c r="AO137" s="75">
        <f t="shared" ref="AO137:AO200" si="19">SUM(AP137:AW137)</f>
        <v>0</v>
      </c>
      <c r="AP137" s="77">
        <v>0</v>
      </c>
      <c r="AQ137" s="77">
        <v>0</v>
      </c>
      <c r="AR137" s="77">
        <v>0</v>
      </c>
      <c r="AS137" s="77">
        <v>0</v>
      </c>
      <c r="AT137" s="77">
        <v>0</v>
      </c>
      <c r="AU137" s="77">
        <v>0</v>
      </c>
      <c r="AV137" s="77">
        <v>0</v>
      </c>
      <c r="AW137" s="77">
        <v>0</v>
      </c>
      <c r="AX137" s="75">
        <f t="shared" ref="AX137:AX200" si="20">SUM(AY137:BF137)</f>
        <v>0</v>
      </c>
      <c r="AY137" s="77">
        <v>0</v>
      </c>
      <c r="AZ137" s="77">
        <v>0</v>
      </c>
      <c r="BA137" s="77">
        <v>0</v>
      </c>
      <c r="BB137" s="77">
        <v>0</v>
      </c>
      <c r="BC137" s="77">
        <v>0</v>
      </c>
      <c r="BD137" s="77">
        <v>0</v>
      </c>
      <c r="BE137" s="77">
        <v>0</v>
      </c>
      <c r="BF137" s="77">
        <v>0</v>
      </c>
    </row>
    <row r="138" spans="1:58" x14ac:dyDescent="0.15">
      <c r="B138" s="56" t="s">
        <v>223</v>
      </c>
      <c r="C138" s="27" t="s">
        <v>265</v>
      </c>
      <c r="D138" s="79">
        <f t="shared" si="14"/>
        <v>0</v>
      </c>
      <c r="E138" s="75">
        <f t="shared" si="15"/>
        <v>0</v>
      </c>
      <c r="F138" s="77">
        <v>0</v>
      </c>
      <c r="G138" s="77">
        <v>0</v>
      </c>
      <c r="H138" s="77">
        <v>0</v>
      </c>
      <c r="I138" s="77">
        <v>0</v>
      </c>
      <c r="J138" s="77">
        <v>0</v>
      </c>
      <c r="K138" s="77">
        <v>0</v>
      </c>
      <c r="L138" s="77">
        <v>0</v>
      </c>
      <c r="M138" s="77">
        <v>0</v>
      </c>
      <c r="N138" s="75">
        <f t="shared" si="16"/>
        <v>0</v>
      </c>
      <c r="O138" s="77">
        <v>0</v>
      </c>
      <c r="P138" s="77">
        <v>0</v>
      </c>
      <c r="Q138" s="77">
        <v>0</v>
      </c>
      <c r="R138" s="77">
        <v>0</v>
      </c>
      <c r="S138" s="77">
        <v>0</v>
      </c>
      <c r="T138" s="77">
        <v>0</v>
      </c>
      <c r="U138" s="77">
        <v>0</v>
      </c>
      <c r="V138" s="77">
        <v>0</v>
      </c>
      <c r="W138" s="75">
        <f t="shared" si="17"/>
        <v>0</v>
      </c>
      <c r="X138" s="77">
        <v>0</v>
      </c>
      <c r="Y138" s="77">
        <v>0</v>
      </c>
      <c r="Z138" s="77">
        <v>0</v>
      </c>
      <c r="AA138" s="77">
        <v>0</v>
      </c>
      <c r="AB138" s="77">
        <v>0</v>
      </c>
      <c r="AC138" s="77">
        <v>0</v>
      </c>
      <c r="AD138" s="77">
        <v>0</v>
      </c>
      <c r="AE138" s="77">
        <v>0</v>
      </c>
      <c r="AF138" s="75">
        <f t="shared" si="18"/>
        <v>0</v>
      </c>
      <c r="AG138" s="77">
        <v>0</v>
      </c>
      <c r="AH138" s="77">
        <v>0</v>
      </c>
      <c r="AI138" s="77">
        <v>0</v>
      </c>
      <c r="AJ138" s="77">
        <v>0</v>
      </c>
      <c r="AK138" s="77">
        <v>0</v>
      </c>
      <c r="AL138" s="77">
        <v>0</v>
      </c>
      <c r="AM138" s="77">
        <v>0</v>
      </c>
      <c r="AN138" s="77">
        <v>0</v>
      </c>
      <c r="AO138" s="75">
        <f t="shared" si="19"/>
        <v>0</v>
      </c>
      <c r="AP138" s="77">
        <v>0</v>
      </c>
      <c r="AQ138" s="77">
        <v>0</v>
      </c>
      <c r="AR138" s="77">
        <v>0</v>
      </c>
      <c r="AS138" s="77">
        <v>0</v>
      </c>
      <c r="AT138" s="77">
        <v>0</v>
      </c>
      <c r="AU138" s="77">
        <v>0</v>
      </c>
      <c r="AV138" s="77">
        <v>0</v>
      </c>
      <c r="AW138" s="77">
        <v>0</v>
      </c>
      <c r="AX138" s="75">
        <f t="shared" si="20"/>
        <v>0</v>
      </c>
      <c r="AY138" s="77">
        <v>0</v>
      </c>
      <c r="AZ138" s="77">
        <v>0</v>
      </c>
      <c r="BA138" s="77">
        <v>0</v>
      </c>
      <c r="BB138" s="77">
        <v>0</v>
      </c>
      <c r="BC138" s="77">
        <v>0</v>
      </c>
      <c r="BD138" s="77">
        <v>0</v>
      </c>
      <c r="BE138" s="77">
        <v>0</v>
      </c>
      <c r="BF138" s="77">
        <v>0</v>
      </c>
    </row>
    <row r="139" spans="1:58" x14ac:dyDescent="0.15">
      <c r="B139" s="56" t="s">
        <v>225</v>
      </c>
      <c r="C139" s="27" t="s">
        <v>267</v>
      </c>
      <c r="D139" s="79">
        <f t="shared" si="14"/>
        <v>0</v>
      </c>
      <c r="E139" s="75">
        <f t="shared" si="15"/>
        <v>0</v>
      </c>
      <c r="F139" s="77">
        <v>0</v>
      </c>
      <c r="G139" s="77">
        <v>0</v>
      </c>
      <c r="H139" s="77">
        <v>0</v>
      </c>
      <c r="I139" s="77">
        <v>0</v>
      </c>
      <c r="J139" s="77">
        <v>0</v>
      </c>
      <c r="K139" s="77">
        <v>0</v>
      </c>
      <c r="L139" s="77">
        <v>0</v>
      </c>
      <c r="M139" s="77">
        <v>0</v>
      </c>
      <c r="N139" s="75">
        <f t="shared" si="16"/>
        <v>0</v>
      </c>
      <c r="O139" s="77">
        <v>0</v>
      </c>
      <c r="P139" s="77">
        <v>0</v>
      </c>
      <c r="Q139" s="77">
        <v>0</v>
      </c>
      <c r="R139" s="77">
        <v>0</v>
      </c>
      <c r="S139" s="77">
        <v>0</v>
      </c>
      <c r="T139" s="77">
        <v>0</v>
      </c>
      <c r="U139" s="77">
        <v>0</v>
      </c>
      <c r="V139" s="77">
        <v>0</v>
      </c>
      <c r="W139" s="75">
        <f t="shared" si="17"/>
        <v>0</v>
      </c>
      <c r="X139" s="77">
        <v>0</v>
      </c>
      <c r="Y139" s="77">
        <v>0</v>
      </c>
      <c r="Z139" s="77">
        <v>0</v>
      </c>
      <c r="AA139" s="77">
        <v>0</v>
      </c>
      <c r="AB139" s="77">
        <v>0</v>
      </c>
      <c r="AC139" s="77">
        <v>0</v>
      </c>
      <c r="AD139" s="77">
        <v>0</v>
      </c>
      <c r="AE139" s="77">
        <v>0</v>
      </c>
      <c r="AF139" s="75">
        <f t="shared" si="18"/>
        <v>0</v>
      </c>
      <c r="AG139" s="77">
        <v>0</v>
      </c>
      <c r="AH139" s="77">
        <v>0</v>
      </c>
      <c r="AI139" s="77">
        <v>0</v>
      </c>
      <c r="AJ139" s="77">
        <v>0</v>
      </c>
      <c r="AK139" s="77">
        <v>0</v>
      </c>
      <c r="AL139" s="77">
        <v>0</v>
      </c>
      <c r="AM139" s="77">
        <v>0</v>
      </c>
      <c r="AN139" s="77">
        <v>0</v>
      </c>
      <c r="AO139" s="75">
        <f t="shared" si="19"/>
        <v>0</v>
      </c>
      <c r="AP139" s="77">
        <v>0</v>
      </c>
      <c r="AQ139" s="77">
        <v>0</v>
      </c>
      <c r="AR139" s="77">
        <v>0</v>
      </c>
      <c r="AS139" s="77">
        <v>0</v>
      </c>
      <c r="AT139" s="77">
        <v>0</v>
      </c>
      <c r="AU139" s="77">
        <v>0</v>
      </c>
      <c r="AV139" s="77">
        <v>0</v>
      </c>
      <c r="AW139" s="77">
        <v>0</v>
      </c>
      <c r="AX139" s="75">
        <f t="shared" si="20"/>
        <v>0</v>
      </c>
      <c r="AY139" s="77">
        <v>0</v>
      </c>
      <c r="AZ139" s="77">
        <v>0</v>
      </c>
      <c r="BA139" s="77">
        <v>0</v>
      </c>
      <c r="BB139" s="77">
        <v>0</v>
      </c>
      <c r="BC139" s="77">
        <v>0</v>
      </c>
      <c r="BD139" s="77">
        <v>0</v>
      </c>
      <c r="BE139" s="77">
        <v>0</v>
      </c>
      <c r="BF139" s="77">
        <v>0</v>
      </c>
    </row>
    <row r="140" spans="1:58" x14ac:dyDescent="0.15">
      <c r="B140" s="56" t="s">
        <v>227</v>
      </c>
      <c r="C140" s="27" t="s">
        <v>269</v>
      </c>
      <c r="D140" s="79">
        <f t="shared" si="14"/>
        <v>0</v>
      </c>
      <c r="E140" s="75">
        <f t="shared" si="15"/>
        <v>0</v>
      </c>
      <c r="F140" s="77">
        <v>0</v>
      </c>
      <c r="G140" s="77">
        <v>0</v>
      </c>
      <c r="H140" s="77">
        <v>0</v>
      </c>
      <c r="I140" s="77">
        <v>0</v>
      </c>
      <c r="J140" s="77">
        <v>0</v>
      </c>
      <c r="K140" s="77">
        <v>0</v>
      </c>
      <c r="L140" s="77">
        <v>0</v>
      </c>
      <c r="M140" s="77">
        <v>0</v>
      </c>
      <c r="N140" s="75">
        <f t="shared" si="16"/>
        <v>0</v>
      </c>
      <c r="O140" s="77">
        <v>0</v>
      </c>
      <c r="P140" s="77">
        <v>0</v>
      </c>
      <c r="Q140" s="77">
        <v>0</v>
      </c>
      <c r="R140" s="77">
        <v>0</v>
      </c>
      <c r="S140" s="77">
        <v>0</v>
      </c>
      <c r="T140" s="77">
        <v>0</v>
      </c>
      <c r="U140" s="77">
        <v>0</v>
      </c>
      <c r="V140" s="77">
        <v>0</v>
      </c>
      <c r="W140" s="75">
        <f t="shared" si="17"/>
        <v>0</v>
      </c>
      <c r="X140" s="77">
        <v>0</v>
      </c>
      <c r="Y140" s="77">
        <v>0</v>
      </c>
      <c r="Z140" s="77">
        <v>0</v>
      </c>
      <c r="AA140" s="77">
        <v>0</v>
      </c>
      <c r="AB140" s="77">
        <v>0</v>
      </c>
      <c r="AC140" s="77">
        <v>0</v>
      </c>
      <c r="AD140" s="77">
        <v>0</v>
      </c>
      <c r="AE140" s="77">
        <v>0</v>
      </c>
      <c r="AF140" s="75">
        <f t="shared" si="18"/>
        <v>0</v>
      </c>
      <c r="AG140" s="77">
        <v>0</v>
      </c>
      <c r="AH140" s="77">
        <v>0</v>
      </c>
      <c r="AI140" s="77">
        <v>0</v>
      </c>
      <c r="AJ140" s="77">
        <v>0</v>
      </c>
      <c r="AK140" s="77">
        <v>0</v>
      </c>
      <c r="AL140" s="77">
        <v>0</v>
      </c>
      <c r="AM140" s="77">
        <v>0</v>
      </c>
      <c r="AN140" s="77">
        <v>0</v>
      </c>
      <c r="AO140" s="75">
        <f t="shared" si="19"/>
        <v>0</v>
      </c>
      <c r="AP140" s="77">
        <v>0</v>
      </c>
      <c r="AQ140" s="77">
        <v>0</v>
      </c>
      <c r="AR140" s="77">
        <v>0</v>
      </c>
      <c r="AS140" s="77">
        <v>0</v>
      </c>
      <c r="AT140" s="77">
        <v>0</v>
      </c>
      <c r="AU140" s="77">
        <v>0</v>
      </c>
      <c r="AV140" s="77">
        <v>0</v>
      </c>
      <c r="AW140" s="77">
        <v>0</v>
      </c>
      <c r="AX140" s="75">
        <f t="shared" si="20"/>
        <v>0</v>
      </c>
      <c r="AY140" s="77">
        <v>0</v>
      </c>
      <c r="AZ140" s="77">
        <v>0</v>
      </c>
      <c r="BA140" s="77">
        <v>0</v>
      </c>
      <c r="BB140" s="77">
        <v>0</v>
      </c>
      <c r="BC140" s="77">
        <v>0</v>
      </c>
      <c r="BD140" s="77">
        <v>0</v>
      </c>
      <c r="BE140" s="77">
        <v>0</v>
      </c>
      <c r="BF140" s="77">
        <v>0</v>
      </c>
    </row>
    <row r="141" spans="1:58" x14ac:dyDescent="0.15">
      <c r="B141" s="56" t="s">
        <v>659</v>
      </c>
      <c r="C141" s="27" t="s">
        <v>271</v>
      </c>
      <c r="D141" s="79">
        <f t="shared" si="14"/>
        <v>0</v>
      </c>
      <c r="E141" s="75">
        <f t="shared" si="15"/>
        <v>0</v>
      </c>
      <c r="F141" s="77">
        <v>0</v>
      </c>
      <c r="G141" s="77">
        <v>0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77">
        <v>0</v>
      </c>
      <c r="N141" s="75">
        <f t="shared" si="16"/>
        <v>0</v>
      </c>
      <c r="O141" s="77">
        <v>0</v>
      </c>
      <c r="P141" s="77">
        <v>0</v>
      </c>
      <c r="Q141" s="77">
        <v>0</v>
      </c>
      <c r="R141" s="77">
        <v>0</v>
      </c>
      <c r="S141" s="77">
        <v>0</v>
      </c>
      <c r="T141" s="77">
        <v>0</v>
      </c>
      <c r="U141" s="77">
        <v>0</v>
      </c>
      <c r="V141" s="77">
        <v>0</v>
      </c>
      <c r="W141" s="75">
        <f t="shared" si="17"/>
        <v>0</v>
      </c>
      <c r="X141" s="77">
        <v>0</v>
      </c>
      <c r="Y141" s="77">
        <v>0</v>
      </c>
      <c r="Z141" s="77">
        <v>0</v>
      </c>
      <c r="AA141" s="77">
        <v>0</v>
      </c>
      <c r="AB141" s="77">
        <v>0</v>
      </c>
      <c r="AC141" s="77">
        <v>0</v>
      </c>
      <c r="AD141" s="77">
        <v>0</v>
      </c>
      <c r="AE141" s="77">
        <v>0</v>
      </c>
      <c r="AF141" s="75">
        <f t="shared" si="18"/>
        <v>0</v>
      </c>
      <c r="AG141" s="77">
        <v>0</v>
      </c>
      <c r="AH141" s="77">
        <v>0</v>
      </c>
      <c r="AI141" s="77">
        <v>0</v>
      </c>
      <c r="AJ141" s="77">
        <v>0</v>
      </c>
      <c r="AK141" s="77">
        <v>0</v>
      </c>
      <c r="AL141" s="77">
        <v>0</v>
      </c>
      <c r="AM141" s="77">
        <v>0</v>
      </c>
      <c r="AN141" s="77">
        <v>0</v>
      </c>
      <c r="AO141" s="75">
        <f t="shared" si="19"/>
        <v>0</v>
      </c>
      <c r="AP141" s="77">
        <v>0</v>
      </c>
      <c r="AQ141" s="77">
        <v>0</v>
      </c>
      <c r="AR141" s="77">
        <v>0</v>
      </c>
      <c r="AS141" s="77">
        <v>0</v>
      </c>
      <c r="AT141" s="77">
        <v>0</v>
      </c>
      <c r="AU141" s="77">
        <v>0</v>
      </c>
      <c r="AV141" s="77">
        <v>0</v>
      </c>
      <c r="AW141" s="77">
        <v>0</v>
      </c>
      <c r="AX141" s="75">
        <f t="shared" si="20"/>
        <v>0</v>
      </c>
      <c r="AY141" s="77">
        <v>0</v>
      </c>
      <c r="AZ141" s="77">
        <v>0</v>
      </c>
      <c r="BA141" s="77">
        <v>0</v>
      </c>
      <c r="BB141" s="77">
        <v>0</v>
      </c>
      <c r="BC141" s="77">
        <v>0</v>
      </c>
      <c r="BD141" s="77">
        <v>0</v>
      </c>
      <c r="BE141" s="77">
        <v>0</v>
      </c>
      <c r="BF141" s="77">
        <v>0</v>
      </c>
    </row>
    <row r="142" spans="1:58" x14ac:dyDescent="0.15">
      <c r="B142" s="56" t="s">
        <v>647</v>
      </c>
      <c r="C142" s="27" t="s">
        <v>273</v>
      </c>
      <c r="D142" s="79">
        <f t="shared" si="14"/>
        <v>0</v>
      </c>
      <c r="E142" s="75">
        <f t="shared" si="15"/>
        <v>0</v>
      </c>
      <c r="F142" s="77">
        <v>0</v>
      </c>
      <c r="G142" s="77">
        <v>0</v>
      </c>
      <c r="H142" s="77">
        <v>0</v>
      </c>
      <c r="I142" s="77">
        <v>0</v>
      </c>
      <c r="J142" s="77">
        <v>0</v>
      </c>
      <c r="K142" s="77">
        <v>0</v>
      </c>
      <c r="L142" s="77">
        <v>0</v>
      </c>
      <c r="M142" s="77">
        <v>0</v>
      </c>
      <c r="N142" s="75">
        <f t="shared" si="16"/>
        <v>0</v>
      </c>
      <c r="O142" s="77">
        <v>0</v>
      </c>
      <c r="P142" s="77">
        <v>0</v>
      </c>
      <c r="Q142" s="77">
        <v>0</v>
      </c>
      <c r="R142" s="77">
        <v>0</v>
      </c>
      <c r="S142" s="77">
        <v>0</v>
      </c>
      <c r="T142" s="77">
        <v>0</v>
      </c>
      <c r="U142" s="77">
        <v>0</v>
      </c>
      <c r="V142" s="77">
        <v>0</v>
      </c>
      <c r="W142" s="75">
        <f t="shared" si="17"/>
        <v>0</v>
      </c>
      <c r="X142" s="77">
        <v>0</v>
      </c>
      <c r="Y142" s="77">
        <v>0</v>
      </c>
      <c r="Z142" s="77">
        <v>0</v>
      </c>
      <c r="AA142" s="77">
        <v>0</v>
      </c>
      <c r="AB142" s="77">
        <v>0</v>
      </c>
      <c r="AC142" s="77">
        <v>0</v>
      </c>
      <c r="AD142" s="77">
        <v>0</v>
      </c>
      <c r="AE142" s="77">
        <v>0</v>
      </c>
      <c r="AF142" s="75">
        <f t="shared" si="18"/>
        <v>0</v>
      </c>
      <c r="AG142" s="77">
        <v>0</v>
      </c>
      <c r="AH142" s="77">
        <v>0</v>
      </c>
      <c r="AI142" s="77">
        <v>0</v>
      </c>
      <c r="AJ142" s="77">
        <v>0</v>
      </c>
      <c r="AK142" s="77">
        <v>0</v>
      </c>
      <c r="AL142" s="77">
        <v>0</v>
      </c>
      <c r="AM142" s="77">
        <v>0</v>
      </c>
      <c r="AN142" s="77">
        <v>0</v>
      </c>
      <c r="AO142" s="75">
        <f t="shared" si="19"/>
        <v>0</v>
      </c>
      <c r="AP142" s="77">
        <v>0</v>
      </c>
      <c r="AQ142" s="77">
        <v>0</v>
      </c>
      <c r="AR142" s="77">
        <v>0</v>
      </c>
      <c r="AS142" s="77">
        <v>0</v>
      </c>
      <c r="AT142" s="77">
        <v>0</v>
      </c>
      <c r="AU142" s="77">
        <v>0</v>
      </c>
      <c r="AV142" s="77">
        <v>0</v>
      </c>
      <c r="AW142" s="77">
        <v>0</v>
      </c>
      <c r="AX142" s="75">
        <f t="shared" si="20"/>
        <v>0</v>
      </c>
      <c r="AY142" s="77">
        <v>0</v>
      </c>
      <c r="AZ142" s="77">
        <v>0</v>
      </c>
      <c r="BA142" s="77">
        <v>0</v>
      </c>
      <c r="BB142" s="77">
        <v>0</v>
      </c>
      <c r="BC142" s="77">
        <v>0</v>
      </c>
      <c r="BD142" s="77">
        <v>0</v>
      </c>
      <c r="BE142" s="77">
        <v>0</v>
      </c>
      <c r="BF142" s="77">
        <v>0</v>
      </c>
    </row>
    <row r="143" spans="1:58" x14ac:dyDescent="0.15">
      <c r="B143" s="56" t="s">
        <v>229</v>
      </c>
      <c r="C143" s="27" t="s">
        <v>275</v>
      </c>
      <c r="D143" s="79">
        <f t="shared" si="14"/>
        <v>0</v>
      </c>
      <c r="E143" s="75">
        <f t="shared" si="15"/>
        <v>0</v>
      </c>
      <c r="F143" s="77">
        <v>0</v>
      </c>
      <c r="G143" s="77">
        <v>0</v>
      </c>
      <c r="H143" s="77">
        <v>0</v>
      </c>
      <c r="I143" s="77">
        <v>0</v>
      </c>
      <c r="J143" s="77">
        <v>0</v>
      </c>
      <c r="K143" s="77">
        <v>0</v>
      </c>
      <c r="L143" s="77">
        <v>0</v>
      </c>
      <c r="M143" s="77">
        <v>0</v>
      </c>
      <c r="N143" s="75">
        <f t="shared" si="16"/>
        <v>0</v>
      </c>
      <c r="O143" s="77">
        <v>0</v>
      </c>
      <c r="P143" s="77">
        <v>0</v>
      </c>
      <c r="Q143" s="77">
        <v>0</v>
      </c>
      <c r="R143" s="77">
        <v>0</v>
      </c>
      <c r="S143" s="77">
        <v>0</v>
      </c>
      <c r="T143" s="77">
        <v>0</v>
      </c>
      <c r="U143" s="77">
        <v>0</v>
      </c>
      <c r="V143" s="77">
        <v>0</v>
      </c>
      <c r="W143" s="75">
        <f t="shared" si="17"/>
        <v>0</v>
      </c>
      <c r="X143" s="77">
        <v>0</v>
      </c>
      <c r="Y143" s="77">
        <v>0</v>
      </c>
      <c r="Z143" s="77">
        <v>0</v>
      </c>
      <c r="AA143" s="77">
        <v>0</v>
      </c>
      <c r="AB143" s="77">
        <v>0</v>
      </c>
      <c r="AC143" s="77">
        <v>0</v>
      </c>
      <c r="AD143" s="77">
        <v>0</v>
      </c>
      <c r="AE143" s="77">
        <v>0</v>
      </c>
      <c r="AF143" s="75">
        <f t="shared" si="18"/>
        <v>0</v>
      </c>
      <c r="AG143" s="77">
        <v>0</v>
      </c>
      <c r="AH143" s="77">
        <v>0</v>
      </c>
      <c r="AI143" s="77">
        <v>0</v>
      </c>
      <c r="AJ143" s="77">
        <v>0</v>
      </c>
      <c r="AK143" s="77">
        <v>0</v>
      </c>
      <c r="AL143" s="77">
        <v>0</v>
      </c>
      <c r="AM143" s="77">
        <v>0</v>
      </c>
      <c r="AN143" s="77">
        <v>0</v>
      </c>
      <c r="AO143" s="75">
        <f t="shared" si="19"/>
        <v>0</v>
      </c>
      <c r="AP143" s="77">
        <v>0</v>
      </c>
      <c r="AQ143" s="77">
        <v>0</v>
      </c>
      <c r="AR143" s="77">
        <v>0</v>
      </c>
      <c r="AS143" s="77">
        <v>0</v>
      </c>
      <c r="AT143" s="77">
        <v>0</v>
      </c>
      <c r="AU143" s="77">
        <v>0</v>
      </c>
      <c r="AV143" s="77">
        <v>0</v>
      </c>
      <c r="AW143" s="77">
        <v>0</v>
      </c>
      <c r="AX143" s="75">
        <f t="shared" si="20"/>
        <v>0</v>
      </c>
      <c r="AY143" s="77">
        <v>0</v>
      </c>
      <c r="AZ143" s="77">
        <v>0</v>
      </c>
      <c r="BA143" s="77">
        <v>0</v>
      </c>
      <c r="BB143" s="77">
        <v>0</v>
      </c>
      <c r="BC143" s="77">
        <v>0</v>
      </c>
      <c r="BD143" s="77">
        <v>0</v>
      </c>
      <c r="BE143" s="77">
        <v>0</v>
      </c>
      <c r="BF143" s="77">
        <v>0</v>
      </c>
    </row>
    <row r="144" spans="1:58" x14ac:dyDescent="0.15">
      <c r="B144" s="56" t="s">
        <v>231</v>
      </c>
      <c r="C144" s="27" t="s">
        <v>277</v>
      </c>
      <c r="D144" s="79">
        <f t="shared" si="14"/>
        <v>0</v>
      </c>
      <c r="E144" s="75">
        <f t="shared" si="15"/>
        <v>0</v>
      </c>
      <c r="F144" s="77">
        <v>0</v>
      </c>
      <c r="G144" s="77">
        <v>0</v>
      </c>
      <c r="H144" s="77">
        <v>0</v>
      </c>
      <c r="I144" s="77">
        <v>0</v>
      </c>
      <c r="J144" s="77">
        <v>0</v>
      </c>
      <c r="K144" s="77">
        <v>0</v>
      </c>
      <c r="L144" s="77">
        <v>0</v>
      </c>
      <c r="M144" s="77">
        <v>0</v>
      </c>
      <c r="N144" s="75">
        <f t="shared" si="16"/>
        <v>0</v>
      </c>
      <c r="O144" s="77">
        <v>0</v>
      </c>
      <c r="P144" s="77">
        <v>0</v>
      </c>
      <c r="Q144" s="77">
        <v>0</v>
      </c>
      <c r="R144" s="77">
        <v>0</v>
      </c>
      <c r="S144" s="77">
        <v>0</v>
      </c>
      <c r="T144" s="77">
        <v>0</v>
      </c>
      <c r="U144" s="77">
        <v>0</v>
      </c>
      <c r="V144" s="77">
        <v>0</v>
      </c>
      <c r="W144" s="75">
        <f t="shared" si="17"/>
        <v>0</v>
      </c>
      <c r="X144" s="77">
        <v>0</v>
      </c>
      <c r="Y144" s="77">
        <v>0</v>
      </c>
      <c r="Z144" s="77">
        <v>0</v>
      </c>
      <c r="AA144" s="77">
        <v>0</v>
      </c>
      <c r="AB144" s="77">
        <v>0</v>
      </c>
      <c r="AC144" s="77">
        <v>0</v>
      </c>
      <c r="AD144" s="77">
        <v>0</v>
      </c>
      <c r="AE144" s="77">
        <v>0</v>
      </c>
      <c r="AF144" s="75">
        <f t="shared" si="18"/>
        <v>0</v>
      </c>
      <c r="AG144" s="77">
        <v>0</v>
      </c>
      <c r="AH144" s="77">
        <v>0</v>
      </c>
      <c r="AI144" s="77">
        <v>0</v>
      </c>
      <c r="AJ144" s="77">
        <v>0</v>
      </c>
      <c r="AK144" s="77">
        <v>0</v>
      </c>
      <c r="AL144" s="77">
        <v>0</v>
      </c>
      <c r="AM144" s="77">
        <v>0</v>
      </c>
      <c r="AN144" s="77">
        <v>0</v>
      </c>
      <c r="AO144" s="75">
        <f t="shared" si="19"/>
        <v>0</v>
      </c>
      <c r="AP144" s="77">
        <v>0</v>
      </c>
      <c r="AQ144" s="77">
        <v>0</v>
      </c>
      <c r="AR144" s="77">
        <v>0</v>
      </c>
      <c r="AS144" s="77">
        <v>0</v>
      </c>
      <c r="AT144" s="77">
        <v>0</v>
      </c>
      <c r="AU144" s="77">
        <v>0</v>
      </c>
      <c r="AV144" s="77">
        <v>0</v>
      </c>
      <c r="AW144" s="77">
        <v>0</v>
      </c>
      <c r="AX144" s="75">
        <f t="shared" si="20"/>
        <v>0</v>
      </c>
      <c r="AY144" s="77">
        <v>0</v>
      </c>
      <c r="AZ144" s="77">
        <v>0</v>
      </c>
      <c r="BA144" s="77">
        <v>0</v>
      </c>
      <c r="BB144" s="77">
        <v>0</v>
      </c>
      <c r="BC144" s="77">
        <v>0</v>
      </c>
      <c r="BD144" s="77">
        <v>0</v>
      </c>
      <c r="BE144" s="77">
        <v>0</v>
      </c>
      <c r="BF144" s="77">
        <v>0</v>
      </c>
    </row>
    <row r="145" spans="2:58" x14ac:dyDescent="0.15">
      <c r="B145" s="56" t="s">
        <v>233</v>
      </c>
      <c r="C145" s="27" t="s">
        <v>279</v>
      </c>
      <c r="D145" s="79">
        <f t="shared" si="14"/>
        <v>0</v>
      </c>
      <c r="E145" s="75">
        <f t="shared" si="15"/>
        <v>0</v>
      </c>
      <c r="F145" s="77">
        <v>0</v>
      </c>
      <c r="G145" s="77">
        <v>0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77">
        <v>0</v>
      </c>
      <c r="N145" s="75">
        <f t="shared" si="16"/>
        <v>0</v>
      </c>
      <c r="O145" s="77">
        <v>0</v>
      </c>
      <c r="P145" s="77">
        <v>0</v>
      </c>
      <c r="Q145" s="77">
        <v>0</v>
      </c>
      <c r="R145" s="77">
        <v>0</v>
      </c>
      <c r="S145" s="77">
        <v>0</v>
      </c>
      <c r="T145" s="77">
        <v>0</v>
      </c>
      <c r="U145" s="77">
        <v>0</v>
      </c>
      <c r="V145" s="77">
        <v>0</v>
      </c>
      <c r="W145" s="75">
        <f t="shared" si="17"/>
        <v>0</v>
      </c>
      <c r="X145" s="77">
        <v>0</v>
      </c>
      <c r="Y145" s="77">
        <v>0</v>
      </c>
      <c r="Z145" s="77">
        <v>0</v>
      </c>
      <c r="AA145" s="77">
        <v>0</v>
      </c>
      <c r="AB145" s="77">
        <v>0</v>
      </c>
      <c r="AC145" s="77">
        <v>0</v>
      </c>
      <c r="AD145" s="77">
        <v>0</v>
      </c>
      <c r="AE145" s="77">
        <v>0</v>
      </c>
      <c r="AF145" s="75">
        <f t="shared" si="18"/>
        <v>0</v>
      </c>
      <c r="AG145" s="77">
        <v>0</v>
      </c>
      <c r="AH145" s="77">
        <v>0</v>
      </c>
      <c r="AI145" s="77">
        <v>0</v>
      </c>
      <c r="AJ145" s="77">
        <v>0</v>
      </c>
      <c r="AK145" s="77">
        <v>0</v>
      </c>
      <c r="AL145" s="77">
        <v>0</v>
      </c>
      <c r="AM145" s="77">
        <v>0</v>
      </c>
      <c r="AN145" s="77">
        <v>0</v>
      </c>
      <c r="AO145" s="75">
        <f t="shared" si="19"/>
        <v>0</v>
      </c>
      <c r="AP145" s="77">
        <v>0</v>
      </c>
      <c r="AQ145" s="77">
        <v>0</v>
      </c>
      <c r="AR145" s="77">
        <v>0</v>
      </c>
      <c r="AS145" s="77">
        <v>0</v>
      </c>
      <c r="AT145" s="77">
        <v>0</v>
      </c>
      <c r="AU145" s="77">
        <v>0</v>
      </c>
      <c r="AV145" s="77">
        <v>0</v>
      </c>
      <c r="AW145" s="77">
        <v>0</v>
      </c>
      <c r="AX145" s="75">
        <f t="shared" si="20"/>
        <v>0</v>
      </c>
      <c r="AY145" s="77">
        <v>0</v>
      </c>
      <c r="AZ145" s="77">
        <v>0</v>
      </c>
      <c r="BA145" s="77">
        <v>0</v>
      </c>
      <c r="BB145" s="77">
        <v>0</v>
      </c>
      <c r="BC145" s="77">
        <v>0</v>
      </c>
      <c r="BD145" s="77">
        <v>0</v>
      </c>
      <c r="BE145" s="77">
        <v>0</v>
      </c>
      <c r="BF145" s="77">
        <v>0</v>
      </c>
    </row>
    <row r="146" spans="2:58" x14ac:dyDescent="0.15">
      <c r="B146" s="56" t="s">
        <v>235</v>
      </c>
      <c r="C146" s="27" t="s">
        <v>280</v>
      </c>
      <c r="D146" s="79">
        <f t="shared" si="14"/>
        <v>5</v>
      </c>
      <c r="E146" s="75">
        <f t="shared" si="15"/>
        <v>5</v>
      </c>
      <c r="F146" s="77">
        <v>0</v>
      </c>
      <c r="G146" s="77">
        <v>0</v>
      </c>
      <c r="H146" s="77">
        <v>5</v>
      </c>
      <c r="I146" s="77">
        <v>0</v>
      </c>
      <c r="J146" s="77">
        <v>0</v>
      </c>
      <c r="K146" s="77">
        <v>0</v>
      </c>
      <c r="L146" s="77">
        <v>0</v>
      </c>
      <c r="M146" s="77">
        <v>0</v>
      </c>
      <c r="N146" s="75">
        <f t="shared" si="16"/>
        <v>0</v>
      </c>
      <c r="O146" s="77">
        <v>0</v>
      </c>
      <c r="P146" s="77">
        <v>0</v>
      </c>
      <c r="Q146" s="77">
        <v>0</v>
      </c>
      <c r="R146" s="77">
        <v>0</v>
      </c>
      <c r="S146" s="77">
        <v>0</v>
      </c>
      <c r="T146" s="77">
        <v>0</v>
      </c>
      <c r="U146" s="77">
        <v>0</v>
      </c>
      <c r="V146" s="77">
        <v>0</v>
      </c>
      <c r="W146" s="75">
        <f t="shared" si="17"/>
        <v>0</v>
      </c>
      <c r="X146" s="77">
        <v>0</v>
      </c>
      <c r="Y146" s="77">
        <v>0</v>
      </c>
      <c r="Z146" s="77">
        <v>0</v>
      </c>
      <c r="AA146" s="77">
        <v>0</v>
      </c>
      <c r="AB146" s="77">
        <v>0</v>
      </c>
      <c r="AC146" s="77">
        <v>0</v>
      </c>
      <c r="AD146" s="77">
        <v>0</v>
      </c>
      <c r="AE146" s="77">
        <v>0</v>
      </c>
      <c r="AF146" s="75">
        <f t="shared" si="18"/>
        <v>5</v>
      </c>
      <c r="AG146" s="77">
        <v>0</v>
      </c>
      <c r="AH146" s="77">
        <v>0</v>
      </c>
      <c r="AI146" s="77">
        <v>5</v>
      </c>
      <c r="AJ146" s="77">
        <v>0</v>
      </c>
      <c r="AK146" s="77">
        <v>0</v>
      </c>
      <c r="AL146" s="77">
        <v>0</v>
      </c>
      <c r="AM146" s="77">
        <v>0</v>
      </c>
      <c r="AN146" s="77">
        <v>0</v>
      </c>
      <c r="AO146" s="75">
        <f t="shared" si="19"/>
        <v>0</v>
      </c>
      <c r="AP146" s="77">
        <v>0</v>
      </c>
      <c r="AQ146" s="77">
        <v>0</v>
      </c>
      <c r="AR146" s="77">
        <v>0</v>
      </c>
      <c r="AS146" s="77">
        <v>0</v>
      </c>
      <c r="AT146" s="77">
        <v>0</v>
      </c>
      <c r="AU146" s="77">
        <v>0</v>
      </c>
      <c r="AV146" s="77">
        <v>0</v>
      </c>
      <c r="AW146" s="77">
        <v>0</v>
      </c>
      <c r="AX146" s="75">
        <f t="shared" si="20"/>
        <v>0</v>
      </c>
      <c r="AY146" s="77">
        <v>0</v>
      </c>
      <c r="AZ146" s="77">
        <v>0</v>
      </c>
      <c r="BA146" s="77">
        <v>0</v>
      </c>
      <c r="BB146" s="77">
        <v>0</v>
      </c>
      <c r="BC146" s="77">
        <v>0</v>
      </c>
      <c r="BD146" s="77">
        <v>0</v>
      </c>
      <c r="BE146" s="77">
        <v>0</v>
      </c>
      <c r="BF146" s="77">
        <v>0</v>
      </c>
    </row>
    <row r="147" spans="2:58" x14ac:dyDescent="0.15">
      <c r="B147" s="56" t="s">
        <v>237</v>
      </c>
      <c r="C147" s="27" t="s">
        <v>282</v>
      </c>
      <c r="D147" s="79">
        <f t="shared" si="14"/>
        <v>4</v>
      </c>
      <c r="E147" s="75">
        <f t="shared" si="15"/>
        <v>0</v>
      </c>
      <c r="F147" s="77">
        <v>0</v>
      </c>
      <c r="G147" s="77">
        <v>0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77">
        <v>0</v>
      </c>
      <c r="N147" s="75">
        <f t="shared" si="16"/>
        <v>4</v>
      </c>
      <c r="O147" s="77">
        <v>0</v>
      </c>
      <c r="P147" s="77">
        <v>0</v>
      </c>
      <c r="Q147" s="77">
        <v>4</v>
      </c>
      <c r="R147" s="77">
        <v>0</v>
      </c>
      <c r="S147" s="77">
        <v>0</v>
      </c>
      <c r="T147" s="77">
        <v>0</v>
      </c>
      <c r="U147" s="77">
        <v>0</v>
      </c>
      <c r="V147" s="77">
        <v>0</v>
      </c>
      <c r="W147" s="75">
        <f t="shared" si="17"/>
        <v>0</v>
      </c>
      <c r="X147" s="77">
        <v>0</v>
      </c>
      <c r="Y147" s="77">
        <v>0</v>
      </c>
      <c r="Z147" s="77">
        <v>0</v>
      </c>
      <c r="AA147" s="77">
        <v>0</v>
      </c>
      <c r="AB147" s="77">
        <v>0</v>
      </c>
      <c r="AC147" s="77">
        <v>0</v>
      </c>
      <c r="AD147" s="77">
        <v>0</v>
      </c>
      <c r="AE147" s="77">
        <v>0</v>
      </c>
      <c r="AF147" s="75">
        <f t="shared" si="18"/>
        <v>0</v>
      </c>
      <c r="AG147" s="77">
        <v>0</v>
      </c>
      <c r="AH147" s="77">
        <v>0</v>
      </c>
      <c r="AI147" s="77">
        <v>0</v>
      </c>
      <c r="AJ147" s="77">
        <v>0</v>
      </c>
      <c r="AK147" s="77">
        <v>0</v>
      </c>
      <c r="AL147" s="77">
        <v>0</v>
      </c>
      <c r="AM147" s="77">
        <v>0</v>
      </c>
      <c r="AN147" s="77">
        <v>0</v>
      </c>
      <c r="AO147" s="75">
        <f t="shared" si="19"/>
        <v>0</v>
      </c>
      <c r="AP147" s="77">
        <v>0</v>
      </c>
      <c r="AQ147" s="77">
        <v>0</v>
      </c>
      <c r="AR147" s="77">
        <v>0</v>
      </c>
      <c r="AS147" s="77">
        <v>0</v>
      </c>
      <c r="AT147" s="77">
        <v>0</v>
      </c>
      <c r="AU147" s="77">
        <v>0</v>
      </c>
      <c r="AV147" s="77">
        <v>0</v>
      </c>
      <c r="AW147" s="77">
        <v>0</v>
      </c>
      <c r="AX147" s="75">
        <f t="shared" si="20"/>
        <v>0</v>
      </c>
      <c r="AY147" s="77">
        <v>0</v>
      </c>
      <c r="AZ147" s="77">
        <v>0</v>
      </c>
      <c r="BA147" s="77">
        <v>0</v>
      </c>
      <c r="BB147" s="77">
        <v>0</v>
      </c>
      <c r="BC147" s="77">
        <v>0</v>
      </c>
      <c r="BD147" s="77">
        <v>0</v>
      </c>
      <c r="BE147" s="77">
        <v>0</v>
      </c>
      <c r="BF147" s="77">
        <v>0</v>
      </c>
    </row>
    <row r="148" spans="2:58" x14ac:dyDescent="0.15">
      <c r="B148" s="56" t="s">
        <v>239</v>
      </c>
      <c r="C148" s="27" t="s">
        <v>284</v>
      </c>
      <c r="D148" s="79">
        <f t="shared" si="14"/>
        <v>0</v>
      </c>
      <c r="E148" s="75">
        <f t="shared" si="15"/>
        <v>0</v>
      </c>
      <c r="F148" s="77">
        <v>0</v>
      </c>
      <c r="G148" s="77">
        <v>0</v>
      </c>
      <c r="H148" s="77">
        <v>0</v>
      </c>
      <c r="I148" s="77">
        <v>0</v>
      </c>
      <c r="J148" s="77">
        <v>0</v>
      </c>
      <c r="K148" s="77">
        <v>0</v>
      </c>
      <c r="L148" s="77">
        <v>0</v>
      </c>
      <c r="M148" s="77">
        <v>0</v>
      </c>
      <c r="N148" s="75">
        <f t="shared" si="16"/>
        <v>0</v>
      </c>
      <c r="O148" s="77">
        <v>0</v>
      </c>
      <c r="P148" s="77">
        <v>0</v>
      </c>
      <c r="Q148" s="77">
        <v>0</v>
      </c>
      <c r="R148" s="77">
        <v>0</v>
      </c>
      <c r="S148" s="77">
        <v>0</v>
      </c>
      <c r="T148" s="77">
        <v>0</v>
      </c>
      <c r="U148" s="77">
        <v>0</v>
      </c>
      <c r="V148" s="77">
        <v>0</v>
      </c>
      <c r="W148" s="75">
        <f t="shared" si="17"/>
        <v>0</v>
      </c>
      <c r="X148" s="77">
        <v>0</v>
      </c>
      <c r="Y148" s="77">
        <v>0</v>
      </c>
      <c r="Z148" s="77">
        <v>0</v>
      </c>
      <c r="AA148" s="77">
        <v>0</v>
      </c>
      <c r="AB148" s="77">
        <v>0</v>
      </c>
      <c r="AC148" s="77">
        <v>0</v>
      </c>
      <c r="AD148" s="77">
        <v>0</v>
      </c>
      <c r="AE148" s="77">
        <v>0</v>
      </c>
      <c r="AF148" s="75">
        <f t="shared" si="18"/>
        <v>0</v>
      </c>
      <c r="AG148" s="77">
        <v>0</v>
      </c>
      <c r="AH148" s="77">
        <v>0</v>
      </c>
      <c r="AI148" s="77">
        <v>0</v>
      </c>
      <c r="AJ148" s="77">
        <v>0</v>
      </c>
      <c r="AK148" s="77">
        <v>0</v>
      </c>
      <c r="AL148" s="77">
        <v>0</v>
      </c>
      <c r="AM148" s="77">
        <v>0</v>
      </c>
      <c r="AN148" s="77">
        <v>0</v>
      </c>
      <c r="AO148" s="75">
        <f t="shared" si="19"/>
        <v>0</v>
      </c>
      <c r="AP148" s="77">
        <v>0</v>
      </c>
      <c r="AQ148" s="77">
        <v>0</v>
      </c>
      <c r="AR148" s="77">
        <v>0</v>
      </c>
      <c r="AS148" s="77">
        <v>0</v>
      </c>
      <c r="AT148" s="77">
        <v>0</v>
      </c>
      <c r="AU148" s="77">
        <v>0</v>
      </c>
      <c r="AV148" s="77">
        <v>0</v>
      </c>
      <c r="AW148" s="77">
        <v>0</v>
      </c>
      <c r="AX148" s="75">
        <f t="shared" si="20"/>
        <v>0</v>
      </c>
      <c r="AY148" s="77">
        <v>0</v>
      </c>
      <c r="AZ148" s="77">
        <v>0</v>
      </c>
      <c r="BA148" s="77">
        <v>0</v>
      </c>
      <c r="BB148" s="77">
        <v>0</v>
      </c>
      <c r="BC148" s="77">
        <v>0</v>
      </c>
      <c r="BD148" s="77">
        <v>0</v>
      </c>
      <c r="BE148" s="77">
        <v>0</v>
      </c>
      <c r="BF148" s="77">
        <v>0</v>
      </c>
    </row>
    <row r="149" spans="2:58" x14ac:dyDescent="0.15">
      <c r="B149" s="56" t="s">
        <v>636</v>
      </c>
      <c r="C149" s="27" t="s">
        <v>286</v>
      </c>
      <c r="D149" s="79">
        <f t="shared" si="14"/>
        <v>0</v>
      </c>
      <c r="E149" s="75">
        <f t="shared" si="15"/>
        <v>0</v>
      </c>
      <c r="F149" s="77">
        <v>0</v>
      </c>
      <c r="G149" s="77">
        <v>0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77">
        <v>0</v>
      </c>
      <c r="N149" s="75">
        <f t="shared" si="16"/>
        <v>0</v>
      </c>
      <c r="O149" s="77">
        <v>0</v>
      </c>
      <c r="P149" s="77">
        <v>0</v>
      </c>
      <c r="Q149" s="77">
        <v>0</v>
      </c>
      <c r="R149" s="77">
        <v>0</v>
      </c>
      <c r="S149" s="77">
        <v>0</v>
      </c>
      <c r="T149" s="77">
        <v>0</v>
      </c>
      <c r="U149" s="77">
        <v>0</v>
      </c>
      <c r="V149" s="77">
        <v>0</v>
      </c>
      <c r="W149" s="75">
        <f t="shared" si="17"/>
        <v>0</v>
      </c>
      <c r="X149" s="77">
        <v>0</v>
      </c>
      <c r="Y149" s="77">
        <v>0</v>
      </c>
      <c r="Z149" s="77">
        <v>0</v>
      </c>
      <c r="AA149" s="77">
        <v>0</v>
      </c>
      <c r="AB149" s="77">
        <v>0</v>
      </c>
      <c r="AC149" s="77">
        <v>0</v>
      </c>
      <c r="AD149" s="77">
        <v>0</v>
      </c>
      <c r="AE149" s="77">
        <v>0</v>
      </c>
      <c r="AF149" s="75">
        <f t="shared" si="18"/>
        <v>0</v>
      </c>
      <c r="AG149" s="77">
        <v>0</v>
      </c>
      <c r="AH149" s="77">
        <v>0</v>
      </c>
      <c r="AI149" s="77">
        <v>0</v>
      </c>
      <c r="AJ149" s="77">
        <v>0</v>
      </c>
      <c r="AK149" s="77">
        <v>0</v>
      </c>
      <c r="AL149" s="77">
        <v>0</v>
      </c>
      <c r="AM149" s="77">
        <v>0</v>
      </c>
      <c r="AN149" s="77">
        <v>0</v>
      </c>
      <c r="AO149" s="75">
        <f t="shared" si="19"/>
        <v>0</v>
      </c>
      <c r="AP149" s="77">
        <v>0</v>
      </c>
      <c r="AQ149" s="77">
        <v>0</v>
      </c>
      <c r="AR149" s="77">
        <v>0</v>
      </c>
      <c r="AS149" s="77">
        <v>0</v>
      </c>
      <c r="AT149" s="77">
        <v>0</v>
      </c>
      <c r="AU149" s="77">
        <v>0</v>
      </c>
      <c r="AV149" s="77">
        <v>0</v>
      </c>
      <c r="AW149" s="77">
        <v>0</v>
      </c>
      <c r="AX149" s="75">
        <f t="shared" si="20"/>
        <v>0</v>
      </c>
      <c r="AY149" s="77">
        <v>0</v>
      </c>
      <c r="AZ149" s="77">
        <v>0</v>
      </c>
      <c r="BA149" s="77">
        <v>0</v>
      </c>
      <c r="BB149" s="77">
        <v>0</v>
      </c>
      <c r="BC149" s="77">
        <v>0</v>
      </c>
      <c r="BD149" s="77">
        <v>0</v>
      </c>
      <c r="BE149" s="77">
        <v>0</v>
      </c>
      <c r="BF149" s="77">
        <v>0</v>
      </c>
    </row>
    <row r="150" spans="2:58" x14ac:dyDescent="0.15">
      <c r="B150" s="56" t="s">
        <v>241</v>
      </c>
      <c r="C150" s="27" t="s">
        <v>288</v>
      </c>
      <c r="D150" s="79">
        <f t="shared" si="14"/>
        <v>12</v>
      </c>
      <c r="E150" s="75">
        <f t="shared" si="15"/>
        <v>5</v>
      </c>
      <c r="F150" s="81">
        <v>2</v>
      </c>
      <c r="G150" s="81">
        <v>0</v>
      </c>
      <c r="H150" s="81">
        <v>3</v>
      </c>
      <c r="I150" s="81">
        <v>0</v>
      </c>
      <c r="J150" s="81">
        <v>0</v>
      </c>
      <c r="K150" s="81">
        <v>0</v>
      </c>
      <c r="L150" s="81">
        <v>0</v>
      </c>
      <c r="M150" s="81">
        <v>0</v>
      </c>
      <c r="N150" s="75">
        <f t="shared" si="16"/>
        <v>3</v>
      </c>
      <c r="O150" s="81">
        <v>0</v>
      </c>
      <c r="P150" s="81">
        <v>0</v>
      </c>
      <c r="Q150" s="81">
        <v>0</v>
      </c>
      <c r="R150" s="81">
        <v>3</v>
      </c>
      <c r="S150" s="81">
        <v>0</v>
      </c>
      <c r="T150" s="81">
        <v>0</v>
      </c>
      <c r="U150" s="81">
        <v>0</v>
      </c>
      <c r="V150" s="81">
        <v>0</v>
      </c>
      <c r="W150" s="75">
        <f t="shared" si="17"/>
        <v>4</v>
      </c>
      <c r="X150" s="81">
        <v>0</v>
      </c>
      <c r="Y150" s="81">
        <v>0</v>
      </c>
      <c r="Z150" s="81">
        <v>4</v>
      </c>
      <c r="AA150" s="81">
        <v>0</v>
      </c>
      <c r="AB150" s="81">
        <v>0</v>
      </c>
      <c r="AC150" s="81">
        <v>0</v>
      </c>
      <c r="AD150" s="81">
        <v>0</v>
      </c>
      <c r="AE150" s="81">
        <v>0</v>
      </c>
      <c r="AF150" s="75">
        <f t="shared" si="18"/>
        <v>4</v>
      </c>
      <c r="AG150" s="81">
        <v>1</v>
      </c>
      <c r="AH150" s="81">
        <v>0</v>
      </c>
      <c r="AI150" s="81">
        <v>3</v>
      </c>
      <c r="AJ150" s="81">
        <v>0</v>
      </c>
      <c r="AK150" s="81">
        <v>0</v>
      </c>
      <c r="AL150" s="81">
        <v>0</v>
      </c>
      <c r="AM150" s="81">
        <v>0</v>
      </c>
      <c r="AN150" s="81">
        <v>0</v>
      </c>
      <c r="AO150" s="75">
        <f t="shared" si="19"/>
        <v>1</v>
      </c>
      <c r="AP150" s="81">
        <v>0</v>
      </c>
      <c r="AQ150" s="81">
        <v>0</v>
      </c>
      <c r="AR150" s="81">
        <v>0</v>
      </c>
      <c r="AS150" s="81">
        <v>1</v>
      </c>
      <c r="AT150" s="81">
        <v>0</v>
      </c>
      <c r="AU150" s="81">
        <v>0</v>
      </c>
      <c r="AV150" s="81">
        <v>0</v>
      </c>
      <c r="AW150" s="81">
        <v>0</v>
      </c>
      <c r="AX150" s="75">
        <f t="shared" si="20"/>
        <v>1</v>
      </c>
      <c r="AY150" s="81">
        <v>0</v>
      </c>
      <c r="AZ150" s="81">
        <v>0</v>
      </c>
      <c r="BA150" s="81">
        <v>1</v>
      </c>
      <c r="BB150" s="81">
        <v>0</v>
      </c>
      <c r="BC150" s="81">
        <v>0</v>
      </c>
      <c r="BD150" s="81">
        <v>0</v>
      </c>
      <c r="BE150" s="81">
        <v>0</v>
      </c>
      <c r="BF150" s="81">
        <v>0</v>
      </c>
    </row>
    <row r="151" spans="2:58" ht="21" x14ac:dyDescent="0.15">
      <c r="B151" s="57" t="s">
        <v>891</v>
      </c>
      <c r="C151" s="27" t="s">
        <v>290</v>
      </c>
      <c r="D151" s="79">
        <f t="shared" si="14"/>
        <v>0</v>
      </c>
      <c r="E151" s="75">
        <f t="shared" si="15"/>
        <v>0</v>
      </c>
      <c r="F151" s="77">
        <v>0</v>
      </c>
      <c r="G151" s="77">
        <v>0</v>
      </c>
      <c r="H151" s="77">
        <v>0</v>
      </c>
      <c r="I151" s="77">
        <v>0</v>
      </c>
      <c r="J151" s="77">
        <v>0</v>
      </c>
      <c r="K151" s="77">
        <v>0</v>
      </c>
      <c r="L151" s="77">
        <v>0</v>
      </c>
      <c r="M151" s="77">
        <v>0</v>
      </c>
      <c r="N151" s="75">
        <f t="shared" si="16"/>
        <v>0</v>
      </c>
      <c r="O151" s="77">
        <v>0</v>
      </c>
      <c r="P151" s="77">
        <v>0</v>
      </c>
      <c r="Q151" s="77">
        <v>0</v>
      </c>
      <c r="R151" s="77">
        <v>0</v>
      </c>
      <c r="S151" s="77">
        <v>0</v>
      </c>
      <c r="T151" s="77">
        <v>0</v>
      </c>
      <c r="U151" s="77">
        <v>0</v>
      </c>
      <c r="V151" s="77">
        <v>0</v>
      </c>
      <c r="W151" s="75">
        <f t="shared" si="17"/>
        <v>0</v>
      </c>
      <c r="X151" s="77">
        <v>0</v>
      </c>
      <c r="Y151" s="77">
        <v>0</v>
      </c>
      <c r="Z151" s="77">
        <v>0</v>
      </c>
      <c r="AA151" s="77">
        <v>0</v>
      </c>
      <c r="AB151" s="77">
        <v>0</v>
      </c>
      <c r="AC151" s="77">
        <v>0</v>
      </c>
      <c r="AD151" s="77">
        <v>0</v>
      </c>
      <c r="AE151" s="77">
        <v>0</v>
      </c>
      <c r="AF151" s="75">
        <f t="shared" si="18"/>
        <v>0</v>
      </c>
      <c r="AG151" s="77">
        <v>0</v>
      </c>
      <c r="AH151" s="77">
        <v>0</v>
      </c>
      <c r="AI151" s="77">
        <v>0</v>
      </c>
      <c r="AJ151" s="77">
        <v>0</v>
      </c>
      <c r="AK151" s="77">
        <v>0</v>
      </c>
      <c r="AL151" s="77">
        <v>0</v>
      </c>
      <c r="AM151" s="77">
        <v>0</v>
      </c>
      <c r="AN151" s="77">
        <v>0</v>
      </c>
      <c r="AO151" s="75">
        <f t="shared" si="19"/>
        <v>0</v>
      </c>
      <c r="AP151" s="77">
        <v>0</v>
      </c>
      <c r="AQ151" s="77">
        <v>0</v>
      </c>
      <c r="AR151" s="77">
        <v>0</v>
      </c>
      <c r="AS151" s="77">
        <v>0</v>
      </c>
      <c r="AT151" s="77">
        <v>0</v>
      </c>
      <c r="AU151" s="77">
        <v>0</v>
      </c>
      <c r="AV151" s="77">
        <v>0</v>
      </c>
      <c r="AW151" s="77">
        <v>0</v>
      </c>
      <c r="AX151" s="75">
        <f t="shared" si="20"/>
        <v>0</v>
      </c>
      <c r="AY151" s="77">
        <v>0</v>
      </c>
      <c r="AZ151" s="77">
        <v>0</v>
      </c>
      <c r="BA151" s="77">
        <v>0</v>
      </c>
      <c r="BB151" s="77">
        <v>0</v>
      </c>
      <c r="BC151" s="77">
        <v>0</v>
      </c>
      <c r="BD151" s="77">
        <v>0</v>
      </c>
      <c r="BE151" s="77">
        <v>0</v>
      </c>
      <c r="BF151" s="77">
        <v>0</v>
      </c>
    </row>
    <row r="152" spans="2:58" ht="21" x14ac:dyDescent="0.15">
      <c r="B152" s="57" t="s">
        <v>890</v>
      </c>
      <c r="C152" s="27" t="s">
        <v>292</v>
      </c>
      <c r="D152" s="79">
        <f t="shared" si="14"/>
        <v>12</v>
      </c>
      <c r="E152" s="75">
        <f t="shared" si="15"/>
        <v>5</v>
      </c>
      <c r="F152" s="77">
        <v>2</v>
      </c>
      <c r="G152" s="77">
        <v>0</v>
      </c>
      <c r="H152" s="77">
        <v>3</v>
      </c>
      <c r="I152" s="77">
        <v>0</v>
      </c>
      <c r="J152" s="77">
        <v>0</v>
      </c>
      <c r="K152" s="77">
        <v>0</v>
      </c>
      <c r="L152" s="77">
        <v>0</v>
      </c>
      <c r="M152" s="77">
        <v>0</v>
      </c>
      <c r="N152" s="75">
        <f t="shared" si="16"/>
        <v>3</v>
      </c>
      <c r="O152" s="77">
        <v>0</v>
      </c>
      <c r="P152" s="77">
        <v>0</v>
      </c>
      <c r="Q152" s="77">
        <v>0</v>
      </c>
      <c r="R152" s="77">
        <v>3</v>
      </c>
      <c r="S152" s="77">
        <v>0</v>
      </c>
      <c r="T152" s="77">
        <v>0</v>
      </c>
      <c r="U152" s="77">
        <v>0</v>
      </c>
      <c r="V152" s="77">
        <v>0</v>
      </c>
      <c r="W152" s="75">
        <f t="shared" si="17"/>
        <v>4</v>
      </c>
      <c r="X152" s="77">
        <v>0</v>
      </c>
      <c r="Y152" s="77">
        <v>0</v>
      </c>
      <c r="Z152" s="77">
        <v>4</v>
      </c>
      <c r="AA152" s="77">
        <v>0</v>
      </c>
      <c r="AB152" s="77">
        <v>0</v>
      </c>
      <c r="AC152" s="77">
        <v>0</v>
      </c>
      <c r="AD152" s="77">
        <v>0</v>
      </c>
      <c r="AE152" s="77">
        <v>0</v>
      </c>
      <c r="AF152" s="75">
        <f t="shared" si="18"/>
        <v>4</v>
      </c>
      <c r="AG152" s="77">
        <v>1</v>
      </c>
      <c r="AH152" s="77">
        <v>0</v>
      </c>
      <c r="AI152" s="77">
        <v>3</v>
      </c>
      <c r="AJ152" s="77">
        <v>0</v>
      </c>
      <c r="AK152" s="77">
        <v>0</v>
      </c>
      <c r="AL152" s="77">
        <v>0</v>
      </c>
      <c r="AM152" s="77">
        <v>0</v>
      </c>
      <c r="AN152" s="77">
        <v>0</v>
      </c>
      <c r="AO152" s="75">
        <f t="shared" si="19"/>
        <v>1</v>
      </c>
      <c r="AP152" s="77">
        <v>0</v>
      </c>
      <c r="AQ152" s="77">
        <v>0</v>
      </c>
      <c r="AR152" s="77">
        <v>0</v>
      </c>
      <c r="AS152" s="77">
        <v>1</v>
      </c>
      <c r="AT152" s="77">
        <v>0</v>
      </c>
      <c r="AU152" s="77">
        <v>0</v>
      </c>
      <c r="AV152" s="77">
        <v>0</v>
      </c>
      <c r="AW152" s="77">
        <v>0</v>
      </c>
      <c r="AX152" s="75">
        <f t="shared" si="20"/>
        <v>1</v>
      </c>
      <c r="AY152" s="77">
        <v>0</v>
      </c>
      <c r="AZ152" s="77">
        <v>0</v>
      </c>
      <c r="BA152" s="77">
        <v>1</v>
      </c>
      <c r="BB152" s="77">
        <v>0</v>
      </c>
      <c r="BC152" s="77">
        <v>0</v>
      </c>
      <c r="BD152" s="77">
        <v>0</v>
      </c>
      <c r="BE152" s="77">
        <v>0</v>
      </c>
      <c r="BF152" s="77">
        <v>0</v>
      </c>
    </row>
    <row r="153" spans="2:58" x14ac:dyDescent="0.15">
      <c r="B153" s="56" t="s">
        <v>245</v>
      </c>
      <c r="C153" s="27" t="s">
        <v>294</v>
      </c>
      <c r="D153" s="79">
        <f t="shared" si="14"/>
        <v>0</v>
      </c>
      <c r="E153" s="75">
        <f t="shared" si="15"/>
        <v>0</v>
      </c>
      <c r="F153" s="77">
        <v>0</v>
      </c>
      <c r="G153" s="77">
        <v>0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77">
        <v>0</v>
      </c>
      <c r="N153" s="75">
        <f t="shared" si="16"/>
        <v>0</v>
      </c>
      <c r="O153" s="77">
        <v>0</v>
      </c>
      <c r="P153" s="77">
        <v>0</v>
      </c>
      <c r="Q153" s="77">
        <v>0</v>
      </c>
      <c r="R153" s="77">
        <v>0</v>
      </c>
      <c r="S153" s="77">
        <v>0</v>
      </c>
      <c r="T153" s="77">
        <v>0</v>
      </c>
      <c r="U153" s="77">
        <v>0</v>
      </c>
      <c r="V153" s="77">
        <v>0</v>
      </c>
      <c r="W153" s="75">
        <f t="shared" si="17"/>
        <v>0</v>
      </c>
      <c r="X153" s="77">
        <v>0</v>
      </c>
      <c r="Y153" s="77">
        <v>0</v>
      </c>
      <c r="Z153" s="77">
        <v>0</v>
      </c>
      <c r="AA153" s="77">
        <v>0</v>
      </c>
      <c r="AB153" s="77">
        <v>0</v>
      </c>
      <c r="AC153" s="77">
        <v>0</v>
      </c>
      <c r="AD153" s="77">
        <v>0</v>
      </c>
      <c r="AE153" s="77">
        <v>0</v>
      </c>
      <c r="AF153" s="75">
        <f t="shared" si="18"/>
        <v>0</v>
      </c>
      <c r="AG153" s="77">
        <v>0</v>
      </c>
      <c r="AH153" s="77">
        <v>0</v>
      </c>
      <c r="AI153" s="77">
        <v>0</v>
      </c>
      <c r="AJ153" s="77">
        <v>0</v>
      </c>
      <c r="AK153" s="77">
        <v>0</v>
      </c>
      <c r="AL153" s="77">
        <v>0</v>
      </c>
      <c r="AM153" s="77">
        <v>0</v>
      </c>
      <c r="AN153" s="77">
        <v>0</v>
      </c>
      <c r="AO153" s="75">
        <f t="shared" si="19"/>
        <v>0</v>
      </c>
      <c r="AP153" s="77">
        <v>0</v>
      </c>
      <c r="AQ153" s="77">
        <v>0</v>
      </c>
      <c r="AR153" s="77">
        <v>0</v>
      </c>
      <c r="AS153" s="77">
        <v>0</v>
      </c>
      <c r="AT153" s="77">
        <v>0</v>
      </c>
      <c r="AU153" s="77">
        <v>0</v>
      </c>
      <c r="AV153" s="77">
        <v>0</v>
      </c>
      <c r="AW153" s="77">
        <v>0</v>
      </c>
      <c r="AX153" s="75">
        <f t="shared" si="20"/>
        <v>0</v>
      </c>
      <c r="AY153" s="77">
        <v>0</v>
      </c>
      <c r="AZ153" s="77">
        <v>0</v>
      </c>
      <c r="BA153" s="77">
        <v>0</v>
      </c>
      <c r="BB153" s="77">
        <v>0</v>
      </c>
      <c r="BC153" s="77">
        <v>0</v>
      </c>
      <c r="BD153" s="77">
        <v>0</v>
      </c>
      <c r="BE153" s="77">
        <v>0</v>
      </c>
      <c r="BF153" s="77">
        <v>0</v>
      </c>
    </row>
    <row r="154" spans="2:58" x14ac:dyDescent="0.15">
      <c r="B154" s="56" t="s">
        <v>247</v>
      </c>
      <c r="C154" s="27" t="s">
        <v>296</v>
      </c>
      <c r="D154" s="79">
        <f t="shared" si="14"/>
        <v>11</v>
      </c>
      <c r="E154" s="75">
        <f t="shared" si="15"/>
        <v>4</v>
      </c>
      <c r="F154" s="77">
        <v>0</v>
      </c>
      <c r="G154" s="77">
        <v>0</v>
      </c>
      <c r="H154" s="77">
        <v>4</v>
      </c>
      <c r="I154" s="77">
        <v>0</v>
      </c>
      <c r="J154" s="77">
        <v>0</v>
      </c>
      <c r="K154" s="77">
        <v>0</v>
      </c>
      <c r="L154" s="77">
        <v>0</v>
      </c>
      <c r="M154" s="77">
        <v>0</v>
      </c>
      <c r="N154" s="75">
        <f t="shared" si="16"/>
        <v>1</v>
      </c>
      <c r="O154" s="77">
        <v>0</v>
      </c>
      <c r="P154" s="77">
        <v>0</v>
      </c>
      <c r="Q154" s="77">
        <v>1</v>
      </c>
      <c r="R154" s="77">
        <v>0</v>
      </c>
      <c r="S154" s="77">
        <v>0</v>
      </c>
      <c r="T154" s="77">
        <v>0</v>
      </c>
      <c r="U154" s="77">
        <v>0</v>
      </c>
      <c r="V154" s="77">
        <v>0</v>
      </c>
      <c r="W154" s="75">
        <f t="shared" si="17"/>
        <v>6</v>
      </c>
      <c r="X154" s="77">
        <v>0</v>
      </c>
      <c r="Y154" s="77">
        <v>0</v>
      </c>
      <c r="Z154" s="77">
        <v>6</v>
      </c>
      <c r="AA154" s="77">
        <v>0</v>
      </c>
      <c r="AB154" s="77">
        <v>0</v>
      </c>
      <c r="AC154" s="77">
        <v>0</v>
      </c>
      <c r="AD154" s="77">
        <v>0</v>
      </c>
      <c r="AE154" s="77">
        <v>0</v>
      </c>
      <c r="AF154" s="75">
        <f t="shared" si="18"/>
        <v>4</v>
      </c>
      <c r="AG154" s="77">
        <v>0</v>
      </c>
      <c r="AH154" s="77">
        <v>0</v>
      </c>
      <c r="AI154" s="77">
        <v>4</v>
      </c>
      <c r="AJ154" s="77">
        <v>0</v>
      </c>
      <c r="AK154" s="77">
        <v>0</v>
      </c>
      <c r="AL154" s="77">
        <v>0</v>
      </c>
      <c r="AM154" s="77">
        <v>0</v>
      </c>
      <c r="AN154" s="77">
        <v>0</v>
      </c>
      <c r="AO154" s="75">
        <f t="shared" si="19"/>
        <v>1</v>
      </c>
      <c r="AP154" s="77">
        <v>0</v>
      </c>
      <c r="AQ154" s="77">
        <v>0</v>
      </c>
      <c r="AR154" s="77">
        <v>1</v>
      </c>
      <c r="AS154" s="77">
        <v>0</v>
      </c>
      <c r="AT154" s="77">
        <v>0</v>
      </c>
      <c r="AU154" s="77">
        <v>0</v>
      </c>
      <c r="AV154" s="77">
        <v>0</v>
      </c>
      <c r="AW154" s="77">
        <v>0</v>
      </c>
      <c r="AX154" s="75">
        <f t="shared" si="20"/>
        <v>6</v>
      </c>
      <c r="AY154" s="77">
        <v>0</v>
      </c>
      <c r="AZ154" s="77">
        <v>0</v>
      </c>
      <c r="BA154" s="77">
        <v>6</v>
      </c>
      <c r="BB154" s="77">
        <v>0</v>
      </c>
      <c r="BC154" s="77">
        <v>0</v>
      </c>
      <c r="BD154" s="77">
        <v>0</v>
      </c>
      <c r="BE154" s="77">
        <v>0</v>
      </c>
      <c r="BF154" s="77">
        <v>0</v>
      </c>
    </row>
    <row r="155" spans="2:58" x14ac:dyDescent="0.15">
      <c r="B155" s="56" t="s">
        <v>249</v>
      </c>
      <c r="C155" s="27" t="s">
        <v>298</v>
      </c>
      <c r="D155" s="79">
        <f t="shared" si="14"/>
        <v>0</v>
      </c>
      <c r="E155" s="75">
        <f t="shared" si="15"/>
        <v>0</v>
      </c>
      <c r="F155" s="77">
        <v>0</v>
      </c>
      <c r="G155" s="77">
        <v>0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77">
        <v>0</v>
      </c>
      <c r="N155" s="75">
        <f t="shared" si="16"/>
        <v>0</v>
      </c>
      <c r="O155" s="77">
        <v>0</v>
      </c>
      <c r="P155" s="77">
        <v>0</v>
      </c>
      <c r="Q155" s="77">
        <v>0</v>
      </c>
      <c r="R155" s="77">
        <v>0</v>
      </c>
      <c r="S155" s="77">
        <v>0</v>
      </c>
      <c r="T155" s="77">
        <v>0</v>
      </c>
      <c r="U155" s="77">
        <v>0</v>
      </c>
      <c r="V155" s="77">
        <v>0</v>
      </c>
      <c r="W155" s="75">
        <f t="shared" si="17"/>
        <v>0</v>
      </c>
      <c r="X155" s="77">
        <v>0</v>
      </c>
      <c r="Y155" s="77">
        <v>0</v>
      </c>
      <c r="Z155" s="77">
        <v>0</v>
      </c>
      <c r="AA155" s="77">
        <v>0</v>
      </c>
      <c r="AB155" s="77">
        <v>0</v>
      </c>
      <c r="AC155" s="77">
        <v>0</v>
      </c>
      <c r="AD155" s="77">
        <v>0</v>
      </c>
      <c r="AE155" s="77">
        <v>0</v>
      </c>
      <c r="AF155" s="75">
        <f t="shared" si="18"/>
        <v>0</v>
      </c>
      <c r="AG155" s="71">
        <v>0</v>
      </c>
      <c r="AH155" s="71">
        <v>0</v>
      </c>
      <c r="AI155" s="71">
        <v>0</v>
      </c>
      <c r="AJ155" s="71">
        <v>0</v>
      </c>
      <c r="AK155" s="71">
        <v>0</v>
      </c>
      <c r="AL155" s="71">
        <v>0</v>
      </c>
      <c r="AM155" s="71">
        <v>0</v>
      </c>
      <c r="AN155" s="71">
        <v>0</v>
      </c>
      <c r="AO155" s="75">
        <f t="shared" si="19"/>
        <v>0</v>
      </c>
      <c r="AP155" s="71">
        <v>0</v>
      </c>
      <c r="AQ155" s="71">
        <v>0</v>
      </c>
      <c r="AR155" s="71">
        <v>0</v>
      </c>
      <c r="AS155" s="71">
        <v>0</v>
      </c>
      <c r="AT155" s="71">
        <v>0</v>
      </c>
      <c r="AU155" s="71">
        <v>0</v>
      </c>
      <c r="AV155" s="71">
        <v>0</v>
      </c>
      <c r="AW155" s="71">
        <v>0</v>
      </c>
      <c r="AX155" s="75">
        <f t="shared" si="20"/>
        <v>0</v>
      </c>
      <c r="AY155" s="71">
        <v>0</v>
      </c>
      <c r="AZ155" s="71">
        <v>0</v>
      </c>
      <c r="BA155" s="71">
        <v>0</v>
      </c>
      <c r="BB155" s="71">
        <v>0</v>
      </c>
      <c r="BC155" s="71">
        <v>0</v>
      </c>
      <c r="BD155" s="71">
        <v>0</v>
      </c>
      <c r="BE155" s="71">
        <v>0</v>
      </c>
      <c r="BF155" s="71">
        <v>0</v>
      </c>
    </row>
    <row r="156" spans="2:58" x14ac:dyDescent="0.15">
      <c r="B156" s="56" t="s">
        <v>251</v>
      </c>
      <c r="C156" s="27" t="s">
        <v>300</v>
      </c>
      <c r="D156" s="79">
        <f t="shared" si="14"/>
        <v>0</v>
      </c>
      <c r="E156" s="75">
        <f t="shared" si="15"/>
        <v>0</v>
      </c>
      <c r="F156" s="77">
        <v>0</v>
      </c>
      <c r="G156" s="77">
        <v>0</v>
      </c>
      <c r="H156" s="77">
        <v>0</v>
      </c>
      <c r="I156" s="77">
        <v>0</v>
      </c>
      <c r="J156" s="77">
        <v>0</v>
      </c>
      <c r="K156" s="77">
        <v>0</v>
      </c>
      <c r="L156" s="77">
        <v>0</v>
      </c>
      <c r="M156" s="77">
        <v>0</v>
      </c>
      <c r="N156" s="75">
        <f t="shared" si="16"/>
        <v>0</v>
      </c>
      <c r="O156" s="77">
        <v>0</v>
      </c>
      <c r="P156" s="77">
        <v>0</v>
      </c>
      <c r="Q156" s="77">
        <v>0</v>
      </c>
      <c r="R156" s="77">
        <v>0</v>
      </c>
      <c r="S156" s="77">
        <v>0</v>
      </c>
      <c r="T156" s="77">
        <v>0</v>
      </c>
      <c r="U156" s="77">
        <v>0</v>
      </c>
      <c r="V156" s="77">
        <v>0</v>
      </c>
      <c r="W156" s="75">
        <f t="shared" si="17"/>
        <v>0</v>
      </c>
      <c r="X156" s="77">
        <v>0</v>
      </c>
      <c r="Y156" s="77">
        <v>0</v>
      </c>
      <c r="Z156" s="77">
        <v>0</v>
      </c>
      <c r="AA156" s="77">
        <v>0</v>
      </c>
      <c r="AB156" s="77">
        <v>0</v>
      </c>
      <c r="AC156" s="77">
        <v>0</v>
      </c>
      <c r="AD156" s="77">
        <v>0</v>
      </c>
      <c r="AE156" s="77">
        <v>0</v>
      </c>
      <c r="AF156" s="75">
        <f t="shared" si="18"/>
        <v>0</v>
      </c>
      <c r="AG156" s="71">
        <v>0</v>
      </c>
      <c r="AH156" s="71">
        <v>0</v>
      </c>
      <c r="AI156" s="71">
        <v>0</v>
      </c>
      <c r="AJ156" s="71">
        <v>0</v>
      </c>
      <c r="AK156" s="71">
        <v>0</v>
      </c>
      <c r="AL156" s="71">
        <v>0</v>
      </c>
      <c r="AM156" s="71">
        <v>0</v>
      </c>
      <c r="AN156" s="71">
        <v>0</v>
      </c>
      <c r="AO156" s="75">
        <f t="shared" si="19"/>
        <v>0</v>
      </c>
      <c r="AP156" s="71">
        <v>0</v>
      </c>
      <c r="AQ156" s="71">
        <v>0</v>
      </c>
      <c r="AR156" s="71">
        <v>0</v>
      </c>
      <c r="AS156" s="71">
        <v>0</v>
      </c>
      <c r="AT156" s="71">
        <v>0</v>
      </c>
      <c r="AU156" s="71">
        <v>0</v>
      </c>
      <c r="AV156" s="71">
        <v>0</v>
      </c>
      <c r="AW156" s="71">
        <v>0</v>
      </c>
      <c r="AX156" s="75">
        <f t="shared" si="20"/>
        <v>0</v>
      </c>
      <c r="AY156" s="71">
        <v>0</v>
      </c>
      <c r="AZ156" s="71">
        <v>0</v>
      </c>
      <c r="BA156" s="71">
        <v>0</v>
      </c>
      <c r="BB156" s="71">
        <v>0</v>
      </c>
      <c r="BC156" s="71">
        <v>0</v>
      </c>
      <c r="BD156" s="71">
        <v>0</v>
      </c>
      <c r="BE156" s="71">
        <v>0</v>
      </c>
      <c r="BF156" s="71">
        <v>0</v>
      </c>
    </row>
    <row r="157" spans="2:58" x14ac:dyDescent="0.15">
      <c r="B157" s="56" t="s">
        <v>253</v>
      </c>
      <c r="C157" s="27" t="s">
        <v>302</v>
      </c>
      <c r="D157" s="79">
        <f t="shared" si="14"/>
        <v>0</v>
      </c>
      <c r="E157" s="75">
        <f t="shared" si="15"/>
        <v>0</v>
      </c>
      <c r="F157" s="77">
        <v>0</v>
      </c>
      <c r="G157" s="77">
        <v>0</v>
      </c>
      <c r="H157" s="77">
        <v>0</v>
      </c>
      <c r="I157" s="77">
        <v>0</v>
      </c>
      <c r="J157" s="77">
        <v>0</v>
      </c>
      <c r="K157" s="77">
        <v>0</v>
      </c>
      <c r="L157" s="77">
        <v>0</v>
      </c>
      <c r="M157" s="77">
        <v>0</v>
      </c>
      <c r="N157" s="75">
        <f t="shared" si="16"/>
        <v>0</v>
      </c>
      <c r="O157" s="77">
        <v>0</v>
      </c>
      <c r="P157" s="77">
        <v>0</v>
      </c>
      <c r="Q157" s="77">
        <v>0</v>
      </c>
      <c r="R157" s="77">
        <v>0</v>
      </c>
      <c r="S157" s="77">
        <v>0</v>
      </c>
      <c r="T157" s="77">
        <v>0</v>
      </c>
      <c r="U157" s="77">
        <v>0</v>
      </c>
      <c r="V157" s="77">
        <v>0</v>
      </c>
      <c r="W157" s="75">
        <f t="shared" si="17"/>
        <v>0</v>
      </c>
      <c r="X157" s="77">
        <v>0</v>
      </c>
      <c r="Y157" s="77">
        <v>0</v>
      </c>
      <c r="Z157" s="77">
        <v>0</v>
      </c>
      <c r="AA157" s="77">
        <v>0</v>
      </c>
      <c r="AB157" s="77">
        <v>0</v>
      </c>
      <c r="AC157" s="77">
        <v>0</v>
      </c>
      <c r="AD157" s="77">
        <v>0</v>
      </c>
      <c r="AE157" s="77">
        <v>0</v>
      </c>
      <c r="AF157" s="75">
        <f t="shared" si="18"/>
        <v>0</v>
      </c>
      <c r="AG157" s="71">
        <v>0</v>
      </c>
      <c r="AH157" s="71">
        <v>0</v>
      </c>
      <c r="AI157" s="71">
        <v>0</v>
      </c>
      <c r="AJ157" s="71">
        <v>0</v>
      </c>
      <c r="AK157" s="71">
        <v>0</v>
      </c>
      <c r="AL157" s="71">
        <v>0</v>
      </c>
      <c r="AM157" s="71">
        <v>0</v>
      </c>
      <c r="AN157" s="71">
        <v>0</v>
      </c>
      <c r="AO157" s="75">
        <f t="shared" si="19"/>
        <v>0</v>
      </c>
      <c r="AP157" s="71">
        <v>0</v>
      </c>
      <c r="AQ157" s="71">
        <v>0</v>
      </c>
      <c r="AR157" s="71">
        <v>0</v>
      </c>
      <c r="AS157" s="71">
        <v>0</v>
      </c>
      <c r="AT157" s="71">
        <v>0</v>
      </c>
      <c r="AU157" s="71">
        <v>0</v>
      </c>
      <c r="AV157" s="71">
        <v>0</v>
      </c>
      <c r="AW157" s="71">
        <v>0</v>
      </c>
      <c r="AX157" s="75">
        <f t="shared" si="20"/>
        <v>0</v>
      </c>
      <c r="AY157" s="71">
        <v>0</v>
      </c>
      <c r="AZ157" s="71">
        <v>0</v>
      </c>
      <c r="BA157" s="71">
        <v>0</v>
      </c>
      <c r="BB157" s="71">
        <v>0</v>
      </c>
      <c r="BC157" s="71">
        <v>0</v>
      </c>
      <c r="BD157" s="71">
        <v>0</v>
      </c>
      <c r="BE157" s="71">
        <v>0</v>
      </c>
      <c r="BF157" s="71">
        <v>0</v>
      </c>
    </row>
    <row r="158" spans="2:58" x14ac:dyDescent="0.15">
      <c r="B158" s="56" t="s">
        <v>850</v>
      </c>
      <c r="C158" s="27" t="s">
        <v>304</v>
      </c>
      <c r="D158" s="79">
        <f t="shared" si="14"/>
        <v>7</v>
      </c>
      <c r="E158" s="75">
        <f t="shared" si="15"/>
        <v>0</v>
      </c>
      <c r="F158" s="77">
        <v>0</v>
      </c>
      <c r="G158" s="77">
        <v>0</v>
      </c>
      <c r="H158" s="77">
        <v>0</v>
      </c>
      <c r="I158" s="77">
        <v>0</v>
      </c>
      <c r="J158" s="77">
        <v>0</v>
      </c>
      <c r="K158" s="77">
        <v>0</v>
      </c>
      <c r="L158" s="77">
        <v>0</v>
      </c>
      <c r="M158" s="77">
        <v>0</v>
      </c>
      <c r="N158" s="75">
        <f t="shared" si="16"/>
        <v>2</v>
      </c>
      <c r="O158" s="77">
        <v>0</v>
      </c>
      <c r="P158" s="77">
        <v>0</v>
      </c>
      <c r="Q158" s="77">
        <v>1</v>
      </c>
      <c r="R158" s="77">
        <v>1</v>
      </c>
      <c r="S158" s="77">
        <v>0</v>
      </c>
      <c r="T158" s="77">
        <v>0</v>
      </c>
      <c r="U158" s="77">
        <v>0</v>
      </c>
      <c r="V158" s="77">
        <v>0</v>
      </c>
      <c r="W158" s="75">
        <f t="shared" si="17"/>
        <v>5</v>
      </c>
      <c r="X158" s="77">
        <v>0</v>
      </c>
      <c r="Y158" s="77">
        <v>0</v>
      </c>
      <c r="Z158" s="77">
        <v>5</v>
      </c>
      <c r="AA158" s="77">
        <v>0</v>
      </c>
      <c r="AB158" s="77">
        <v>0</v>
      </c>
      <c r="AC158" s="77">
        <v>0</v>
      </c>
      <c r="AD158" s="77">
        <v>0</v>
      </c>
      <c r="AE158" s="77">
        <v>0</v>
      </c>
      <c r="AF158" s="75">
        <f t="shared" si="18"/>
        <v>0</v>
      </c>
      <c r="AG158" s="87">
        <v>0</v>
      </c>
      <c r="AH158" s="87">
        <v>0</v>
      </c>
      <c r="AI158" s="87">
        <v>0</v>
      </c>
      <c r="AJ158" s="87">
        <v>0</v>
      </c>
      <c r="AK158" s="87">
        <v>0</v>
      </c>
      <c r="AL158" s="87">
        <v>0</v>
      </c>
      <c r="AM158" s="87">
        <v>0</v>
      </c>
      <c r="AN158" s="87">
        <v>0</v>
      </c>
      <c r="AO158" s="75">
        <f t="shared" si="19"/>
        <v>1</v>
      </c>
      <c r="AP158" s="87">
        <v>0</v>
      </c>
      <c r="AQ158" s="87">
        <v>0</v>
      </c>
      <c r="AR158" s="87">
        <v>1</v>
      </c>
      <c r="AS158" s="87">
        <v>0</v>
      </c>
      <c r="AT158" s="87">
        <v>0</v>
      </c>
      <c r="AU158" s="87">
        <v>0</v>
      </c>
      <c r="AV158" s="87">
        <v>0</v>
      </c>
      <c r="AW158" s="87">
        <v>0</v>
      </c>
      <c r="AX158" s="75">
        <f t="shared" si="20"/>
        <v>3</v>
      </c>
      <c r="AY158" s="87">
        <v>0</v>
      </c>
      <c r="AZ158" s="87">
        <v>0</v>
      </c>
      <c r="BA158" s="87">
        <v>0</v>
      </c>
      <c r="BB158" s="87">
        <v>3</v>
      </c>
      <c r="BC158" s="87">
        <v>0</v>
      </c>
      <c r="BD158" s="87">
        <v>0</v>
      </c>
      <c r="BE158" s="87">
        <v>0</v>
      </c>
      <c r="BF158" s="87">
        <v>0</v>
      </c>
    </row>
    <row r="159" spans="2:58" x14ac:dyDescent="0.15">
      <c r="B159" s="56" t="s">
        <v>258</v>
      </c>
      <c r="C159" s="27" t="s">
        <v>306</v>
      </c>
      <c r="D159" s="79">
        <f t="shared" si="14"/>
        <v>2</v>
      </c>
      <c r="E159" s="75">
        <f t="shared" si="15"/>
        <v>1</v>
      </c>
      <c r="F159" s="81">
        <v>0</v>
      </c>
      <c r="G159" s="81">
        <v>0</v>
      </c>
      <c r="H159" s="81">
        <v>1</v>
      </c>
      <c r="I159" s="81">
        <v>0</v>
      </c>
      <c r="J159" s="81">
        <v>0</v>
      </c>
      <c r="K159" s="81">
        <v>0</v>
      </c>
      <c r="L159" s="81">
        <v>0</v>
      </c>
      <c r="M159" s="81">
        <v>0</v>
      </c>
      <c r="N159" s="75">
        <f t="shared" si="16"/>
        <v>1</v>
      </c>
      <c r="O159" s="81">
        <v>0</v>
      </c>
      <c r="P159" s="81">
        <v>0</v>
      </c>
      <c r="Q159" s="81">
        <v>1</v>
      </c>
      <c r="R159" s="81">
        <v>0</v>
      </c>
      <c r="S159" s="81">
        <v>0</v>
      </c>
      <c r="T159" s="81">
        <v>0</v>
      </c>
      <c r="U159" s="81">
        <v>0</v>
      </c>
      <c r="V159" s="81">
        <v>0</v>
      </c>
      <c r="W159" s="75">
        <f t="shared" si="17"/>
        <v>0</v>
      </c>
      <c r="X159" s="81">
        <v>0</v>
      </c>
      <c r="Y159" s="81">
        <v>0</v>
      </c>
      <c r="Z159" s="81">
        <v>0</v>
      </c>
      <c r="AA159" s="81">
        <v>0</v>
      </c>
      <c r="AB159" s="81">
        <v>0</v>
      </c>
      <c r="AC159" s="81">
        <v>0</v>
      </c>
      <c r="AD159" s="81">
        <v>0</v>
      </c>
      <c r="AE159" s="81">
        <v>0</v>
      </c>
      <c r="AF159" s="75">
        <f t="shared" si="18"/>
        <v>0</v>
      </c>
      <c r="AG159" s="79">
        <v>0</v>
      </c>
      <c r="AH159" s="79">
        <v>0</v>
      </c>
      <c r="AI159" s="79">
        <v>0</v>
      </c>
      <c r="AJ159" s="79">
        <v>0</v>
      </c>
      <c r="AK159" s="79">
        <v>0</v>
      </c>
      <c r="AL159" s="79">
        <v>0</v>
      </c>
      <c r="AM159" s="79">
        <v>0</v>
      </c>
      <c r="AN159" s="79">
        <v>0</v>
      </c>
      <c r="AO159" s="75">
        <f t="shared" si="19"/>
        <v>0</v>
      </c>
      <c r="AP159" s="79">
        <v>0</v>
      </c>
      <c r="AQ159" s="79">
        <v>0</v>
      </c>
      <c r="AR159" s="79">
        <v>0</v>
      </c>
      <c r="AS159" s="79">
        <v>0</v>
      </c>
      <c r="AT159" s="79">
        <v>0</v>
      </c>
      <c r="AU159" s="79">
        <v>0</v>
      </c>
      <c r="AV159" s="79">
        <v>0</v>
      </c>
      <c r="AW159" s="79">
        <v>0</v>
      </c>
      <c r="AX159" s="75">
        <f t="shared" si="20"/>
        <v>0</v>
      </c>
      <c r="AY159" s="79">
        <v>0</v>
      </c>
      <c r="AZ159" s="79">
        <v>0</v>
      </c>
      <c r="BA159" s="79">
        <v>0</v>
      </c>
      <c r="BB159" s="79">
        <v>0</v>
      </c>
      <c r="BC159" s="79">
        <v>0</v>
      </c>
      <c r="BD159" s="79">
        <v>0</v>
      </c>
      <c r="BE159" s="79">
        <v>0</v>
      </c>
      <c r="BF159" s="79">
        <v>0</v>
      </c>
    </row>
    <row r="160" spans="2:58" ht="21" x14ac:dyDescent="0.15">
      <c r="B160" s="57" t="s">
        <v>260</v>
      </c>
      <c r="C160" s="27" t="s">
        <v>308</v>
      </c>
      <c r="D160" s="79">
        <f t="shared" si="14"/>
        <v>0</v>
      </c>
      <c r="E160" s="75">
        <f t="shared" si="15"/>
        <v>0</v>
      </c>
      <c r="F160" s="77">
        <v>0</v>
      </c>
      <c r="G160" s="77">
        <v>0</v>
      </c>
      <c r="H160" s="77">
        <v>0</v>
      </c>
      <c r="I160" s="77">
        <v>0</v>
      </c>
      <c r="J160" s="77">
        <v>0</v>
      </c>
      <c r="K160" s="77">
        <v>0</v>
      </c>
      <c r="L160" s="77">
        <v>0</v>
      </c>
      <c r="M160" s="77">
        <v>0</v>
      </c>
      <c r="N160" s="75">
        <f t="shared" si="16"/>
        <v>0</v>
      </c>
      <c r="O160" s="77">
        <v>0</v>
      </c>
      <c r="P160" s="77">
        <v>0</v>
      </c>
      <c r="Q160" s="77">
        <v>0</v>
      </c>
      <c r="R160" s="77">
        <v>0</v>
      </c>
      <c r="S160" s="77">
        <v>0</v>
      </c>
      <c r="T160" s="77">
        <v>0</v>
      </c>
      <c r="U160" s="77">
        <v>0</v>
      </c>
      <c r="V160" s="77">
        <v>0</v>
      </c>
      <c r="W160" s="75">
        <f t="shared" si="17"/>
        <v>0</v>
      </c>
      <c r="X160" s="77">
        <v>0</v>
      </c>
      <c r="Y160" s="77">
        <v>0</v>
      </c>
      <c r="Z160" s="77">
        <v>0</v>
      </c>
      <c r="AA160" s="77">
        <v>0</v>
      </c>
      <c r="AB160" s="77">
        <v>0</v>
      </c>
      <c r="AC160" s="77">
        <v>0</v>
      </c>
      <c r="AD160" s="77">
        <v>0</v>
      </c>
      <c r="AE160" s="77">
        <v>0</v>
      </c>
      <c r="AF160" s="75">
        <f t="shared" si="18"/>
        <v>0</v>
      </c>
      <c r="AG160" s="71">
        <v>0</v>
      </c>
      <c r="AH160" s="71">
        <v>0</v>
      </c>
      <c r="AI160" s="71">
        <v>0</v>
      </c>
      <c r="AJ160" s="71">
        <v>0</v>
      </c>
      <c r="AK160" s="71">
        <v>0</v>
      </c>
      <c r="AL160" s="71">
        <v>0</v>
      </c>
      <c r="AM160" s="71">
        <v>0</v>
      </c>
      <c r="AN160" s="71">
        <v>0</v>
      </c>
      <c r="AO160" s="75">
        <f t="shared" si="19"/>
        <v>0</v>
      </c>
      <c r="AP160" s="71">
        <v>0</v>
      </c>
      <c r="AQ160" s="71">
        <v>0</v>
      </c>
      <c r="AR160" s="71">
        <v>0</v>
      </c>
      <c r="AS160" s="71">
        <v>0</v>
      </c>
      <c r="AT160" s="71">
        <v>0</v>
      </c>
      <c r="AU160" s="71">
        <v>0</v>
      </c>
      <c r="AV160" s="71">
        <v>0</v>
      </c>
      <c r="AW160" s="71">
        <v>0</v>
      </c>
      <c r="AX160" s="75">
        <f t="shared" si="20"/>
        <v>0</v>
      </c>
      <c r="AY160" s="71">
        <v>0</v>
      </c>
      <c r="AZ160" s="71">
        <v>0</v>
      </c>
      <c r="BA160" s="71">
        <v>0</v>
      </c>
      <c r="BB160" s="71">
        <v>0</v>
      </c>
      <c r="BC160" s="71">
        <v>0</v>
      </c>
      <c r="BD160" s="71">
        <v>0</v>
      </c>
      <c r="BE160" s="71">
        <v>0</v>
      </c>
      <c r="BF160" s="71">
        <v>0</v>
      </c>
    </row>
    <row r="161" spans="2:58" x14ac:dyDescent="0.15">
      <c r="B161" s="57" t="s">
        <v>262</v>
      </c>
      <c r="C161" s="27" t="s">
        <v>310</v>
      </c>
      <c r="D161" s="79">
        <f t="shared" si="14"/>
        <v>0</v>
      </c>
      <c r="E161" s="75">
        <f t="shared" si="15"/>
        <v>0</v>
      </c>
      <c r="F161" s="77">
        <v>0</v>
      </c>
      <c r="G161" s="77">
        <v>0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77">
        <v>0</v>
      </c>
      <c r="N161" s="75">
        <f t="shared" si="16"/>
        <v>0</v>
      </c>
      <c r="O161" s="77">
        <v>0</v>
      </c>
      <c r="P161" s="77">
        <v>0</v>
      </c>
      <c r="Q161" s="77">
        <v>0</v>
      </c>
      <c r="R161" s="77">
        <v>0</v>
      </c>
      <c r="S161" s="77">
        <v>0</v>
      </c>
      <c r="T161" s="77">
        <v>0</v>
      </c>
      <c r="U161" s="77">
        <v>0</v>
      </c>
      <c r="V161" s="77">
        <v>0</v>
      </c>
      <c r="W161" s="75">
        <f t="shared" si="17"/>
        <v>0</v>
      </c>
      <c r="X161" s="77">
        <v>0</v>
      </c>
      <c r="Y161" s="77">
        <v>0</v>
      </c>
      <c r="Z161" s="77">
        <v>0</v>
      </c>
      <c r="AA161" s="77">
        <v>0</v>
      </c>
      <c r="AB161" s="77">
        <v>0</v>
      </c>
      <c r="AC161" s="77">
        <v>0</v>
      </c>
      <c r="AD161" s="77">
        <v>0</v>
      </c>
      <c r="AE161" s="77">
        <v>0</v>
      </c>
      <c r="AF161" s="75">
        <f t="shared" si="18"/>
        <v>0</v>
      </c>
      <c r="AG161" s="71">
        <v>0</v>
      </c>
      <c r="AH161" s="71">
        <v>0</v>
      </c>
      <c r="AI161" s="71">
        <v>0</v>
      </c>
      <c r="AJ161" s="71">
        <v>0</v>
      </c>
      <c r="AK161" s="71">
        <v>0</v>
      </c>
      <c r="AL161" s="71">
        <v>0</v>
      </c>
      <c r="AM161" s="71">
        <v>0</v>
      </c>
      <c r="AN161" s="71">
        <v>0</v>
      </c>
      <c r="AO161" s="75">
        <f t="shared" si="19"/>
        <v>0</v>
      </c>
      <c r="AP161" s="71">
        <v>0</v>
      </c>
      <c r="AQ161" s="71">
        <v>0</v>
      </c>
      <c r="AR161" s="71">
        <v>0</v>
      </c>
      <c r="AS161" s="71">
        <v>0</v>
      </c>
      <c r="AT161" s="71">
        <v>0</v>
      </c>
      <c r="AU161" s="71">
        <v>0</v>
      </c>
      <c r="AV161" s="71">
        <v>0</v>
      </c>
      <c r="AW161" s="71">
        <v>0</v>
      </c>
      <c r="AX161" s="75">
        <f t="shared" si="20"/>
        <v>0</v>
      </c>
      <c r="AY161" s="71">
        <v>0</v>
      </c>
      <c r="AZ161" s="71">
        <v>0</v>
      </c>
      <c r="BA161" s="71">
        <v>0</v>
      </c>
      <c r="BB161" s="71">
        <v>0</v>
      </c>
      <c r="BC161" s="71">
        <v>0</v>
      </c>
      <c r="BD161" s="71">
        <v>0</v>
      </c>
      <c r="BE161" s="71">
        <v>0</v>
      </c>
      <c r="BF161" s="71">
        <v>0</v>
      </c>
    </row>
    <row r="162" spans="2:58" x14ac:dyDescent="0.15">
      <c r="B162" s="57" t="s">
        <v>264</v>
      </c>
      <c r="C162" s="27" t="s">
        <v>312</v>
      </c>
      <c r="D162" s="79">
        <f t="shared" si="14"/>
        <v>2</v>
      </c>
      <c r="E162" s="75">
        <f t="shared" si="15"/>
        <v>1</v>
      </c>
      <c r="F162" s="77">
        <v>0</v>
      </c>
      <c r="G162" s="77">
        <v>0</v>
      </c>
      <c r="H162" s="77">
        <v>1</v>
      </c>
      <c r="I162" s="77">
        <v>0</v>
      </c>
      <c r="J162" s="77">
        <v>0</v>
      </c>
      <c r="K162" s="77">
        <v>0</v>
      </c>
      <c r="L162" s="77">
        <v>0</v>
      </c>
      <c r="M162" s="77">
        <v>0</v>
      </c>
      <c r="N162" s="75">
        <f t="shared" si="16"/>
        <v>1</v>
      </c>
      <c r="O162" s="77">
        <v>0</v>
      </c>
      <c r="P162" s="77">
        <v>0</v>
      </c>
      <c r="Q162" s="77">
        <v>1</v>
      </c>
      <c r="R162" s="77">
        <v>0</v>
      </c>
      <c r="S162" s="77">
        <v>0</v>
      </c>
      <c r="T162" s="77">
        <v>0</v>
      </c>
      <c r="U162" s="77">
        <v>0</v>
      </c>
      <c r="V162" s="77">
        <v>0</v>
      </c>
      <c r="W162" s="75">
        <f t="shared" si="17"/>
        <v>0</v>
      </c>
      <c r="X162" s="77">
        <v>0</v>
      </c>
      <c r="Y162" s="77">
        <v>0</v>
      </c>
      <c r="Z162" s="77">
        <v>0</v>
      </c>
      <c r="AA162" s="77">
        <v>0</v>
      </c>
      <c r="AB162" s="77">
        <v>0</v>
      </c>
      <c r="AC162" s="77">
        <v>0</v>
      </c>
      <c r="AD162" s="77">
        <v>0</v>
      </c>
      <c r="AE162" s="77">
        <v>0</v>
      </c>
      <c r="AF162" s="75">
        <f t="shared" si="18"/>
        <v>0</v>
      </c>
      <c r="AG162" s="71">
        <v>0</v>
      </c>
      <c r="AH162" s="71">
        <v>0</v>
      </c>
      <c r="AI162" s="71">
        <v>0</v>
      </c>
      <c r="AJ162" s="71">
        <v>0</v>
      </c>
      <c r="AK162" s="71">
        <v>0</v>
      </c>
      <c r="AL162" s="71">
        <v>0</v>
      </c>
      <c r="AM162" s="71">
        <v>0</v>
      </c>
      <c r="AN162" s="71">
        <v>0</v>
      </c>
      <c r="AO162" s="75">
        <f t="shared" si="19"/>
        <v>0</v>
      </c>
      <c r="AP162" s="71">
        <v>0</v>
      </c>
      <c r="AQ162" s="71">
        <v>0</v>
      </c>
      <c r="AR162" s="71">
        <v>0</v>
      </c>
      <c r="AS162" s="71">
        <v>0</v>
      </c>
      <c r="AT162" s="71">
        <v>0</v>
      </c>
      <c r="AU162" s="71">
        <v>0</v>
      </c>
      <c r="AV162" s="71">
        <v>0</v>
      </c>
      <c r="AW162" s="71">
        <v>0</v>
      </c>
      <c r="AX162" s="75">
        <f t="shared" si="20"/>
        <v>0</v>
      </c>
      <c r="AY162" s="71">
        <v>0</v>
      </c>
      <c r="AZ162" s="71">
        <v>0</v>
      </c>
      <c r="BA162" s="71">
        <v>0</v>
      </c>
      <c r="BB162" s="71">
        <v>0</v>
      </c>
      <c r="BC162" s="71">
        <v>0</v>
      </c>
      <c r="BD162" s="71">
        <v>0</v>
      </c>
      <c r="BE162" s="71">
        <v>0</v>
      </c>
      <c r="BF162" s="71">
        <v>0</v>
      </c>
    </row>
    <row r="163" spans="2:58" x14ac:dyDescent="0.15">
      <c r="B163" s="57" t="s">
        <v>266</v>
      </c>
      <c r="C163" s="27" t="s">
        <v>314</v>
      </c>
      <c r="D163" s="79">
        <f t="shared" si="14"/>
        <v>0</v>
      </c>
      <c r="E163" s="75">
        <f t="shared" si="15"/>
        <v>0</v>
      </c>
      <c r="F163" s="77">
        <v>0</v>
      </c>
      <c r="G163" s="77">
        <v>0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77">
        <v>0</v>
      </c>
      <c r="N163" s="75">
        <f t="shared" si="16"/>
        <v>0</v>
      </c>
      <c r="O163" s="77">
        <v>0</v>
      </c>
      <c r="P163" s="77">
        <v>0</v>
      </c>
      <c r="Q163" s="77">
        <v>0</v>
      </c>
      <c r="R163" s="77">
        <v>0</v>
      </c>
      <c r="S163" s="77">
        <v>0</v>
      </c>
      <c r="T163" s="77">
        <v>0</v>
      </c>
      <c r="U163" s="77">
        <v>0</v>
      </c>
      <c r="V163" s="77">
        <v>0</v>
      </c>
      <c r="W163" s="75">
        <f t="shared" si="17"/>
        <v>0</v>
      </c>
      <c r="X163" s="77">
        <v>0</v>
      </c>
      <c r="Y163" s="77">
        <v>0</v>
      </c>
      <c r="Z163" s="77">
        <v>0</v>
      </c>
      <c r="AA163" s="77">
        <v>0</v>
      </c>
      <c r="AB163" s="77">
        <v>0</v>
      </c>
      <c r="AC163" s="77">
        <v>0</v>
      </c>
      <c r="AD163" s="77">
        <v>0</v>
      </c>
      <c r="AE163" s="77">
        <v>0</v>
      </c>
      <c r="AF163" s="75">
        <f t="shared" si="18"/>
        <v>0</v>
      </c>
      <c r="AG163" s="71">
        <v>0</v>
      </c>
      <c r="AH163" s="71">
        <v>0</v>
      </c>
      <c r="AI163" s="71">
        <v>0</v>
      </c>
      <c r="AJ163" s="71">
        <v>0</v>
      </c>
      <c r="AK163" s="71">
        <v>0</v>
      </c>
      <c r="AL163" s="71">
        <v>0</v>
      </c>
      <c r="AM163" s="71">
        <v>0</v>
      </c>
      <c r="AN163" s="71">
        <v>0</v>
      </c>
      <c r="AO163" s="75">
        <f t="shared" si="19"/>
        <v>0</v>
      </c>
      <c r="AP163" s="71">
        <v>0</v>
      </c>
      <c r="AQ163" s="71">
        <v>0</v>
      </c>
      <c r="AR163" s="71">
        <v>0</v>
      </c>
      <c r="AS163" s="71">
        <v>0</v>
      </c>
      <c r="AT163" s="71">
        <v>0</v>
      </c>
      <c r="AU163" s="71">
        <v>0</v>
      </c>
      <c r="AV163" s="71">
        <v>0</v>
      </c>
      <c r="AW163" s="71">
        <v>0</v>
      </c>
      <c r="AX163" s="75">
        <f t="shared" si="20"/>
        <v>0</v>
      </c>
      <c r="AY163" s="71">
        <v>0</v>
      </c>
      <c r="AZ163" s="71">
        <v>0</v>
      </c>
      <c r="BA163" s="71">
        <v>0</v>
      </c>
      <c r="BB163" s="71">
        <v>0</v>
      </c>
      <c r="BC163" s="71">
        <v>0</v>
      </c>
      <c r="BD163" s="71">
        <v>0</v>
      </c>
      <c r="BE163" s="71">
        <v>0</v>
      </c>
      <c r="BF163" s="71">
        <v>0</v>
      </c>
    </row>
    <row r="164" spans="2:58" x14ac:dyDescent="0.15">
      <c r="B164" s="56" t="s">
        <v>268</v>
      </c>
      <c r="C164" s="27" t="s">
        <v>316</v>
      </c>
      <c r="D164" s="79">
        <f t="shared" si="14"/>
        <v>0</v>
      </c>
      <c r="E164" s="75">
        <f t="shared" si="15"/>
        <v>0</v>
      </c>
      <c r="F164" s="77">
        <v>0</v>
      </c>
      <c r="G164" s="77">
        <v>0</v>
      </c>
      <c r="H164" s="77">
        <v>0</v>
      </c>
      <c r="I164" s="77">
        <v>0</v>
      </c>
      <c r="J164" s="77">
        <v>0</v>
      </c>
      <c r="K164" s="77">
        <v>0</v>
      </c>
      <c r="L164" s="77">
        <v>0</v>
      </c>
      <c r="M164" s="77">
        <v>0</v>
      </c>
      <c r="N164" s="75">
        <f t="shared" si="16"/>
        <v>0</v>
      </c>
      <c r="O164" s="77">
        <v>0</v>
      </c>
      <c r="P164" s="77">
        <v>0</v>
      </c>
      <c r="Q164" s="77">
        <v>0</v>
      </c>
      <c r="R164" s="77">
        <v>0</v>
      </c>
      <c r="S164" s="77">
        <v>0</v>
      </c>
      <c r="T164" s="77">
        <v>0</v>
      </c>
      <c r="U164" s="77">
        <v>0</v>
      </c>
      <c r="V164" s="77">
        <v>0</v>
      </c>
      <c r="W164" s="75">
        <f t="shared" si="17"/>
        <v>0</v>
      </c>
      <c r="X164" s="77">
        <v>0</v>
      </c>
      <c r="Y164" s="77">
        <v>0</v>
      </c>
      <c r="Z164" s="77">
        <v>0</v>
      </c>
      <c r="AA164" s="77">
        <v>0</v>
      </c>
      <c r="AB164" s="77">
        <v>0</v>
      </c>
      <c r="AC164" s="77">
        <v>0</v>
      </c>
      <c r="AD164" s="77">
        <v>0</v>
      </c>
      <c r="AE164" s="77">
        <v>0</v>
      </c>
      <c r="AF164" s="75">
        <f t="shared" si="18"/>
        <v>0</v>
      </c>
      <c r="AG164" s="71">
        <v>0</v>
      </c>
      <c r="AH164" s="71">
        <v>0</v>
      </c>
      <c r="AI164" s="71">
        <v>0</v>
      </c>
      <c r="AJ164" s="71">
        <v>0</v>
      </c>
      <c r="AK164" s="71">
        <v>0</v>
      </c>
      <c r="AL164" s="71">
        <v>0</v>
      </c>
      <c r="AM164" s="71">
        <v>0</v>
      </c>
      <c r="AN164" s="71">
        <v>0</v>
      </c>
      <c r="AO164" s="75">
        <f t="shared" si="19"/>
        <v>0</v>
      </c>
      <c r="AP164" s="71">
        <v>0</v>
      </c>
      <c r="AQ164" s="71">
        <v>0</v>
      </c>
      <c r="AR164" s="71">
        <v>0</v>
      </c>
      <c r="AS164" s="71">
        <v>0</v>
      </c>
      <c r="AT164" s="71">
        <v>0</v>
      </c>
      <c r="AU164" s="71">
        <v>0</v>
      </c>
      <c r="AV164" s="71">
        <v>0</v>
      </c>
      <c r="AW164" s="71">
        <v>0</v>
      </c>
      <c r="AX164" s="75">
        <f t="shared" si="20"/>
        <v>0</v>
      </c>
      <c r="AY164" s="71">
        <v>0</v>
      </c>
      <c r="AZ164" s="71">
        <v>0</v>
      </c>
      <c r="BA164" s="71">
        <v>0</v>
      </c>
      <c r="BB164" s="71">
        <v>0</v>
      </c>
      <c r="BC164" s="71">
        <v>0</v>
      </c>
      <c r="BD164" s="71">
        <v>0</v>
      </c>
      <c r="BE164" s="71">
        <v>0</v>
      </c>
      <c r="BF164" s="71">
        <v>0</v>
      </c>
    </row>
    <row r="165" spans="2:58" x14ac:dyDescent="0.15">
      <c r="B165" s="56" t="s">
        <v>270</v>
      </c>
      <c r="C165" s="27" t="s">
        <v>318</v>
      </c>
      <c r="D165" s="79">
        <f t="shared" si="14"/>
        <v>6</v>
      </c>
      <c r="E165" s="75">
        <f t="shared" si="15"/>
        <v>2</v>
      </c>
      <c r="F165" s="81">
        <v>0</v>
      </c>
      <c r="G165" s="81">
        <v>0</v>
      </c>
      <c r="H165" s="81">
        <v>1</v>
      </c>
      <c r="I165" s="81">
        <v>1</v>
      </c>
      <c r="J165" s="81">
        <v>0</v>
      </c>
      <c r="K165" s="81">
        <v>0</v>
      </c>
      <c r="L165" s="81">
        <v>0</v>
      </c>
      <c r="M165" s="81">
        <v>0</v>
      </c>
      <c r="N165" s="75">
        <f t="shared" si="16"/>
        <v>2</v>
      </c>
      <c r="O165" s="81">
        <v>0</v>
      </c>
      <c r="P165" s="81">
        <v>0</v>
      </c>
      <c r="Q165" s="81">
        <v>0</v>
      </c>
      <c r="R165" s="81">
        <v>2</v>
      </c>
      <c r="S165" s="81">
        <v>0</v>
      </c>
      <c r="T165" s="81">
        <v>0</v>
      </c>
      <c r="U165" s="81">
        <v>0</v>
      </c>
      <c r="V165" s="81">
        <v>0</v>
      </c>
      <c r="W165" s="75">
        <f t="shared" si="17"/>
        <v>2</v>
      </c>
      <c r="X165" s="81">
        <v>0</v>
      </c>
      <c r="Y165" s="81">
        <v>0</v>
      </c>
      <c r="Z165" s="81">
        <v>0</v>
      </c>
      <c r="AA165" s="81">
        <v>2</v>
      </c>
      <c r="AB165" s="81">
        <v>0</v>
      </c>
      <c r="AC165" s="81">
        <v>0</v>
      </c>
      <c r="AD165" s="81">
        <v>0</v>
      </c>
      <c r="AE165" s="81">
        <v>0</v>
      </c>
      <c r="AF165" s="75">
        <f t="shared" si="18"/>
        <v>0</v>
      </c>
      <c r="AG165" s="79">
        <v>0</v>
      </c>
      <c r="AH165" s="79">
        <v>0</v>
      </c>
      <c r="AI165" s="79">
        <v>0</v>
      </c>
      <c r="AJ165" s="79">
        <v>0</v>
      </c>
      <c r="AK165" s="79">
        <v>0</v>
      </c>
      <c r="AL165" s="79">
        <v>0</v>
      </c>
      <c r="AM165" s="79">
        <v>0</v>
      </c>
      <c r="AN165" s="79">
        <v>0</v>
      </c>
      <c r="AO165" s="75">
        <f t="shared" si="19"/>
        <v>0</v>
      </c>
      <c r="AP165" s="79">
        <v>0</v>
      </c>
      <c r="AQ165" s="79">
        <v>0</v>
      </c>
      <c r="AR165" s="79">
        <v>0</v>
      </c>
      <c r="AS165" s="79">
        <v>0</v>
      </c>
      <c r="AT165" s="79">
        <v>0</v>
      </c>
      <c r="AU165" s="79">
        <v>0</v>
      </c>
      <c r="AV165" s="79">
        <v>0</v>
      </c>
      <c r="AW165" s="79">
        <v>0</v>
      </c>
      <c r="AX165" s="75">
        <f t="shared" si="20"/>
        <v>0</v>
      </c>
      <c r="AY165" s="79">
        <v>0</v>
      </c>
      <c r="AZ165" s="79">
        <v>0</v>
      </c>
      <c r="BA165" s="79">
        <v>0</v>
      </c>
      <c r="BB165" s="79">
        <v>0</v>
      </c>
      <c r="BC165" s="79">
        <v>0</v>
      </c>
      <c r="BD165" s="79">
        <v>0</v>
      </c>
      <c r="BE165" s="79">
        <v>0</v>
      </c>
      <c r="BF165" s="79">
        <v>0</v>
      </c>
    </row>
    <row r="166" spans="2:58" ht="21" x14ac:dyDescent="0.15">
      <c r="B166" s="57" t="s">
        <v>272</v>
      </c>
      <c r="C166" s="27" t="s">
        <v>320</v>
      </c>
      <c r="D166" s="79">
        <f t="shared" si="14"/>
        <v>0</v>
      </c>
      <c r="E166" s="75">
        <f t="shared" si="15"/>
        <v>0</v>
      </c>
      <c r="F166" s="77">
        <v>0</v>
      </c>
      <c r="G166" s="77">
        <v>0</v>
      </c>
      <c r="H166" s="77">
        <v>0</v>
      </c>
      <c r="I166" s="77">
        <v>0</v>
      </c>
      <c r="J166" s="77">
        <v>0</v>
      </c>
      <c r="K166" s="77">
        <v>0</v>
      </c>
      <c r="L166" s="77">
        <v>0</v>
      </c>
      <c r="M166" s="77">
        <v>0</v>
      </c>
      <c r="N166" s="75">
        <f t="shared" si="16"/>
        <v>0</v>
      </c>
      <c r="O166" s="77">
        <v>0</v>
      </c>
      <c r="P166" s="77">
        <v>0</v>
      </c>
      <c r="Q166" s="77">
        <v>0</v>
      </c>
      <c r="R166" s="77">
        <v>0</v>
      </c>
      <c r="S166" s="77">
        <v>0</v>
      </c>
      <c r="T166" s="77">
        <v>0</v>
      </c>
      <c r="U166" s="77">
        <v>0</v>
      </c>
      <c r="V166" s="77">
        <v>0</v>
      </c>
      <c r="W166" s="75">
        <f t="shared" si="17"/>
        <v>0</v>
      </c>
      <c r="X166" s="77">
        <v>0</v>
      </c>
      <c r="Y166" s="77">
        <v>0</v>
      </c>
      <c r="Z166" s="77">
        <v>0</v>
      </c>
      <c r="AA166" s="77">
        <v>0</v>
      </c>
      <c r="AB166" s="77">
        <v>0</v>
      </c>
      <c r="AC166" s="77">
        <v>0</v>
      </c>
      <c r="AD166" s="77">
        <v>0</v>
      </c>
      <c r="AE166" s="77">
        <v>0</v>
      </c>
      <c r="AF166" s="75">
        <f t="shared" si="18"/>
        <v>0</v>
      </c>
      <c r="AG166" s="71">
        <v>0</v>
      </c>
      <c r="AH166" s="71">
        <v>0</v>
      </c>
      <c r="AI166" s="71">
        <v>0</v>
      </c>
      <c r="AJ166" s="71">
        <v>0</v>
      </c>
      <c r="AK166" s="71">
        <v>0</v>
      </c>
      <c r="AL166" s="71">
        <v>0</v>
      </c>
      <c r="AM166" s="71">
        <v>0</v>
      </c>
      <c r="AN166" s="71">
        <v>0</v>
      </c>
      <c r="AO166" s="75">
        <f t="shared" si="19"/>
        <v>0</v>
      </c>
      <c r="AP166" s="71">
        <v>0</v>
      </c>
      <c r="AQ166" s="71">
        <v>0</v>
      </c>
      <c r="AR166" s="71">
        <v>0</v>
      </c>
      <c r="AS166" s="71">
        <v>0</v>
      </c>
      <c r="AT166" s="71">
        <v>0</v>
      </c>
      <c r="AU166" s="71">
        <v>0</v>
      </c>
      <c r="AV166" s="71">
        <v>0</v>
      </c>
      <c r="AW166" s="71">
        <v>0</v>
      </c>
      <c r="AX166" s="75">
        <f t="shared" si="20"/>
        <v>0</v>
      </c>
      <c r="AY166" s="71">
        <v>0</v>
      </c>
      <c r="AZ166" s="71">
        <v>0</v>
      </c>
      <c r="BA166" s="71">
        <v>0</v>
      </c>
      <c r="BB166" s="71">
        <v>0</v>
      </c>
      <c r="BC166" s="71">
        <v>0</v>
      </c>
      <c r="BD166" s="71">
        <v>0</v>
      </c>
      <c r="BE166" s="71">
        <v>0</v>
      </c>
      <c r="BF166" s="71">
        <v>0</v>
      </c>
    </row>
    <row r="167" spans="2:58" x14ac:dyDescent="0.15">
      <c r="B167" s="57" t="s">
        <v>274</v>
      </c>
      <c r="C167" s="27" t="s">
        <v>321</v>
      </c>
      <c r="D167" s="79">
        <f t="shared" si="14"/>
        <v>0</v>
      </c>
      <c r="E167" s="75">
        <f t="shared" si="15"/>
        <v>0</v>
      </c>
      <c r="F167" s="77">
        <v>0</v>
      </c>
      <c r="G167" s="77">
        <v>0</v>
      </c>
      <c r="H167" s="77">
        <v>0</v>
      </c>
      <c r="I167" s="77">
        <v>0</v>
      </c>
      <c r="J167" s="77">
        <v>0</v>
      </c>
      <c r="K167" s="77">
        <v>0</v>
      </c>
      <c r="L167" s="77">
        <v>0</v>
      </c>
      <c r="M167" s="77">
        <v>0</v>
      </c>
      <c r="N167" s="75">
        <f t="shared" si="16"/>
        <v>0</v>
      </c>
      <c r="O167" s="77">
        <v>0</v>
      </c>
      <c r="P167" s="77">
        <v>0</v>
      </c>
      <c r="Q167" s="77">
        <v>0</v>
      </c>
      <c r="R167" s="77">
        <v>0</v>
      </c>
      <c r="S167" s="77">
        <v>0</v>
      </c>
      <c r="T167" s="77">
        <v>0</v>
      </c>
      <c r="U167" s="77">
        <v>0</v>
      </c>
      <c r="V167" s="77">
        <v>0</v>
      </c>
      <c r="W167" s="75">
        <f t="shared" si="17"/>
        <v>0</v>
      </c>
      <c r="X167" s="77">
        <v>0</v>
      </c>
      <c r="Y167" s="77">
        <v>0</v>
      </c>
      <c r="Z167" s="77">
        <v>0</v>
      </c>
      <c r="AA167" s="77">
        <v>0</v>
      </c>
      <c r="AB167" s="77">
        <v>0</v>
      </c>
      <c r="AC167" s="77">
        <v>0</v>
      </c>
      <c r="AD167" s="77">
        <v>0</v>
      </c>
      <c r="AE167" s="77">
        <v>0</v>
      </c>
      <c r="AF167" s="75">
        <f t="shared" si="18"/>
        <v>0</v>
      </c>
      <c r="AG167" s="71">
        <v>0</v>
      </c>
      <c r="AH167" s="71">
        <v>0</v>
      </c>
      <c r="AI167" s="71">
        <v>0</v>
      </c>
      <c r="AJ167" s="71">
        <v>0</v>
      </c>
      <c r="AK167" s="71">
        <v>0</v>
      </c>
      <c r="AL167" s="71">
        <v>0</v>
      </c>
      <c r="AM167" s="71">
        <v>0</v>
      </c>
      <c r="AN167" s="71">
        <v>0</v>
      </c>
      <c r="AO167" s="75">
        <f t="shared" si="19"/>
        <v>0</v>
      </c>
      <c r="AP167" s="71">
        <v>0</v>
      </c>
      <c r="AQ167" s="71">
        <v>0</v>
      </c>
      <c r="AR167" s="71">
        <v>0</v>
      </c>
      <c r="AS167" s="71">
        <v>0</v>
      </c>
      <c r="AT167" s="71">
        <v>0</v>
      </c>
      <c r="AU167" s="71">
        <v>0</v>
      </c>
      <c r="AV167" s="71">
        <v>0</v>
      </c>
      <c r="AW167" s="71">
        <v>0</v>
      </c>
      <c r="AX167" s="75">
        <f t="shared" si="20"/>
        <v>0</v>
      </c>
      <c r="AY167" s="71">
        <v>0</v>
      </c>
      <c r="AZ167" s="71">
        <v>0</v>
      </c>
      <c r="BA167" s="71">
        <v>0</v>
      </c>
      <c r="BB167" s="71">
        <v>0</v>
      </c>
      <c r="BC167" s="71">
        <v>0</v>
      </c>
      <c r="BD167" s="71">
        <v>0</v>
      </c>
      <c r="BE167" s="71">
        <v>0</v>
      </c>
      <c r="BF167" s="71">
        <v>0</v>
      </c>
    </row>
    <row r="168" spans="2:58" x14ac:dyDescent="0.15">
      <c r="B168" s="57" t="s">
        <v>276</v>
      </c>
      <c r="C168" s="27" t="s">
        <v>323</v>
      </c>
      <c r="D168" s="79">
        <f t="shared" si="14"/>
        <v>2</v>
      </c>
      <c r="E168" s="75">
        <f t="shared" si="15"/>
        <v>1</v>
      </c>
      <c r="F168" s="77">
        <v>0</v>
      </c>
      <c r="G168" s="77">
        <v>0</v>
      </c>
      <c r="H168" s="77">
        <v>0</v>
      </c>
      <c r="I168" s="77">
        <v>1</v>
      </c>
      <c r="J168" s="77">
        <v>0</v>
      </c>
      <c r="K168" s="77">
        <v>0</v>
      </c>
      <c r="L168" s="77">
        <v>0</v>
      </c>
      <c r="M168" s="77">
        <v>0</v>
      </c>
      <c r="N168" s="75">
        <f t="shared" si="16"/>
        <v>1</v>
      </c>
      <c r="O168" s="77">
        <v>0</v>
      </c>
      <c r="P168" s="77">
        <v>0</v>
      </c>
      <c r="Q168" s="77">
        <v>0</v>
      </c>
      <c r="R168" s="77">
        <v>1</v>
      </c>
      <c r="S168" s="77">
        <v>0</v>
      </c>
      <c r="T168" s="77">
        <v>0</v>
      </c>
      <c r="U168" s="77">
        <v>0</v>
      </c>
      <c r="V168" s="77">
        <v>0</v>
      </c>
      <c r="W168" s="75">
        <f t="shared" si="17"/>
        <v>0</v>
      </c>
      <c r="X168" s="77">
        <v>0</v>
      </c>
      <c r="Y168" s="77">
        <v>0</v>
      </c>
      <c r="Z168" s="77">
        <v>0</v>
      </c>
      <c r="AA168" s="77">
        <v>0</v>
      </c>
      <c r="AB168" s="77">
        <v>0</v>
      </c>
      <c r="AC168" s="77">
        <v>0</v>
      </c>
      <c r="AD168" s="77">
        <v>0</v>
      </c>
      <c r="AE168" s="77">
        <v>0</v>
      </c>
      <c r="AF168" s="75">
        <f t="shared" si="18"/>
        <v>0</v>
      </c>
      <c r="AG168" s="71">
        <v>0</v>
      </c>
      <c r="AH168" s="71">
        <v>0</v>
      </c>
      <c r="AI168" s="71">
        <v>0</v>
      </c>
      <c r="AJ168" s="71">
        <v>0</v>
      </c>
      <c r="AK168" s="71">
        <v>0</v>
      </c>
      <c r="AL168" s="71">
        <v>0</v>
      </c>
      <c r="AM168" s="71">
        <v>0</v>
      </c>
      <c r="AN168" s="71">
        <v>0</v>
      </c>
      <c r="AO168" s="75">
        <f t="shared" si="19"/>
        <v>0</v>
      </c>
      <c r="AP168" s="71">
        <v>0</v>
      </c>
      <c r="AQ168" s="71">
        <v>0</v>
      </c>
      <c r="AR168" s="71">
        <v>0</v>
      </c>
      <c r="AS168" s="71">
        <v>0</v>
      </c>
      <c r="AT168" s="71">
        <v>0</v>
      </c>
      <c r="AU168" s="71">
        <v>0</v>
      </c>
      <c r="AV168" s="71">
        <v>0</v>
      </c>
      <c r="AW168" s="71">
        <v>0</v>
      </c>
      <c r="AX168" s="75">
        <f t="shared" si="20"/>
        <v>0</v>
      </c>
      <c r="AY168" s="71">
        <v>0</v>
      </c>
      <c r="AZ168" s="71">
        <v>0</v>
      </c>
      <c r="BA168" s="71">
        <v>0</v>
      </c>
      <c r="BB168" s="71">
        <v>0</v>
      </c>
      <c r="BC168" s="71">
        <v>0</v>
      </c>
      <c r="BD168" s="71">
        <v>0</v>
      </c>
      <c r="BE168" s="71">
        <v>0</v>
      </c>
      <c r="BF168" s="71">
        <v>0</v>
      </c>
    </row>
    <row r="169" spans="2:58" x14ac:dyDescent="0.15">
      <c r="B169" s="57" t="s">
        <v>278</v>
      </c>
      <c r="C169" s="27" t="s">
        <v>325</v>
      </c>
      <c r="D169" s="79">
        <f t="shared" si="14"/>
        <v>4</v>
      </c>
      <c r="E169" s="75">
        <f t="shared" si="15"/>
        <v>1</v>
      </c>
      <c r="F169" s="77">
        <v>0</v>
      </c>
      <c r="G169" s="77">
        <v>0</v>
      </c>
      <c r="H169" s="77">
        <v>1</v>
      </c>
      <c r="I169" s="77">
        <v>0</v>
      </c>
      <c r="J169" s="77">
        <v>0</v>
      </c>
      <c r="K169" s="77">
        <v>0</v>
      </c>
      <c r="L169" s="77">
        <v>0</v>
      </c>
      <c r="M169" s="77">
        <v>0</v>
      </c>
      <c r="N169" s="75">
        <f t="shared" si="16"/>
        <v>1</v>
      </c>
      <c r="O169" s="77">
        <v>0</v>
      </c>
      <c r="P169" s="77">
        <v>0</v>
      </c>
      <c r="Q169" s="77">
        <v>0</v>
      </c>
      <c r="R169" s="77">
        <v>1</v>
      </c>
      <c r="S169" s="77">
        <v>0</v>
      </c>
      <c r="T169" s="77">
        <v>0</v>
      </c>
      <c r="U169" s="77">
        <v>0</v>
      </c>
      <c r="V169" s="77">
        <v>0</v>
      </c>
      <c r="W169" s="75">
        <f t="shared" si="17"/>
        <v>2</v>
      </c>
      <c r="X169" s="77">
        <v>0</v>
      </c>
      <c r="Y169" s="77">
        <v>0</v>
      </c>
      <c r="Z169" s="77">
        <v>0</v>
      </c>
      <c r="AA169" s="77">
        <v>2</v>
      </c>
      <c r="AB169" s="77">
        <v>0</v>
      </c>
      <c r="AC169" s="77">
        <v>0</v>
      </c>
      <c r="AD169" s="77">
        <v>0</v>
      </c>
      <c r="AE169" s="77">
        <v>0</v>
      </c>
      <c r="AF169" s="75">
        <f t="shared" si="18"/>
        <v>0</v>
      </c>
      <c r="AG169" s="71">
        <v>0</v>
      </c>
      <c r="AH169" s="71">
        <v>0</v>
      </c>
      <c r="AI169" s="71">
        <v>0</v>
      </c>
      <c r="AJ169" s="71">
        <v>0</v>
      </c>
      <c r="AK169" s="71">
        <v>0</v>
      </c>
      <c r="AL169" s="71">
        <v>0</v>
      </c>
      <c r="AM169" s="71">
        <v>0</v>
      </c>
      <c r="AN169" s="71">
        <v>0</v>
      </c>
      <c r="AO169" s="75">
        <f t="shared" si="19"/>
        <v>0</v>
      </c>
      <c r="AP169" s="71">
        <v>0</v>
      </c>
      <c r="AQ169" s="71">
        <v>0</v>
      </c>
      <c r="AR169" s="71">
        <v>0</v>
      </c>
      <c r="AS169" s="71">
        <v>0</v>
      </c>
      <c r="AT169" s="71">
        <v>0</v>
      </c>
      <c r="AU169" s="71">
        <v>0</v>
      </c>
      <c r="AV169" s="71">
        <v>0</v>
      </c>
      <c r="AW169" s="71">
        <v>0</v>
      </c>
      <c r="AX169" s="75">
        <f t="shared" si="20"/>
        <v>0</v>
      </c>
      <c r="AY169" s="71">
        <v>0</v>
      </c>
      <c r="AZ169" s="71">
        <v>0</v>
      </c>
      <c r="BA169" s="71">
        <v>0</v>
      </c>
      <c r="BB169" s="71">
        <v>0</v>
      </c>
      <c r="BC169" s="71">
        <v>0</v>
      </c>
      <c r="BD169" s="71">
        <v>0</v>
      </c>
      <c r="BE169" s="71">
        <v>0</v>
      </c>
      <c r="BF169" s="71">
        <v>0</v>
      </c>
    </row>
    <row r="170" spans="2:58" ht="21" x14ac:dyDescent="0.15">
      <c r="B170" s="57" t="s">
        <v>895</v>
      </c>
      <c r="C170" s="27" t="s">
        <v>326</v>
      </c>
      <c r="D170" s="79">
        <f t="shared" si="14"/>
        <v>0</v>
      </c>
      <c r="E170" s="75">
        <f t="shared" si="15"/>
        <v>0</v>
      </c>
      <c r="F170" s="77">
        <v>0</v>
      </c>
      <c r="G170" s="77">
        <v>0</v>
      </c>
      <c r="H170" s="77">
        <v>0</v>
      </c>
      <c r="I170" s="77">
        <v>0</v>
      </c>
      <c r="J170" s="77">
        <v>0</v>
      </c>
      <c r="K170" s="77">
        <v>0</v>
      </c>
      <c r="L170" s="77">
        <v>0</v>
      </c>
      <c r="M170" s="77">
        <v>0</v>
      </c>
      <c r="N170" s="75">
        <f t="shared" si="16"/>
        <v>0</v>
      </c>
      <c r="O170" s="77">
        <v>0</v>
      </c>
      <c r="P170" s="77">
        <v>0</v>
      </c>
      <c r="Q170" s="77">
        <v>0</v>
      </c>
      <c r="R170" s="77">
        <v>0</v>
      </c>
      <c r="S170" s="77">
        <v>0</v>
      </c>
      <c r="T170" s="77">
        <v>0</v>
      </c>
      <c r="U170" s="77">
        <v>0</v>
      </c>
      <c r="V170" s="77">
        <v>0</v>
      </c>
      <c r="W170" s="75">
        <f t="shared" si="17"/>
        <v>0</v>
      </c>
      <c r="X170" s="77">
        <v>0</v>
      </c>
      <c r="Y170" s="77">
        <v>0</v>
      </c>
      <c r="Z170" s="77">
        <v>0</v>
      </c>
      <c r="AA170" s="77">
        <v>0</v>
      </c>
      <c r="AB170" s="77">
        <v>0</v>
      </c>
      <c r="AC170" s="77">
        <v>0</v>
      </c>
      <c r="AD170" s="77">
        <v>0</v>
      </c>
      <c r="AE170" s="77">
        <v>0</v>
      </c>
      <c r="AF170" s="75">
        <f t="shared" si="18"/>
        <v>0</v>
      </c>
      <c r="AG170" s="71">
        <v>0</v>
      </c>
      <c r="AH170" s="71">
        <v>0</v>
      </c>
      <c r="AI170" s="71">
        <v>0</v>
      </c>
      <c r="AJ170" s="71">
        <v>0</v>
      </c>
      <c r="AK170" s="71">
        <v>0</v>
      </c>
      <c r="AL170" s="71">
        <v>0</v>
      </c>
      <c r="AM170" s="71">
        <v>0</v>
      </c>
      <c r="AN170" s="71">
        <v>0</v>
      </c>
      <c r="AO170" s="75">
        <f t="shared" si="19"/>
        <v>0</v>
      </c>
      <c r="AP170" s="71">
        <v>0</v>
      </c>
      <c r="AQ170" s="71">
        <v>0</v>
      </c>
      <c r="AR170" s="71">
        <v>0</v>
      </c>
      <c r="AS170" s="71">
        <v>0</v>
      </c>
      <c r="AT170" s="71">
        <v>0</v>
      </c>
      <c r="AU170" s="71">
        <v>0</v>
      </c>
      <c r="AV170" s="71">
        <v>0</v>
      </c>
      <c r="AW170" s="71">
        <v>0</v>
      </c>
      <c r="AX170" s="75">
        <f t="shared" si="20"/>
        <v>0</v>
      </c>
      <c r="AY170" s="71">
        <v>0</v>
      </c>
      <c r="AZ170" s="71">
        <v>0</v>
      </c>
      <c r="BA170" s="71">
        <v>0</v>
      </c>
      <c r="BB170" s="71">
        <v>0</v>
      </c>
      <c r="BC170" s="71">
        <v>0</v>
      </c>
      <c r="BD170" s="71">
        <v>0</v>
      </c>
      <c r="BE170" s="71">
        <v>0</v>
      </c>
      <c r="BF170" s="71">
        <v>0</v>
      </c>
    </row>
    <row r="171" spans="2:58" x14ac:dyDescent="0.15">
      <c r="B171" s="56" t="s">
        <v>281</v>
      </c>
      <c r="C171" s="27" t="s">
        <v>328</v>
      </c>
      <c r="D171" s="79">
        <f t="shared" si="14"/>
        <v>0</v>
      </c>
      <c r="E171" s="75">
        <f t="shared" si="15"/>
        <v>0</v>
      </c>
      <c r="F171" s="77">
        <v>0</v>
      </c>
      <c r="G171" s="77">
        <v>0</v>
      </c>
      <c r="H171" s="77">
        <v>0</v>
      </c>
      <c r="I171" s="77">
        <v>0</v>
      </c>
      <c r="J171" s="77">
        <v>0</v>
      </c>
      <c r="K171" s="77">
        <v>0</v>
      </c>
      <c r="L171" s="77">
        <v>0</v>
      </c>
      <c r="M171" s="77">
        <v>0</v>
      </c>
      <c r="N171" s="75">
        <f t="shared" si="16"/>
        <v>0</v>
      </c>
      <c r="O171" s="77">
        <v>0</v>
      </c>
      <c r="P171" s="77">
        <v>0</v>
      </c>
      <c r="Q171" s="77">
        <v>0</v>
      </c>
      <c r="R171" s="77">
        <v>0</v>
      </c>
      <c r="S171" s="77">
        <v>0</v>
      </c>
      <c r="T171" s="77">
        <v>0</v>
      </c>
      <c r="U171" s="77">
        <v>0</v>
      </c>
      <c r="V171" s="77">
        <v>0</v>
      </c>
      <c r="W171" s="75">
        <f t="shared" si="17"/>
        <v>0</v>
      </c>
      <c r="X171" s="77">
        <v>0</v>
      </c>
      <c r="Y171" s="77">
        <v>0</v>
      </c>
      <c r="Z171" s="77">
        <v>0</v>
      </c>
      <c r="AA171" s="77">
        <v>0</v>
      </c>
      <c r="AB171" s="77">
        <v>0</v>
      </c>
      <c r="AC171" s="77">
        <v>0</v>
      </c>
      <c r="AD171" s="77">
        <v>0</v>
      </c>
      <c r="AE171" s="77">
        <v>0</v>
      </c>
      <c r="AF171" s="75">
        <f t="shared" si="18"/>
        <v>0</v>
      </c>
      <c r="AG171" s="71">
        <v>0</v>
      </c>
      <c r="AH171" s="71">
        <v>0</v>
      </c>
      <c r="AI171" s="71">
        <v>0</v>
      </c>
      <c r="AJ171" s="71">
        <v>0</v>
      </c>
      <c r="AK171" s="71">
        <v>0</v>
      </c>
      <c r="AL171" s="71">
        <v>0</v>
      </c>
      <c r="AM171" s="71">
        <v>0</v>
      </c>
      <c r="AN171" s="71">
        <v>0</v>
      </c>
      <c r="AO171" s="75">
        <f t="shared" si="19"/>
        <v>0</v>
      </c>
      <c r="AP171" s="71">
        <v>0</v>
      </c>
      <c r="AQ171" s="71">
        <v>0</v>
      </c>
      <c r="AR171" s="71">
        <v>0</v>
      </c>
      <c r="AS171" s="71">
        <v>0</v>
      </c>
      <c r="AT171" s="71">
        <v>0</v>
      </c>
      <c r="AU171" s="71">
        <v>0</v>
      </c>
      <c r="AV171" s="71">
        <v>0</v>
      </c>
      <c r="AW171" s="71">
        <v>0</v>
      </c>
      <c r="AX171" s="75">
        <f t="shared" si="20"/>
        <v>0</v>
      </c>
      <c r="AY171" s="71">
        <v>0</v>
      </c>
      <c r="AZ171" s="71">
        <v>0</v>
      </c>
      <c r="BA171" s="71">
        <v>0</v>
      </c>
      <c r="BB171" s="71">
        <v>0</v>
      </c>
      <c r="BC171" s="71">
        <v>0</v>
      </c>
      <c r="BD171" s="71">
        <v>0</v>
      </c>
      <c r="BE171" s="71">
        <v>0</v>
      </c>
      <c r="BF171" s="71">
        <v>0</v>
      </c>
    </row>
    <row r="172" spans="2:58" x14ac:dyDescent="0.15">
      <c r="B172" s="56" t="s">
        <v>283</v>
      </c>
      <c r="C172" s="27" t="s">
        <v>330</v>
      </c>
      <c r="D172" s="79">
        <f t="shared" si="14"/>
        <v>0</v>
      </c>
      <c r="E172" s="75">
        <f t="shared" si="15"/>
        <v>0</v>
      </c>
      <c r="F172" s="77">
        <v>0</v>
      </c>
      <c r="G172" s="77">
        <v>0</v>
      </c>
      <c r="H172" s="77">
        <v>0</v>
      </c>
      <c r="I172" s="77">
        <v>0</v>
      </c>
      <c r="J172" s="77">
        <v>0</v>
      </c>
      <c r="K172" s="77">
        <v>0</v>
      </c>
      <c r="L172" s="77">
        <v>0</v>
      </c>
      <c r="M172" s="77">
        <v>0</v>
      </c>
      <c r="N172" s="75">
        <f t="shared" si="16"/>
        <v>0</v>
      </c>
      <c r="O172" s="77">
        <v>0</v>
      </c>
      <c r="P172" s="77">
        <v>0</v>
      </c>
      <c r="Q172" s="77">
        <v>0</v>
      </c>
      <c r="R172" s="77">
        <v>0</v>
      </c>
      <c r="S172" s="77">
        <v>0</v>
      </c>
      <c r="T172" s="77">
        <v>0</v>
      </c>
      <c r="U172" s="77">
        <v>0</v>
      </c>
      <c r="V172" s="77">
        <v>0</v>
      </c>
      <c r="W172" s="75">
        <f t="shared" si="17"/>
        <v>0</v>
      </c>
      <c r="X172" s="77">
        <v>0</v>
      </c>
      <c r="Y172" s="77">
        <v>0</v>
      </c>
      <c r="Z172" s="77">
        <v>0</v>
      </c>
      <c r="AA172" s="77">
        <v>0</v>
      </c>
      <c r="AB172" s="77">
        <v>0</v>
      </c>
      <c r="AC172" s="77">
        <v>0</v>
      </c>
      <c r="AD172" s="77">
        <v>0</v>
      </c>
      <c r="AE172" s="77">
        <v>0</v>
      </c>
      <c r="AF172" s="75">
        <f t="shared" si="18"/>
        <v>0</v>
      </c>
      <c r="AG172" s="71">
        <v>0</v>
      </c>
      <c r="AH172" s="71">
        <v>0</v>
      </c>
      <c r="AI172" s="71">
        <v>0</v>
      </c>
      <c r="AJ172" s="71">
        <v>0</v>
      </c>
      <c r="AK172" s="71">
        <v>0</v>
      </c>
      <c r="AL172" s="71">
        <v>0</v>
      </c>
      <c r="AM172" s="71">
        <v>0</v>
      </c>
      <c r="AN172" s="71">
        <v>0</v>
      </c>
      <c r="AO172" s="75">
        <f t="shared" si="19"/>
        <v>0</v>
      </c>
      <c r="AP172" s="71">
        <v>0</v>
      </c>
      <c r="AQ172" s="71">
        <v>0</v>
      </c>
      <c r="AR172" s="71">
        <v>0</v>
      </c>
      <c r="AS172" s="71">
        <v>0</v>
      </c>
      <c r="AT172" s="71">
        <v>0</v>
      </c>
      <c r="AU172" s="71">
        <v>0</v>
      </c>
      <c r="AV172" s="71">
        <v>0</v>
      </c>
      <c r="AW172" s="71">
        <v>0</v>
      </c>
      <c r="AX172" s="75">
        <f t="shared" si="20"/>
        <v>0</v>
      </c>
      <c r="AY172" s="71">
        <v>0</v>
      </c>
      <c r="AZ172" s="71">
        <v>0</v>
      </c>
      <c r="BA172" s="71">
        <v>0</v>
      </c>
      <c r="BB172" s="71">
        <v>0</v>
      </c>
      <c r="BC172" s="71">
        <v>0</v>
      </c>
      <c r="BD172" s="71">
        <v>0</v>
      </c>
      <c r="BE172" s="71">
        <v>0</v>
      </c>
      <c r="BF172" s="71">
        <v>0</v>
      </c>
    </row>
    <row r="173" spans="2:58" x14ac:dyDescent="0.15">
      <c r="B173" s="56" t="s">
        <v>285</v>
      </c>
      <c r="C173" s="27" t="s">
        <v>332</v>
      </c>
      <c r="D173" s="79">
        <f t="shared" si="14"/>
        <v>0</v>
      </c>
      <c r="E173" s="75">
        <f t="shared" si="15"/>
        <v>0</v>
      </c>
      <c r="F173" s="77">
        <v>0</v>
      </c>
      <c r="G173" s="77">
        <v>0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77">
        <v>0</v>
      </c>
      <c r="N173" s="75">
        <f t="shared" si="16"/>
        <v>0</v>
      </c>
      <c r="O173" s="77">
        <v>0</v>
      </c>
      <c r="P173" s="77">
        <v>0</v>
      </c>
      <c r="Q173" s="77">
        <v>0</v>
      </c>
      <c r="R173" s="77">
        <v>0</v>
      </c>
      <c r="S173" s="77">
        <v>0</v>
      </c>
      <c r="T173" s="77">
        <v>0</v>
      </c>
      <c r="U173" s="77">
        <v>0</v>
      </c>
      <c r="V173" s="77">
        <v>0</v>
      </c>
      <c r="W173" s="75">
        <f t="shared" si="17"/>
        <v>0</v>
      </c>
      <c r="X173" s="77">
        <v>0</v>
      </c>
      <c r="Y173" s="77">
        <v>0</v>
      </c>
      <c r="Z173" s="77">
        <v>0</v>
      </c>
      <c r="AA173" s="77">
        <v>0</v>
      </c>
      <c r="AB173" s="77">
        <v>0</v>
      </c>
      <c r="AC173" s="77">
        <v>0</v>
      </c>
      <c r="AD173" s="77">
        <v>0</v>
      </c>
      <c r="AE173" s="77">
        <v>0</v>
      </c>
      <c r="AF173" s="75">
        <f t="shared" si="18"/>
        <v>0</v>
      </c>
      <c r="AG173" s="71">
        <v>0</v>
      </c>
      <c r="AH173" s="71">
        <v>0</v>
      </c>
      <c r="AI173" s="71">
        <v>0</v>
      </c>
      <c r="AJ173" s="71">
        <v>0</v>
      </c>
      <c r="AK173" s="71">
        <v>0</v>
      </c>
      <c r="AL173" s="71">
        <v>0</v>
      </c>
      <c r="AM173" s="71">
        <v>0</v>
      </c>
      <c r="AN173" s="71">
        <v>0</v>
      </c>
      <c r="AO173" s="75">
        <f t="shared" si="19"/>
        <v>0</v>
      </c>
      <c r="AP173" s="71">
        <v>0</v>
      </c>
      <c r="AQ173" s="71">
        <v>0</v>
      </c>
      <c r="AR173" s="71">
        <v>0</v>
      </c>
      <c r="AS173" s="71">
        <v>0</v>
      </c>
      <c r="AT173" s="71">
        <v>0</v>
      </c>
      <c r="AU173" s="71">
        <v>0</v>
      </c>
      <c r="AV173" s="71">
        <v>0</v>
      </c>
      <c r="AW173" s="71">
        <v>0</v>
      </c>
      <c r="AX173" s="75">
        <f t="shared" si="20"/>
        <v>0</v>
      </c>
      <c r="AY173" s="71">
        <v>0</v>
      </c>
      <c r="AZ173" s="71">
        <v>0</v>
      </c>
      <c r="BA173" s="71">
        <v>0</v>
      </c>
      <c r="BB173" s="71">
        <v>0</v>
      </c>
      <c r="BC173" s="71">
        <v>0</v>
      </c>
      <c r="BD173" s="71">
        <v>0</v>
      </c>
      <c r="BE173" s="71">
        <v>0</v>
      </c>
      <c r="BF173" s="71">
        <v>0</v>
      </c>
    </row>
    <row r="174" spans="2:58" x14ac:dyDescent="0.15">
      <c r="B174" s="56" t="s">
        <v>287</v>
      </c>
      <c r="C174" s="27" t="s">
        <v>334</v>
      </c>
      <c r="D174" s="79">
        <f t="shared" si="14"/>
        <v>0</v>
      </c>
      <c r="E174" s="75">
        <f t="shared" si="15"/>
        <v>0</v>
      </c>
      <c r="F174" s="81">
        <v>0</v>
      </c>
      <c r="G174" s="81">
        <v>0</v>
      </c>
      <c r="H174" s="81">
        <v>0</v>
      </c>
      <c r="I174" s="81">
        <v>0</v>
      </c>
      <c r="J174" s="81">
        <v>0</v>
      </c>
      <c r="K174" s="81">
        <v>0</v>
      </c>
      <c r="L174" s="81">
        <v>0</v>
      </c>
      <c r="M174" s="81">
        <v>0</v>
      </c>
      <c r="N174" s="75">
        <f t="shared" si="16"/>
        <v>0</v>
      </c>
      <c r="O174" s="81">
        <v>0</v>
      </c>
      <c r="P174" s="81">
        <v>0</v>
      </c>
      <c r="Q174" s="81">
        <v>0</v>
      </c>
      <c r="R174" s="81">
        <v>0</v>
      </c>
      <c r="S174" s="81">
        <v>0</v>
      </c>
      <c r="T174" s="81">
        <v>0</v>
      </c>
      <c r="U174" s="81">
        <v>0</v>
      </c>
      <c r="V174" s="81">
        <v>0</v>
      </c>
      <c r="W174" s="75">
        <f t="shared" si="17"/>
        <v>0</v>
      </c>
      <c r="X174" s="81">
        <v>0</v>
      </c>
      <c r="Y174" s="81">
        <v>0</v>
      </c>
      <c r="Z174" s="81">
        <v>0</v>
      </c>
      <c r="AA174" s="81">
        <v>0</v>
      </c>
      <c r="AB174" s="81">
        <v>0</v>
      </c>
      <c r="AC174" s="81">
        <v>0</v>
      </c>
      <c r="AD174" s="81">
        <v>0</v>
      </c>
      <c r="AE174" s="81">
        <v>0</v>
      </c>
      <c r="AF174" s="75">
        <f t="shared" si="18"/>
        <v>0</v>
      </c>
      <c r="AG174" s="79">
        <v>0</v>
      </c>
      <c r="AH174" s="79">
        <v>0</v>
      </c>
      <c r="AI174" s="79">
        <v>0</v>
      </c>
      <c r="AJ174" s="79">
        <v>0</v>
      </c>
      <c r="AK174" s="79">
        <v>0</v>
      </c>
      <c r="AL174" s="79">
        <v>0</v>
      </c>
      <c r="AM174" s="79">
        <v>0</v>
      </c>
      <c r="AN174" s="79">
        <v>0</v>
      </c>
      <c r="AO174" s="75">
        <f t="shared" si="19"/>
        <v>0</v>
      </c>
      <c r="AP174" s="79">
        <v>0</v>
      </c>
      <c r="AQ174" s="79">
        <v>0</v>
      </c>
      <c r="AR174" s="79">
        <v>0</v>
      </c>
      <c r="AS174" s="79">
        <v>0</v>
      </c>
      <c r="AT174" s="79">
        <v>0</v>
      </c>
      <c r="AU174" s="79">
        <v>0</v>
      </c>
      <c r="AV174" s="79">
        <v>0</v>
      </c>
      <c r="AW174" s="79">
        <v>0</v>
      </c>
      <c r="AX174" s="75">
        <f t="shared" si="20"/>
        <v>0</v>
      </c>
      <c r="AY174" s="79">
        <v>0</v>
      </c>
      <c r="AZ174" s="79">
        <v>0</v>
      </c>
      <c r="BA174" s="79">
        <v>0</v>
      </c>
      <c r="BB174" s="79">
        <v>0</v>
      </c>
      <c r="BC174" s="79">
        <v>0</v>
      </c>
      <c r="BD174" s="79">
        <v>0</v>
      </c>
      <c r="BE174" s="79">
        <v>0</v>
      </c>
      <c r="BF174" s="79">
        <v>0</v>
      </c>
    </row>
    <row r="175" spans="2:58" ht="21" x14ac:dyDescent="0.15">
      <c r="B175" s="57" t="s">
        <v>289</v>
      </c>
      <c r="C175" s="27" t="s">
        <v>336</v>
      </c>
      <c r="D175" s="79">
        <f t="shared" si="14"/>
        <v>0</v>
      </c>
      <c r="E175" s="75">
        <f t="shared" si="15"/>
        <v>0</v>
      </c>
      <c r="F175" s="77">
        <v>0</v>
      </c>
      <c r="G175" s="77">
        <v>0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77">
        <v>0</v>
      </c>
      <c r="N175" s="75">
        <f t="shared" si="16"/>
        <v>0</v>
      </c>
      <c r="O175" s="77">
        <v>0</v>
      </c>
      <c r="P175" s="77">
        <v>0</v>
      </c>
      <c r="Q175" s="77">
        <v>0</v>
      </c>
      <c r="R175" s="77">
        <v>0</v>
      </c>
      <c r="S175" s="77">
        <v>0</v>
      </c>
      <c r="T175" s="77">
        <v>0</v>
      </c>
      <c r="U175" s="77">
        <v>0</v>
      </c>
      <c r="V175" s="77">
        <v>0</v>
      </c>
      <c r="W175" s="75">
        <f t="shared" si="17"/>
        <v>0</v>
      </c>
      <c r="X175" s="77">
        <v>0</v>
      </c>
      <c r="Y175" s="77">
        <v>0</v>
      </c>
      <c r="Z175" s="77">
        <v>0</v>
      </c>
      <c r="AA175" s="77">
        <v>0</v>
      </c>
      <c r="AB175" s="77">
        <v>0</v>
      </c>
      <c r="AC175" s="77">
        <v>0</v>
      </c>
      <c r="AD175" s="77">
        <v>0</v>
      </c>
      <c r="AE175" s="77">
        <v>0</v>
      </c>
      <c r="AF175" s="75">
        <f t="shared" si="18"/>
        <v>0</v>
      </c>
      <c r="AG175" s="71">
        <v>0</v>
      </c>
      <c r="AH175" s="71">
        <v>0</v>
      </c>
      <c r="AI175" s="71">
        <v>0</v>
      </c>
      <c r="AJ175" s="71">
        <v>0</v>
      </c>
      <c r="AK175" s="71">
        <v>0</v>
      </c>
      <c r="AL175" s="71">
        <v>0</v>
      </c>
      <c r="AM175" s="71">
        <v>0</v>
      </c>
      <c r="AN175" s="71">
        <v>0</v>
      </c>
      <c r="AO175" s="75">
        <f t="shared" si="19"/>
        <v>0</v>
      </c>
      <c r="AP175" s="71">
        <v>0</v>
      </c>
      <c r="AQ175" s="71">
        <v>0</v>
      </c>
      <c r="AR175" s="71">
        <v>0</v>
      </c>
      <c r="AS175" s="71">
        <v>0</v>
      </c>
      <c r="AT175" s="71">
        <v>0</v>
      </c>
      <c r="AU175" s="71">
        <v>0</v>
      </c>
      <c r="AV175" s="71">
        <v>0</v>
      </c>
      <c r="AW175" s="71">
        <v>0</v>
      </c>
      <c r="AX175" s="75">
        <f t="shared" si="20"/>
        <v>0</v>
      </c>
      <c r="AY175" s="71">
        <v>0</v>
      </c>
      <c r="AZ175" s="71">
        <v>0</v>
      </c>
      <c r="BA175" s="71">
        <v>0</v>
      </c>
      <c r="BB175" s="71">
        <v>0</v>
      </c>
      <c r="BC175" s="71">
        <v>0</v>
      </c>
      <c r="BD175" s="71">
        <v>0</v>
      </c>
      <c r="BE175" s="71">
        <v>0</v>
      </c>
      <c r="BF175" s="71">
        <v>0</v>
      </c>
    </row>
    <row r="176" spans="2:58" x14ac:dyDescent="0.15">
      <c r="B176" s="57" t="s">
        <v>291</v>
      </c>
      <c r="C176" s="27" t="s">
        <v>338</v>
      </c>
      <c r="D176" s="79">
        <f t="shared" si="14"/>
        <v>0</v>
      </c>
      <c r="E176" s="75">
        <f t="shared" si="15"/>
        <v>0</v>
      </c>
      <c r="F176" s="77">
        <v>0</v>
      </c>
      <c r="G176" s="77">
        <v>0</v>
      </c>
      <c r="H176" s="77">
        <v>0</v>
      </c>
      <c r="I176" s="77">
        <v>0</v>
      </c>
      <c r="J176" s="77">
        <v>0</v>
      </c>
      <c r="K176" s="77">
        <v>0</v>
      </c>
      <c r="L176" s="77">
        <v>0</v>
      </c>
      <c r="M176" s="77">
        <v>0</v>
      </c>
      <c r="N176" s="75">
        <f t="shared" si="16"/>
        <v>0</v>
      </c>
      <c r="O176" s="77">
        <v>0</v>
      </c>
      <c r="P176" s="77">
        <v>0</v>
      </c>
      <c r="Q176" s="77">
        <v>0</v>
      </c>
      <c r="R176" s="77">
        <v>0</v>
      </c>
      <c r="S176" s="77">
        <v>0</v>
      </c>
      <c r="T176" s="77">
        <v>0</v>
      </c>
      <c r="U176" s="77">
        <v>0</v>
      </c>
      <c r="V176" s="77">
        <v>0</v>
      </c>
      <c r="W176" s="75">
        <f t="shared" si="17"/>
        <v>0</v>
      </c>
      <c r="X176" s="77">
        <v>0</v>
      </c>
      <c r="Y176" s="77">
        <v>0</v>
      </c>
      <c r="Z176" s="77">
        <v>0</v>
      </c>
      <c r="AA176" s="77">
        <v>0</v>
      </c>
      <c r="AB176" s="77">
        <v>0</v>
      </c>
      <c r="AC176" s="77">
        <v>0</v>
      </c>
      <c r="AD176" s="77">
        <v>0</v>
      </c>
      <c r="AE176" s="77">
        <v>0</v>
      </c>
      <c r="AF176" s="75">
        <f t="shared" si="18"/>
        <v>0</v>
      </c>
      <c r="AG176" s="71">
        <v>0</v>
      </c>
      <c r="AH176" s="71">
        <v>0</v>
      </c>
      <c r="AI176" s="71">
        <v>0</v>
      </c>
      <c r="AJ176" s="71">
        <v>0</v>
      </c>
      <c r="AK176" s="71">
        <v>0</v>
      </c>
      <c r="AL176" s="71">
        <v>0</v>
      </c>
      <c r="AM176" s="71">
        <v>0</v>
      </c>
      <c r="AN176" s="71">
        <v>0</v>
      </c>
      <c r="AO176" s="75">
        <f t="shared" si="19"/>
        <v>0</v>
      </c>
      <c r="AP176" s="71">
        <v>0</v>
      </c>
      <c r="AQ176" s="71">
        <v>0</v>
      </c>
      <c r="AR176" s="71">
        <v>0</v>
      </c>
      <c r="AS176" s="71">
        <v>0</v>
      </c>
      <c r="AT176" s="71">
        <v>0</v>
      </c>
      <c r="AU176" s="71">
        <v>0</v>
      </c>
      <c r="AV176" s="71">
        <v>0</v>
      </c>
      <c r="AW176" s="71">
        <v>0</v>
      </c>
      <c r="AX176" s="75">
        <f t="shared" si="20"/>
        <v>0</v>
      </c>
      <c r="AY176" s="71">
        <v>0</v>
      </c>
      <c r="AZ176" s="71">
        <v>0</v>
      </c>
      <c r="BA176" s="71">
        <v>0</v>
      </c>
      <c r="BB176" s="71">
        <v>0</v>
      </c>
      <c r="BC176" s="71">
        <v>0</v>
      </c>
      <c r="BD176" s="71">
        <v>0</v>
      </c>
      <c r="BE176" s="71">
        <v>0</v>
      </c>
      <c r="BF176" s="71">
        <v>0</v>
      </c>
    </row>
    <row r="177" spans="2:58" x14ac:dyDescent="0.15">
      <c r="B177" s="57" t="s">
        <v>293</v>
      </c>
      <c r="C177" s="27" t="s">
        <v>340</v>
      </c>
      <c r="D177" s="79">
        <f t="shared" si="14"/>
        <v>0</v>
      </c>
      <c r="E177" s="75">
        <f t="shared" si="15"/>
        <v>0</v>
      </c>
      <c r="F177" s="77">
        <v>0</v>
      </c>
      <c r="G177" s="77">
        <v>0</v>
      </c>
      <c r="H177" s="77">
        <v>0</v>
      </c>
      <c r="I177" s="77">
        <v>0</v>
      </c>
      <c r="J177" s="77">
        <v>0</v>
      </c>
      <c r="K177" s="77">
        <v>0</v>
      </c>
      <c r="L177" s="77">
        <v>0</v>
      </c>
      <c r="M177" s="77">
        <v>0</v>
      </c>
      <c r="N177" s="75">
        <f t="shared" si="16"/>
        <v>0</v>
      </c>
      <c r="O177" s="77">
        <v>0</v>
      </c>
      <c r="P177" s="77">
        <v>0</v>
      </c>
      <c r="Q177" s="77">
        <v>0</v>
      </c>
      <c r="R177" s="77">
        <v>0</v>
      </c>
      <c r="S177" s="77">
        <v>0</v>
      </c>
      <c r="T177" s="77">
        <v>0</v>
      </c>
      <c r="U177" s="77">
        <v>0</v>
      </c>
      <c r="V177" s="77">
        <v>0</v>
      </c>
      <c r="W177" s="75">
        <f t="shared" si="17"/>
        <v>0</v>
      </c>
      <c r="X177" s="77">
        <v>0</v>
      </c>
      <c r="Y177" s="77">
        <v>0</v>
      </c>
      <c r="Z177" s="77">
        <v>0</v>
      </c>
      <c r="AA177" s="77">
        <v>0</v>
      </c>
      <c r="AB177" s="77">
        <v>0</v>
      </c>
      <c r="AC177" s="77">
        <v>0</v>
      </c>
      <c r="AD177" s="77">
        <v>0</v>
      </c>
      <c r="AE177" s="77">
        <v>0</v>
      </c>
      <c r="AF177" s="75">
        <f t="shared" si="18"/>
        <v>0</v>
      </c>
      <c r="AG177" s="71">
        <v>0</v>
      </c>
      <c r="AH177" s="71">
        <v>0</v>
      </c>
      <c r="AI177" s="71">
        <v>0</v>
      </c>
      <c r="AJ177" s="71">
        <v>0</v>
      </c>
      <c r="AK177" s="71">
        <v>0</v>
      </c>
      <c r="AL177" s="71">
        <v>0</v>
      </c>
      <c r="AM177" s="71">
        <v>0</v>
      </c>
      <c r="AN177" s="71">
        <v>0</v>
      </c>
      <c r="AO177" s="75">
        <f t="shared" si="19"/>
        <v>0</v>
      </c>
      <c r="AP177" s="71">
        <v>0</v>
      </c>
      <c r="AQ177" s="71">
        <v>0</v>
      </c>
      <c r="AR177" s="71">
        <v>0</v>
      </c>
      <c r="AS177" s="71">
        <v>0</v>
      </c>
      <c r="AT177" s="71">
        <v>0</v>
      </c>
      <c r="AU177" s="71">
        <v>0</v>
      </c>
      <c r="AV177" s="71">
        <v>0</v>
      </c>
      <c r="AW177" s="71">
        <v>0</v>
      </c>
      <c r="AX177" s="75">
        <f t="shared" si="20"/>
        <v>0</v>
      </c>
      <c r="AY177" s="71">
        <v>0</v>
      </c>
      <c r="AZ177" s="71">
        <v>0</v>
      </c>
      <c r="BA177" s="71">
        <v>0</v>
      </c>
      <c r="BB177" s="71">
        <v>0</v>
      </c>
      <c r="BC177" s="71">
        <v>0</v>
      </c>
      <c r="BD177" s="71">
        <v>0</v>
      </c>
      <c r="BE177" s="71">
        <v>0</v>
      </c>
      <c r="BF177" s="71">
        <v>0</v>
      </c>
    </row>
    <row r="178" spans="2:58" x14ac:dyDescent="0.15">
      <c r="B178" s="57" t="s">
        <v>295</v>
      </c>
      <c r="C178" s="27" t="s">
        <v>342</v>
      </c>
      <c r="D178" s="79">
        <f t="shared" si="14"/>
        <v>0</v>
      </c>
      <c r="E178" s="75">
        <f t="shared" si="15"/>
        <v>0</v>
      </c>
      <c r="F178" s="77">
        <v>0</v>
      </c>
      <c r="G178" s="77">
        <v>0</v>
      </c>
      <c r="H178" s="77">
        <v>0</v>
      </c>
      <c r="I178" s="77">
        <v>0</v>
      </c>
      <c r="J178" s="77">
        <v>0</v>
      </c>
      <c r="K178" s="77">
        <v>0</v>
      </c>
      <c r="L178" s="77">
        <v>0</v>
      </c>
      <c r="M178" s="77">
        <v>0</v>
      </c>
      <c r="N178" s="75">
        <f t="shared" si="16"/>
        <v>0</v>
      </c>
      <c r="O178" s="77">
        <v>0</v>
      </c>
      <c r="P178" s="77">
        <v>0</v>
      </c>
      <c r="Q178" s="77">
        <v>0</v>
      </c>
      <c r="R178" s="77">
        <v>0</v>
      </c>
      <c r="S178" s="77">
        <v>0</v>
      </c>
      <c r="T178" s="77">
        <v>0</v>
      </c>
      <c r="U178" s="77">
        <v>0</v>
      </c>
      <c r="V178" s="77">
        <v>0</v>
      </c>
      <c r="W178" s="75">
        <f t="shared" si="17"/>
        <v>0</v>
      </c>
      <c r="X178" s="77">
        <v>0</v>
      </c>
      <c r="Y178" s="77">
        <v>0</v>
      </c>
      <c r="Z178" s="77">
        <v>0</v>
      </c>
      <c r="AA178" s="77">
        <v>0</v>
      </c>
      <c r="AB178" s="77">
        <v>0</v>
      </c>
      <c r="AC178" s="77">
        <v>0</v>
      </c>
      <c r="AD178" s="77">
        <v>0</v>
      </c>
      <c r="AE178" s="77">
        <v>0</v>
      </c>
      <c r="AF178" s="75">
        <f t="shared" si="18"/>
        <v>0</v>
      </c>
      <c r="AG178" s="71">
        <v>0</v>
      </c>
      <c r="AH178" s="71">
        <v>0</v>
      </c>
      <c r="AI178" s="71">
        <v>0</v>
      </c>
      <c r="AJ178" s="71">
        <v>0</v>
      </c>
      <c r="AK178" s="71">
        <v>0</v>
      </c>
      <c r="AL178" s="71">
        <v>0</v>
      </c>
      <c r="AM178" s="71">
        <v>0</v>
      </c>
      <c r="AN178" s="71">
        <v>0</v>
      </c>
      <c r="AO178" s="75">
        <f t="shared" si="19"/>
        <v>0</v>
      </c>
      <c r="AP178" s="71">
        <v>0</v>
      </c>
      <c r="AQ178" s="71">
        <v>0</v>
      </c>
      <c r="AR178" s="71">
        <v>0</v>
      </c>
      <c r="AS178" s="71">
        <v>0</v>
      </c>
      <c r="AT178" s="71">
        <v>0</v>
      </c>
      <c r="AU178" s="71">
        <v>0</v>
      </c>
      <c r="AV178" s="71">
        <v>0</v>
      </c>
      <c r="AW178" s="71">
        <v>0</v>
      </c>
      <c r="AX178" s="75">
        <f t="shared" si="20"/>
        <v>0</v>
      </c>
      <c r="AY178" s="71">
        <v>0</v>
      </c>
      <c r="AZ178" s="71">
        <v>0</v>
      </c>
      <c r="BA178" s="71">
        <v>0</v>
      </c>
      <c r="BB178" s="71">
        <v>0</v>
      </c>
      <c r="BC178" s="71">
        <v>0</v>
      </c>
      <c r="BD178" s="71">
        <v>0</v>
      </c>
      <c r="BE178" s="71">
        <v>0</v>
      </c>
      <c r="BF178" s="71">
        <v>0</v>
      </c>
    </row>
    <row r="179" spans="2:58" x14ac:dyDescent="0.15">
      <c r="B179" s="57" t="s">
        <v>623</v>
      </c>
      <c r="C179" s="27" t="s">
        <v>344</v>
      </c>
      <c r="D179" s="79">
        <f t="shared" si="14"/>
        <v>0</v>
      </c>
      <c r="E179" s="75">
        <f t="shared" si="15"/>
        <v>0</v>
      </c>
      <c r="F179" s="77">
        <v>0</v>
      </c>
      <c r="G179" s="77">
        <v>0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77">
        <v>0</v>
      </c>
      <c r="N179" s="75">
        <f t="shared" si="16"/>
        <v>0</v>
      </c>
      <c r="O179" s="77">
        <v>0</v>
      </c>
      <c r="P179" s="77">
        <v>0</v>
      </c>
      <c r="Q179" s="77">
        <v>0</v>
      </c>
      <c r="R179" s="77">
        <v>0</v>
      </c>
      <c r="S179" s="77">
        <v>0</v>
      </c>
      <c r="T179" s="77">
        <v>0</v>
      </c>
      <c r="U179" s="77">
        <v>0</v>
      </c>
      <c r="V179" s="77">
        <v>0</v>
      </c>
      <c r="W179" s="75">
        <f t="shared" si="17"/>
        <v>0</v>
      </c>
      <c r="X179" s="77">
        <v>0</v>
      </c>
      <c r="Y179" s="77">
        <v>0</v>
      </c>
      <c r="Z179" s="77">
        <v>0</v>
      </c>
      <c r="AA179" s="77">
        <v>0</v>
      </c>
      <c r="AB179" s="77">
        <v>0</v>
      </c>
      <c r="AC179" s="77">
        <v>0</v>
      </c>
      <c r="AD179" s="77">
        <v>0</v>
      </c>
      <c r="AE179" s="77">
        <v>0</v>
      </c>
      <c r="AF179" s="75">
        <f t="shared" si="18"/>
        <v>0</v>
      </c>
      <c r="AG179" s="71">
        <v>0</v>
      </c>
      <c r="AH179" s="71">
        <v>0</v>
      </c>
      <c r="AI179" s="71">
        <v>0</v>
      </c>
      <c r="AJ179" s="71">
        <v>0</v>
      </c>
      <c r="AK179" s="71">
        <v>0</v>
      </c>
      <c r="AL179" s="71">
        <v>0</v>
      </c>
      <c r="AM179" s="71">
        <v>0</v>
      </c>
      <c r="AN179" s="71">
        <v>0</v>
      </c>
      <c r="AO179" s="75">
        <f t="shared" si="19"/>
        <v>0</v>
      </c>
      <c r="AP179" s="71">
        <v>0</v>
      </c>
      <c r="AQ179" s="71">
        <v>0</v>
      </c>
      <c r="AR179" s="71">
        <v>0</v>
      </c>
      <c r="AS179" s="71">
        <v>0</v>
      </c>
      <c r="AT179" s="71">
        <v>0</v>
      </c>
      <c r="AU179" s="71">
        <v>0</v>
      </c>
      <c r="AV179" s="71">
        <v>0</v>
      </c>
      <c r="AW179" s="71">
        <v>0</v>
      </c>
      <c r="AX179" s="75">
        <f t="shared" si="20"/>
        <v>0</v>
      </c>
      <c r="AY179" s="71">
        <v>0</v>
      </c>
      <c r="AZ179" s="71">
        <v>0</v>
      </c>
      <c r="BA179" s="71">
        <v>0</v>
      </c>
      <c r="BB179" s="71">
        <v>0</v>
      </c>
      <c r="BC179" s="71">
        <v>0</v>
      </c>
      <c r="BD179" s="71">
        <v>0</v>
      </c>
      <c r="BE179" s="71">
        <v>0</v>
      </c>
      <c r="BF179" s="71">
        <v>0</v>
      </c>
    </row>
    <row r="180" spans="2:58" x14ac:dyDescent="0.15">
      <c r="B180" s="57" t="s">
        <v>803</v>
      </c>
      <c r="C180" s="27" t="s">
        <v>346</v>
      </c>
      <c r="D180" s="79">
        <f t="shared" si="14"/>
        <v>0</v>
      </c>
      <c r="E180" s="75">
        <f t="shared" si="15"/>
        <v>0</v>
      </c>
      <c r="F180" s="77">
        <v>0</v>
      </c>
      <c r="G180" s="77">
        <v>0</v>
      </c>
      <c r="H180" s="77">
        <v>0</v>
      </c>
      <c r="I180" s="77">
        <v>0</v>
      </c>
      <c r="J180" s="77">
        <v>0</v>
      </c>
      <c r="K180" s="77">
        <v>0</v>
      </c>
      <c r="L180" s="77">
        <v>0</v>
      </c>
      <c r="M180" s="77">
        <v>0</v>
      </c>
      <c r="N180" s="75">
        <f t="shared" si="16"/>
        <v>0</v>
      </c>
      <c r="O180" s="77">
        <v>0</v>
      </c>
      <c r="P180" s="77">
        <v>0</v>
      </c>
      <c r="Q180" s="77">
        <v>0</v>
      </c>
      <c r="R180" s="77">
        <v>0</v>
      </c>
      <c r="S180" s="77">
        <v>0</v>
      </c>
      <c r="T180" s="77">
        <v>0</v>
      </c>
      <c r="U180" s="77">
        <v>0</v>
      </c>
      <c r="V180" s="77">
        <v>0</v>
      </c>
      <c r="W180" s="75">
        <f t="shared" si="17"/>
        <v>0</v>
      </c>
      <c r="X180" s="77">
        <v>0</v>
      </c>
      <c r="Y180" s="77">
        <v>0</v>
      </c>
      <c r="Z180" s="77">
        <v>0</v>
      </c>
      <c r="AA180" s="77">
        <v>0</v>
      </c>
      <c r="AB180" s="77">
        <v>0</v>
      </c>
      <c r="AC180" s="77">
        <v>0</v>
      </c>
      <c r="AD180" s="77">
        <v>0</v>
      </c>
      <c r="AE180" s="77">
        <v>0</v>
      </c>
      <c r="AF180" s="75">
        <f t="shared" si="18"/>
        <v>0</v>
      </c>
      <c r="AG180" s="71">
        <v>0</v>
      </c>
      <c r="AH180" s="71">
        <v>0</v>
      </c>
      <c r="AI180" s="71">
        <v>0</v>
      </c>
      <c r="AJ180" s="71">
        <v>0</v>
      </c>
      <c r="AK180" s="71">
        <v>0</v>
      </c>
      <c r="AL180" s="71">
        <v>0</v>
      </c>
      <c r="AM180" s="71">
        <v>0</v>
      </c>
      <c r="AN180" s="71">
        <v>0</v>
      </c>
      <c r="AO180" s="75">
        <f t="shared" si="19"/>
        <v>0</v>
      </c>
      <c r="AP180" s="71">
        <v>0</v>
      </c>
      <c r="AQ180" s="71">
        <v>0</v>
      </c>
      <c r="AR180" s="71">
        <v>0</v>
      </c>
      <c r="AS180" s="71">
        <v>0</v>
      </c>
      <c r="AT180" s="71">
        <v>0</v>
      </c>
      <c r="AU180" s="71">
        <v>0</v>
      </c>
      <c r="AV180" s="71">
        <v>0</v>
      </c>
      <c r="AW180" s="71">
        <v>0</v>
      </c>
      <c r="AX180" s="75">
        <f t="shared" si="20"/>
        <v>0</v>
      </c>
      <c r="AY180" s="71">
        <v>0</v>
      </c>
      <c r="AZ180" s="71">
        <v>0</v>
      </c>
      <c r="BA180" s="71">
        <v>0</v>
      </c>
      <c r="BB180" s="71">
        <v>0</v>
      </c>
      <c r="BC180" s="71">
        <v>0</v>
      </c>
      <c r="BD180" s="71">
        <v>0</v>
      </c>
      <c r="BE180" s="71">
        <v>0</v>
      </c>
      <c r="BF180" s="71">
        <v>0</v>
      </c>
    </row>
    <row r="181" spans="2:58" x14ac:dyDescent="0.15">
      <c r="B181" s="56" t="s">
        <v>297</v>
      </c>
      <c r="C181" s="27" t="s">
        <v>348</v>
      </c>
      <c r="D181" s="79">
        <f t="shared" si="14"/>
        <v>0</v>
      </c>
      <c r="E181" s="75">
        <f t="shared" si="15"/>
        <v>0</v>
      </c>
      <c r="F181" s="77">
        <v>0</v>
      </c>
      <c r="G181" s="77">
        <v>0</v>
      </c>
      <c r="H181" s="77">
        <v>0</v>
      </c>
      <c r="I181" s="77">
        <v>0</v>
      </c>
      <c r="J181" s="77">
        <v>0</v>
      </c>
      <c r="K181" s="77">
        <v>0</v>
      </c>
      <c r="L181" s="77">
        <v>0</v>
      </c>
      <c r="M181" s="77">
        <v>0</v>
      </c>
      <c r="N181" s="75">
        <f t="shared" si="16"/>
        <v>0</v>
      </c>
      <c r="O181" s="77">
        <v>0</v>
      </c>
      <c r="P181" s="77">
        <v>0</v>
      </c>
      <c r="Q181" s="77">
        <v>0</v>
      </c>
      <c r="R181" s="77">
        <v>0</v>
      </c>
      <c r="S181" s="77">
        <v>0</v>
      </c>
      <c r="T181" s="77">
        <v>0</v>
      </c>
      <c r="U181" s="77">
        <v>0</v>
      </c>
      <c r="V181" s="77">
        <v>0</v>
      </c>
      <c r="W181" s="75">
        <f t="shared" si="17"/>
        <v>0</v>
      </c>
      <c r="X181" s="77">
        <v>0</v>
      </c>
      <c r="Y181" s="77">
        <v>0</v>
      </c>
      <c r="Z181" s="77">
        <v>0</v>
      </c>
      <c r="AA181" s="77">
        <v>0</v>
      </c>
      <c r="AB181" s="77">
        <v>0</v>
      </c>
      <c r="AC181" s="77">
        <v>0</v>
      </c>
      <c r="AD181" s="77">
        <v>0</v>
      </c>
      <c r="AE181" s="77">
        <v>0</v>
      </c>
      <c r="AF181" s="75">
        <f t="shared" si="18"/>
        <v>0</v>
      </c>
      <c r="AG181" s="71">
        <v>0</v>
      </c>
      <c r="AH181" s="71">
        <v>0</v>
      </c>
      <c r="AI181" s="71">
        <v>0</v>
      </c>
      <c r="AJ181" s="71">
        <v>0</v>
      </c>
      <c r="AK181" s="71">
        <v>0</v>
      </c>
      <c r="AL181" s="71">
        <v>0</v>
      </c>
      <c r="AM181" s="71">
        <v>0</v>
      </c>
      <c r="AN181" s="71">
        <v>0</v>
      </c>
      <c r="AO181" s="75">
        <f t="shared" si="19"/>
        <v>0</v>
      </c>
      <c r="AP181" s="71">
        <v>0</v>
      </c>
      <c r="AQ181" s="71">
        <v>0</v>
      </c>
      <c r="AR181" s="71">
        <v>0</v>
      </c>
      <c r="AS181" s="71">
        <v>0</v>
      </c>
      <c r="AT181" s="71">
        <v>0</v>
      </c>
      <c r="AU181" s="71">
        <v>0</v>
      </c>
      <c r="AV181" s="71">
        <v>0</v>
      </c>
      <c r="AW181" s="71">
        <v>0</v>
      </c>
      <c r="AX181" s="75">
        <f t="shared" si="20"/>
        <v>0</v>
      </c>
      <c r="AY181" s="71">
        <v>0</v>
      </c>
      <c r="AZ181" s="71">
        <v>0</v>
      </c>
      <c r="BA181" s="71">
        <v>0</v>
      </c>
      <c r="BB181" s="71">
        <v>0</v>
      </c>
      <c r="BC181" s="71">
        <v>0</v>
      </c>
      <c r="BD181" s="71">
        <v>0</v>
      </c>
      <c r="BE181" s="71">
        <v>0</v>
      </c>
      <c r="BF181" s="71">
        <v>0</v>
      </c>
    </row>
    <row r="182" spans="2:58" x14ac:dyDescent="0.15">
      <c r="B182" s="56" t="s">
        <v>299</v>
      </c>
      <c r="C182" s="27" t="s">
        <v>349</v>
      </c>
      <c r="D182" s="79">
        <f t="shared" si="14"/>
        <v>0</v>
      </c>
      <c r="E182" s="75">
        <f t="shared" si="15"/>
        <v>0</v>
      </c>
      <c r="F182" s="77">
        <v>0</v>
      </c>
      <c r="G182" s="77">
        <v>0</v>
      </c>
      <c r="H182" s="77">
        <v>0</v>
      </c>
      <c r="I182" s="77">
        <v>0</v>
      </c>
      <c r="J182" s="77">
        <v>0</v>
      </c>
      <c r="K182" s="77">
        <v>0</v>
      </c>
      <c r="L182" s="77">
        <v>0</v>
      </c>
      <c r="M182" s="77">
        <v>0</v>
      </c>
      <c r="N182" s="75">
        <f t="shared" si="16"/>
        <v>0</v>
      </c>
      <c r="O182" s="77">
        <v>0</v>
      </c>
      <c r="P182" s="77">
        <v>0</v>
      </c>
      <c r="Q182" s="77">
        <v>0</v>
      </c>
      <c r="R182" s="77">
        <v>0</v>
      </c>
      <c r="S182" s="77">
        <v>0</v>
      </c>
      <c r="T182" s="77">
        <v>0</v>
      </c>
      <c r="U182" s="77">
        <v>0</v>
      </c>
      <c r="V182" s="77">
        <v>0</v>
      </c>
      <c r="W182" s="75">
        <f t="shared" si="17"/>
        <v>0</v>
      </c>
      <c r="X182" s="77">
        <v>0</v>
      </c>
      <c r="Y182" s="77">
        <v>0</v>
      </c>
      <c r="Z182" s="77">
        <v>0</v>
      </c>
      <c r="AA182" s="77">
        <v>0</v>
      </c>
      <c r="AB182" s="77">
        <v>0</v>
      </c>
      <c r="AC182" s="77">
        <v>0</v>
      </c>
      <c r="AD182" s="77">
        <v>0</v>
      </c>
      <c r="AE182" s="77">
        <v>0</v>
      </c>
      <c r="AF182" s="75">
        <f t="shared" si="18"/>
        <v>0</v>
      </c>
      <c r="AG182" s="71">
        <v>0</v>
      </c>
      <c r="AH182" s="71">
        <v>0</v>
      </c>
      <c r="AI182" s="71">
        <v>0</v>
      </c>
      <c r="AJ182" s="71">
        <v>0</v>
      </c>
      <c r="AK182" s="71">
        <v>0</v>
      </c>
      <c r="AL182" s="71">
        <v>0</v>
      </c>
      <c r="AM182" s="71">
        <v>0</v>
      </c>
      <c r="AN182" s="71">
        <v>0</v>
      </c>
      <c r="AO182" s="75">
        <f t="shared" si="19"/>
        <v>0</v>
      </c>
      <c r="AP182" s="71">
        <v>0</v>
      </c>
      <c r="AQ182" s="71">
        <v>0</v>
      </c>
      <c r="AR182" s="71">
        <v>0</v>
      </c>
      <c r="AS182" s="71">
        <v>0</v>
      </c>
      <c r="AT182" s="71">
        <v>0</v>
      </c>
      <c r="AU182" s="71">
        <v>0</v>
      </c>
      <c r="AV182" s="71">
        <v>0</v>
      </c>
      <c r="AW182" s="71">
        <v>0</v>
      </c>
      <c r="AX182" s="75">
        <f t="shared" si="20"/>
        <v>0</v>
      </c>
      <c r="AY182" s="71">
        <v>0</v>
      </c>
      <c r="AZ182" s="71">
        <v>0</v>
      </c>
      <c r="BA182" s="71">
        <v>0</v>
      </c>
      <c r="BB182" s="71">
        <v>0</v>
      </c>
      <c r="BC182" s="71">
        <v>0</v>
      </c>
      <c r="BD182" s="71">
        <v>0</v>
      </c>
      <c r="BE182" s="71">
        <v>0</v>
      </c>
      <c r="BF182" s="71">
        <v>0</v>
      </c>
    </row>
    <row r="183" spans="2:58" x14ac:dyDescent="0.15">
      <c r="B183" s="56" t="s">
        <v>301</v>
      </c>
      <c r="C183" s="27" t="s">
        <v>351</v>
      </c>
      <c r="D183" s="79">
        <f t="shared" si="14"/>
        <v>0</v>
      </c>
      <c r="E183" s="75">
        <f t="shared" si="15"/>
        <v>0</v>
      </c>
      <c r="F183" s="77">
        <v>0</v>
      </c>
      <c r="G183" s="77">
        <v>0</v>
      </c>
      <c r="H183" s="77">
        <v>0</v>
      </c>
      <c r="I183" s="77">
        <v>0</v>
      </c>
      <c r="J183" s="77">
        <v>0</v>
      </c>
      <c r="K183" s="77">
        <v>0</v>
      </c>
      <c r="L183" s="77">
        <v>0</v>
      </c>
      <c r="M183" s="77">
        <v>0</v>
      </c>
      <c r="N183" s="75">
        <f t="shared" si="16"/>
        <v>0</v>
      </c>
      <c r="O183" s="77">
        <v>0</v>
      </c>
      <c r="P183" s="77">
        <v>0</v>
      </c>
      <c r="Q183" s="77">
        <v>0</v>
      </c>
      <c r="R183" s="77">
        <v>0</v>
      </c>
      <c r="S183" s="77">
        <v>0</v>
      </c>
      <c r="T183" s="77">
        <v>0</v>
      </c>
      <c r="U183" s="77">
        <v>0</v>
      </c>
      <c r="V183" s="77">
        <v>0</v>
      </c>
      <c r="W183" s="75">
        <f t="shared" si="17"/>
        <v>0</v>
      </c>
      <c r="X183" s="77">
        <v>0</v>
      </c>
      <c r="Y183" s="77">
        <v>0</v>
      </c>
      <c r="Z183" s="77">
        <v>0</v>
      </c>
      <c r="AA183" s="77">
        <v>0</v>
      </c>
      <c r="AB183" s="77">
        <v>0</v>
      </c>
      <c r="AC183" s="77">
        <v>0</v>
      </c>
      <c r="AD183" s="77">
        <v>0</v>
      </c>
      <c r="AE183" s="77">
        <v>0</v>
      </c>
      <c r="AF183" s="75">
        <f t="shared" si="18"/>
        <v>0</v>
      </c>
      <c r="AG183" s="71">
        <v>0</v>
      </c>
      <c r="AH183" s="71">
        <v>0</v>
      </c>
      <c r="AI183" s="71">
        <v>0</v>
      </c>
      <c r="AJ183" s="71">
        <v>0</v>
      </c>
      <c r="AK183" s="71">
        <v>0</v>
      </c>
      <c r="AL183" s="71">
        <v>0</v>
      </c>
      <c r="AM183" s="71">
        <v>0</v>
      </c>
      <c r="AN183" s="71">
        <v>0</v>
      </c>
      <c r="AO183" s="75">
        <f t="shared" si="19"/>
        <v>0</v>
      </c>
      <c r="AP183" s="71">
        <v>0</v>
      </c>
      <c r="AQ183" s="71">
        <v>0</v>
      </c>
      <c r="AR183" s="71">
        <v>0</v>
      </c>
      <c r="AS183" s="71">
        <v>0</v>
      </c>
      <c r="AT183" s="71">
        <v>0</v>
      </c>
      <c r="AU183" s="71">
        <v>0</v>
      </c>
      <c r="AV183" s="71">
        <v>0</v>
      </c>
      <c r="AW183" s="71">
        <v>0</v>
      </c>
      <c r="AX183" s="75">
        <f t="shared" si="20"/>
        <v>0</v>
      </c>
      <c r="AY183" s="71">
        <v>0</v>
      </c>
      <c r="AZ183" s="71">
        <v>0</v>
      </c>
      <c r="BA183" s="71">
        <v>0</v>
      </c>
      <c r="BB183" s="71">
        <v>0</v>
      </c>
      <c r="BC183" s="71">
        <v>0</v>
      </c>
      <c r="BD183" s="71">
        <v>0</v>
      </c>
      <c r="BE183" s="71">
        <v>0</v>
      </c>
      <c r="BF183" s="71">
        <v>0</v>
      </c>
    </row>
    <row r="184" spans="2:58" x14ac:dyDescent="0.15">
      <c r="B184" s="56" t="s">
        <v>303</v>
      </c>
      <c r="C184" s="27" t="s">
        <v>353</v>
      </c>
      <c r="D184" s="79">
        <f t="shared" si="14"/>
        <v>0</v>
      </c>
      <c r="E184" s="75">
        <f t="shared" si="15"/>
        <v>0</v>
      </c>
      <c r="F184" s="77">
        <v>0</v>
      </c>
      <c r="G184" s="77">
        <v>0</v>
      </c>
      <c r="H184" s="77">
        <v>0</v>
      </c>
      <c r="I184" s="77">
        <v>0</v>
      </c>
      <c r="J184" s="77">
        <v>0</v>
      </c>
      <c r="K184" s="77">
        <v>0</v>
      </c>
      <c r="L184" s="77">
        <v>0</v>
      </c>
      <c r="M184" s="77">
        <v>0</v>
      </c>
      <c r="N184" s="75">
        <f t="shared" si="16"/>
        <v>0</v>
      </c>
      <c r="O184" s="77">
        <v>0</v>
      </c>
      <c r="P184" s="77">
        <v>0</v>
      </c>
      <c r="Q184" s="77">
        <v>0</v>
      </c>
      <c r="R184" s="77">
        <v>0</v>
      </c>
      <c r="S184" s="77">
        <v>0</v>
      </c>
      <c r="T184" s="77">
        <v>0</v>
      </c>
      <c r="U184" s="77">
        <v>0</v>
      </c>
      <c r="V184" s="77">
        <v>0</v>
      </c>
      <c r="W184" s="75">
        <f t="shared" si="17"/>
        <v>0</v>
      </c>
      <c r="X184" s="77">
        <v>0</v>
      </c>
      <c r="Y184" s="77">
        <v>0</v>
      </c>
      <c r="Z184" s="77">
        <v>0</v>
      </c>
      <c r="AA184" s="77">
        <v>0</v>
      </c>
      <c r="AB184" s="77">
        <v>0</v>
      </c>
      <c r="AC184" s="77">
        <v>0</v>
      </c>
      <c r="AD184" s="77">
        <v>0</v>
      </c>
      <c r="AE184" s="77">
        <v>0</v>
      </c>
      <c r="AF184" s="75">
        <f t="shared" si="18"/>
        <v>0</v>
      </c>
      <c r="AG184" s="71">
        <v>0</v>
      </c>
      <c r="AH184" s="71">
        <v>0</v>
      </c>
      <c r="AI184" s="71">
        <v>0</v>
      </c>
      <c r="AJ184" s="71">
        <v>0</v>
      </c>
      <c r="AK184" s="71">
        <v>0</v>
      </c>
      <c r="AL184" s="71">
        <v>0</v>
      </c>
      <c r="AM184" s="71">
        <v>0</v>
      </c>
      <c r="AN184" s="71">
        <v>0</v>
      </c>
      <c r="AO184" s="75">
        <f t="shared" si="19"/>
        <v>0</v>
      </c>
      <c r="AP184" s="71">
        <v>0</v>
      </c>
      <c r="AQ184" s="71">
        <v>0</v>
      </c>
      <c r="AR184" s="71">
        <v>0</v>
      </c>
      <c r="AS184" s="71">
        <v>0</v>
      </c>
      <c r="AT184" s="71">
        <v>0</v>
      </c>
      <c r="AU184" s="71">
        <v>0</v>
      </c>
      <c r="AV184" s="71">
        <v>0</v>
      </c>
      <c r="AW184" s="71">
        <v>0</v>
      </c>
      <c r="AX184" s="75">
        <f t="shared" si="20"/>
        <v>0</v>
      </c>
      <c r="AY184" s="71">
        <v>0</v>
      </c>
      <c r="AZ184" s="71">
        <v>0</v>
      </c>
      <c r="BA184" s="71">
        <v>0</v>
      </c>
      <c r="BB184" s="71">
        <v>0</v>
      </c>
      <c r="BC184" s="71">
        <v>0</v>
      </c>
      <c r="BD184" s="71">
        <v>0</v>
      </c>
      <c r="BE184" s="71">
        <v>0</v>
      </c>
      <c r="BF184" s="71">
        <v>0</v>
      </c>
    </row>
    <row r="185" spans="2:58" x14ac:dyDescent="0.15">
      <c r="B185" s="56" t="s">
        <v>305</v>
      </c>
      <c r="C185" s="27" t="s">
        <v>355</v>
      </c>
      <c r="D185" s="79">
        <f t="shared" si="14"/>
        <v>0</v>
      </c>
      <c r="E185" s="75">
        <f t="shared" si="15"/>
        <v>0</v>
      </c>
      <c r="F185" s="77">
        <v>0</v>
      </c>
      <c r="G185" s="77">
        <v>0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77">
        <v>0</v>
      </c>
      <c r="N185" s="75">
        <f t="shared" si="16"/>
        <v>0</v>
      </c>
      <c r="O185" s="77">
        <v>0</v>
      </c>
      <c r="P185" s="77">
        <v>0</v>
      </c>
      <c r="Q185" s="77">
        <v>0</v>
      </c>
      <c r="R185" s="77">
        <v>0</v>
      </c>
      <c r="S185" s="77">
        <v>0</v>
      </c>
      <c r="T185" s="77">
        <v>0</v>
      </c>
      <c r="U185" s="77">
        <v>0</v>
      </c>
      <c r="V185" s="77">
        <v>0</v>
      </c>
      <c r="W185" s="75">
        <f t="shared" si="17"/>
        <v>0</v>
      </c>
      <c r="X185" s="77">
        <v>0</v>
      </c>
      <c r="Y185" s="77">
        <v>0</v>
      </c>
      <c r="Z185" s="77">
        <v>0</v>
      </c>
      <c r="AA185" s="77">
        <v>0</v>
      </c>
      <c r="AB185" s="77">
        <v>0</v>
      </c>
      <c r="AC185" s="77">
        <v>0</v>
      </c>
      <c r="AD185" s="77">
        <v>0</v>
      </c>
      <c r="AE185" s="77">
        <v>0</v>
      </c>
      <c r="AF185" s="75">
        <f t="shared" si="18"/>
        <v>0</v>
      </c>
      <c r="AG185" s="71">
        <v>0</v>
      </c>
      <c r="AH185" s="71">
        <v>0</v>
      </c>
      <c r="AI185" s="71">
        <v>0</v>
      </c>
      <c r="AJ185" s="71">
        <v>0</v>
      </c>
      <c r="AK185" s="71">
        <v>0</v>
      </c>
      <c r="AL185" s="71">
        <v>0</v>
      </c>
      <c r="AM185" s="71">
        <v>0</v>
      </c>
      <c r="AN185" s="71">
        <v>0</v>
      </c>
      <c r="AO185" s="75">
        <f t="shared" si="19"/>
        <v>0</v>
      </c>
      <c r="AP185" s="71">
        <v>0</v>
      </c>
      <c r="AQ185" s="71">
        <v>0</v>
      </c>
      <c r="AR185" s="71">
        <v>0</v>
      </c>
      <c r="AS185" s="71">
        <v>0</v>
      </c>
      <c r="AT185" s="71">
        <v>0</v>
      </c>
      <c r="AU185" s="71">
        <v>0</v>
      </c>
      <c r="AV185" s="71">
        <v>0</v>
      </c>
      <c r="AW185" s="71">
        <v>0</v>
      </c>
      <c r="AX185" s="75">
        <f t="shared" si="20"/>
        <v>0</v>
      </c>
      <c r="AY185" s="71">
        <v>0</v>
      </c>
      <c r="AZ185" s="71">
        <v>0</v>
      </c>
      <c r="BA185" s="71">
        <v>0</v>
      </c>
      <c r="BB185" s="71">
        <v>0</v>
      </c>
      <c r="BC185" s="71">
        <v>0</v>
      </c>
      <c r="BD185" s="71">
        <v>0</v>
      </c>
      <c r="BE185" s="71">
        <v>0</v>
      </c>
      <c r="BF185" s="71">
        <v>0</v>
      </c>
    </row>
    <row r="186" spans="2:58" x14ac:dyDescent="0.15">
      <c r="B186" s="56" t="s">
        <v>307</v>
      </c>
      <c r="C186" s="27" t="s">
        <v>357</v>
      </c>
      <c r="D186" s="79">
        <f t="shared" si="14"/>
        <v>0</v>
      </c>
      <c r="E186" s="75">
        <f t="shared" si="15"/>
        <v>0</v>
      </c>
      <c r="F186" s="77">
        <v>0</v>
      </c>
      <c r="G186" s="77">
        <v>0</v>
      </c>
      <c r="H186" s="77">
        <v>0</v>
      </c>
      <c r="I186" s="77">
        <v>0</v>
      </c>
      <c r="J186" s="77">
        <v>0</v>
      </c>
      <c r="K186" s="77">
        <v>0</v>
      </c>
      <c r="L186" s="77">
        <v>0</v>
      </c>
      <c r="M186" s="77">
        <v>0</v>
      </c>
      <c r="N186" s="75">
        <f t="shared" si="16"/>
        <v>0</v>
      </c>
      <c r="O186" s="77">
        <v>0</v>
      </c>
      <c r="P186" s="77">
        <v>0</v>
      </c>
      <c r="Q186" s="77">
        <v>0</v>
      </c>
      <c r="R186" s="77">
        <v>0</v>
      </c>
      <c r="S186" s="77">
        <v>0</v>
      </c>
      <c r="T186" s="77">
        <v>0</v>
      </c>
      <c r="U186" s="77">
        <v>0</v>
      </c>
      <c r="V186" s="77">
        <v>0</v>
      </c>
      <c r="W186" s="75">
        <f t="shared" si="17"/>
        <v>0</v>
      </c>
      <c r="X186" s="77">
        <v>0</v>
      </c>
      <c r="Y186" s="77">
        <v>0</v>
      </c>
      <c r="Z186" s="77">
        <v>0</v>
      </c>
      <c r="AA186" s="77">
        <v>0</v>
      </c>
      <c r="AB186" s="77">
        <v>0</v>
      </c>
      <c r="AC186" s="77">
        <v>0</v>
      </c>
      <c r="AD186" s="77">
        <v>0</v>
      </c>
      <c r="AE186" s="77">
        <v>0</v>
      </c>
      <c r="AF186" s="75">
        <f t="shared" si="18"/>
        <v>0</v>
      </c>
      <c r="AG186" s="71">
        <v>0</v>
      </c>
      <c r="AH186" s="71">
        <v>0</v>
      </c>
      <c r="AI186" s="71">
        <v>0</v>
      </c>
      <c r="AJ186" s="71">
        <v>0</v>
      </c>
      <c r="AK186" s="71">
        <v>0</v>
      </c>
      <c r="AL186" s="71">
        <v>0</v>
      </c>
      <c r="AM186" s="71">
        <v>0</v>
      </c>
      <c r="AN186" s="71">
        <v>0</v>
      </c>
      <c r="AO186" s="75">
        <f t="shared" si="19"/>
        <v>0</v>
      </c>
      <c r="AP186" s="71">
        <v>0</v>
      </c>
      <c r="AQ186" s="71">
        <v>0</v>
      </c>
      <c r="AR186" s="71">
        <v>0</v>
      </c>
      <c r="AS186" s="71">
        <v>0</v>
      </c>
      <c r="AT186" s="71">
        <v>0</v>
      </c>
      <c r="AU186" s="71">
        <v>0</v>
      </c>
      <c r="AV186" s="71">
        <v>0</v>
      </c>
      <c r="AW186" s="71">
        <v>0</v>
      </c>
      <c r="AX186" s="75">
        <f t="shared" si="20"/>
        <v>0</v>
      </c>
      <c r="AY186" s="71">
        <v>0</v>
      </c>
      <c r="AZ186" s="71">
        <v>0</v>
      </c>
      <c r="BA186" s="71">
        <v>0</v>
      </c>
      <c r="BB186" s="71">
        <v>0</v>
      </c>
      <c r="BC186" s="71">
        <v>0</v>
      </c>
      <c r="BD186" s="71">
        <v>0</v>
      </c>
      <c r="BE186" s="71">
        <v>0</v>
      </c>
      <c r="BF186" s="71">
        <v>0</v>
      </c>
    </row>
    <row r="187" spans="2:58" x14ac:dyDescent="0.15">
      <c r="B187" s="56" t="s">
        <v>309</v>
      </c>
      <c r="C187" s="27" t="s">
        <v>359</v>
      </c>
      <c r="D187" s="79">
        <f t="shared" si="14"/>
        <v>0</v>
      </c>
      <c r="E187" s="75">
        <f t="shared" si="15"/>
        <v>0</v>
      </c>
      <c r="F187" s="77">
        <v>0</v>
      </c>
      <c r="G187" s="77">
        <v>0</v>
      </c>
      <c r="H187" s="77">
        <v>0</v>
      </c>
      <c r="I187" s="77">
        <v>0</v>
      </c>
      <c r="J187" s="77">
        <v>0</v>
      </c>
      <c r="K187" s="77">
        <v>0</v>
      </c>
      <c r="L187" s="77">
        <v>0</v>
      </c>
      <c r="M187" s="77">
        <v>0</v>
      </c>
      <c r="N187" s="75">
        <f t="shared" si="16"/>
        <v>0</v>
      </c>
      <c r="O187" s="77">
        <v>0</v>
      </c>
      <c r="P187" s="77">
        <v>0</v>
      </c>
      <c r="Q187" s="77">
        <v>0</v>
      </c>
      <c r="R187" s="77">
        <v>0</v>
      </c>
      <c r="S187" s="77">
        <v>0</v>
      </c>
      <c r="T187" s="77">
        <v>0</v>
      </c>
      <c r="U187" s="77">
        <v>0</v>
      </c>
      <c r="V187" s="77">
        <v>0</v>
      </c>
      <c r="W187" s="75">
        <f t="shared" si="17"/>
        <v>0</v>
      </c>
      <c r="X187" s="77">
        <v>0</v>
      </c>
      <c r="Y187" s="77">
        <v>0</v>
      </c>
      <c r="Z187" s="77">
        <v>0</v>
      </c>
      <c r="AA187" s="77">
        <v>0</v>
      </c>
      <c r="AB187" s="77">
        <v>0</v>
      </c>
      <c r="AC187" s="77">
        <v>0</v>
      </c>
      <c r="AD187" s="77">
        <v>0</v>
      </c>
      <c r="AE187" s="77">
        <v>0</v>
      </c>
      <c r="AF187" s="75">
        <f t="shared" si="18"/>
        <v>0</v>
      </c>
      <c r="AG187" s="71">
        <v>0</v>
      </c>
      <c r="AH187" s="71">
        <v>0</v>
      </c>
      <c r="AI187" s="71">
        <v>0</v>
      </c>
      <c r="AJ187" s="71">
        <v>0</v>
      </c>
      <c r="AK187" s="71">
        <v>0</v>
      </c>
      <c r="AL187" s="71">
        <v>0</v>
      </c>
      <c r="AM187" s="71">
        <v>0</v>
      </c>
      <c r="AN187" s="71">
        <v>0</v>
      </c>
      <c r="AO187" s="75">
        <f t="shared" si="19"/>
        <v>0</v>
      </c>
      <c r="AP187" s="71">
        <v>0</v>
      </c>
      <c r="AQ187" s="71">
        <v>0</v>
      </c>
      <c r="AR187" s="71">
        <v>0</v>
      </c>
      <c r="AS187" s="71">
        <v>0</v>
      </c>
      <c r="AT187" s="71">
        <v>0</v>
      </c>
      <c r="AU187" s="71">
        <v>0</v>
      </c>
      <c r="AV187" s="71">
        <v>0</v>
      </c>
      <c r="AW187" s="71">
        <v>0</v>
      </c>
      <c r="AX187" s="75">
        <f t="shared" si="20"/>
        <v>0</v>
      </c>
      <c r="AY187" s="71">
        <v>0</v>
      </c>
      <c r="AZ187" s="71">
        <v>0</v>
      </c>
      <c r="BA187" s="71">
        <v>0</v>
      </c>
      <c r="BB187" s="71">
        <v>0</v>
      </c>
      <c r="BC187" s="71">
        <v>0</v>
      </c>
      <c r="BD187" s="71">
        <v>0</v>
      </c>
      <c r="BE187" s="71">
        <v>0</v>
      </c>
      <c r="BF187" s="71">
        <v>0</v>
      </c>
    </row>
    <row r="188" spans="2:58" x14ac:dyDescent="0.15">
      <c r="B188" s="56" t="s">
        <v>311</v>
      </c>
      <c r="C188" s="27" t="s">
        <v>361</v>
      </c>
      <c r="D188" s="79">
        <f t="shared" si="14"/>
        <v>0</v>
      </c>
      <c r="E188" s="75">
        <f t="shared" si="15"/>
        <v>0</v>
      </c>
      <c r="F188" s="77">
        <v>0</v>
      </c>
      <c r="G188" s="77">
        <v>0</v>
      </c>
      <c r="H188" s="77">
        <v>0</v>
      </c>
      <c r="I188" s="77">
        <v>0</v>
      </c>
      <c r="J188" s="77">
        <v>0</v>
      </c>
      <c r="K188" s="77">
        <v>0</v>
      </c>
      <c r="L188" s="77">
        <v>0</v>
      </c>
      <c r="M188" s="77">
        <v>0</v>
      </c>
      <c r="N188" s="75">
        <f t="shared" si="16"/>
        <v>0</v>
      </c>
      <c r="O188" s="77">
        <v>0</v>
      </c>
      <c r="P188" s="77">
        <v>0</v>
      </c>
      <c r="Q188" s="77">
        <v>0</v>
      </c>
      <c r="R188" s="77">
        <v>0</v>
      </c>
      <c r="S188" s="77">
        <v>0</v>
      </c>
      <c r="T188" s="77">
        <v>0</v>
      </c>
      <c r="U188" s="77">
        <v>0</v>
      </c>
      <c r="V188" s="77">
        <v>0</v>
      </c>
      <c r="W188" s="75">
        <f t="shared" si="17"/>
        <v>0</v>
      </c>
      <c r="X188" s="77">
        <v>0</v>
      </c>
      <c r="Y188" s="77">
        <v>0</v>
      </c>
      <c r="Z188" s="77">
        <v>0</v>
      </c>
      <c r="AA188" s="77">
        <v>0</v>
      </c>
      <c r="AB188" s="77">
        <v>0</v>
      </c>
      <c r="AC188" s="77">
        <v>0</v>
      </c>
      <c r="AD188" s="77">
        <v>0</v>
      </c>
      <c r="AE188" s="77">
        <v>0</v>
      </c>
      <c r="AF188" s="75">
        <f t="shared" si="18"/>
        <v>0</v>
      </c>
      <c r="AG188" s="71">
        <v>0</v>
      </c>
      <c r="AH188" s="71">
        <v>0</v>
      </c>
      <c r="AI188" s="71">
        <v>0</v>
      </c>
      <c r="AJ188" s="71">
        <v>0</v>
      </c>
      <c r="AK188" s="71">
        <v>0</v>
      </c>
      <c r="AL188" s="71">
        <v>0</v>
      </c>
      <c r="AM188" s="71">
        <v>0</v>
      </c>
      <c r="AN188" s="71">
        <v>0</v>
      </c>
      <c r="AO188" s="75">
        <f t="shared" si="19"/>
        <v>0</v>
      </c>
      <c r="AP188" s="71">
        <v>0</v>
      </c>
      <c r="AQ188" s="71">
        <v>0</v>
      </c>
      <c r="AR188" s="71">
        <v>0</v>
      </c>
      <c r="AS188" s="71">
        <v>0</v>
      </c>
      <c r="AT188" s="71">
        <v>0</v>
      </c>
      <c r="AU188" s="71">
        <v>0</v>
      </c>
      <c r="AV188" s="71">
        <v>0</v>
      </c>
      <c r="AW188" s="71">
        <v>0</v>
      </c>
      <c r="AX188" s="75">
        <f t="shared" si="20"/>
        <v>0</v>
      </c>
      <c r="AY188" s="71">
        <v>0</v>
      </c>
      <c r="AZ188" s="71">
        <v>0</v>
      </c>
      <c r="BA188" s="71">
        <v>0</v>
      </c>
      <c r="BB188" s="71">
        <v>0</v>
      </c>
      <c r="BC188" s="71">
        <v>0</v>
      </c>
      <c r="BD188" s="71">
        <v>0</v>
      </c>
      <c r="BE188" s="71">
        <v>0</v>
      </c>
      <c r="BF188" s="71">
        <v>0</v>
      </c>
    </row>
    <row r="189" spans="2:58" x14ac:dyDescent="0.15">
      <c r="B189" s="56" t="s">
        <v>313</v>
      </c>
      <c r="C189" s="27" t="s">
        <v>363</v>
      </c>
      <c r="D189" s="79">
        <f t="shared" si="14"/>
        <v>0</v>
      </c>
      <c r="E189" s="75">
        <f t="shared" si="15"/>
        <v>0</v>
      </c>
      <c r="F189" s="77">
        <v>0</v>
      </c>
      <c r="G189" s="77">
        <v>0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77">
        <v>0</v>
      </c>
      <c r="N189" s="75">
        <f t="shared" si="16"/>
        <v>0</v>
      </c>
      <c r="O189" s="77">
        <v>0</v>
      </c>
      <c r="P189" s="77">
        <v>0</v>
      </c>
      <c r="Q189" s="77">
        <v>0</v>
      </c>
      <c r="R189" s="77">
        <v>0</v>
      </c>
      <c r="S189" s="77">
        <v>0</v>
      </c>
      <c r="T189" s="77">
        <v>0</v>
      </c>
      <c r="U189" s="77">
        <v>0</v>
      </c>
      <c r="V189" s="77">
        <v>0</v>
      </c>
      <c r="W189" s="75">
        <f t="shared" si="17"/>
        <v>0</v>
      </c>
      <c r="X189" s="77">
        <v>0</v>
      </c>
      <c r="Y189" s="77">
        <v>0</v>
      </c>
      <c r="Z189" s="77">
        <v>0</v>
      </c>
      <c r="AA189" s="77">
        <v>0</v>
      </c>
      <c r="AB189" s="77">
        <v>0</v>
      </c>
      <c r="AC189" s="77">
        <v>0</v>
      </c>
      <c r="AD189" s="77">
        <v>0</v>
      </c>
      <c r="AE189" s="77">
        <v>0</v>
      </c>
      <c r="AF189" s="75">
        <f t="shared" si="18"/>
        <v>0</v>
      </c>
      <c r="AG189" s="71">
        <v>0</v>
      </c>
      <c r="AH189" s="71">
        <v>0</v>
      </c>
      <c r="AI189" s="71">
        <v>0</v>
      </c>
      <c r="AJ189" s="71">
        <v>0</v>
      </c>
      <c r="AK189" s="71">
        <v>0</v>
      </c>
      <c r="AL189" s="71">
        <v>0</v>
      </c>
      <c r="AM189" s="71">
        <v>0</v>
      </c>
      <c r="AN189" s="71">
        <v>0</v>
      </c>
      <c r="AO189" s="75">
        <f t="shared" si="19"/>
        <v>0</v>
      </c>
      <c r="AP189" s="71">
        <v>0</v>
      </c>
      <c r="AQ189" s="71">
        <v>0</v>
      </c>
      <c r="AR189" s="71">
        <v>0</v>
      </c>
      <c r="AS189" s="71">
        <v>0</v>
      </c>
      <c r="AT189" s="71">
        <v>0</v>
      </c>
      <c r="AU189" s="71">
        <v>0</v>
      </c>
      <c r="AV189" s="71">
        <v>0</v>
      </c>
      <c r="AW189" s="71">
        <v>0</v>
      </c>
      <c r="AX189" s="75">
        <f t="shared" si="20"/>
        <v>0</v>
      </c>
      <c r="AY189" s="71">
        <v>0</v>
      </c>
      <c r="AZ189" s="71">
        <v>0</v>
      </c>
      <c r="BA189" s="71">
        <v>0</v>
      </c>
      <c r="BB189" s="71">
        <v>0</v>
      </c>
      <c r="BC189" s="71">
        <v>0</v>
      </c>
      <c r="BD189" s="71">
        <v>0</v>
      </c>
      <c r="BE189" s="71">
        <v>0</v>
      </c>
      <c r="BF189" s="71">
        <v>0</v>
      </c>
    </row>
    <row r="190" spans="2:58" x14ac:dyDescent="0.15">
      <c r="B190" s="56" t="s">
        <v>315</v>
      </c>
      <c r="C190" s="27" t="s">
        <v>365</v>
      </c>
      <c r="D190" s="79">
        <f t="shared" si="14"/>
        <v>0</v>
      </c>
      <c r="E190" s="75">
        <f t="shared" si="15"/>
        <v>0</v>
      </c>
      <c r="F190" s="77">
        <v>0</v>
      </c>
      <c r="G190" s="77">
        <v>0</v>
      </c>
      <c r="H190" s="77">
        <v>0</v>
      </c>
      <c r="I190" s="77">
        <v>0</v>
      </c>
      <c r="J190" s="77">
        <v>0</v>
      </c>
      <c r="K190" s="77">
        <v>0</v>
      </c>
      <c r="L190" s="77">
        <v>0</v>
      </c>
      <c r="M190" s="77">
        <v>0</v>
      </c>
      <c r="N190" s="75">
        <f t="shared" si="16"/>
        <v>0</v>
      </c>
      <c r="O190" s="77">
        <v>0</v>
      </c>
      <c r="P190" s="77">
        <v>0</v>
      </c>
      <c r="Q190" s="77">
        <v>0</v>
      </c>
      <c r="R190" s="77">
        <v>0</v>
      </c>
      <c r="S190" s="77">
        <v>0</v>
      </c>
      <c r="T190" s="77">
        <v>0</v>
      </c>
      <c r="U190" s="77">
        <v>0</v>
      </c>
      <c r="V190" s="77">
        <v>0</v>
      </c>
      <c r="W190" s="75">
        <f t="shared" si="17"/>
        <v>0</v>
      </c>
      <c r="X190" s="77">
        <v>0</v>
      </c>
      <c r="Y190" s="77">
        <v>0</v>
      </c>
      <c r="Z190" s="77">
        <v>0</v>
      </c>
      <c r="AA190" s="77">
        <v>0</v>
      </c>
      <c r="AB190" s="77">
        <v>0</v>
      </c>
      <c r="AC190" s="77">
        <v>0</v>
      </c>
      <c r="AD190" s="77">
        <v>0</v>
      </c>
      <c r="AE190" s="77">
        <v>0</v>
      </c>
      <c r="AF190" s="75">
        <f t="shared" si="18"/>
        <v>0</v>
      </c>
      <c r="AG190" s="71">
        <v>0</v>
      </c>
      <c r="AH190" s="71">
        <v>0</v>
      </c>
      <c r="AI190" s="71">
        <v>0</v>
      </c>
      <c r="AJ190" s="71">
        <v>0</v>
      </c>
      <c r="AK190" s="71">
        <v>0</v>
      </c>
      <c r="AL190" s="71">
        <v>0</v>
      </c>
      <c r="AM190" s="71">
        <v>0</v>
      </c>
      <c r="AN190" s="71">
        <v>0</v>
      </c>
      <c r="AO190" s="75">
        <f t="shared" si="19"/>
        <v>0</v>
      </c>
      <c r="AP190" s="71">
        <v>0</v>
      </c>
      <c r="AQ190" s="71">
        <v>0</v>
      </c>
      <c r="AR190" s="71">
        <v>0</v>
      </c>
      <c r="AS190" s="71">
        <v>0</v>
      </c>
      <c r="AT190" s="71">
        <v>0</v>
      </c>
      <c r="AU190" s="71">
        <v>0</v>
      </c>
      <c r="AV190" s="71">
        <v>0</v>
      </c>
      <c r="AW190" s="71">
        <v>0</v>
      </c>
      <c r="AX190" s="75">
        <f t="shared" si="20"/>
        <v>0</v>
      </c>
      <c r="AY190" s="71">
        <v>0</v>
      </c>
      <c r="AZ190" s="71">
        <v>0</v>
      </c>
      <c r="BA190" s="71">
        <v>0</v>
      </c>
      <c r="BB190" s="71">
        <v>0</v>
      </c>
      <c r="BC190" s="71">
        <v>0</v>
      </c>
      <c r="BD190" s="71">
        <v>0</v>
      </c>
      <c r="BE190" s="71">
        <v>0</v>
      </c>
      <c r="BF190" s="71">
        <v>0</v>
      </c>
    </row>
    <row r="191" spans="2:58" x14ac:dyDescent="0.15">
      <c r="B191" s="56" t="s">
        <v>317</v>
      </c>
      <c r="C191" s="27" t="s">
        <v>367</v>
      </c>
      <c r="D191" s="79">
        <f t="shared" si="14"/>
        <v>0</v>
      </c>
      <c r="E191" s="75">
        <f t="shared" si="15"/>
        <v>0</v>
      </c>
      <c r="F191" s="77">
        <v>0</v>
      </c>
      <c r="G191" s="77">
        <v>0</v>
      </c>
      <c r="H191" s="77">
        <v>0</v>
      </c>
      <c r="I191" s="77">
        <v>0</v>
      </c>
      <c r="J191" s="77">
        <v>0</v>
      </c>
      <c r="K191" s="77">
        <v>0</v>
      </c>
      <c r="L191" s="77">
        <v>0</v>
      </c>
      <c r="M191" s="77">
        <v>0</v>
      </c>
      <c r="N191" s="75">
        <f t="shared" si="16"/>
        <v>0</v>
      </c>
      <c r="O191" s="77">
        <v>0</v>
      </c>
      <c r="P191" s="77">
        <v>0</v>
      </c>
      <c r="Q191" s="77">
        <v>0</v>
      </c>
      <c r="R191" s="77">
        <v>0</v>
      </c>
      <c r="S191" s="77">
        <v>0</v>
      </c>
      <c r="T191" s="77">
        <v>0</v>
      </c>
      <c r="U191" s="77">
        <v>0</v>
      </c>
      <c r="V191" s="77">
        <v>0</v>
      </c>
      <c r="W191" s="75">
        <f t="shared" si="17"/>
        <v>0</v>
      </c>
      <c r="X191" s="77">
        <v>0</v>
      </c>
      <c r="Y191" s="77">
        <v>0</v>
      </c>
      <c r="Z191" s="77">
        <v>0</v>
      </c>
      <c r="AA191" s="77">
        <v>0</v>
      </c>
      <c r="AB191" s="77">
        <v>0</v>
      </c>
      <c r="AC191" s="77">
        <v>0</v>
      </c>
      <c r="AD191" s="77">
        <v>0</v>
      </c>
      <c r="AE191" s="77">
        <v>0</v>
      </c>
      <c r="AF191" s="75">
        <f t="shared" si="18"/>
        <v>0</v>
      </c>
      <c r="AG191" s="71">
        <v>0</v>
      </c>
      <c r="AH191" s="71">
        <v>0</v>
      </c>
      <c r="AI191" s="71">
        <v>0</v>
      </c>
      <c r="AJ191" s="71">
        <v>0</v>
      </c>
      <c r="AK191" s="71">
        <v>0</v>
      </c>
      <c r="AL191" s="71">
        <v>0</v>
      </c>
      <c r="AM191" s="71">
        <v>0</v>
      </c>
      <c r="AN191" s="71">
        <v>0</v>
      </c>
      <c r="AO191" s="75">
        <f t="shared" si="19"/>
        <v>0</v>
      </c>
      <c r="AP191" s="71">
        <v>0</v>
      </c>
      <c r="AQ191" s="71">
        <v>0</v>
      </c>
      <c r="AR191" s="71">
        <v>0</v>
      </c>
      <c r="AS191" s="71">
        <v>0</v>
      </c>
      <c r="AT191" s="71">
        <v>0</v>
      </c>
      <c r="AU191" s="71">
        <v>0</v>
      </c>
      <c r="AV191" s="71">
        <v>0</v>
      </c>
      <c r="AW191" s="71">
        <v>0</v>
      </c>
      <c r="AX191" s="75">
        <f t="shared" si="20"/>
        <v>0</v>
      </c>
      <c r="AY191" s="71">
        <v>0</v>
      </c>
      <c r="AZ191" s="71">
        <v>0</v>
      </c>
      <c r="BA191" s="71">
        <v>0</v>
      </c>
      <c r="BB191" s="71">
        <v>0</v>
      </c>
      <c r="BC191" s="71">
        <v>0</v>
      </c>
      <c r="BD191" s="71">
        <v>0</v>
      </c>
      <c r="BE191" s="71">
        <v>0</v>
      </c>
      <c r="BF191" s="71">
        <v>0</v>
      </c>
    </row>
    <row r="192" spans="2:58" x14ac:dyDescent="0.15">
      <c r="B192" s="56" t="s">
        <v>804</v>
      </c>
      <c r="C192" s="27" t="s">
        <v>368</v>
      </c>
      <c r="D192" s="79">
        <f t="shared" si="14"/>
        <v>0</v>
      </c>
      <c r="E192" s="75">
        <f t="shared" si="15"/>
        <v>0</v>
      </c>
      <c r="F192" s="77">
        <v>0</v>
      </c>
      <c r="G192" s="77">
        <v>0</v>
      </c>
      <c r="H192" s="77">
        <v>0</v>
      </c>
      <c r="I192" s="77">
        <v>0</v>
      </c>
      <c r="J192" s="77">
        <v>0</v>
      </c>
      <c r="K192" s="77">
        <v>0</v>
      </c>
      <c r="L192" s="77">
        <v>0</v>
      </c>
      <c r="M192" s="77">
        <v>0</v>
      </c>
      <c r="N192" s="75">
        <f t="shared" si="16"/>
        <v>0</v>
      </c>
      <c r="O192" s="77">
        <v>0</v>
      </c>
      <c r="P192" s="77">
        <v>0</v>
      </c>
      <c r="Q192" s="77">
        <v>0</v>
      </c>
      <c r="R192" s="77">
        <v>0</v>
      </c>
      <c r="S192" s="77">
        <v>0</v>
      </c>
      <c r="T192" s="77">
        <v>0</v>
      </c>
      <c r="U192" s="77">
        <v>0</v>
      </c>
      <c r="V192" s="77">
        <v>0</v>
      </c>
      <c r="W192" s="75">
        <f t="shared" si="17"/>
        <v>0</v>
      </c>
      <c r="X192" s="77">
        <v>0</v>
      </c>
      <c r="Y192" s="77">
        <v>0</v>
      </c>
      <c r="Z192" s="77">
        <v>0</v>
      </c>
      <c r="AA192" s="77">
        <v>0</v>
      </c>
      <c r="AB192" s="77">
        <v>0</v>
      </c>
      <c r="AC192" s="77">
        <v>0</v>
      </c>
      <c r="AD192" s="77">
        <v>0</v>
      </c>
      <c r="AE192" s="77">
        <v>0</v>
      </c>
      <c r="AF192" s="75">
        <f t="shared" si="18"/>
        <v>0</v>
      </c>
      <c r="AG192" s="71">
        <v>0</v>
      </c>
      <c r="AH192" s="71">
        <v>0</v>
      </c>
      <c r="AI192" s="71">
        <v>0</v>
      </c>
      <c r="AJ192" s="71">
        <v>0</v>
      </c>
      <c r="AK192" s="71">
        <v>0</v>
      </c>
      <c r="AL192" s="71">
        <v>0</v>
      </c>
      <c r="AM192" s="71">
        <v>0</v>
      </c>
      <c r="AN192" s="71">
        <v>0</v>
      </c>
      <c r="AO192" s="75">
        <f t="shared" si="19"/>
        <v>0</v>
      </c>
      <c r="AP192" s="71">
        <v>0</v>
      </c>
      <c r="AQ192" s="71">
        <v>0</v>
      </c>
      <c r="AR192" s="71">
        <v>0</v>
      </c>
      <c r="AS192" s="71">
        <v>0</v>
      </c>
      <c r="AT192" s="71">
        <v>0</v>
      </c>
      <c r="AU192" s="71">
        <v>0</v>
      </c>
      <c r="AV192" s="71">
        <v>0</v>
      </c>
      <c r="AW192" s="71">
        <v>0</v>
      </c>
      <c r="AX192" s="75">
        <f t="shared" si="20"/>
        <v>0</v>
      </c>
      <c r="AY192" s="71">
        <v>0</v>
      </c>
      <c r="AZ192" s="71">
        <v>0</v>
      </c>
      <c r="BA192" s="71">
        <v>0</v>
      </c>
      <c r="BB192" s="71">
        <v>0</v>
      </c>
      <c r="BC192" s="71">
        <v>0</v>
      </c>
      <c r="BD192" s="71">
        <v>0</v>
      </c>
      <c r="BE192" s="71">
        <v>0</v>
      </c>
      <c r="BF192" s="71">
        <v>0</v>
      </c>
    </row>
    <row r="193" spans="2:58" x14ac:dyDescent="0.15">
      <c r="B193" s="56" t="s">
        <v>622</v>
      </c>
      <c r="C193" s="27" t="s">
        <v>370</v>
      </c>
      <c r="D193" s="79">
        <f t="shared" si="14"/>
        <v>0</v>
      </c>
      <c r="E193" s="75">
        <f t="shared" si="15"/>
        <v>0</v>
      </c>
      <c r="F193" s="77">
        <v>0</v>
      </c>
      <c r="G193" s="77">
        <v>0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77">
        <v>0</v>
      </c>
      <c r="N193" s="75">
        <f t="shared" si="16"/>
        <v>0</v>
      </c>
      <c r="O193" s="77">
        <v>0</v>
      </c>
      <c r="P193" s="77">
        <v>0</v>
      </c>
      <c r="Q193" s="77">
        <v>0</v>
      </c>
      <c r="R193" s="77">
        <v>0</v>
      </c>
      <c r="S193" s="77">
        <v>0</v>
      </c>
      <c r="T193" s="77">
        <v>0</v>
      </c>
      <c r="U193" s="77">
        <v>0</v>
      </c>
      <c r="V193" s="77">
        <v>0</v>
      </c>
      <c r="W193" s="75">
        <f t="shared" si="17"/>
        <v>0</v>
      </c>
      <c r="X193" s="77">
        <v>0</v>
      </c>
      <c r="Y193" s="77">
        <v>0</v>
      </c>
      <c r="Z193" s="77">
        <v>0</v>
      </c>
      <c r="AA193" s="77">
        <v>0</v>
      </c>
      <c r="AB193" s="77">
        <v>0</v>
      </c>
      <c r="AC193" s="77">
        <v>0</v>
      </c>
      <c r="AD193" s="77">
        <v>0</v>
      </c>
      <c r="AE193" s="77">
        <v>0</v>
      </c>
      <c r="AF193" s="75">
        <f t="shared" si="18"/>
        <v>0</v>
      </c>
      <c r="AG193" s="71">
        <v>0</v>
      </c>
      <c r="AH193" s="71">
        <v>0</v>
      </c>
      <c r="AI193" s="71">
        <v>0</v>
      </c>
      <c r="AJ193" s="71">
        <v>0</v>
      </c>
      <c r="AK193" s="71">
        <v>0</v>
      </c>
      <c r="AL193" s="71">
        <v>0</v>
      </c>
      <c r="AM193" s="71">
        <v>0</v>
      </c>
      <c r="AN193" s="71">
        <v>0</v>
      </c>
      <c r="AO193" s="75">
        <f t="shared" si="19"/>
        <v>0</v>
      </c>
      <c r="AP193" s="71">
        <v>0</v>
      </c>
      <c r="AQ193" s="71">
        <v>0</v>
      </c>
      <c r="AR193" s="71">
        <v>0</v>
      </c>
      <c r="AS193" s="71">
        <v>0</v>
      </c>
      <c r="AT193" s="71">
        <v>0</v>
      </c>
      <c r="AU193" s="71">
        <v>0</v>
      </c>
      <c r="AV193" s="71">
        <v>0</v>
      </c>
      <c r="AW193" s="71">
        <v>0</v>
      </c>
      <c r="AX193" s="75">
        <f t="shared" si="20"/>
        <v>0</v>
      </c>
      <c r="AY193" s="71">
        <v>0</v>
      </c>
      <c r="AZ193" s="71">
        <v>0</v>
      </c>
      <c r="BA193" s="71">
        <v>0</v>
      </c>
      <c r="BB193" s="71">
        <v>0</v>
      </c>
      <c r="BC193" s="71">
        <v>0</v>
      </c>
      <c r="BD193" s="71">
        <v>0</v>
      </c>
      <c r="BE193" s="71">
        <v>0</v>
      </c>
      <c r="BF193" s="71">
        <v>0</v>
      </c>
    </row>
    <row r="194" spans="2:58" x14ac:dyDescent="0.15">
      <c r="B194" s="56" t="s">
        <v>319</v>
      </c>
      <c r="C194" s="27" t="s">
        <v>372</v>
      </c>
      <c r="D194" s="79">
        <f t="shared" si="14"/>
        <v>0</v>
      </c>
      <c r="E194" s="75">
        <f t="shared" si="15"/>
        <v>0</v>
      </c>
      <c r="F194" s="77">
        <v>0</v>
      </c>
      <c r="G194" s="77">
        <v>0</v>
      </c>
      <c r="H194" s="77">
        <v>0</v>
      </c>
      <c r="I194" s="77">
        <v>0</v>
      </c>
      <c r="J194" s="77">
        <v>0</v>
      </c>
      <c r="K194" s="77">
        <v>0</v>
      </c>
      <c r="L194" s="77">
        <v>0</v>
      </c>
      <c r="M194" s="77">
        <v>0</v>
      </c>
      <c r="N194" s="75">
        <f t="shared" si="16"/>
        <v>0</v>
      </c>
      <c r="O194" s="77">
        <v>0</v>
      </c>
      <c r="P194" s="77">
        <v>0</v>
      </c>
      <c r="Q194" s="77">
        <v>0</v>
      </c>
      <c r="R194" s="77">
        <v>0</v>
      </c>
      <c r="S194" s="77">
        <v>0</v>
      </c>
      <c r="T194" s="77">
        <v>0</v>
      </c>
      <c r="U194" s="77">
        <v>0</v>
      </c>
      <c r="V194" s="77">
        <v>0</v>
      </c>
      <c r="W194" s="75">
        <f t="shared" si="17"/>
        <v>0</v>
      </c>
      <c r="X194" s="77">
        <v>0</v>
      </c>
      <c r="Y194" s="77">
        <v>0</v>
      </c>
      <c r="Z194" s="77">
        <v>0</v>
      </c>
      <c r="AA194" s="77">
        <v>0</v>
      </c>
      <c r="AB194" s="77">
        <v>0</v>
      </c>
      <c r="AC194" s="77">
        <v>0</v>
      </c>
      <c r="AD194" s="77">
        <v>0</v>
      </c>
      <c r="AE194" s="77">
        <v>0</v>
      </c>
      <c r="AF194" s="75">
        <f t="shared" si="18"/>
        <v>0</v>
      </c>
      <c r="AG194" s="71">
        <v>0</v>
      </c>
      <c r="AH194" s="71">
        <v>0</v>
      </c>
      <c r="AI194" s="71">
        <v>0</v>
      </c>
      <c r="AJ194" s="71">
        <v>0</v>
      </c>
      <c r="AK194" s="71">
        <v>0</v>
      </c>
      <c r="AL194" s="71">
        <v>0</v>
      </c>
      <c r="AM194" s="71">
        <v>0</v>
      </c>
      <c r="AN194" s="71">
        <v>0</v>
      </c>
      <c r="AO194" s="75">
        <f t="shared" si="19"/>
        <v>0</v>
      </c>
      <c r="AP194" s="71">
        <v>0</v>
      </c>
      <c r="AQ194" s="71">
        <v>0</v>
      </c>
      <c r="AR194" s="71">
        <v>0</v>
      </c>
      <c r="AS194" s="71">
        <v>0</v>
      </c>
      <c r="AT194" s="71">
        <v>0</v>
      </c>
      <c r="AU194" s="71">
        <v>0</v>
      </c>
      <c r="AV194" s="71">
        <v>0</v>
      </c>
      <c r="AW194" s="71">
        <v>0</v>
      </c>
      <c r="AX194" s="75">
        <f t="shared" si="20"/>
        <v>0</v>
      </c>
      <c r="AY194" s="71">
        <v>0</v>
      </c>
      <c r="AZ194" s="71">
        <v>0</v>
      </c>
      <c r="BA194" s="71">
        <v>0</v>
      </c>
      <c r="BB194" s="71">
        <v>0</v>
      </c>
      <c r="BC194" s="71">
        <v>0</v>
      </c>
      <c r="BD194" s="71">
        <v>0</v>
      </c>
      <c r="BE194" s="71">
        <v>0</v>
      </c>
      <c r="BF194" s="71">
        <v>0</v>
      </c>
    </row>
    <row r="195" spans="2:58" x14ac:dyDescent="0.15">
      <c r="B195" s="56" t="s">
        <v>697</v>
      </c>
      <c r="C195" s="27" t="s">
        <v>374</v>
      </c>
      <c r="D195" s="79">
        <f t="shared" si="14"/>
        <v>14</v>
      </c>
      <c r="E195" s="75">
        <f t="shared" si="15"/>
        <v>10</v>
      </c>
      <c r="F195" s="81">
        <v>0</v>
      </c>
      <c r="G195" s="81">
        <v>0</v>
      </c>
      <c r="H195" s="81">
        <v>8</v>
      </c>
      <c r="I195" s="81">
        <v>2</v>
      </c>
      <c r="J195" s="81">
        <v>0</v>
      </c>
      <c r="K195" s="81">
        <v>0</v>
      </c>
      <c r="L195" s="81">
        <v>0</v>
      </c>
      <c r="M195" s="81">
        <v>0</v>
      </c>
      <c r="N195" s="75">
        <f t="shared" si="16"/>
        <v>2</v>
      </c>
      <c r="O195" s="81">
        <v>0</v>
      </c>
      <c r="P195" s="81">
        <v>0</v>
      </c>
      <c r="Q195" s="81">
        <v>2</v>
      </c>
      <c r="R195" s="81">
        <v>0</v>
      </c>
      <c r="S195" s="81">
        <v>0</v>
      </c>
      <c r="T195" s="81">
        <v>0</v>
      </c>
      <c r="U195" s="81">
        <v>0</v>
      </c>
      <c r="V195" s="81">
        <v>0</v>
      </c>
      <c r="W195" s="75">
        <f t="shared" si="17"/>
        <v>2</v>
      </c>
      <c r="X195" s="81">
        <v>0</v>
      </c>
      <c r="Y195" s="81">
        <v>0</v>
      </c>
      <c r="Z195" s="81">
        <v>2</v>
      </c>
      <c r="AA195" s="81">
        <v>0</v>
      </c>
      <c r="AB195" s="81">
        <v>0</v>
      </c>
      <c r="AC195" s="81">
        <v>0</v>
      </c>
      <c r="AD195" s="81">
        <v>0</v>
      </c>
      <c r="AE195" s="81">
        <v>0</v>
      </c>
      <c r="AF195" s="75">
        <f t="shared" si="18"/>
        <v>5</v>
      </c>
      <c r="AG195" s="79">
        <v>0</v>
      </c>
      <c r="AH195" s="79">
        <v>0</v>
      </c>
      <c r="AI195" s="79">
        <v>4</v>
      </c>
      <c r="AJ195" s="79">
        <v>1</v>
      </c>
      <c r="AK195" s="79">
        <v>0</v>
      </c>
      <c r="AL195" s="79">
        <v>0</v>
      </c>
      <c r="AM195" s="79">
        <v>0</v>
      </c>
      <c r="AN195" s="79">
        <v>0</v>
      </c>
      <c r="AO195" s="75">
        <f t="shared" si="19"/>
        <v>0</v>
      </c>
      <c r="AP195" s="79">
        <v>0</v>
      </c>
      <c r="AQ195" s="79">
        <v>0</v>
      </c>
      <c r="AR195" s="79">
        <v>0</v>
      </c>
      <c r="AS195" s="79">
        <v>0</v>
      </c>
      <c r="AT195" s="79">
        <v>0</v>
      </c>
      <c r="AU195" s="79">
        <v>0</v>
      </c>
      <c r="AV195" s="79">
        <v>0</v>
      </c>
      <c r="AW195" s="79">
        <v>0</v>
      </c>
      <c r="AX195" s="75">
        <f t="shared" si="20"/>
        <v>0</v>
      </c>
      <c r="AY195" s="79">
        <v>0</v>
      </c>
      <c r="AZ195" s="79">
        <v>0</v>
      </c>
      <c r="BA195" s="79">
        <v>0</v>
      </c>
      <c r="BB195" s="79">
        <v>0</v>
      </c>
      <c r="BC195" s="79">
        <v>0</v>
      </c>
      <c r="BD195" s="79">
        <v>0</v>
      </c>
      <c r="BE195" s="79">
        <v>0</v>
      </c>
      <c r="BF195" s="79">
        <v>0</v>
      </c>
    </row>
    <row r="196" spans="2:58" ht="21" x14ac:dyDescent="0.15">
      <c r="B196" s="57" t="s">
        <v>784</v>
      </c>
      <c r="C196" s="27" t="s">
        <v>376</v>
      </c>
      <c r="D196" s="79">
        <f t="shared" si="14"/>
        <v>0</v>
      </c>
      <c r="E196" s="75">
        <f t="shared" si="15"/>
        <v>0</v>
      </c>
      <c r="F196" s="77">
        <v>0</v>
      </c>
      <c r="G196" s="77">
        <v>0</v>
      </c>
      <c r="H196" s="77">
        <v>0</v>
      </c>
      <c r="I196" s="77">
        <v>0</v>
      </c>
      <c r="J196" s="77">
        <v>0</v>
      </c>
      <c r="K196" s="77">
        <v>0</v>
      </c>
      <c r="L196" s="77">
        <v>0</v>
      </c>
      <c r="M196" s="77">
        <v>0</v>
      </c>
      <c r="N196" s="75">
        <f t="shared" si="16"/>
        <v>0</v>
      </c>
      <c r="O196" s="77">
        <v>0</v>
      </c>
      <c r="P196" s="77">
        <v>0</v>
      </c>
      <c r="Q196" s="77">
        <v>0</v>
      </c>
      <c r="R196" s="77">
        <v>0</v>
      </c>
      <c r="S196" s="77">
        <v>0</v>
      </c>
      <c r="T196" s="77">
        <v>0</v>
      </c>
      <c r="U196" s="77">
        <v>0</v>
      </c>
      <c r="V196" s="77">
        <v>0</v>
      </c>
      <c r="W196" s="75">
        <f t="shared" si="17"/>
        <v>0</v>
      </c>
      <c r="X196" s="77">
        <v>0</v>
      </c>
      <c r="Y196" s="77">
        <v>0</v>
      </c>
      <c r="Z196" s="77">
        <v>0</v>
      </c>
      <c r="AA196" s="77">
        <v>0</v>
      </c>
      <c r="AB196" s="77">
        <v>0</v>
      </c>
      <c r="AC196" s="77">
        <v>0</v>
      </c>
      <c r="AD196" s="77">
        <v>0</v>
      </c>
      <c r="AE196" s="77">
        <v>0</v>
      </c>
      <c r="AF196" s="75">
        <f t="shared" si="18"/>
        <v>0</v>
      </c>
      <c r="AG196" s="71">
        <v>0</v>
      </c>
      <c r="AH196" s="71">
        <v>0</v>
      </c>
      <c r="AI196" s="71">
        <v>0</v>
      </c>
      <c r="AJ196" s="71">
        <v>0</v>
      </c>
      <c r="AK196" s="71">
        <v>0</v>
      </c>
      <c r="AL196" s="71">
        <v>0</v>
      </c>
      <c r="AM196" s="71">
        <v>0</v>
      </c>
      <c r="AN196" s="71">
        <v>0</v>
      </c>
      <c r="AO196" s="75">
        <f t="shared" si="19"/>
        <v>0</v>
      </c>
      <c r="AP196" s="71">
        <v>0</v>
      </c>
      <c r="AQ196" s="71">
        <v>0</v>
      </c>
      <c r="AR196" s="71">
        <v>0</v>
      </c>
      <c r="AS196" s="71">
        <v>0</v>
      </c>
      <c r="AT196" s="71">
        <v>0</v>
      </c>
      <c r="AU196" s="71">
        <v>0</v>
      </c>
      <c r="AV196" s="71">
        <v>0</v>
      </c>
      <c r="AW196" s="71">
        <v>0</v>
      </c>
      <c r="AX196" s="75">
        <f t="shared" si="20"/>
        <v>0</v>
      </c>
      <c r="AY196" s="71">
        <v>0</v>
      </c>
      <c r="AZ196" s="71">
        <v>0</v>
      </c>
      <c r="BA196" s="71">
        <v>0</v>
      </c>
      <c r="BB196" s="71">
        <v>0</v>
      </c>
      <c r="BC196" s="71">
        <v>0</v>
      </c>
      <c r="BD196" s="71">
        <v>0</v>
      </c>
      <c r="BE196" s="71">
        <v>0</v>
      </c>
      <c r="BF196" s="71">
        <v>0</v>
      </c>
    </row>
    <row r="197" spans="2:58" x14ac:dyDescent="0.15">
      <c r="B197" s="57" t="s">
        <v>698</v>
      </c>
      <c r="C197" s="27" t="s">
        <v>378</v>
      </c>
      <c r="D197" s="79">
        <f t="shared" si="14"/>
        <v>7</v>
      </c>
      <c r="E197" s="75">
        <f t="shared" si="15"/>
        <v>6</v>
      </c>
      <c r="F197" s="77">
        <v>0</v>
      </c>
      <c r="G197" s="77">
        <v>0</v>
      </c>
      <c r="H197" s="77">
        <v>4</v>
      </c>
      <c r="I197" s="77">
        <v>2</v>
      </c>
      <c r="J197" s="77">
        <v>0</v>
      </c>
      <c r="K197" s="77">
        <v>0</v>
      </c>
      <c r="L197" s="77">
        <v>0</v>
      </c>
      <c r="M197" s="77">
        <v>0</v>
      </c>
      <c r="N197" s="75">
        <f t="shared" si="16"/>
        <v>1</v>
      </c>
      <c r="O197" s="77">
        <v>0</v>
      </c>
      <c r="P197" s="77">
        <v>0</v>
      </c>
      <c r="Q197" s="77">
        <v>1</v>
      </c>
      <c r="R197" s="77">
        <v>0</v>
      </c>
      <c r="S197" s="77">
        <v>0</v>
      </c>
      <c r="T197" s="77">
        <v>0</v>
      </c>
      <c r="U197" s="77">
        <v>0</v>
      </c>
      <c r="V197" s="77">
        <v>0</v>
      </c>
      <c r="W197" s="75">
        <f t="shared" si="17"/>
        <v>0</v>
      </c>
      <c r="X197" s="77">
        <v>0</v>
      </c>
      <c r="Y197" s="77">
        <v>0</v>
      </c>
      <c r="Z197" s="77">
        <v>0</v>
      </c>
      <c r="AA197" s="77">
        <v>0</v>
      </c>
      <c r="AB197" s="77">
        <v>0</v>
      </c>
      <c r="AC197" s="77">
        <v>0</v>
      </c>
      <c r="AD197" s="77">
        <v>0</v>
      </c>
      <c r="AE197" s="77">
        <v>0</v>
      </c>
      <c r="AF197" s="75">
        <f t="shared" si="18"/>
        <v>5</v>
      </c>
      <c r="AG197" s="71">
        <v>0</v>
      </c>
      <c r="AH197" s="71">
        <v>0</v>
      </c>
      <c r="AI197" s="71">
        <v>4</v>
      </c>
      <c r="AJ197" s="71">
        <v>1</v>
      </c>
      <c r="AK197" s="71">
        <v>0</v>
      </c>
      <c r="AL197" s="71">
        <v>0</v>
      </c>
      <c r="AM197" s="71">
        <v>0</v>
      </c>
      <c r="AN197" s="71">
        <v>0</v>
      </c>
      <c r="AO197" s="75">
        <f t="shared" si="19"/>
        <v>0</v>
      </c>
      <c r="AP197" s="71">
        <v>0</v>
      </c>
      <c r="AQ197" s="71">
        <v>0</v>
      </c>
      <c r="AR197" s="71">
        <v>0</v>
      </c>
      <c r="AS197" s="71">
        <v>0</v>
      </c>
      <c r="AT197" s="71">
        <v>0</v>
      </c>
      <c r="AU197" s="71">
        <v>0</v>
      </c>
      <c r="AV197" s="71">
        <v>0</v>
      </c>
      <c r="AW197" s="71">
        <v>0</v>
      </c>
      <c r="AX197" s="75">
        <f t="shared" si="20"/>
        <v>0</v>
      </c>
      <c r="AY197" s="71">
        <v>0</v>
      </c>
      <c r="AZ197" s="71">
        <v>0</v>
      </c>
      <c r="BA197" s="71">
        <v>0</v>
      </c>
      <c r="BB197" s="71">
        <v>0</v>
      </c>
      <c r="BC197" s="71">
        <v>0</v>
      </c>
      <c r="BD197" s="71">
        <v>0</v>
      </c>
      <c r="BE197" s="71">
        <v>0</v>
      </c>
      <c r="BF197" s="71">
        <v>0</v>
      </c>
    </row>
    <row r="198" spans="2:58" ht="21" x14ac:dyDescent="0.15">
      <c r="B198" s="57" t="s">
        <v>885</v>
      </c>
      <c r="C198" s="27" t="s">
        <v>380</v>
      </c>
      <c r="D198" s="79">
        <f t="shared" si="14"/>
        <v>7</v>
      </c>
      <c r="E198" s="75">
        <f t="shared" si="15"/>
        <v>4</v>
      </c>
      <c r="F198" s="77">
        <v>0</v>
      </c>
      <c r="G198" s="77">
        <v>0</v>
      </c>
      <c r="H198" s="77">
        <v>4</v>
      </c>
      <c r="I198" s="77">
        <v>0</v>
      </c>
      <c r="J198" s="77">
        <v>0</v>
      </c>
      <c r="K198" s="77">
        <v>0</v>
      </c>
      <c r="L198" s="77">
        <v>0</v>
      </c>
      <c r="M198" s="77">
        <v>0</v>
      </c>
      <c r="N198" s="75">
        <f t="shared" si="16"/>
        <v>1</v>
      </c>
      <c r="O198" s="77">
        <v>0</v>
      </c>
      <c r="P198" s="77">
        <v>0</v>
      </c>
      <c r="Q198" s="77">
        <v>1</v>
      </c>
      <c r="R198" s="77">
        <v>0</v>
      </c>
      <c r="S198" s="77">
        <v>0</v>
      </c>
      <c r="T198" s="77">
        <v>0</v>
      </c>
      <c r="U198" s="77">
        <v>0</v>
      </c>
      <c r="V198" s="77">
        <v>0</v>
      </c>
      <c r="W198" s="75">
        <f t="shared" si="17"/>
        <v>2</v>
      </c>
      <c r="X198" s="77">
        <v>0</v>
      </c>
      <c r="Y198" s="77">
        <v>0</v>
      </c>
      <c r="Z198" s="77">
        <v>2</v>
      </c>
      <c r="AA198" s="77">
        <v>0</v>
      </c>
      <c r="AB198" s="77">
        <v>0</v>
      </c>
      <c r="AC198" s="77">
        <v>0</v>
      </c>
      <c r="AD198" s="77">
        <v>0</v>
      </c>
      <c r="AE198" s="77">
        <v>0</v>
      </c>
      <c r="AF198" s="75">
        <f t="shared" si="18"/>
        <v>0</v>
      </c>
      <c r="AG198" s="71">
        <v>0</v>
      </c>
      <c r="AH198" s="71">
        <v>0</v>
      </c>
      <c r="AI198" s="71">
        <v>0</v>
      </c>
      <c r="AJ198" s="71">
        <v>0</v>
      </c>
      <c r="AK198" s="71">
        <v>0</v>
      </c>
      <c r="AL198" s="71">
        <v>0</v>
      </c>
      <c r="AM198" s="71">
        <v>0</v>
      </c>
      <c r="AN198" s="71">
        <v>0</v>
      </c>
      <c r="AO198" s="75">
        <f t="shared" si="19"/>
        <v>0</v>
      </c>
      <c r="AP198" s="71">
        <v>0</v>
      </c>
      <c r="AQ198" s="71">
        <v>0</v>
      </c>
      <c r="AR198" s="71">
        <v>0</v>
      </c>
      <c r="AS198" s="71">
        <v>0</v>
      </c>
      <c r="AT198" s="71">
        <v>0</v>
      </c>
      <c r="AU198" s="71">
        <v>0</v>
      </c>
      <c r="AV198" s="71">
        <v>0</v>
      </c>
      <c r="AW198" s="71">
        <v>0</v>
      </c>
      <c r="AX198" s="75">
        <f t="shared" si="20"/>
        <v>0</v>
      </c>
      <c r="AY198" s="71">
        <v>0</v>
      </c>
      <c r="AZ198" s="71">
        <v>0</v>
      </c>
      <c r="BA198" s="71">
        <v>0</v>
      </c>
      <c r="BB198" s="71">
        <v>0</v>
      </c>
      <c r="BC198" s="71">
        <v>0</v>
      </c>
      <c r="BD198" s="71">
        <v>0</v>
      </c>
      <c r="BE198" s="71">
        <v>0</v>
      </c>
      <c r="BF198" s="71">
        <v>0</v>
      </c>
    </row>
    <row r="199" spans="2:58" x14ac:dyDescent="0.15">
      <c r="B199" s="56" t="s">
        <v>322</v>
      </c>
      <c r="C199" s="27" t="s">
        <v>382</v>
      </c>
      <c r="D199" s="79">
        <f t="shared" si="14"/>
        <v>0</v>
      </c>
      <c r="E199" s="75">
        <f t="shared" si="15"/>
        <v>0</v>
      </c>
      <c r="F199" s="77">
        <v>0</v>
      </c>
      <c r="G199" s="77">
        <v>0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77">
        <v>0</v>
      </c>
      <c r="N199" s="75">
        <f t="shared" si="16"/>
        <v>0</v>
      </c>
      <c r="O199" s="77">
        <v>0</v>
      </c>
      <c r="P199" s="77">
        <v>0</v>
      </c>
      <c r="Q199" s="77">
        <v>0</v>
      </c>
      <c r="R199" s="77">
        <v>0</v>
      </c>
      <c r="S199" s="77">
        <v>0</v>
      </c>
      <c r="T199" s="77">
        <v>0</v>
      </c>
      <c r="U199" s="77">
        <v>0</v>
      </c>
      <c r="V199" s="77">
        <v>0</v>
      </c>
      <c r="W199" s="75">
        <f t="shared" si="17"/>
        <v>0</v>
      </c>
      <c r="X199" s="77">
        <v>0</v>
      </c>
      <c r="Y199" s="77">
        <v>0</v>
      </c>
      <c r="Z199" s="77">
        <v>0</v>
      </c>
      <c r="AA199" s="77">
        <v>0</v>
      </c>
      <c r="AB199" s="77">
        <v>0</v>
      </c>
      <c r="AC199" s="77">
        <v>0</v>
      </c>
      <c r="AD199" s="77">
        <v>0</v>
      </c>
      <c r="AE199" s="77">
        <v>0</v>
      </c>
      <c r="AF199" s="75">
        <f t="shared" si="18"/>
        <v>0</v>
      </c>
      <c r="AG199" s="71">
        <v>0</v>
      </c>
      <c r="AH199" s="71">
        <v>0</v>
      </c>
      <c r="AI199" s="71">
        <v>0</v>
      </c>
      <c r="AJ199" s="71">
        <v>0</v>
      </c>
      <c r="AK199" s="71">
        <v>0</v>
      </c>
      <c r="AL199" s="71">
        <v>0</v>
      </c>
      <c r="AM199" s="71">
        <v>0</v>
      </c>
      <c r="AN199" s="71">
        <v>0</v>
      </c>
      <c r="AO199" s="75">
        <f t="shared" si="19"/>
        <v>0</v>
      </c>
      <c r="AP199" s="71">
        <v>0</v>
      </c>
      <c r="AQ199" s="71">
        <v>0</v>
      </c>
      <c r="AR199" s="71">
        <v>0</v>
      </c>
      <c r="AS199" s="71">
        <v>0</v>
      </c>
      <c r="AT199" s="71">
        <v>0</v>
      </c>
      <c r="AU199" s="71">
        <v>0</v>
      </c>
      <c r="AV199" s="71">
        <v>0</v>
      </c>
      <c r="AW199" s="71">
        <v>0</v>
      </c>
      <c r="AX199" s="75">
        <f t="shared" si="20"/>
        <v>0</v>
      </c>
      <c r="AY199" s="71">
        <v>0</v>
      </c>
      <c r="AZ199" s="71">
        <v>0</v>
      </c>
      <c r="BA199" s="71">
        <v>0</v>
      </c>
      <c r="BB199" s="71">
        <v>0</v>
      </c>
      <c r="BC199" s="71">
        <v>0</v>
      </c>
      <c r="BD199" s="71">
        <v>0</v>
      </c>
      <c r="BE199" s="71">
        <v>0</v>
      </c>
      <c r="BF199" s="71">
        <v>0</v>
      </c>
    </row>
    <row r="200" spans="2:58" x14ac:dyDescent="0.15">
      <c r="B200" s="56" t="s">
        <v>324</v>
      </c>
      <c r="C200" s="27" t="s">
        <v>384</v>
      </c>
      <c r="D200" s="79">
        <f t="shared" si="14"/>
        <v>0</v>
      </c>
      <c r="E200" s="75">
        <f t="shared" si="15"/>
        <v>0</v>
      </c>
      <c r="F200" s="77">
        <v>0</v>
      </c>
      <c r="G200" s="77">
        <v>0</v>
      </c>
      <c r="H200" s="77">
        <v>0</v>
      </c>
      <c r="I200" s="77">
        <v>0</v>
      </c>
      <c r="J200" s="77">
        <v>0</v>
      </c>
      <c r="K200" s="77">
        <v>0</v>
      </c>
      <c r="L200" s="77">
        <v>0</v>
      </c>
      <c r="M200" s="77">
        <v>0</v>
      </c>
      <c r="N200" s="75">
        <f t="shared" si="16"/>
        <v>0</v>
      </c>
      <c r="O200" s="77">
        <v>0</v>
      </c>
      <c r="P200" s="77">
        <v>0</v>
      </c>
      <c r="Q200" s="77">
        <v>0</v>
      </c>
      <c r="R200" s="77">
        <v>0</v>
      </c>
      <c r="S200" s="77">
        <v>0</v>
      </c>
      <c r="T200" s="77">
        <v>0</v>
      </c>
      <c r="U200" s="77">
        <v>0</v>
      </c>
      <c r="V200" s="77">
        <v>0</v>
      </c>
      <c r="W200" s="75">
        <f t="shared" si="17"/>
        <v>0</v>
      </c>
      <c r="X200" s="77">
        <v>0</v>
      </c>
      <c r="Y200" s="77">
        <v>0</v>
      </c>
      <c r="Z200" s="77">
        <v>0</v>
      </c>
      <c r="AA200" s="77">
        <v>0</v>
      </c>
      <c r="AB200" s="77">
        <v>0</v>
      </c>
      <c r="AC200" s="77">
        <v>0</v>
      </c>
      <c r="AD200" s="77">
        <v>0</v>
      </c>
      <c r="AE200" s="77">
        <v>0</v>
      </c>
      <c r="AF200" s="75">
        <f t="shared" si="18"/>
        <v>0</v>
      </c>
      <c r="AG200" s="71">
        <v>0</v>
      </c>
      <c r="AH200" s="71">
        <v>0</v>
      </c>
      <c r="AI200" s="71">
        <v>0</v>
      </c>
      <c r="AJ200" s="71">
        <v>0</v>
      </c>
      <c r="AK200" s="71">
        <v>0</v>
      </c>
      <c r="AL200" s="71">
        <v>0</v>
      </c>
      <c r="AM200" s="71">
        <v>0</v>
      </c>
      <c r="AN200" s="71">
        <v>0</v>
      </c>
      <c r="AO200" s="75">
        <f t="shared" si="19"/>
        <v>0</v>
      </c>
      <c r="AP200" s="71">
        <v>0</v>
      </c>
      <c r="AQ200" s="71">
        <v>0</v>
      </c>
      <c r="AR200" s="71">
        <v>0</v>
      </c>
      <c r="AS200" s="71">
        <v>0</v>
      </c>
      <c r="AT200" s="71">
        <v>0</v>
      </c>
      <c r="AU200" s="71">
        <v>0</v>
      </c>
      <c r="AV200" s="71">
        <v>0</v>
      </c>
      <c r="AW200" s="71">
        <v>0</v>
      </c>
      <c r="AX200" s="75">
        <f t="shared" si="20"/>
        <v>0</v>
      </c>
      <c r="AY200" s="71">
        <v>0</v>
      </c>
      <c r="AZ200" s="71">
        <v>0</v>
      </c>
      <c r="BA200" s="71">
        <v>0</v>
      </c>
      <c r="BB200" s="71">
        <v>0</v>
      </c>
      <c r="BC200" s="71">
        <v>0</v>
      </c>
      <c r="BD200" s="71">
        <v>0</v>
      </c>
      <c r="BE200" s="71">
        <v>0</v>
      </c>
      <c r="BF200" s="71">
        <v>0</v>
      </c>
    </row>
    <row r="201" spans="2:58" x14ac:dyDescent="0.15">
      <c r="B201" s="56" t="s">
        <v>699</v>
      </c>
      <c r="C201" s="27" t="s">
        <v>386</v>
      </c>
      <c r="D201" s="79">
        <f t="shared" ref="D201:D264" si="21">SUM(E201,N201,W201)</f>
        <v>0</v>
      </c>
      <c r="E201" s="75">
        <f t="shared" ref="E201:E264" si="22">SUM(F201:M201)</f>
        <v>0</v>
      </c>
      <c r="F201" s="77">
        <v>0</v>
      </c>
      <c r="G201" s="77">
        <v>0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77">
        <v>0</v>
      </c>
      <c r="N201" s="75">
        <f t="shared" ref="N201:N264" si="23">SUM(O201:V201)</f>
        <v>0</v>
      </c>
      <c r="O201" s="77">
        <v>0</v>
      </c>
      <c r="P201" s="77">
        <v>0</v>
      </c>
      <c r="Q201" s="77">
        <v>0</v>
      </c>
      <c r="R201" s="77">
        <v>0</v>
      </c>
      <c r="S201" s="77">
        <v>0</v>
      </c>
      <c r="T201" s="77">
        <v>0</v>
      </c>
      <c r="U201" s="77">
        <v>0</v>
      </c>
      <c r="V201" s="77">
        <v>0</v>
      </c>
      <c r="W201" s="75">
        <f t="shared" ref="W201:W264" si="24">SUM(X201:AE201)</f>
        <v>0</v>
      </c>
      <c r="X201" s="77">
        <v>0</v>
      </c>
      <c r="Y201" s="77">
        <v>0</v>
      </c>
      <c r="Z201" s="77">
        <v>0</v>
      </c>
      <c r="AA201" s="77">
        <v>0</v>
      </c>
      <c r="AB201" s="77">
        <v>0</v>
      </c>
      <c r="AC201" s="77">
        <v>0</v>
      </c>
      <c r="AD201" s="77">
        <v>0</v>
      </c>
      <c r="AE201" s="77">
        <v>0</v>
      </c>
      <c r="AF201" s="75">
        <f t="shared" ref="AF201:AF264" si="25">SUM(AG201:AN201)</f>
        <v>0</v>
      </c>
      <c r="AG201" s="71">
        <v>0</v>
      </c>
      <c r="AH201" s="71">
        <v>0</v>
      </c>
      <c r="AI201" s="71">
        <v>0</v>
      </c>
      <c r="AJ201" s="71">
        <v>0</v>
      </c>
      <c r="AK201" s="71">
        <v>0</v>
      </c>
      <c r="AL201" s="71">
        <v>0</v>
      </c>
      <c r="AM201" s="71">
        <v>0</v>
      </c>
      <c r="AN201" s="71">
        <v>0</v>
      </c>
      <c r="AO201" s="75">
        <f t="shared" ref="AO201:AO264" si="26">SUM(AP201:AW201)</f>
        <v>0</v>
      </c>
      <c r="AP201" s="71">
        <v>0</v>
      </c>
      <c r="AQ201" s="71">
        <v>0</v>
      </c>
      <c r="AR201" s="71">
        <v>0</v>
      </c>
      <c r="AS201" s="71">
        <v>0</v>
      </c>
      <c r="AT201" s="71">
        <v>0</v>
      </c>
      <c r="AU201" s="71">
        <v>0</v>
      </c>
      <c r="AV201" s="71">
        <v>0</v>
      </c>
      <c r="AW201" s="71">
        <v>0</v>
      </c>
      <c r="AX201" s="75">
        <f t="shared" ref="AX201:AX264" si="27">SUM(AY201:BF201)</f>
        <v>0</v>
      </c>
      <c r="AY201" s="71">
        <v>0</v>
      </c>
      <c r="AZ201" s="71">
        <v>0</v>
      </c>
      <c r="BA201" s="71">
        <v>0</v>
      </c>
      <c r="BB201" s="71">
        <v>0</v>
      </c>
      <c r="BC201" s="71">
        <v>0</v>
      </c>
      <c r="BD201" s="71">
        <v>0</v>
      </c>
      <c r="BE201" s="71">
        <v>0</v>
      </c>
      <c r="BF201" s="71">
        <v>0</v>
      </c>
    </row>
    <row r="202" spans="2:58" x14ac:dyDescent="0.15">
      <c r="B202" s="56" t="s">
        <v>333</v>
      </c>
      <c r="C202" s="27" t="s">
        <v>388</v>
      </c>
      <c r="D202" s="79">
        <f t="shared" si="21"/>
        <v>0</v>
      </c>
      <c r="E202" s="75">
        <f t="shared" si="22"/>
        <v>0</v>
      </c>
      <c r="F202" s="77">
        <v>0</v>
      </c>
      <c r="G202" s="77">
        <v>0</v>
      </c>
      <c r="H202" s="77">
        <v>0</v>
      </c>
      <c r="I202" s="77">
        <v>0</v>
      </c>
      <c r="J202" s="77">
        <v>0</v>
      </c>
      <c r="K202" s="77">
        <v>0</v>
      </c>
      <c r="L202" s="77">
        <v>0</v>
      </c>
      <c r="M202" s="77">
        <v>0</v>
      </c>
      <c r="N202" s="75">
        <f t="shared" si="23"/>
        <v>0</v>
      </c>
      <c r="O202" s="77">
        <v>0</v>
      </c>
      <c r="P202" s="77">
        <v>0</v>
      </c>
      <c r="Q202" s="77">
        <v>0</v>
      </c>
      <c r="R202" s="77">
        <v>0</v>
      </c>
      <c r="S202" s="77">
        <v>0</v>
      </c>
      <c r="T202" s="77">
        <v>0</v>
      </c>
      <c r="U202" s="77">
        <v>0</v>
      </c>
      <c r="V202" s="77">
        <v>0</v>
      </c>
      <c r="W202" s="75">
        <f t="shared" si="24"/>
        <v>0</v>
      </c>
      <c r="X202" s="77">
        <v>0</v>
      </c>
      <c r="Y202" s="77">
        <v>0</v>
      </c>
      <c r="Z202" s="77">
        <v>0</v>
      </c>
      <c r="AA202" s="77">
        <v>0</v>
      </c>
      <c r="AB202" s="77">
        <v>0</v>
      </c>
      <c r="AC202" s="77">
        <v>0</v>
      </c>
      <c r="AD202" s="77">
        <v>0</v>
      </c>
      <c r="AE202" s="77">
        <v>0</v>
      </c>
      <c r="AF202" s="75">
        <f t="shared" si="25"/>
        <v>0</v>
      </c>
      <c r="AG202" s="71">
        <v>0</v>
      </c>
      <c r="AH202" s="71">
        <v>0</v>
      </c>
      <c r="AI202" s="71">
        <v>0</v>
      </c>
      <c r="AJ202" s="71">
        <v>0</v>
      </c>
      <c r="AK202" s="71">
        <v>0</v>
      </c>
      <c r="AL202" s="71">
        <v>0</v>
      </c>
      <c r="AM202" s="71">
        <v>0</v>
      </c>
      <c r="AN202" s="71">
        <v>0</v>
      </c>
      <c r="AO202" s="75">
        <f t="shared" si="26"/>
        <v>0</v>
      </c>
      <c r="AP202" s="71">
        <v>0</v>
      </c>
      <c r="AQ202" s="71">
        <v>0</v>
      </c>
      <c r="AR202" s="71">
        <v>0</v>
      </c>
      <c r="AS202" s="71">
        <v>0</v>
      </c>
      <c r="AT202" s="71">
        <v>0</v>
      </c>
      <c r="AU202" s="71">
        <v>0</v>
      </c>
      <c r="AV202" s="71">
        <v>0</v>
      </c>
      <c r="AW202" s="71">
        <v>0</v>
      </c>
      <c r="AX202" s="75">
        <f t="shared" si="27"/>
        <v>0</v>
      </c>
      <c r="AY202" s="71">
        <v>0</v>
      </c>
      <c r="AZ202" s="71">
        <v>0</v>
      </c>
      <c r="BA202" s="71">
        <v>0</v>
      </c>
      <c r="BB202" s="71">
        <v>0</v>
      </c>
      <c r="BC202" s="71">
        <v>0</v>
      </c>
      <c r="BD202" s="71">
        <v>0</v>
      </c>
      <c r="BE202" s="71">
        <v>0</v>
      </c>
      <c r="BF202" s="71">
        <v>0</v>
      </c>
    </row>
    <row r="203" spans="2:58" x14ac:dyDescent="0.15">
      <c r="B203" s="56" t="s">
        <v>335</v>
      </c>
      <c r="C203" s="27" t="s">
        <v>390</v>
      </c>
      <c r="D203" s="79">
        <f t="shared" si="21"/>
        <v>0</v>
      </c>
      <c r="E203" s="75">
        <f t="shared" si="22"/>
        <v>0</v>
      </c>
      <c r="F203" s="77">
        <v>0</v>
      </c>
      <c r="G203" s="77">
        <v>0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77">
        <v>0</v>
      </c>
      <c r="N203" s="75">
        <f t="shared" si="23"/>
        <v>0</v>
      </c>
      <c r="O203" s="77">
        <v>0</v>
      </c>
      <c r="P203" s="77">
        <v>0</v>
      </c>
      <c r="Q203" s="77">
        <v>0</v>
      </c>
      <c r="R203" s="77">
        <v>0</v>
      </c>
      <c r="S203" s="77">
        <v>0</v>
      </c>
      <c r="T203" s="77">
        <v>0</v>
      </c>
      <c r="U203" s="77">
        <v>0</v>
      </c>
      <c r="V203" s="77">
        <v>0</v>
      </c>
      <c r="W203" s="75">
        <f t="shared" si="24"/>
        <v>0</v>
      </c>
      <c r="X203" s="77">
        <v>0</v>
      </c>
      <c r="Y203" s="77">
        <v>0</v>
      </c>
      <c r="Z203" s="77">
        <v>0</v>
      </c>
      <c r="AA203" s="77">
        <v>0</v>
      </c>
      <c r="AB203" s="77">
        <v>0</v>
      </c>
      <c r="AC203" s="77">
        <v>0</v>
      </c>
      <c r="AD203" s="77">
        <v>0</v>
      </c>
      <c r="AE203" s="77">
        <v>0</v>
      </c>
      <c r="AF203" s="75">
        <f t="shared" si="25"/>
        <v>0</v>
      </c>
      <c r="AG203" s="71">
        <v>0</v>
      </c>
      <c r="AH203" s="71">
        <v>0</v>
      </c>
      <c r="AI203" s="71">
        <v>0</v>
      </c>
      <c r="AJ203" s="71">
        <v>0</v>
      </c>
      <c r="AK203" s="71">
        <v>0</v>
      </c>
      <c r="AL203" s="71">
        <v>0</v>
      </c>
      <c r="AM203" s="71">
        <v>0</v>
      </c>
      <c r="AN203" s="71">
        <v>0</v>
      </c>
      <c r="AO203" s="75">
        <f t="shared" si="26"/>
        <v>0</v>
      </c>
      <c r="AP203" s="71">
        <v>0</v>
      </c>
      <c r="AQ203" s="71">
        <v>0</v>
      </c>
      <c r="AR203" s="71">
        <v>0</v>
      </c>
      <c r="AS203" s="71">
        <v>0</v>
      </c>
      <c r="AT203" s="71">
        <v>0</v>
      </c>
      <c r="AU203" s="71">
        <v>0</v>
      </c>
      <c r="AV203" s="71">
        <v>0</v>
      </c>
      <c r="AW203" s="71">
        <v>0</v>
      </c>
      <c r="AX203" s="75">
        <f t="shared" si="27"/>
        <v>0</v>
      </c>
      <c r="AY203" s="71">
        <v>0</v>
      </c>
      <c r="AZ203" s="71">
        <v>0</v>
      </c>
      <c r="BA203" s="71">
        <v>0</v>
      </c>
      <c r="BB203" s="71">
        <v>0</v>
      </c>
      <c r="BC203" s="71">
        <v>0</v>
      </c>
      <c r="BD203" s="71">
        <v>0</v>
      </c>
      <c r="BE203" s="71">
        <v>0</v>
      </c>
      <c r="BF203" s="71">
        <v>0</v>
      </c>
    </row>
    <row r="204" spans="2:58" x14ac:dyDescent="0.15">
      <c r="B204" s="56" t="s">
        <v>337</v>
      </c>
      <c r="C204" s="27" t="s">
        <v>391</v>
      </c>
      <c r="D204" s="79">
        <f t="shared" si="21"/>
        <v>0</v>
      </c>
      <c r="E204" s="75">
        <f t="shared" si="22"/>
        <v>0</v>
      </c>
      <c r="F204" s="77">
        <v>0</v>
      </c>
      <c r="G204" s="77">
        <v>0</v>
      </c>
      <c r="H204" s="77">
        <v>0</v>
      </c>
      <c r="I204" s="77">
        <v>0</v>
      </c>
      <c r="J204" s="77">
        <v>0</v>
      </c>
      <c r="K204" s="77">
        <v>0</v>
      </c>
      <c r="L204" s="77">
        <v>0</v>
      </c>
      <c r="M204" s="77">
        <v>0</v>
      </c>
      <c r="N204" s="75">
        <f t="shared" si="23"/>
        <v>0</v>
      </c>
      <c r="O204" s="77">
        <v>0</v>
      </c>
      <c r="P204" s="77">
        <v>0</v>
      </c>
      <c r="Q204" s="77">
        <v>0</v>
      </c>
      <c r="R204" s="77">
        <v>0</v>
      </c>
      <c r="S204" s="77">
        <v>0</v>
      </c>
      <c r="T204" s="77">
        <v>0</v>
      </c>
      <c r="U204" s="77">
        <v>0</v>
      </c>
      <c r="V204" s="77">
        <v>0</v>
      </c>
      <c r="W204" s="75">
        <f t="shared" si="24"/>
        <v>0</v>
      </c>
      <c r="X204" s="77">
        <v>0</v>
      </c>
      <c r="Y204" s="77">
        <v>0</v>
      </c>
      <c r="Z204" s="77">
        <v>0</v>
      </c>
      <c r="AA204" s="77">
        <v>0</v>
      </c>
      <c r="AB204" s="77">
        <v>0</v>
      </c>
      <c r="AC204" s="77">
        <v>0</v>
      </c>
      <c r="AD204" s="77">
        <v>0</v>
      </c>
      <c r="AE204" s="77">
        <v>0</v>
      </c>
      <c r="AF204" s="75">
        <f t="shared" si="25"/>
        <v>0</v>
      </c>
      <c r="AG204" s="71">
        <v>0</v>
      </c>
      <c r="AH204" s="71">
        <v>0</v>
      </c>
      <c r="AI204" s="71">
        <v>0</v>
      </c>
      <c r="AJ204" s="71">
        <v>0</v>
      </c>
      <c r="AK204" s="71">
        <v>0</v>
      </c>
      <c r="AL204" s="71">
        <v>0</v>
      </c>
      <c r="AM204" s="71">
        <v>0</v>
      </c>
      <c r="AN204" s="71">
        <v>0</v>
      </c>
      <c r="AO204" s="75">
        <f t="shared" si="26"/>
        <v>0</v>
      </c>
      <c r="AP204" s="71">
        <v>0</v>
      </c>
      <c r="AQ204" s="71">
        <v>0</v>
      </c>
      <c r="AR204" s="71">
        <v>0</v>
      </c>
      <c r="AS204" s="71">
        <v>0</v>
      </c>
      <c r="AT204" s="71">
        <v>0</v>
      </c>
      <c r="AU204" s="71">
        <v>0</v>
      </c>
      <c r="AV204" s="71">
        <v>0</v>
      </c>
      <c r="AW204" s="71">
        <v>0</v>
      </c>
      <c r="AX204" s="75">
        <f t="shared" si="27"/>
        <v>0</v>
      </c>
      <c r="AY204" s="71">
        <v>0</v>
      </c>
      <c r="AZ204" s="71">
        <v>0</v>
      </c>
      <c r="BA204" s="71">
        <v>0</v>
      </c>
      <c r="BB204" s="71">
        <v>0</v>
      </c>
      <c r="BC204" s="71">
        <v>0</v>
      </c>
      <c r="BD204" s="71">
        <v>0</v>
      </c>
      <c r="BE204" s="71">
        <v>0</v>
      </c>
      <c r="BF204" s="71">
        <v>0</v>
      </c>
    </row>
    <row r="205" spans="2:58" x14ac:dyDescent="0.15">
      <c r="B205" s="56" t="s">
        <v>327</v>
      </c>
      <c r="C205" s="27" t="s">
        <v>392</v>
      </c>
      <c r="D205" s="79">
        <f t="shared" si="21"/>
        <v>0</v>
      </c>
      <c r="E205" s="75">
        <f t="shared" si="22"/>
        <v>0</v>
      </c>
      <c r="F205" s="77">
        <v>0</v>
      </c>
      <c r="G205" s="77">
        <v>0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77">
        <v>0</v>
      </c>
      <c r="N205" s="75">
        <f t="shared" si="23"/>
        <v>0</v>
      </c>
      <c r="O205" s="77">
        <v>0</v>
      </c>
      <c r="P205" s="77">
        <v>0</v>
      </c>
      <c r="Q205" s="77">
        <v>0</v>
      </c>
      <c r="R205" s="77">
        <v>0</v>
      </c>
      <c r="S205" s="77">
        <v>0</v>
      </c>
      <c r="T205" s="77">
        <v>0</v>
      </c>
      <c r="U205" s="77">
        <v>0</v>
      </c>
      <c r="V205" s="77">
        <v>0</v>
      </c>
      <c r="W205" s="75">
        <f t="shared" si="24"/>
        <v>0</v>
      </c>
      <c r="X205" s="77">
        <v>0</v>
      </c>
      <c r="Y205" s="77">
        <v>0</v>
      </c>
      <c r="Z205" s="77">
        <v>0</v>
      </c>
      <c r="AA205" s="77">
        <v>0</v>
      </c>
      <c r="AB205" s="77">
        <v>0</v>
      </c>
      <c r="AC205" s="77">
        <v>0</v>
      </c>
      <c r="AD205" s="77">
        <v>0</v>
      </c>
      <c r="AE205" s="77">
        <v>0</v>
      </c>
      <c r="AF205" s="75">
        <f t="shared" si="25"/>
        <v>0</v>
      </c>
      <c r="AG205" s="71">
        <v>0</v>
      </c>
      <c r="AH205" s="71">
        <v>0</v>
      </c>
      <c r="AI205" s="71">
        <v>0</v>
      </c>
      <c r="AJ205" s="71">
        <v>0</v>
      </c>
      <c r="AK205" s="71">
        <v>0</v>
      </c>
      <c r="AL205" s="71">
        <v>0</v>
      </c>
      <c r="AM205" s="71">
        <v>0</v>
      </c>
      <c r="AN205" s="71">
        <v>0</v>
      </c>
      <c r="AO205" s="75">
        <f t="shared" si="26"/>
        <v>0</v>
      </c>
      <c r="AP205" s="71">
        <v>0</v>
      </c>
      <c r="AQ205" s="71">
        <v>0</v>
      </c>
      <c r="AR205" s="71">
        <v>0</v>
      </c>
      <c r="AS205" s="71">
        <v>0</v>
      </c>
      <c r="AT205" s="71">
        <v>0</v>
      </c>
      <c r="AU205" s="71">
        <v>0</v>
      </c>
      <c r="AV205" s="71">
        <v>0</v>
      </c>
      <c r="AW205" s="71">
        <v>0</v>
      </c>
      <c r="AX205" s="75">
        <f t="shared" si="27"/>
        <v>0</v>
      </c>
      <c r="AY205" s="71">
        <v>0</v>
      </c>
      <c r="AZ205" s="71">
        <v>0</v>
      </c>
      <c r="BA205" s="71">
        <v>0</v>
      </c>
      <c r="BB205" s="71">
        <v>0</v>
      </c>
      <c r="BC205" s="71">
        <v>0</v>
      </c>
      <c r="BD205" s="71">
        <v>0</v>
      </c>
      <c r="BE205" s="71">
        <v>0</v>
      </c>
      <c r="BF205" s="71">
        <v>0</v>
      </c>
    </row>
    <row r="206" spans="2:58" ht="21" x14ac:dyDescent="0.15">
      <c r="B206" s="56" t="s">
        <v>329</v>
      </c>
      <c r="C206" s="27" t="s">
        <v>394</v>
      </c>
      <c r="D206" s="79">
        <f t="shared" si="21"/>
        <v>0</v>
      </c>
      <c r="E206" s="75">
        <f t="shared" si="22"/>
        <v>0</v>
      </c>
      <c r="F206" s="77">
        <v>0</v>
      </c>
      <c r="G206" s="77">
        <v>0</v>
      </c>
      <c r="H206" s="77">
        <v>0</v>
      </c>
      <c r="I206" s="77">
        <v>0</v>
      </c>
      <c r="J206" s="77">
        <v>0</v>
      </c>
      <c r="K206" s="77">
        <v>0</v>
      </c>
      <c r="L206" s="77">
        <v>0</v>
      </c>
      <c r="M206" s="77">
        <v>0</v>
      </c>
      <c r="N206" s="75">
        <f t="shared" si="23"/>
        <v>0</v>
      </c>
      <c r="O206" s="77">
        <v>0</v>
      </c>
      <c r="P206" s="77">
        <v>0</v>
      </c>
      <c r="Q206" s="77">
        <v>0</v>
      </c>
      <c r="R206" s="77">
        <v>0</v>
      </c>
      <c r="S206" s="77">
        <v>0</v>
      </c>
      <c r="T206" s="77">
        <v>0</v>
      </c>
      <c r="U206" s="77">
        <v>0</v>
      </c>
      <c r="V206" s="77">
        <v>0</v>
      </c>
      <c r="W206" s="75">
        <f t="shared" si="24"/>
        <v>0</v>
      </c>
      <c r="X206" s="77">
        <v>0</v>
      </c>
      <c r="Y206" s="77">
        <v>0</v>
      </c>
      <c r="Z206" s="77">
        <v>0</v>
      </c>
      <c r="AA206" s="77">
        <v>0</v>
      </c>
      <c r="AB206" s="77">
        <v>0</v>
      </c>
      <c r="AC206" s="77">
        <v>0</v>
      </c>
      <c r="AD206" s="77">
        <v>0</v>
      </c>
      <c r="AE206" s="77">
        <v>0</v>
      </c>
      <c r="AF206" s="75">
        <f t="shared" si="25"/>
        <v>0</v>
      </c>
      <c r="AG206" s="71">
        <v>0</v>
      </c>
      <c r="AH206" s="71">
        <v>0</v>
      </c>
      <c r="AI206" s="71">
        <v>0</v>
      </c>
      <c r="AJ206" s="71">
        <v>0</v>
      </c>
      <c r="AK206" s="71">
        <v>0</v>
      </c>
      <c r="AL206" s="71">
        <v>0</v>
      </c>
      <c r="AM206" s="71">
        <v>0</v>
      </c>
      <c r="AN206" s="71">
        <v>0</v>
      </c>
      <c r="AO206" s="75">
        <f t="shared" si="26"/>
        <v>0</v>
      </c>
      <c r="AP206" s="71">
        <v>0</v>
      </c>
      <c r="AQ206" s="71">
        <v>0</v>
      </c>
      <c r="AR206" s="71">
        <v>0</v>
      </c>
      <c r="AS206" s="71">
        <v>0</v>
      </c>
      <c r="AT206" s="71">
        <v>0</v>
      </c>
      <c r="AU206" s="71">
        <v>0</v>
      </c>
      <c r="AV206" s="71">
        <v>0</v>
      </c>
      <c r="AW206" s="71">
        <v>0</v>
      </c>
      <c r="AX206" s="75">
        <f t="shared" si="27"/>
        <v>0</v>
      </c>
      <c r="AY206" s="71">
        <v>0</v>
      </c>
      <c r="AZ206" s="71">
        <v>0</v>
      </c>
      <c r="BA206" s="71">
        <v>0</v>
      </c>
      <c r="BB206" s="71">
        <v>0</v>
      </c>
      <c r="BC206" s="71">
        <v>0</v>
      </c>
      <c r="BD206" s="71">
        <v>0</v>
      </c>
      <c r="BE206" s="71">
        <v>0</v>
      </c>
      <c r="BF206" s="71">
        <v>0</v>
      </c>
    </row>
    <row r="207" spans="2:58" ht="21" x14ac:dyDescent="0.15">
      <c r="B207" s="56" t="s">
        <v>331</v>
      </c>
      <c r="C207" s="27" t="s">
        <v>396</v>
      </c>
      <c r="D207" s="79">
        <f t="shared" si="21"/>
        <v>0</v>
      </c>
      <c r="E207" s="75">
        <f t="shared" si="22"/>
        <v>0</v>
      </c>
      <c r="F207" s="77">
        <v>0</v>
      </c>
      <c r="G207" s="77">
        <v>0</v>
      </c>
      <c r="H207" s="77">
        <v>0</v>
      </c>
      <c r="I207" s="77">
        <v>0</v>
      </c>
      <c r="J207" s="77">
        <v>0</v>
      </c>
      <c r="K207" s="77">
        <v>0</v>
      </c>
      <c r="L207" s="77">
        <v>0</v>
      </c>
      <c r="M207" s="77">
        <v>0</v>
      </c>
      <c r="N207" s="75">
        <f t="shared" si="23"/>
        <v>0</v>
      </c>
      <c r="O207" s="77">
        <v>0</v>
      </c>
      <c r="P207" s="77">
        <v>0</v>
      </c>
      <c r="Q207" s="77">
        <v>0</v>
      </c>
      <c r="R207" s="77">
        <v>0</v>
      </c>
      <c r="S207" s="77">
        <v>0</v>
      </c>
      <c r="T207" s="77">
        <v>0</v>
      </c>
      <c r="U207" s="77">
        <v>0</v>
      </c>
      <c r="V207" s="77">
        <v>0</v>
      </c>
      <c r="W207" s="75">
        <f t="shared" si="24"/>
        <v>0</v>
      </c>
      <c r="X207" s="77">
        <v>0</v>
      </c>
      <c r="Y207" s="77">
        <v>0</v>
      </c>
      <c r="Z207" s="77">
        <v>0</v>
      </c>
      <c r="AA207" s="77">
        <v>0</v>
      </c>
      <c r="AB207" s="77">
        <v>0</v>
      </c>
      <c r="AC207" s="77">
        <v>0</v>
      </c>
      <c r="AD207" s="77">
        <v>0</v>
      </c>
      <c r="AE207" s="77">
        <v>0</v>
      </c>
      <c r="AF207" s="75">
        <f t="shared" si="25"/>
        <v>0</v>
      </c>
      <c r="AG207" s="71">
        <v>0</v>
      </c>
      <c r="AH207" s="71">
        <v>0</v>
      </c>
      <c r="AI207" s="71">
        <v>0</v>
      </c>
      <c r="AJ207" s="71">
        <v>0</v>
      </c>
      <c r="AK207" s="71">
        <v>0</v>
      </c>
      <c r="AL207" s="71">
        <v>0</v>
      </c>
      <c r="AM207" s="71">
        <v>0</v>
      </c>
      <c r="AN207" s="71">
        <v>0</v>
      </c>
      <c r="AO207" s="75">
        <f t="shared" si="26"/>
        <v>0</v>
      </c>
      <c r="AP207" s="71">
        <v>0</v>
      </c>
      <c r="AQ207" s="71">
        <v>0</v>
      </c>
      <c r="AR207" s="71">
        <v>0</v>
      </c>
      <c r="AS207" s="71">
        <v>0</v>
      </c>
      <c r="AT207" s="71">
        <v>0</v>
      </c>
      <c r="AU207" s="71">
        <v>0</v>
      </c>
      <c r="AV207" s="71">
        <v>0</v>
      </c>
      <c r="AW207" s="71">
        <v>0</v>
      </c>
      <c r="AX207" s="75">
        <f t="shared" si="27"/>
        <v>0</v>
      </c>
      <c r="AY207" s="71">
        <v>0</v>
      </c>
      <c r="AZ207" s="71">
        <v>0</v>
      </c>
      <c r="BA207" s="71">
        <v>0</v>
      </c>
      <c r="BB207" s="71">
        <v>0</v>
      </c>
      <c r="BC207" s="71">
        <v>0</v>
      </c>
      <c r="BD207" s="71">
        <v>0</v>
      </c>
      <c r="BE207" s="71">
        <v>0</v>
      </c>
      <c r="BF207" s="71">
        <v>0</v>
      </c>
    </row>
    <row r="208" spans="2:58" x14ac:dyDescent="0.15">
      <c r="B208" s="56" t="s">
        <v>339</v>
      </c>
      <c r="C208" s="27" t="s">
        <v>398</v>
      </c>
      <c r="D208" s="79">
        <f t="shared" si="21"/>
        <v>0</v>
      </c>
      <c r="E208" s="75">
        <f t="shared" si="22"/>
        <v>0</v>
      </c>
      <c r="F208" s="77">
        <v>0</v>
      </c>
      <c r="G208" s="77">
        <v>0</v>
      </c>
      <c r="H208" s="77">
        <v>0</v>
      </c>
      <c r="I208" s="77">
        <v>0</v>
      </c>
      <c r="J208" s="77">
        <v>0</v>
      </c>
      <c r="K208" s="77">
        <v>0</v>
      </c>
      <c r="L208" s="77">
        <v>0</v>
      </c>
      <c r="M208" s="77">
        <v>0</v>
      </c>
      <c r="N208" s="75">
        <f t="shared" si="23"/>
        <v>0</v>
      </c>
      <c r="O208" s="77">
        <v>0</v>
      </c>
      <c r="P208" s="77">
        <v>0</v>
      </c>
      <c r="Q208" s="77">
        <v>0</v>
      </c>
      <c r="R208" s="77">
        <v>0</v>
      </c>
      <c r="S208" s="77">
        <v>0</v>
      </c>
      <c r="T208" s="77">
        <v>0</v>
      </c>
      <c r="U208" s="77">
        <v>0</v>
      </c>
      <c r="V208" s="77">
        <v>0</v>
      </c>
      <c r="W208" s="75">
        <f t="shared" si="24"/>
        <v>0</v>
      </c>
      <c r="X208" s="77">
        <v>0</v>
      </c>
      <c r="Y208" s="77">
        <v>0</v>
      </c>
      <c r="Z208" s="77">
        <v>0</v>
      </c>
      <c r="AA208" s="77">
        <v>0</v>
      </c>
      <c r="AB208" s="77">
        <v>0</v>
      </c>
      <c r="AC208" s="77">
        <v>0</v>
      </c>
      <c r="AD208" s="77">
        <v>0</v>
      </c>
      <c r="AE208" s="77">
        <v>0</v>
      </c>
      <c r="AF208" s="75">
        <f t="shared" si="25"/>
        <v>0</v>
      </c>
      <c r="AG208" s="71">
        <v>0</v>
      </c>
      <c r="AH208" s="71">
        <v>0</v>
      </c>
      <c r="AI208" s="71">
        <v>0</v>
      </c>
      <c r="AJ208" s="71">
        <v>0</v>
      </c>
      <c r="AK208" s="71">
        <v>0</v>
      </c>
      <c r="AL208" s="71">
        <v>0</v>
      </c>
      <c r="AM208" s="71">
        <v>0</v>
      </c>
      <c r="AN208" s="71">
        <v>0</v>
      </c>
      <c r="AO208" s="75">
        <f t="shared" si="26"/>
        <v>0</v>
      </c>
      <c r="AP208" s="71">
        <v>0</v>
      </c>
      <c r="AQ208" s="71">
        <v>0</v>
      </c>
      <c r="AR208" s="71">
        <v>0</v>
      </c>
      <c r="AS208" s="71">
        <v>0</v>
      </c>
      <c r="AT208" s="71">
        <v>0</v>
      </c>
      <c r="AU208" s="71">
        <v>0</v>
      </c>
      <c r="AV208" s="71">
        <v>0</v>
      </c>
      <c r="AW208" s="71">
        <v>0</v>
      </c>
      <c r="AX208" s="75">
        <f t="shared" si="27"/>
        <v>0</v>
      </c>
      <c r="AY208" s="71">
        <v>0</v>
      </c>
      <c r="AZ208" s="71">
        <v>0</v>
      </c>
      <c r="BA208" s="71">
        <v>0</v>
      </c>
      <c r="BB208" s="71">
        <v>0</v>
      </c>
      <c r="BC208" s="71">
        <v>0</v>
      </c>
      <c r="BD208" s="71">
        <v>0</v>
      </c>
      <c r="BE208" s="71">
        <v>0</v>
      </c>
      <c r="BF208" s="71">
        <v>0</v>
      </c>
    </row>
    <row r="209" spans="2:58" ht="21" x14ac:dyDescent="0.15">
      <c r="B209" s="56" t="s">
        <v>347</v>
      </c>
      <c r="C209" s="27" t="s">
        <v>400</v>
      </c>
      <c r="D209" s="79">
        <f t="shared" si="21"/>
        <v>0</v>
      </c>
      <c r="E209" s="75">
        <f t="shared" si="22"/>
        <v>0</v>
      </c>
      <c r="F209" s="77">
        <v>0</v>
      </c>
      <c r="G209" s="77">
        <v>0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77">
        <v>0</v>
      </c>
      <c r="N209" s="75">
        <f t="shared" si="23"/>
        <v>0</v>
      </c>
      <c r="O209" s="77">
        <v>0</v>
      </c>
      <c r="P209" s="77">
        <v>0</v>
      </c>
      <c r="Q209" s="77">
        <v>0</v>
      </c>
      <c r="R209" s="77">
        <v>0</v>
      </c>
      <c r="S209" s="77">
        <v>0</v>
      </c>
      <c r="T209" s="77">
        <v>0</v>
      </c>
      <c r="U209" s="77">
        <v>0</v>
      </c>
      <c r="V209" s="77">
        <v>0</v>
      </c>
      <c r="W209" s="75">
        <f t="shared" si="24"/>
        <v>0</v>
      </c>
      <c r="X209" s="77">
        <v>0</v>
      </c>
      <c r="Y209" s="77">
        <v>0</v>
      </c>
      <c r="Z209" s="77">
        <v>0</v>
      </c>
      <c r="AA209" s="77">
        <v>0</v>
      </c>
      <c r="AB209" s="77">
        <v>0</v>
      </c>
      <c r="AC209" s="77">
        <v>0</v>
      </c>
      <c r="AD209" s="77">
        <v>0</v>
      </c>
      <c r="AE209" s="77">
        <v>0</v>
      </c>
      <c r="AF209" s="75">
        <f t="shared" si="25"/>
        <v>0</v>
      </c>
      <c r="AG209" s="71">
        <v>0</v>
      </c>
      <c r="AH209" s="71">
        <v>0</v>
      </c>
      <c r="AI209" s="71">
        <v>0</v>
      </c>
      <c r="AJ209" s="71">
        <v>0</v>
      </c>
      <c r="AK209" s="71">
        <v>0</v>
      </c>
      <c r="AL209" s="71">
        <v>0</v>
      </c>
      <c r="AM209" s="71">
        <v>0</v>
      </c>
      <c r="AN209" s="71">
        <v>0</v>
      </c>
      <c r="AO209" s="75">
        <f t="shared" si="26"/>
        <v>0</v>
      </c>
      <c r="AP209" s="71">
        <v>0</v>
      </c>
      <c r="AQ209" s="71">
        <v>0</v>
      </c>
      <c r="AR209" s="71">
        <v>0</v>
      </c>
      <c r="AS209" s="71">
        <v>0</v>
      </c>
      <c r="AT209" s="71">
        <v>0</v>
      </c>
      <c r="AU209" s="71">
        <v>0</v>
      </c>
      <c r="AV209" s="71">
        <v>0</v>
      </c>
      <c r="AW209" s="71">
        <v>0</v>
      </c>
      <c r="AX209" s="75">
        <f t="shared" si="27"/>
        <v>0</v>
      </c>
      <c r="AY209" s="71">
        <v>0</v>
      </c>
      <c r="AZ209" s="71">
        <v>0</v>
      </c>
      <c r="BA209" s="71">
        <v>0</v>
      </c>
      <c r="BB209" s="71">
        <v>0</v>
      </c>
      <c r="BC209" s="71">
        <v>0</v>
      </c>
      <c r="BD209" s="71">
        <v>0</v>
      </c>
      <c r="BE209" s="71">
        <v>0</v>
      </c>
      <c r="BF209" s="71">
        <v>0</v>
      </c>
    </row>
    <row r="210" spans="2:58" x14ac:dyDescent="0.15">
      <c r="B210" s="56" t="s">
        <v>700</v>
      </c>
      <c r="C210" s="27" t="s">
        <v>401</v>
      </c>
      <c r="D210" s="79">
        <f t="shared" si="21"/>
        <v>0</v>
      </c>
      <c r="E210" s="75">
        <f t="shared" si="22"/>
        <v>0</v>
      </c>
      <c r="F210" s="81">
        <v>0</v>
      </c>
      <c r="G210" s="81">
        <v>0</v>
      </c>
      <c r="H210" s="81">
        <v>0</v>
      </c>
      <c r="I210" s="81">
        <v>0</v>
      </c>
      <c r="J210" s="81">
        <v>0</v>
      </c>
      <c r="K210" s="81">
        <v>0</v>
      </c>
      <c r="L210" s="81">
        <v>0</v>
      </c>
      <c r="M210" s="81">
        <v>0</v>
      </c>
      <c r="N210" s="75">
        <f t="shared" si="23"/>
        <v>0</v>
      </c>
      <c r="O210" s="81">
        <v>0</v>
      </c>
      <c r="P210" s="81">
        <v>0</v>
      </c>
      <c r="Q210" s="81">
        <v>0</v>
      </c>
      <c r="R210" s="81">
        <v>0</v>
      </c>
      <c r="S210" s="81">
        <v>0</v>
      </c>
      <c r="T210" s="81">
        <v>0</v>
      </c>
      <c r="U210" s="81">
        <v>0</v>
      </c>
      <c r="V210" s="81">
        <v>0</v>
      </c>
      <c r="W210" s="75">
        <f t="shared" si="24"/>
        <v>0</v>
      </c>
      <c r="X210" s="81">
        <v>0</v>
      </c>
      <c r="Y210" s="81">
        <v>0</v>
      </c>
      <c r="Z210" s="81">
        <v>0</v>
      </c>
      <c r="AA210" s="81">
        <v>0</v>
      </c>
      <c r="AB210" s="81">
        <v>0</v>
      </c>
      <c r="AC210" s="81">
        <v>0</v>
      </c>
      <c r="AD210" s="81">
        <v>0</v>
      </c>
      <c r="AE210" s="81">
        <v>0</v>
      </c>
      <c r="AF210" s="75">
        <f t="shared" si="25"/>
        <v>0</v>
      </c>
      <c r="AG210" s="79">
        <v>0</v>
      </c>
      <c r="AH210" s="79">
        <v>0</v>
      </c>
      <c r="AI210" s="79">
        <v>0</v>
      </c>
      <c r="AJ210" s="79">
        <v>0</v>
      </c>
      <c r="AK210" s="79">
        <v>0</v>
      </c>
      <c r="AL210" s="79">
        <v>0</v>
      </c>
      <c r="AM210" s="79">
        <v>0</v>
      </c>
      <c r="AN210" s="79">
        <v>0</v>
      </c>
      <c r="AO210" s="75">
        <f t="shared" si="26"/>
        <v>0</v>
      </c>
      <c r="AP210" s="79">
        <v>0</v>
      </c>
      <c r="AQ210" s="79">
        <v>0</v>
      </c>
      <c r="AR210" s="79">
        <v>0</v>
      </c>
      <c r="AS210" s="79">
        <v>0</v>
      </c>
      <c r="AT210" s="79">
        <v>0</v>
      </c>
      <c r="AU210" s="79">
        <v>0</v>
      </c>
      <c r="AV210" s="79">
        <v>0</v>
      </c>
      <c r="AW210" s="79">
        <v>0</v>
      </c>
      <c r="AX210" s="75">
        <f t="shared" si="27"/>
        <v>0</v>
      </c>
      <c r="AY210" s="79">
        <v>0</v>
      </c>
      <c r="AZ210" s="79">
        <v>0</v>
      </c>
      <c r="BA210" s="79">
        <v>0</v>
      </c>
      <c r="BB210" s="79">
        <v>0</v>
      </c>
      <c r="BC210" s="79">
        <v>0</v>
      </c>
      <c r="BD210" s="79">
        <v>0</v>
      </c>
      <c r="BE210" s="79">
        <v>0</v>
      </c>
      <c r="BF210" s="79">
        <v>0</v>
      </c>
    </row>
    <row r="211" spans="2:58" ht="21" x14ac:dyDescent="0.15">
      <c r="B211" s="57" t="s">
        <v>805</v>
      </c>
      <c r="C211" s="27" t="s">
        <v>402</v>
      </c>
      <c r="D211" s="79">
        <f t="shared" si="21"/>
        <v>0</v>
      </c>
      <c r="E211" s="75">
        <f t="shared" si="22"/>
        <v>0</v>
      </c>
      <c r="F211" s="77">
        <v>0</v>
      </c>
      <c r="G211" s="77">
        <v>0</v>
      </c>
      <c r="H211" s="77">
        <v>0</v>
      </c>
      <c r="I211" s="77">
        <v>0</v>
      </c>
      <c r="J211" s="77">
        <v>0</v>
      </c>
      <c r="K211" s="77">
        <v>0</v>
      </c>
      <c r="L211" s="77">
        <v>0</v>
      </c>
      <c r="M211" s="77">
        <v>0</v>
      </c>
      <c r="N211" s="75">
        <f t="shared" si="23"/>
        <v>0</v>
      </c>
      <c r="O211" s="77">
        <v>0</v>
      </c>
      <c r="P211" s="77">
        <v>0</v>
      </c>
      <c r="Q211" s="77">
        <v>0</v>
      </c>
      <c r="R211" s="77">
        <v>0</v>
      </c>
      <c r="S211" s="77">
        <v>0</v>
      </c>
      <c r="T211" s="77">
        <v>0</v>
      </c>
      <c r="U211" s="77">
        <v>0</v>
      </c>
      <c r="V211" s="77">
        <v>0</v>
      </c>
      <c r="W211" s="75">
        <f t="shared" si="24"/>
        <v>0</v>
      </c>
      <c r="X211" s="77">
        <v>0</v>
      </c>
      <c r="Y211" s="77">
        <v>0</v>
      </c>
      <c r="Z211" s="77">
        <v>0</v>
      </c>
      <c r="AA211" s="77">
        <v>0</v>
      </c>
      <c r="AB211" s="77">
        <v>0</v>
      </c>
      <c r="AC211" s="77">
        <v>0</v>
      </c>
      <c r="AD211" s="77">
        <v>0</v>
      </c>
      <c r="AE211" s="77">
        <v>0</v>
      </c>
      <c r="AF211" s="75">
        <f t="shared" si="25"/>
        <v>0</v>
      </c>
      <c r="AG211" s="71">
        <v>0</v>
      </c>
      <c r="AH211" s="71">
        <v>0</v>
      </c>
      <c r="AI211" s="71">
        <v>0</v>
      </c>
      <c r="AJ211" s="71">
        <v>0</v>
      </c>
      <c r="AK211" s="71">
        <v>0</v>
      </c>
      <c r="AL211" s="71">
        <v>0</v>
      </c>
      <c r="AM211" s="71">
        <v>0</v>
      </c>
      <c r="AN211" s="71">
        <v>0</v>
      </c>
      <c r="AO211" s="75">
        <f t="shared" si="26"/>
        <v>0</v>
      </c>
      <c r="AP211" s="71">
        <v>0</v>
      </c>
      <c r="AQ211" s="71">
        <v>0</v>
      </c>
      <c r="AR211" s="71">
        <v>0</v>
      </c>
      <c r="AS211" s="71">
        <v>0</v>
      </c>
      <c r="AT211" s="71">
        <v>0</v>
      </c>
      <c r="AU211" s="71">
        <v>0</v>
      </c>
      <c r="AV211" s="71">
        <v>0</v>
      </c>
      <c r="AW211" s="71">
        <v>0</v>
      </c>
      <c r="AX211" s="75">
        <f t="shared" si="27"/>
        <v>0</v>
      </c>
      <c r="AY211" s="71">
        <v>0</v>
      </c>
      <c r="AZ211" s="71">
        <v>0</v>
      </c>
      <c r="BA211" s="71">
        <v>0</v>
      </c>
      <c r="BB211" s="71">
        <v>0</v>
      </c>
      <c r="BC211" s="71">
        <v>0</v>
      </c>
      <c r="BD211" s="71">
        <v>0</v>
      </c>
      <c r="BE211" s="71">
        <v>0</v>
      </c>
      <c r="BF211" s="71">
        <v>0</v>
      </c>
    </row>
    <row r="212" spans="2:58" x14ac:dyDescent="0.15">
      <c r="B212" s="57" t="s">
        <v>701</v>
      </c>
      <c r="C212" s="27" t="s">
        <v>404</v>
      </c>
      <c r="D212" s="79">
        <f t="shared" si="21"/>
        <v>0</v>
      </c>
      <c r="E212" s="75">
        <f t="shared" si="22"/>
        <v>0</v>
      </c>
      <c r="F212" s="77">
        <v>0</v>
      </c>
      <c r="G212" s="77">
        <v>0</v>
      </c>
      <c r="H212" s="77">
        <v>0</v>
      </c>
      <c r="I212" s="77">
        <v>0</v>
      </c>
      <c r="J212" s="77">
        <v>0</v>
      </c>
      <c r="K212" s="77">
        <v>0</v>
      </c>
      <c r="L212" s="77">
        <v>0</v>
      </c>
      <c r="M212" s="77">
        <v>0</v>
      </c>
      <c r="N212" s="75">
        <f t="shared" si="23"/>
        <v>0</v>
      </c>
      <c r="O212" s="77">
        <v>0</v>
      </c>
      <c r="P212" s="77">
        <v>0</v>
      </c>
      <c r="Q212" s="77">
        <v>0</v>
      </c>
      <c r="R212" s="77">
        <v>0</v>
      </c>
      <c r="S212" s="77">
        <v>0</v>
      </c>
      <c r="T212" s="77">
        <v>0</v>
      </c>
      <c r="U212" s="77">
        <v>0</v>
      </c>
      <c r="V212" s="77">
        <v>0</v>
      </c>
      <c r="W212" s="75">
        <f t="shared" si="24"/>
        <v>0</v>
      </c>
      <c r="X212" s="77">
        <v>0</v>
      </c>
      <c r="Y212" s="77">
        <v>0</v>
      </c>
      <c r="Z212" s="77">
        <v>0</v>
      </c>
      <c r="AA212" s="77">
        <v>0</v>
      </c>
      <c r="AB212" s="77">
        <v>0</v>
      </c>
      <c r="AC212" s="77">
        <v>0</v>
      </c>
      <c r="AD212" s="77">
        <v>0</v>
      </c>
      <c r="AE212" s="77">
        <v>0</v>
      </c>
      <c r="AF212" s="75">
        <f t="shared" si="25"/>
        <v>0</v>
      </c>
      <c r="AG212" s="71">
        <v>0</v>
      </c>
      <c r="AH212" s="71">
        <v>0</v>
      </c>
      <c r="AI212" s="71">
        <v>0</v>
      </c>
      <c r="AJ212" s="71">
        <v>0</v>
      </c>
      <c r="AK212" s="71">
        <v>0</v>
      </c>
      <c r="AL212" s="71">
        <v>0</v>
      </c>
      <c r="AM212" s="71">
        <v>0</v>
      </c>
      <c r="AN212" s="71">
        <v>0</v>
      </c>
      <c r="AO212" s="75">
        <f t="shared" si="26"/>
        <v>0</v>
      </c>
      <c r="AP212" s="71">
        <v>0</v>
      </c>
      <c r="AQ212" s="71">
        <v>0</v>
      </c>
      <c r="AR212" s="71">
        <v>0</v>
      </c>
      <c r="AS212" s="71">
        <v>0</v>
      </c>
      <c r="AT212" s="71">
        <v>0</v>
      </c>
      <c r="AU212" s="71">
        <v>0</v>
      </c>
      <c r="AV212" s="71">
        <v>0</v>
      </c>
      <c r="AW212" s="71">
        <v>0</v>
      </c>
      <c r="AX212" s="75">
        <f t="shared" si="27"/>
        <v>0</v>
      </c>
      <c r="AY212" s="71">
        <v>0</v>
      </c>
      <c r="AZ212" s="71">
        <v>0</v>
      </c>
      <c r="BA212" s="71">
        <v>0</v>
      </c>
      <c r="BB212" s="71">
        <v>0</v>
      </c>
      <c r="BC212" s="71">
        <v>0</v>
      </c>
      <c r="BD212" s="71">
        <v>0</v>
      </c>
      <c r="BE212" s="71">
        <v>0</v>
      </c>
      <c r="BF212" s="71">
        <v>0</v>
      </c>
    </row>
    <row r="213" spans="2:58" x14ac:dyDescent="0.15">
      <c r="B213" s="57" t="s">
        <v>455</v>
      </c>
      <c r="C213" s="27" t="s">
        <v>406</v>
      </c>
      <c r="D213" s="79">
        <f t="shared" si="21"/>
        <v>0</v>
      </c>
      <c r="E213" s="75">
        <f t="shared" si="22"/>
        <v>0</v>
      </c>
      <c r="F213" s="77">
        <v>0</v>
      </c>
      <c r="G213" s="77">
        <v>0</v>
      </c>
      <c r="H213" s="77">
        <v>0</v>
      </c>
      <c r="I213" s="77">
        <v>0</v>
      </c>
      <c r="J213" s="77">
        <v>0</v>
      </c>
      <c r="K213" s="77">
        <v>0</v>
      </c>
      <c r="L213" s="77">
        <v>0</v>
      </c>
      <c r="M213" s="77">
        <v>0</v>
      </c>
      <c r="N213" s="75">
        <f t="shared" si="23"/>
        <v>0</v>
      </c>
      <c r="O213" s="77">
        <v>0</v>
      </c>
      <c r="P213" s="77">
        <v>0</v>
      </c>
      <c r="Q213" s="77">
        <v>0</v>
      </c>
      <c r="R213" s="77">
        <v>0</v>
      </c>
      <c r="S213" s="77">
        <v>0</v>
      </c>
      <c r="T213" s="77">
        <v>0</v>
      </c>
      <c r="U213" s="77">
        <v>0</v>
      </c>
      <c r="V213" s="77">
        <v>0</v>
      </c>
      <c r="W213" s="75">
        <f t="shared" si="24"/>
        <v>0</v>
      </c>
      <c r="X213" s="77">
        <v>0</v>
      </c>
      <c r="Y213" s="77">
        <v>0</v>
      </c>
      <c r="Z213" s="77">
        <v>0</v>
      </c>
      <c r="AA213" s="77">
        <v>0</v>
      </c>
      <c r="AB213" s="77">
        <v>0</v>
      </c>
      <c r="AC213" s="77">
        <v>0</v>
      </c>
      <c r="AD213" s="77">
        <v>0</v>
      </c>
      <c r="AE213" s="77">
        <v>0</v>
      </c>
      <c r="AF213" s="75">
        <f t="shared" si="25"/>
        <v>0</v>
      </c>
      <c r="AG213" s="71">
        <v>0</v>
      </c>
      <c r="AH213" s="71">
        <v>0</v>
      </c>
      <c r="AI213" s="71">
        <v>0</v>
      </c>
      <c r="AJ213" s="71">
        <v>0</v>
      </c>
      <c r="AK213" s="71">
        <v>0</v>
      </c>
      <c r="AL213" s="71">
        <v>0</v>
      </c>
      <c r="AM213" s="71">
        <v>0</v>
      </c>
      <c r="AN213" s="71">
        <v>0</v>
      </c>
      <c r="AO213" s="75">
        <f t="shared" si="26"/>
        <v>0</v>
      </c>
      <c r="AP213" s="71">
        <v>0</v>
      </c>
      <c r="AQ213" s="71">
        <v>0</v>
      </c>
      <c r="AR213" s="71">
        <v>0</v>
      </c>
      <c r="AS213" s="71">
        <v>0</v>
      </c>
      <c r="AT213" s="71">
        <v>0</v>
      </c>
      <c r="AU213" s="71">
        <v>0</v>
      </c>
      <c r="AV213" s="71">
        <v>0</v>
      </c>
      <c r="AW213" s="71">
        <v>0</v>
      </c>
      <c r="AX213" s="75">
        <f t="shared" si="27"/>
        <v>0</v>
      </c>
      <c r="AY213" s="71">
        <v>0</v>
      </c>
      <c r="AZ213" s="71">
        <v>0</v>
      </c>
      <c r="BA213" s="71">
        <v>0</v>
      </c>
      <c r="BB213" s="71">
        <v>0</v>
      </c>
      <c r="BC213" s="71">
        <v>0</v>
      </c>
      <c r="BD213" s="71">
        <v>0</v>
      </c>
      <c r="BE213" s="71">
        <v>0</v>
      </c>
      <c r="BF213" s="71">
        <v>0</v>
      </c>
    </row>
    <row r="214" spans="2:58" x14ac:dyDescent="0.15">
      <c r="B214" s="57" t="s">
        <v>449</v>
      </c>
      <c r="C214" s="27" t="s">
        <v>408</v>
      </c>
      <c r="D214" s="79">
        <f t="shared" si="21"/>
        <v>0</v>
      </c>
      <c r="E214" s="75">
        <f t="shared" si="22"/>
        <v>0</v>
      </c>
      <c r="F214" s="77">
        <v>0</v>
      </c>
      <c r="G214" s="77">
        <v>0</v>
      </c>
      <c r="H214" s="77">
        <v>0</v>
      </c>
      <c r="I214" s="77">
        <v>0</v>
      </c>
      <c r="J214" s="77">
        <v>0</v>
      </c>
      <c r="K214" s="77">
        <v>0</v>
      </c>
      <c r="L214" s="77">
        <v>0</v>
      </c>
      <c r="M214" s="77">
        <v>0</v>
      </c>
      <c r="N214" s="75">
        <f t="shared" si="23"/>
        <v>0</v>
      </c>
      <c r="O214" s="77">
        <v>0</v>
      </c>
      <c r="P214" s="77">
        <v>0</v>
      </c>
      <c r="Q214" s="77">
        <v>0</v>
      </c>
      <c r="R214" s="77">
        <v>0</v>
      </c>
      <c r="S214" s="77">
        <v>0</v>
      </c>
      <c r="T214" s="77">
        <v>0</v>
      </c>
      <c r="U214" s="77">
        <v>0</v>
      </c>
      <c r="V214" s="77">
        <v>0</v>
      </c>
      <c r="W214" s="75">
        <f t="shared" si="24"/>
        <v>0</v>
      </c>
      <c r="X214" s="77">
        <v>0</v>
      </c>
      <c r="Y214" s="77">
        <v>0</v>
      </c>
      <c r="Z214" s="77">
        <v>0</v>
      </c>
      <c r="AA214" s="77">
        <v>0</v>
      </c>
      <c r="AB214" s="77">
        <v>0</v>
      </c>
      <c r="AC214" s="77">
        <v>0</v>
      </c>
      <c r="AD214" s="77">
        <v>0</v>
      </c>
      <c r="AE214" s="77">
        <v>0</v>
      </c>
      <c r="AF214" s="75">
        <f t="shared" si="25"/>
        <v>0</v>
      </c>
      <c r="AG214" s="71">
        <v>0</v>
      </c>
      <c r="AH214" s="71">
        <v>0</v>
      </c>
      <c r="AI214" s="71">
        <v>0</v>
      </c>
      <c r="AJ214" s="71">
        <v>0</v>
      </c>
      <c r="AK214" s="71">
        <v>0</v>
      </c>
      <c r="AL214" s="71">
        <v>0</v>
      </c>
      <c r="AM214" s="71">
        <v>0</v>
      </c>
      <c r="AN214" s="71">
        <v>0</v>
      </c>
      <c r="AO214" s="75">
        <f t="shared" si="26"/>
        <v>0</v>
      </c>
      <c r="AP214" s="71">
        <v>0</v>
      </c>
      <c r="AQ214" s="71">
        <v>0</v>
      </c>
      <c r="AR214" s="71">
        <v>0</v>
      </c>
      <c r="AS214" s="71">
        <v>0</v>
      </c>
      <c r="AT214" s="71">
        <v>0</v>
      </c>
      <c r="AU214" s="71">
        <v>0</v>
      </c>
      <c r="AV214" s="71">
        <v>0</v>
      </c>
      <c r="AW214" s="71">
        <v>0</v>
      </c>
      <c r="AX214" s="75">
        <f t="shared" si="27"/>
        <v>0</v>
      </c>
      <c r="AY214" s="71">
        <v>0</v>
      </c>
      <c r="AZ214" s="71">
        <v>0</v>
      </c>
      <c r="BA214" s="71">
        <v>0</v>
      </c>
      <c r="BB214" s="71">
        <v>0</v>
      </c>
      <c r="BC214" s="71">
        <v>0</v>
      </c>
      <c r="BD214" s="71">
        <v>0</v>
      </c>
      <c r="BE214" s="71">
        <v>0</v>
      </c>
      <c r="BF214" s="71">
        <v>0</v>
      </c>
    </row>
    <row r="215" spans="2:58" x14ac:dyDescent="0.15">
      <c r="B215" s="57" t="s">
        <v>929</v>
      </c>
      <c r="C215" s="27" t="s">
        <v>409</v>
      </c>
      <c r="D215" s="79">
        <f t="shared" si="21"/>
        <v>0</v>
      </c>
      <c r="E215" s="75">
        <f t="shared" si="22"/>
        <v>0</v>
      </c>
      <c r="F215" s="77">
        <v>0</v>
      </c>
      <c r="G215" s="77">
        <v>0</v>
      </c>
      <c r="H215" s="77">
        <v>0</v>
      </c>
      <c r="I215" s="77">
        <v>0</v>
      </c>
      <c r="J215" s="77">
        <v>0</v>
      </c>
      <c r="K215" s="77">
        <v>0</v>
      </c>
      <c r="L215" s="77">
        <v>0</v>
      </c>
      <c r="M215" s="77">
        <v>0</v>
      </c>
      <c r="N215" s="75">
        <f t="shared" si="23"/>
        <v>0</v>
      </c>
      <c r="O215" s="77">
        <v>0</v>
      </c>
      <c r="P215" s="77">
        <v>0</v>
      </c>
      <c r="Q215" s="77">
        <v>0</v>
      </c>
      <c r="R215" s="77">
        <v>0</v>
      </c>
      <c r="S215" s="77">
        <v>0</v>
      </c>
      <c r="T215" s="77">
        <v>0</v>
      </c>
      <c r="U215" s="77">
        <v>0</v>
      </c>
      <c r="V215" s="77">
        <v>0</v>
      </c>
      <c r="W215" s="75">
        <f t="shared" si="24"/>
        <v>0</v>
      </c>
      <c r="X215" s="77">
        <v>0</v>
      </c>
      <c r="Y215" s="77">
        <v>0</v>
      </c>
      <c r="Z215" s="77">
        <v>0</v>
      </c>
      <c r="AA215" s="77">
        <v>0</v>
      </c>
      <c r="AB215" s="77">
        <v>0</v>
      </c>
      <c r="AC215" s="77">
        <v>0</v>
      </c>
      <c r="AD215" s="77">
        <v>0</v>
      </c>
      <c r="AE215" s="77">
        <v>0</v>
      </c>
      <c r="AF215" s="75">
        <f t="shared" si="25"/>
        <v>0</v>
      </c>
      <c r="AG215" s="71">
        <v>0</v>
      </c>
      <c r="AH215" s="71">
        <v>0</v>
      </c>
      <c r="AI215" s="71">
        <v>0</v>
      </c>
      <c r="AJ215" s="71">
        <v>0</v>
      </c>
      <c r="AK215" s="71">
        <v>0</v>
      </c>
      <c r="AL215" s="71">
        <v>0</v>
      </c>
      <c r="AM215" s="71">
        <v>0</v>
      </c>
      <c r="AN215" s="71">
        <v>0</v>
      </c>
      <c r="AO215" s="75">
        <f t="shared" si="26"/>
        <v>0</v>
      </c>
      <c r="AP215" s="71">
        <v>0</v>
      </c>
      <c r="AQ215" s="71">
        <v>0</v>
      </c>
      <c r="AR215" s="71">
        <v>0</v>
      </c>
      <c r="AS215" s="71">
        <v>0</v>
      </c>
      <c r="AT215" s="71">
        <v>0</v>
      </c>
      <c r="AU215" s="71">
        <v>0</v>
      </c>
      <c r="AV215" s="71">
        <v>0</v>
      </c>
      <c r="AW215" s="71">
        <v>0</v>
      </c>
      <c r="AX215" s="75">
        <f t="shared" si="27"/>
        <v>0</v>
      </c>
      <c r="AY215" s="71">
        <v>0</v>
      </c>
      <c r="AZ215" s="71">
        <v>0</v>
      </c>
      <c r="BA215" s="71">
        <v>0</v>
      </c>
      <c r="BB215" s="71">
        <v>0</v>
      </c>
      <c r="BC215" s="71">
        <v>0</v>
      </c>
      <c r="BD215" s="71">
        <v>0</v>
      </c>
      <c r="BE215" s="71">
        <v>0</v>
      </c>
      <c r="BF215" s="71">
        <v>0</v>
      </c>
    </row>
    <row r="216" spans="2:58" x14ac:dyDescent="0.15">
      <c r="B216" s="56" t="s">
        <v>350</v>
      </c>
      <c r="C216" s="27" t="s">
        <v>410</v>
      </c>
      <c r="D216" s="79">
        <f t="shared" si="21"/>
        <v>0</v>
      </c>
      <c r="E216" s="75">
        <f t="shared" si="22"/>
        <v>0</v>
      </c>
      <c r="F216" s="77">
        <v>0</v>
      </c>
      <c r="G216" s="77">
        <v>0</v>
      </c>
      <c r="H216" s="77">
        <v>0</v>
      </c>
      <c r="I216" s="77">
        <v>0</v>
      </c>
      <c r="J216" s="77">
        <v>0</v>
      </c>
      <c r="K216" s="77">
        <v>0</v>
      </c>
      <c r="L216" s="77">
        <v>0</v>
      </c>
      <c r="M216" s="77">
        <v>0</v>
      </c>
      <c r="N216" s="75">
        <f t="shared" si="23"/>
        <v>0</v>
      </c>
      <c r="O216" s="77">
        <v>0</v>
      </c>
      <c r="P216" s="77">
        <v>0</v>
      </c>
      <c r="Q216" s="77">
        <v>0</v>
      </c>
      <c r="R216" s="77">
        <v>0</v>
      </c>
      <c r="S216" s="77">
        <v>0</v>
      </c>
      <c r="T216" s="77">
        <v>0</v>
      </c>
      <c r="U216" s="77">
        <v>0</v>
      </c>
      <c r="V216" s="77">
        <v>0</v>
      </c>
      <c r="W216" s="75">
        <f t="shared" si="24"/>
        <v>0</v>
      </c>
      <c r="X216" s="77">
        <v>0</v>
      </c>
      <c r="Y216" s="77">
        <v>0</v>
      </c>
      <c r="Z216" s="77">
        <v>0</v>
      </c>
      <c r="AA216" s="77">
        <v>0</v>
      </c>
      <c r="AB216" s="77">
        <v>0</v>
      </c>
      <c r="AC216" s="77">
        <v>0</v>
      </c>
      <c r="AD216" s="77">
        <v>0</v>
      </c>
      <c r="AE216" s="77">
        <v>0</v>
      </c>
      <c r="AF216" s="75">
        <f t="shared" si="25"/>
        <v>0</v>
      </c>
      <c r="AG216" s="71">
        <v>0</v>
      </c>
      <c r="AH216" s="71">
        <v>0</v>
      </c>
      <c r="AI216" s="71">
        <v>0</v>
      </c>
      <c r="AJ216" s="71">
        <v>0</v>
      </c>
      <c r="AK216" s="71">
        <v>0</v>
      </c>
      <c r="AL216" s="71">
        <v>0</v>
      </c>
      <c r="AM216" s="71">
        <v>0</v>
      </c>
      <c r="AN216" s="71">
        <v>0</v>
      </c>
      <c r="AO216" s="75">
        <f t="shared" si="26"/>
        <v>0</v>
      </c>
      <c r="AP216" s="71">
        <v>0</v>
      </c>
      <c r="AQ216" s="71">
        <v>0</v>
      </c>
      <c r="AR216" s="71">
        <v>0</v>
      </c>
      <c r="AS216" s="71">
        <v>0</v>
      </c>
      <c r="AT216" s="71">
        <v>0</v>
      </c>
      <c r="AU216" s="71">
        <v>0</v>
      </c>
      <c r="AV216" s="71">
        <v>0</v>
      </c>
      <c r="AW216" s="71">
        <v>0</v>
      </c>
      <c r="AX216" s="75">
        <f t="shared" si="27"/>
        <v>0</v>
      </c>
      <c r="AY216" s="71">
        <v>0</v>
      </c>
      <c r="AZ216" s="71">
        <v>0</v>
      </c>
      <c r="BA216" s="71">
        <v>0</v>
      </c>
      <c r="BB216" s="71">
        <v>0</v>
      </c>
      <c r="BC216" s="71">
        <v>0</v>
      </c>
      <c r="BD216" s="71">
        <v>0</v>
      </c>
      <c r="BE216" s="71">
        <v>0</v>
      </c>
      <c r="BF216" s="71">
        <v>0</v>
      </c>
    </row>
    <row r="217" spans="2:58" x14ac:dyDescent="0.15">
      <c r="B217" s="56" t="s">
        <v>352</v>
      </c>
      <c r="C217" s="27" t="s">
        <v>412</v>
      </c>
      <c r="D217" s="79">
        <f t="shared" si="21"/>
        <v>0</v>
      </c>
      <c r="E217" s="75">
        <f t="shared" si="22"/>
        <v>0</v>
      </c>
      <c r="F217" s="77">
        <v>0</v>
      </c>
      <c r="G217" s="77">
        <v>0</v>
      </c>
      <c r="H217" s="77">
        <v>0</v>
      </c>
      <c r="I217" s="77">
        <v>0</v>
      </c>
      <c r="J217" s="77">
        <v>0</v>
      </c>
      <c r="K217" s="77">
        <v>0</v>
      </c>
      <c r="L217" s="77">
        <v>0</v>
      </c>
      <c r="M217" s="77">
        <v>0</v>
      </c>
      <c r="N217" s="75">
        <f t="shared" si="23"/>
        <v>0</v>
      </c>
      <c r="O217" s="77">
        <v>0</v>
      </c>
      <c r="P217" s="77">
        <v>0</v>
      </c>
      <c r="Q217" s="77">
        <v>0</v>
      </c>
      <c r="R217" s="77">
        <v>0</v>
      </c>
      <c r="S217" s="77">
        <v>0</v>
      </c>
      <c r="T217" s="77">
        <v>0</v>
      </c>
      <c r="U217" s="77">
        <v>0</v>
      </c>
      <c r="V217" s="77">
        <v>0</v>
      </c>
      <c r="W217" s="75">
        <f t="shared" si="24"/>
        <v>0</v>
      </c>
      <c r="X217" s="77">
        <v>0</v>
      </c>
      <c r="Y217" s="77">
        <v>0</v>
      </c>
      <c r="Z217" s="77">
        <v>0</v>
      </c>
      <c r="AA217" s="77">
        <v>0</v>
      </c>
      <c r="AB217" s="77">
        <v>0</v>
      </c>
      <c r="AC217" s="77">
        <v>0</v>
      </c>
      <c r="AD217" s="77">
        <v>0</v>
      </c>
      <c r="AE217" s="77">
        <v>0</v>
      </c>
      <c r="AF217" s="75">
        <f t="shared" si="25"/>
        <v>0</v>
      </c>
      <c r="AG217" s="71">
        <v>0</v>
      </c>
      <c r="AH217" s="71">
        <v>0</v>
      </c>
      <c r="AI217" s="71">
        <v>0</v>
      </c>
      <c r="AJ217" s="71">
        <v>0</v>
      </c>
      <c r="AK217" s="71">
        <v>0</v>
      </c>
      <c r="AL217" s="71">
        <v>0</v>
      </c>
      <c r="AM217" s="71">
        <v>0</v>
      </c>
      <c r="AN217" s="71">
        <v>0</v>
      </c>
      <c r="AO217" s="75">
        <f t="shared" si="26"/>
        <v>0</v>
      </c>
      <c r="AP217" s="71">
        <v>0</v>
      </c>
      <c r="AQ217" s="71">
        <v>0</v>
      </c>
      <c r="AR217" s="71">
        <v>0</v>
      </c>
      <c r="AS217" s="71">
        <v>0</v>
      </c>
      <c r="AT217" s="71">
        <v>0</v>
      </c>
      <c r="AU217" s="71">
        <v>0</v>
      </c>
      <c r="AV217" s="71">
        <v>0</v>
      </c>
      <c r="AW217" s="71">
        <v>0</v>
      </c>
      <c r="AX217" s="75">
        <f t="shared" si="27"/>
        <v>0</v>
      </c>
      <c r="AY217" s="71">
        <v>0</v>
      </c>
      <c r="AZ217" s="71">
        <v>0</v>
      </c>
      <c r="BA217" s="71">
        <v>0</v>
      </c>
      <c r="BB217" s="71">
        <v>0</v>
      </c>
      <c r="BC217" s="71">
        <v>0</v>
      </c>
      <c r="BD217" s="71">
        <v>0</v>
      </c>
      <c r="BE217" s="71">
        <v>0</v>
      </c>
      <c r="BF217" s="71">
        <v>0</v>
      </c>
    </row>
    <row r="218" spans="2:58" x14ac:dyDescent="0.15">
      <c r="B218" s="56" t="s">
        <v>341</v>
      </c>
      <c r="C218" s="27" t="s">
        <v>413</v>
      </c>
      <c r="D218" s="79">
        <f t="shared" si="21"/>
        <v>0</v>
      </c>
      <c r="E218" s="75">
        <f t="shared" si="22"/>
        <v>0</v>
      </c>
      <c r="F218" s="77">
        <v>0</v>
      </c>
      <c r="G218" s="77">
        <v>0</v>
      </c>
      <c r="H218" s="77">
        <v>0</v>
      </c>
      <c r="I218" s="77">
        <v>0</v>
      </c>
      <c r="J218" s="77">
        <v>0</v>
      </c>
      <c r="K218" s="77">
        <v>0</v>
      </c>
      <c r="L218" s="77">
        <v>0</v>
      </c>
      <c r="M218" s="77">
        <v>0</v>
      </c>
      <c r="N218" s="75">
        <f t="shared" si="23"/>
        <v>0</v>
      </c>
      <c r="O218" s="77">
        <v>0</v>
      </c>
      <c r="P218" s="77">
        <v>0</v>
      </c>
      <c r="Q218" s="77">
        <v>0</v>
      </c>
      <c r="R218" s="77">
        <v>0</v>
      </c>
      <c r="S218" s="77">
        <v>0</v>
      </c>
      <c r="T218" s="77">
        <v>0</v>
      </c>
      <c r="U218" s="77">
        <v>0</v>
      </c>
      <c r="V218" s="77">
        <v>0</v>
      </c>
      <c r="W218" s="75">
        <f t="shared" si="24"/>
        <v>0</v>
      </c>
      <c r="X218" s="77">
        <v>0</v>
      </c>
      <c r="Y218" s="77">
        <v>0</v>
      </c>
      <c r="Z218" s="77">
        <v>0</v>
      </c>
      <c r="AA218" s="77">
        <v>0</v>
      </c>
      <c r="AB218" s="77">
        <v>0</v>
      </c>
      <c r="AC218" s="77">
        <v>0</v>
      </c>
      <c r="AD218" s="77">
        <v>0</v>
      </c>
      <c r="AE218" s="77">
        <v>0</v>
      </c>
      <c r="AF218" s="75">
        <f t="shared" si="25"/>
        <v>0</v>
      </c>
      <c r="AG218" s="71">
        <v>0</v>
      </c>
      <c r="AH218" s="71">
        <v>0</v>
      </c>
      <c r="AI218" s="71">
        <v>0</v>
      </c>
      <c r="AJ218" s="71">
        <v>0</v>
      </c>
      <c r="AK218" s="71">
        <v>0</v>
      </c>
      <c r="AL218" s="71">
        <v>0</v>
      </c>
      <c r="AM218" s="71">
        <v>0</v>
      </c>
      <c r="AN218" s="71">
        <v>0</v>
      </c>
      <c r="AO218" s="75">
        <f t="shared" si="26"/>
        <v>0</v>
      </c>
      <c r="AP218" s="71">
        <v>0</v>
      </c>
      <c r="AQ218" s="71">
        <v>0</v>
      </c>
      <c r="AR218" s="71">
        <v>0</v>
      </c>
      <c r="AS218" s="71">
        <v>0</v>
      </c>
      <c r="AT218" s="71">
        <v>0</v>
      </c>
      <c r="AU218" s="71">
        <v>0</v>
      </c>
      <c r="AV218" s="71">
        <v>0</v>
      </c>
      <c r="AW218" s="71">
        <v>0</v>
      </c>
      <c r="AX218" s="75">
        <f t="shared" si="27"/>
        <v>0</v>
      </c>
      <c r="AY218" s="71">
        <v>0</v>
      </c>
      <c r="AZ218" s="71">
        <v>0</v>
      </c>
      <c r="BA218" s="71">
        <v>0</v>
      </c>
      <c r="BB218" s="71">
        <v>0</v>
      </c>
      <c r="BC218" s="71">
        <v>0</v>
      </c>
      <c r="BD218" s="71">
        <v>0</v>
      </c>
      <c r="BE218" s="71">
        <v>0</v>
      </c>
      <c r="BF218" s="71">
        <v>0</v>
      </c>
    </row>
    <row r="219" spans="2:58" x14ac:dyDescent="0.15">
      <c r="B219" s="56" t="s">
        <v>354</v>
      </c>
      <c r="C219" s="27" t="s">
        <v>414</v>
      </c>
      <c r="D219" s="79">
        <f t="shared" si="21"/>
        <v>0</v>
      </c>
      <c r="E219" s="75">
        <f t="shared" si="22"/>
        <v>0</v>
      </c>
      <c r="F219" s="77">
        <v>0</v>
      </c>
      <c r="G219" s="77">
        <v>0</v>
      </c>
      <c r="H219" s="77">
        <v>0</v>
      </c>
      <c r="I219" s="77">
        <v>0</v>
      </c>
      <c r="J219" s="77">
        <v>0</v>
      </c>
      <c r="K219" s="77">
        <v>0</v>
      </c>
      <c r="L219" s="77">
        <v>0</v>
      </c>
      <c r="M219" s="77">
        <v>0</v>
      </c>
      <c r="N219" s="75">
        <f t="shared" si="23"/>
        <v>0</v>
      </c>
      <c r="O219" s="77">
        <v>0</v>
      </c>
      <c r="P219" s="77">
        <v>0</v>
      </c>
      <c r="Q219" s="77">
        <v>0</v>
      </c>
      <c r="R219" s="77">
        <v>0</v>
      </c>
      <c r="S219" s="77">
        <v>0</v>
      </c>
      <c r="T219" s="77">
        <v>0</v>
      </c>
      <c r="U219" s="77">
        <v>0</v>
      </c>
      <c r="V219" s="77">
        <v>0</v>
      </c>
      <c r="W219" s="75">
        <f t="shared" si="24"/>
        <v>0</v>
      </c>
      <c r="X219" s="77">
        <v>0</v>
      </c>
      <c r="Y219" s="77">
        <v>0</v>
      </c>
      <c r="Z219" s="77">
        <v>0</v>
      </c>
      <c r="AA219" s="77">
        <v>0</v>
      </c>
      <c r="AB219" s="77">
        <v>0</v>
      </c>
      <c r="AC219" s="77">
        <v>0</v>
      </c>
      <c r="AD219" s="77">
        <v>0</v>
      </c>
      <c r="AE219" s="77">
        <v>0</v>
      </c>
      <c r="AF219" s="75">
        <f t="shared" si="25"/>
        <v>0</v>
      </c>
      <c r="AG219" s="71">
        <v>0</v>
      </c>
      <c r="AH219" s="71">
        <v>0</v>
      </c>
      <c r="AI219" s="71">
        <v>0</v>
      </c>
      <c r="AJ219" s="71">
        <v>0</v>
      </c>
      <c r="AK219" s="71">
        <v>0</v>
      </c>
      <c r="AL219" s="71">
        <v>0</v>
      </c>
      <c r="AM219" s="71">
        <v>0</v>
      </c>
      <c r="AN219" s="71">
        <v>0</v>
      </c>
      <c r="AO219" s="75">
        <f t="shared" si="26"/>
        <v>0</v>
      </c>
      <c r="AP219" s="71">
        <v>0</v>
      </c>
      <c r="AQ219" s="71">
        <v>0</v>
      </c>
      <c r="AR219" s="71">
        <v>0</v>
      </c>
      <c r="AS219" s="71">
        <v>0</v>
      </c>
      <c r="AT219" s="71">
        <v>0</v>
      </c>
      <c r="AU219" s="71">
        <v>0</v>
      </c>
      <c r="AV219" s="71">
        <v>0</v>
      </c>
      <c r="AW219" s="71">
        <v>0</v>
      </c>
      <c r="AX219" s="75">
        <f t="shared" si="27"/>
        <v>0</v>
      </c>
      <c r="AY219" s="71">
        <v>0</v>
      </c>
      <c r="AZ219" s="71">
        <v>0</v>
      </c>
      <c r="BA219" s="71">
        <v>0</v>
      </c>
      <c r="BB219" s="71">
        <v>0</v>
      </c>
      <c r="BC219" s="71">
        <v>0</v>
      </c>
      <c r="BD219" s="71">
        <v>0</v>
      </c>
      <c r="BE219" s="71">
        <v>0</v>
      </c>
      <c r="BF219" s="71">
        <v>0</v>
      </c>
    </row>
    <row r="220" spans="2:58" x14ac:dyDescent="0.15">
      <c r="B220" s="56" t="s">
        <v>356</v>
      </c>
      <c r="C220" s="27" t="s">
        <v>416</v>
      </c>
      <c r="D220" s="79">
        <f t="shared" si="21"/>
        <v>19</v>
      </c>
      <c r="E220" s="75">
        <f t="shared" si="22"/>
        <v>7</v>
      </c>
      <c r="F220" s="77">
        <v>7</v>
      </c>
      <c r="G220" s="77">
        <v>0</v>
      </c>
      <c r="H220" s="77">
        <v>0</v>
      </c>
      <c r="I220" s="77">
        <v>0</v>
      </c>
      <c r="J220" s="77">
        <v>0</v>
      </c>
      <c r="K220" s="77">
        <v>0</v>
      </c>
      <c r="L220" s="77">
        <v>0</v>
      </c>
      <c r="M220" s="77">
        <v>0</v>
      </c>
      <c r="N220" s="75">
        <f t="shared" si="23"/>
        <v>1</v>
      </c>
      <c r="O220" s="77">
        <v>1</v>
      </c>
      <c r="P220" s="77">
        <v>0</v>
      </c>
      <c r="Q220" s="77">
        <v>0</v>
      </c>
      <c r="R220" s="77">
        <v>0</v>
      </c>
      <c r="S220" s="77">
        <v>0</v>
      </c>
      <c r="T220" s="77">
        <v>0</v>
      </c>
      <c r="U220" s="77">
        <v>0</v>
      </c>
      <c r="V220" s="77">
        <v>0</v>
      </c>
      <c r="W220" s="75">
        <f t="shared" si="24"/>
        <v>11</v>
      </c>
      <c r="X220" s="77">
        <v>4</v>
      </c>
      <c r="Y220" s="77">
        <v>7</v>
      </c>
      <c r="Z220" s="77">
        <v>0</v>
      </c>
      <c r="AA220" s="77">
        <v>0</v>
      </c>
      <c r="AB220" s="77">
        <v>0</v>
      </c>
      <c r="AC220" s="77">
        <v>0</v>
      </c>
      <c r="AD220" s="77">
        <v>0</v>
      </c>
      <c r="AE220" s="77">
        <v>0</v>
      </c>
      <c r="AF220" s="75">
        <f t="shared" si="25"/>
        <v>0</v>
      </c>
      <c r="AG220" s="71">
        <v>0</v>
      </c>
      <c r="AH220" s="71">
        <v>0</v>
      </c>
      <c r="AI220" s="71">
        <v>0</v>
      </c>
      <c r="AJ220" s="71">
        <v>0</v>
      </c>
      <c r="AK220" s="71">
        <v>0</v>
      </c>
      <c r="AL220" s="71">
        <v>0</v>
      </c>
      <c r="AM220" s="71">
        <v>0</v>
      </c>
      <c r="AN220" s="71">
        <v>0</v>
      </c>
      <c r="AO220" s="75">
        <f t="shared" si="26"/>
        <v>0</v>
      </c>
      <c r="AP220" s="71">
        <v>0</v>
      </c>
      <c r="AQ220" s="71">
        <v>0</v>
      </c>
      <c r="AR220" s="71">
        <v>0</v>
      </c>
      <c r="AS220" s="71">
        <v>0</v>
      </c>
      <c r="AT220" s="71">
        <v>0</v>
      </c>
      <c r="AU220" s="71">
        <v>0</v>
      </c>
      <c r="AV220" s="71">
        <v>0</v>
      </c>
      <c r="AW220" s="71">
        <v>0</v>
      </c>
      <c r="AX220" s="75">
        <f t="shared" si="27"/>
        <v>0</v>
      </c>
      <c r="AY220" s="71">
        <v>0</v>
      </c>
      <c r="AZ220" s="71">
        <v>0</v>
      </c>
      <c r="BA220" s="71">
        <v>0</v>
      </c>
      <c r="BB220" s="71">
        <v>0</v>
      </c>
      <c r="BC220" s="71">
        <v>0</v>
      </c>
      <c r="BD220" s="71">
        <v>0</v>
      </c>
      <c r="BE220" s="71">
        <v>0</v>
      </c>
      <c r="BF220" s="71">
        <v>0</v>
      </c>
    </row>
    <row r="221" spans="2:58" x14ac:dyDescent="0.15">
      <c r="B221" s="56" t="s">
        <v>358</v>
      </c>
      <c r="C221" s="27" t="s">
        <v>418</v>
      </c>
      <c r="D221" s="79">
        <f t="shared" si="21"/>
        <v>0</v>
      </c>
      <c r="E221" s="75">
        <f t="shared" si="22"/>
        <v>0</v>
      </c>
      <c r="F221" s="77">
        <v>0</v>
      </c>
      <c r="G221" s="77">
        <v>0</v>
      </c>
      <c r="H221" s="77">
        <v>0</v>
      </c>
      <c r="I221" s="77">
        <v>0</v>
      </c>
      <c r="J221" s="77">
        <v>0</v>
      </c>
      <c r="K221" s="77">
        <v>0</v>
      </c>
      <c r="L221" s="77">
        <v>0</v>
      </c>
      <c r="M221" s="77">
        <v>0</v>
      </c>
      <c r="N221" s="75">
        <f t="shared" si="23"/>
        <v>0</v>
      </c>
      <c r="O221" s="77">
        <v>0</v>
      </c>
      <c r="P221" s="77">
        <v>0</v>
      </c>
      <c r="Q221" s="77">
        <v>0</v>
      </c>
      <c r="R221" s="77">
        <v>0</v>
      </c>
      <c r="S221" s="77">
        <v>0</v>
      </c>
      <c r="T221" s="77">
        <v>0</v>
      </c>
      <c r="U221" s="77">
        <v>0</v>
      </c>
      <c r="V221" s="77">
        <v>0</v>
      </c>
      <c r="W221" s="75">
        <f t="shared" si="24"/>
        <v>0</v>
      </c>
      <c r="X221" s="77">
        <v>0</v>
      </c>
      <c r="Y221" s="77">
        <v>0</v>
      </c>
      <c r="Z221" s="77">
        <v>0</v>
      </c>
      <c r="AA221" s="77">
        <v>0</v>
      </c>
      <c r="AB221" s="77">
        <v>0</v>
      </c>
      <c r="AC221" s="77">
        <v>0</v>
      </c>
      <c r="AD221" s="77">
        <v>0</v>
      </c>
      <c r="AE221" s="77">
        <v>0</v>
      </c>
      <c r="AF221" s="75">
        <f t="shared" si="25"/>
        <v>0</v>
      </c>
      <c r="AG221" s="71">
        <v>0</v>
      </c>
      <c r="AH221" s="71">
        <v>0</v>
      </c>
      <c r="AI221" s="71">
        <v>0</v>
      </c>
      <c r="AJ221" s="71">
        <v>0</v>
      </c>
      <c r="AK221" s="71">
        <v>0</v>
      </c>
      <c r="AL221" s="71">
        <v>0</v>
      </c>
      <c r="AM221" s="71">
        <v>0</v>
      </c>
      <c r="AN221" s="71">
        <v>0</v>
      </c>
      <c r="AO221" s="75">
        <f t="shared" si="26"/>
        <v>0</v>
      </c>
      <c r="AP221" s="71">
        <v>0</v>
      </c>
      <c r="AQ221" s="71">
        <v>0</v>
      </c>
      <c r="AR221" s="71">
        <v>0</v>
      </c>
      <c r="AS221" s="71">
        <v>0</v>
      </c>
      <c r="AT221" s="71">
        <v>0</v>
      </c>
      <c r="AU221" s="71">
        <v>0</v>
      </c>
      <c r="AV221" s="71">
        <v>0</v>
      </c>
      <c r="AW221" s="71">
        <v>0</v>
      </c>
      <c r="AX221" s="75">
        <f t="shared" si="27"/>
        <v>0</v>
      </c>
      <c r="AY221" s="71">
        <v>0</v>
      </c>
      <c r="AZ221" s="71">
        <v>0</v>
      </c>
      <c r="BA221" s="71">
        <v>0</v>
      </c>
      <c r="BB221" s="71">
        <v>0</v>
      </c>
      <c r="BC221" s="71">
        <v>0</v>
      </c>
      <c r="BD221" s="71">
        <v>0</v>
      </c>
      <c r="BE221" s="71">
        <v>0</v>
      </c>
      <c r="BF221" s="71">
        <v>0</v>
      </c>
    </row>
    <row r="222" spans="2:58" x14ac:dyDescent="0.15">
      <c r="B222" s="56" t="s">
        <v>360</v>
      </c>
      <c r="C222" s="27" t="s">
        <v>420</v>
      </c>
      <c r="D222" s="79">
        <f t="shared" si="21"/>
        <v>13</v>
      </c>
      <c r="E222" s="75">
        <f t="shared" si="22"/>
        <v>4</v>
      </c>
      <c r="F222" s="81">
        <v>0</v>
      </c>
      <c r="G222" s="81">
        <v>0</v>
      </c>
      <c r="H222" s="81">
        <v>2</v>
      </c>
      <c r="I222" s="81">
        <v>2</v>
      </c>
      <c r="J222" s="81">
        <v>0</v>
      </c>
      <c r="K222" s="81">
        <v>0</v>
      </c>
      <c r="L222" s="81">
        <v>0</v>
      </c>
      <c r="M222" s="81">
        <v>0</v>
      </c>
      <c r="N222" s="75">
        <f t="shared" si="23"/>
        <v>7</v>
      </c>
      <c r="O222" s="81">
        <v>0</v>
      </c>
      <c r="P222" s="81">
        <v>0</v>
      </c>
      <c r="Q222" s="81">
        <v>4</v>
      </c>
      <c r="R222" s="81">
        <v>3</v>
      </c>
      <c r="S222" s="81">
        <v>0</v>
      </c>
      <c r="T222" s="81">
        <v>0</v>
      </c>
      <c r="U222" s="81">
        <v>0</v>
      </c>
      <c r="V222" s="81">
        <v>0</v>
      </c>
      <c r="W222" s="75">
        <f t="shared" si="24"/>
        <v>2</v>
      </c>
      <c r="X222" s="81">
        <v>0</v>
      </c>
      <c r="Y222" s="81">
        <v>0</v>
      </c>
      <c r="Z222" s="81">
        <v>1</v>
      </c>
      <c r="AA222" s="81">
        <v>1</v>
      </c>
      <c r="AB222" s="81">
        <v>0</v>
      </c>
      <c r="AC222" s="81">
        <v>0</v>
      </c>
      <c r="AD222" s="81">
        <v>0</v>
      </c>
      <c r="AE222" s="81">
        <v>0</v>
      </c>
      <c r="AF222" s="75">
        <f t="shared" si="25"/>
        <v>4</v>
      </c>
      <c r="AG222" s="79">
        <v>0</v>
      </c>
      <c r="AH222" s="79">
        <v>0</v>
      </c>
      <c r="AI222" s="79">
        <v>2</v>
      </c>
      <c r="AJ222" s="79">
        <v>2</v>
      </c>
      <c r="AK222" s="79">
        <v>0</v>
      </c>
      <c r="AL222" s="79">
        <v>0</v>
      </c>
      <c r="AM222" s="79">
        <v>0</v>
      </c>
      <c r="AN222" s="79">
        <v>0</v>
      </c>
      <c r="AO222" s="75">
        <f t="shared" si="26"/>
        <v>1</v>
      </c>
      <c r="AP222" s="79">
        <v>0</v>
      </c>
      <c r="AQ222" s="79">
        <v>0</v>
      </c>
      <c r="AR222" s="79">
        <v>0</v>
      </c>
      <c r="AS222" s="79">
        <v>1</v>
      </c>
      <c r="AT222" s="79">
        <v>0</v>
      </c>
      <c r="AU222" s="79">
        <v>0</v>
      </c>
      <c r="AV222" s="79">
        <v>0</v>
      </c>
      <c r="AW222" s="79">
        <v>0</v>
      </c>
      <c r="AX222" s="75">
        <f t="shared" si="27"/>
        <v>0</v>
      </c>
      <c r="AY222" s="79">
        <v>0</v>
      </c>
      <c r="AZ222" s="79">
        <v>0</v>
      </c>
      <c r="BA222" s="79">
        <v>0</v>
      </c>
      <c r="BB222" s="79">
        <v>0</v>
      </c>
      <c r="BC222" s="79">
        <v>0</v>
      </c>
      <c r="BD222" s="79">
        <v>0</v>
      </c>
      <c r="BE222" s="79">
        <v>0</v>
      </c>
      <c r="BF222" s="79">
        <v>0</v>
      </c>
    </row>
    <row r="223" spans="2:58" ht="21" x14ac:dyDescent="0.15">
      <c r="B223" s="57" t="s">
        <v>362</v>
      </c>
      <c r="C223" s="27" t="s">
        <v>422</v>
      </c>
      <c r="D223" s="79">
        <f t="shared" si="21"/>
        <v>9</v>
      </c>
      <c r="E223" s="75">
        <f t="shared" si="22"/>
        <v>3</v>
      </c>
      <c r="F223" s="77">
        <v>0</v>
      </c>
      <c r="G223" s="77">
        <v>0</v>
      </c>
      <c r="H223" s="77">
        <v>2</v>
      </c>
      <c r="I223" s="77">
        <v>1</v>
      </c>
      <c r="J223" s="77">
        <v>0</v>
      </c>
      <c r="K223" s="77">
        <v>0</v>
      </c>
      <c r="L223" s="77">
        <v>0</v>
      </c>
      <c r="M223" s="77">
        <v>0</v>
      </c>
      <c r="N223" s="75">
        <f t="shared" si="23"/>
        <v>6</v>
      </c>
      <c r="O223" s="77">
        <v>0</v>
      </c>
      <c r="P223" s="77">
        <v>0</v>
      </c>
      <c r="Q223" s="77">
        <v>3</v>
      </c>
      <c r="R223" s="77">
        <v>3</v>
      </c>
      <c r="S223" s="77">
        <v>0</v>
      </c>
      <c r="T223" s="77">
        <v>0</v>
      </c>
      <c r="U223" s="77">
        <v>0</v>
      </c>
      <c r="V223" s="77">
        <v>0</v>
      </c>
      <c r="W223" s="75">
        <f t="shared" si="24"/>
        <v>0</v>
      </c>
      <c r="X223" s="77">
        <v>0</v>
      </c>
      <c r="Y223" s="77">
        <v>0</v>
      </c>
      <c r="Z223" s="77">
        <v>0</v>
      </c>
      <c r="AA223" s="77">
        <v>0</v>
      </c>
      <c r="AB223" s="77">
        <v>0</v>
      </c>
      <c r="AC223" s="77">
        <v>0</v>
      </c>
      <c r="AD223" s="77">
        <v>0</v>
      </c>
      <c r="AE223" s="77">
        <v>0</v>
      </c>
      <c r="AF223" s="75">
        <f t="shared" si="25"/>
        <v>3</v>
      </c>
      <c r="AG223" s="71">
        <v>0</v>
      </c>
      <c r="AH223" s="71">
        <v>0</v>
      </c>
      <c r="AI223" s="71">
        <v>2</v>
      </c>
      <c r="AJ223" s="71">
        <v>1</v>
      </c>
      <c r="AK223" s="71">
        <v>0</v>
      </c>
      <c r="AL223" s="71">
        <v>0</v>
      </c>
      <c r="AM223" s="71">
        <v>0</v>
      </c>
      <c r="AN223" s="71">
        <v>0</v>
      </c>
      <c r="AO223" s="75">
        <f t="shared" si="26"/>
        <v>1</v>
      </c>
      <c r="AP223" s="71">
        <v>0</v>
      </c>
      <c r="AQ223" s="71">
        <v>0</v>
      </c>
      <c r="AR223" s="71">
        <v>0</v>
      </c>
      <c r="AS223" s="71">
        <v>1</v>
      </c>
      <c r="AT223" s="71">
        <v>0</v>
      </c>
      <c r="AU223" s="71">
        <v>0</v>
      </c>
      <c r="AV223" s="71">
        <v>0</v>
      </c>
      <c r="AW223" s="71">
        <v>0</v>
      </c>
      <c r="AX223" s="75">
        <f t="shared" si="27"/>
        <v>0</v>
      </c>
      <c r="AY223" s="71">
        <v>0</v>
      </c>
      <c r="AZ223" s="71">
        <v>0</v>
      </c>
      <c r="BA223" s="71">
        <v>0</v>
      </c>
      <c r="BB223" s="71">
        <v>0</v>
      </c>
      <c r="BC223" s="71">
        <v>0</v>
      </c>
      <c r="BD223" s="71">
        <v>0</v>
      </c>
      <c r="BE223" s="71">
        <v>0</v>
      </c>
      <c r="BF223" s="71">
        <v>0</v>
      </c>
    </row>
    <row r="224" spans="2:58" x14ac:dyDescent="0.15">
      <c r="B224" s="57" t="s">
        <v>364</v>
      </c>
      <c r="C224" s="27" t="s">
        <v>424</v>
      </c>
      <c r="D224" s="79">
        <f t="shared" si="21"/>
        <v>4</v>
      </c>
      <c r="E224" s="75">
        <f t="shared" si="22"/>
        <v>1</v>
      </c>
      <c r="F224" s="77">
        <v>0</v>
      </c>
      <c r="G224" s="77">
        <v>0</v>
      </c>
      <c r="H224" s="77">
        <v>0</v>
      </c>
      <c r="I224" s="77">
        <v>1</v>
      </c>
      <c r="J224" s="77">
        <v>0</v>
      </c>
      <c r="K224" s="77">
        <v>0</v>
      </c>
      <c r="L224" s="77">
        <v>0</v>
      </c>
      <c r="M224" s="77">
        <v>0</v>
      </c>
      <c r="N224" s="75">
        <f t="shared" si="23"/>
        <v>1</v>
      </c>
      <c r="O224" s="77">
        <v>0</v>
      </c>
      <c r="P224" s="77">
        <v>0</v>
      </c>
      <c r="Q224" s="77">
        <v>1</v>
      </c>
      <c r="R224" s="77">
        <v>0</v>
      </c>
      <c r="S224" s="77">
        <v>0</v>
      </c>
      <c r="T224" s="77">
        <v>0</v>
      </c>
      <c r="U224" s="77">
        <v>0</v>
      </c>
      <c r="V224" s="77">
        <v>0</v>
      </c>
      <c r="W224" s="75">
        <f t="shared" si="24"/>
        <v>2</v>
      </c>
      <c r="X224" s="77">
        <v>0</v>
      </c>
      <c r="Y224" s="77">
        <v>0</v>
      </c>
      <c r="Z224" s="77">
        <v>1</v>
      </c>
      <c r="AA224" s="77">
        <v>1</v>
      </c>
      <c r="AB224" s="77">
        <v>0</v>
      </c>
      <c r="AC224" s="77">
        <v>0</v>
      </c>
      <c r="AD224" s="77">
        <v>0</v>
      </c>
      <c r="AE224" s="77">
        <v>0</v>
      </c>
      <c r="AF224" s="75">
        <f t="shared" si="25"/>
        <v>1</v>
      </c>
      <c r="AG224" s="71">
        <v>0</v>
      </c>
      <c r="AH224" s="71">
        <v>0</v>
      </c>
      <c r="AI224" s="71">
        <v>0</v>
      </c>
      <c r="AJ224" s="71">
        <v>1</v>
      </c>
      <c r="AK224" s="71">
        <v>0</v>
      </c>
      <c r="AL224" s="71">
        <v>0</v>
      </c>
      <c r="AM224" s="71">
        <v>0</v>
      </c>
      <c r="AN224" s="71">
        <v>0</v>
      </c>
      <c r="AO224" s="75">
        <f t="shared" si="26"/>
        <v>0</v>
      </c>
      <c r="AP224" s="71">
        <v>0</v>
      </c>
      <c r="AQ224" s="71">
        <v>0</v>
      </c>
      <c r="AR224" s="71">
        <v>0</v>
      </c>
      <c r="AS224" s="71">
        <v>0</v>
      </c>
      <c r="AT224" s="71">
        <v>0</v>
      </c>
      <c r="AU224" s="71">
        <v>0</v>
      </c>
      <c r="AV224" s="71">
        <v>0</v>
      </c>
      <c r="AW224" s="71">
        <v>0</v>
      </c>
      <c r="AX224" s="75">
        <f t="shared" si="27"/>
        <v>0</v>
      </c>
      <c r="AY224" s="71">
        <v>0</v>
      </c>
      <c r="AZ224" s="71">
        <v>0</v>
      </c>
      <c r="BA224" s="71">
        <v>0</v>
      </c>
      <c r="BB224" s="71">
        <v>0</v>
      </c>
      <c r="BC224" s="71">
        <v>0</v>
      </c>
      <c r="BD224" s="71">
        <v>0</v>
      </c>
      <c r="BE224" s="71">
        <v>0</v>
      </c>
      <c r="BF224" s="71">
        <v>0</v>
      </c>
    </row>
    <row r="225" spans="2:58" x14ac:dyDescent="0.15">
      <c r="B225" s="57" t="s">
        <v>366</v>
      </c>
      <c r="C225" s="27" t="s">
        <v>426</v>
      </c>
      <c r="D225" s="79">
        <f t="shared" si="21"/>
        <v>0</v>
      </c>
      <c r="E225" s="75">
        <f t="shared" si="22"/>
        <v>0</v>
      </c>
      <c r="F225" s="77">
        <v>0</v>
      </c>
      <c r="G225" s="77">
        <v>0</v>
      </c>
      <c r="H225" s="77">
        <v>0</v>
      </c>
      <c r="I225" s="77">
        <v>0</v>
      </c>
      <c r="J225" s="77">
        <v>0</v>
      </c>
      <c r="K225" s="77">
        <v>0</v>
      </c>
      <c r="L225" s="77">
        <v>0</v>
      </c>
      <c r="M225" s="77">
        <v>0</v>
      </c>
      <c r="N225" s="75">
        <f t="shared" si="23"/>
        <v>0</v>
      </c>
      <c r="O225" s="77">
        <v>0</v>
      </c>
      <c r="P225" s="77">
        <v>0</v>
      </c>
      <c r="Q225" s="77">
        <v>0</v>
      </c>
      <c r="R225" s="77">
        <v>0</v>
      </c>
      <c r="S225" s="77">
        <v>0</v>
      </c>
      <c r="T225" s="77">
        <v>0</v>
      </c>
      <c r="U225" s="77">
        <v>0</v>
      </c>
      <c r="V225" s="77">
        <v>0</v>
      </c>
      <c r="W225" s="75">
        <f t="shared" si="24"/>
        <v>0</v>
      </c>
      <c r="X225" s="77">
        <v>0</v>
      </c>
      <c r="Y225" s="77">
        <v>0</v>
      </c>
      <c r="Z225" s="77">
        <v>0</v>
      </c>
      <c r="AA225" s="77">
        <v>0</v>
      </c>
      <c r="AB225" s="77">
        <v>0</v>
      </c>
      <c r="AC225" s="77">
        <v>0</v>
      </c>
      <c r="AD225" s="77">
        <v>0</v>
      </c>
      <c r="AE225" s="77">
        <v>0</v>
      </c>
      <c r="AF225" s="75">
        <f t="shared" si="25"/>
        <v>0</v>
      </c>
      <c r="AG225" s="71">
        <v>0</v>
      </c>
      <c r="AH225" s="71">
        <v>0</v>
      </c>
      <c r="AI225" s="71">
        <v>0</v>
      </c>
      <c r="AJ225" s="71">
        <v>0</v>
      </c>
      <c r="AK225" s="71">
        <v>0</v>
      </c>
      <c r="AL225" s="71">
        <v>0</v>
      </c>
      <c r="AM225" s="71">
        <v>0</v>
      </c>
      <c r="AN225" s="71">
        <v>0</v>
      </c>
      <c r="AO225" s="75">
        <f t="shared" si="26"/>
        <v>0</v>
      </c>
      <c r="AP225" s="71">
        <v>0</v>
      </c>
      <c r="AQ225" s="71">
        <v>0</v>
      </c>
      <c r="AR225" s="71">
        <v>0</v>
      </c>
      <c r="AS225" s="71">
        <v>0</v>
      </c>
      <c r="AT225" s="71">
        <v>0</v>
      </c>
      <c r="AU225" s="71">
        <v>0</v>
      </c>
      <c r="AV225" s="71">
        <v>0</v>
      </c>
      <c r="AW225" s="71">
        <v>0</v>
      </c>
      <c r="AX225" s="75">
        <f t="shared" si="27"/>
        <v>0</v>
      </c>
      <c r="AY225" s="71">
        <v>0</v>
      </c>
      <c r="AZ225" s="71">
        <v>0</v>
      </c>
      <c r="BA225" s="71">
        <v>0</v>
      </c>
      <c r="BB225" s="71">
        <v>0</v>
      </c>
      <c r="BC225" s="71">
        <v>0</v>
      </c>
      <c r="BD225" s="71">
        <v>0</v>
      </c>
      <c r="BE225" s="71">
        <v>0</v>
      </c>
      <c r="BF225" s="71">
        <v>0</v>
      </c>
    </row>
    <row r="226" spans="2:58" x14ac:dyDescent="0.15">
      <c r="B226" s="57" t="s">
        <v>369</v>
      </c>
      <c r="C226" s="27" t="s">
        <v>428</v>
      </c>
      <c r="D226" s="79">
        <f t="shared" si="21"/>
        <v>0</v>
      </c>
      <c r="E226" s="75">
        <f t="shared" si="22"/>
        <v>0</v>
      </c>
      <c r="F226" s="77">
        <v>0</v>
      </c>
      <c r="G226" s="77">
        <v>0</v>
      </c>
      <c r="H226" s="77">
        <v>0</v>
      </c>
      <c r="I226" s="77">
        <v>0</v>
      </c>
      <c r="J226" s="77">
        <v>0</v>
      </c>
      <c r="K226" s="77">
        <v>0</v>
      </c>
      <c r="L226" s="77">
        <v>0</v>
      </c>
      <c r="M226" s="77">
        <v>0</v>
      </c>
      <c r="N226" s="75">
        <f t="shared" si="23"/>
        <v>0</v>
      </c>
      <c r="O226" s="77">
        <v>0</v>
      </c>
      <c r="P226" s="77">
        <v>0</v>
      </c>
      <c r="Q226" s="77">
        <v>0</v>
      </c>
      <c r="R226" s="77">
        <v>0</v>
      </c>
      <c r="S226" s="77">
        <v>0</v>
      </c>
      <c r="T226" s="77">
        <v>0</v>
      </c>
      <c r="U226" s="77">
        <v>0</v>
      </c>
      <c r="V226" s="77">
        <v>0</v>
      </c>
      <c r="W226" s="75">
        <f t="shared" si="24"/>
        <v>0</v>
      </c>
      <c r="X226" s="77">
        <v>0</v>
      </c>
      <c r="Y226" s="77">
        <v>0</v>
      </c>
      <c r="Z226" s="77">
        <v>0</v>
      </c>
      <c r="AA226" s="77">
        <v>0</v>
      </c>
      <c r="AB226" s="77">
        <v>0</v>
      </c>
      <c r="AC226" s="77">
        <v>0</v>
      </c>
      <c r="AD226" s="77">
        <v>0</v>
      </c>
      <c r="AE226" s="77">
        <v>0</v>
      </c>
      <c r="AF226" s="75">
        <f t="shared" si="25"/>
        <v>0</v>
      </c>
      <c r="AG226" s="71">
        <v>0</v>
      </c>
      <c r="AH226" s="71">
        <v>0</v>
      </c>
      <c r="AI226" s="71">
        <v>0</v>
      </c>
      <c r="AJ226" s="71">
        <v>0</v>
      </c>
      <c r="AK226" s="71">
        <v>0</v>
      </c>
      <c r="AL226" s="71">
        <v>0</v>
      </c>
      <c r="AM226" s="71">
        <v>0</v>
      </c>
      <c r="AN226" s="71">
        <v>0</v>
      </c>
      <c r="AO226" s="75">
        <f t="shared" si="26"/>
        <v>0</v>
      </c>
      <c r="AP226" s="71">
        <v>0</v>
      </c>
      <c r="AQ226" s="71">
        <v>0</v>
      </c>
      <c r="AR226" s="71">
        <v>0</v>
      </c>
      <c r="AS226" s="71">
        <v>0</v>
      </c>
      <c r="AT226" s="71">
        <v>0</v>
      </c>
      <c r="AU226" s="71">
        <v>0</v>
      </c>
      <c r="AV226" s="71">
        <v>0</v>
      </c>
      <c r="AW226" s="71">
        <v>0</v>
      </c>
      <c r="AX226" s="75">
        <f t="shared" si="27"/>
        <v>0</v>
      </c>
      <c r="AY226" s="71">
        <v>0</v>
      </c>
      <c r="AZ226" s="71">
        <v>0</v>
      </c>
      <c r="BA226" s="71">
        <v>0</v>
      </c>
      <c r="BB226" s="71">
        <v>0</v>
      </c>
      <c r="BC226" s="71">
        <v>0</v>
      </c>
      <c r="BD226" s="71">
        <v>0</v>
      </c>
      <c r="BE226" s="71">
        <v>0</v>
      </c>
      <c r="BF226" s="71">
        <v>0</v>
      </c>
    </row>
    <row r="227" spans="2:58" x14ac:dyDescent="0.15">
      <c r="B227" s="57" t="s">
        <v>806</v>
      </c>
      <c r="C227" s="27" t="s">
        <v>430</v>
      </c>
      <c r="D227" s="79">
        <f t="shared" si="21"/>
        <v>0</v>
      </c>
      <c r="E227" s="75">
        <f t="shared" si="22"/>
        <v>0</v>
      </c>
      <c r="F227" s="77">
        <v>0</v>
      </c>
      <c r="G227" s="77">
        <v>0</v>
      </c>
      <c r="H227" s="77">
        <v>0</v>
      </c>
      <c r="I227" s="77">
        <v>0</v>
      </c>
      <c r="J227" s="77">
        <v>0</v>
      </c>
      <c r="K227" s="77">
        <v>0</v>
      </c>
      <c r="L227" s="77">
        <v>0</v>
      </c>
      <c r="M227" s="77">
        <v>0</v>
      </c>
      <c r="N227" s="75">
        <f t="shared" si="23"/>
        <v>0</v>
      </c>
      <c r="O227" s="77">
        <v>0</v>
      </c>
      <c r="P227" s="77">
        <v>0</v>
      </c>
      <c r="Q227" s="77">
        <v>0</v>
      </c>
      <c r="R227" s="77">
        <v>0</v>
      </c>
      <c r="S227" s="77">
        <v>0</v>
      </c>
      <c r="T227" s="77">
        <v>0</v>
      </c>
      <c r="U227" s="77">
        <v>0</v>
      </c>
      <c r="V227" s="77">
        <v>0</v>
      </c>
      <c r="W227" s="75">
        <f t="shared" si="24"/>
        <v>0</v>
      </c>
      <c r="X227" s="77">
        <v>0</v>
      </c>
      <c r="Y227" s="77">
        <v>0</v>
      </c>
      <c r="Z227" s="77">
        <v>0</v>
      </c>
      <c r="AA227" s="77">
        <v>0</v>
      </c>
      <c r="AB227" s="77">
        <v>0</v>
      </c>
      <c r="AC227" s="77">
        <v>0</v>
      </c>
      <c r="AD227" s="77">
        <v>0</v>
      </c>
      <c r="AE227" s="77">
        <v>0</v>
      </c>
      <c r="AF227" s="75">
        <f t="shared" si="25"/>
        <v>0</v>
      </c>
      <c r="AG227" s="71">
        <v>0</v>
      </c>
      <c r="AH227" s="71">
        <v>0</v>
      </c>
      <c r="AI227" s="71">
        <v>0</v>
      </c>
      <c r="AJ227" s="71">
        <v>0</v>
      </c>
      <c r="AK227" s="71">
        <v>0</v>
      </c>
      <c r="AL227" s="71">
        <v>0</v>
      </c>
      <c r="AM227" s="71">
        <v>0</v>
      </c>
      <c r="AN227" s="71">
        <v>0</v>
      </c>
      <c r="AO227" s="75">
        <f t="shared" si="26"/>
        <v>0</v>
      </c>
      <c r="AP227" s="71">
        <v>0</v>
      </c>
      <c r="AQ227" s="71">
        <v>0</v>
      </c>
      <c r="AR227" s="71">
        <v>0</v>
      </c>
      <c r="AS227" s="71">
        <v>0</v>
      </c>
      <c r="AT227" s="71">
        <v>0</v>
      </c>
      <c r="AU227" s="71">
        <v>0</v>
      </c>
      <c r="AV227" s="71">
        <v>0</v>
      </c>
      <c r="AW227" s="71">
        <v>0</v>
      </c>
      <c r="AX227" s="75">
        <f t="shared" si="27"/>
        <v>0</v>
      </c>
      <c r="AY227" s="71">
        <v>0</v>
      </c>
      <c r="AZ227" s="71">
        <v>0</v>
      </c>
      <c r="BA227" s="71">
        <v>0</v>
      </c>
      <c r="BB227" s="71">
        <v>0</v>
      </c>
      <c r="BC227" s="71">
        <v>0</v>
      </c>
      <c r="BD227" s="71">
        <v>0</v>
      </c>
      <c r="BE227" s="71">
        <v>0</v>
      </c>
      <c r="BF227" s="71">
        <v>0</v>
      </c>
    </row>
    <row r="228" spans="2:58" x14ac:dyDescent="0.15">
      <c r="B228" s="56" t="s">
        <v>371</v>
      </c>
      <c r="C228" s="27" t="s">
        <v>432</v>
      </c>
      <c r="D228" s="79">
        <f t="shared" si="21"/>
        <v>1</v>
      </c>
      <c r="E228" s="75">
        <f t="shared" si="22"/>
        <v>0</v>
      </c>
      <c r="F228" s="77">
        <v>0</v>
      </c>
      <c r="G228" s="77">
        <v>0</v>
      </c>
      <c r="H228" s="77">
        <v>0</v>
      </c>
      <c r="I228" s="77">
        <v>0</v>
      </c>
      <c r="J228" s="77">
        <v>0</v>
      </c>
      <c r="K228" s="77">
        <v>0</v>
      </c>
      <c r="L228" s="77">
        <v>0</v>
      </c>
      <c r="M228" s="77">
        <v>0</v>
      </c>
      <c r="N228" s="75">
        <f t="shared" si="23"/>
        <v>0</v>
      </c>
      <c r="O228" s="77">
        <v>0</v>
      </c>
      <c r="P228" s="77">
        <v>0</v>
      </c>
      <c r="Q228" s="77">
        <v>0</v>
      </c>
      <c r="R228" s="77">
        <v>0</v>
      </c>
      <c r="S228" s="77">
        <v>0</v>
      </c>
      <c r="T228" s="77">
        <v>0</v>
      </c>
      <c r="U228" s="77">
        <v>0</v>
      </c>
      <c r="V228" s="77">
        <v>0</v>
      </c>
      <c r="W228" s="75">
        <f t="shared" si="24"/>
        <v>1</v>
      </c>
      <c r="X228" s="77">
        <v>0</v>
      </c>
      <c r="Y228" s="77">
        <v>0</v>
      </c>
      <c r="Z228" s="77">
        <v>1</v>
      </c>
      <c r="AA228" s="77">
        <v>0</v>
      </c>
      <c r="AB228" s="77">
        <v>0</v>
      </c>
      <c r="AC228" s="77">
        <v>0</v>
      </c>
      <c r="AD228" s="77">
        <v>0</v>
      </c>
      <c r="AE228" s="77">
        <v>0</v>
      </c>
      <c r="AF228" s="75">
        <f t="shared" si="25"/>
        <v>0</v>
      </c>
      <c r="AG228" s="71">
        <v>0</v>
      </c>
      <c r="AH228" s="71">
        <v>0</v>
      </c>
      <c r="AI228" s="71">
        <v>0</v>
      </c>
      <c r="AJ228" s="71">
        <v>0</v>
      </c>
      <c r="AK228" s="71">
        <v>0</v>
      </c>
      <c r="AL228" s="71">
        <v>0</v>
      </c>
      <c r="AM228" s="71">
        <v>0</v>
      </c>
      <c r="AN228" s="71">
        <v>0</v>
      </c>
      <c r="AO228" s="75">
        <f t="shared" si="26"/>
        <v>0</v>
      </c>
      <c r="AP228" s="71">
        <v>0</v>
      </c>
      <c r="AQ228" s="71">
        <v>0</v>
      </c>
      <c r="AR228" s="71">
        <v>0</v>
      </c>
      <c r="AS228" s="71">
        <v>0</v>
      </c>
      <c r="AT228" s="71">
        <v>0</v>
      </c>
      <c r="AU228" s="71">
        <v>0</v>
      </c>
      <c r="AV228" s="71">
        <v>0</v>
      </c>
      <c r="AW228" s="71">
        <v>0</v>
      </c>
      <c r="AX228" s="75">
        <f t="shared" si="27"/>
        <v>0</v>
      </c>
      <c r="AY228" s="71">
        <v>0</v>
      </c>
      <c r="AZ228" s="71">
        <v>0</v>
      </c>
      <c r="BA228" s="71">
        <v>0</v>
      </c>
      <c r="BB228" s="71">
        <v>0</v>
      </c>
      <c r="BC228" s="71">
        <v>0</v>
      </c>
      <c r="BD228" s="71">
        <v>0</v>
      </c>
      <c r="BE228" s="71">
        <v>0</v>
      </c>
      <c r="BF228" s="71">
        <v>0</v>
      </c>
    </row>
    <row r="229" spans="2:58" x14ac:dyDescent="0.15">
      <c r="B229" s="56" t="s">
        <v>373</v>
      </c>
      <c r="C229" s="27" t="s">
        <v>434</v>
      </c>
      <c r="D229" s="79">
        <f t="shared" si="21"/>
        <v>0</v>
      </c>
      <c r="E229" s="75">
        <f t="shared" si="22"/>
        <v>0</v>
      </c>
      <c r="F229" s="77">
        <v>0</v>
      </c>
      <c r="G229" s="77">
        <v>0</v>
      </c>
      <c r="H229" s="77">
        <v>0</v>
      </c>
      <c r="I229" s="77">
        <v>0</v>
      </c>
      <c r="J229" s="77">
        <v>0</v>
      </c>
      <c r="K229" s="77">
        <v>0</v>
      </c>
      <c r="L229" s="77">
        <v>0</v>
      </c>
      <c r="M229" s="77">
        <v>0</v>
      </c>
      <c r="N229" s="75">
        <f t="shared" si="23"/>
        <v>0</v>
      </c>
      <c r="O229" s="77">
        <v>0</v>
      </c>
      <c r="P229" s="77">
        <v>0</v>
      </c>
      <c r="Q229" s="77">
        <v>0</v>
      </c>
      <c r="R229" s="77">
        <v>0</v>
      </c>
      <c r="S229" s="77">
        <v>0</v>
      </c>
      <c r="T229" s="77">
        <v>0</v>
      </c>
      <c r="U229" s="77">
        <v>0</v>
      </c>
      <c r="V229" s="77">
        <v>0</v>
      </c>
      <c r="W229" s="75">
        <f t="shared" si="24"/>
        <v>0</v>
      </c>
      <c r="X229" s="77">
        <v>0</v>
      </c>
      <c r="Y229" s="77">
        <v>0</v>
      </c>
      <c r="Z229" s="77">
        <v>0</v>
      </c>
      <c r="AA229" s="77">
        <v>0</v>
      </c>
      <c r="AB229" s="77">
        <v>0</v>
      </c>
      <c r="AC229" s="77">
        <v>0</v>
      </c>
      <c r="AD229" s="77">
        <v>0</v>
      </c>
      <c r="AE229" s="77">
        <v>0</v>
      </c>
      <c r="AF229" s="75">
        <f t="shared" si="25"/>
        <v>0</v>
      </c>
      <c r="AG229" s="71">
        <v>0</v>
      </c>
      <c r="AH229" s="71">
        <v>0</v>
      </c>
      <c r="AI229" s="71">
        <v>0</v>
      </c>
      <c r="AJ229" s="71">
        <v>0</v>
      </c>
      <c r="AK229" s="71">
        <v>0</v>
      </c>
      <c r="AL229" s="71">
        <v>0</v>
      </c>
      <c r="AM229" s="71">
        <v>0</v>
      </c>
      <c r="AN229" s="71">
        <v>0</v>
      </c>
      <c r="AO229" s="75">
        <f t="shared" si="26"/>
        <v>0</v>
      </c>
      <c r="AP229" s="71">
        <v>0</v>
      </c>
      <c r="AQ229" s="71">
        <v>0</v>
      </c>
      <c r="AR229" s="71">
        <v>0</v>
      </c>
      <c r="AS229" s="71">
        <v>0</v>
      </c>
      <c r="AT229" s="71">
        <v>0</v>
      </c>
      <c r="AU229" s="71">
        <v>0</v>
      </c>
      <c r="AV229" s="71">
        <v>0</v>
      </c>
      <c r="AW229" s="71">
        <v>0</v>
      </c>
      <c r="AX229" s="75">
        <f t="shared" si="27"/>
        <v>0</v>
      </c>
      <c r="AY229" s="71">
        <v>0</v>
      </c>
      <c r="AZ229" s="71">
        <v>0</v>
      </c>
      <c r="BA229" s="71">
        <v>0</v>
      </c>
      <c r="BB229" s="71">
        <v>0</v>
      </c>
      <c r="BC229" s="71">
        <v>0</v>
      </c>
      <c r="BD229" s="71">
        <v>0</v>
      </c>
      <c r="BE229" s="71">
        <v>0</v>
      </c>
      <c r="BF229" s="71">
        <v>0</v>
      </c>
    </row>
    <row r="230" spans="2:58" x14ac:dyDescent="0.15">
      <c r="B230" s="56" t="s">
        <v>377</v>
      </c>
      <c r="C230" s="27" t="s">
        <v>436</v>
      </c>
      <c r="D230" s="79">
        <f t="shared" si="21"/>
        <v>0</v>
      </c>
      <c r="E230" s="75">
        <f t="shared" si="22"/>
        <v>0</v>
      </c>
      <c r="F230" s="77">
        <v>0</v>
      </c>
      <c r="G230" s="77">
        <v>0</v>
      </c>
      <c r="H230" s="77">
        <v>0</v>
      </c>
      <c r="I230" s="77">
        <v>0</v>
      </c>
      <c r="J230" s="77">
        <v>0</v>
      </c>
      <c r="K230" s="77">
        <v>0</v>
      </c>
      <c r="L230" s="77">
        <v>0</v>
      </c>
      <c r="M230" s="77">
        <v>0</v>
      </c>
      <c r="N230" s="75">
        <f t="shared" si="23"/>
        <v>0</v>
      </c>
      <c r="O230" s="77">
        <v>0</v>
      </c>
      <c r="P230" s="77">
        <v>0</v>
      </c>
      <c r="Q230" s="77">
        <v>0</v>
      </c>
      <c r="R230" s="77">
        <v>0</v>
      </c>
      <c r="S230" s="77">
        <v>0</v>
      </c>
      <c r="T230" s="77">
        <v>0</v>
      </c>
      <c r="U230" s="77">
        <v>0</v>
      </c>
      <c r="V230" s="77">
        <v>0</v>
      </c>
      <c r="W230" s="75">
        <f t="shared" si="24"/>
        <v>0</v>
      </c>
      <c r="X230" s="77">
        <v>0</v>
      </c>
      <c r="Y230" s="77">
        <v>0</v>
      </c>
      <c r="Z230" s="77">
        <v>0</v>
      </c>
      <c r="AA230" s="77">
        <v>0</v>
      </c>
      <c r="AB230" s="77">
        <v>0</v>
      </c>
      <c r="AC230" s="77">
        <v>0</v>
      </c>
      <c r="AD230" s="77">
        <v>0</v>
      </c>
      <c r="AE230" s="77">
        <v>0</v>
      </c>
      <c r="AF230" s="75">
        <f t="shared" si="25"/>
        <v>0</v>
      </c>
      <c r="AG230" s="71">
        <v>0</v>
      </c>
      <c r="AH230" s="71">
        <v>0</v>
      </c>
      <c r="AI230" s="71">
        <v>0</v>
      </c>
      <c r="AJ230" s="71">
        <v>0</v>
      </c>
      <c r="AK230" s="71">
        <v>0</v>
      </c>
      <c r="AL230" s="71">
        <v>0</v>
      </c>
      <c r="AM230" s="71">
        <v>0</v>
      </c>
      <c r="AN230" s="71">
        <v>0</v>
      </c>
      <c r="AO230" s="75">
        <f t="shared" si="26"/>
        <v>0</v>
      </c>
      <c r="AP230" s="71">
        <v>0</v>
      </c>
      <c r="AQ230" s="71">
        <v>0</v>
      </c>
      <c r="AR230" s="71">
        <v>0</v>
      </c>
      <c r="AS230" s="71">
        <v>0</v>
      </c>
      <c r="AT230" s="71">
        <v>0</v>
      </c>
      <c r="AU230" s="71">
        <v>0</v>
      </c>
      <c r="AV230" s="71">
        <v>0</v>
      </c>
      <c r="AW230" s="71">
        <v>0</v>
      </c>
      <c r="AX230" s="75">
        <f t="shared" si="27"/>
        <v>0</v>
      </c>
      <c r="AY230" s="71">
        <v>0</v>
      </c>
      <c r="AZ230" s="71">
        <v>0</v>
      </c>
      <c r="BA230" s="71">
        <v>0</v>
      </c>
      <c r="BB230" s="71">
        <v>0</v>
      </c>
      <c r="BC230" s="71">
        <v>0</v>
      </c>
      <c r="BD230" s="71">
        <v>0</v>
      </c>
      <c r="BE230" s="71">
        <v>0</v>
      </c>
      <c r="BF230" s="71">
        <v>0</v>
      </c>
    </row>
    <row r="231" spans="2:58" x14ac:dyDescent="0.15">
      <c r="B231" s="56" t="s">
        <v>379</v>
      </c>
      <c r="C231" s="27" t="s">
        <v>438</v>
      </c>
      <c r="D231" s="79">
        <f t="shared" si="21"/>
        <v>20</v>
      </c>
      <c r="E231" s="75">
        <f t="shared" si="22"/>
        <v>7</v>
      </c>
      <c r="F231" s="77">
        <v>7</v>
      </c>
      <c r="G231" s="77">
        <v>0</v>
      </c>
      <c r="H231" s="77">
        <v>0</v>
      </c>
      <c r="I231" s="77">
        <v>0</v>
      </c>
      <c r="J231" s="77">
        <v>0</v>
      </c>
      <c r="K231" s="77">
        <v>0</v>
      </c>
      <c r="L231" s="77">
        <v>0</v>
      </c>
      <c r="M231" s="77">
        <v>0</v>
      </c>
      <c r="N231" s="75">
        <f t="shared" si="23"/>
        <v>6</v>
      </c>
      <c r="O231" s="77">
        <v>1</v>
      </c>
      <c r="P231" s="77">
        <v>5</v>
      </c>
      <c r="Q231" s="77">
        <v>0</v>
      </c>
      <c r="R231" s="77">
        <v>0</v>
      </c>
      <c r="S231" s="77">
        <v>0</v>
      </c>
      <c r="T231" s="77">
        <v>0</v>
      </c>
      <c r="U231" s="77">
        <v>0</v>
      </c>
      <c r="V231" s="77">
        <v>0</v>
      </c>
      <c r="W231" s="75">
        <f t="shared" si="24"/>
        <v>7</v>
      </c>
      <c r="X231" s="77">
        <v>7</v>
      </c>
      <c r="Y231" s="77">
        <v>0</v>
      </c>
      <c r="Z231" s="77">
        <v>0</v>
      </c>
      <c r="AA231" s="77">
        <v>0</v>
      </c>
      <c r="AB231" s="77">
        <v>0</v>
      </c>
      <c r="AC231" s="77">
        <v>0</v>
      </c>
      <c r="AD231" s="77">
        <v>0</v>
      </c>
      <c r="AE231" s="77">
        <v>0</v>
      </c>
      <c r="AF231" s="75">
        <f t="shared" si="25"/>
        <v>0</v>
      </c>
      <c r="AG231" s="71">
        <v>0</v>
      </c>
      <c r="AH231" s="71">
        <v>0</v>
      </c>
      <c r="AI231" s="71">
        <v>0</v>
      </c>
      <c r="AJ231" s="71">
        <v>0</v>
      </c>
      <c r="AK231" s="71">
        <v>0</v>
      </c>
      <c r="AL231" s="71">
        <v>0</v>
      </c>
      <c r="AM231" s="71">
        <v>0</v>
      </c>
      <c r="AN231" s="71">
        <v>0</v>
      </c>
      <c r="AO231" s="75">
        <f t="shared" si="26"/>
        <v>0</v>
      </c>
      <c r="AP231" s="71">
        <v>0</v>
      </c>
      <c r="AQ231" s="71">
        <v>0</v>
      </c>
      <c r="AR231" s="71">
        <v>0</v>
      </c>
      <c r="AS231" s="71">
        <v>0</v>
      </c>
      <c r="AT231" s="71">
        <v>0</v>
      </c>
      <c r="AU231" s="71">
        <v>0</v>
      </c>
      <c r="AV231" s="71">
        <v>0</v>
      </c>
      <c r="AW231" s="71">
        <v>0</v>
      </c>
      <c r="AX231" s="75">
        <f t="shared" si="27"/>
        <v>0</v>
      </c>
      <c r="AY231" s="71">
        <v>0</v>
      </c>
      <c r="AZ231" s="71">
        <v>0</v>
      </c>
      <c r="BA231" s="71">
        <v>0</v>
      </c>
      <c r="BB231" s="71">
        <v>0</v>
      </c>
      <c r="BC231" s="71">
        <v>0</v>
      </c>
      <c r="BD231" s="71">
        <v>0</v>
      </c>
      <c r="BE231" s="71">
        <v>0</v>
      </c>
      <c r="BF231" s="71">
        <v>0</v>
      </c>
    </row>
    <row r="232" spans="2:58" x14ac:dyDescent="0.15">
      <c r="B232" s="56" t="s">
        <v>871</v>
      </c>
      <c r="C232" s="27" t="s">
        <v>440</v>
      </c>
      <c r="D232" s="79">
        <f t="shared" si="21"/>
        <v>0</v>
      </c>
      <c r="E232" s="75">
        <f t="shared" si="22"/>
        <v>0</v>
      </c>
      <c r="F232" s="81">
        <v>0</v>
      </c>
      <c r="G232" s="81">
        <v>0</v>
      </c>
      <c r="H232" s="81">
        <v>0</v>
      </c>
      <c r="I232" s="81">
        <v>0</v>
      </c>
      <c r="J232" s="81">
        <v>0</v>
      </c>
      <c r="K232" s="81">
        <v>0</v>
      </c>
      <c r="L232" s="81">
        <v>0</v>
      </c>
      <c r="M232" s="81">
        <v>0</v>
      </c>
      <c r="N232" s="75">
        <f t="shared" si="23"/>
        <v>0</v>
      </c>
      <c r="O232" s="81">
        <v>0</v>
      </c>
      <c r="P232" s="81">
        <v>0</v>
      </c>
      <c r="Q232" s="81">
        <v>0</v>
      </c>
      <c r="R232" s="81">
        <v>0</v>
      </c>
      <c r="S232" s="81">
        <v>0</v>
      </c>
      <c r="T232" s="81">
        <v>0</v>
      </c>
      <c r="U232" s="81">
        <v>0</v>
      </c>
      <c r="V232" s="81">
        <v>0</v>
      </c>
      <c r="W232" s="75">
        <f t="shared" si="24"/>
        <v>0</v>
      </c>
      <c r="X232" s="81">
        <v>0</v>
      </c>
      <c r="Y232" s="81">
        <v>0</v>
      </c>
      <c r="Z232" s="81">
        <v>0</v>
      </c>
      <c r="AA232" s="81">
        <v>0</v>
      </c>
      <c r="AB232" s="81">
        <v>0</v>
      </c>
      <c r="AC232" s="81">
        <v>0</v>
      </c>
      <c r="AD232" s="81">
        <v>0</v>
      </c>
      <c r="AE232" s="81">
        <v>0</v>
      </c>
      <c r="AF232" s="75">
        <f t="shared" si="25"/>
        <v>0</v>
      </c>
      <c r="AG232" s="79">
        <v>0</v>
      </c>
      <c r="AH232" s="79">
        <v>0</v>
      </c>
      <c r="AI232" s="79">
        <v>0</v>
      </c>
      <c r="AJ232" s="79">
        <v>0</v>
      </c>
      <c r="AK232" s="79">
        <v>0</v>
      </c>
      <c r="AL232" s="79">
        <v>0</v>
      </c>
      <c r="AM232" s="79">
        <v>0</v>
      </c>
      <c r="AN232" s="79">
        <v>0</v>
      </c>
      <c r="AO232" s="75">
        <f t="shared" si="26"/>
        <v>0</v>
      </c>
      <c r="AP232" s="79">
        <v>0</v>
      </c>
      <c r="AQ232" s="79">
        <v>0</v>
      </c>
      <c r="AR232" s="79">
        <v>0</v>
      </c>
      <c r="AS232" s="79">
        <v>0</v>
      </c>
      <c r="AT232" s="79">
        <v>0</v>
      </c>
      <c r="AU232" s="79">
        <v>0</v>
      </c>
      <c r="AV232" s="79">
        <v>0</v>
      </c>
      <c r="AW232" s="79">
        <v>0</v>
      </c>
      <c r="AX232" s="75">
        <f t="shared" si="27"/>
        <v>0</v>
      </c>
      <c r="AY232" s="79">
        <v>0</v>
      </c>
      <c r="AZ232" s="79">
        <v>0</v>
      </c>
      <c r="BA232" s="79">
        <v>0</v>
      </c>
      <c r="BB232" s="79">
        <v>0</v>
      </c>
      <c r="BC232" s="79">
        <v>0</v>
      </c>
      <c r="BD232" s="79">
        <v>0</v>
      </c>
      <c r="BE232" s="79">
        <v>0</v>
      </c>
      <c r="BF232" s="79">
        <v>0</v>
      </c>
    </row>
    <row r="233" spans="2:58" ht="21" x14ac:dyDescent="0.15">
      <c r="B233" s="57" t="s">
        <v>853</v>
      </c>
      <c r="C233" s="27" t="s">
        <v>442</v>
      </c>
      <c r="D233" s="79">
        <f t="shared" si="21"/>
        <v>0</v>
      </c>
      <c r="E233" s="75">
        <f t="shared" si="22"/>
        <v>0</v>
      </c>
      <c r="F233" s="77">
        <v>0</v>
      </c>
      <c r="G233" s="77">
        <v>0</v>
      </c>
      <c r="H233" s="77">
        <v>0</v>
      </c>
      <c r="I233" s="77">
        <v>0</v>
      </c>
      <c r="J233" s="77">
        <v>0</v>
      </c>
      <c r="K233" s="77">
        <v>0</v>
      </c>
      <c r="L233" s="77">
        <v>0</v>
      </c>
      <c r="M233" s="77">
        <v>0</v>
      </c>
      <c r="N233" s="75">
        <f t="shared" si="23"/>
        <v>0</v>
      </c>
      <c r="O233" s="77">
        <v>0</v>
      </c>
      <c r="P233" s="77">
        <v>0</v>
      </c>
      <c r="Q233" s="77">
        <v>0</v>
      </c>
      <c r="R233" s="77">
        <v>0</v>
      </c>
      <c r="S233" s="77">
        <v>0</v>
      </c>
      <c r="T233" s="77">
        <v>0</v>
      </c>
      <c r="U233" s="77">
        <v>0</v>
      </c>
      <c r="V233" s="77">
        <v>0</v>
      </c>
      <c r="W233" s="75">
        <f t="shared" si="24"/>
        <v>0</v>
      </c>
      <c r="X233" s="77">
        <v>0</v>
      </c>
      <c r="Y233" s="77">
        <v>0</v>
      </c>
      <c r="Z233" s="77">
        <v>0</v>
      </c>
      <c r="AA233" s="77">
        <v>0</v>
      </c>
      <c r="AB233" s="77">
        <v>0</v>
      </c>
      <c r="AC233" s="77">
        <v>0</v>
      </c>
      <c r="AD233" s="77">
        <v>0</v>
      </c>
      <c r="AE233" s="77">
        <v>0</v>
      </c>
      <c r="AF233" s="75">
        <f t="shared" si="25"/>
        <v>0</v>
      </c>
      <c r="AG233" s="71">
        <v>0</v>
      </c>
      <c r="AH233" s="71">
        <v>0</v>
      </c>
      <c r="AI233" s="71">
        <v>0</v>
      </c>
      <c r="AJ233" s="71">
        <v>0</v>
      </c>
      <c r="AK233" s="71">
        <v>0</v>
      </c>
      <c r="AL233" s="71">
        <v>0</v>
      </c>
      <c r="AM233" s="71">
        <v>0</v>
      </c>
      <c r="AN233" s="71">
        <v>0</v>
      </c>
      <c r="AO233" s="75">
        <f t="shared" si="26"/>
        <v>0</v>
      </c>
      <c r="AP233" s="71">
        <v>0</v>
      </c>
      <c r="AQ233" s="71">
        <v>0</v>
      </c>
      <c r="AR233" s="71">
        <v>0</v>
      </c>
      <c r="AS233" s="71">
        <v>0</v>
      </c>
      <c r="AT233" s="71">
        <v>0</v>
      </c>
      <c r="AU233" s="71">
        <v>0</v>
      </c>
      <c r="AV233" s="71">
        <v>0</v>
      </c>
      <c r="AW233" s="71">
        <v>0</v>
      </c>
      <c r="AX233" s="75">
        <f t="shared" si="27"/>
        <v>0</v>
      </c>
      <c r="AY233" s="71">
        <v>0</v>
      </c>
      <c r="AZ233" s="71">
        <v>0</v>
      </c>
      <c r="BA233" s="71">
        <v>0</v>
      </c>
      <c r="BB233" s="71">
        <v>0</v>
      </c>
      <c r="BC233" s="71">
        <v>0</v>
      </c>
      <c r="BD233" s="71">
        <v>0</v>
      </c>
      <c r="BE233" s="71">
        <v>0</v>
      </c>
      <c r="BF233" s="71">
        <v>0</v>
      </c>
    </row>
    <row r="234" spans="2:58" x14ac:dyDescent="0.15">
      <c r="B234" s="57" t="s">
        <v>854</v>
      </c>
      <c r="C234" s="27" t="s">
        <v>444</v>
      </c>
      <c r="D234" s="79">
        <f t="shared" si="21"/>
        <v>0</v>
      </c>
      <c r="E234" s="75">
        <f t="shared" si="22"/>
        <v>0</v>
      </c>
      <c r="F234" s="77">
        <v>0</v>
      </c>
      <c r="G234" s="77">
        <v>0</v>
      </c>
      <c r="H234" s="77">
        <v>0</v>
      </c>
      <c r="I234" s="77">
        <v>0</v>
      </c>
      <c r="J234" s="77">
        <v>0</v>
      </c>
      <c r="K234" s="77">
        <v>0</v>
      </c>
      <c r="L234" s="77">
        <v>0</v>
      </c>
      <c r="M234" s="77">
        <v>0</v>
      </c>
      <c r="N234" s="75">
        <f t="shared" si="23"/>
        <v>0</v>
      </c>
      <c r="O234" s="77">
        <v>0</v>
      </c>
      <c r="P234" s="77">
        <v>0</v>
      </c>
      <c r="Q234" s="77">
        <v>0</v>
      </c>
      <c r="R234" s="77">
        <v>0</v>
      </c>
      <c r="S234" s="77">
        <v>0</v>
      </c>
      <c r="T234" s="77">
        <v>0</v>
      </c>
      <c r="U234" s="77">
        <v>0</v>
      </c>
      <c r="V234" s="77">
        <v>0</v>
      </c>
      <c r="W234" s="75">
        <f t="shared" si="24"/>
        <v>0</v>
      </c>
      <c r="X234" s="77">
        <v>0</v>
      </c>
      <c r="Y234" s="77">
        <v>0</v>
      </c>
      <c r="Z234" s="77">
        <v>0</v>
      </c>
      <c r="AA234" s="77">
        <v>0</v>
      </c>
      <c r="AB234" s="77">
        <v>0</v>
      </c>
      <c r="AC234" s="77">
        <v>0</v>
      </c>
      <c r="AD234" s="77">
        <v>0</v>
      </c>
      <c r="AE234" s="77">
        <v>0</v>
      </c>
      <c r="AF234" s="75">
        <f t="shared" si="25"/>
        <v>0</v>
      </c>
      <c r="AG234" s="71">
        <v>0</v>
      </c>
      <c r="AH234" s="71">
        <v>0</v>
      </c>
      <c r="AI234" s="71">
        <v>0</v>
      </c>
      <c r="AJ234" s="71">
        <v>0</v>
      </c>
      <c r="AK234" s="71">
        <v>0</v>
      </c>
      <c r="AL234" s="71">
        <v>0</v>
      </c>
      <c r="AM234" s="71">
        <v>0</v>
      </c>
      <c r="AN234" s="71">
        <v>0</v>
      </c>
      <c r="AO234" s="75">
        <f t="shared" si="26"/>
        <v>0</v>
      </c>
      <c r="AP234" s="71">
        <v>0</v>
      </c>
      <c r="AQ234" s="71">
        <v>0</v>
      </c>
      <c r="AR234" s="71">
        <v>0</v>
      </c>
      <c r="AS234" s="71">
        <v>0</v>
      </c>
      <c r="AT234" s="71">
        <v>0</v>
      </c>
      <c r="AU234" s="71">
        <v>0</v>
      </c>
      <c r="AV234" s="71">
        <v>0</v>
      </c>
      <c r="AW234" s="71">
        <v>0</v>
      </c>
      <c r="AX234" s="75">
        <f t="shared" si="27"/>
        <v>0</v>
      </c>
      <c r="AY234" s="71">
        <v>0</v>
      </c>
      <c r="AZ234" s="71">
        <v>0</v>
      </c>
      <c r="BA234" s="71">
        <v>0</v>
      </c>
      <c r="BB234" s="71">
        <v>0</v>
      </c>
      <c r="BC234" s="71">
        <v>0</v>
      </c>
      <c r="BD234" s="71">
        <v>0</v>
      </c>
      <c r="BE234" s="71">
        <v>0</v>
      </c>
      <c r="BF234" s="71">
        <v>0</v>
      </c>
    </row>
    <row r="235" spans="2:58" ht="21" x14ac:dyDescent="0.15">
      <c r="B235" s="57" t="s">
        <v>855</v>
      </c>
      <c r="C235" s="27" t="s">
        <v>446</v>
      </c>
      <c r="D235" s="79">
        <f t="shared" si="21"/>
        <v>0</v>
      </c>
      <c r="E235" s="75">
        <f t="shared" si="22"/>
        <v>0</v>
      </c>
      <c r="F235" s="77">
        <v>0</v>
      </c>
      <c r="G235" s="77">
        <v>0</v>
      </c>
      <c r="H235" s="77">
        <v>0</v>
      </c>
      <c r="I235" s="77">
        <v>0</v>
      </c>
      <c r="J235" s="77">
        <v>0</v>
      </c>
      <c r="K235" s="77">
        <v>0</v>
      </c>
      <c r="L235" s="77">
        <v>0</v>
      </c>
      <c r="M235" s="77">
        <v>0</v>
      </c>
      <c r="N235" s="75">
        <f t="shared" si="23"/>
        <v>0</v>
      </c>
      <c r="O235" s="77">
        <v>0</v>
      </c>
      <c r="P235" s="77">
        <v>0</v>
      </c>
      <c r="Q235" s="77">
        <v>0</v>
      </c>
      <c r="R235" s="77">
        <v>0</v>
      </c>
      <c r="S235" s="77">
        <v>0</v>
      </c>
      <c r="T235" s="77">
        <v>0</v>
      </c>
      <c r="U235" s="77">
        <v>0</v>
      </c>
      <c r="V235" s="77">
        <v>0</v>
      </c>
      <c r="W235" s="75">
        <f t="shared" si="24"/>
        <v>0</v>
      </c>
      <c r="X235" s="77">
        <v>0</v>
      </c>
      <c r="Y235" s="77">
        <v>0</v>
      </c>
      <c r="Z235" s="77">
        <v>0</v>
      </c>
      <c r="AA235" s="77">
        <v>0</v>
      </c>
      <c r="AB235" s="77">
        <v>0</v>
      </c>
      <c r="AC235" s="77">
        <v>0</v>
      </c>
      <c r="AD235" s="77">
        <v>0</v>
      </c>
      <c r="AE235" s="77">
        <v>0</v>
      </c>
      <c r="AF235" s="75">
        <f t="shared" si="25"/>
        <v>0</v>
      </c>
      <c r="AG235" s="71">
        <v>0</v>
      </c>
      <c r="AH235" s="71">
        <v>0</v>
      </c>
      <c r="AI235" s="71">
        <v>0</v>
      </c>
      <c r="AJ235" s="71">
        <v>0</v>
      </c>
      <c r="AK235" s="71">
        <v>0</v>
      </c>
      <c r="AL235" s="71">
        <v>0</v>
      </c>
      <c r="AM235" s="71">
        <v>0</v>
      </c>
      <c r="AN235" s="71">
        <v>0</v>
      </c>
      <c r="AO235" s="75">
        <f t="shared" si="26"/>
        <v>0</v>
      </c>
      <c r="AP235" s="71">
        <v>0</v>
      </c>
      <c r="AQ235" s="71">
        <v>0</v>
      </c>
      <c r="AR235" s="71">
        <v>0</v>
      </c>
      <c r="AS235" s="71">
        <v>0</v>
      </c>
      <c r="AT235" s="71">
        <v>0</v>
      </c>
      <c r="AU235" s="71">
        <v>0</v>
      </c>
      <c r="AV235" s="71">
        <v>0</v>
      </c>
      <c r="AW235" s="71">
        <v>0</v>
      </c>
      <c r="AX235" s="75">
        <f t="shared" si="27"/>
        <v>0</v>
      </c>
      <c r="AY235" s="71">
        <v>0</v>
      </c>
      <c r="AZ235" s="71">
        <v>0</v>
      </c>
      <c r="BA235" s="71">
        <v>0</v>
      </c>
      <c r="BB235" s="71">
        <v>0</v>
      </c>
      <c r="BC235" s="71">
        <v>0</v>
      </c>
      <c r="BD235" s="71">
        <v>0</v>
      </c>
      <c r="BE235" s="71">
        <v>0</v>
      </c>
      <c r="BF235" s="71">
        <v>0</v>
      </c>
    </row>
    <row r="236" spans="2:58" x14ac:dyDescent="0.15">
      <c r="B236" s="57" t="s">
        <v>856</v>
      </c>
      <c r="C236" s="27" t="s">
        <v>448</v>
      </c>
      <c r="D236" s="79">
        <f t="shared" si="21"/>
        <v>0</v>
      </c>
      <c r="E236" s="75">
        <f t="shared" si="22"/>
        <v>0</v>
      </c>
      <c r="F236" s="77">
        <v>0</v>
      </c>
      <c r="G236" s="77">
        <v>0</v>
      </c>
      <c r="H236" s="77">
        <v>0</v>
      </c>
      <c r="I236" s="77">
        <v>0</v>
      </c>
      <c r="J236" s="77">
        <v>0</v>
      </c>
      <c r="K236" s="77">
        <v>0</v>
      </c>
      <c r="L236" s="77">
        <v>0</v>
      </c>
      <c r="M236" s="77">
        <v>0</v>
      </c>
      <c r="N236" s="75">
        <f t="shared" si="23"/>
        <v>0</v>
      </c>
      <c r="O236" s="77">
        <v>0</v>
      </c>
      <c r="P236" s="77">
        <v>0</v>
      </c>
      <c r="Q236" s="77">
        <v>0</v>
      </c>
      <c r="R236" s="77">
        <v>0</v>
      </c>
      <c r="S236" s="77">
        <v>0</v>
      </c>
      <c r="T236" s="77">
        <v>0</v>
      </c>
      <c r="U236" s="77">
        <v>0</v>
      </c>
      <c r="V236" s="77">
        <v>0</v>
      </c>
      <c r="W236" s="75">
        <f t="shared" si="24"/>
        <v>0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7">
        <v>0</v>
      </c>
      <c r="AD236" s="77">
        <v>0</v>
      </c>
      <c r="AE236" s="77">
        <v>0</v>
      </c>
      <c r="AF236" s="75">
        <f t="shared" si="25"/>
        <v>0</v>
      </c>
      <c r="AG236" s="71">
        <v>0</v>
      </c>
      <c r="AH236" s="71">
        <v>0</v>
      </c>
      <c r="AI236" s="71">
        <v>0</v>
      </c>
      <c r="AJ236" s="71">
        <v>0</v>
      </c>
      <c r="AK236" s="71">
        <v>0</v>
      </c>
      <c r="AL236" s="71">
        <v>0</v>
      </c>
      <c r="AM236" s="71">
        <v>0</v>
      </c>
      <c r="AN236" s="71">
        <v>0</v>
      </c>
      <c r="AO236" s="75">
        <f t="shared" si="26"/>
        <v>0</v>
      </c>
      <c r="AP236" s="71">
        <v>0</v>
      </c>
      <c r="AQ236" s="71">
        <v>0</v>
      </c>
      <c r="AR236" s="71">
        <v>0</v>
      </c>
      <c r="AS236" s="71">
        <v>0</v>
      </c>
      <c r="AT236" s="71">
        <v>0</v>
      </c>
      <c r="AU236" s="71">
        <v>0</v>
      </c>
      <c r="AV236" s="71">
        <v>0</v>
      </c>
      <c r="AW236" s="71">
        <v>0</v>
      </c>
      <c r="AX236" s="75">
        <f t="shared" si="27"/>
        <v>0</v>
      </c>
      <c r="AY236" s="71">
        <v>0</v>
      </c>
      <c r="AZ236" s="71">
        <v>0</v>
      </c>
      <c r="BA236" s="71">
        <v>0</v>
      </c>
      <c r="BB236" s="71">
        <v>0</v>
      </c>
      <c r="BC236" s="71">
        <v>0</v>
      </c>
      <c r="BD236" s="71">
        <v>0</v>
      </c>
      <c r="BE236" s="71">
        <v>0</v>
      </c>
      <c r="BF236" s="71">
        <v>0</v>
      </c>
    </row>
    <row r="237" spans="2:58" ht="21" x14ac:dyDescent="0.15">
      <c r="B237" s="57" t="s">
        <v>857</v>
      </c>
      <c r="C237" s="27" t="s">
        <v>450</v>
      </c>
      <c r="D237" s="79">
        <f t="shared" si="21"/>
        <v>0</v>
      </c>
      <c r="E237" s="75">
        <f t="shared" si="22"/>
        <v>0</v>
      </c>
      <c r="F237" s="77">
        <v>0</v>
      </c>
      <c r="G237" s="77">
        <v>0</v>
      </c>
      <c r="H237" s="77">
        <v>0</v>
      </c>
      <c r="I237" s="77">
        <v>0</v>
      </c>
      <c r="J237" s="77">
        <v>0</v>
      </c>
      <c r="K237" s="77">
        <v>0</v>
      </c>
      <c r="L237" s="77">
        <v>0</v>
      </c>
      <c r="M237" s="77">
        <v>0</v>
      </c>
      <c r="N237" s="75">
        <f t="shared" si="23"/>
        <v>0</v>
      </c>
      <c r="O237" s="77">
        <v>0</v>
      </c>
      <c r="P237" s="77">
        <v>0</v>
      </c>
      <c r="Q237" s="77">
        <v>0</v>
      </c>
      <c r="R237" s="77">
        <v>0</v>
      </c>
      <c r="S237" s="77">
        <v>0</v>
      </c>
      <c r="T237" s="77">
        <v>0</v>
      </c>
      <c r="U237" s="77">
        <v>0</v>
      </c>
      <c r="V237" s="77">
        <v>0</v>
      </c>
      <c r="W237" s="75">
        <f t="shared" si="24"/>
        <v>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7">
        <v>0</v>
      </c>
      <c r="AD237" s="77">
        <v>0</v>
      </c>
      <c r="AE237" s="77">
        <v>0</v>
      </c>
      <c r="AF237" s="75">
        <f t="shared" si="25"/>
        <v>0</v>
      </c>
      <c r="AG237" s="71">
        <v>0</v>
      </c>
      <c r="AH237" s="71">
        <v>0</v>
      </c>
      <c r="AI237" s="71">
        <v>0</v>
      </c>
      <c r="AJ237" s="71">
        <v>0</v>
      </c>
      <c r="AK237" s="71">
        <v>0</v>
      </c>
      <c r="AL237" s="71">
        <v>0</v>
      </c>
      <c r="AM237" s="71">
        <v>0</v>
      </c>
      <c r="AN237" s="71">
        <v>0</v>
      </c>
      <c r="AO237" s="75">
        <f t="shared" si="26"/>
        <v>0</v>
      </c>
      <c r="AP237" s="71">
        <v>0</v>
      </c>
      <c r="AQ237" s="71">
        <v>0</v>
      </c>
      <c r="AR237" s="71">
        <v>0</v>
      </c>
      <c r="AS237" s="71">
        <v>0</v>
      </c>
      <c r="AT237" s="71">
        <v>0</v>
      </c>
      <c r="AU237" s="71">
        <v>0</v>
      </c>
      <c r="AV237" s="71">
        <v>0</v>
      </c>
      <c r="AW237" s="71">
        <v>0</v>
      </c>
      <c r="AX237" s="75">
        <f t="shared" si="27"/>
        <v>0</v>
      </c>
      <c r="AY237" s="71">
        <v>0</v>
      </c>
      <c r="AZ237" s="71">
        <v>0</v>
      </c>
      <c r="BA237" s="71">
        <v>0</v>
      </c>
      <c r="BB237" s="71">
        <v>0</v>
      </c>
      <c r="BC237" s="71">
        <v>0</v>
      </c>
      <c r="BD237" s="71">
        <v>0</v>
      </c>
      <c r="BE237" s="71">
        <v>0</v>
      </c>
      <c r="BF237" s="71">
        <v>0</v>
      </c>
    </row>
    <row r="238" spans="2:58" x14ac:dyDescent="0.15">
      <c r="B238" s="56" t="s">
        <v>375</v>
      </c>
      <c r="C238" s="27" t="s">
        <v>452</v>
      </c>
      <c r="D238" s="79">
        <f t="shared" si="21"/>
        <v>0</v>
      </c>
      <c r="E238" s="75">
        <f t="shared" si="22"/>
        <v>0</v>
      </c>
      <c r="F238" s="77">
        <v>0</v>
      </c>
      <c r="G238" s="77">
        <v>0</v>
      </c>
      <c r="H238" s="77">
        <v>0</v>
      </c>
      <c r="I238" s="77">
        <v>0</v>
      </c>
      <c r="J238" s="77">
        <v>0</v>
      </c>
      <c r="K238" s="77">
        <v>0</v>
      </c>
      <c r="L238" s="77">
        <v>0</v>
      </c>
      <c r="M238" s="77">
        <v>0</v>
      </c>
      <c r="N238" s="75">
        <f t="shared" si="23"/>
        <v>0</v>
      </c>
      <c r="O238" s="77">
        <v>0</v>
      </c>
      <c r="P238" s="77">
        <v>0</v>
      </c>
      <c r="Q238" s="77">
        <v>0</v>
      </c>
      <c r="R238" s="77">
        <v>0</v>
      </c>
      <c r="S238" s="77">
        <v>0</v>
      </c>
      <c r="T238" s="77">
        <v>0</v>
      </c>
      <c r="U238" s="77">
        <v>0</v>
      </c>
      <c r="V238" s="77">
        <v>0</v>
      </c>
      <c r="W238" s="75">
        <f t="shared" si="24"/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7">
        <v>0</v>
      </c>
      <c r="AD238" s="77">
        <v>0</v>
      </c>
      <c r="AE238" s="77">
        <v>0</v>
      </c>
      <c r="AF238" s="75">
        <f t="shared" si="25"/>
        <v>0</v>
      </c>
      <c r="AG238" s="71">
        <v>0</v>
      </c>
      <c r="AH238" s="71">
        <v>0</v>
      </c>
      <c r="AI238" s="71">
        <v>0</v>
      </c>
      <c r="AJ238" s="71">
        <v>0</v>
      </c>
      <c r="AK238" s="71">
        <v>0</v>
      </c>
      <c r="AL238" s="71">
        <v>0</v>
      </c>
      <c r="AM238" s="71">
        <v>0</v>
      </c>
      <c r="AN238" s="71">
        <v>0</v>
      </c>
      <c r="AO238" s="75">
        <f t="shared" si="26"/>
        <v>0</v>
      </c>
      <c r="AP238" s="71">
        <v>0</v>
      </c>
      <c r="AQ238" s="71">
        <v>0</v>
      </c>
      <c r="AR238" s="71">
        <v>0</v>
      </c>
      <c r="AS238" s="71">
        <v>0</v>
      </c>
      <c r="AT238" s="71">
        <v>0</v>
      </c>
      <c r="AU238" s="71">
        <v>0</v>
      </c>
      <c r="AV238" s="71">
        <v>0</v>
      </c>
      <c r="AW238" s="71">
        <v>0</v>
      </c>
      <c r="AX238" s="75">
        <f t="shared" si="27"/>
        <v>0</v>
      </c>
      <c r="AY238" s="71">
        <v>0</v>
      </c>
      <c r="AZ238" s="71">
        <v>0</v>
      </c>
      <c r="BA238" s="71">
        <v>0</v>
      </c>
      <c r="BB238" s="71">
        <v>0</v>
      </c>
      <c r="BC238" s="71">
        <v>0</v>
      </c>
      <c r="BD238" s="71">
        <v>0</v>
      </c>
      <c r="BE238" s="71">
        <v>0</v>
      </c>
      <c r="BF238" s="71">
        <v>0</v>
      </c>
    </row>
    <row r="239" spans="2:58" x14ac:dyDescent="0.15">
      <c r="B239" s="56" t="s">
        <v>381</v>
      </c>
      <c r="C239" s="27" t="s">
        <v>454</v>
      </c>
      <c r="D239" s="79">
        <f t="shared" si="21"/>
        <v>0</v>
      </c>
      <c r="E239" s="75">
        <f t="shared" si="22"/>
        <v>0</v>
      </c>
      <c r="F239" s="77">
        <v>0</v>
      </c>
      <c r="G239" s="77">
        <v>0</v>
      </c>
      <c r="H239" s="77">
        <v>0</v>
      </c>
      <c r="I239" s="77">
        <v>0</v>
      </c>
      <c r="J239" s="77">
        <v>0</v>
      </c>
      <c r="K239" s="77">
        <v>0</v>
      </c>
      <c r="L239" s="77">
        <v>0</v>
      </c>
      <c r="M239" s="77">
        <v>0</v>
      </c>
      <c r="N239" s="75">
        <f t="shared" si="23"/>
        <v>0</v>
      </c>
      <c r="O239" s="77">
        <v>0</v>
      </c>
      <c r="P239" s="77">
        <v>0</v>
      </c>
      <c r="Q239" s="77">
        <v>0</v>
      </c>
      <c r="R239" s="77">
        <v>0</v>
      </c>
      <c r="S239" s="77">
        <v>0</v>
      </c>
      <c r="T239" s="77">
        <v>0</v>
      </c>
      <c r="U239" s="77">
        <v>0</v>
      </c>
      <c r="V239" s="77">
        <v>0</v>
      </c>
      <c r="W239" s="75">
        <f t="shared" si="24"/>
        <v>0</v>
      </c>
      <c r="X239" s="77">
        <v>0</v>
      </c>
      <c r="Y239" s="77">
        <v>0</v>
      </c>
      <c r="Z239" s="77">
        <v>0</v>
      </c>
      <c r="AA239" s="77">
        <v>0</v>
      </c>
      <c r="AB239" s="77">
        <v>0</v>
      </c>
      <c r="AC239" s="77">
        <v>0</v>
      </c>
      <c r="AD239" s="77">
        <v>0</v>
      </c>
      <c r="AE239" s="77">
        <v>0</v>
      </c>
      <c r="AF239" s="75">
        <f t="shared" si="25"/>
        <v>0</v>
      </c>
      <c r="AG239" s="71">
        <v>0</v>
      </c>
      <c r="AH239" s="71">
        <v>0</v>
      </c>
      <c r="AI239" s="71">
        <v>0</v>
      </c>
      <c r="AJ239" s="71">
        <v>0</v>
      </c>
      <c r="AK239" s="71">
        <v>0</v>
      </c>
      <c r="AL239" s="71">
        <v>0</v>
      </c>
      <c r="AM239" s="71">
        <v>0</v>
      </c>
      <c r="AN239" s="71">
        <v>0</v>
      </c>
      <c r="AO239" s="75">
        <f t="shared" si="26"/>
        <v>0</v>
      </c>
      <c r="AP239" s="71">
        <v>0</v>
      </c>
      <c r="AQ239" s="71">
        <v>0</v>
      </c>
      <c r="AR239" s="71">
        <v>0</v>
      </c>
      <c r="AS239" s="71">
        <v>0</v>
      </c>
      <c r="AT239" s="71">
        <v>0</v>
      </c>
      <c r="AU239" s="71">
        <v>0</v>
      </c>
      <c r="AV239" s="71">
        <v>0</v>
      </c>
      <c r="AW239" s="71">
        <v>0</v>
      </c>
      <c r="AX239" s="75">
        <f t="shared" si="27"/>
        <v>0</v>
      </c>
      <c r="AY239" s="71">
        <v>0</v>
      </c>
      <c r="AZ239" s="71">
        <v>0</v>
      </c>
      <c r="BA239" s="71">
        <v>0</v>
      </c>
      <c r="BB239" s="71">
        <v>0</v>
      </c>
      <c r="BC239" s="71">
        <v>0</v>
      </c>
      <c r="BD239" s="71">
        <v>0</v>
      </c>
      <c r="BE239" s="71">
        <v>0</v>
      </c>
      <c r="BF239" s="71">
        <v>0</v>
      </c>
    </row>
    <row r="240" spans="2:58" x14ac:dyDescent="0.15">
      <c r="B240" s="56" t="s">
        <v>383</v>
      </c>
      <c r="C240" s="27" t="s">
        <v>456</v>
      </c>
      <c r="D240" s="79">
        <f t="shared" si="21"/>
        <v>0</v>
      </c>
      <c r="E240" s="75">
        <f t="shared" si="22"/>
        <v>0</v>
      </c>
      <c r="F240" s="77">
        <v>0</v>
      </c>
      <c r="G240" s="77">
        <v>0</v>
      </c>
      <c r="H240" s="77">
        <v>0</v>
      </c>
      <c r="I240" s="77">
        <v>0</v>
      </c>
      <c r="J240" s="77">
        <v>0</v>
      </c>
      <c r="K240" s="77">
        <v>0</v>
      </c>
      <c r="L240" s="77">
        <v>0</v>
      </c>
      <c r="M240" s="77">
        <v>0</v>
      </c>
      <c r="N240" s="75">
        <f t="shared" si="23"/>
        <v>0</v>
      </c>
      <c r="O240" s="77">
        <v>0</v>
      </c>
      <c r="P240" s="77">
        <v>0</v>
      </c>
      <c r="Q240" s="77">
        <v>0</v>
      </c>
      <c r="R240" s="77">
        <v>0</v>
      </c>
      <c r="S240" s="77">
        <v>0</v>
      </c>
      <c r="T240" s="77">
        <v>0</v>
      </c>
      <c r="U240" s="77">
        <v>0</v>
      </c>
      <c r="V240" s="77">
        <v>0</v>
      </c>
      <c r="W240" s="75">
        <f t="shared" si="24"/>
        <v>0</v>
      </c>
      <c r="X240" s="77">
        <v>0</v>
      </c>
      <c r="Y240" s="77">
        <v>0</v>
      </c>
      <c r="Z240" s="77">
        <v>0</v>
      </c>
      <c r="AA240" s="77">
        <v>0</v>
      </c>
      <c r="AB240" s="77">
        <v>0</v>
      </c>
      <c r="AC240" s="77">
        <v>0</v>
      </c>
      <c r="AD240" s="77">
        <v>0</v>
      </c>
      <c r="AE240" s="77">
        <v>0</v>
      </c>
      <c r="AF240" s="75">
        <f t="shared" si="25"/>
        <v>0</v>
      </c>
      <c r="AG240" s="71">
        <v>0</v>
      </c>
      <c r="AH240" s="71">
        <v>0</v>
      </c>
      <c r="AI240" s="71">
        <v>0</v>
      </c>
      <c r="AJ240" s="71">
        <v>0</v>
      </c>
      <c r="AK240" s="71">
        <v>0</v>
      </c>
      <c r="AL240" s="71">
        <v>0</v>
      </c>
      <c r="AM240" s="71">
        <v>0</v>
      </c>
      <c r="AN240" s="71">
        <v>0</v>
      </c>
      <c r="AO240" s="75">
        <f t="shared" si="26"/>
        <v>0</v>
      </c>
      <c r="AP240" s="71">
        <v>0</v>
      </c>
      <c r="AQ240" s="71">
        <v>0</v>
      </c>
      <c r="AR240" s="71">
        <v>0</v>
      </c>
      <c r="AS240" s="71">
        <v>0</v>
      </c>
      <c r="AT240" s="71">
        <v>0</v>
      </c>
      <c r="AU240" s="71">
        <v>0</v>
      </c>
      <c r="AV240" s="71">
        <v>0</v>
      </c>
      <c r="AW240" s="71">
        <v>0</v>
      </c>
      <c r="AX240" s="75">
        <f t="shared" si="27"/>
        <v>0</v>
      </c>
      <c r="AY240" s="71">
        <v>0</v>
      </c>
      <c r="AZ240" s="71">
        <v>0</v>
      </c>
      <c r="BA240" s="71">
        <v>0</v>
      </c>
      <c r="BB240" s="71">
        <v>0</v>
      </c>
      <c r="BC240" s="71">
        <v>0</v>
      </c>
      <c r="BD240" s="71">
        <v>0</v>
      </c>
      <c r="BE240" s="71">
        <v>0</v>
      </c>
      <c r="BF240" s="71">
        <v>0</v>
      </c>
    </row>
    <row r="241" spans="2:58" x14ac:dyDescent="0.15">
      <c r="B241" s="56" t="s">
        <v>385</v>
      </c>
      <c r="C241" s="27" t="s">
        <v>457</v>
      </c>
      <c r="D241" s="79">
        <f t="shared" si="21"/>
        <v>2</v>
      </c>
      <c r="E241" s="75">
        <f t="shared" si="22"/>
        <v>1</v>
      </c>
      <c r="F241" s="81">
        <v>0</v>
      </c>
      <c r="G241" s="81">
        <v>0</v>
      </c>
      <c r="H241" s="81">
        <v>0</v>
      </c>
      <c r="I241" s="81">
        <v>1</v>
      </c>
      <c r="J241" s="81">
        <v>0</v>
      </c>
      <c r="K241" s="81">
        <v>0</v>
      </c>
      <c r="L241" s="81">
        <v>0</v>
      </c>
      <c r="M241" s="81">
        <v>0</v>
      </c>
      <c r="N241" s="75">
        <f t="shared" si="23"/>
        <v>1</v>
      </c>
      <c r="O241" s="81">
        <v>0</v>
      </c>
      <c r="P241" s="81">
        <v>0</v>
      </c>
      <c r="Q241" s="81">
        <v>1</v>
      </c>
      <c r="R241" s="81">
        <v>0</v>
      </c>
      <c r="S241" s="81">
        <v>0</v>
      </c>
      <c r="T241" s="81">
        <v>0</v>
      </c>
      <c r="U241" s="81">
        <v>0</v>
      </c>
      <c r="V241" s="81">
        <v>0</v>
      </c>
      <c r="W241" s="75">
        <f t="shared" si="24"/>
        <v>0</v>
      </c>
      <c r="X241" s="81">
        <v>0</v>
      </c>
      <c r="Y241" s="81">
        <v>0</v>
      </c>
      <c r="Z241" s="81">
        <v>0</v>
      </c>
      <c r="AA241" s="81">
        <v>0</v>
      </c>
      <c r="AB241" s="81">
        <v>0</v>
      </c>
      <c r="AC241" s="81">
        <v>0</v>
      </c>
      <c r="AD241" s="81">
        <v>0</v>
      </c>
      <c r="AE241" s="81">
        <v>0</v>
      </c>
      <c r="AF241" s="75">
        <f t="shared" si="25"/>
        <v>1</v>
      </c>
      <c r="AG241" s="79">
        <v>0</v>
      </c>
      <c r="AH241" s="79">
        <v>0</v>
      </c>
      <c r="AI241" s="79">
        <v>0</v>
      </c>
      <c r="AJ241" s="79">
        <v>1</v>
      </c>
      <c r="AK241" s="79">
        <v>0</v>
      </c>
      <c r="AL241" s="79">
        <v>0</v>
      </c>
      <c r="AM241" s="79">
        <v>0</v>
      </c>
      <c r="AN241" s="79">
        <v>0</v>
      </c>
      <c r="AO241" s="75">
        <f t="shared" si="26"/>
        <v>4</v>
      </c>
      <c r="AP241" s="79">
        <v>0</v>
      </c>
      <c r="AQ241" s="79">
        <v>0</v>
      </c>
      <c r="AR241" s="79">
        <v>2</v>
      </c>
      <c r="AS241" s="79">
        <v>2</v>
      </c>
      <c r="AT241" s="79">
        <v>0</v>
      </c>
      <c r="AU241" s="79">
        <v>0</v>
      </c>
      <c r="AV241" s="79">
        <v>0</v>
      </c>
      <c r="AW241" s="79">
        <v>0</v>
      </c>
      <c r="AX241" s="75">
        <f t="shared" si="27"/>
        <v>0</v>
      </c>
      <c r="AY241" s="79">
        <v>0</v>
      </c>
      <c r="AZ241" s="79">
        <v>0</v>
      </c>
      <c r="BA241" s="79">
        <v>0</v>
      </c>
      <c r="BB241" s="79">
        <v>0</v>
      </c>
      <c r="BC241" s="79">
        <v>0</v>
      </c>
      <c r="BD241" s="79">
        <v>0</v>
      </c>
      <c r="BE241" s="79">
        <v>0</v>
      </c>
      <c r="BF241" s="79">
        <v>0</v>
      </c>
    </row>
    <row r="242" spans="2:58" ht="21" x14ac:dyDescent="0.15">
      <c r="B242" s="57" t="s">
        <v>387</v>
      </c>
      <c r="C242" s="27" t="s">
        <v>459</v>
      </c>
      <c r="D242" s="79">
        <f t="shared" si="21"/>
        <v>2</v>
      </c>
      <c r="E242" s="75">
        <f t="shared" si="22"/>
        <v>1</v>
      </c>
      <c r="F242" s="77">
        <v>0</v>
      </c>
      <c r="G242" s="77">
        <v>0</v>
      </c>
      <c r="H242" s="77">
        <v>0</v>
      </c>
      <c r="I242" s="77">
        <v>1</v>
      </c>
      <c r="J242" s="77">
        <v>0</v>
      </c>
      <c r="K242" s="77">
        <v>0</v>
      </c>
      <c r="L242" s="77">
        <v>0</v>
      </c>
      <c r="M242" s="77">
        <v>0</v>
      </c>
      <c r="N242" s="75">
        <f t="shared" si="23"/>
        <v>1</v>
      </c>
      <c r="O242" s="77">
        <v>0</v>
      </c>
      <c r="P242" s="77">
        <v>0</v>
      </c>
      <c r="Q242" s="77">
        <v>1</v>
      </c>
      <c r="R242" s="77">
        <v>0</v>
      </c>
      <c r="S242" s="77">
        <v>0</v>
      </c>
      <c r="T242" s="77">
        <v>0</v>
      </c>
      <c r="U242" s="77">
        <v>0</v>
      </c>
      <c r="V242" s="77">
        <v>0</v>
      </c>
      <c r="W242" s="75">
        <f t="shared" si="24"/>
        <v>0</v>
      </c>
      <c r="X242" s="77">
        <v>0</v>
      </c>
      <c r="Y242" s="77">
        <v>0</v>
      </c>
      <c r="Z242" s="77">
        <v>0</v>
      </c>
      <c r="AA242" s="77">
        <v>0</v>
      </c>
      <c r="AB242" s="77">
        <v>0</v>
      </c>
      <c r="AC242" s="77">
        <v>0</v>
      </c>
      <c r="AD242" s="77">
        <v>0</v>
      </c>
      <c r="AE242" s="77">
        <v>0</v>
      </c>
      <c r="AF242" s="75">
        <f t="shared" si="25"/>
        <v>1</v>
      </c>
      <c r="AG242" s="71">
        <v>0</v>
      </c>
      <c r="AH242" s="71">
        <v>0</v>
      </c>
      <c r="AI242" s="71">
        <v>0</v>
      </c>
      <c r="AJ242" s="71">
        <v>1</v>
      </c>
      <c r="AK242" s="71">
        <v>0</v>
      </c>
      <c r="AL242" s="71">
        <v>0</v>
      </c>
      <c r="AM242" s="71">
        <v>0</v>
      </c>
      <c r="AN242" s="71">
        <v>0</v>
      </c>
      <c r="AO242" s="75">
        <f t="shared" si="26"/>
        <v>3</v>
      </c>
      <c r="AP242" s="71">
        <v>0</v>
      </c>
      <c r="AQ242" s="71">
        <v>0</v>
      </c>
      <c r="AR242" s="71">
        <v>2</v>
      </c>
      <c r="AS242" s="71">
        <v>1</v>
      </c>
      <c r="AT242" s="71">
        <v>0</v>
      </c>
      <c r="AU242" s="71">
        <v>0</v>
      </c>
      <c r="AV242" s="71">
        <v>0</v>
      </c>
      <c r="AW242" s="71">
        <v>0</v>
      </c>
      <c r="AX242" s="75">
        <f t="shared" si="27"/>
        <v>0</v>
      </c>
      <c r="AY242" s="71">
        <v>0</v>
      </c>
      <c r="AZ242" s="71">
        <v>0</v>
      </c>
      <c r="BA242" s="71">
        <v>0</v>
      </c>
      <c r="BB242" s="71">
        <v>0</v>
      </c>
      <c r="BC242" s="71">
        <v>0</v>
      </c>
      <c r="BD242" s="71">
        <v>0</v>
      </c>
      <c r="BE242" s="71">
        <v>0</v>
      </c>
      <c r="BF242" s="71">
        <v>0</v>
      </c>
    </row>
    <row r="243" spans="2:58" x14ac:dyDescent="0.15">
      <c r="B243" s="57" t="s">
        <v>389</v>
      </c>
      <c r="C243" s="27" t="s">
        <v>461</v>
      </c>
      <c r="D243" s="79">
        <f t="shared" si="21"/>
        <v>0</v>
      </c>
      <c r="E243" s="75">
        <f t="shared" si="22"/>
        <v>0</v>
      </c>
      <c r="F243" s="77">
        <v>0</v>
      </c>
      <c r="G243" s="77">
        <v>0</v>
      </c>
      <c r="H243" s="77">
        <v>0</v>
      </c>
      <c r="I243" s="77">
        <v>0</v>
      </c>
      <c r="J243" s="77">
        <v>0</v>
      </c>
      <c r="K243" s="77">
        <v>0</v>
      </c>
      <c r="L243" s="77">
        <v>0</v>
      </c>
      <c r="M243" s="77">
        <v>0</v>
      </c>
      <c r="N243" s="75">
        <f t="shared" si="23"/>
        <v>0</v>
      </c>
      <c r="O243" s="77">
        <v>0</v>
      </c>
      <c r="P243" s="77">
        <v>0</v>
      </c>
      <c r="Q243" s="77">
        <v>0</v>
      </c>
      <c r="R243" s="77">
        <v>0</v>
      </c>
      <c r="S243" s="77">
        <v>0</v>
      </c>
      <c r="T243" s="77">
        <v>0</v>
      </c>
      <c r="U243" s="77">
        <v>0</v>
      </c>
      <c r="V243" s="77">
        <v>0</v>
      </c>
      <c r="W243" s="75">
        <f t="shared" si="24"/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7">
        <v>0</v>
      </c>
      <c r="AD243" s="77">
        <v>0</v>
      </c>
      <c r="AE243" s="77">
        <v>0</v>
      </c>
      <c r="AF243" s="75">
        <f t="shared" si="25"/>
        <v>0</v>
      </c>
      <c r="AG243" s="71">
        <v>0</v>
      </c>
      <c r="AH243" s="71">
        <v>0</v>
      </c>
      <c r="AI243" s="71">
        <v>0</v>
      </c>
      <c r="AJ243" s="71">
        <v>0</v>
      </c>
      <c r="AK243" s="71">
        <v>0</v>
      </c>
      <c r="AL243" s="71">
        <v>0</v>
      </c>
      <c r="AM243" s="71">
        <v>0</v>
      </c>
      <c r="AN243" s="71">
        <v>0</v>
      </c>
      <c r="AO243" s="75">
        <f t="shared" si="26"/>
        <v>1</v>
      </c>
      <c r="AP243" s="71">
        <v>0</v>
      </c>
      <c r="AQ243" s="71">
        <v>0</v>
      </c>
      <c r="AR243" s="71">
        <v>0</v>
      </c>
      <c r="AS243" s="71">
        <v>1</v>
      </c>
      <c r="AT243" s="71">
        <v>0</v>
      </c>
      <c r="AU243" s="71">
        <v>0</v>
      </c>
      <c r="AV243" s="71">
        <v>0</v>
      </c>
      <c r="AW243" s="71">
        <v>0</v>
      </c>
      <c r="AX243" s="75">
        <f t="shared" si="27"/>
        <v>0</v>
      </c>
      <c r="AY243" s="71">
        <v>0</v>
      </c>
      <c r="AZ243" s="71">
        <v>0</v>
      </c>
      <c r="BA243" s="71">
        <v>0</v>
      </c>
      <c r="BB243" s="71">
        <v>0</v>
      </c>
      <c r="BC243" s="71">
        <v>0</v>
      </c>
      <c r="BD243" s="71">
        <v>0</v>
      </c>
      <c r="BE243" s="71">
        <v>0</v>
      </c>
      <c r="BF243" s="71">
        <v>0</v>
      </c>
    </row>
    <row r="244" spans="2:58" ht="21" x14ac:dyDescent="0.15">
      <c r="B244" s="57" t="s">
        <v>886</v>
      </c>
      <c r="C244" s="27" t="s">
        <v>463</v>
      </c>
      <c r="D244" s="79">
        <f t="shared" si="21"/>
        <v>0</v>
      </c>
      <c r="E244" s="75">
        <f t="shared" si="22"/>
        <v>0</v>
      </c>
      <c r="F244" s="77">
        <v>0</v>
      </c>
      <c r="G244" s="77">
        <v>0</v>
      </c>
      <c r="H244" s="77">
        <v>0</v>
      </c>
      <c r="I244" s="77">
        <v>0</v>
      </c>
      <c r="J244" s="77">
        <v>0</v>
      </c>
      <c r="K244" s="77">
        <v>0</v>
      </c>
      <c r="L244" s="77">
        <v>0</v>
      </c>
      <c r="M244" s="77">
        <v>0</v>
      </c>
      <c r="N244" s="75">
        <f t="shared" si="23"/>
        <v>0</v>
      </c>
      <c r="O244" s="77">
        <v>0</v>
      </c>
      <c r="P244" s="77">
        <v>0</v>
      </c>
      <c r="Q244" s="77">
        <v>0</v>
      </c>
      <c r="R244" s="77">
        <v>0</v>
      </c>
      <c r="S244" s="77">
        <v>0</v>
      </c>
      <c r="T244" s="77">
        <v>0</v>
      </c>
      <c r="U244" s="77">
        <v>0</v>
      </c>
      <c r="V244" s="77">
        <v>0</v>
      </c>
      <c r="W244" s="75">
        <f t="shared" si="24"/>
        <v>0</v>
      </c>
      <c r="X244" s="77">
        <v>0</v>
      </c>
      <c r="Y244" s="77">
        <v>0</v>
      </c>
      <c r="Z244" s="77">
        <v>0</v>
      </c>
      <c r="AA244" s="77">
        <v>0</v>
      </c>
      <c r="AB244" s="77">
        <v>0</v>
      </c>
      <c r="AC244" s="77">
        <v>0</v>
      </c>
      <c r="AD244" s="77">
        <v>0</v>
      </c>
      <c r="AE244" s="77">
        <v>0</v>
      </c>
      <c r="AF244" s="75">
        <f t="shared" si="25"/>
        <v>0</v>
      </c>
      <c r="AG244" s="71">
        <v>0</v>
      </c>
      <c r="AH244" s="71">
        <v>0</v>
      </c>
      <c r="AI244" s="71">
        <v>0</v>
      </c>
      <c r="AJ244" s="71">
        <v>0</v>
      </c>
      <c r="AK244" s="71">
        <v>0</v>
      </c>
      <c r="AL244" s="71">
        <v>0</v>
      </c>
      <c r="AM244" s="71">
        <v>0</v>
      </c>
      <c r="AN244" s="71">
        <v>0</v>
      </c>
      <c r="AO244" s="75">
        <f t="shared" si="26"/>
        <v>0</v>
      </c>
      <c r="AP244" s="71">
        <v>0</v>
      </c>
      <c r="AQ244" s="71">
        <v>0</v>
      </c>
      <c r="AR244" s="71">
        <v>0</v>
      </c>
      <c r="AS244" s="71">
        <v>0</v>
      </c>
      <c r="AT244" s="71">
        <v>0</v>
      </c>
      <c r="AU244" s="71">
        <v>0</v>
      </c>
      <c r="AV244" s="71">
        <v>0</v>
      </c>
      <c r="AW244" s="71">
        <v>0</v>
      </c>
      <c r="AX244" s="75">
        <f t="shared" si="27"/>
        <v>0</v>
      </c>
      <c r="AY244" s="71">
        <v>0</v>
      </c>
      <c r="AZ244" s="71">
        <v>0</v>
      </c>
      <c r="BA244" s="71">
        <v>0</v>
      </c>
      <c r="BB244" s="71">
        <v>0</v>
      </c>
      <c r="BC244" s="71">
        <v>0</v>
      </c>
      <c r="BD244" s="71">
        <v>0</v>
      </c>
      <c r="BE244" s="71">
        <v>0</v>
      </c>
      <c r="BF244" s="71">
        <v>0</v>
      </c>
    </row>
    <row r="245" spans="2:58" x14ac:dyDescent="0.15">
      <c r="B245" s="56" t="s">
        <v>393</v>
      </c>
      <c r="C245" s="27" t="s">
        <v>465</v>
      </c>
      <c r="D245" s="79">
        <f t="shared" si="21"/>
        <v>0</v>
      </c>
      <c r="E245" s="75">
        <f t="shared" si="22"/>
        <v>0</v>
      </c>
      <c r="F245" s="77">
        <v>0</v>
      </c>
      <c r="G245" s="77">
        <v>0</v>
      </c>
      <c r="H245" s="77">
        <v>0</v>
      </c>
      <c r="I245" s="77">
        <v>0</v>
      </c>
      <c r="J245" s="77">
        <v>0</v>
      </c>
      <c r="K245" s="77">
        <v>0</v>
      </c>
      <c r="L245" s="77">
        <v>0</v>
      </c>
      <c r="M245" s="77">
        <v>0</v>
      </c>
      <c r="N245" s="75">
        <f t="shared" si="23"/>
        <v>0</v>
      </c>
      <c r="O245" s="77">
        <v>0</v>
      </c>
      <c r="P245" s="77">
        <v>0</v>
      </c>
      <c r="Q245" s="77">
        <v>0</v>
      </c>
      <c r="R245" s="77">
        <v>0</v>
      </c>
      <c r="S245" s="77">
        <v>0</v>
      </c>
      <c r="T245" s="77">
        <v>0</v>
      </c>
      <c r="U245" s="77">
        <v>0</v>
      </c>
      <c r="V245" s="77">
        <v>0</v>
      </c>
      <c r="W245" s="75">
        <f t="shared" si="24"/>
        <v>0</v>
      </c>
      <c r="X245" s="77">
        <v>0</v>
      </c>
      <c r="Y245" s="77">
        <v>0</v>
      </c>
      <c r="Z245" s="77">
        <v>0</v>
      </c>
      <c r="AA245" s="77">
        <v>0</v>
      </c>
      <c r="AB245" s="77">
        <v>0</v>
      </c>
      <c r="AC245" s="77">
        <v>0</v>
      </c>
      <c r="AD245" s="77">
        <v>0</v>
      </c>
      <c r="AE245" s="77">
        <v>0</v>
      </c>
      <c r="AF245" s="75">
        <f t="shared" si="25"/>
        <v>0</v>
      </c>
      <c r="AG245" s="71">
        <v>0</v>
      </c>
      <c r="AH245" s="71">
        <v>0</v>
      </c>
      <c r="AI245" s="71">
        <v>0</v>
      </c>
      <c r="AJ245" s="71">
        <v>0</v>
      </c>
      <c r="AK245" s="71">
        <v>0</v>
      </c>
      <c r="AL245" s="71">
        <v>0</v>
      </c>
      <c r="AM245" s="71">
        <v>0</v>
      </c>
      <c r="AN245" s="71">
        <v>0</v>
      </c>
      <c r="AO245" s="75">
        <f t="shared" si="26"/>
        <v>0</v>
      </c>
      <c r="AP245" s="71">
        <v>0</v>
      </c>
      <c r="AQ245" s="71">
        <v>0</v>
      </c>
      <c r="AR245" s="71">
        <v>0</v>
      </c>
      <c r="AS245" s="71">
        <v>0</v>
      </c>
      <c r="AT245" s="71">
        <v>0</v>
      </c>
      <c r="AU245" s="71">
        <v>0</v>
      </c>
      <c r="AV245" s="71">
        <v>0</v>
      </c>
      <c r="AW245" s="71">
        <v>0</v>
      </c>
      <c r="AX245" s="75">
        <f t="shared" si="27"/>
        <v>0</v>
      </c>
      <c r="AY245" s="71">
        <v>0</v>
      </c>
      <c r="AZ245" s="71">
        <v>0</v>
      </c>
      <c r="BA245" s="71">
        <v>0</v>
      </c>
      <c r="BB245" s="71">
        <v>0</v>
      </c>
      <c r="BC245" s="71">
        <v>0</v>
      </c>
      <c r="BD245" s="71">
        <v>0</v>
      </c>
      <c r="BE245" s="71">
        <v>0</v>
      </c>
      <c r="BF245" s="71">
        <v>0</v>
      </c>
    </row>
    <row r="246" spans="2:58" x14ac:dyDescent="0.15">
      <c r="B246" s="56" t="s">
        <v>395</v>
      </c>
      <c r="C246" s="27" t="s">
        <v>466</v>
      </c>
      <c r="D246" s="79">
        <f t="shared" si="21"/>
        <v>0</v>
      </c>
      <c r="E246" s="75">
        <f t="shared" si="22"/>
        <v>0</v>
      </c>
      <c r="F246" s="77">
        <v>0</v>
      </c>
      <c r="G246" s="77">
        <v>0</v>
      </c>
      <c r="H246" s="77">
        <v>0</v>
      </c>
      <c r="I246" s="77">
        <v>0</v>
      </c>
      <c r="J246" s="77">
        <v>0</v>
      </c>
      <c r="K246" s="77">
        <v>0</v>
      </c>
      <c r="L246" s="77">
        <v>0</v>
      </c>
      <c r="M246" s="77">
        <v>0</v>
      </c>
      <c r="N246" s="75">
        <f t="shared" si="23"/>
        <v>0</v>
      </c>
      <c r="O246" s="77">
        <v>0</v>
      </c>
      <c r="P246" s="77">
        <v>0</v>
      </c>
      <c r="Q246" s="77">
        <v>0</v>
      </c>
      <c r="R246" s="77">
        <v>0</v>
      </c>
      <c r="S246" s="77">
        <v>0</v>
      </c>
      <c r="T246" s="77">
        <v>0</v>
      </c>
      <c r="U246" s="77">
        <v>0</v>
      </c>
      <c r="V246" s="77">
        <v>0</v>
      </c>
      <c r="W246" s="75">
        <f t="shared" si="24"/>
        <v>0</v>
      </c>
      <c r="X246" s="77">
        <v>0</v>
      </c>
      <c r="Y246" s="77">
        <v>0</v>
      </c>
      <c r="Z246" s="77">
        <v>0</v>
      </c>
      <c r="AA246" s="77">
        <v>0</v>
      </c>
      <c r="AB246" s="77">
        <v>0</v>
      </c>
      <c r="AC246" s="77">
        <v>0</v>
      </c>
      <c r="AD246" s="77">
        <v>0</v>
      </c>
      <c r="AE246" s="77">
        <v>0</v>
      </c>
      <c r="AF246" s="75">
        <f t="shared" si="25"/>
        <v>0</v>
      </c>
      <c r="AG246" s="71">
        <v>0</v>
      </c>
      <c r="AH246" s="71">
        <v>0</v>
      </c>
      <c r="AI246" s="71">
        <v>0</v>
      </c>
      <c r="AJ246" s="71">
        <v>0</v>
      </c>
      <c r="AK246" s="71">
        <v>0</v>
      </c>
      <c r="AL246" s="71">
        <v>0</v>
      </c>
      <c r="AM246" s="71">
        <v>0</v>
      </c>
      <c r="AN246" s="71">
        <v>0</v>
      </c>
      <c r="AO246" s="75">
        <f t="shared" si="26"/>
        <v>0</v>
      </c>
      <c r="AP246" s="71">
        <v>0</v>
      </c>
      <c r="AQ246" s="71">
        <v>0</v>
      </c>
      <c r="AR246" s="71">
        <v>0</v>
      </c>
      <c r="AS246" s="71">
        <v>0</v>
      </c>
      <c r="AT246" s="71">
        <v>0</v>
      </c>
      <c r="AU246" s="71">
        <v>0</v>
      </c>
      <c r="AV246" s="71">
        <v>0</v>
      </c>
      <c r="AW246" s="71">
        <v>0</v>
      </c>
      <c r="AX246" s="75">
        <f t="shared" si="27"/>
        <v>0</v>
      </c>
      <c r="AY246" s="71">
        <v>0</v>
      </c>
      <c r="AZ246" s="71">
        <v>0</v>
      </c>
      <c r="BA246" s="71">
        <v>0</v>
      </c>
      <c r="BB246" s="71">
        <v>0</v>
      </c>
      <c r="BC246" s="71">
        <v>0</v>
      </c>
      <c r="BD246" s="71">
        <v>0</v>
      </c>
      <c r="BE246" s="71">
        <v>0</v>
      </c>
      <c r="BF246" s="71">
        <v>0</v>
      </c>
    </row>
    <row r="247" spans="2:58" ht="21" x14ac:dyDescent="0.15">
      <c r="B247" s="56" t="s">
        <v>343</v>
      </c>
      <c r="C247" s="27" t="s">
        <v>468</v>
      </c>
      <c r="D247" s="79">
        <f t="shared" si="21"/>
        <v>0</v>
      </c>
      <c r="E247" s="75">
        <f t="shared" si="22"/>
        <v>0</v>
      </c>
      <c r="F247" s="77">
        <v>0</v>
      </c>
      <c r="G247" s="77">
        <v>0</v>
      </c>
      <c r="H247" s="77">
        <v>0</v>
      </c>
      <c r="I247" s="77">
        <v>0</v>
      </c>
      <c r="J247" s="77">
        <v>0</v>
      </c>
      <c r="K247" s="77">
        <v>0</v>
      </c>
      <c r="L247" s="77">
        <v>0</v>
      </c>
      <c r="M247" s="77">
        <v>0</v>
      </c>
      <c r="N247" s="75">
        <f t="shared" si="23"/>
        <v>0</v>
      </c>
      <c r="O247" s="77">
        <v>0</v>
      </c>
      <c r="P247" s="77">
        <v>0</v>
      </c>
      <c r="Q247" s="77">
        <v>0</v>
      </c>
      <c r="R247" s="77">
        <v>0</v>
      </c>
      <c r="S247" s="77">
        <v>0</v>
      </c>
      <c r="T247" s="77">
        <v>0</v>
      </c>
      <c r="U247" s="77">
        <v>0</v>
      </c>
      <c r="V247" s="77">
        <v>0</v>
      </c>
      <c r="W247" s="75">
        <f t="shared" si="24"/>
        <v>0</v>
      </c>
      <c r="X247" s="77">
        <v>0</v>
      </c>
      <c r="Y247" s="77">
        <v>0</v>
      </c>
      <c r="Z247" s="77">
        <v>0</v>
      </c>
      <c r="AA247" s="77">
        <v>0</v>
      </c>
      <c r="AB247" s="77">
        <v>0</v>
      </c>
      <c r="AC247" s="77">
        <v>0</v>
      </c>
      <c r="AD247" s="77">
        <v>0</v>
      </c>
      <c r="AE247" s="77">
        <v>0</v>
      </c>
      <c r="AF247" s="75">
        <f t="shared" si="25"/>
        <v>0</v>
      </c>
      <c r="AG247" s="71">
        <v>0</v>
      </c>
      <c r="AH247" s="71">
        <v>0</v>
      </c>
      <c r="AI247" s="71">
        <v>0</v>
      </c>
      <c r="AJ247" s="71">
        <v>0</v>
      </c>
      <c r="AK247" s="71">
        <v>0</v>
      </c>
      <c r="AL247" s="71">
        <v>0</v>
      </c>
      <c r="AM247" s="71">
        <v>0</v>
      </c>
      <c r="AN247" s="71">
        <v>0</v>
      </c>
      <c r="AO247" s="75">
        <f t="shared" si="26"/>
        <v>0</v>
      </c>
      <c r="AP247" s="71">
        <v>0</v>
      </c>
      <c r="AQ247" s="71">
        <v>0</v>
      </c>
      <c r="AR247" s="71">
        <v>0</v>
      </c>
      <c r="AS247" s="71">
        <v>0</v>
      </c>
      <c r="AT247" s="71">
        <v>0</v>
      </c>
      <c r="AU247" s="71">
        <v>0</v>
      </c>
      <c r="AV247" s="71">
        <v>0</v>
      </c>
      <c r="AW247" s="71">
        <v>0</v>
      </c>
      <c r="AX247" s="75">
        <f t="shared" si="27"/>
        <v>0</v>
      </c>
      <c r="AY247" s="71">
        <v>0</v>
      </c>
      <c r="AZ247" s="71">
        <v>0</v>
      </c>
      <c r="BA247" s="71">
        <v>0</v>
      </c>
      <c r="BB247" s="71">
        <v>0</v>
      </c>
      <c r="BC247" s="71">
        <v>0</v>
      </c>
      <c r="BD247" s="71">
        <v>0</v>
      </c>
      <c r="BE247" s="71">
        <v>0</v>
      </c>
      <c r="BF247" s="71">
        <v>0</v>
      </c>
    </row>
    <row r="248" spans="2:58" x14ac:dyDescent="0.15">
      <c r="B248" s="56" t="s">
        <v>397</v>
      </c>
      <c r="C248" s="27" t="s">
        <v>469</v>
      </c>
      <c r="D248" s="79">
        <f t="shared" si="21"/>
        <v>0</v>
      </c>
      <c r="E248" s="75">
        <f t="shared" si="22"/>
        <v>0</v>
      </c>
      <c r="F248" s="81">
        <v>0</v>
      </c>
      <c r="G248" s="81">
        <v>0</v>
      </c>
      <c r="H248" s="81">
        <v>0</v>
      </c>
      <c r="I248" s="81">
        <v>0</v>
      </c>
      <c r="J248" s="81">
        <v>0</v>
      </c>
      <c r="K248" s="81">
        <v>0</v>
      </c>
      <c r="L248" s="81">
        <v>0</v>
      </c>
      <c r="M248" s="81">
        <v>0</v>
      </c>
      <c r="N248" s="75">
        <f t="shared" si="23"/>
        <v>0</v>
      </c>
      <c r="O248" s="81">
        <v>0</v>
      </c>
      <c r="P248" s="81">
        <v>0</v>
      </c>
      <c r="Q248" s="81">
        <v>0</v>
      </c>
      <c r="R248" s="81">
        <v>0</v>
      </c>
      <c r="S248" s="81">
        <v>0</v>
      </c>
      <c r="T248" s="81">
        <v>0</v>
      </c>
      <c r="U248" s="81">
        <v>0</v>
      </c>
      <c r="V248" s="81">
        <v>0</v>
      </c>
      <c r="W248" s="75">
        <f t="shared" si="24"/>
        <v>0</v>
      </c>
      <c r="X248" s="81">
        <v>0</v>
      </c>
      <c r="Y248" s="81">
        <v>0</v>
      </c>
      <c r="Z248" s="81">
        <v>0</v>
      </c>
      <c r="AA248" s="81">
        <v>0</v>
      </c>
      <c r="AB248" s="81">
        <v>0</v>
      </c>
      <c r="AC248" s="81">
        <v>0</v>
      </c>
      <c r="AD248" s="81">
        <v>0</v>
      </c>
      <c r="AE248" s="81">
        <v>0</v>
      </c>
      <c r="AF248" s="75">
        <f t="shared" si="25"/>
        <v>0</v>
      </c>
      <c r="AG248" s="79">
        <v>0</v>
      </c>
      <c r="AH248" s="79">
        <v>0</v>
      </c>
      <c r="AI248" s="79">
        <v>0</v>
      </c>
      <c r="AJ248" s="79">
        <v>0</v>
      </c>
      <c r="AK248" s="79">
        <v>0</v>
      </c>
      <c r="AL248" s="79">
        <v>0</v>
      </c>
      <c r="AM248" s="79">
        <v>0</v>
      </c>
      <c r="AN248" s="79">
        <v>0</v>
      </c>
      <c r="AO248" s="75">
        <f t="shared" si="26"/>
        <v>0</v>
      </c>
      <c r="AP248" s="79">
        <v>0</v>
      </c>
      <c r="AQ248" s="79">
        <v>0</v>
      </c>
      <c r="AR248" s="79">
        <v>0</v>
      </c>
      <c r="AS248" s="79">
        <v>0</v>
      </c>
      <c r="AT248" s="79">
        <v>0</v>
      </c>
      <c r="AU248" s="79">
        <v>0</v>
      </c>
      <c r="AV248" s="79">
        <v>0</v>
      </c>
      <c r="AW248" s="79">
        <v>0</v>
      </c>
      <c r="AX248" s="75">
        <f t="shared" si="27"/>
        <v>0</v>
      </c>
      <c r="AY248" s="79">
        <v>0</v>
      </c>
      <c r="AZ248" s="79">
        <v>0</v>
      </c>
      <c r="BA248" s="79">
        <v>0</v>
      </c>
      <c r="BB248" s="79">
        <v>0</v>
      </c>
      <c r="BC248" s="79">
        <v>0</v>
      </c>
      <c r="BD248" s="79">
        <v>0</v>
      </c>
      <c r="BE248" s="79">
        <v>0</v>
      </c>
      <c r="BF248" s="79">
        <v>0</v>
      </c>
    </row>
    <row r="249" spans="2:58" ht="21" x14ac:dyDescent="0.15">
      <c r="B249" s="57" t="s">
        <v>399</v>
      </c>
      <c r="C249" s="27" t="s">
        <v>471</v>
      </c>
      <c r="D249" s="79">
        <f t="shared" si="21"/>
        <v>0</v>
      </c>
      <c r="E249" s="75">
        <f t="shared" si="22"/>
        <v>0</v>
      </c>
      <c r="F249" s="77">
        <v>0</v>
      </c>
      <c r="G249" s="77">
        <v>0</v>
      </c>
      <c r="H249" s="77">
        <v>0</v>
      </c>
      <c r="I249" s="77">
        <v>0</v>
      </c>
      <c r="J249" s="77">
        <v>0</v>
      </c>
      <c r="K249" s="77">
        <v>0</v>
      </c>
      <c r="L249" s="77">
        <v>0</v>
      </c>
      <c r="M249" s="77">
        <v>0</v>
      </c>
      <c r="N249" s="75">
        <f t="shared" si="23"/>
        <v>0</v>
      </c>
      <c r="O249" s="77">
        <v>0</v>
      </c>
      <c r="P249" s="77">
        <v>0</v>
      </c>
      <c r="Q249" s="77">
        <v>0</v>
      </c>
      <c r="R249" s="77">
        <v>0</v>
      </c>
      <c r="S249" s="77">
        <v>0</v>
      </c>
      <c r="T249" s="77">
        <v>0</v>
      </c>
      <c r="U249" s="77">
        <v>0</v>
      </c>
      <c r="V249" s="77">
        <v>0</v>
      </c>
      <c r="W249" s="75">
        <f t="shared" si="24"/>
        <v>0</v>
      </c>
      <c r="X249" s="77">
        <v>0</v>
      </c>
      <c r="Y249" s="77">
        <v>0</v>
      </c>
      <c r="Z249" s="77">
        <v>0</v>
      </c>
      <c r="AA249" s="77">
        <v>0</v>
      </c>
      <c r="AB249" s="77">
        <v>0</v>
      </c>
      <c r="AC249" s="77">
        <v>0</v>
      </c>
      <c r="AD249" s="77">
        <v>0</v>
      </c>
      <c r="AE249" s="77">
        <v>0</v>
      </c>
      <c r="AF249" s="75">
        <f t="shared" si="25"/>
        <v>0</v>
      </c>
      <c r="AG249" s="71">
        <v>0</v>
      </c>
      <c r="AH249" s="71">
        <v>0</v>
      </c>
      <c r="AI249" s="71">
        <v>0</v>
      </c>
      <c r="AJ249" s="71">
        <v>0</v>
      </c>
      <c r="AK249" s="71">
        <v>0</v>
      </c>
      <c r="AL249" s="71">
        <v>0</v>
      </c>
      <c r="AM249" s="71">
        <v>0</v>
      </c>
      <c r="AN249" s="71">
        <v>0</v>
      </c>
      <c r="AO249" s="75">
        <f t="shared" si="26"/>
        <v>0</v>
      </c>
      <c r="AP249" s="71">
        <v>0</v>
      </c>
      <c r="AQ249" s="71">
        <v>0</v>
      </c>
      <c r="AR249" s="71">
        <v>0</v>
      </c>
      <c r="AS249" s="71">
        <v>0</v>
      </c>
      <c r="AT249" s="71">
        <v>0</v>
      </c>
      <c r="AU249" s="71">
        <v>0</v>
      </c>
      <c r="AV249" s="71">
        <v>0</v>
      </c>
      <c r="AW249" s="71">
        <v>0</v>
      </c>
      <c r="AX249" s="75">
        <f t="shared" si="27"/>
        <v>0</v>
      </c>
      <c r="AY249" s="71">
        <v>0</v>
      </c>
      <c r="AZ249" s="71">
        <v>0</v>
      </c>
      <c r="BA249" s="71">
        <v>0</v>
      </c>
      <c r="BB249" s="71">
        <v>0</v>
      </c>
      <c r="BC249" s="71">
        <v>0</v>
      </c>
      <c r="BD249" s="71">
        <v>0</v>
      </c>
      <c r="BE249" s="71">
        <v>0</v>
      </c>
      <c r="BF249" s="71">
        <v>0</v>
      </c>
    </row>
    <row r="250" spans="2:58" x14ac:dyDescent="0.15">
      <c r="B250" s="57" t="s">
        <v>751</v>
      </c>
      <c r="C250" s="27" t="s">
        <v>472</v>
      </c>
      <c r="D250" s="79">
        <f t="shared" si="21"/>
        <v>0</v>
      </c>
      <c r="E250" s="75">
        <f t="shared" si="22"/>
        <v>0</v>
      </c>
      <c r="F250" s="77">
        <v>0</v>
      </c>
      <c r="G250" s="77">
        <v>0</v>
      </c>
      <c r="H250" s="77">
        <v>0</v>
      </c>
      <c r="I250" s="77">
        <v>0</v>
      </c>
      <c r="J250" s="77">
        <v>0</v>
      </c>
      <c r="K250" s="77">
        <v>0</v>
      </c>
      <c r="L250" s="77">
        <v>0</v>
      </c>
      <c r="M250" s="77">
        <v>0</v>
      </c>
      <c r="N250" s="75">
        <f t="shared" si="23"/>
        <v>0</v>
      </c>
      <c r="O250" s="77">
        <v>0</v>
      </c>
      <c r="P250" s="77">
        <v>0</v>
      </c>
      <c r="Q250" s="77">
        <v>0</v>
      </c>
      <c r="R250" s="77">
        <v>0</v>
      </c>
      <c r="S250" s="77">
        <v>0</v>
      </c>
      <c r="T250" s="77">
        <v>0</v>
      </c>
      <c r="U250" s="77">
        <v>0</v>
      </c>
      <c r="V250" s="77">
        <v>0</v>
      </c>
      <c r="W250" s="75">
        <f t="shared" si="24"/>
        <v>0</v>
      </c>
      <c r="X250" s="77">
        <v>0</v>
      </c>
      <c r="Y250" s="77">
        <v>0</v>
      </c>
      <c r="Z250" s="77">
        <v>0</v>
      </c>
      <c r="AA250" s="77">
        <v>0</v>
      </c>
      <c r="AB250" s="77">
        <v>0</v>
      </c>
      <c r="AC250" s="77">
        <v>0</v>
      </c>
      <c r="AD250" s="77">
        <v>0</v>
      </c>
      <c r="AE250" s="77">
        <v>0</v>
      </c>
      <c r="AF250" s="75">
        <f t="shared" si="25"/>
        <v>0</v>
      </c>
      <c r="AG250" s="71">
        <v>0</v>
      </c>
      <c r="AH250" s="71">
        <v>0</v>
      </c>
      <c r="AI250" s="71">
        <v>0</v>
      </c>
      <c r="AJ250" s="71">
        <v>0</v>
      </c>
      <c r="AK250" s="71">
        <v>0</v>
      </c>
      <c r="AL250" s="71">
        <v>0</v>
      </c>
      <c r="AM250" s="71">
        <v>0</v>
      </c>
      <c r="AN250" s="71">
        <v>0</v>
      </c>
      <c r="AO250" s="75">
        <f t="shared" si="26"/>
        <v>0</v>
      </c>
      <c r="AP250" s="71">
        <v>0</v>
      </c>
      <c r="AQ250" s="71">
        <v>0</v>
      </c>
      <c r="AR250" s="71">
        <v>0</v>
      </c>
      <c r="AS250" s="71">
        <v>0</v>
      </c>
      <c r="AT250" s="71">
        <v>0</v>
      </c>
      <c r="AU250" s="71">
        <v>0</v>
      </c>
      <c r="AV250" s="71">
        <v>0</v>
      </c>
      <c r="AW250" s="71">
        <v>0</v>
      </c>
      <c r="AX250" s="75">
        <f t="shared" si="27"/>
        <v>0</v>
      </c>
      <c r="AY250" s="71">
        <v>0</v>
      </c>
      <c r="AZ250" s="71">
        <v>0</v>
      </c>
      <c r="BA250" s="71">
        <v>0</v>
      </c>
      <c r="BB250" s="71">
        <v>0</v>
      </c>
      <c r="BC250" s="71">
        <v>0</v>
      </c>
      <c r="BD250" s="71">
        <v>0</v>
      </c>
      <c r="BE250" s="71">
        <v>0</v>
      </c>
      <c r="BF250" s="71">
        <v>0</v>
      </c>
    </row>
    <row r="251" spans="2:58" x14ac:dyDescent="0.15">
      <c r="B251" s="57" t="s">
        <v>752</v>
      </c>
      <c r="C251" s="27" t="s">
        <v>474</v>
      </c>
      <c r="D251" s="79">
        <f t="shared" si="21"/>
        <v>0</v>
      </c>
      <c r="E251" s="75">
        <f t="shared" si="22"/>
        <v>0</v>
      </c>
      <c r="F251" s="77">
        <v>0</v>
      </c>
      <c r="G251" s="77">
        <v>0</v>
      </c>
      <c r="H251" s="77">
        <v>0</v>
      </c>
      <c r="I251" s="77">
        <v>0</v>
      </c>
      <c r="J251" s="77">
        <v>0</v>
      </c>
      <c r="K251" s="77">
        <v>0</v>
      </c>
      <c r="L251" s="77">
        <v>0</v>
      </c>
      <c r="M251" s="77">
        <v>0</v>
      </c>
      <c r="N251" s="75">
        <f t="shared" si="23"/>
        <v>0</v>
      </c>
      <c r="O251" s="77">
        <v>0</v>
      </c>
      <c r="P251" s="77">
        <v>0</v>
      </c>
      <c r="Q251" s="77">
        <v>0</v>
      </c>
      <c r="R251" s="77">
        <v>0</v>
      </c>
      <c r="S251" s="77">
        <v>0</v>
      </c>
      <c r="T251" s="77">
        <v>0</v>
      </c>
      <c r="U251" s="77">
        <v>0</v>
      </c>
      <c r="V251" s="77">
        <v>0</v>
      </c>
      <c r="W251" s="75">
        <f t="shared" si="24"/>
        <v>0</v>
      </c>
      <c r="X251" s="77">
        <v>0</v>
      </c>
      <c r="Y251" s="77">
        <v>0</v>
      </c>
      <c r="Z251" s="77">
        <v>0</v>
      </c>
      <c r="AA251" s="77">
        <v>0</v>
      </c>
      <c r="AB251" s="77">
        <v>0</v>
      </c>
      <c r="AC251" s="77">
        <v>0</v>
      </c>
      <c r="AD251" s="77">
        <v>0</v>
      </c>
      <c r="AE251" s="77">
        <v>0</v>
      </c>
      <c r="AF251" s="75">
        <f t="shared" si="25"/>
        <v>0</v>
      </c>
      <c r="AG251" s="71">
        <v>0</v>
      </c>
      <c r="AH251" s="71">
        <v>0</v>
      </c>
      <c r="AI251" s="71">
        <v>0</v>
      </c>
      <c r="AJ251" s="71">
        <v>0</v>
      </c>
      <c r="AK251" s="71">
        <v>0</v>
      </c>
      <c r="AL251" s="71">
        <v>0</v>
      </c>
      <c r="AM251" s="71">
        <v>0</v>
      </c>
      <c r="AN251" s="71">
        <v>0</v>
      </c>
      <c r="AO251" s="75">
        <f t="shared" si="26"/>
        <v>0</v>
      </c>
      <c r="AP251" s="71">
        <v>0</v>
      </c>
      <c r="AQ251" s="71">
        <v>0</v>
      </c>
      <c r="AR251" s="71">
        <v>0</v>
      </c>
      <c r="AS251" s="71">
        <v>0</v>
      </c>
      <c r="AT251" s="71">
        <v>0</v>
      </c>
      <c r="AU251" s="71">
        <v>0</v>
      </c>
      <c r="AV251" s="71">
        <v>0</v>
      </c>
      <c r="AW251" s="71">
        <v>0</v>
      </c>
      <c r="AX251" s="75">
        <f t="shared" si="27"/>
        <v>0</v>
      </c>
      <c r="AY251" s="71">
        <v>0</v>
      </c>
      <c r="AZ251" s="71">
        <v>0</v>
      </c>
      <c r="BA251" s="71">
        <v>0</v>
      </c>
      <c r="BB251" s="71">
        <v>0</v>
      </c>
      <c r="BC251" s="71">
        <v>0</v>
      </c>
      <c r="BD251" s="71">
        <v>0</v>
      </c>
      <c r="BE251" s="71">
        <v>0</v>
      </c>
      <c r="BF251" s="71">
        <v>0</v>
      </c>
    </row>
    <row r="252" spans="2:58" ht="21" x14ac:dyDescent="0.15">
      <c r="B252" s="57" t="s">
        <v>887</v>
      </c>
      <c r="C252" s="27" t="s">
        <v>476</v>
      </c>
      <c r="D252" s="79">
        <f t="shared" si="21"/>
        <v>0</v>
      </c>
      <c r="E252" s="75">
        <f t="shared" si="22"/>
        <v>0</v>
      </c>
      <c r="F252" s="77">
        <v>0</v>
      </c>
      <c r="G252" s="77">
        <v>0</v>
      </c>
      <c r="H252" s="77">
        <v>0</v>
      </c>
      <c r="I252" s="77">
        <v>0</v>
      </c>
      <c r="J252" s="77">
        <v>0</v>
      </c>
      <c r="K252" s="77">
        <v>0</v>
      </c>
      <c r="L252" s="77">
        <v>0</v>
      </c>
      <c r="M252" s="77">
        <v>0</v>
      </c>
      <c r="N252" s="75">
        <f t="shared" si="23"/>
        <v>0</v>
      </c>
      <c r="O252" s="77">
        <v>0</v>
      </c>
      <c r="P252" s="77">
        <v>0</v>
      </c>
      <c r="Q252" s="77">
        <v>0</v>
      </c>
      <c r="R252" s="77">
        <v>0</v>
      </c>
      <c r="S252" s="77">
        <v>0</v>
      </c>
      <c r="T252" s="77">
        <v>0</v>
      </c>
      <c r="U252" s="77">
        <v>0</v>
      </c>
      <c r="V252" s="77">
        <v>0</v>
      </c>
      <c r="W252" s="75">
        <f t="shared" si="24"/>
        <v>0</v>
      </c>
      <c r="X252" s="77">
        <v>0</v>
      </c>
      <c r="Y252" s="77">
        <v>0</v>
      </c>
      <c r="Z252" s="77">
        <v>0</v>
      </c>
      <c r="AA252" s="77">
        <v>0</v>
      </c>
      <c r="AB252" s="77">
        <v>0</v>
      </c>
      <c r="AC252" s="77">
        <v>0</v>
      </c>
      <c r="AD252" s="77">
        <v>0</v>
      </c>
      <c r="AE252" s="77">
        <v>0</v>
      </c>
      <c r="AF252" s="75">
        <f t="shared" si="25"/>
        <v>0</v>
      </c>
      <c r="AG252" s="71">
        <v>0</v>
      </c>
      <c r="AH252" s="71">
        <v>0</v>
      </c>
      <c r="AI252" s="71">
        <v>0</v>
      </c>
      <c r="AJ252" s="71">
        <v>0</v>
      </c>
      <c r="AK252" s="71">
        <v>0</v>
      </c>
      <c r="AL252" s="71">
        <v>0</v>
      </c>
      <c r="AM252" s="71">
        <v>0</v>
      </c>
      <c r="AN252" s="71">
        <v>0</v>
      </c>
      <c r="AO252" s="75">
        <f t="shared" si="26"/>
        <v>0</v>
      </c>
      <c r="AP252" s="71">
        <v>0</v>
      </c>
      <c r="AQ252" s="71">
        <v>0</v>
      </c>
      <c r="AR252" s="71">
        <v>0</v>
      </c>
      <c r="AS252" s="71">
        <v>0</v>
      </c>
      <c r="AT252" s="71">
        <v>0</v>
      </c>
      <c r="AU252" s="71">
        <v>0</v>
      </c>
      <c r="AV252" s="71">
        <v>0</v>
      </c>
      <c r="AW252" s="71">
        <v>0</v>
      </c>
      <c r="AX252" s="75">
        <f t="shared" si="27"/>
        <v>0</v>
      </c>
      <c r="AY252" s="71">
        <v>0</v>
      </c>
      <c r="AZ252" s="71">
        <v>0</v>
      </c>
      <c r="BA252" s="71">
        <v>0</v>
      </c>
      <c r="BB252" s="71">
        <v>0</v>
      </c>
      <c r="BC252" s="71">
        <v>0</v>
      </c>
      <c r="BD252" s="71">
        <v>0</v>
      </c>
      <c r="BE252" s="71">
        <v>0</v>
      </c>
      <c r="BF252" s="71">
        <v>0</v>
      </c>
    </row>
    <row r="253" spans="2:58" ht="21" x14ac:dyDescent="0.15">
      <c r="B253" s="56" t="s">
        <v>345</v>
      </c>
      <c r="C253" s="27" t="s">
        <v>478</v>
      </c>
      <c r="D253" s="79">
        <f t="shared" si="21"/>
        <v>0</v>
      </c>
      <c r="E253" s="75">
        <f t="shared" si="22"/>
        <v>0</v>
      </c>
      <c r="F253" s="77">
        <v>0</v>
      </c>
      <c r="G253" s="77">
        <v>0</v>
      </c>
      <c r="H253" s="77">
        <v>0</v>
      </c>
      <c r="I253" s="77">
        <v>0</v>
      </c>
      <c r="J253" s="77">
        <v>0</v>
      </c>
      <c r="K253" s="77">
        <v>0</v>
      </c>
      <c r="L253" s="77">
        <v>0</v>
      </c>
      <c r="M253" s="77">
        <v>0</v>
      </c>
      <c r="N253" s="75">
        <f t="shared" si="23"/>
        <v>0</v>
      </c>
      <c r="O253" s="77">
        <v>0</v>
      </c>
      <c r="P253" s="77">
        <v>0</v>
      </c>
      <c r="Q253" s="77">
        <v>0</v>
      </c>
      <c r="R253" s="77">
        <v>0</v>
      </c>
      <c r="S253" s="77">
        <v>0</v>
      </c>
      <c r="T253" s="77">
        <v>0</v>
      </c>
      <c r="U253" s="77">
        <v>0</v>
      </c>
      <c r="V253" s="77">
        <v>0</v>
      </c>
      <c r="W253" s="75">
        <f t="shared" si="24"/>
        <v>0</v>
      </c>
      <c r="X253" s="77">
        <v>0</v>
      </c>
      <c r="Y253" s="77">
        <v>0</v>
      </c>
      <c r="Z253" s="77">
        <v>0</v>
      </c>
      <c r="AA253" s="77">
        <v>0</v>
      </c>
      <c r="AB253" s="77">
        <v>0</v>
      </c>
      <c r="AC253" s="77">
        <v>0</v>
      </c>
      <c r="AD253" s="77">
        <v>0</v>
      </c>
      <c r="AE253" s="77">
        <v>0</v>
      </c>
      <c r="AF253" s="75">
        <f t="shared" si="25"/>
        <v>0</v>
      </c>
      <c r="AG253" s="71">
        <v>0</v>
      </c>
      <c r="AH253" s="71">
        <v>0</v>
      </c>
      <c r="AI253" s="71">
        <v>0</v>
      </c>
      <c r="AJ253" s="71">
        <v>0</v>
      </c>
      <c r="AK253" s="71">
        <v>0</v>
      </c>
      <c r="AL253" s="71">
        <v>0</v>
      </c>
      <c r="AM253" s="71">
        <v>0</v>
      </c>
      <c r="AN253" s="71">
        <v>0</v>
      </c>
      <c r="AO253" s="75">
        <f t="shared" si="26"/>
        <v>0</v>
      </c>
      <c r="AP253" s="71">
        <v>0</v>
      </c>
      <c r="AQ253" s="71">
        <v>0</v>
      </c>
      <c r="AR253" s="71">
        <v>0</v>
      </c>
      <c r="AS253" s="71">
        <v>0</v>
      </c>
      <c r="AT253" s="71">
        <v>0</v>
      </c>
      <c r="AU253" s="71">
        <v>0</v>
      </c>
      <c r="AV253" s="71">
        <v>0</v>
      </c>
      <c r="AW253" s="71">
        <v>0</v>
      </c>
      <c r="AX253" s="75">
        <f t="shared" si="27"/>
        <v>0</v>
      </c>
      <c r="AY253" s="71">
        <v>0</v>
      </c>
      <c r="AZ253" s="71">
        <v>0</v>
      </c>
      <c r="BA253" s="71">
        <v>0</v>
      </c>
      <c r="BB253" s="71">
        <v>0</v>
      </c>
      <c r="BC253" s="71">
        <v>0</v>
      </c>
      <c r="BD253" s="71">
        <v>0</v>
      </c>
      <c r="BE253" s="71">
        <v>0</v>
      </c>
      <c r="BF253" s="71">
        <v>0</v>
      </c>
    </row>
    <row r="254" spans="2:58" x14ac:dyDescent="0.15">
      <c r="B254" s="56" t="s">
        <v>637</v>
      </c>
      <c r="C254" s="27" t="s">
        <v>480</v>
      </c>
      <c r="D254" s="79">
        <f t="shared" si="21"/>
        <v>0</v>
      </c>
      <c r="E254" s="75">
        <f t="shared" si="22"/>
        <v>0</v>
      </c>
      <c r="F254" s="77">
        <v>0</v>
      </c>
      <c r="G254" s="77">
        <v>0</v>
      </c>
      <c r="H254" s="77">
        <v>0</v>
      </c>
      <c r="I254" s="77">
        <v>0</v>
      </c>
      <c r="J254" s="77">
        <v>0</v>
      </c>
      <c r="K254" s="77">
        <v>0</v>
      </c>
      <c r="L254" s="77">
        <v>0</v>
      </c>
      <c r="M254" s="77">
        <v>0</v>
      </c>
      <c r="N254" s="75">
        <f t="shared" si="23"/>
        <v>0</v>
      </c>
      <c r="O254" s="77">
        <v>0</v>
      </c>
      <c r="P254" s="77">
        <v>0</v>
      </c>
      <c r="Q254" s="77">
        <v>0</v>
      </c>
      <c r="R254" s="77">
        <v>0</v>
      </c>
      <c r="S254" s="77">
        <v>0</v>
      </c>
      <c r="T254" s="77">
        <v>0</v>
      </c>
      <c r="U254" s="77">
        <v>0</v>
      </c>
      <c r="V254" s="77">
        <v>0</v>
      </c>
      <c r="W254" s="75">
        <f t="shared" si="24"/>
        <v>0</v>
      </c>
      <c r="X254" s="77">
        <v>0</v>
      </c>
      <c r="Y254" s="77">
        <v>0</v>
      </c>
      <c r="Z254" s="77">
        <v>0</v>
      </c>
      <c r="AA254" s="77">
        <v>0</v>
      </c>
      <c r="AB254" s="77">
        <v>0</v>
      </c>
      <c r="AC254" s="77">
        <v>0</v>
      </c>
      <c r="AD254" s="77">
        <v>0</v>
      </c>
      <c r="AE254" s="77">
        <v>0</v>
      </c>
      <c r="AF254" s="75">
        <f t="shared" si="25"/>
        <v>0</v>
      </c>
      <c r="AG254" s="71">
        <v>0</v>
      </c>
      <c r="AH254" s="71">
        <v>0</v>
      </c>
      <c r="AI254" s="71">
        <v>0</v>
      </c>
      <c r="AJ254" s="71">
        <v>0</v>
      </c>
      <c r="AK254" s="71">
        <v>0</v>
      </c>
      <c r="AL254" s="71">
        <v>0</v>
      </c>
      <c r="AM254" s="71">
        <v>0</v>
      </c>
      <c r="AN254" s="71">
        <v>0</v>
      </c>
      <c r="AO254" s="75">
        <f t="shared" si="26"/>
        <v>0</v>
      </c>
      <c r="AP254" s="71">
        <v>0</v>
      </c>
      <c r="AQ254" s="71">
        <v>0</v>
      </c>
      <c r="AR254" s="71">
        <v>0</v>
      </c>
      <c r="AS254" s="71">
        <v>0</v>
      </c>
      <c r="AT254" s="71">
        <v>0</v>
      </c>
      <c r="AU254" s="71">
        <v>0</v>
      </c>
      <c r="AV254" s="71">
        <v>0</v>
      </c>
      <c r="AW254" s="71">
        <v>0</v>
      </c>
      <c r="AX254" s="75">
        <f t="shared" si="27"/>
        <v>0</v>
      </c>
      <c r="AY254" s="71">
        <v>0</v>
      </c>
      <c r="AZ254" s="71">
        <v>0</v>
      </c>
      <c r="BA254" s="71">
        <v>0</v>
      </c>
      <c r="BB254" s="71">
        <v>0</v>
      </c>
      <c r="BC254" s="71">
        <v>0</v>
      </c>
      <c r="BD254" s="71">
        <v>0</v>
      </c>
      <c r="BE254" s="71">
        <v>0</v>
      </c>
      <c r="BF254" s="71">
        <v>0</v>
      </c>
    </row>
    <row r="255" spans="2:58" x14ac:dyDescent="0.15">
      <c r="B255" s="56" t="s">
        <v>403</v>
      </c>
      <c r="C255" s="27" t="s">
        <v>482</v>
      </c>
      <c r="D255" s="79">
        <f t="shared" si="21"/>
        <v>0</v>
      </c>
      <c r="E255" s="75">
        <f t="shared" si="22"/>
        <v>0</v>
      </c>
      <c r="F255" s="77">
        <v>0</v>
      </c>
      <c r="G255" s="77">
        <v>0</v>
      </c>
      <c r="H255" s="77">
        <v>0</v>
      </c>
      <c r="I255" s="77">
        <v>0</v>
      </c>
      <c r="J255" s="77">
        <v>0</v>
      </c>
      <c r="K255" s="77">
        <v>0</v>
      </c>
      <c r="L255" s="77">
        <v>0</v>
      </c>
      <c r="M255" s="77">
        <v>0</v>
      </c>
      <c r="N255" s="75">
        <f t="shared" si="23"/>
        <v>0</v>
      </c>
      <c r="O255" s="77">
        <v>0</v>
      </c>
      <c r="P255" s="77">
        <v>0</v>
      </c>
      <c r="Q255" s="77">
        <v>0</v>
      </c>
      <c r="R255" s="77">
        <v>0</v>
      </c>
      <c r="S255" s="77">
        <v>0</v>
      </c>
      <c r="T255" s="77">
        <v>0</v>
      </c>
      <c r="U255" s="77">
        <v>0</v>
      </c>
      <c r="V255" s="77">
        <v>0</v>
      </c>
      <c r="W255" s="75">
        <f t="shared" si="24"/>
        <v>0</v>
      </c>
      <c r="X255" s="77">
        <v>0</v>
      </c>
      <c r="Y255" s="77">
        <v>0</v>
      </c>
      <c r="Z255" s="77">
        <v>0</v>
      </c>
      <c r="AA255" s="77">
        <v>0</v>
      </c>
      <c r="AB255" s="77">
        <v>0</v>
      </c>
      <c r="AC255" s="77">
        <v>0</v>
      </c>
      <c r="AD255" s="77">
        <v>0</v>
      </c>
      <c r="AE255" s="77">
        <v>0</v>
      </c>
      <c r="AF255" s="75">
        <f t="shared" si="25"/>
        <v>0</v>
      </c>
      <c r="AG255" s="71">
        <v>0</v>
      </c>
      <c r="AH255" s="71">
        <v>0</v>
      </c>
      <c r="AI255" s="71">
        <v>0</v>
      </c>
      <c r="AJ255" s="71">
        <v>0</v>
      </c>
      <c r="AK255" s="71">
        <v>0</v>
      </c>
      <c r="AL255" s="71">
        <v>0</v>
      </c>
      <c r="AM255" s="71">
        <v>0</v>
      </c>
      <c r="AN255" s="71">
        <v>0</v>
      </c>
      <c r="AO255" s="75">
        <f t="shared" si="26"/>
        <v>0</v>
      </c>
      <c r="AP255" s="71">
        <v>0</v>
      </c>
      <c r="AQ255" s="71">
        <v>0</v>
      </c>
      <c r="AR255" s="71">
        <v>0</v>
      </c>
      <c r="AS255" s="71">
        <v>0</v>
      </c>
      <c r="AT255" s="71">
        <v>0</v>
      </c>
      <c r="AU255" s="71">
        <v>0</v>
      </c>
      <c r="AV255" s="71">
        <v>0</v>
      </c>
      <c r="AW255" s="71">
        <v>0</v>
      </c>
      <c r="AX255" s="75">
        <f t="shared" si="27"/>
        <v>0</v>
      </c>
      <c r="AY255" s="71">
        <v>0</v>
      </c>
      <c r="AZ255" s="71">
        <v>0</v>
      </c>
      <c r="BA255" s="71">
        <v>0</v>
      </c>
      <c r="BB255" s="71">
        <v>0</v>
      </c>
      <c r="BC255" s="71">
        <v>0</v>
      </c>
      <c r="BD255" s="71">
        <v>0</v>
      </c>
      <c r="BE255" s="71">
        <v>0</v>
      </c>
      <c r="BF255" s="71">
        <v>0</v>
      </c>
    </row>
    <row r="256" spans="2:58" x14ac:dyDescent="0.15">
      <c r="B256" s="56" t="s">
        <v>405</v>
      </c>
      <c r="C256" s="27" t="s">
        <v>484</v>
      </c>
      <c r="D256" s="79">
        <f t="shared" si="21"/>
        <v>0</v>
      </c>
      <c r="E256" s="75">
        <f t="shared" si="22"/>
        <v>0</v>
      </c>
      <c r="F256" s="77">
        <v>0</v>
      </c>
      <c r="G256" s="77">
        <v>0</v>
      </c>
      <c r="H256" s="77">
        <v>0</v>
      </c>
      <c r="I256" s="77">
        <v>0</v>
      </c>
      <c r="J256" s="77">
        <v>0</v>
      </c>
      <c r="K256" s="77">
        <v>0</v>
      </c>
      <c r="L256" s="77">
        <v>0</v>
      </c>
      <c r="M256" s="77">
        <v>0</v>
      </c>
      <c r="N256" s="75">
        <f t="shared" si="23"/>
        <v>0</v>
      </c>
      <c r="O256" s="77">
        <v>0</v>
      </c>
      <c r="P256" s="77">
        <v>0</v>
      </c>
      <c r="Q256" s="77">
        <v>0</v>
      </c>
      <c r="R256" s="77">
        <v>0</v>
      </c>
      <c r="S256" s="77">
        <v>0</v>
      </c>
      <c r="T256" s="77">
        <v>0</v>
      </c>
      <c r="U256" s="77">
        <v>0</v>
      </c>
      <c r="V256" s="77">
        <v>0</v>
      </c>
      <c r="W256" s="75">
        <f t="shared" si="24"/>
        <v>0</v>
      </c>
      <c r="X256" s="77">
        <v>0</v>
      </c>
      <c r="Y256" s="77">
        <v>0</v>
      </c>
      <c r="Z256" s="77">
        <v>0</v>
      </c>
      <c r="AA256" s="77">
        <v>0</v>
      </c>
      <c r="AB256" s="77">
        <v>0</v>
      </c>
      <c r="AC256" s="77">
        <v>0</v>
      </c>
      <c r="AD256" s="77">
        <v>0</v>
      </c>
      <c r="AE256" s="77">
        <v>0</v>
      </c>
      <c r="AF256" s="75">
        <f t="shared" si="25"/>
        <v>0</v>
      </c>
      <c r="AG256" s="71">
        <v>0</v>
      </c>
      <c r="AH256" s="71">
        <v>0</v>
      </c>
      <c r="AI256" s="71">
        <v>0</v>
      </c>
      <c r="AJ256" s="71">
        <v>0</v>
      </c>
      <c r="AK256" s="71">
        <v>0</v>
      </c>
      <c r="AL256" s="71">
        <v>0</v>
      </c>
      <c r="AM256" s="71">
        <v>0</v>
      </c>
      <c r="AN256" s="71">
        <v>0</v>
      </c>
      <c r="AO256" s="75">
        <f t="shared" si="26"/>
        <v>0</v>
      </c>
      <c r="AP256" s="71">
        <v>0</v>
      </c>
      <c r="AQ256" s="71">
        <v>0</v>
      </c>
      <c r="AR256" s="71">
        <v>0</v>
      </c>
      <c r="AS256" s="71">
        <v>0</v>
      </c>
      <c r="AT256" s="71">
        <v>0</v>
      </c>
      <c r="AU256" s="71">
        <v>0</v>
      </c>
      <c r="AV256" s="71">
        <v>0</v>
      </c>
      <c r="AW256" s="71">
        <v>0</v>
      </c>
      <c r="AX256" s="75">
        <f t="shared" si="27"/>
        <v>0</v>
      </c>
      <c r="AY256" s="71">
        <v>0</v>
      </c>
      <c r="AZ256" s="71">
        <v>0</v>
      </c>
      <c r="BA256" s="71">
        <v>0</v>
      </c>
      <c r="BB256" s="71">
        <v>0</v>
      </c>
      <c r="BC256" s="71">
        <v>0</v>
      </c>
      <c r="BD256" s="71">
        <v>0</v>
      </c>
      <c r="BE256" s="71">
        <v>0</v>
      </c>
      <c r="BF256" s="71">
        <v>0</v>
      </c>
    </row>
    <row r="257" spans="2:58" x14ac:dyDescent="0.15">
      <c r="B257" s="56" t="s">
        <v>407</v>
      </c>
      <c r="C257" s="27" t="s">
        <v>486</v>
      </c>
      <c r="D257" s="79">
        <f t="shared" si="21"/>
        <v>0</v>
      </c>
      <c r="E257" s="75">
        <f t="shared" si="22"/>
        <v>0</v>
      </c>
      <c r="F257" s="77">
        <v>0</v>
      </c>
      <c r="G257" s="77">
        <v>0</v>
      </c>
      <c r="H257" s="77">
        <v>0</v>
      </c>
      <c r="I257" s="77">
        <v>0</v>
      </c>
      <c r="J257" s="77">
        <v>0</v>
      </c>
      <c r="K257" s="77">
        <v>0</v>
      </c>
      <c r="L257" s="77">
        <v>0</v>
      </c>
      <c r="M257" s="77">
        <v>0</v>
      </c>
      <c r="N257" s="75">
        <f t="shared" si="23"/>
        <v>0</v>
      </c>
      <c r="O257" s="77">
        <v>0</v>
      </c>
      <c r="P257" s="77">
        <v>0</v>
      </c>
      <c r="Q257" s="77">
        <v>0</v>
      </c>
      <c r="R257" s="77">
        <v>0</v>
      </c>
      <c r="S257" s="77">
        <v>0</v>
      </c>
      <c r="T257" s="77">
        <v>0</v>
      </c>
      <c r="U257" s="77">
        <v>0</v>
      </c>
      <c r="V257" s="77">
        <v>0</v>
      </c>
      <c r="W257" s="75">
        <f t="shared" si="24"/>
        <v>0</v>
      </c>
      <c r="X257" s="77">
        <v>0</v>
      </c>
      <c r="Y257" s="77">
        <v>0</v>
      </c>
      <c r="Z257" s="77">
        <v>0</v>
      </c>
      <c r="AA257" s="77">
        <v>0</v>
      </c>
      <c r="AB257" s="77">
        <v>0</v>
      </c>
      <c r="AC257" s="77">
        <v>0</v>
      </c>
      <c r="AD257" s="77">
        <v>0</v>
      </c>
      <c r="AE257" s="77">
        <v>0</v>
      </c>
      <c r="AF257" s="75">
        <f t="shared" si="25"/>
        <v>0</v>
      </c>
      <c r="AG257" s="71">
        <v>0</v>
      </c>
      <c r="AH257" s="71">
        <v>0</v>
      </c>
      <c r="AI257" s="71">
        <v>0</v>
      </c>
      <c r="AJ257" s="71">
        <v>0</v>
      </c>
      <c r="AK257" s="71">
        <v>0</v>
      </c>
      <c r="AL257" s="71">
        <v>0</v>
      </c>
      <c r="AM257" s="71">
        <v>0</v>
      </c>
      <c r="AN257" s="71">
        <v>0</v>
      </c>
      <c r="AO257" s="75">
        <f t="shared" si="26"/>
        <v>0</v>
      </c>
      <c r="AP257" s="71">
        <v>0</v>
      </c>
      <c r="AQ257" s="71">
        <v>0</v>
      </c>
      <c r="AR257" s="71">
        <v>0</v>
      </c>
      <c r="AS257" s="71">
        <v>0</v>
      </c>
      <c r="AT257" s="71">
        <v>0</v>
      </c>
      <c r="AU257" s="71">
        <v>0</v>
      </c>
      <c r="AV257" s="71">
        <v>0</v>
      </c>
      <c r="AW257" s="71">
        <v>0</v>
      </c>
      <c r="AX257" s="75">
        <f t="shared" si="27"/>
        <v>0</v>
      </c>
      <c r="AY257" s="71">
        <v>0</v>
      </c>
      <c r="AZ257" s="71">
        <v>0</v>
      </c>
      <c r="BA257" s="71">
        <v>0</v>
      </c>
      <c r="BB257" s="71">
        <v>0</v>
      </c>
      <c r="BC257" s="71">
        <v>0</v>
      </c>
      <c r="BD257" s="71">
        <v>0</v>
      </c>
      <c r="BE257" s="71">
        <v>0</v>
      </c>
      <c r="BF257" s="71">
        <v>0</v>
      </c>
    </row>
    <row r="258" spans="2:58" x14ac:dyDescent="0.15">
      <c r="B258" s="56" t="s">
        <v>689</v>
      </c>
      <c r="C258" s="27" t="s">
        <v>488</v>
      </c>
      <c r="D258" s="79">
        <f t="shared" si="21"/>
        <v>0</v>
      </c>
      <c r="E258" s="75">
        <f t="shared" si="22"/>
        <v>0</v>
      </c>
      <c r="F258" s="77">
        <v>0</v>
      </c>
      <c r="G258" s="77">
        <v>0</v>
      </c>
      <c r="H258" s="77">
        <v>0</v>
      </c>
      <c r="I258" s="77">
        <v>0</v>
      </c>
      <c r="J258" s="77">
        <v>0</v>
      </c>
      <c r="K258" s="77">
        <v>0</v>
      </c>
      <c r="L258" s="77">
        <v>0</v>
      </c>
      <c r="M258" s="77">
        <v>0</v>
      </c>
      <c r="N258" s="75">
        <f t="shared" si="23"/>
        <v>0</v>
      </c>
      <c r="O258" s="77">
        <v>0</v>
      </c>
      <c r="P258" s="77">
        <v>0</v>
      </c>
      <c r="Q258" s="77">
        <v>0</v>
      </c>
      <c r="R258" s="77">
        <v>0</v>
      </c>
      <c r="S258" s="77">
        <v>0</v>
      </c>
      <c r="T258" s="77">
        <v>0</v>
      </c>
      <c r="U258" s="77">
        <v>0</v>
      </c>
      <c r="V258" s="77">
        <v>0</v>
      </c>
      <c r="W258" s="75">
        <f t="shared" si="24"/>
        <v>0</v>
      </c>
      <c r="X258" s="77">
        <v>0</v>
      </c>
      <c r="Y258" s="77">
        <v>0</v>
      </c>
      <c r="Z258" s="77">
        <v>0</v>
      </c>
      <c r="AA258" s="77">
        <v>0</v>
      </c>
      <c r="AB258" s="77">
        <v>0</v>
      </c>
      <c r="AC258" s="77">
        <v>0</v>
      </c>
      <c r="AD258" s="77">
        <v>0</v>
      </c>
      <c r="AE258" s="77">
        <v>0</v>
      </c>
      <c r="AF258" s="75">
        <f t="shared" si="25"/>
        <v>0</v>
      </c>
      <c r="AG258" s="71">
        <v>0</v>
      </c>
      <c r="AH258" s="71">
        <v>0</v>
      </c>
      <c r="AI258" s="71">
        <v>0</v>
      </c>
      <c r="AJ258" s="71">
        <v>0</v>
      </c>
      <c r="AK258" s="71">
        <v>0</v>
      </c>
      <c r="AL258" s="71">
        <v>0</v>
      </c>
      <c r="AM258" s="71">
        <v>0</v>
      </c>
      <c r="AN258" s="71">
        <v>0</v>
      </c>
      <c r="AO258" s="75">
        <f t="shared" si="26"/>
        <v>0</v>
      </c>
      <c r="AP258" s="71">
        <v>0</v>
      </c>
      <c r="AQ258" s="71">
        <v>0</v>
      </c>
      <c r="AR258" s="71">
        <v>0</v>
      </c>
      <c r="AS258" s="71">
        <v>0</v>
      </c>
      <c r="AT258" s="71">
        <v>0</v>
      </c>
      <c r="AU258" s="71">
        <v>0</v>
      </c>
      <c r="AV258" s="71">
        <v>0</v>
      </c>
      <c r="AW258" s="71">
        <v>0</v>
      </c>
      <c r="AX258" s="75">
        <f t="shared" si="27"/>
        <v>0</v>
      </c>
      <c r="AY258" s="71">
        <v>0</v>
      </c>
      <c r="AZ258" s="71">
        <v>0</v>
      </c>
      <c r="BA258" s="71">
        <v>0</v>
      </c>
      <c r="BB258" s="71">
        <v>0</v>
      </c>
      <c r="BC258" s="71">
        <v>0</v>
      </c>
      <c r="BD258" s="71">
        <v>0</v>
      </c>
      <c r="BE258" s="71">
        <v>0</v>
      </c>
      <c r="BF258" s="71">
        <v>0</v>
      </c>
    </row>
    <row r="259" spans="2:58" x14ac:dyDescent="0.15">
      <c r="B259" s="56" t="s">
        <v>411</v>
      </c>
      <c r="C259" s="27" t="s">
        <v>489</v>
      </c>
      <c r="D259" s="79">
        <f t="shared" si="21"/>
        <v>0</v>
      </c>
      <c r="E259" s="75">
        <f t="shared" si="22"/>
        <v>0</v>
      </c>
      <c r="F259" s="77">
        <v>0</v>
      </c>
      <c r="G259" s="77">
        <v>0</v>
      </c>
      <c r="H259" s="77">
        <v>0</v>
      </c>
      <c r="I259" s="77">
        <v>0</v>
      </c>
      <c r="J259" s="77">
        <v>0</v>
      </c>
      <c r="K259" s="77">
        <v>0</v>
      </c>
      <c r="L259" s="77">
        <v>0</v>
      </c>
      <c r="M259" s="77">
        <v>0</v>
      </c>
      <c r="N259" s="75">
        <f t="shared" si="23"/>
        <v>0</v>
      </c>
      <c r="O259" s="77">
        <v>0</v>
      </c>
      <c r="P259" s="77">
        <v>0</v>
      </c>
      <c r="Q259" s="77">
        <v>0</v>
      </c>
      <c r="R259" s="77">
        <v>0</v>
      </c>
      <c r="S259" s="77">
        <v>0</v>
      </c>
      <c r="T259" s="77">
        <v>0</v>
      </c>
      <c r="U259" s="77">
        <v>0</v>
      </c>
      <c r="V259" s="77">
        <v>0</v>
      </c>
      <c r="W259" s="75">
        <f t="shared" si="24"/>
        <v>0</v>
      </c>
      <c r="X259" s="77">
        <v>0</v>
      </c>
      <c r="Y259" s="77">
        <v>0</v>
      </c>
      <c r="Z259" s="77">
        <v>0</v>
      </c>
      <c r="AA259" s="77">
        <v>0</v>
      </c>
      <c r="AB259" s="77">
        <v>0</v>
      </c>
      <c r="AC259" s="77">
        <v>0</v>
      </c>
      <c r="AD259" s="77">
        <v>0</v>
      </c>
      <c r="AE259" s="77">
        <v>0</v>
      </c>
      <c r="AF259" s="75">
        <f t="shared" si="25"/>
        <v>0</v>
      </c>
      <c r="AG259" s="71">
        <v>0</v>
      </c>
      <c r="AH259" s="71">
        <v>0</v>
      </c>
      <c r="AI259" s="71">
        <v>0</v>
      </c>
      <c r="AJ259" s="71">
        <v>0</v>
      </c>
      <c r="AK259" s="71">
        <v>0</v>
      </c>
      <c r="AL259" s="71">
        <v>0</v>
      </c>
      <c r="AM259" s="71">
        <v>0</v>
      </c>
      <c r="AN259" s="71">
        <v>0</v>
      </c>
      <c r="AO259" s="75">
        <f t="shared" si="26"/>
        <v>0</v>
      </c>
      <c r="AP259" s="71">
        <v>0</v>
      </c>
      <c r="AQ259" s="71">
        <v>0</v>
      </c>
      <c r="AR259" s="71">
        <v>0</v>
      </c>
      <c r="AS259" s="71">
        <v>0</v>
      </c>
      <c r="AT259" s="71">
        <v>0</v>
      </c>
      <c r="AU259" s="71">
        <v>0</v>
      </c>
      <c r="AV259" s="71">
        <v>0</v>
      </c>
      <c r="AW259" s="71">
        <v>0</v>
      </c>
      <c r="AX259" s="75">
        <f t="shared" si="27"/>
        <v>0</v>
      </c>
      <c r="AY259" s="71">
        <v>0</v>
      </c>
      <c r="AZ259" s="71">
        <v>0</v>
      </c>
      <c r="BA259" s="71">
        <v>0</v>
      </c>
      <c r="BB259" s="71">
        <v>0</v>
      </c>
      <c r="BC259" s="71">
        <v>0</v>
      </c>
      <c r="BD259" s="71">
        <v>0</v>
      </c>
      <c r="BE259" s="71">
        <v>0</v>
      </c>
      <c r="BF259" s="71">
        <v>0</v>
      </c>
    </row>
    <row r="260" spans="2:58" x14ac:dyDescent="0.15">
      <c r="B260" s="56" t="s">
        <v>747</v>
      </c>
      <c r="C260" s="27" t="s">
        <v>491</v>
      </c>
      <c r="D260" s="79">
        <f t="shared" si="21"/>
        <v>0</v>
      </c>
      <c r="E260" s="75">
        <f t="shared" si="22"/>
        <v>0</v>
      </c>
      <c r="F260" s="77">
        <v>0</v>
      </c>
      <c r="G260" s="77">
        <v>0</v>
      </c>
      <c r="H260" s="77">
        <v>0</v>
      </c>
      <c r="I260" s="77">
        <v>0</v>
      </c>
      <c r="J260" s="77">
        <v>0</v>
      </c>
      <c r="K260" s="77">
        <v>0</v>
      </c>
      <c r="L260" s="77">
        <v>0</v>
      </c>
      <c r="M260" s="77">
        <v>0</v>
      </c>
      <c r="N260" s="75">
        <f t="shared" si="23"/>
        <v>0</v>
      </c>
      <c r="O260" s="77">
        <v>0</v>
      </c>
      <c r="P260" s="77">
        <v>0</v>
      </c>
      <c r="Q260" s="77">
        <v>0</v>
      </c>
      <c r="R260" s="77">
        <v>0</v>
      </c>
      <c r="S260" s="77">
        <v>0</v>
      </c>
      <c r="T260" s="77">
        <v>0</v>
      </c>
      <c r="U260" s="77">
        <v>0</v>
      </c>
      <c r="V260" s="77">
        <v>0</v>
      </c>
      <c r="W260" s="75">
        <f t="shared" si="24"/>
        <v>0</v>
      </c>
      <c r="X260" s="77">
        <v>0</v>
      </c>
      <c r="Y260" s="77">
        <v>0</v>
      </c>
      <c r="Z260" s="77">
        <v>0</v>
      </c>
      <c r="AA260" s="77">
        <v>0</v>
      </c>
      <c r="AB260" s="77">
        <v>0</v>
      </c>
      <c r="AC260" s="77">
        <v>0</v>
      </c>
      <c r="AD260" s="77">
        <v>0</v>
      </c>
      <c r="AE260" s="77">
        <v>0</v>
      </c>
      <c r="AF260" s="75">
        <f t="shared" si="25"/>
        <v>0</v>
      </c>
      <c r="AG260" s="71">
        <v>0</v>
      </c>
      <c r="AH260" s="71">
        <v>0</v>
      </c>
      <c r="AI260" s="71">
        <v>0</v>
      </c>
      <c r="AJ260" s="71">
        <v>0</v>
      </c>
      <c r="AK260" s="71">
        <v>0</v>
      </c>
      <c r="AL260" s="71">
        <v>0</v>
      </c>
      <c r="AM260" s="71">
        <v>0</v>
      </c>
      <c r="AN260" s="71">
        <v>0</v>
      </c>
      <c r="AO260" s="75">
        <f t="shared" si="26"/>
        <v>0</v>
      </c>
      <c r="AP260" s="71">
        <v>0</v>
      </c>
      <c r="AQ260" s="71">
        <v>0</v>
      </c>
      <c r="AR260" s="71">
        <v>0</v>
      </c>
      <c r="AS260" s="71">
        <v>0</v>
      </c>
      <c r="AT260" s="71">
        <v>0</v>
      </c>
      <c r="AU260" s="71">
        <v>0</v>
      </c>
      <c r="AV260" s="71">
        <v>0</v>
      </c>
      <c r="AW260" s="71">
        <v>0</v>
      </c>
      <c r="AX260" s="75">
        <f t="shared" si="27"/>
        <v>0</v>
      </c>
      <c r="AY260" s="71">
        <v>0</v>
      </c>
      <c r="AZ260" s="71">
        <v>0</v>
      </c>
      <c r="BA260" s="71">
        <v>0</v>
      </c>
      <c r="BB260" s="71">
        <v>0</v>
      </c>
      <c r="BC260" s="71">
        <v>0</v>
      </c>
      <c r="BD260" s="71">
        <v>0</v>
      </c>
      <c r="BE260" s="71">
        <v>0</v>
      </c>
      <c r="BF260" s="71">
        <v>0</v>
      </c>
    </row>
    <row r="261" spans="2:58" x14ac:dyDescent="0.15">
      <c r="B261" s="56" t="s">
        <v>748</v>
      </c>
      <c r="C261" s="27" t="s">
        <v>493</v>
      </c>
      <c r="D261" s="79">
        <f t="shared" si="21"/>
        <v>10</v>
      </c>
      <c r="E261" s="75">
        <f t="shared" si="22"/>
        <v>4</v>
      </c>
      <c r="F261" s="77">
        <v>0</v>
      </c>
      <c r="G261" s="77">
        <v>0</v>
      </c>
      <c r="H261" s="77">
        <v>2</v>
      </c>
      <c r="I261" s="77">
        <v>2</v>
      </c>
      <c r="J261" s="77">
        <v>0</v>
      </c>
      <c r="K261" s="77">
        <v>0</v>
      </c>
      <c r="L261" s="77">
        <v>0</v>
      </c>
      <c r="M261" s="77">
        <v>0</v>
      </c>
      <c r="N261" s="75">
        <f t="shared" si="23"/>
        <v>2</v>
      </c>
      <c r="O261" s="77">
        <v>0</v>
      </c>
      <c r="P261" s="77">
        <v>0</v>
      </c>
      <c r="Q261" s="77">
        <v>1</v>
      </c>
      <c r="R261" s="77">
        <v>1</v>
      </c>
      <c r="S261" s="77">
        <v>0</v>
      </c>
      <c r="T261" s="77">
        <v>0</v>
      </c>
      <c r="U261" s="77">
        <v>0</v>
      </c>
      <c r="V261" s="77">
        <v>0</v>
      </c>
      <c r="W261" s="75">
        <f t="shared" si="24"/>
        <v>4</v>
      </c>
      <c r="X261" s="77">
        <v>0</v>
      </c>
      <c r="Y261" s="77">
        <v>0</v>
      </c>
      <c r="Z261" s="77">
        <v>2</v>
      </c>
      <c r="AA261" s="77">
        <v>2</v>
      </c>
      <c r="AB261" s="77">
        <v>0</v>
      </c>
      <c r="AC261" s="77">
        <v>0</v>
      </c>
      <c r="AD261" s="77">
        <v>0</v>
      </c>
      <c r="AE261" s="77">
        <v>0</v>
      </c>
      <c r="AF261" s="75">
        <f t="shared" si="25"/>
        <v>5</v>
      </c>
      <c r="AG261" s="71">
        <v>0</v>
      </c>
      <c r="AH261" s="71">
        <v>0</v>
      </c>
      <c r="AI261" s="71">
        <v>1</v>
      </c>
      <c r="AJ261" s="71">
        <v>4</v>
      </c>
      <c r="AK261" s="71">
        <v>0</v>
      </c>
      <c r="AL261" s="71">
        <v>0</v>
      </c>
      <c r="AM261" s="71">
        <v>0</v>
      </c>
      <c r="AN261" s="71">
        <v>0</v>
      </c>
      <c r="AO261" s="75">
        <f t="shared" si="26"/>
        <v>4</v>
      </c>
      <c r="AP261" s="71">
        <v>0</v>
      </c>
      <c r="AQ261" s="71">
        <v>0</v>
      </c>
      <c r="AR261" s="71">
        <v>2</v>
      </c>
      <c r="AS261" s="71">
        <v>2</v>
      </c>
      <c r="AT261" s="71">
        <v>0</v>
      </c>
      <c r="AU261" s="71">
        <v>0</v>
      </c>
      <c r="AV261" s="71">
        <v>0</v>
      </c>
      <c r="AW261" s="71">
        <v>0</v>
      </c>
      <c r="AX261" s="75">
        <f t="shared" si="27"/>
        <v>3</v>
      </c>
      <c r="AY261" s="71">
        <v>0</v>
      </c>
      <c r="AZ261" s="71">
        <v>0</v>
      </c>
      <c r="BA261" s="71">
        <v>0</v>
      </c>
      <c r="BB261" s="71">
        <v>3</v>
      </c>
      <c r="BC261" s="71">
        <v>0</v>
      </c>
      <c r="BD261" s="71">
        <v>0</v>
      </c>
      <c r="BE261" s="71">
        <v>0</v>
      </c>
      <c r="BF261" s="71">
        <v>0</v>
      </c>
    </row>
    <row r="262" spans="2:58" x14ac:dyDescent="0.15">
      <c r="B262" s="59" t="s">
        <v>415</v>
      </c>
      <c r="C262" s="27" t="s">
        <v>495</v>
      </c>
      <c r="D262" s="79">
        <f t="shared" si="21"/>
        <v>0</v>
      </c>
      <c r="E262" s="75">
        <f t="shared" si="22"/>
        <v>0</v>
      </c>
      <c r="F262" s="77">
        <v>0</v>
      </c>
      <c r="G262" s="77">
        <v>0</v>
      </c>
      <c r="H262" s="77">
        <v>0</v>
      </c>
      <c r="I262" s="77">
        <v>0</v>
      </c>
      <c r="J262" s="77">
        <v>0</v>
      </c>
      <c r="K262" s="77">
        <v>0</v>
      </c>
      <c r="L262" s="77">
        <v>0</v>
      </c>
      <c r="M262" s="77">
        <v>0</v>
      </c>
      <c r="N262" s="75">
        <f t="shared" si="23"/>
        <v>0</v>
      </c>
      <c r="O262" s="77">
        <v>0</v>
      </c>
      <c r="P262" s="77">
        <v>0</v>
      </c>
      <c r="Q262" s="77">
        <v>0</v>
      </c>
      <c r="R262" s="77">
        <v>0</v>
      </c>
      <c r="S262" s="77">
        <v>0</v>
      </c>
      <c r="T262" s="77">
        <v>0</v>
      </c>
      <c r="U262" s="77">
        <v>0</v>
      </c>
      <c r="V262" s="77">
        <v>0</v>
      </c>
      <c r="W262" s="75">
        <f t="shared" si="24"/>
        <v>0</v>
      </c>
      <c r="X262" s="77">
        <v>0</v>
      </c>
      <c r="Y262" s="77">
        <v>0</v>
      </c>
      <c r="Z262" s="77">
        <v>0</v>
      </c>
      <c r="AA262" s="77">
        <v>0</v>
      </c>
      <c r="AB262" s="77">
        <v>0</v>
      </c>
      <c r="AC262" s="77">
        <v>0</v>
      </c>
      <c r="AD262" s="77">
        <v>0</v>
      </c>
      <c r="AE262" s="77">
        <v>0</v>
      </c>
      <c r="AF262" s="75">
        <f t="shared" si="25"/>
        <v>0</v>
      </c>
      <c r="AG262" s="71">
        <v>0</v>
      </c>
      <c r="AH262" s="71">
        <v>0</v>
      </c>
      <c r="AI262" s="71">
        <v>0</v>
      </c>
      <c r="AJ262" s="71">
        <v>0</v>
      </c>
      <c r="AK262" s="71">
        <v>0</v>
      </c>
      <c r="AL262" s="71">
        <v>0</v>
      </c>
      <c r="AM262" s="71">
        <v>0</v>
      </c>
      <c r="AN262" s="71">
        <v>0</v>
      </c>
      <c r="AO262" s="75">
        <f t="shared" si="26"/>
        <v>0</v>
      </c>
      <c r="AP262" s="71">
        <v>0</v>
      </c>
      <c r="AQ262" s="71">
        <v>0</v>
      </c>
      <c r="AR262" s="71">
        <v>0</v>
      </c>
      <c r="AS262" s="71">
        <v>0</v>
      </c>
      <c r="AT262" s="71">
        <v>0</v>
      </c>
      <c r="AU262" s="71">
        <v>0</v>
      </c>
      <c r="AV262" s="71">
        <v>0</v>
      </c>
      <c r="AW262" s="71">
        <v>0</v>
      </c>
      <c r="AX262" s="75">
        <f t="shared" si="27"/>
        <v>0</v>
      </c>
      <c r="AY262" s="71">
        <v>0</v>
      </c>
      <c r="AZ262" s="71">
        <v>0</v>
      </c>
      <c r="BA262" s="71">
        <v>0</v>
      </c>
      <c r="BB262" s="71">
        <v>0</v>
      </c>
      <c r="BC262" s="71">
        <v>0</v>
      </c>
      <c r="BD262" s="71">
        <v>0</v>
      </c>
      <c r="BE262" s="71">
        <v>0</v>
      </c>
      <c r="BF262" s="71">
        <v>0</v>
      </c>
    </row>
    <row r="263" spans="2:58" x14ac:dyDescent="0.15">
      <c r="B263" s="56" t="s">
        <v>417</v>
      </c>
      <c r="C263" s="27" t="s">
        <v>497</v>
      </c>
      <c r="D263" s="79">
        <f t="shared" si="21"/>
        <v>0</v>
      </c>
      <c r="E263" s="75">
        <f t="shared" si="22"/>
        <v>0</v>
      </c>
      <c r="F263" s="77">
        <v>0</v>
      </c>
      <c r="G263" s="77">
        <v>0</v>
      </c>
      <c r="H263" s="77">
        <v>0</v>
      </c>
      <c r="I263" s="77">
        <v>0</v>
      </c>
      <c r="J263" s="77">
        <v>0</v>
      </c>
      <c r="K263" s="77">
        <v>0</v>
      </c>
      <c r="L263" s="77">
        <v>0</v>
      </c>
      <c r="M263" s="77">
        <v>0</v>
      </c>
      <c r="N263" s="75">
        <f t="shared" si="23"/>
        <v>0</v>
      </c>
      <c r="O263" s="77">
        <v>0</v>
      </c>
      <c r="P263" s="77">
        <v>0</v>
      </c>
      <c r="Q263" s="77">
        <v>0</v>
      </c>
      <c r="R263" s="77">
        <v>0</v>
      </c>
      <c r="S263" s="77">
        <v>0</v>
      </c>
      <c r="T263" s="77">
        <v>0</v>
      </c>
      <c r="U263" s="77">
        <v>0</v>
      </c>
      <c r="V263" s="77">
        <v>0</v>
      </c>
      <c r="W263" s="75">
        <f t="shared" si="24"/>
        <v>0</v>
      </c>
      <c r="X263" s="77">
        <v>0</v>
      </c>
      <c r="Y263" s="77">
        <v>0</v>
      </c>
      <c r="Z263" s="77">
        <v>0</v>
      </c>
      <c r="AA263" s="77">
        <v>0</v>
      </c>
      <c r="AB263" s="77">
        <v>0</v>
      </c>
      <c r="AC263" s="77">
        <v>0</v>
      </c>
      <c r="AD263" s="77">
        <v>0</v>
      </c>
      <c r="AE263" s="77">
        <v>0</v>
      </c>
      <c r="AF263" s="75">
        <f t="shared" si="25"/>
        <v>0</v>
      </c>
      <c r="AG263" s="71">
        <v>0</v>
      </c>
      <c r="AH263" s="71">
        <v>0</v>
      </c>
      <c r="AI263" s="71">
        <v>0</v>
      </c>
      <c r="AJ263" s="71">
        <v>0</v>
      </c>
      <c r="AK263" s="71">
        <v>0</v>
      </c>
      <c r="AL263" s="71">
        <v>0</v>
      </c>
      <c r="AM263" s="71">
        <v>0</v>
      </c>
      <c r="AN263" s="71">
        <v>0</v>
      </c>
      <c r="AO263" s="75">
        <f t="shared" si="26"/>
        <v>0</v>
      </c>
      <c r="AP263" s="71">
        <v>0</v>
      </c>
      <c r="AQ263" s="71">
        <v>0</v>
      </c>
      <c r="AR263" s="71">
        <v>0</v>
      </c>
      <c r="AS263" s="71">
        <v>0</v>
      </c>
      <c r="AT263" s="71">
        <v>0</v>
      </c>
      <c r="AU263" s="71">
        <v>0</v>
      </c>
      <c r="AV263" s="71">
        <v>0</v>
      </c>
      <c r="AW263" s="71">
        <v>0</v>
      </c>
      <c r="AX263" s="75">
        <f t="shared" si="27"/>
        <v>0</v>
      </c>
      <c r="AY263" s="71">
        <v>0</v>
      </c>
      <c r="AZ263" s="71">
        <v>0</v>
      </c>
      <c r="BA263" s="71">
        <v>0</v>
      </c>
      <c r="BB263" s="71">
        <v>0</v>
      </c>
      <c r="BC263" s="71">
        <v>0</v>
      </c>
      <c r="BD263" s="71">
        <v>0</v>
      </c>
      <c r="BE263" s="71">
        <v>0</v>
      </c>
      <c r="BF263" s="71">
        <v>0</v>
      </c>
    </row>
    <row r="264" spans="2:58" x14ac:dyDescent="0.15">
      <c r="B264" s="56" t="s">
        <v>419</v>
      </c>
      <c r="C264" s="27" t="s">
        <v>499</v>
      </c>
      <c r="D264" s="79">
        <f t="shared" si="21"/>
        <v>0</v>
      </c>
      <c r="E264" s="75">
        <f t="shared" si="22"/>
        <v>0</v>
      </c>
      <c r="F264" s="77">
        <v>0</v>
      </c>
      <c r="G264" s="77">
        <v>0</v>
      </c>
      <c r="H264" s="77">
        <v>0</v>
      </c>
      <c r="I264" s="77">
        <v>0</v>
      </c>
      <c r="J264" s="77">
        <v>0</v>
      </c>
      <c r="K264" s="77">
        <v>0</v>
      </c>
      <c r="L264" s="77">
        <v>0</v>
      </c>
      <c r="M264" s="77">
        <v>0</v>
      </c>
      <c r="N264" s="75">
        <f t="shared" si="23"/>
        <v>0</v>
      </c>
      <c r="O264" s="77">
        <v>0</v>
      </c>
      <c r="P264" s="77">
        <v>0</v>
      </c>
      <c r="Q264" s="77">
        <v>0</v>
      </c>
      <c r="R264" s="77">
        <v>0</v>
      </c>
      <c r="S264" s="77">
        <v>0</v>
      </c>
      <c r="T264" s="77">
        <v>0</v>
      </c>
      <c r="U264" s="77">
        <v>0</v>
      </c>
      <c r="V264" s="77">
        <v>0</v>
      </c>
      <c r="W264" s="75">
        <f t="shared" si="24"/>
        <v>0</v>
      </c>
      <c r="X264" s="77">
        <v>0</v>
      </c>
      <c r="Y264" s="77">
        <v>0</v>
      </c>
      <c r="Z264" s="77">
        <v>0</v>
      </c>
      <c r="AA264" s="77">
        <v>0</v>
      </c>
      <c r="AB264" s="77">
        <v>0</v>
      </c>
      <c r="AC264" s="77">
        <v>0</v>
      </c>
      <c r="AD264" s="77">
        <v>0</v>
      </c>
      <c r="AE264" s="77">
        <v>0</v>
      </c>
      <c r="AF264" s="75">
        <f t="shared" si="25"/>
        <v>0</v>
      </c>
      <c r="AG264" s="71">
        <v>0</v>
      </c>
      <c r="AH264" s="71">
        <v>0</v>
      </c>
      <c r="AI264" s="71">
        <v>0</v>
      </c>
      <c r="AJ264" s="71">
        <v>0</v>
      </c>
      <c r="AK264" s="71">
        <v>0</v>
      </c>
      <c r="AL264" s="71">
        <v>0</v>
      </c>
      <c r="AM264" s="71">
        <v>0</v>
      </c>
      <c r="AN264" s="71">
        <v>0</v>
      </c>
      <c r="AO264" s="75">
        <f t="shared" si="26"/>
        <v>0</v>
      </c>
      <c r="AP264" s="71">
        <v>0</v>
      </c>
      <c r="AQ264" s="71">
        <v>0</v>
      </c>
      <c r="AR264" s="71">
        <v>0</v>
      </c>
      <c r="AS264" s="71">
        <v>0</v>
      </c>
      <c r="AT264" s="71">
        <v>0</v>
      </c>
      <c r="AU264" s="71">
        <v>0</v>
      </c>
      <c r="AV264" s="71">
        <v>0</v>
      </c>
      <c r="AW264" s="71">
        <v>0</v>
      </c>
      <c r="AX264" s="75">
        <f t="shared" si="27"/>
        <v>0</v>
      </c>
      <c r="AY264" s="71">
        <v>0</v>
      </c>
      <c r="AZ264" s="71">
        <v>0</v>
      </c>
      <c r="BA264" s="71">
        <v>0</v>
      </c>
      <c r="BB264" s="71">
        <v>0</v>
      </c>
      <c r="BC264" s="71">
        <v>0</v>
      </c>
      <c r="BD264" s="71">
        <v>0</v>
      </c>
      <c r="BE264" s="71">
        <v>0</v>
      </c>
      <c r="BF264" s="71">
        <v>0</v>
      </c>
    </row>
    <row r="265" spans="2:58" x14ac:dyDescent="0.15">
      <c r="B265" s="56" t="s">
        <v>421</v>
      </c>
      <c r="C265" s="27" t="s">
        <v>501</v>
      </c>
      <c r="D265" s="79">
        <f t="shared" ref="D265:D323" si="28">SUM(E265,N265,W265)</f>
        <v>7</v>
      </c>
      <c r="E265" s="75">
        <f t="shared" ref="E265:E321" si="29">SUM(F265:M265)</f>
        <v>1</v>
      </c>
      <c r="F265" s="77">
        <v>0</v>
      </c>
      <c r="G265" s="77">
        <v>0</v>
      </c>
      <c r="H265" s="77">
        <v>1</v>
      </c>
      <c r="I265" s="77">
        <v>0</v>
      </c>
      <c r="J265" s="77">
        <v>0</v>
      </c>
      <c r="K265" s="77">
        <v>0</v>
      </c>
      <c r="L265" s="77">
        <v>0</v>
      </c>
      <c r="M265" s="77">
        <v>0</v>
      </c>
      <c r="N265" s="75">
        <f t="shared" ref="N265:N324" si="30">SUM(O265:V265)</f>
        <v>4</v>
      </c>
      <c r="O265" s="77">
        <v>0</v>
      </c>
      <c r="P265" s="77">
        <v>0</v>
      </c>
      <c r="Q265" s="77">
        <v>1</v>
      </c>
      <c r="R265" s="77">
        <v>3</v>
      </c>
      <c r="S265" s="77">
        <v>0</v>
      </c>
      <c r="T265" s="77">
        <v>0</v>
      </c>
      <c r="U265" s="77">
        <v>0</v>
      </c>
      <c r="V265" s="77">
        <v>0</v>
      </c>
      <c r="W265" s="75">
        <f t="shared" ref="W265:W321" si="31">SUM(X265:AE265)</f>
        <v>2</v>
      </c>
      <c r="X265" s="77">
        <v>0</v>
      </c>
      <c r="Y265" s="77">
        <v>0</v>
      </c>
      <c r="Z265" s="77">
        <v>2</v>
      </c>
      <c r="AA265" s="77">
        <v>0</v>
      </c>
      <c r="AB265" s="77">
        <v>0</v>
      </c>
      <c r="AC265" s="77">
        <v>0</v>
      </c>
      <c r="AD265" s="77">
        <v>0</v>
      </c>
      <c r="AE265" s="77">
        <v>0</v>
      </c>
      <c r="AF265" s="75">
        <f t="shared" ref="AF265:AF323" si="32">SUM(AG265:AN265)</f>
        <v>0</v>
      </c>
      <c r="AG265" s="71">
        <v>0</v>
      </c>
      <c r="AH265" s="71">
        <v>0</v>
      </c>
      <c r="AI265" s="71">
        <v>0</v>
      </c>
      <c r="AJ265" s="71">
        <v>0</v>
      </c>
      <c r="AK265" s="71">
        <v>0</v>
      </c>
      <c r="AL265" s="71">
        <v>0</v>
      </c>
      <c r="AM265" s="71">
        <v>0</v>
      </c>
      <c r="AN265" s="71">
        <v>0</v>
      </c>
      <c r="AO265" s="75">
        <f t="shared" ref="AO265:AO323" si="33">SUM(AP265:AW265)</f>
        <v>0</v>
      </c>
      <c r="AP265" s="71">
        <v>0</v>
      </c>
      <c r="AQ265" s="71">
        <v>0</v>
      </c>
      <c r="AR265" s="71">
        <v>0</v>
      </c>
      <c r="AS265" s="71">
        <v>0</v>
      </c>
      <c r="AT265" s="71">
        <v>0</v>
      </c>
      <c r="AU265" s="71">
        <v>0</v>
      </c>
      <c r="AV265" s="71">
        <v>0</v>
      </c>
      <c r="AW265" s="71">
        <v>0</v>
      </c>
      <c r="AX265" s="75">
        <f t="shared" ref="AX265:AX323" si="34">SUM(AY265:BF265)</f>
        <v>0</v>
      </c>
      <c r="AY265" s="71">
        <v>0</v>
      </c>
      <c r="AZ265" s="71">
        <v>0</v>
      </c>
      <c r="BA265" s="71">
        <v>0</v>
      </c>
      <c r="BB265" s="71">
        <v>0</v>
      </c>
      <c r="BC265" s="71">
        <v>0</v>
      </c>
      <c r="BD265" s="71">
        <v>0</v>
      </c>
      <c r="BE265" s="71">
        <v>0</v>
      </c>
      <c r="BF265" s="71">
        <v>0</v>
      </c>
    </row>
    <row r="266" spans="2:58" x14ac:dyDescent="0.15">
      <c r="B266" s="56" t="s">
        <v>423</v>
      </c>
      <c r="C266" s="27" t="s">
        <v>503</v>
      </c>
      <c r="D266" s="79">
        <f t="shared" si="28"/>
        <v>9</v>
      </c>
      <c r="E266" s="75">
        <f t="shared" si="29"/>
        <v>2</v>
      </c>
      <c r="F266" s="77">
        <v>2</v>
      </c>
      <c r="G266" s="77">
        <v>0</v>
      </c>
      <c r="H266" s="77">
        <v>0</v>
      </c>
      <c r="I266" s="77">
        <v>0</v>
      </c>
      <c r="J266" s="77">
        <v>0</v>
      </c>
      <c r="K266" s="77">
        <v>0</v>
      </c>
      <c r="L266" s="77">
        <v>0</v>
      </c>
      <c r="M266" s="77">
        <v>0</v>
      </c>
      <c r="N266" s="75">
        <f t="shared" si="30"/>
        <v>0</v>
      </c>
      <c r="O266" s="77">
        <v>0</v>
      </c>
      <c r="P266" s="77">
        <v>0</v>
      </c>
      <c r="Q266" s="77">
        <v>0</v>
      </c>
      <c r="R266" s="77">
        <v>0</v>
      </c>
      <c r="S266" s="77">
        <v>0</v>
      </c>
      <c r="T266" s="77">
        <v>0</v>
      </c>
      <c r="U266" s="77">
        <v>0</v>
      </c>
      <c r="V266" s="77">
        <v>0</v>
      </c>
      <c r="W266" s="75">
        <f t="shared" si="31"/>
        <v>7</v>
      </c>
      <c r="X266" s="77">
        <v>7</v>
      </c>
      <c r="Y266" s="77">
        <v>0</v>
      </c>
      <c r="Z266" s="77">
        <v>0</v>
      </c>
      <c r="AA266" s="77">
        <v>0</v>
      </c>
      <c r="AB266" s="77">
        <v>0</v>
      </c>
      <c r="AC266" s="77">
        <v>0</v>
      </c>
      <c r="AD266" s="77">
        <v>0</v>
      </c>
      <c r="AE266" s="77">
        <v>0</v>
      </c>
      <c r="AF266" s="75">
        <f t="shared" si="32"/>
        <v>2</v>
      </c>
      <c r="AG266" s="71">
        <v>1</v>
      </c>
      <c r="AH266" s="71">
        <v>1</v>
      </c>
      <c r="AI266" s="71">
        <v>0</v>
      </c>
      <c r="AJ266" s="71">
        <v>0</v>
      </c>
      <c r="AK266" s="71">
        <v>0</v>
      </c>
      <c r="AL266" s="71">
        <v>0</v>
      </c>
      <c r="AM266" s="71">
        <v>0</v>
      </c>
      <c r="AN266" s="71">
        <v>0</v>
      </c>
      <c r="AO266" s="75">
        <f t="shared" si="33"/>
        <v>0</v>
      </c>
      <c r="AP266" s="71">
        <v>0</v>
      </c>
      <c r="AQ266" s="71">
        <v>0</v>
      </c>
      <c r="AR266" s="71">
        <v>0</v>
      </c>
      <c r="AS266" s="71">
        <v>0</v>
      </c>
      <c r="AT266" s="71">
        <v>0</v>
      </c>
      <c r="AU266" s="71">
        <v>0</v>
      </c>
      <c r="AV266" s="71">
        <v>0</v>
      </c>
      <c r="AW266" s="71">
        <v>0</v>
      </c>
      <c r="AX266" s="75">
        <f t="shared" si="34"/>
        <v>0</v>
      </c>
      <c r="AY266" s="71">
        <v>0</v>
      </c>
      <c r="AZ266" s="71">
        <v>0</v>
      </c>
      <c r="BA266" s="71">
        <v>0</v>
      </c>
      <c r="BB266" s="71">
        <v>0</v>
      </c>
      <c r="BC266" s="71">
        <v>0</v>
      </c>
      <c r="BD266" s="71">
        <v>0</v>
      </c>
      <c r="BE266" s="71">
        <v>0</v>
      </c>
      <c r="BF266" s="71">
        <v>0</v>
      </c>
    </row>
    <row r="267" spans="2:58" x14ac:dyDescent="0.15">
      <c r="B267" s="56" t="s">
        <v>425</v>
      </c>
      <c r="C267" s="27" t="s">
        <v>505</v>
      </c>
      <c r="D267" s="79">
        <f t="shared" si="28"/>
        <v>0</v>
      </c>
      <c r="E267" s="75">
        <f t="shared" si="29"/>
        <v>0</v>
      </c>
      <c r="F267" s="77">
        <v>0</v>
      </c>
      <c r="G267" s="77">
        <v>0</v>
      </c>
      <c r="H267" s="77">
        <v>0</v>
      </c>
      <c r="I267" s="77">
        <v>0</v>
      </c>
      <c r="J267" s="77">
        <v>0</v>
      </c>
      <c r="K267" s="77">
        <v>0</v>
      </c>
      <c r="L267" s="77">
        <v>0</v>
      </c>
      <c r="M267" s="77">
        <v>0</v>
      </c>
      <c r="N267" s="75">
        <f t="shared" si="30"/>
        <v>0</v>
      </c>
      <c r="O267" s="77">
        <v>0</v>
      </c>
      <c r="P267" s="77">
        <v>0</v>
      </c>
      <c r="Q267" s="77">
        <v>0</v>
      </c>
      <c r="R267" s="77">
        <v>0</v>
      </c>
      <c r="S267" s="77">
        <v>0</v>
      </c>
      <c r="T267" s="77">
        <v>0</v>
      </c>
      <c r="U267" s="77">
        <v>0</v>
      </c>
      <c r="V267" s="77">
        <v>0</v>
      </c>
      <c r="W267" s="75">
        <f t="shared" si="31"/>
        <v>0</v>
      </c>
      <c r="X267" s="77">
        <v>0</v>
      </c>
      <c r="Y267" s="77">
        <v>0</v>
      </c>
      <c r="Z267" s="77">
        <v>0</v>
      </c>
      <c r="AA267" s="77">
        <v>0</v>
      </c>
      <c r="AB267" s="77">
        <v>0</v>
      </c>
      <c r="AC267" s="77">
        <v>0</v>
      </c>
      <c r="AD267" s="77">
        <v>0</v>
      </c>
      <c r="AE267" s="77">
        <v>0</v>
      </c>
      <c r="AF267" s="75">
        <f t="shared" si="32"/>
        <v>0</v>
      </c>
      <c r="AG267" s="71">
        <v>0</v>
      </c>
      <c r="AH267" s="71">
        <v>0</v>
      </c>
      <c r="AI267" s="71">
        <v>0</v>
      </c>
      <c r="AJ267" s="71">
        <v>0</v>
      </c>
      <c r="AK267" s="71">
        <v>0</v>
      </c>
      <c r="AL267" s="71">
        <v>0</v>
      </c>
      <c r="AM267" s="71">
        <v>0</v>
      </c>
      <c r="AN267" s="71">
        <v>0</v>
      </c>
      <c r="AO267" s="75">
        <f t="shared" si="33"/>
        <v>0</v>
      </c>
      <c r="AP267" s="71">
        <v>0</v>
      </c>
      <c r="AQ267" s="71">
        <v>0</v>
      </c>
      <c r="AR267" s="71">
        <v>0</v>
      </c>
      <c r="AS267" s="71">
        <v>0</v>
      </c>
      <c r="AT267" s="71">
        <v>0</v>
      </c>
      <c r="AU267" s="71">
        <v>0</v>
      </c>
      <c r="AV267" s="71">
        <v>0</v>
      </c>
      <c r="AW267" s="71">
        <v>0</v>
      </c>
      <c r="AX267" s="75">
        <f t="shared" si="34"/>
        <v>0</v>
      </c>
      <c r="AY267" s="71">
        <v>0</v>
      </c>
      <c r="AZ267" s="71">
        <v>0</v>
      </c>
      <c r="BA267" s="71">
        <v>0</v>
      </c>
      <c r="BB267" s="71">
        <v>0</v>
      </c>
      <c r="BC267" s="71">
        <v>0</v>
      </c>
      <c r="BD267" s="71">
        <v>0</v>
      </c>
      <c r="BE267" s="71">
        <v>0</v>
      </c>
      <c r="BF267" s="71">
        <v>0</v>
      </c>
    </row>
    <row r="268" spans="2:58" x14ac:dyDescent="0.15">
      <c r="B268" s="56" t="s">
        <v>427</v>
      </c>
      <c r="C268" s="27" t="s">
        <v>507</v>
      </c>
      <c r="D268" s="79">
        <f t="shared" si="28"/>
        <v>0</v>
      </c>
      <c r="E268" s="75">
        <f t="shared" si="29"/>
        <v>0</v>
      </c>
      <c r="F268" s="81">
        <v>0</v>
      </c>
      <c r="G268" s="81">
        <v>0</v>
      </c>
      <c r="H268" s="81">
        <v>0</v>
      </c>
      <c r="I268" s="81">
        <v>0</v>
      </c>
      <c r="J268" s="81">
        <v>0</v>
      </c>
      <c r="K268" s="81">
        <v>0</v>
      </c>
      <c r="L268" s="81">
        <v>0</v>
      </c>
      <c r="M268" s="81">
        <v>0</v>
      </c>
      <c r="N268" s="75">
        <f t="shared" si="30"/>
        <v>0</v>
      </c>
      <c r="O268" s="81">
        <v>0</v>
      </c>
      <c r="P268" s="81">
        <v>0</v>
      </c>
      <c r="Q268" s="81">
        <v>0</v>
      </c>
      <c r="R268" s="81">
        <v>0</v>
      </c>
      <c r="S268" s="81">
        <v>0</v>
      </c>
      <c r="T268" s="81">
        <v>0</v>
      </c>
      <c r="U268" s="81">
        <v>0</v>
      </c>
      <c r="V268" s="81">
        <v>0</v>
      </c>
      <c r="W268" s="75">
        <f t="shared" si="31"/>
        <v>0</v>
      </c>
      <c r="X268" s="81">
        <v>0</v>
      </c>
      <c r="Y268" s="81">
        <v>0</v>
      </c>
      <c r="Z268" s="81">
        <v>0</v>
      </c>
      <c r="AA268" s="81">
        <v>0</v>
      </c>
      <c r="AB268" s="81">
        <v>0</v>
      </c>
      <c r="AC268" s="81">
        <v>0</v>
      </c>
      <c r="AD268" s="81">
        <v>0</v>
      </c>
      <c r="AE268" s="81">
        <v>0</v>
      </c>
      <c r="AF268" s="75">
        <f t="shared" si="32"/>
        <v>0</v>
      </c>
      <c r="AG268" s="79">
        <v>0</v>
      </c>
      <c r="AH268" s="79">
        <v>0</v>
      </c>
      <c r="AI268" s="79">
        <v>0</v>
      </c>
      <c r="AJ268" s="79">
        <v>0</v>
      </c>
      <c r="AK268" s="79">
        <v>0</v>
      </c>
      <c r="AL268" s="79">
        <v>0</v>
      </c>
      <c r="AM268" s="79">
        <v>0</v>
      </c>
      <c r="AN268" s="79">
        <v>0</v>
      </c>
      <c r="AO268" s="75">
        <f t="shared" si="33"/>
        <v>0</v>
      </c>
      <c r="AP268" s="79">
        <v>0</v>
      </c>
      <c r="AQ268" s="79">
        <v>0</v>
      </c>
      <c r="AR268" s="79">
        <v>0</v>
      </c>
      <c r="AS268" s="79">
        <v>0</v>
      </c>
      <c r="AT268" s="79">
        <v>0</v>
      </c>
      <c r="AU268" s="79">
        <v>0</v>
      </c>
      <c r="AV268" s="79">
        <v>0</v>
      </c>
      <c r="AW268" s="79">
        <v>0</v>
      </c>
      <c r="AX268" s="75">
        <f t="shared" si="34"/>
        <v>0</v>
      </c>
      <c r="AY268" s="79">
        <v>0</v>
      </c>
      <c r="AZ268" s="79">
        <v>0</v>
      </c>
      <c r="BA268" s="79">
        <v>0</v>
      </c>
      <c r="BB268" s="79">
        <v>0</v>
      </c>
      <c r="BC268" s="79">
        <v>0</v>
      </c>
      <c r="BD268" s="79">
        <v>0</v>
      </c>
      <c r="BE268" s="79">
        <v>0</v>
      </c>
      <c r="BF268" s="79">
        <v>0</v>
      </c>
    </row>
    <row r="269" spans="2:58" ht="21" x14ac:dyDescent="0.15">
      <c r="B269" s="57" t="s">
        <v>429</v>
      </c>
      <c r="C269" s="27" t="s">
        <v>509</v>
      </c>
      <c r="D269" s="79">
        <f t="shared" si="28"/>
        <v>0</v>
      </c>
      <c r="E269" s="75">
        <f t="shared" si="29"/>
        <v>0</v>
      </c>
      <c r="F269" s="77">
        <v>0</v>
      </c>
      <c r="G269" s="77">
        <v>0</v>
      </c>
      <c r="H269" s="77">
        <v>0</v>
      </c>
      <c r="I269" s="77">
        <v>0</v>
      </c>
      <c r="J269" s="77">
        <v>0</v>
      </c>
      <c r="K269" s="77">
        <v>0</v>
      </c>
      <c r="L269" s="77">
        <v>0</v>
      </c>
      <c r="M269" s="77">
        <v>0</v>
      </c>
      <c r="N269" s="75">
        <f t="shared" si="30"/>
        <v>0</v>
      </c>
      <c r="O269" s="77">
        <v>0</v>
      </c>
      <c r="P269" s="77">
        <v>0</v>
      </c>
      <c r="Q269" s="77">
        <v>0</v>
      </c>
      <c r="R269" s="77">
        <v>0</v>
      </c>
      <c r="S269" s="77">
        <v>0</v>
      </c>
      <c r="T269" s="77">
        <v>0</v>
      </c>
      <c r="U269" s="77">
        <v>0</v>
      </c>
      <c r="V269" s="77">
        <v>0</v>
      </c>
      <c r="W269" s="75">
        <f t="shared" si="31"/>
        <v>0</v>
      </c>
      <c r="X269" s="77">
        <v>0</v>
      </c>
      <c r="Y269" s="77">
        <v>0</v>
      </c>
      <c r="Z269" s="77">
        <v>0</v>
      </c>
      <c r="AA269" s="77">
        <v>0</v>
      </c>
      <c r="AB269" s="77">
        <v>0</v>
      </c>
      <c r="AC269" s="77">
        <v>0</v>
      </c>
      <c r="AD269" s="77">
        <v>0</v>
      </c>
      <c r="AE269" s="77">
        <v>0</v>
      </c>
      <c r="AF269" s="75">
        <f t="shared" si="32"/>
        <v>0</v>
      </c>
      <c r="AG269" s="71">
        <v>0</v>
      </c>
      <c r="AH269" s="71">
        <v>0</v>
      </c>
      <c r="AI269" s="71">
        <v>0</v>
      </c>
      <c r="AJ269" s="71">
        <v>0</v>
      </c>
      <c r="AK269" s="71">
        <v>0</v>
      </c>
      <c r="AL269" s="71">
        <v>0</v>
      </c>
      <c r="AM269" s="71">
        <v>0</v>
      </c>
      <c r="AN269" s="71">
        <v>0</v>
      </c>
      <c r="AO269" s="75">
        <f t="shared" si="33"/>
        <v>0</v>
      </c>
      <c r="AP269" s="71">
        <v>0</v>
      </c>
      <c r="AQ269" s="71">
        <v>0</v>
      </c>
      <c r="AR269" s="71">
        <v>0</v>
      </c>
      <c r="AS269" s="71">
        <v>0</v>
      </c>
      <c r="AT269" s="71">
        <v>0</v>
      </c>
      <c r="AU269" s="71">
        <v>0</v>
      </c>
      <c r="AV269" s="71">
        <v>0</v>
      </c>
      <c r="AW269" s="71">
        <v>0</v>
      </c>
      <c r="AX269" s="75">
        <f t="shared" si="34"/>
        <v>0</v>
      </c>
      <c r="AY269" s="71">
        <v>0</v>
      </c>
      <c r="AZ269" s="71">
        <v>0</v>
      </c>
      <c r="BA269" s="71">
        <v>0</v>
      </c>
      <c r="BB269" s="71">
        <v>0</v>
      </c>
      <c r="BC269" s="71">
        <v>0</v>
      </c>
      <c r="BD269" s="71">
        <v>0</v>
      </c>
      <c r="BE269" s="71">
        <v>0</v>
      </c>
      <c r="BF269" s="71">
        <v>0</v>
      </c>
    </row>
    <row r="270" spans="2:58" x14ac:dyDescent="0.15">
      <c r="B270" s="57" t="s">
        <v>431</v>
      </c>
      <c r="C270" s="27" t="s">
        <v>511</v>
      </c>
      <c r="D270" s="79">
        <f t="shared" si="28"/>
        <v>0</v>
      </c>
      <c r="E270" s="75">
        <f t="shared" si="29"/>
        <v>0</v>
      </c>
      <c r="F270" s="77">
        <v>0</v>
      </c>
      <c r="G270" s="77">
        <v>0</v>
      </c>
      <c r="H270" s="77">
        <v>0</v>
      </c>
      <c r="I270" s="77">
        <v>0</v>
      </c>
      <c r="J270" s="77">
        <v>0</v>
      </c>
      <c r="K270" s="77">
        <v>0</v>
      </c>
      <c r="L270" s="77">
        <v>0</v>
      </c>
      <c r="M270" s="77">
        <v>0</v>
      </c>
      <c r="N270" s="75">
        <f t="shared" si="30"/>
        <v>0</v>
      </c>
      <c r="O270" s="77">
        <v>0</v>
      </c>
      <c r="P270" s="77">
        <v>0</v>
      </c>
      <c r="Q270" s="77">
        <v>0</v>
      </c>
      <c r="R270" s="77">
        <v>0</v>
      </c>
      <c r="S270" s="77">
        <v>0</v>
      </c>
      <c r="T270" s="77">
        <v>0</v>
      </c>
      <c r="U270" s="77">
        <v>0</v>
      </c>
      <c r="V270" s="77">
        <v>0</v>
      </c>
      <c r="W270" s="75">
        <f t="shared" si="31"/>
        <v>0</v>
      </c>
      <c r="X270" s="77">
        <v>0</v>
      </c>
      <c r="Y270" s="77">
        <v>0</v>
      </c>
      <c r="Z270" s="77">
        <v>0</v>
      </c>
      <c r="AA270" s="77">
        <v>0</v>
      </c>
      <c r="AB270" s="77">
        <v>0</v>
      </c>
      <c r="AC270" s="77">
        <v>0</v>
      </c>
      <c r="AD270" s="77">
        <v>0</v>
      </c>
      <c r="AE270" s="77">
        <v>0</v>
      </c>
      <c r="AF270" s="75">
        <f t="shared" si="32"/>
        <v>0</v>
      </c>
      <c r="AG270" s="71">
        <v>0</v>
      </c>
      <c r="AH270" s="71">
        <v>0</v>
      </c>
      <c r="AI270" s="71">
        <v>0</v>
      </c>
      <c r="AJ270" s="71">
        <v>0</v>
      </c>
      <c r="AK270" s="71">
        <v>0</v>
      </c>
      <c r="AL270" s="71">
        <v>0</v>
      </c>
      <c r="AM270" s="71">
        <v>0</v>
      </c>
      <c r="AN270" s="71">
        <v>0</v>
      </c>
      <c r="AO270" s="75">
        <f t="shared" si="33"/>
        <v>0</v>
      </c>
      <c r="AP270" s="71">
        <v>0</v>
      </c>
      <c r="AQ270" s="71">
        <v>0</v>
      </c>
      <c r="AR270" s="71">
        <v>0</v>
      </c>
      <c r="AS270" s="71">
        <v>0</v>
      </c>
      <c r="AT270" s="71">
        <v>0</v>
      </c>
      <c r="AU270" s="71">
        <v>0</v>
      </c>
      <c r="AV270" s="71">
        <v>0</v>
      </c>
      <c r="AW270" s="71">
        <v>0</v>
      </c>
      <c r="AX270" s="75">
        <f t="shared" si="34"/>
        <v>0</v>
      </c>
      <c r="AY270" s="71">
        <v>0</v>
      </c>
      <c r="AZ270" s="71">
        <v>0</v>
      </c>
      <c r="BA270" s="71">
        <v>0</v>
      </c>
      <c r="BB270" s="71">
        <v>0</v>
      </c>
      <c r="BC270" s="71">
        <v>0</v>
      </c>
      <c r="BD270" s="71">
        <v>0</v>
      </c>
      <c r="BE270" s="71">
        <v>0</v>
      </c>
      <c r="BF270" s="71">
        <v>0</v>
      </c>
    </row>
    <row r="271" spans="2:58" x14ac:dyDescent="0.15">
      <c r="B271" s="57" t="s">
        <v>433</v>
      </c>
      <c r="C271" s="27" t="s">
        <v>513</v>
      </c>
      <c r="D271" s="79">
        <f t="shared" si="28"/>
        <v>0</v>
      </c>
      <c r="E271" s="75">
        <f t="shared" si="29"/>
        <v>0</v>
      </c>
      <c r="F271" s="77">
        <v>0</v>
      </c>
      <c r="G271" s="77">
        <v>0</v>
      </c>
      <c r="H271" s="77">
        <v>0</v>
      </c>
      <c r="I271" s="77">
        <v>0</v>
      </c>
      <c r="J271" s="77">
        <v>0</v>
      </c>
      <c r="K271" s="77">
        <v>0</v>
      </c>
      <c r="L271" s="77">
        <v>0</v>
      </c>
      <c r="M271" s="77">
        <v>0</v>
      </c>
      <c r="N271" s="75">
        <f t="shared" si="30"/>
        <v>0</v>
      </c>
      <c r="O271" s="77">
        <v>0</v>
      </c>
      <c r="P271" s="77">
        <v>0</v>
      </c>
      <c r="Q271" s="77">
        <v>0</v>
      </c>
      <c r="R271" s="77">
        <v>0</v>
      </c>
      <c r="S271" s="77">
        <v>0</v>
      </c>
      <c r="T271" s="77">
        <v>0</v>
      </c>
      <c r="U271" s="77">
        <v>0</v>
      </c>
      <c r="V271" s="77">
        <v>0</v>
      </c>
      <c r="W271" s="75">
        <f t="shared" si="31"/>
        <v>0</v>
      </c>
      <c r="X271" s="77">
        <v>0</v>
      </c>
      <c r="Y271" s="77">
        <v>0</v>
      </c>
      <c r="Z271" s="77">
        <v>0</v>
      </c>
      <c r="AA271" s="77">
        <v>0</v>
      </c>
      <c r="AB271" s="77">
        <v>0</v>
      </c>
      <c r="AC271" s="77">
        <v>0</v>
      </c>
      <c r="AD271" s="77">
        <v>0</v>
      </c>
      <c r="AE271" s="77">
        <v>0</v>
      </c>
      <c r="AF271" s="75">
        <f t="shared" si="32"/>
        <v>0</v>
      </c>
      <c r="AG271" s="71">
        <v>0</v>
      </c>
      <c r="AH271" s="71">
        <v>0</v>
      </c>
      <c r="AI271" s="71">
        <v>0</v>
      </c>
      <c r="AJ271" s="71">
        <v>0</v>
      </c>
      <c r="AK271" s="71">
        <v>0</v>
      </c>
      <c r="AL271" s="71">
        <v>0</v>
      </c>
      <c r="AM271" s="71">
        <v>0</v>
      </c>
      <c r="AN271" s="71">
        <v>0</v>
      </c>
      <c r="AO271" s="75">
        <f t="shared" si="33"/>
        <v>0</v>
      </c>
      <c r="AP271" s="71">
        <v>0</v>
      </c>
      <c r="AQ271" s="71">
        <v>0</v>
      </c>
      <c r="AR271" s="71">
        <v>0</v>
      </c>
      <c r="AS271" s="71">
        <v>0</v>
      </c>
      <c r="AT271" s="71">
        <v>0</v>
      </c>
      <c r="AU271" s="71">
        <v>0</v>
      </c>
      <c r="AV271" s="71">
        <v>0</v>
      </c>
      <c r="AW271" s="71">
        <v>0</v>
      </c>
      <c r="AX271" s="75">
        <f t="shared" si="34"/>
        <v>0</v>
      </c>
      <c r="AY271" s="71">
        <v>0</v>
      </c>
      <c r="AZ271" s="71">
        <v>0</v>
      </c>
      <c r="BA271" s="71">
        <v>0</v>
      </c>
      <c r="BB271" s="71">
        <v>0</v>
      </c>
      <c r="BC271" s="71">
        <v>0</v>
      </c>
      <c r="BD271" s="71">
        <v>0</v>
      </c>
      <c r="BE271" s="71">
        <v>0</v>
      </c>
      <c r="BF271" s="71">
        <v>0</v>
      </c>
    </row>
    <row r="272" spans="2:58" x14ac:dyDescent="0.15">
      <c r="B272" s="57" t="s">
        <v>435</v>
      </c>
      <c r="C272" s="27" t="s">
        <v>514</v>
      </c>
      <c r="D272" s="79">
        <f t="shared" si="28"/>
        <v>0</v>
      </c>
      <c r="E272" s="75">
        <f t="shared" si="29"/>
        <v>0</v>
      </c>
      <c r="F272" s="77">
        <v>0</v>
      </c>
      <c r="G272" s="77">
        <v>0</v>
      </c>
      <c r="H272" s="77">
        <v>0</v>
      </c>
      <c r="I272" s="77">
        <v>0</v>
      </c>
      <c r="J272" s="77">
        <v>0</v>
      </c>
      <c r="K272" s="77">
        <v>0</v>
      </c>
      <c r="L272" s="77">
        <v>0</v>
      </c>
      <c r="M272" s="77">
        <v>0</v>
      </c>
      <c r="N272" s="75">
        <f t="shared" si="30"/>
        <v>0</v>
      </c>
      <c r="O272" s="77">
        <v>0</v>
      </c>
      <c r="P272" s="77">
        <v>0</v>
      </c>
      <c r="Q272" s="77">
        <v>0</v>
      </c>
      <c r="R272" s="77">
        <v>0</v>
      </c>
      <c r="S272" s="77">
        <v>0</v>
      </c>
      <c r="T272" s="77">
        <v>0</v>
      </c>
      <c r="U272" s="77">
        <v>0</v>
      </c>
      <c r="V272" s="77">
        <v>0</v>
      </c>
      <c r="W272" s="75">
        <f t="shared" si="31"/>
        <v>0</v>
      </c>
      <c r="X272" s="77">
        <v>0</v>
      </c>
      <c r="Y272" s="77">
        <v>0</v>
      </c>
      <c r="Z272" s="77">
        <v>0</v>
      </c>
      <c r="AA272" s="77">
        <v>0</v>
      </c>
      <c r="AB272" s="77">
        <v>0</v>
      </c>
      <c r="AC272" s="77">
        <v>0</v>
      </c>
      <c r="AD272" s="77">
        <v>0</v>
      </c>
      <c r="AE272" s="77">
        <v>0</v>
      </c>
      <c r="AF272" s="75">
        <f t="shared" si="32"/>
        <v>0</v>
      </c>
      <c r="AG272" s="71">
        <v>0</v>
      </c>
      <c r="AH272" s="71">
        <v>0</v>
      </c>
      <c r="AI272" s="71">
        <v>0</v>
      </c>
      <c r="AJ272" s="71">
        <v>0</v>
      </c>
      <c r="AK272" s="71">
        <v>0</v>
      </c>
      <c r="AL272" s="71">
        <v>0</v>
      </c>
      <c r="AM272" s="71">
        <v>0</v>
      </c>
      <c r="AN272" s="71">
        <v>0</v>
      </c>
      <c r="AO272" s="75">
        <f t="shared" si="33"/>
        <v>0</v>
      </c>
      <c r="AP272" s="71">
        <v>0</v>
      </c>
      <c r="AQ272" s="71">
        <v>0</v>
      </c>
      <c r="AR272" s="71">
        <v>0</v>
      </c>
      <c r="AS272" s="71">
        <v>0</v>
      </c>
      <c r="AT272" s="71">
        <v>0</v>
      </c>
      <c r="AU272" s="71">
        <v>0</v>
      </c>
      <c r="AV272" s="71">
        <v>0</v>
      </c>
      <c r="AW272" s="71">
        <v>0</v>
      </c>
      <c r="AX272" s="75">
        <f t="shared" si="34"/>
        <v>0</v>
      </c>
      <c r="AY272" s="71">
        <v>0</v>
      </c>
      <c r="AZ272" s="71">
        <v>0</v>
      </c>
      <c r="BA272" s="71">
        <v>0</v>
      </c>
      <c r="BB272" s="71">
        <v>0</v>
      </c>
      <c r="BC272" s="71">
        <v>0</v>
      </c>
      <c r="BD272" s="71">
        <v>0</v>
      </c>
      <c r="BE272" s="71">
        <v>0</v>
      </c>
      <c r="BF272" s="71">
        <v>0</v>
      </c>
    </row>
    <row r="273" spans="2:58" x14ac:dyDescent="0.15">
      <c r="B273" s="56" t="s">
        <v>437</v>
      </c>
      <c r="C273" s="27" t="s">
        <v>515</v>
      </c>
      <c r="D273" s="79">
        <f t="shared" si="28"/>
        <v>0</v>
      </c>
      <c r="E273" s="75">
        <f t="shared" si="29"/>
        <v>0</v>
      </c>
      <c r="F273" s="77">
        <v>0</v>
      </c>
      <c r="G273" s="77">
        <v>0</v>
      </c>
      <c r="H273" s="77">
        <v>0</v>
      </c>
      <c r="I273" s="77">
        <v>0</v>
      </c>
      <c r="J273" s="77">
        <v>0</v>
      </c>
      <c r="K273" s="77">
        <v>0</v>
      </c>
      <c r="L273" s="77">
        <v>0</v>
      </c>
      <c r="M273" s="77">
        <v>0</v>
      </c>
      <c r="N273" s="75">
        <f t="shared" si="30"/>
        <v>0</v>
      </c>
      <c r="O273" s="77">
        <v>0</v>
      </c>
      <c r="P273" s="77">
        <v>0</v>
      </c>
      <c r="Q273" s="77">
        <v>0</v>
      </c>
      <c r="R273" s="77">
        <v>0</v>
      </c>
      <c r="S273" s="77">
        <v>0</v>
      </c>
      <c r="T273" s="77">
        <v>0</v>
      </c>
      <c r="U273" s="77">
        <v>0</v>
      </c>
      <c r="V273" s="77">
        <v>0</v>
      </c>
      <c r="W273" s="75">
        <f t="shared" si="31"/>
        <v>0</v>
      </c>
      <c r="X273" s="77">
        <v>0</v>
      </c>
      <c r="Y273" s="77">
        <v>0</v>
      </c>
      <c r="Z273" s="77">
        <v>0</v>
      </c>
      <c r="AA273" s="77">
        <v>0</v>
      </c>
      <c r="AB273" s="77">
        <v>0</v>
      </c>
      <c r="AC273" s="77">
        <v>0</v>
      </c>
      <c r="AD273" s="77">
        <v>0</v>
      </c>
      <c r="AE273" s="77">
        <v>0</v>
      </c>
      <c r="AF273" s="75">
        <f t="shared" si="32"/>
        <v>0</v>
      </c>
      <c r="AG273" s="71">
        <v>0</v>
      </c>
      <c r="AH273" s="71">
        <v>0</v>
      </c>
      <c r="AI273" s="71">
        <v>0</v>
      </c>
      <c r="AJ273" s="71">
        <v>0</v>
      </c>
      <c r="AK273" s="71">
        <v>0</v>
      </c>
      <c r="AL273" s="71">
        <v>0</v>
      </c>
      <c r="AM273" s="71">
        <v>0</v>
      </c>
      <c r="AN273" s="71">
        <v>0</v>
      </c>
      <c r="AO273" s="75">
        <f t="shared" si="33"/>
        <v>0</v>
      </c>
      <c r="AP273" s="71">
        <v>0</v>
      </c>
      <c r="AQ273" s="71">
        <v>0</v>
      </c>
      <c r="AR273" s="71">
        <v>0</v>
      </c>
      <c r="AS273" s="71">
        <v>0</v>
      </c>
      <c r="AT273" s="71">
        <v>0</v>
      </c>
      <c r="AU273" s="71">
        <v>0</v>
      </c>
      <c r="AV273" s="71">
        <v>0</v>
      </c>
      <c r="AW273" s="71">
        <v>0</v>
      </c>
      <c r="AX273" s="75">
        <f t="shared" si="34"/>
        <v>0</v>
      </c>
      <c r="AY273" s="71">
        <v>0</v>
      </c>
      <c r="AZ273" s="71">
        <v>0</v>
      </c>
      <c r="BA273" s="71">
        <v>0</v>
      </c>
      <c r="BB273" s="71">
        <v>0</v>
      </c>
      <c r="BC273" s="71">
        <v>0</v>
      </c>
      <c r="BD273" s="71">
        <v>0</v>
      </c>
      <c r="BE273" s="71">
        <v>0</v>
      </c>
      <c r="BF273" s="71">
        <v>0</v>
      </c>
    </row>
    <row r="274" spans="2:58" ht="21" x14ac:dyDescent="0.15">
      <c r="B274" s="56" t="s">
        <v>872</v>
      </c>
      <c r="C274" s="27" t="s">
        <v>517</v>
      </c>
      <c r="D274" s="79">
        <f t="shared" si="28"/>
        <v>0</v>
      </c>
      <c r="E274" s="75">
        <f t="shared" si="29"/>
        <v>0</v>
      </c>
      <c r="F274" s="81">
        <v>0</v>
      </c>
      <c r="G274" s="81">
        <v>0</v>
      </c>
      <c r="H274" s="81">
        <v>0</v>
      </c>
      <c r="I274" s="81">
        <v>0</v>
      </c>
      <c r="J274" s="81">
        <v>0</v>
      </c>
      <c r="K274" s="81">
        <v>0</v>
      </c>
      <c r="L274" s="81">
        <v>0</v>
      </c>
      <c r="M274" s="81">
        <v>0</v>
      </c>
      <c r="N274" s="75">
        <f t="shared" si="30"/>
        <v>0</v>
      </c>
      <c r="O274" s="81">
        <v>0</v>
      </c>
      <c r="P274" s="81">
        <v>0</v>
      </c>
      <c r="Q274" s="81">
        <v>0</v>
      </c>
      <c r="R274" s="81">
        <v>0</v>
      </c>
      <c r="S274" s="81">
        <v>0</v>
      </c>
      <c r="T274" s="81">
        <v>0</v>
      </c>
      <c r="U274" s="81">
        <v>0</v>
      </c>
      <c r="V274" s="81">
        <v>0</v>
      </c>
      <c r="W274" s="75">
        <f t="shared" si="31"/>
        <v>0</v>
      </c>
      <c r="X274" s="81">
        <v>0</v>
      </c>
      <c r="Y274" s="81">
        <v>0</v>
      </c>
      <c r="Z274" s="81">
        <v>0</v>
      </c>
      <c r="AA274" s="81">
        <v>0</v>
      </c>
      <c r="AB274" s="81">
        <v>0</v>
      </c>
      <c r="AC274" s="81">
        <v>0</v>
      </c>
      <c r="AD274" s="81">
        <v>0</v>
      </c>
      <c r="AE274" s="81">
        <v>0</v>
      </c>
      <c r="AF274" s="75">
        <f t="shared" si="32"/>
        <v>0</v>
      </c>
      <c r="AG274" s="79">
        <v>0</v>
      </c>
      <c r="AH274" s="79">
        <v>0</v>
      </c>
      <c r="AI274" s="79">
        <v>0</v>
      </c>
      <c r="AJ274" s="79">
        <v>0</v>
      </c>
      <c r="AK274" s="79">
        <v>0</v>
      </c>
      <c r="AL274" s="79">
        <v>0</v>
      </c>
      <c r="AM274" s="79">
        <v>0</v>
      </c>
      <c r="AN274" s="79">
        <v>0</v>
      </c>
      <c r="AO274" s="75">
        <f t="shared" si="33"/>
        <v>0</v>
      </c>
      <c r="AP274" s="79">
        <v>0</v>
      </c>
      <c r="AQ274" s="79">
        <v>0</v>
      </c>
      <c r="AR274" s="79">
        <v>0</v>
      </c>
      <c r="AS274" s="79">
        <v>0</v>
      </c>
      <c r="AT274" s="79">
        <v>0</v>
      </c>
      <c r="AU274" s="79">
        <v>0</v>
      </c>
      <c r="AV274" s="79">
        <v>0</v>
      </c>
      <c r="AW274" s="79">
        <v>0</v>
      </c>
      <c r="AX274" s="75">
        <f t="shared" si="34"/>
        <v>0</v>
      </c>
      <c r="AY274" s="79">
        <v>0</v>
      </c>
      <c r="AZ274" s="79">
        <v>0</v>
      </c>
      <c r="BA274" s="79">
        <v>0</v>
      </c>
      <c r="BB274" s="79">
        <v>0</v>
      </c>
      <c r="BC274" s="79">
        <v>0</v>
      </c>
      <c r="BD274" s="79">
        <v>0</v>
      </c>
      <c r="BE274" s="79">
        <v>0</v>
      </c>
      <c r="BF274" s="79">
        <v>0</v>
      </c>
    </row>
    <row r="275" spans="2:58" ht="21" x14ac:dyDescent="0.15">
      <c r="B275" s="57" t="s">
        <v>864</v>
      </c>
      <c r="C275" s="27" t="s">
        <v>519</v>
      </c>
      <c r="D275" s="79">
        <f t="shared" si="28"/>
        <v>0</v>
      </c>
      <c r="E275" s="75">
        <f t="shared" si="29"/>
        <v>0</v>
      </c>
      <c r="F275" s="77">
        <v>0</v>
      </c>
      <c r="G275" s="77">
        <v>0</v>
      </c>
      <c r="H275" s="77">
        <v>0</v>
      </c>
      <c r="I275" s="77">
        <v>0</v>
      </c>
      <c r="J275" s="77">
        <v>0</v>
      </c>
      <c r="K275" s="77">
        <v>0</v>
      </c>
      <c r="L275" s="77">
        <v>0</v>
      </c>
      <c r="M275" s="77">
        <v>0</v>
      </c>
      <c r="N275" s="75">
        <f t="shared" si="30"/>
        <v>0</v>
      </c>
      <c r="O275" s="77">
        <v>0</v>
      </c>
      <c r="P275" s="77">
        <v>0</v>
      </c>
      <c r="Q275" s="77">
        <v>0</v>
      </c>
      <c r="R275" s="77">
        <v>0</v>
      </c>
      <c r="S275" s="77">
        <v>0</v>
      </c>
      <c r="T275" s="77">
        <v>0</v>
      </c>
      <c r="U275" s="77">
        <v>0</v>
      </c>
      <c r="V275" s="77">
        <v>0</v>
      </c>
      <c r="W275" s="75">
        <f t="shared" si="31"/>
        <v>0</v>
      </c>
      <c r="X275" s="77">
        <v>0</v>
      </c>
      <c r="Y275" s="77">
        <v>0</v>
      </c>
      <c r="Z275" s="77">
        <v>0</v>
      </c>
      <c r="AA275" s="77">
        <v>0</v>
      </c>
      <c r="AB275" s="77">
        <v>0</v>
      </c>
      <c r="AC275" s="77">
        <v>0</v>
      </c>
      <c r="AD275" s="77">
        <v>0</v>
      </c>
      <c r="AE275" s="77">
        <v>0</v>
      </c>
      <c r="AF275" s="75">
        <f t="shared" si="32"/>
        <v>0</v>
      </c>
      <c r="AG275" s="71">
        <v>0</v>
      </c>
      <c r="AH275" s="71">
        <v>0</v>
      </c>
      <c r="AI275" s="71">
        <v>0</v>
      </c>
      <c r="AJ275" s="71">
        <v>0</v>
      </c>
      <c r="AK275" s="71">
        <v>0</v>
      </c>
      <c r="AL275" s="71">
        <v>0</v>
      </c>
      <c r="AM275" s="71">
        <v>0</v>
      </c>
      <c r="AN275" s="71">
        <v>0</v>
      </c>
      <c r="AO275" s="75">
        <f t="shared" si="33"/>
        <v>0</v>
      </c>
      <c r="AP275" s="71">
        <v>0</v>
      </c>
      <c r="AQ275" s="71">
        <v>0</v>
      </c>
      <c r="AR275" s="71">
        <v>0</v>
      </c>
      <c r="AS275" s="71">
        <v>0</v>
      </c>
      <c r="AT275" s="71">
        <v>0</v>
      </c>
      <c r="AU275" s="71">
        <v>0</v>
      </c>
      <c r="AV275" s="71">
        <v>0</v>
      </c>
      <c r="AW275" s="71">
        <v>0</v>
      </c>
      <c r="AX275" s="75">
        <f t="shared" si="34"/>
        <v>0</v>
      </c>
      <c r="AY275" s="71">
        <v>0</v>
      </c>
      <c r="AZ275" s="71">
        <v>0</v>
      </c>
      <c r="BA275" s="71">
        <v>0</v>
      </c>
      <c r="BB275" s="71">
        <v>0</v>
      </c>
      <c r="BC275" s="71">
        <v>0</v>
      </c>
      <c r="BD275" s="71">
        <v>0</v>
      </c>
      <c r="BE275" s="71">
        <v>0</v>
      </c>
      <c r="BF275" s="71">
        <v>0</v>
      </c>
    </row>
    <row r="276" spans="2:58" x14ac:dyDescent="0.15">
      <c r="B276" s="57" t="s">
        <v>865</v>
      </c>
      <c r="C276" s="27" t="s">
        <v>521</v>
      </c>
      <c r="D276" s="79">
        <f t="shared" si="28"/>
        <v>0</v>
      </c>
      <c r="E276" s="75">
        <f t="shared" si="29"/>
        <v>0</v>
      </c>
      <c r="F276" s="77">
        <v>0</v>
      </c>
      <c r="G276" s="77">
        <v>0</v>
      </c>
      <c r="H276" s="77">
        <v>0</v>
      </c>
      <c r="I276" s="77">
        <v>0</v>
      </c>
      <c r="J276" s="77">
        <v>0</v>
      </c>
      <c r="K276" s="77">
        <v>0</v>
      </c>
      <c r="L276" s="77">
        <v>0</v>
      </c>
      <c r="M276" s="77">
        <v>0</v>
      </c>
      <c r="N276" s="75">
        <f t="shared" si="30"/>
        <v>0</v>
      </c>
      <c r="O276" s="77">
        <v>0</v>
      </c>
      <c r="P276" s="77">
        <v>0</v>
      </c>
      <c r="Q276" s="77">
        <v>0</v>
      </c>
      <c r="R276" s="77">
        <v>0</v>
      </c>
      <c r="S276" s="77">
        <v>0</v>
      </c>
      <c r="T276" s="77">
        <v>0</v>
      </c>
      <c r="U276" s="77">
        <v>0</v>
      </c>
      <c r="V276" s="77">
        <v>0</v>
      </c>
      <c r="W276" s="75">
        <f t="shared" si="31"/>
        <v>0</v>
      </c>
      <c r="X276" s="77">
        <v>0</v>
      </c>
      <c r="Y276" s="77">
        <v>0</v>
      </c>
      <c r="Z276" s="77">
        <v>0</v>
      </c>
      <c r="AA276" s="77">
        <v>0</v>
      </c>
      <c r="AB276" s="77">
        <v>0</v>
      </c>
      <c r="AC276" s="77">
        <v>0</v>
      </c>
      <c r="AD276" s="77">
        <v>0</v>
      </c>
      <c r="AE276" s="77">
        <v>0</v>
      </c>
      <c r="AF276" s="75">
        <f t="shared" si="32"/>
        <v>0</v>
      </c>
      <c r="AG276" s="71">
        <v>0</v>
      </c>
      <c r="AH276" s="71">
        <v>0</v>
      </c>
      <c r="AI276" s="71">
        <v>0</v>
      </c>
      <c r="AJ276" s="71">
        <v>0</v>
      </c>
      <c r="AK276" s="71">
        <v>0</v>
      </c>
      <c r="AL276" s="71">
        <v>0</v>
      </c>
      <c r="AM276" s="71">
        <v>0</v>
      </c>
      <c r="AN276" s="71">
        <v>0</v>
      </c>
      <c r="AO276" s="75">
        <f t="shared" si="33"/>
        <v>0</v>
      </c>
      <c r="AP276" s="71">
        <v>0</v>
      </c>
      <c r="AQ276" s="71">
        <v>0</v>
      </c>
      <c r="AR276" s="71">
        <v>0</v>
      </c>
      <c r="AS276" s="71">
        <v>0</v>
      </c>
      <c r="AT276" s="71">
        <v>0</v>
      </c>
      <c r="AU276" s="71">
        <v>0</v>
      </c>
      <c r="AV276" s="71">
        <v>0</v>
      </c>
      <c r="AW276" s="71">
        <v>0</v>
      </c>
      <c r="AX276" s="75">
        <f t="shared" si="34"/>
        <v>0</v>
      </c>
      <c r="AY276" s="71">
        <v>0</v>
      </c>
      <c r="AZ276" s="71">
        <v>0</v>
      </c>
      <c r="BA276" s="71">
        <v>0</v>
      </c>
      <c r="BB276" s="71">
        <v>0</v>
      </c>
      <c r="BC276" s="71">
        <v>0</v>
      </c>
      <c r="BD276" s="71">
        <v>0</v>
      </c>
      <c r="BE276" s="71">
        <v>0</v>
      </c>
      <c r="BF276" s="71">
        <v>0</v>
      </c>
    </row>
    <row r="277" spans="2:58" x14ac:dyDescent="0.15">
      <c r="B277" s="57" t="s">
        <v>866</v>
      </c>
      <c r="C277" s="27" t="s">
        <v>530</v>
      </c>
      <c r="D277" s="79">
        <f t="shared" si="28"/>
        <v>0</v>
      </c>
      <c r="E277" s="75">
        <f t="shared" si="29"/>
        <v>0</v>
      </c>
      <c r="F277" s="77">
        <v>0</v>
      </c>
      <c r="G277" s="77">
        <v>0</v>
      </c>
      <c r="H277" s="77">
        <v>0</v>
      </c>
      <c r="I277" s="77">
        <v>0</v>
      </c>
      <c r="J277" s="77">
        <v>0</v>
      </c>
      <c r="K277" s="77">
        <v>0</v>
      </c>
      <c r="L277" s="77">
        <v>0</v>
      </c>
      <c r="M277" s="77">
        <v>0</v>
      </c>
      <c r="N277" s="75">
        <f t="shared" si="30"/>
        <v>0</v>
      </c>
      <c r="O277" s="77">
        <v>0</v>
      </c>
      <c r="P277" s="77">
        <v>0</v>
      </c>
      <c r="Q277" s="77">
        <v>0</v>
      </c>
      <c r="R277" s="77">
        <v>0</v>
      </c>
      <c r="S277" s="77">
        <v>0</v>
      </c>
      <c r="T277" s="77">
        <v>0</v>
      </c>
      <c r="U277" s="77">
        <v>0</v>
      </c>
      <c r="V277" s="77">
        <v>0</v>
      </c>
      <c r="W277" s="75">
        <f t="shared" si="31"/>
        <v>0</v>
      </c>
      <c r="X277" s="77">
        <v>0</v>
      </c>
      <c r="Y277" s="77">
        <v>0</v>
      </c>
      <c r="Z277" s="77">
        <v>0</v>
      </c>
      <c r="AA277" s="77">
        <v>0</v>
      </c>
      <c r="AB277" s="77">
        <v>0</v>
      </c>
      <c r="AC277" s="77">
        <v>0</v>
      </c>
      <c r="AD277" s="77">
        <v>0</v>
      </c>
      <c r="AE277" s="77">
        <v>0</v>
      </c>
      <c r="AF277" s="75">
        <f t="shared" si="32"/>
        <v>0</v>
      </c>
      <c r="AG277" s="71">
        <v>0</v>
      </c>
      <c r="AH277" s="71">
        <v>0</v>
      </c>
      <c r="AI277" s="71">
        <v>0</v>
      </c>
      <c r="AJ277" s="71">
        <v>0</v>
      </c>
      <c r="AK277" s="71">
        <v>0</v>
      </c>
      <c r="AL277" s="71">
        <v>0</v>
      </c>
      <c r="AM277" s="71">
        <v>0</v>
      </c>
      <c r="AN277" s="71">
        <v>0</v>
      </c>
      <c r="AO277" s="75">
        <f t="shared" si="33"/>
        <v>0</v>
      </c>
      <c r="AP277" s="71">
        <v>0</v>
      </c>
      <c r="AQ277" s="71">
        <v>0</v>
      </c>
      <c r="AR277" s="71">
        <v>0</v>
      </c>
      <c r="AS277" s="71">
        <v>0</v>
      </c>
      <c r="AT277" s="71">
        <v>0</v>
      </c>
      <c r="AU277" s="71">
        <v>0</v>
      </c>
      <c r="AV277" s="71">
        <v>0</v>
      </c>
      <c r="AW277" s="71">
        <v>0</v>
      </c>
      <c r="AX277" s="75">
        <f t="shared" si="34"/>
        <v>0</v>
      </c>
      <c r="AY277" s="71">
        <v>0</v>
      </c>
      <c r="AZ277" s="71">
        <v>0</v>
      </c>
      <c r="BA277" s="71">
        <v>0</v>
      </c>
      <c r="BB277" s="71">
        <v>0</v>
      </c>
      <c r="BC277" s="71">
        <v>0</v>
      </c>
      <c r="BD277" s="71">
        <v>0</v>
      </c>
      <c r="BE277" s="71">
        <v>0</v>
      </c>
      <c r="BF277" s="71">
        <v>0</v>
      </c>
    </row>
    <row r="278" spans="2:58" x14ac:dyDescent="0.15">
      <c r="B278" s="57" t="s">
        <v>867</v>
      </c>
      <c r="C278" s="27" t="s">
        <v>522</v>
      </c>
      <c r="D278" s="79">
        <f t="shared" si="28"/>
        <v>0</v>
      </c>
      <c r="E278" s="75">
        <f t="shared" si="29"/>
        <v>0</v>
      </c>
      <c r="F278" s="77">
        <v>0</v>
      </c>
      <c r="G278" s="77">
        <v>0</v>
      </c>
      <c r="H278" s="77">
        <v>0</v>
      </c>
      <c r="I278" s="77">
        <v>0</v>
      </c>
      <c r="J278" s="77">
        <v>0</v>
      </c>
      <c r="K278" s="77">
        <v>0</v>
      </c>
      <c r="L278" s="77">
        <v>0</v>
      </c>
      <c r="M278" s="77">
        <v>0</v>
      </c>
      <c r="N278" s="75">
        <f t="shared" si="30"/>
        <v>0</v>
      </c>
      <c r="O278" s="77">
        <v>0</v>
      </c>
      <c r="P278" s="77">
        <v>0</v>
      </c>
      <c r="Q278" s="77">
        <v>0</v>
      </c>
      <c r="R278" s="77">
        <v>0</v>
      </c>
      <c r="S278" s="77">
        <v>0</v>
      </c>
      <c r="T278" s="77">
        <v>0</v>
      </c>
      <c r="U278" s="77">
        <v>0</v>
      </c>
      <c r="V278" s="77">
        <v>0</v>
      </c>
      <c r="W278" s="75">
        <f t="shared" si="31"/>
        <v>0</v>
      </c>
      <c r="X278" s="77">
        <v>0</v>
      </c>
      <c r="Y278" s="77">
        <v>0</v>
      </c>
      <c r="Z278" s="77">
        <v>0</v>
      </c>
      <c r="AA278" s="77">
        <v>0</v>
      </c>
      <c r="AB278" s="77">
        <v>0</v>
      </c>
      <c r="AC278" s="77">
        <v>0</v>
      </c>
      <c r="AD278" s="77">
        <v>0</v>
      </c>
      <c r="AE278" s="77">
        <v>0</v>
      </c>
      <c r="AF278" s="75">
        <f t="shared" si="32"/>
        <v>0</v>
      </c>
      <c r="AG278" s="71">
        <v>0</v>
      </c>
      <c r="AH278" s="71">
        <v>0</v>
      </c>
      <c r="AI278" s="71">
        <v>0</v>
      </c>
      <c r="AJ278" s="71">
        <v>0</v>
      </c>
      <c r="AK278" s="71">
        <v>0</v>
      </c>
      <c r="AL278" s="71">
        <v>0</v>
      </c>
      <c r="AM278" s="71">
        <v>0</v>
      </c>
      <c r="AN278" s="71">
        <v>0</v>
      </c>
      <c r="AO278" s="75">
        <f t="shared" si="33"/>
        <v>0</v>
      </c>
      <c r="AP278" s="71">
        <v>0</v>
      </c>
      <c r="AQ278" s="71">
        <v>0</v>
      </c>
      <c r="AR278" s="71">
        <v>0</v>
      </c>
      <c r="AS278" s="71">
        <v>0</v>
      </c>
      <c r="AT278" s="71">
        <v>0</v>
      </c>
      <c r="AU278" s="71">
        <v>0</v>
      </c>
      <c r="AV278" s="71">
        <v>0</v>
      </c>
      <c r="AW278" s="71">
        <v>0</v>
      </c>
      <c r="AX278" s="75">
        <f t="shared" si="34"/>
        <v>0</v>
      </c>
      <c r="AY278" s="71">
        <v>0</v>
      </c>
      <c r="AZ278" s="71">
        <v>0</v>
      </c>
      <c r="BA278" s="71">
        <v>0</v>
      </c>
      <c r="BB278" s="71">
        <v>0</v>
      </c>
      <c r="BC278" s="71">
        <v>0</v>
      </c>
      <c r="BD278" s="71">
        <v>0</v>
      </c>
      <c r="BE278" s="71">
        <v>0</v>
      </c>
      <c r="BF278" s="71">
        <v>0</v>
      </c>
    </row>
    <row r="279" spans="2:58" x14ac:dyDescent="0.15">
      <c r="B279" s="57" t="s">
        <v>868</v>
      </c>
      <c r="C279" s="27" t="s">
        <v>524</v>
      </c>
      <c r="D279" s="79">
        <f t="shared" si="28"/>
        <v>0</v>
      </c>
      <c r="E279" s="75">
        <f t="shared" si="29"/>
        <v>0</v>
      </c>
      <c r="F279" s="77">
        <v>0</v>
      </c>
      <c r="G279" s="77">
        <v>0</v>
      </c>
      <c r="H279" s="77">
        <v>0</v>
      </c>
      <c r="I279" s="77">
        <v>0</v>
      </c>
      <c r="J279" s="77">
        <v>0</v>
      </c>
      <c r="K279" s="77">
        <v>0</v>
      </c>
      <c r="L279" s="77">
        <v>0</v>
      </c>
      <c r="M279" s="77">
        <v>0</v>
      </c>
      <c r="N279" s="75">
        <f t="shared" si="30"/>
        <v>0</v>
      </c>
      <c r="O279" s="77">
        <v>0</v>
      </c>
      <c r="P279" s="77">
        <v>0</v>
      </c>
      <c r="Q279" s="77">
        <v>0</v>
      </c>
      <c r="R279" s="77">
        <v>0</v>
      </c>
      <c r="S279" s="77">
        <v>0</v>
      </c>
      <c r="T279" s="77">
        <v>0</v>
      </c>
      <c r="U279" s="77">
        <v>0</v>
      </c>
      <c r="V279" s="77">
        <v>0</v>
      </c>
      <c r="W279" s="75">
        <f t="shared" si="31"/>
        <v>0</v>
      </c>
      <c r="X279" s="77">
        <v>0</v>
      </c>
      <c r="Y279" s="77">
        <v>0</v>
      </c>
      <c r="Z279" s="77">
        <v>0</v>
      </c>
      <c r="AA279" s="77">
        <v>0</v>
      </c>
      <c r="AB279" s="77">
        <v>0</v>
      </c>
      <c r="AC279" s="77">
        <v>0</v>
      </c>
      <c r="AD279" s="77">
        <v>0</v>
      </c>
      <c r="AE279" s="77">
        <v>0</v>
      </c>
      <c r="AF279" s="75">
        <f t="shared" si="32"/>
        <v>0</v>
      </c>
      <c r="AG279" s="71">
        <v>0</v>
      </c>
      <c r="AH279" s="71">
        <v>0</v>
      </c>
      <c r="AI279" s="71">
        <v>0</v>
      </c>
      <c r="AJ279" s="71">
        <v>0</v>
      </c>
      <c r="AK279" s="71">
        <v>0</v>
      </c>
      <c r="AL279" s="71">
        <v>0</v>
      </c>
      <c r="AM279" s="71">
        <v>0</v>
      </c>
      <c r="AN279" s="71">
        <v>0</v>
      </c>
      <c r="AO279" s="75">
        <f t="shared" si="33"/>
        <v>0</v>
      </c>
      <c r="AP279" s="71">
        <v>0</v>
      </c>
      <c r="AQ279" s="71">
        <v>0</v>
      </c>
      <c r="AR279" s="71">
        <v>0</v>
      </c>
      <c r="AS279" s="71">
        <v>0</v>
      </c>
      <c r="AT279" s="71">
        <v>0</v>
      </c>
      <c r="AU279" s="71">
        <v>0</v>
      </c>
      <c r="AV279" s="71">
        <v>0</v>
      </c>
      <c r="AW279" s="71">
        <v>0</v>
      </c>
      <c r="AX279" s="75">
        <f t="shared" si="34"/>
        <v>0</v>
      </c>
      <c r="AY279" s="71">
        <v>0</v>
      </c>
      <c r="AZ279" s="71">
        <v>0</v>
      </c>
      <c r="BA279" s="71">
        <v>0</v>
      </c>
      <c r="BB279" s="71">
        <v>0</v>
      </c>
      <c r="BC279" s="71">
        <v>0</v>
      </c>
      <c r="BD279" s="71">
        <v>0</v>
      </c>
      <c r="BE279" s="71">
        <v>0</v>
      </c>
      <c r="BF279" s="71">
        <v>0</v>
      </c>
    </row>
    <row r="280" spans="2:58" x14ac:dyDescent="0.15">
      <c r="B280" s="56" t="s">
        <v>439</v>
      </c>
      <c r="C280" s="27" t="s">
        <v>526</v>
      </c>
      <c r="D280" s="79">
        <f t="shared" si="28"/>
        <v>0</v>
      </c>
      <c r="E280" s="75">
        <f t="shared" si="29"/>
        <v>0</v>
      </c>
      <c r="F280" s="77">
        <v>0</v>
      </c>
      <c r="G280" s="77">
        <v>0</v>
      </c>
      <c r="H280" s="77">
        <v>0</v>
      </c>
      <c r="I280" s="77">
        <v>0</v>
      </c>
      <c r="J280" s="77">
        <v>0</v>
      </c>
      <c r="K280" s="77">
        <v>0</v>
      </c>
      <c r="L280" s="77">
        <v>0</v>
      </c>
      <c r="M280" s="77">
        <v>0</v>
      </c>
      <c r="N280" s="75">
        <f t="shared" si="30"/>
        <v>0</v>
      </c>
      <c r="O280" s="77">
        <v>0</v>
      </c>
      <c r="P280" s="77">
        <v>0</v>
      </c>
      <c r="Q280" s="77">
        <v>0</v>
      </c>
      <c r="R280" s="77">
        <v>0</v>
      </c>
      <c r="S280" s="77">
        <v>0</v>
      </c>
      <c r="T280" s="77">
        <v>0</v>
      </c>
      <c r="U280" s="77">
        <v>0</v>
      </c>
      <c r="V280" s="77">
        <v>0</v>
      </c>
      <c r="W280" s="75">
        <f t="shared" si="31"/>
        <v>0</v>
      </c>
      <c r="X280" s="77">
        <v>0</v>
      </c>
      <c r="Y280" s="77">
        <v>0</v>
      </c>
      <c r="Z280" s="77">
        <v>0</v>
      </c>
      <c r="AA280" s="77">
        <v>0</v>
      </c>
      <c r="AB280" s="77">
        <v>0</v>
      </c>
      <c r="AC280" s="77">
        <v>0</v>
      </c>
      <c r="AD280" s="77">
        <v>0</v>
      </c>
      <c r="AE280" s="77">
        <v>0</v>
      </c>
      <c r="AF280" s="75">
        <f t="shared" si="32"/>
        <v>0</v>
      </c>
      <c r="AG280" s="71">
        <v>0</v>
      </c>
      <c r="AH280" s="71">
        <v>0</v>
      </c>
      <c r="AI280" s="71">
        <v>0</v>
      </c>
      <c r="AJ280" s="71">
        <v>0</v>
      </c>
      <c r="AK280" s="71">
        <v>0</v>
      </c>
      <c r="AL280" s="71">
        <v>0</v>
      </c>
      <c r="AM280" s="71">
        <v>0</v>
      </c>
      <c r="AN280" s="71">
        <v>0</v>
      </c>
      <c r="AO280" s="75">
        <f t="shared" si="33"/>
        <v>0</v>
      </c>
      <c r="AP280" s="71">
        <v>0</v>
      </c>
      <c r="AQ280" s="71">
        <v>0</v>
      </c>
      <c r="AR280" s="71">
        <v>0</v>
      </c>
      <c r="AS280" s="71">
        <v>0</v>
      </c>
      <c r="AT280" s="71">
        <v>0</v>
      </c>
      <c r="AU280" s="71">
        <v>0</v>
      </c>
      <c r="AV280" s="71">
        <v>0</v>
      </c>
      <c r="AW280" s="71">
        <v>0</v>
      </c>
      <c r="AX280" s="75">
        <f t="shared" si="34"/>
        <v>0</v>
      </c>
      <c r="AY280" s="71">
        <v>0</v>
      </c>
      <c r="AZ280" s="71">
        <v>0</v>
      </c>
      <c r="BA280" s="71">
        <v>0</v>
      </c>
      <c r="BB280" s="71">
        <v>0</v>
      </c>
      <c r="BC280" s="71">
        <v>0</v>
      </c>
      <c r="BD280" s="71">
        <v>0</v>
      </c>
      <c r="BE280" s="71">
        <v>0</v>
      </c>
      <c r="BF280" s="71">
        <v>0</v>
      </c>
    </row>
    <row r="281" spans="2:58" x14ac:dyDescent="0.15">
      <c r="B281" s="56" t="s">
        <v>441</v>
      </c>
      <c r="C281" s="27" t="s">
        <v>625</v>
      </c>
      <c r="D281" s="79">
        <f t="shared" si="28"/>
        <v>0</v>
      </c>
      <c r="E281" s="75">
        <f t="shared" si="29"/>
        <v>0</v>
      </c>
      <c r="F281" s="77">
        <v>0</v>
      </c>
      <c r="G281" s="77">
        <v>0</v>
      </c>
      <c r="H281" s="77">
        <v>0</v>
      </c>
      <c r="I281" s="77">
        <v>0</v>
      </c>
      <c r="J281" s="77">
        <v>0</v>
      </c>
      <c r="K281" s="77">
        <v>0</v>
      </c>
      <c r="L281" s="77">
        <v>0</v>
      </c>
      <c r="M281" s="77">
        <v>0</v>
      </c>
      <c r="N281" s="75">
        <f t="shared" si="30"/>
        <v>0</v>
      </c>
      <c r="O281" s="77">
        <v>0</v>
      </c>
      <c r="P281" s="77">
        <v>0</v>
      </c>
      <c r="Q281" s="77">
        <v>0</v>
      </c>
      <c r="R281" s="77">
        <v>0</v>
      </c>
      <c r="S281" s="77">
        <v>0</v>
      </c>
      <c r="T281" s="77">
        <v>0</v>
      </c>
      <c r="U281" s="77">
        <v>0</v>
      </c>
      <c r="V281" s="77">
        <v>0</v>
      </c>
      <c r="W281" s="75">
        <f t="shared" si="31"/>
        <v>0</v>
      </c>
      <c r="X281" s="77">
        <v>0</v>
      </c>
      <c r="Y281" s="77">
        <v>0</v>
      </c>
      <c r="Z281" s="77">
        <v>0</v>
      </c>
      <c r="AA281" s="77">
        <v>0</v>
      </c>
      <c r="AB281" s="77">
        <v>0</v>
      </c>
      <c r="AC281" s="77">
        <v>0</v>
      </c>
      <c r="AD281" s="77">
        <v>0</v>
      </c>
      <c r="AE281" s="77">
        <v>0</v>
      </c>
      <c r="AF281" s="75">
        <f t="shared" si="32"/>
        <v>0</v>
      </c>
      <c r="AG281" s="71">
        <v>0</v>
      </c>
      <c r="AH281" s="71">
        <v>0</v>
      </c>
      <c r="AI281" s="71">
        <v>0</v>
      </c>
      <c r="AJ281" s="71">
        <v>0</v>
      </c>
      <c r="AK281" s="71">
        <v>0</v>
      </c>
      <c r="AL281" s="71">
        <v>0</v>
      </c>
      <c r="AM281" s="71">
        <v>0</v>
      </c>
      <c r="AN281" s="71">
        <v>0</v>
      </c>
      <c r="AO281" s="75">
        <f t="shared" si="33"/>
        <v>0</v>
      </c>
      <c r="AP281" s="71">
        <v>0</v>
      </c>
      <c r="AQ281" s="71">
        <v>0</v>
      </c>
      <c r="AR281" s="71">
        <v>0</v>
      </c>
      <c r="AS281" s="71">
        <v>0</v>
      </c>
      <c r="AT281" s="71">
        <v>0</v>
      </c>
      <c r="AU281" s="71">
        <v>0</v>
      </c>
      <c r="AV281" s="71">
        <v>0</v>
      </c>
      <c r="AW281" s="71">
        <v>0</v>
      </c>
      <c r="AX281" s="75">
        <f t="shared" si="34"/>
        <v>0</v>
      </c>
      <c r="AY281" s="71">
        <v>0</v>
      </c>
      <c r="AZ281" s="71">
        <v>0</v>
      </c>
      <c r="BA281" s="71">
        <v>0</v>
      </c>
      <c r="BB281" s="71">
        <v>0</v>
      </c>
      <c r="BC281" s="71">
        <v>0</v>
      </c>
      <c r="BD281" s="71">
        <v>0</v>
      </c>
      <c r="BE281" s="71">
        <v>0</v>
      </c>
      <c r="BF281" s="71">
        <v>0</v>
      </c>
    </row>
    <row r="282" spans="2:58" x14ac:dyDescent="0.15">
      <c r="B282" s="56" t="s">
        <v>443</v>
      </c>
      <c r="C282" s="27" t="s">
        <v>626</v>
      </c>
      <c r="D282" s="79">
        <f t="shared" si="28"/>
        <v>0</v>
      </c>
      <c r="E282" s="75">
        <f t="shared" si="29"/>
        <v>0</v>
      </c>
      <c r="F282" s="77">
        <v>0</v>
      </c>
      <c r="G282" s="77">
        <v>0</v>
      </c>
      <c r="H282" s="77">
        <v>0</v>
      </c>
      <c r="I282" s="77">
        <v>0</v>
      </c>
      <c r="J282" s="77">
        <v>0</v>
      </c>
      <c r="K282" s="77">
        <v>0</v>
      </c>
      <c r="L282" s="77">
        <v>0</v>
      </c>
      <c r="M282" s="77">
        <v>0</v>
      </c>
      <c r="N282" s="75">
        <f t="shared" si="30"/>
        <v>0</v>
      </c>
      <c r="O282" s="77">
        <v>0</v>
      </c>
      <c r="P282" s="77">
        <v>0</v>
      </c>
      <c r="Q282" s="77">
        <v>0</v>
      </c>
      <c r="R282" s="77">
        <v>0</v>
      </c>
      <c r="S282" s="77">
        <v>0</v>
      </c>
      <c r="T282" s="77">
        <v>0</v>
      </c>
      <c r="U282" s="77">
        <v>0</v>
      </c>
      <c r="V282" s="77">
        <v>0</v>
      </c>
      <c r="W282" s="75">
        <f t="shared" si="31"/>
        <v>0</v>
      </c>
      <c r="X282" s="77">
        <v>0</v>
      </c>
      <c r="Y282" s="77">
        <v>0</v>
      </c>
      <c r="Z282" s="77">
        <v>0</v>
      </c>
      <c r="AA282" s="77">
        <v>0</v>
      </c>
      <c r="AB282" s="77">
        <v>0</v>
      </c>
      <c r="AC282" s="77">
        <v>0</v>
      </c>
      <c r="AD282" s="77">
        <v>0</v>
      </c>
      <c r="AE282" s="77">
        <v>0</v>
      </c>
      <c r="AF282" s="75">
        <f t="shared" si="32"/>
        <v>0</v>
      </c>
      <c r="AG282" s="71">
        <v>0</v>
      </c>
      <c r="AH282" s="71">
        <v>0</v>
      </c>
      <c r="AI282" s="71">
        <v>0</v>
      </c>
      <c r="AJ282" s="71">
        <v>0</v>
      </c>
      <c r="AK282" s="71">
        <v>0</v>
      </c>
      <c r="AL282" s="71">
        <v>0</v>
      </c>
      <c r="AM282" s="71">
        <v>0</v>
      </c>
      <c r="AN282" s="71">
        <v>0</v>
      </c>
      <c r="AO282" s="75">
        <f t="shared" si="33"/>
        <v>0</v>
      </c>
      <c r="AP282" s="71">
        <v>0</v>
      </c>
      <c r="AQ282" s="71">
        <v>0</v>
      </c>
      <c r="AR282" s="71">
        <v>0</v>
      </c>
      <c r="AS282" s="71">
        <v>0</v>
      </c>
      <c r="AT282" s="71">
        <v>0</v>
      </c>
      <c r="AU282" s="71">
        <v>0</v>
      </c>
      <c r="AV282" s="71">
        <v>0</v>
      </c>
      <c r="AW282" s="71">
        <v>0</v>
      </c>
      <c r="AX282" s="75">
        <f t="shared" si="34"/>
        <v>0</v>
      </c>
      <c r="AY282" s="71">
        <v>0</v>
      </c>
      <c r="AZ282" s="71">
        <v>0</v>
      </c>
      <c r="BA282" s="71">
        <v>0</v>
      </c>
      <c r="BB282" s="71">
        <v>0</v>
      </c>
      <c r="BC282" s="71">
        <v>0</v>
      </c>
      <c r="BD282" s="71">
        <v>0</v>
      </c>
      <c r="BE282" s="71">
        <v>0</v>
      </c>
      <c r="BF282" s="71">
        <v>0</v>
      </c>
    </row>
    <row r="283" spans="2:58" x14ac:dyDescent="0.15">
      <c r="B283" s="56" t="s">
        <v>445</v>
      </c>
      <c r="C283" s="27" t="s">
        <v>627</v>
      </c>
      <c r="D283" s="79">
        <f t="shared" si="28"/>
        <v>0</v>
      </c>
      <c r="E283" s="75">
        <f t="shared" si="29"/>
        <v>0</v>
      </c>
      <c r="F283" s="81">
        <v>0</v>
      </c>
      <c r="G283" s="81">
        <v>0</v>
      </c>
      <c r="H283" s="81">
        <v>0</v>
      </c>
      <c r="I283" s="81">
        <v>0</v>
      </c>
      <c r="J283" s="81">
        <v>0</v>
      </c>
      <c r="K283" s="81">
        <v>0</v>
      </c>
      <c r="L283" s="81">
        <v>0</v>
      </c>
      <c r="M283" s="81">
        <v>0</v>
      </c>
      <c r="N283" s="75">
        <f t="shared" si="30"/>
        <v>0</v>
      </c>
      <c r="O283" s="81">
        <v>0</v>
      </c>
      <c r="P283" s="81">
        <v>0</v>
      </c>
      <c r="Q283" s="81">
        <v>0</v>
      </c>
      <c r="R283" s="81">
        <v>0</v>
      </c>
      <c r="S283" s="81">
        <v>0</v>
      </c>
      <c r="T283" s="81">
        <v>0</v>
      </c>
      <c r="U283" s="81">
        <v>0</v>
      </c>
      <c r="V283" s="81">
        <v>0</v>
      </c>
      <c r="W283" s="75">
        <f t="shared" si="31"/>
        <v>0</v>
      </c>
      <c r="X283" s="81">
        <v>0</v>
      </c>
      <c r="Y283" s="81">
        <v>0</v>
      </c>
      <c r="Z283" s="81">
        <v>0</v>
      </c>
      <c r="AA283" s="81">
        <v>0</v>
      </c>
      <c r="AB283" s="81">
        <v>0</v>
      </c>
      <c r="AC283" s="81">
        <v>0</v>
      </c>
      <c r="AD283" s="81">
        <v>0</v>
      </c>
      <c r="AE283" s="81">
        <v>0</v>
      </c>
      <c r="AF283" s="75">
        <f t="shared" si="32"/>
        <v>0</v>
      </c>
      <c r="AG283" s="79">
        <v>0</v>
      </c>
      <c r="AH283" s="79">
        <v>0</v>
      </c>
      <c r="AI283" s="79">
        <v>0</v>
      </c>
      <c r="AJ283" s="79">
        <v>0</v>
      </c>
      <c r="AK283" s="79">
        <v>0</v>
      </c>
      <c r="AL283" s="79">
        <v>0</v>
      </c>
      <c r="AM283" s="79">
        <v>0</v>
      </c>
      <c r="AN283" s="79">
        <v>0</v>
      </c>
      <c r="AO283" s="75">
        <f t="shared" si="33"/>
        <v>0</v>
      </c>
      <c r="AP283" s="79">
        <v>0</v>
      </c>
      <c r="AQ283" s="79">
        <v>0</v>
      </c>
      <c r="AR283" s="79">
        <v>0</v>
      </c>
      <c r="AS283" s="79">
        <v>0</v>
      </c>
      <c r="AT283" s="79">
        <v>0</v>
      </c>
      <c r="AU283" s="79">
        <v>0</v>
      </c>
      <c r="AV283" s="79">
        <v>0</v>
      </c>
      <c r="AW283" s="79">
        <v>0</v>
      </c>
      <c r="AX283" s="75">
        <f t="shared" si="34"/>
        <v>0</v>
      </c>
      <c r="AY283" s="79">
        <v>0</v>
      </c>
      <c r="AZ283" s="79">
        <v>0</v>
      </c>
      <c r="BA283" s="79">
        <v>0</v>
      </c>
      <c r="BB283" s="79">
        <v>0</v>
      </c>
      <c r="BC283" s="79">
        <v>0</v>
      </c>
      <c r="BD283" s="79">
        <v>0</v>
      </c>
      <c r="BE283" s="79">
        <v>0</v>
      </c>
      <c r="BF283" s="79">
        <v>0</v>
      </c>
    </row>
    <row r="284" spans="2:58" ht="21" x14ac:dyDescent="0.15">
      <c r="B284" s="57" t="s">
        <v>447</v>
      </c>
      <c r="C284" s="27" t="s">
        <v>632</v>
      </c>
      <c r="D284" s="79">
        <f t="shared" si="28"/>
        <v>0</v>
      </c>
      <c r="E284" s="75">
        <f t="shared" si="29"/>
        <v>0</v>
      </c>
      <c r="F284" s="77">
        <v>0</v>
      </c>
      <c r="G284" s="77">
        <v>0</v>
      </c>
      <c r="H284" s="77">
        <v>0</v>
      </c>
      <c r="I284" s="77">
        <v>0</v>
      </c>
      <c r="J284" s="77">
        <v>0</v>
      </c>
      <c r="K284" s="77">
        <v>0</v>
      </c>
      <c r="L284" s="77">
        <v>0</v>
      </c>
      <c r="M284" s="77">
        <v>0</v>
      </c>
      <c r="N284" s="75">
        <f t="shared" si="30"/>
        <v>0</v>
      </c>
      <c r="O284" s="77">
        <v>0</v>
      </c>
      <c r="P284" s="77">
        <v>0</v>
      </c>
      <c r="Q284" s="77">
        <v>0</v>
      </c>
      <c r="R284" s="77">
        <v>0</v>
      </c>
      <c r="S284" s="77">
        <v>0</v>
      </c>
      <c r="T284" s="77">
        <v>0</v>
      </c>
      <c r="U284" s="77">
        <v>0</v>
      </c>
      <c r="V284" s="77">
        <v>0</v>
      </c>
      <c r="W284" s="75">
        <f t="shared" si="31"/>
        <v>0</v>
      </c>
      <c r="X284" s="77">
        <v>0</v>
      </c>
      <c r="Y284" s="77">
        <v>0</v>
      </c>
      <c r="Z284" s="77">
        <v>0</v>
      </c>
      <c r="AA284" s="77">
        <v>0</v>
      </c>
      <c r="AB284" s="77">
        <v>0</v>
      </c>
      <c r="AC284" s="77">
        <v>0</v>
      </c>
      <c r="AD284" s="77">
        <v>0</v>
      </c>
      <c r="AE284" s="77">
        <v>0</v>
      </c>
      <c r="AF284" s="75">
        <f t="shared" si="32"/>
        <v>0</v>
      </c>
      <c r="AG284" s="71">
        <v>0</v>
      </c>
      <c r="AH284" s="71">
        <v>0</v>
      </c>
      <c r="AI284" s="71">
        <v>0</v>
      </c>
      <c r="AJ284" s="71">
        <v>0</v>
      </c>
      <c r="AK284" s="71">
        <v>0</v>
      </c>
      <c r="AL284" s="71">
        <v>0</v>
      </c>
      <c r="AM284" s="71">
        <v>0</v>
      </c>
      <c r="AN284" s="71">
        <v>0</v>
      </c>
      <c r="AO284" s="75">
        <f t="shared" si="33"/>
        <v>0</v>
      </c>
      <c r="AP284" s="71">
        <v>0</v>
      </c>
      <c r="AQ284" s="71">
        <v>0</v>
      </c>
      <c r="AR284" s="71">
        <v>0</v>
      </c>
      <c r="AS284" s="71">
        <v>0</v>
      </c>
      <c r="AT284" s="71">
        <v>0</v>
      </c>
      <c r="AU284" s="71">
        <v>0</v>
      </c>
      <c r="AV284" s="71">
        <v>0</v>
      </c>
      <c r="AW284" s="71">
        <v>0</v>
      </c>
      <c r="AX284" s="75">
        <f t="shared" si="34"/>
        <v>0</v>
      </c>
      <c r="AY284" s="71">
        <v>0</v>
      </c>
      <c r="AZ284" s="71">
        <v>0</v>
      </c>
      <c r="BA284" s="71">
        <v>0</v>
      </c>
      <c r="BB284" s="71">
        <v>0</v>
      </c>
      <c r="BC284" s="71">
        <v>0</v>
      </c>
      <c r="BD284" s="71">
        <v>0</v>
      </c>
      <c r="BE284" s="71">
        <v>0</v>
      </c>
      <c r="BF284" s="71">
        <v>0</v>
      </c>
    </row>
    <row r="285" spans="2:58" x14ac:dyDescent="0.15">
      <c r="B285" s="57" t="s">
        <v>449</v>
      </c>
      <c r="C285" s="27" t="s">
        <v>638</v>
      </c>
      <c r="D285" s="79">
        <f t="shared" si="28"/>
        <v>0</v>
      </c>
      <c r="E285" s="75">
        <f t="shared" si="29"/>
        <v>0</v>
      </c>
      <c r="F285" s="77">
        <v>0</v>
      </c>
      <c r="G285" s="77">
        <v>0</v>
      </c>
      <c r="H285" s="77">
        <v>0</v>
      </c>
      <c r="I285" s="77">
        <v>0</v>
      </c>
      <c r="J285" s="77">
        <v>0</v>
      </c>
      <c r="K285" s="77">
        <v>0</v>
      </c>
      <c r="L285" s="77">
        <v>0</v>
      </c>
      <c r="M285" s="77">
        <v>0</v>
      </c>
      <c r="N285" s="75">
        <f t="shared" si="30"/>
        <v>0</v>
      </c>
      <c r="O285" s="77">
        <v>0</v>
      </c>
      <c r="P285" s="77">
        <v>0</v>
      </c>
      <c r="Q285" s="77">
        <v>0</v>
      </c>
      <c r="R285" s="77">
        <v>0</v>
      </c>
      <c r="S285" s="77">
        <v>0</v>
      </c>
      <c r="T285" s="77">
        <v>0</v>
      </c>
      <c r="U285" s="77">
        <v>0</v>
      </c>
      <c r="V285" s="77">
        <v>0</v>
      </c>
      <c r="W285" s="75">
        <f t="shared" si="31"/>
        <v>0</v>
      </c>
      <c r="X285" s="77">
        <v>0</v>
      </c>
      <c r="Y285" s="77">
        <v>0</v>
      </c>
      <c r="Z285" s="77">
        <v>0</v>
      </c>
      <c r="AA285" s="77">
        <v>0</v>
      </c>
      <c r="AB285" s="77">
        <v>0</v>
      </c>
      <c r="AC285" s="77">
        <v>0</v>
      </c>
      <c r="AD285" s="77">
        <v>0</v>
      </c>
      <c r="AE285" s="77">
        <v>0</v>
      </c>
      <c r="AF285" s="75">
        <f t="shared" si="32"/>
        <v>0</v>
      </c>
      <c r="AG285" s="71">
        <v>0</v>
      </c>
      <c r="AH285" s="71">
        <v>0</v>
      </c>
      <c r="AI285" s="71">
        <v>0</v>
      </c>
      <c r="AJ285" s="71">
        <v>0</v>
      </c>
      <c r="AK285" s="71">
        <v>0</v>
      </c>
      <c r="AL285" s="71">
        <v>0</v>
      </c>
      <c r="AM285" s="71">
        <v>0</v>
      </c>
      <c r="AN285" s="71">
        <v>0</v>
      </c>
      <c r="AO285" s="75">
        <f t="shared" si="33"/>
        <v>0</v>
      </c>
      <c r="AP285" s="71">
        <v>0</v>
      </c>
      <c r="AQ285" s="71">
        <v>0</v>
      </c>
      <c r="AR285" s="71">
        <v>0</v>
      </c>
      <c r="AS285" s="71">
        <v>0</v>
      </c>
      <c r="AT285" s="71">
        <v>0</v>
      </c>
      <c r="AU285" s="71">
        <v>0</v>
      </c>
      <c r="AV285" s="71">
        <v>0</v>
      </c>
      <c r="AW285" s="71">
        <v>0</v>
      </c>
      <c r="AX285" s="75">
        <f t="shared" si="34"/>
        <v>0</v>
      </c>
      <c r="AY285" s="71">
        <v>0</v>
      </c>
      <c r="AZ285" s="71">
        <v>0</v>
      </c>
      <c r="BA285" s="71">
        <v>0</v>
      </c>
      <c r="BB285" s="71">
        <v>0</v>
      </c>
      <c r="BC285" s="71">
        <v>0</v>
      </c>
      <c r="BD285" s="71">
        <v>0</v>
      </c>
      <c r="BE285" s="71">
        <v>0</v>
      </c>
      <c r="BF285" s="71">
        <v>0</v>
      </c>
    </row>
    <row r="286" spans="2:58" x14ac:dyDescent="0.15">
      <c r="B286" s="57" t="s">
        <v>451</v>
      </c>
      <c r="C286" s="27" t="s">
        <v>639</v>
      </c>
      <c r="D286" s="79">
        <f t="shared" si="28"/>
        <v>0</v>
      </c>
      <c r="E286" s="75">
        <f t="shared" si="29"/>
        <v>0</v>
      </c>
      <c r="F286" s="77">
        <v>0</v>
      </c>
      <c r="G286" s="77">
        <v>0</v>
      </c>
      <c r="H286" s="77">
        <v>0</v>
      </c>
      <c r="I286" s="77">
        <v>0</v>
      </c>
      <c r="J286" s="77">
        <v>0</v>
      </c>
      <c r="K286" s="77">
        <v>0</v>
      </c>
      <c r="L286" s="77">
        <v>0</v>
      </c>
      <c r="M286" s="77">
        <v>0</v>
      </c>
      <c r="N286" s="75">
        <f t="shared" si="30"/>
        <v>0</v>
      </c>
      <c r="O286" s="77">
        <v>0</v>
      </c>
      <c r="P286" s="77">
        <v>0</v>
      </c>
      <c r="Q286" s="77">
        <v>0</v>
      </c>
      <c r="R286" s="77">
        <v>0</v>
      </c>
      <c r="S286" s="77">
        <v>0</v>
      </c>
      <c r="T286" s="77">
        <v>0</v>
      </c>
      <c r="U286" s="77">
        <v>0</v>
      </c>
      <c r="V286" s="77">
        <v>0</v>
      </c>
      <c r="W286" s="75">
        <f t="shared" si="31"/>
        <v>0</v>
      </c>
      <c r="X286" s="77">
        <v>0</v>
      </c>
      <c r="Y286" s="77">
        <v>0</v>
      </c>
      <c r="Z286" s="77">
        <v>0</v>
      </c>
      <c r="AA286" s="77">
        <v>0</v>
      </c>
      <c r="AB286" s="77">
        <v>0</v>
      </c>
      <c r="AC286" s="77">
        <v>0</v>
      </c>
      <c r="AD286" s="77">
        <v>0</v>
      </c>
      <c r="AE286" s="77">
        <v>0</v>
      </c>
      <c r="AF286" s="75">
        <f t="shared" si="32"/>
        <v>0</v>
      </c>
      <c r="AG286" s="71">
        <v>0</v>
      </c>
      <c r="AH286" s="71">
        <v>0</v>
      </c>
      <c r="AI286" s="71">
        <v>0</v>
      </c>
      <c r="AJ286" s="71">
        <v>0</v>
      </c>
      <c r="AK286" s="71">
        <v>0</v>
      </c>
      <c r="AL286" s="71">
        <v>0</v>
      </c>
      <c r="AM286" s="71">
        <v>0</v>
      </c>
      <c r="AN286" s="71">
        <v>0</v>
      </c>
      <c r="AO286" s="75">
        <f t="shared" si="33"/>
        <v>0</v>
      </c>
      <c r="AP286" s="71">
        <v>0</v>
      </c>
      <c r="AQ286" s="71">
        <v>0</v>
      </c>
      <c r="AR286" s="71">
        <v>0</v>
      </c>
      <c r="AS286" s="71">
        <v>0</v>
      </c>
      <c r="AT286" s="71">
        <v>0</v>
      </c>
      <c r="AU286" s="71">
        <v>0</v>
      </c>
      <c r="AV286" s="71">
        <v>0</v>
      </c>
      <c r="AW286" s="71">
        <v>0</v>
      </c>
      <c r="AX286" s="75">
        <f t="shared" si="34"/>
        <v>0</v>
      </c>
      <c r="AY286" s="71">
        <v>0</v>
      </c>
      <c r="AZ286" s="71">
        <v>0</v>
      </c>
      <c r="BA286" s="71">
        <v>0</v>
      </c>
      <c r="BB286" s="71">
        <v>0</v>
      </c>
      <c r="BC286" s="71">
        <v>0</v>
      </c>
      <c r="BD286" s="71">
        <v>0</v>
      </c>
      <c r="BE286" s="71">
        <v>0</v>
      </c>
      <c r="BF286" s="71">
        <v>0</v>
      </c>
    </row>
    <row r="287" spans="2:58" x14ac:dyDescent="0.15">
      <c r="B287" s="57" t="s">
        <v>453</v>
      </c>
      <c r="C287" s="27" t="s">
        <v>640</v>
      </c>
      <c r="D287" s="79">
        <f t="shared" si="28"/>
        <v>0</v>
      </c>
      <c r="E287" s="75">
        <f t="shared" si="29"/>
        <v>0</v>
      </c>
      <c r="F287" s="77">
        <v>0</v>
      </c>
      <c r="G287" s="77">
        <v>0</v>
      </c>
      <c r="H287" s="77">
        <v>0</v>
      </c>
      <c r="I287" s="77">
        <v>0</v>
      </c>
      <c r="J287" s="77">
        <v>0</v>
      </c>
      <c r="K287" s="77">
        <v>0</v>
      </c>
      <c r="L287" s="77">
        <v>0</v>
      </c>
      <c r="M287" s="77">
        <v>0</v>
      </c>
      <c r="N287" s="75">
        <f t="shared" si="30"/>
        <v>0</v>
      </c>
      <c r="O287" s="77">
        <v>0</v>
      </c>
      <c r="P287" s="77">
        <v>0</v>
      </c>
      <c r="Q287" s="77">
        <v>0</v>
      </c>
      <c r="R287" s="77">
        <v>0</v>
      </c>
      <c r="S287" s="77">
        <v>0</v>
      </c>
      <c r="T287" s="77">
        <v>0</v>
      </c>
      <c r="U287" s="77">
        <v>0</v>
      </c>
      <c r="V287" s="77">
        <v>0</v>
      </c>
      <c r="W287" s="75">
        <f t="shared" si="31"/>
        <v>0</v>
      </c>
      <c r="X287" s="77">
        <v>0</v>
      </c>
      <c r="Y287" s="77">
        <v>0</v>
      </c>
      <c r="Z287" s="77">
        <v>0</v>
      </c>
      <c r="AA287" s="77">
        <v>0</v>
      </c>
      <c r="AB287" s="77">
        <v>0</v>
      </c>
      <c r="AC287" s="77">
        <v>0</v>
      </c>
      <c r="AD287" s="77">
        <v>0</v>
      </c>
      <c r="AE287" s="77">
        <v>0</v>
      </c>
      <c r="AF287" s="75">
        <f t="shared" si="32"/>
        <v>0</v>
      </c>
      <c r="AG287" s="71">
        <v>0</v>
      </c>
      <c r="AH287" s="71">
        <v>0</v>
      </c>
      <c r="AI287" s="71">
        <v>0</v>
      </c>
      <c r="AJ287" s="71">
        <v>0</v>
      </c>
      <c r="AK287" s="71">
        <v>0</v>
      </c>
      <c r="AL287" s="71">
        <v>0</v>
      </c>
      <c r="AM287" s="71">
        <v>0</v>
      </c>
      <c r="AN287" s="71">
        <v>0</v>
      </c>
      <c r="AO287" s="75">
        <f t="shared" si="33"/>
        <v>0</v>
      </c>
      <c r="AP287" s="71">
        <v>0</v>
      </c>
      <c r="AQ287" s="71">
        <v>0</v>
      </c>
      <c r="AR287" s="71">
        <v>0</v>
      </c>
      <c r="AS287" s="71">
        <v>0</v>
      </c>
      <c r="AT287" s="71">
        <v>0</v>
      </c>
      <c r="AU287" s="71">
        <v>0</v>
      </c>
      <c r="AV287" s="71">
        <v>0</v>
      </c>
      <c r="AW287" s="71">
        <v>0</v>
      </c>
      <c r="AX287" s="75">
        <f t="shared" si="34"/>
        <v>0</v>
      </c>
      <c r="AY287" s="71">
        <v>0</v>
      </c>
      <c r="AZ287" s="71">
        <v>0</v>
      </c>
      <c r="BA287" s="71">
        <v>0</v>
      </c>
      <c r="BB287" s="71">
        <v>0</v>
      </c>
      <c r="BC287" s="71">
        <v>0</v>
      </c>
      <c r="BD287" s="71">
        <v>0</v>
      </c>
      <c r="BE287" s="71">
        <v>0</v>
      </c>
      <c r="BF287" s="71">
        <v>0</v>
      </c>
    </row>
    <row r="288" spans="2:58" x14ac:dyDescent="0.15">
      <c r="B288" s="57" t="s">
        <v>455</v>
      </c>
      <c r="C288" s="27" t="s">
        <v>641</v>
      </c>
      <c r="D288" s="79">
        <f t="shared" si="28"/>
        <v>0</v>
      </c>
      <c r="E288" s="75">
        <f t="shared" si="29"/>
        <v>0</v>
      </c>
      <c r="F288" s="77">
        <v>0</v>
      </c>
      <c r="G288" s="77">
        <v>0</v>
      </c>
      <c r="H288" s="77">
        <v>0</v>
      </c>
      <c r="I288" s="77">
        <v>0</v>
      </c>
      <c r="J288" s="77">
        <v>0</v>
      </c>
      <c r="K288" s="77">
        <v>0</v>
      </c>
      <c r="L288" s="77">
        <v>0</v>
      </c>
      <c r="M288" s="77">
        <v>0</v>
      </c>
      <c r="N288" s="75">
        <f t="shared" si="30"/>
        <v>0</v>
      </c>
      <c r="O288" s="77">
        <v>0</v>
      </c>
      <c r="P288" s="77">
        <v>0</v>
      </c>
      <c r="Q288" s="77">
        <v>0</v>
      </c>
      <c r="R288" s="77">
        <v>0</v>
      </c>
      <c r="S288" s="77">
        <v>0</v>
      </c>
      <c r="T288" s="77">
        <v>0</v>
      </c>
      <c r="U288" s="77">
        <v>0</v>
      </c>
      <c r="V288" s="77">
        <v>0</v>
      </c>
      <c r="W288" s="75">
        <f t="shared" si="31"/>
        <v>0</v>
      </c>
      <c r="X288" s="77">
        <v>0</v>
      </c>
      <c r="Y288" s="77">
        <v>0</v>
      </c>
      <c r="Z288" s="77">
        <v>0</v>
      </c>
      <c r="AA288" s="77">
        <v>0</v>
      </c>
      <c r="AB288" s="77">
        <v>0</v>
      </c>
      <c r="AC288" s="77">
        <v>0</v>
      </c>
      <c r="AD288" s="77">
        <v>0</v>
      </c>
      <c r="AE288" s="77">
        <v>0</v>
      </c>
      <c r="AF288" s="75">
        <f t="shared" si="32"/>
        <v>0</v>
      </c>
      <c r="AG288" s="71">
        <v>0</v>
      </c>
      <c r="AH288" s="71">
        <v>0</v>
      </c>
      <c r="AI288" s="71">
        <v>0</v>
      </c>
      <c r="AJ288" s="71">
        <v>0</v>
      </c>
      <c r="AK288" s="71">
        <v>0</v>
      </c>
      <c r="AL288" s="71">
        <v>0</v>
      </c>
      <c r="AM288" s="71">
        <v>0</v>
      </c>
      <c r="AN288" s="71">
        <v>0</v>
      </c>
      <c r="AO288" s="75">
        <f t="shared" si="33"/>
        <v>0</v>
      </c>
      <c r="AP288" s="71">
        <v>0</v>
      </c>
      <c r="AQ288" s="71">
        <v>0</v>
      </c>
      <c r="AR288" s="71">
        <v>0</v>
      </c>
      <c r="AS288" s="71">
        <v>0</v>
      </c>
      <c r="AT288" s="71">
        <v>0</v>
      </c>
      <c r="AU288" s="71">
        <v>0</v>
      </c>
      <c r="AV288" s="71">
        <v>0</v>
      </c>
      <c r="AW288" s="71">
        <v>0</v>
      </c>
      <c r="AX288" s="75">
        <f t="shared" si="34"/>
        <v>0</v>
      </c>
      <c r="AY288" s="71">
        <v>0</v>
      </c>
      <c r="AZ288" s="71">
        <v>0</v>
      </c>
      <c r="BA288" s="71">
        <v>0</v>
      </c>
      <c r="BB288" s="71">
        <v>0</v>
      </c>
      <c r="BC288" s="71">
        <v>0</v>
      </c>
      <c r="BD288" s="71">
        <v>0</v>
      </c>
      <c r="BE288" s="71">
        <v>0</v>
      </c>
      <c r="BF288" s="71">
        <v>0</v>
      </c>
    </row>
    <row r="289" spans="2:58" x14ac:dyDescent="0.15">
      <c r="B289" s="57" t="s">
        <v>929</v>
      </c>
      <c r="C289" s="27" t="s">
        <v>642</v>
      </c>
      <c r="D289" s="79">
        <f t="shared" si="28"/>
        <v>0</v>
      </c>
      <c r="E289" s="75">
        <f t="shared" si="29"/>
        <v>0</v>
      </c>
      <c r="F289" s="77">
        <v>0</v>
      </c>
      <c r="G289" s="77">
        <v>0</v>
      </c>
      <c r="H289" s="77">
        <v>0</v>
      </c>
      <c r="I289" s="77">
        <v>0</v>
      </c>
      <c r="J289" s="77">
        <v>0</v>
      </c>
      <c r="K289" s="77">
        <v>0</v>
      </c>
      <c r="L289" s="77">
        <v>0</v>
      </c>
      <c r="M289" s="77">
        <v>0</v>
      </c>
      <c r="N289" s="75">
        <f t="shared" si="30"/>
        <v>0</v>
      </c>
      <c r="O289" s="77">
        <v>0</v>
      </c>
      <c r="P289" s="77">
        <v>0</v>
      </c>
      <c r="Q289" s="77">
        <v>0</v>
      </c>
      <c r="R289" s="77">
        <v>0</v>
      </c>
      <c r="S289" s="77">
        <v>0</v>
      </c>
      <c r="T289" s="77">
        <v>0</v>
      </c>
      <c r="U289" s="77">
        <v>0</v>
      </c>
      <c r="V289" s="77">
        <v>0</v>
      </c>
      <c r="W289" s="75">
        <f t="shared" si="31"/>
        <v>0</v>
      </c>
      <c r="X289" s="77">
        <v>0</v>
      </c>
      <c r="Y289" s="77">
        <v>0</v>
      </c>
      <c r="Z289" s="77">
        <v>0</v>
      </c>
      <c r="AA289" s="77">
        <v>0</v>
      </c>
      <c r="AB289" s="77">
        <v>0</v>
      </c>
      <c r="AC289" s="77">
        <v>0</v>
      </c>
      <c r="AD289" s="77">
        <v>0</v>
      </c>
      <c r="AE289" s="77">
        <v>0</v>
      </c>
      <c r="AF289" s="75">
        <f t="shared" si="32"/>
        <v>0</v>
      </c>
      <c r="AG289" s="71">
        <v>0</v>
      </c>
      <c r="AH289" s="71">
        <v>0</v>
      </c>
      <c r="AI289" s="71">
        <v>0</v>
      </c>
      <c r="AJ289" s="71">
        <v>0</v>
      </c>
      <c r="AK289" s="71">
        <v>0</v>
      </c>
      <c r="AL289" s="71">
        <v>0</v>
      </c>
      <c r="AM289" s="71">
        <v>0</v>
      </c>
      <c r="AN289" s="71">
        <v>0</v>
      </c>
      <c r="AO289" s="75">
        <f t="shared" si="33"/>
        <v>0</v>
      </c>
      <c r="AP289" s="71">
        <v>0</v>
      </c>
      <c r="AQ289" s="71">
        <v>0</v>
      </c>
      <c r="AR289" s="71">
        <v>0</v>
      </c>
      <c r="AS289" s="71">
        <v>0</v>
      </c>
      <c r="AT289" s="71">
        <v>0</v>
      </c>
      <c r="AU289" s="71">
        <v>0</v>
      </c>
      <c r="AV289" s="71">
        <v>0</v>
      </c>
      <c r="AW289" s="71">
        <v>0</v>
      </c>
      <c r="AX289" s="75">
        <f t="shared" si="34"/>
        <v>0</v>
      </c>
      <c r="AY289" s="71">
        <v>0</v>
      </c>
      <c r="AZ289" s="71">
        <v>0</v>
      </c>
      <c r="BA289" s="71">
        <v>0</v>
      </c>
      <c r="BB289" s="71">
        <v>0</v>
      </c>
      <c r="BC289" s="71">
        <v>0</v>
      </c>
      <c r="BD289" s="71">
        <v>0</v>
      </c>
      <c r="BE289" s="71">
        <v>0</v>
      </c>
      <c r="BF289" s="71">
        <v>0</v>
      </c>
    </row>
    <row r="290" spans="2:58" x14ac:dyDescent="0.15">
      <c r="B290" s="56" t="s">
        <v>458</v>
      </c>
      <c r="C290" s="27" t="s">
        <v>643</v>
      </c>
      <c r="D290" s="79">
        <f t="shared" si="28"/>
        <v>0</v>
      </c>
      <c r="E290" s="75">
        <f t="shared" si="29"/>
        <v>0</v>
      </c>
      <c r="F290" s="77">
        <v>0</v>
      </c>
      <c r="G290" s="77">
        <v>0</v>
      </c>
      <c r="H290" s="77">
        <v>0</v>
      </c>
      <c r="I290" s="77">
        <v>0</v>
      </c>
      <c r="J290" s="77">
        <v>0</v>
      </c>
      <c r="K290" s="77">
        <v>0</v>
      </c>
      <c r="L290" s="77">
        <v>0</v>
      </c>
      <c r="M290" s="77">
        <v>0</v>
      </c>
      <c r="N290" s="75">
        <f t="shared" si="30"/>
        <v>0</v>
      </c>
      <c r="O290" s="77">
        <v>0</v>
      </c>
      <c r="P290" s="77">
        <v>0</v>
      </c>
      <c r="Q290" s="77">
        <v>0</v>
      </c>
      <c r="R290" s="77">
        <v>0</v>
      </c>
      <c r="S290" s="77">
        <v>0</v>
      </c>
      <c r="T290" s="77">
        <v>0</v>
      </c>
      <c r="U290" s="77">
        <v>0</v>
      </c>
      <c r="V290" s="77">
        <v>0</v>
      </c>
      <c r="W290" s="75">
        <f t="shared" si="31"/>
        <v>0</v>
      </c>
      <c r="X290" s="77">
        <v>0</v>
      </c>
      <c r="Y290" s="77">
        <v>0</v>
      </c>
      <c r="Z290" s="77">
        <v>0</v>
      </c>
      <c r="AA290" s="77">
        <v>0</v>
      </c>
      <c r="AB290" s="77">
        <v>0</v>
      </c>
      <c r="AC290" s="77">
        <v>0</v>
      </c>
      <c r="AD290" s="77">
        <v>0</v>
      </c>
      <c r="AE290" s="77">
        <v>0</v>
      </c>
      <c r="AF290" s="75">
        <f t="shared" si="32"/>
        <v>0</v>
      </c>
      <c r="AG290" s="71">
        <v>0</v>
      </c>
      <c r="AH290" s="71">
        <v>0</v>
      </c>
      <c r="AI290" s="71">
        <v>0</v>
      </c>
      <c r="AJ290" s="71">
        <v>0</v>
      </c>
      <c r="AK290" s="71">
        <v>0</v>
      </c>
      <c r="AL290" s="71">
        <v>0</v>
      </c>
      <c r="AM290" s="71">
        <v>0</v>
      </c>
      <c r="AN290" s="71">
        <v>0</v>
      </c>
      <c r="AO290" s="75">
        <f t="shared" si="33"/>
        <v>0</v>
      </c>
      <c r="AP290" s="71">
        <v>0</v>
      </c>
      <c r="AQ290" s="71">
        <v>0</v>
      </c>
      <c r="AR290" s="71">
        <v>0</v>
      </c>
      <c r="AS290" s="71">
        <v>0</v>
      </c>
      <c r="AT290" s="71">
        <v>0</v>
      </c>
      <c r="AU290" s="71">
        <v>0</v>
      </c>
      <c r="AV290" s="71">
        <v>0</v>
      </c>
      <c r="AW290" s="71">
        <v>0</v>
      </c>
      <c r="AX290" s="75">
        <f t="shared" si="34"/>
        <v>0</v>
      </c>
      <c r="AY290" s="71">
        <v>0</v>
      </c>
      <c r="AZ290" s="71">
        <v>0</v>
      </c>
      <c r="BA290" s="71">
        <v>0</v>
      </c>
      <c r="BB290" s="71">
        <v>0</v>
      </c>
      <c r="BC290" s="71">
        <v>0</v>
      </c>
      <c r="BD290" s="71">
        <v>0</v>
      </c>
      <c r="BE290" s="71">
        <v>0</v>
      </c>
      <c r="BF290" s="71">
        <v>0</v>
      </c>
    </row>
    <row r="291" spans="2:58" x14ac:dyDescent="0.15">
      <c r="B291" s="56" t="s">
        <v>460</v>
      </c>
      <c r="C291" s="27" t="s">
        <v>650</v>
      </c>
      <c r="D291" s="79">
        <f t="shared" si="28"/>
        <v>4</v>
      </c>
      <c r="E291" s="75">
        <f t="shared" si="29"/>
        <v>4</v>
      </c>
      <c r="F291" s="81">
        <v>0</v>
      </c>
      <c r="G291" s="81">
        <v>0</v>
      </c>
      <c r="H291" s="81">
        <v>0</v>
      </c>
      <c r="I291" s="81">
        <v>0</v>
      </c>
      <c r="J291" s="81">
        <v>0</v>
      </c>
      <c r="K291" s="81">
        <v>0</v>
      </c>
      <c r="L291" s="81">
        <v>3</v>
      </c>
      <c r="M291" s="81">
        <v>1</v>
      </c>
      <c r="N291" s="75">
        <f t="shared" si="30"/>
        <v>0</v>
      </c>
      <c r="O291" s="81">
        <v>0</v>
      </c>
      <c r="P291" s="81">
        <v>0</v>
      </c>
      <c r="Q291" s="81">
        <v>0</v>
      </c>
      <c r="R291" s="81">
        <v>0</v>
      </c>
      <c r="S291" s="81">
        <v>0</v>
      </c>
      <c r="T291" s="81">
        <v>0</v>
      </c>
      <c r="U291" s="81">
        <v>0</v>
      </c>
      <c r="V291" s="81">
        <v>0</v>
      </c>
      <c r="W291" s="75">
        <f t="shared" si="31"/>
        <v>0</v>
      </c>
      <c r="X291" s="81">
        <v>0</v>
      </c>
      <c r="Y291" s="81">
        <v>0</v>
      </c>
      <c r="Z291" s="81">
        <v>0</v>
      </c>
      <c r="AA291" s="81">
        <v>0</v>
      </c>
      <c r="AB291" s="81">
        <v>0</v>
      </c>
      <c r="AC291" s="81">
        <v>0</v>
      </c>
      <c r="AD291" s="81">
        <v>0</v>
      </c>
      <c r="AE291" s="81">
        <v>0</v>
      </c>
      <c r="AF291" s="75">
        <f t="shared" si="32"/>
        <v>4</v>
      </c>
      <c r="AG291" s="79">
        <v>0</v>
      </c>
      <c r="AH291" s="79">
        <v>0</v>
      </c>
      <c r="AI291" s="79">
        <v>0</v>
      </c>
      <c r="AJ291" s="79">
        <v>0</v>
      </c>
      <c r="AK291" s="79">
        <v>0</v>
      </c>
      <c r="AL291" s="79">
        <v>0</v>
      </c>
      <c r="AM291" s="79">
        <v>3</v>
      </c>
      <c r="AN291" s="79">
        <v>1</v>
      </c>
      <c r="AO291" s="75">
        <f t="shared" si="33"/>
        <v>0</v>
      </c>
      <c r="AP291" s="79">
        <v>0</v>
      </c>
      <c r="AQ291" s="79">
        <v>0</v>
      </c>
      <c r="AR291" s="79">
        <v>0</v>
      </c>
      <c r="AS291" s="79">
        <v>0</v>
      </c>
      <c r="AT291" s="79">
        <v>0</v>
      </c>
      <c r="AU291" s="79">
        <v>0</v>
      </c>
      <c r="AV291" s="79">
        <v>0</v>
      </c>
      <c r="AW291" s="79">
        <v>0</v>
      </c>
      <c r="AX291" s="75">
        <f t="shared" si="34"/>
        <v>0</v>
      </c>
      <c r="AY291" s="79">
        <v>0</v>
      </c>
      <c r="AZ291" s="79">
        <v>0</v>
      </c>
      <c r="BA291" s="79">
        <v>0</v>
      </c>
      <c r="BB291" s="79">
        <v>0</v>
      </c>
      <c r="BC291" s="79">
        <v>0</v>
      </c>
      <c r="BD291" s="79">
        <v>0</v>
      </c>
      <c r="BE291" s="79">
        <v>0</v>
      </c>
      <c r="BF291" s="79">
        <v>0</v>
      </c>
    </row>
    <row r="292" spans="2:58" ht="21" x14ac:dyDescent="0.15">
      <c r="B292" s="57" t="s">
        <v>462</v>
      </c>
      <c r="C292" s="27" t="s">
        <v>651</v>
      </c>
      <c r="D292" s="79">
        <f t="shared" si="28"/>
        <v>2</v>
      </c>
      <c r="E292" s="75">
        <f t="shared" si="29"/>
        <v>2</v>
      </c>
      <c r="F292" s="77">
        <v>0</v>
      </c>
      <c r="G292" s="77">
        <v>0</v>
      </c>
      <c r="H292" s="77">
        <v>0</v>
      </c>
      <c r="I292" s="77">
        <v>0</v>
      </c>
      <c r="J292" s="77">
        <v>0</v>
      </c>
      <c r="K292" s="77">
        <v>0</v>
      </c>
      <c r="L292" s="77">
        <v>1</v>
      </c>
      <c r="M292" s="77">
        <v>1</v>
      </c>
      <c r="N292" s="75">
        <f t="shared" si="30"/>
        <v>0</v>
      </c>
      <c r="O292" s="77">
        <v>0</v>
      </c>
      <c r="P292" s="77">
        <v>0</v>
      </c>
      <c r="Q292" s="77">
        <v>0</v>
      </c>
      <c r="R292" s="77">
        <v>0</v>
      </c>
      <c r="S292" s="77">
        <v>0</v>
      </c>
      <c r="T292" s="77">
        <v>0</v>
      </c>
      <c r="U292" s="77">
        <v>0</v>
      </c>
      <c r="V292" s="77">
        <v>0</v>
      </c>
      <c r="W292" s="75">
        <f t="shared" si="31"/>
        <v>0</v>
      </c>
      <c r="X292" s="77">
        <v>0</v>
      </c>
      <c r="Y292" s="77">
        <v>0</v>
      </c>
      <c r="Z292" s="77">
        <v>0</v>
      </c>
      <c r="AA292" s="77">
        <v>0</v>
      </c>
      <c r="AB292" s="77">
        <v>0</v>
      </c>
      <c r="AC292" s="77">
        <v>0</v>
      </c>
      <c r="AD292" s="77">
        <v>0</v>
      </c>
      <c r="AE292" s="77">
        <v>0</v>
      </c>
      <c r="AF292" s="75">
        <f t="shared" si="32"/>
        <v>2</v>
      </c>
      <c r="AG292" s="71">
        <v>0</v>
      </c>
      <c r="AH292" s="71">
        <v>0</v>
      </c>
      <c r="AI292" s="71">
        <v>0</v>
      </c>
      <c r="AJ292" s="71">
        <v>0</v>
      </c>
      <c r="AK292" s="71">
        <v>0</v>
      </c>
      <c r="AL292" s="71">
        <v>0</v>
      </c>
      <c r="AM292" s="71">
        <v>1</v>
      </c>
      <c r="AN292" s="71">
        <v>1</v>
      </c>
      <c r="AO292" s="75">
        <f t="shared" si="33"/>
        <v>0</v>
      </c>
      <c r="AP292" s="71">
        <v>0</v>
      </c>
      <c r="AQ292" s="71">
        <v>0</v>
      </c>
      <c r="AR292" s="71">
        <v>0</v>
      </c>
      <c r="AS292" s="71">
        <v>0</v>
      </c>
      <c r="AT292" s="71">
        <v>0</v>
      </c>
      <c r="AU292" s="71">
        <v>0</v>
      </c>
      <c r="AV292" s="71">
        <v>0</v>
      </c>
      <c r="AW292" s="71">
        <v>0</v>
      </c>
      <c r="AX292" s="75">
        <f t="shared" si="34"/>
        <v>0</v>
      </c>
      <c r="AY292" s="71">
        <v>0</v>
      </c>
      <c r="AZ292" s="71">
        <v>0</v>
      </c>
      <c r="BA292" s="71">
        <v>0</v>
      </c>
      <c r="BB292" s="71">
        <v>0</v>
      </c>
      <c r="BC292" s="71">
        <v>0</v>
      </c>
      <c r="BD292" s="71">
        <v>0</v>
      </c>
      <c r="BE292" s="71">
        <v>0</v>
      </c>
      <c r="BF292" s="71">
        <v>0</v>
      </c>
    </row>
    <row r="293" spans="2:58" x14ac:dyDescent="0.15">
      <c r="B293" s="57" t="s">
        <v>464</v>
      </c>
      <c r="C293" s="27" t="s">
        <v>684</v>
      </c>
      <c r="D293" s="79">
        <f t="shared" si="28"/>
        <v>2</v>
      </c>
      <c r="E293" s="75">
        <f t="shared" si="29"/>
        <v>2</v>
      </c>
      <c r="F293" s="77">
        <v>0</v>
      </c>
      <c r="G293" s="77">
        <v>0</v>
      </c>
      <c r="H293" s="77">
        <v>0</v>
      </c>
      <c r="I293" s="77">
        <v>0</v>
      </c>
      <c r="J293" s="77">
        <v>0</v>
      </c>
      <c r="K293" s="77">
        <v>0</v>
      </c>
      <c r="L293" s="77">
        <v>2</v>
      </c>
      <c r="M293" s="77">
        <v>0</v>
      </c>
      <c r="N293" s="75">
        <f t="shared" si="30"/>
        <v>0</v>
      </c>
      <c r="O293" s="77">
        <v>0</v>
      </c>
      <c r="P293" s="77">
        <v>0</v>
      </c>
      <c r="Q293" s="77">
        <v>0</v>
      </c>
      <c r="R293" s="77">
        <v>0</v>
      </c>
      <c r="S293" s="77">
        <v>0</v>
      </c>
      <c r="T293" s="77">
        <v>0</v>
      </c>
      <c r="U293" s="77">
        <v>0</v>
      </c>
      <c r="V293" s="77">
        <v>0</v>
      </c>
      <c r="W293" s="75">
        <f t="shared" si="31"/>
        <v>0</v>
      </c>
      <c r="X293" s="77">
        <v>0</v>
      </c>
      <c r="Y293" s="77">
        <v>0</v>
      </c>
      <c r="Z293" s="77">
        <v>0</v>
      </c>
      <c r="AA293" s="77">
        <v>0</v>
      </c>
      <c r="AB293" s="77">
        <v>0</v>
      </c>
      <c r="AC293" s="77">
        <v>0</v>
      </c>
      <c r="AD293" s="77">
        <v>0</v>
      </c>
      <c r="AE293" s="77">
        <v>0</v>
      </c>
      <c r="AF293" s="75">
        <f t="shared" si="32"/>
        <v>2</v>
      </c>
      <c r="AG293" s="71">
        <v>0</v>
      </c>
      <c r="AH293" s="71">
        <v>0</v>
      </c>
      <c r="AI293" s="71">
        <v>0</v>
      </c>
      <c r="AJ293" s="71">
        <v>0</v>
      </c>
      <c r="AK293" s="71">
        <v>0</v>
      </c>
      <c r="AL293" s="71">
        <v>0</v>
      </c>
      <c r="AM293" s="71">
        <v>2</v>
      </c>
      <c r="AN293" s="71">
        <v>0</v>
      </c>
      <c r="AO293" s="75">
        <f t="shared" si="33"/>
        <v>0</v>
      </c>
      <c r="AP293" s="71">
        <v>0</v>
      </c>
      <c r="AQ293" s="71">
        <v>0</v>
      </c>
      <c r="AR293" s="71">
        <v>0</v>
      </c>
      <c r="AS293" s="71">
        <v>0</v>
      </c>
      <c r="AT293" s="71">
        <v>0</v>
      </c>
      <c r="AU293" s="71">
        <v>0</v>
      </c>
      <c r="AV293" s="71">
        <v>0</v>
      </c>
      <c r="AW293" s="71">
        <v>0</v>
      </c>
      <c r="AX293" s="75">
        <f t="shared" si="34"/>
        <v>0</v>
      </c>
      <c r="AY293" s="71">
        <v>0</v>
      </c>
      <c r="AZ293" s="71">
        <v>0</v>
      </c>
      <c r="BA293" s="71">
        <v>0</v>
      </c>
      <c r="BB293" s="71">
        <v>0</v>
      </c>
      <c r="BC293" s="71">
        <v>0</v>
      </c>
      <c r="BD293" s="71">
        <v>0</v>
      </c>
      <c r="BE293" s="71">
        <v>0</v>
      </c>
      <c r="BF293" s="71">
        <v>0</v>
      </c>
    </row>
    <row r="294" spans="2:58" x14ac:dyDescent="0.15">
      <c r="B294" s="57" t="s">
        <v>470</v>
      </c>
      <c r="C294" s="27" t="s">
        <v>685</v>
      </c>
      <c r="D294" s="79">
        <f t="shared" si="28"/>
        <v>0</v>
      </c>
      <c r="E294" s="75">
        <f t="shared" si="29"/>
        <v>0</v>
      </c>
      <c r="F294" s="77">
        <v>0</v>
      </c>
      <c r="G294" s="77">
        <v>0</v>
      </c>
      <c r="H294" s="77">
        <v>0</v>
      </c>
      <c r="I294" s="77">
        <v>0</v>
      </c>
      <c r="J294" s="77">
        <v>0</v>
      </c>
      <c r="K294" s="77">
        <v>0</v>
      </c>
      <c r="L294" s="77">
        <v>0</v>
      </c>
      <c r="M294" s="77">
        <v>0</v>
      </c>
      <c r="N294" s="75">
        <f t="shared" si="30"/>
        <v>0</v>
      </c>
      <c r="O294" s="77">
        <v>0</v>
      </c>
      <c r="P294" s="77">
        <v>0</v>
      </c>
      <c r="Q294" s="77">
        <v>0</v>
      </c>
      <c r="R294" s="77">
        <v>0</v>
      </c>
      <c r="S294" s="77">
        <v>0</v>
      </c>
      <c r="T294" s="77">
        <v>0</v>
      </c>
      <c r="U294" s="77">
        <v>0</v>
      </c>
      <c r="V294" s="77">
        <v>0</v>
      </c>
      <c r="W294" s="75">
        <f t="shared" si="31"/>
        <v>0</v>
      </c>
      <c r="X294" s="77">
        <v>0</v>
      </c>
      <c r="Y294" s="77">
        <v>0</v>
      </c>
      <c r="Z294" s="77">
        <v>0</v>
      </c>
      <c r="AA294" s="77">
        <v>0</v>
      </c>
      <c r="AB294" s="77">
        <v>0</v>
      </c>
      <c r="AC294" s="77">
        <v>0</v>
      </c>
      <c r="AD294" s="77">
        <v>0</v>
      </c>
      <c r="AE294" s="77">
        <v>0</v>
      </c>
      <c r="AF294" s="75">
        <f t="shared" si="32"/>
        <v>0</v>
      </c>
      <c r="AG294" s="71">
        <v>0</v>
      </c>
      <c r="AH294" s="71">
        <v>0</v>
      </c>
      <c r="AI294" s="71">
        <v>0</v>
      </c>
      <c r="AJ294" s="71">
        <v>0</v>
      </c>
      <c r="AK294" s="71">
        <v>0</v>
      </c>
      <c r="AL294" s="71">
        <v>0</v>
      </c>
      <c r="AM294" s="71">
        <v>0</v>
      </c>
      <c r="AN294" s="71">
        <v>0</v>
      </c>
      <c r="AO294" s="75">
        <f t="shared" si="33"/>
        <v>0</v>
      </c>
      <c r="AP294" s="71">
        <v>0</v>
      </c>
      <c r="AQ294" s="71">
        <v>0</v>
      </c>
      <c r="AR294" s="71">
        <v>0</v>
      </c>
      <c r="AS294" s="71">
        <v>0</v>
      </c>
      <c r="AT294" s="71">
        <v>0</v>
      </c>
      <c r="AU294" s="71">
        <v>0</v>
      </c>
      <c r="AV294" s="71">
        <v>0</v>
      </c>
      <c r="AW294" s="71">
        <v>0</v>
      </c>
      <c r="AX294" s="75">
        <f t="shared" si="34"/>
        <v>0</v>
      </c>
      <c r="AY294" s="71">
        <v>0</v>
      </c>
      <c r="AZ294" s="71">
        <v>0</v>
      </c>
      <c r="BA294" s="71">
        <v>0</v>
      </c>
      <c r="BB294" s="71">
        <v>0</v>
      </c>
      <c r="BC294" s="71">
        <v>0</v>
      </c>
      <c r="BD294" s="71">
        <v>0</v>
      </c>
      <c r="BE294" s="71">
        <v>0</v>
      </c>
      <c r="BF294" s="71">
        <v>0</v>
      </c>
    </row>
    <row r="295" spans="2:58" x14ac:dyDescent="0.15">
      <c r="B295" s="57" t="s">
        <v>681</v>
      </c>
      <c r="C295" s="27" t="s">
        <v>686</v>
      </c>
      <c r="D295" s="79">
        <f t="shared" si="28"/>
        <v>0</v>
      </c>
      <c r="E295" s="75">
        <f t="shared" si="29"/>
        <v>0</v>
      </c>
      <c r="F295" s="77">
        <v>0</v>
      </c>
      <c r="G295" s="77">
        <v>0</v>
      </c>
      <c r="H295" s="77">
        <v>0</v>
      </c>
      <c r="I295" s="77">
        <v>0</v>
      </c>
      <c r="J295" s="77">
        <v>0</v>
      </c>
      <c r="K295" s="77">
        <v>0</v>
      </c>
      <c r="L295" s="77">
        <v>0</v>
      </c>
      <c r="M295" s="77">
        <v>0</v>
      </c>
      <c r="N295" s="75">
        <f t="shared" si="30"/>
        <v>0</v>
      </c>
      <c r="O295" s="77">
        <v>0</v>
      </c>
      <c r="P295" s="77">
        <v>0</v>
      </c>
      <c r="Q295" s="77">
        <v>0</v>
      </c>
      <c r="R295" s="77">
        <v>0</v>
      </c>
      <c r="S295" s="77">
        <v>0</v>
      </c>
      <c r="T295" s="77">
        <v>0</v>
      </c>
      <c r="U295" s="77">
        <v>0</v>
      </c>
      <c r="V295" s="77">
        <v>0</v>
      </c>
      <c r="W295" s="75">
        <f t="shared" si="31"/>
        <v>0</v>
      </c>
      <c r="X295" s="77">
        <v>0</v>
      </c>
      <c r="Y295" s="77">
        <v>0</v>
      </c>
      <c r="Z295" s="77">
        <v>0</v>
      </c>
      <c r="AA295" s="77">
        <v>0</v>
      </c>
      <c r="AB295" s="77">
        <v>0</v>
      </c>
      <c r="AC295" s="77">
        <v>0</v>
      </c>
      <c r="AD295" s="77">
        <v>0</v>
      </c>
      <c r="AE295" s="77">
        <v>0</v>
      </c>
      <c r="AF295" s="75">
        <f t="shared" si="32"/>
        <v>0</v>
      </c>
      <c r="AG295" s="71">
        <v>0</v>
      </c>
      <c r="AH295" s="71">
        <v>0</v>
      </c>
      <c r="AI295" s="71">
        <v>0</v>
      </c>
      <c r="AJ295" s="71">
        <v>0</v>
      </c>
      <c r="AK295" s="71">
        <v>0</v>
      </c>
      <c r="AL295" s="71">
        <v>0</v>
      </c>
      <c r="AM295" s="71">
        <v>0</v>
      </c>
      <c r="AN295" s="71">
        <v>0</v>
      </c>
      <c r="AO295" s="75">
        <f t="shared" si="33"/>
        <v>0</v>
      </c>
      <c r="AP295" s="71">
        <v>0</v>
      </c>
      <c r="AQ295" s="71">
        <v>0</v>
      </c>
      <c r="AR295" s="71">
        <v>0</v>
      </c>
      <c r="AS295" s="71">
        <v>0</v>
      </c>
      <c r="AT295" s="71">
        <v>0</v>
      </c>
      <c r="AU295" s="71">
        <v>0</v>
      </c>
      <c r="AV295" s="71">
        <v>0</v>
      </c>
      <c r="AW295" s="71">
        <v>0</v>
      </c>
      <c r="AX295" s="75">
        <f t="shared" si="34"/>
        <v>0</v>
      </c>
      <c r="AY295" s="71">
        <v>0</v>
      </c>
      <c r="AZ295" s="71">
        <v>0</v>
      </c>
      <c r="BA295" s="71">
        <v>0</v>
      </c>
      <c r="BB295" s="71">
        <v>0</v>
      </c>
      <c r="BC295" s="71">
        <v>0</v>
      </c>
      <c r="BD295" s="71">
        <v>0</v>
      </c>
      <c r="BE295" s="71">
        <v>0</v>
      </c>
      <c r="BF295" s="71">
        <v>0</v>
      </c>
    </row>
    <row r="296" spans="2:58" x14ac:dyDescent="0.15">
      <c r="B296" s="57" t="s">
        <v>467</v>
      </c>
      <c r="C296" s="27" t="s">
        <v>687</v>
      </c>
      <c r="D296" s="79">
        <f t="shared" si="28"/>
        <v>0</v>
      </c>
      <c r="E296" s="75">
        <f t="shared" si="29"/>
        <v>0</v>
      </c>
      <c r="F296" s="77">
        <v>0</v>
      </c>
      <c r="G296" s="77">
        <v>0</v>
      </c>
      <c r="H296" s="77">
        <v>0</v>
      </c>
      <c r="I296" s="77">
        <v>0</v>
      </c>
      <c r="J296" s="77">
        <v>0</v>
      </c>
      <c r="K296" s="77">
        <v>0</v>
      </c>
      <c r="L296" s="77">
        <v>0</v>
      </c>
      <c r="M296" s="77">
        <v>0</v>
      </c>
      <c r="N296" s="75">
        <f t="shared" si="30"/>
        <v>0</v>
      </c>
      <c r="O296" s="77">
        <v>0</v>
      </c>
      <c r="P296" s="77">
        <v>0</v>
      </c>
      <c r="Q296" s="77">
        <v>0</v>
      </c>
      <c r="R296" s="77">
        <v>0</v>
      </c>
      <c r="S296" s="77">
        <v>0</v>
      </c>
      <c r="T296" s="77">
        <v>0</v>
      </c>
      <c r="U296" s="77">
        <v>0</v>
      </c>
      <c r="V296" s="77">
        <v>0</v>
      </c>
      <c r="W296" s="75">
        <f t="shared" si="31"/>
        <v>0</v>
      </c>
      <c r="X296" s="77">
        <v>0</v>
      </c>
      <c r="Y296" s="77">
        <v>0</v>
      </c>
      <c r="Z296" s="77">
        <v>0</v>
      </c>
      <c r="AA296" s="77">
        <v>0</v>
      </c>
      <c r="AB296" s="77">
        <v>0</v>
      </c>
      <c r="AC296" s="77">
        <v>0</v>
      </c>
      <c r="AD296" s="77">
        <v>0</v>
      </c>
      <c r="AE296" s="77">
        <v>0</v>
      </c>
      <c r="AF296" s="75">
        <f t="shared" si="32"/>
        <v>0</v>
      </c>
      <c r="AG296" s="71">
        <v>0</v>
      </c>
      <c r="AH296" s="71">
        <v>0</v>
      </c>
      <c r="AI296" s="71">
        <v>0</v>
      </c>
      <c r="AJ296" s="71">
        <v>0</v>
      </c>
      <c r="AK296" s="71">
        <v>0</v>
      </c>
      <c r="AL296" s="71">
        <v>0</v>
      </c>
      <c r="AM296" s="71">
        <v>0</v>
      </c>
      <c r="AN296" s="71">
        <v>0</v>
      </c>
      <c r="AO296" s="75">
        <f t="shared" si="33"/>
        <v>0</v>
      </c>
      <c r="AP296" s="71">
        <v>0</v>
      </c>
      <c r="AQ296" s="71">
        <v>0</v>
      </c>
      <c r="AR296" s="71">
        <v>0</v>
      </c>
      <c r="AS296" s="71">
        <v>0</v>
      </c>
      <c r="AT296" s="71">
        <v>0</v>
      </c>
      <c r="AU296" s="71">
        <v>0</v>
      </c>
      <c r="AV296" s="71">
        <v>0</v>
      </c>
      <c r="AW296" s="71">
        <v>0</v>
      </c>
      <c r="AX296" s="75">
        <f t="shared" si="34"/>
        <v>0</v>
      </c>
      <c r="AY296" s="71">
        <v>0</v>
      </c>
      <c r="AZ296" s="71">
        <v>0</v>
      </c>
      <c r="BA296" s="71">
        <v>0</v>
      </c>
      <c r="BB296" s="71">
        <v>0</v>
      </c>
      <c r="BC296" s="71">
        <v>0</v>
      </c>
      <c r="BD296" s="71">
        <v>0</v>
      </c>
      <c r="BE296" s="71">
        <v>0</v>
      </c>
      <c r="BF296" s="71">
        <v>0</v>
      </c>
    </row>
    <row r="297" spans="2:58" x14ac:dyDescent="0.15">
      <c r="B297" s="57" t="s">
        <v>682</v>
      </c>
      <c r="C297" s="27" t="s">
        <v>702</v>
      </c>
      <c r="D297" s="79">
        <f t="shared" si="28"/>
        <v>0</v>
      </c>
      <c r="E297" s="75">
        <f t="shared" si="29"/>
        <v>0</v>
      </c>
      <c r="F297" s="77">
        <v>0</v>
      </c>
      <c r="G297" s="77">
        <v>0</v>
      </c>
      <c r="H297" s="77">
        <v>0</v>
      </c>
      <c r="I297" s="77">
        <v>0</v>
      </c>
      <c r="J297" s="77">
        <v>0</v>
      </c>
      <c r="K297" s="77">
        <v>0</v>
      </c>
      <c r="L297" s="77">
        <v>0</v>
      </c>
      <c r="M297" s="77">
        <v>0</v>
      </c>
      <c r="N297" s="75">
        <f t="shared" si="30"/>
        <v>0</v>
      </c>
      <c r="O297" s="77">
        <v>0</v>
      </c>
      <c r="P297" s="77">
        <v>0</v>
      </c>
      <c r="Q297" s="77">
        <v>0</v>
      </c>
      <c r="R297" s="77">
        <v>0</v>
      </c>
      <c r="S297" s="77">
        <v>0</v>
      </c>
      <c r="T297" s="77">
        <v>0</v>
      </c>
      <c r="U297" s="77">
        <v>0</v>
      </c>
      <c r="V297" s="77">
        <v>0</v>
      </c>
      <c r="W297" s="75">
        <f t="shared" si="31"/>
        <v>0</v>
      </c>
      <c r="X297" s="77">
        <v>0</v>
      </c>
      <c r="Y297" s="77">
        <v>0</v>
      </c>
      <c r="Z297" s="77">
        <v>0</v>
      </c>
      <c r="AA297" s="77">
        <v>0</v>
      </c>
      <c r="AB297" s="77">
        <v>0</v>
      </c>
      <c r="AC297" s="77">
        <v>0</v>
      </c>
      <c r="AD297" s="77">
        <v>0</v>
      </c>
      <c r="AE297" s="77">
        <v>0</v>
      </c>
      <c r="AF297" s="75">
        <f t="shared" si="32"/>
        <v>0</v>
      </c>
      <c r="AG297" s="71">
        <v>0</v>
      </c>
      <c r="AH297" s="71">
        <v>0</v>
      </c>
      <c r="AI297" s="71">
        <v>0</v>
      </c>
      <c r="AJ297" s="71">
        <v>0</v>
      </c>
      <c r="AK297" s="71">
        <v>0</v>
      </c>
      <c r="AL297" s="71">
        <v>0</v>
      </c>
      <c r="AM297" s="71">
        <v>0</v>
      </c>
      <c r="AN297" s="71">
        <v>0</v>
      </c>
      <c r="AO297" s="75">
        <f t="shared" si="33"/>
        <v>0</v>
      </c>
      <c r="AP297" s="71">
        <v>0</v>
      </c>
      <c r="AQ297" s="71">
        <v>0</v>
      </c>
      <c r="AR297" s="71">
        <v>0</v>
      </c>
      <c r="AS297" s="71">
        <v>0</v>
      </c>
      <c r="AT297" s="71">
        <v>0</v>
      </c>
      <c r="AU297" s="71">
        <v>0</v>
      </c>
      <c r="AV297" s="71">
        <v>0</v>
      </c>
      <c r="AW297" s="71">
        <v>0</v>
      </c>
      <c r="AX297" s="75">
        <f t="shared" si="34"/>
        <v>0</v>
      </c>
      <c r="AY297" s="71">
        <v>0</v>
      </c>
      <c r="AZ297" s="71">
        <v>0</v>
      </c>
      <c r="BA297" s="71">
        <v>0</v>
      </c>
      <c r="BB297" s="71">
        <v>0</v>
      </c>
      <c r="BC297" s="71">
        <v>0</v>
      </c>
      <c r="BD297" s="71">
        <v>0</v>
      </c>
      <c r="BE297" s="71">
        <v>0</v>
      </c>
      <c r="BF297" s="71">
        <v>0</v>
      </c>
    </row>
    <row r="298" spans="2:58" x14ac:dyDescent="0.15">
      <c r="B298" s="57" t="s">
        <v>680</v>
      </c>
      <c r="C298" s="27" t="s">
        <v>703</v>
      </c>
      <c r="D298" s="79">
        <f t="shared" si="28"/>
        <v>0</v>
      </c>
      <c r="E298" s="75">
        <f t="shared" si="29"/>
        <v>0</v>
      </c>
      <c r="F298" s="77">
        <v>0</v>
      </c>
      <c r="G298" s="77">
        <v>0</v>
      </c>
      <c r="H298" s="77">
        <v>0</v>
      </c>
      <c r="I298" s="77">
        <v>0</v>
      </c>
      <c r="J298" s="77">
        <v>0</v>
      </c>
      <c r="K298" s="77">
        <v>0</v>
      </c>
      <c r="L298" s="77">
        <v>0</v>
      </c>
      <c r="M298" s="77">
        <v>0</v>
      </c>
      <c r="N298" s="75">
        <f t="shared" si="30"/>
        <v>0</v>
      </c>
      <c r="O298" s="77">
        <v>0</v>
      </c>
      <c r="P298" s="77">
        <v>0</v>
      </c>
      <c r="Q298" s="77">
        <v>0</v>
      </c>
      <c r="R298" s="77">
        <v>0</v>
      </c>
      <c r="S298" s="77">
        <v>0</v>
      </c>
      <c r="T298" s="77">
        <v>0</v>
      </c>
      <c r="U298" s="77">
        <v>0</v>
      </c>
      <c r="V298" s="77">
        <v>0</v>
      </c>
      <c r="W298" s="75">
        <f t="shared" si="31"/>
        <v>0</v>
      </c>
      <c r="X298" s="77">
        <v>0</v>
      </c>
      <c r="Y298" s="77">
        <v>0</v>
      </c>
      <c r="Z298" s="77">
        <v>0</v>
      </c>
      <c r="AA298" s="77">
        <v>0</v>
      </c>
      <c r="AB298" s="77">
        <v>0</v>
      </c>
      <c r="AC298" s="77">
        <v>0</v>
      </c>
      <c r="AD298" s="77">
        <v>0</v>
      </c>
      <c r="AE298" s="77">
        <v>0</v>
      </c>
      <c r="AF298" s="75">
        <f t="shared" si="32"/>
        <v>0</v>
      </c>
      <c r="AG298" s="71">
        <v>0</v>
      </c>
      <c r="AH298" s="71">
        <v>0</v>
      </c>
      <c r="AI298" s="71">
        <v>0</v>
      </c>
      <c r="AJ298" s="71">
        <v>0</v>
      </c>
      <c r="AK298" s="71">
        <v>0</v>
      </c>
      <c r="AL298" s="71">
        <v>0</v>
      </c>
      <c r="AM298" s="71">
        <v>0</v>
      </c>
      <c r="AN298" s="71">
        <v>0</v>
      </c>
      <c r="AO298" s="75">
        <f t="shared" si="33"/>
        <v>0</v>
      </c>
      <c r="AP298" s="71">
        <v>0</v>
      </c>
      <c r="AQ298" s="71">
        <v>0</v>
      </c>
      <c r="AR298" s="71">
        <v>0</v>
      </c>
      <c r="AS298" s="71">
        <v>0</v>
      </c>
      <c r="AT298" s="71">
        <v>0</v>
      </c>
      <c r="AU298" s="71">
        <v>0</v>
      </c>
      <c r="AV298" s="71">
        <v>0</v>
      </c>
      <c r="AW298" s="71">
        <v>0</v>
      </c>
      <c r="AX298" s="75">
        <f t="shared" si="34"/>
        <v>0</v>
      </c>
      <c r="AY298" s="71">
        <v>0</v>
      </c>
      <c r="AZ298" s="71">
        <v>0</v>
      </c>
      <c r="BA298" s="71">
        <v>0</v>
      </c>
      <c r="BB298" s="71">
        <v>0</v>
      </c>
      <c r="BC298" s="71">
        <v>0</v>
      </c>
      <c r="BD298" s="71">
        <v>0</v>
      </c>
      <c r="BE298" s="71">
        <v>0</v>
      </c>
      <c r="BF298" s="71">
        <v>0</v>
      </c>
    </row>
    <row r="299" spans="2:58" x14ac:dyDescent="0.15">
      <c r="B299" s="56" t="s">
        <v>473</v>
      </c>
      <c r="C299" s="27" t="s">
        <v>704</v>
      </c>
      <c r="D299" s="79">
        <f t="shared" si="28"/>
        <v>0</v>
      </c>
      <c r="E299" s="75">
        <f t="shared" si="29"/>
        <v>0</v>
      </c>
      <c r="F299" s="77">
        <v>0</v>
      </c>
      <c r="G299" s="77">
        <v>0</v>
      </c>
      <c r="H299" s="77">
        <v>0</v>
      </c>
      <c r="I299" s="77">
        <v>0</v>
      </c>
      <c r="J299" s="77">
        <v>0</v>
      </c>
      <c r="K299" s="77">
        <v>0</v>
      </c>
      <c r="L299" s="77">
        <v>0</v>
      </c>
      <c r="M299" s="77">
        <v>0</v>
      </c>
      <c r="N299" s="75">
        <f t="shared" si="30"/>
        <v>0</v>
      </c>
      <c r="O299" s="77">
        <v>0</v>
      </c>
      <c r="P299" s="77">
        <v>0</v>
      </c>
      <c r="Q299" s="77">
        <v>0</v>
      </c>
      <c r="R299" s="77">
        <v>0</v>
      </c>
      <c r="S299" s="77">
        <v>0</v>
      </c>
      <c r="T299" s="77">
        <v>0</v>
      </c>
      <c r="U299" s="77">
        <v>0</v>
      </c>
      <c r="V299" s="77">
        <v>0</v>
      </c>
      <c r="W299" s="75">
        <f t="shared" si="31"/>
        <v>0</v>
      </c>
      <c r="X299" s="77">
        <v>0</v>
      </c>
      <c r="Y299" s="77">
        <v>0</v>
      </c>
      <c r="Z299" s="77">
        <v>0</v>
      </c>
      <c r="AA299" s="77">
        <v>0</v>
      </c>
      <c r="AB299" s="77">
        <v>0</v>
      </c>
      <c r="AC299" s="77">
        <v>0</v>
      </c>
      <c r="AD299" s="77">
        <v>0</v>
      </c>
      <c r="AE299" s="77">
        <v>0</v>
      </c>
      <c r="AF299" s="75">
        <f t="shared" si="32"/>
        <v>0</v>
      </c>
      <c r="AG299" s="71">
        <v>0</v>
      </c>
      <c r="AH299" s="71">
        <v>0</v>
      </c>
      <c r="AI299" s="71">
        <v>0</v>
      </c>
      <c r="AJ299" s="71">
        <v>0</v>
      </c>
      <c r="AK299" s="71">
        <v>0</v>
      </c>
      <c r="AL299" s="71">
        <v>0</v>
      </c>
      <c r="AM299" s="71">
        <v>0</v>
      </c>
      <c r="AN299" s="71">
        <v>0</v>
      </c>
      <c r="AO299" s="75">
        <f t="shared" si="33"/>
        <v>0</v>
      </c>
      <c r="AP299" s="71">
        <v>0</v>
      </c>
      <c r="AQ299" s="71">
        <v>0</v>
      </c>
      <c r="AR299" s="71">
        <v>0</v>
      </c>
      <c r="AS299" s="71">
        <v>0</v>
      </c>
      <c r="AT299" s="71">
        <v>0</v>
      </c>
      <c r="AU299" s="71">
        <v>0</v>
      </c>
      <c r="AV299" s="71">
        <v>0</v>
      </c>
      <c r="AW299" s="71">
        <v>0</v>
      </c>
      <c r="AX299" s="75">
        <f t="shared" si="34"/>
        <v>0</v>
      </c>
      <c r="AY299" s="71">
        <v>0</v>
      </c>
      <c r="AZ299" s="71">
        <v>0</v>
      </c>
      <c r="BA299" s="71">
        <v>0</v>
      </c>
      <c r="BB299" s="71">
        <v>0</v>
      </c>
      <c r="BC299" s="71">
        <v>0</v>
      </c>
      <c r="BD299" s="71">
        <v>0</v>
      </c>
      <c r="BE299" s="71">
        <v>0</v>
      </c>
      <c r="BF299" s="71">
        <v>0</v>
      </c>
    </row>
    <row r="300" spans="2:58" x14ac:dyDescent="0.15">
      <c r="B300" s="56" t="s">
        <v>475</v>
      </c>
      <c r="C300" s="27" t="s">
        <v>705</v>
      </c>
      <c r="D300" s="79">
        <f t="shared" si="28"/>
        <v>0</v>
      </c>
      <c r="E300" s="75">
        <f t="shared" si="29"/>
        <v>0</v>
      </c>
      <c r="F300" s="77">
        <v>0</v>
      </c>
      <c r="G300" s="77">
        <v>0</v>
      </c>
      <c r="H300" s="77">
        <v>0</v>
      </c>
      <c r="I300" s="77">
        <v>0</v>
      </c>
      <c r="J300" s="77">
        <v>0</v>
      </c>
      <c r="K300" s="77">
        <v>0</v>
      </c>
      <c r="L300" s="77">
        <v>0</v>
      </c>
      <c r="M300" s="77">
        <v>0</v>
      </c>
      <c r="N300" s="75">
        <f t="shared" si="30"/>
        <v>0</v>
      </c>
      <c r="O300" s="77">
        <v>0</v>
      </c>
      <c r="P300" s="77">
        <v>0</v>
      </c>
      <c r="Q300" s="77">
        <v>0</v>
      </c>
      <c r="R300" s="77">
        <v>0</v>
      </c>
      <c r="S300" s="77">
        <v>0</v>
      </c>
      <c r="T300" s="77">
        <v>0</v>
      </c>
      <c r="U300" s="77">
        <v>0</v>
      </c>
      <c r="V300" s="77">
        <v>0</v>
      </c>
      <c r="W300" s="75">
        <f t="shared" si="31"/>
        <v>0</v>
      </c>
      <c r="X300" s="77">
        <v>0</v>
      </c>
      <c r="Y300" s="77">
        <v>0</v>
      </c>
      <c r="Z300" s="77">
        <v>0</v>
      </c>
      <c r="AA300" s="77">
        <v>0</v>
      </c>
      <c r="AB300" s="77">
        <v>0</v>
      </c>
      <c r="AC300" s="77">
        <v>0</v>
      </c>
      <c r="AD300" s="77">
        <v>0</v>
      </c>
      <c r="AE300" s="77">
        <v>0</v>
      </c>
      <c r="AF300" s="75">
        <f t="shared" si="32"/>
        <v>0</v>
      </c>
      <c r="AG300" s="71">
        <v>0</v>
      </c>
      <c r="AH300" s="71">
        <v>0</v>
      </c>
      <c r="AI300" s="71">
        <v>0</v>
      </c>
      <c r="AJ300" s="71">
        <v>0</v>
      </c>
      <c r="AK300" s="71">
        <v>0</v>
      </c>
      <c r="AL300" s="71">
        <v>0</v>
      </c>
      <c r="AM300" s="71">
        <v>0</v>
      </c>
      <c r="AN300" s="71">
        <v>0</v>
      </c>
      <c r="AO300" s="75">
        <f t="shared" si="33"/>
        <v>0</v>
      </c>
      <c r="AP300" s="71">
        <v>0</v>
      </c>
      <c r="AQ300" s="71">
        <v>0</v>
      </c>
      <c r="AR300" s="71">
        <v>0</v>
      </c>
      <c r="AS300" s="71">
        <v>0</v>
      </c>
      <c r="AT300" s="71">
        <v>0</v>
      </c>
      <c r="AU300" s="71">
        <v>0</v>
      </c>
      <c r="AV300" s="71">
        <v>0</v>
      </c>
      <c r="AW300" s="71">
        <v>0</v>
      </c>
      <c r="AX300" s="75">
        <f t="shared" si="34"/>
        <v>0</v>
      </c>
      <c r="AY300" s="71">
        <v>0</v>
      </c>
      <c r="AZ300" s="71">
        <v>0</v>
      </c>
      <c r="BA300" s="71">
        <v>0</v>
      </c>
      <c r="BB300" s="71">
        <v>0</v>
      </c>
      <c r="BC300" s="71">
        <v>0</v>
      </c>
      <c r="BD300" s="71">
        <v>0</v>
      </c>
      <c r="BE300" s="71">
        <v>0</v>
      </c>
      <c r="BF300" s="71">
        <v>0</v>
      </c>
    </row>
    <row r="301" spans="2:58" x14ac:dyDescent="0.15">
      <c r="B301" s="56" t="s">
        <v>477</v>
      </c>
      <c r="C301" s="27" t="s">
        <v>706</v>
      </c>
      <c r="D301" s="79">
        <f t="shared" si="28"/>
        <v>0</v>
      </c>
      <c r="E301" s="75">
        <f t="shared" si="29"/>
        <v>0</v>
      </c>
      <c r="F301" s="81">
        <v>0</v>
      </c>
      <c r="G301" s="81">
        <v>0</v>
      </c>
      <c r="H301" s="81">
        <v>0</v>
      </c>
      <c r="I301" s="81">
        <v>0</v>
      </c>
      <c r="J301" s="81">
        <v>0</v>
      </c>
      <c r="K301" s="81">
        <v>0</v>
      </c>
      <c r="L301" s="81">
        <v>0</v>
      </c>
      <c r="M301" s="81">
        <v>0</v>
      </c>
      <c r="N301" s="75">
        <f t="shared" si="30"/>
        <v>0</v>
      </c>
      <c r="O301" s="81">
        <v>0</v>
      </c>
      <c r="P301" s="81">
        <v>0</v>
      </c>
      <c r="Q301" s="81">
        <v>0</v>
      </c>
      <c r="R301" s="81">
        <v>0</v>
      </c>
      <c r="S301" s="81">
        <v>0</v>
      </c>
      <c r="T301" s="81">
        <v>0</v>
      </c>
      <c r="U301" s="81">
        <v>0</v>
      </c>
      <c r="V301" s="81">
        <v>0</v>
      </c>
      <c r="W301" s="75">
        <f t="shared" si="31"/>
        <v>0</v>
      </c>
      <c r="X301" s="81">
        <v>0</v>
      </c>
      <c r="Y301" s="81">
        <v>0</v>
      </c>
      <c r="Z301" s="81">
        <v>0</v>
      </c>
      <c r="AA301" s="81">
        <v>0</v>
      </c>
      <c r="AB301" s="81">
        <v>0</v>
      </c>
      <c r="AC301" s="81">
        <v>0</v>
      </c>
      <c r="AD301" s="81">
        <v>0</v>
      </c>
      <c r="AE301" s="81">
        <v>0</v>
      </c>
      <c r="AF301" s="75">
        <f t="shared" si="32"/>
        <v>0</v>
      </c>
      <c r="AG301" s="79">
        <v>0</v>
      </c>
      <c r="AH301" s="79">
        <v>0</v>
      </c>
      <c r="AI301" s="79">
        <v>0</v>
      </c>
      <c r="AJ301" s="79">
        <v>0</v>
      </c>
      <c r="AK301" s="79">
        <v>0</v>
      </c>
      <c r="AL301" s="79">
        <v>0</v>
      </c>
      <c r="AM301" s="79">
        <v>0</v>
      </c>
      <c r="AN301" s="79">
        <v>0</v>
      </c>
      <c r="AO301" s="75">
        <f t="shared" si="33"/>
        <v>0</v>
      </c>
      <c r="AP301" s="79">
        <v>0</v>
      </c>
      <c r="AQ301" s="79">
        <v>0</v>
      </c>
      <c r="AR301" s="79">
        <v>0</v>
      </c>
      <c r="AS301" s="79">
        <v>0</v>
      </c>
      <c r="AT301" s="79">
        <v>0</v>
      </c>
      <c r="AU301" s="79">
        <v>0</v>
      </c>
      <c r="AV301" s="79">
        <v>0</v>
      </c>
      <c r="AW301" s="79">
        <v>0</v>
      </c>
      <c r="AX301" s="75">
        <f t="shared" si="34"/>
        <v>0</v>
      </c>
      <c r="AY301" s="79">
        <v>0</v>
      </c>
      <c r="AZ301" s="79">
        <v>0</v>
      </c>
      <c r="BA301" s="79">
        <v>0</v>
      </c>
      <c r="BB301" s="79">
        <v>0</v>
      </c>
      <c r="BC301" s="79">
        <v>0</v>
      </c>
      <c r="BD301" s="79">
        <v>0</v>
      </c>
      <c r="BE301" s="79">
        <v>0</v>
      </c>
      <c r="BF301" s="79">
        <v>0</v>
      </c>
    </row>
    <row r="302" spans="2:58" ht="21" x14ac:dyDescent="0.15">
      <c r="B302" s="57" t="s">
        <v>479</v>
      </c>
      <c r="C302" s="27" t="s">
        <v>707</v>
      </c>
      <c r="D302" s="79">
        <f t="shared" si="28"/>
        <v>0</v>
      </c>
      <c r="E302" s="75">
        <f t="shared" si="29"/>
        <v>0</v>
      </c>
      <c r="F302" s="77">
        <v>0</v>
      </c>
      <c r="G302" s="77">
        <v>0</v>
      </c>
      <c r="H302" s="77">
        <v>0</v>
      </c>
      <c r="I302" s="77">
        <v>0</v>
      </c>
      <c r="J302" s="77">
        <v>0</v>
      </c>
      <c r="K302" s="77">
        <v>0</v>
      </c>
      <c r="L302" s="77">
        <v>0</v>
      </c>
      <c r="M302" s="77">
        <v>0</v>
      </c>
      <c r="N302" s="75">
        <f t="shared" si="30"/>
        <v>0</v>
      </c>
      <c r="O302" s="77">
        <v>0</v>
      </c>
      <c r="P302" s="77">
        <v>0</v>
      </c>
      <c r="Q302" s="77">
        <v>0</v>
      </c>
      <c r="R302" s="77">
        <v>0</v>
      </c>
      <c r="S302" s="77">
        <v>0</v>
      </c>
      <c r="T302" s="77">
        <v>0</v>
      </c>
      <c r="U302" s="77">
        <v>0</v>
      </c>
      <c r="V302" s="77">
        <v>0</v>
      </c>
      <c r="W302" s="75">
        <f t="shared" si="31"/>
        <v>0</v>
      </c>
      <c r="X302" s="77">
        <v>0</v>
      </c>
      <c r="Y302" s="77">
        <v>0</v>
      </c>
      <c r="Z302" s="77">
        <v>0</v>
      </c>
      <c r="AA302" s="77">
        <v>0</v>
      </c>
      <c r="AB302" s="77">
        <v>0</v>
      </c>
      <c r="AC302" s="77">
        <v>0</v>
      </c>
      <c r="AD302" s="77">
        <v>0</v>
      </c>
      <c r="AE302" s="77">
        <v>0</v>
      </c>
      <c r="AF302" s="75">
        <f t="shared" si="32"/>
        <v>0</v>
      </c>
      <c r="AG302" s="71">
        <v>0</v>
      </c>
      <c r="AH302" s="71">
        <v>0</v>
      </c>
      <c r="AI302" s="71">
        <v>0</v>
      </c>
      <c r="AJ302" s="71">
        <v>0</v>
      </c>
      <c r="AK302" s="71">
        <v>0</v>
      </c>
      <c r="AL302" s="71">
        <v>0</v>
      </c>
      <c r="AM302" s="71">
        <v>0</v>
      </c>
      <c r="AN302" s="71">
        <v>0</v>
      </c>
      <c r="AO302" s="75">
        <f t="shared" si="33"/>
        <v>0</v>
      </c>
      <c r="AP302" s="71">
        <v>0</v>
      </c>
      <c r="AQ302" s="71">
        <v>0</v>
      </c>
      <c r="AR302" s="71">
        <v>0</v>
      </c>
      <c r="AS302" s="71">
        <v>0</v>
      </c>
      <c r="AT302" s="71">
        <v>0</v>
      </c>
      <c r="AU302" s="71">
        <v>0</v>
      </c>
      <c r="AV302" s="71">
        <v>0</v>
      </c>
      <c r="AW302" s="71">
        <v>0</v>
      </c>
      <c r="AX302" s="75">
        <f t="shared" si="34"/>
        <v>0</v>
      </c>
      <c r="AY302" s="71">
        <v>0</v>
      </c>
      <c r="AZ302" s="71">
        <v>0</v>
      </c>
      <c r="BA302" s="71">
        <v>0</v>
      </c>
      <c r="BB302" s="71">
        <v>0</v>
      </c>
      <c r="BC302" s="71">
        <v>0</v>
      </c>
      <c r="BD302" s="71">
        <v>0</v>
      </c>
      <c r="BE302" s="71">
        <v>0</v>
      </c>
      <c r="BF302" s="71">
        <v>0</v>
      </c>
    </row>
    <row r="303" spans="2:58" x14ac:dyDescent="0.15">
      <c r="B303" s="57" t="s">
        <v>481</v>
      </c>
      <c r="C303" s="27" t="s">
        <v>708</v>
      </c>
      <c r="D303" s="79">
        <f t="shared" si="28"/>
        <v>0</v>
      </c>
      <c r="E303" s="75">
        <f t="shared" si="29"/>
        <v>0</v>
      </c>
      <c r="F303" s="77">
        <v>0</v>
      </c>
      <c r="G303" s="77">
        <v>0</v>
      </c>
      <c r="H303" s="77">
        <v>0</v>
      </c>
      <c r="I303" s="77">
        <v>0</v>
      </c>
      <c r="J303" s="77">
        <v>0</v>
      </c>
      <c r="K303" s="77">
        <v>0</v>
      </c>
      <c r="L303" s="77">
        <v>0</v>
      </c>
      <c r="M303" s="77">
        <v>0</v>
      </c>
      <c r="N303" s="75">
        <f t="shared" si="30"/>
        <v>0</v>
      </c>
      <c r="O303" s="77">
        <v>0</v>
      </c>
      <c r="P303" s="77">
        <v>0</v>
      </c>
      <c r="Q303" s="77">
        <v>0</v>
      </c>
      <c r="R303" s="77">
        <v>0</v>
      </c>
      <c r="S303" s="77">
        <v>0</v>
      </c>
      <c r="T303" s="77">
        <v>0</v>
      </c>
      <c r="U303" s="77">
        <v>0</v>
      </c>
      <c r="V303" s="77">
        <v>0</v>
      </c>
      <c r="W303" s="75">
        <f t="shared" si="31"/>
        <v>0</v>
      </c>
      <c r="X303" s="77">
        <v>0</v>
      </c>
      <c r="Y303" s="77">
        <v>0</v>
      </c>
      <c r="Z303" s="77">
        <v>0</v>
      </c>
      <c r="AA303" s="77">
        <v>0</v>
      </c>
      <c r="AB303" s="77">
        <v>0</v>
      </c>
      <c r="AC303" s="77">
        <v>0</v>
      </c>
      <c r="AD303" s="77">
        <v>0</v>
      </c>
      <c r="AE303" s="77">
        <v>0</v>
      </c>
      <c r="AF303" s="75">
        <f t="shared" si="32"/>
        <v>0</v>
      </c>
      <c r="AG303" s="71">
        <v>0</v>
      </c>
      <c r="AH303" s="71">
        <v>0</v>
      </c>
      <c r="AI303" s="71">
        <v>0</v>
      </c>
      <c r="AJ303" s="71">
        <v>0</v>
      </c>
      <c r="AK303" s="71">
        <v>0</v>
      </c>
      <c r="AL303" s="71">
        <v>0</v>
      </c>
      <c r="AM303" s="71">
        <v>0</v>
      </c>
      <c r="AN303" s="71">
        <v>0</v>
      </c>
      <c r="AO303" s="75">
        <f t="shared" si="33"/>
        <v>0</v>
      </c>
      <c r="AP303" s="71">
        <v>0</v>
      </c>
      <c r="AQ303" s="71">
        <v>0</v>
      </c>
      <c r="AR303" s="71">
        <v>0</v>
      </c>
      <c r="AS303" s="71">
        <v>0</v>
      </c>
      <c r="AT303" s="71">
        <v>0</v>
      </c>
      <c r="AU303" s="71">
        <v>0</v>
      </c>
      <c r="AV303" s="71">
        <v>0</v>
      </c>
      <c r="AW303" s="71">
        <v>0</v>
      </c>
      <c r="AX303" s="75">
        <f t="shared" si="34"/>
        <v>0</v>
      </c>
      <c r="AY303" s="71">
        <v>0</v>
      </c>
      <c r="AZ303" s="71">
        <v>0</v>
      </c>
      <c r="BA303" s="71">
        <v>0</v>
      </c>
      <c r="BB303" s="71">
        <v>0</v>
      </c>
      <c r="BC303" s="71">
        <v>0</v>
      </c>
      <c r="BD303" s="71">
        <v>0</v>
      </c>
      <c r="BE303" s="71">
        <v>0</v>
      </c>
      <c r="BF303" s="71">
        <v>0</v>
      </c>
    </row>
    <row r="304" spans="2:58" x14ac:dyDescent="0.15">
      <c r="B304" s="57" t="s">
        <v>683</v>
      </c>
      <c r="C304" s="27" t="s">
        <v>709</v>
      </c>
      <c r="D304" s="79">
        <f t="shared" si="28"/>
        <v>0</v>
      </c>
      <c r="E304" s="75">
        <f t="shared" si="29"/>
        <v>0</v>
      </c>
      <c r="F304" s="77">
        <v>0</v>
      </c>
      <c r="G304" s="77">
        <v>0</v>
      </c>
      <c r="H304" s="77">
        <v>0</v>
      </c>
      <c r="I304" s="77">
        <v>0</v>
      </c>
      <c r="J304" s="77">
        <v>0</v>
      </c>
      <c r="K304" s="77">
        <v>0</v>
      </c>
      <c r="L304" s="77">
        <v>0</v>
      </c>
      <c r="M304" s="77">
        <v>0</v>
      </c>
      <c r="N304" s="75">
        <f t="shared" si="30"/>
        <v>0</v>
      </c>
      <c r="O304" s="77">
        <v>0</v>
      </c>
      <c r="P304" s="77">
        <v>0</v>
      </c>
      <c r="Q304" s="77">
        <v>0</v>
      </c>
      <c r="R304" s="77">
        <v>0</v>
      </c>
      <c r="S304" s="77">
        <v>0</v>
      </c>
      <c r="T304" s="77">
        <v>0</v>
      </c>
      <c r="U304" s="77">
        <v>0</v>
      </c>
      <c r="V304" s="77">
        <v>0</v>
      </c>
      <c r="W304" s="75">
        <f t="shared" si="31"/>
        <v>0</v>
      </c>
      <c r="X304" s="77">
        <v>0</v>
      </c>
      <c r="Y304" s="77">
        <v>0</v>
      </c>
      <c r="Z304" s="77">
        <v>0</v>
      </c>
      <c r="AA304" s="77">
        <v>0</v>
      </c>
      <c r="AB304" s="77">
        <v>0</v>
      </c>
      <c r="AC304" s="77">
        <v>0</v>
      </c>
      <c r="AD304" s="77">
        <v>0</v>
      </c>
      <c r="AE304" s="77">
        <v>0</v>
      </c>
      <c r="AF304" s="75">
        <f t="shared" si="32"/>
        <v>0</v>
      </c>
      <c r="AG304" s="71">
        <v>0</v>
      </c>
      <c r="AH304" s="71">
        <v>0</v>
      </c>
      <c r="AI304" s="71">
        <v>0</v>
      </c>
      <c r="AJ304" s="71">
        <v>0</v>
      </c>
      <c r="AK304" s="71">
        <v>0</v>
      </c>
      <c r="AL304" s="71">
        <v>0</v>
      </c>
      <c r="AM304" s="71">
        <v>0</v>
      </c>
      <c r="AN304" s="71">
        <v>0</v>
      </c>
      <c r="AO304" s="75">
        <f t="shared" si="33"/>
        <v>0</v>
      </c>
      <c r="AP304" s="71">
        <v>0</v>
      </c>
      <c r="AQ304" s="71">
        <v>0</v>
      </c>
      <c r="AR304" s="71">
        <v>0</v>
      </c>
      <c r="AS304" s="71">
        <v>0</v>
      </c>
      <c r="AT304" s="71">
        <v>0</v>
      </c>
      <c r="AU304" s="71">
        <v>0</v>
      </c>
      <c r="AV304" s="71">
        <v>0</v>
      </c>
      <c r="AW304" s="71">
        <v>0</v>
      </c>
      <c r="AX304" s="75">
        <f t="shared" si="34"/>
        <v>0</v>
      </c>
      <c r="AY304" s="71">
        <v>0</v>
      </c>
      <c r="AZ304" s="71">
        <v>0</v>
      </c>
      <c r="BA304" s="71">
        <v>0</v>
      </c>
      <c r="BB304" s="71">
        <v>0</v>
      </c>
      <c r="BC304" s="71">
        <v>0</v>
      </c>
      <c r="BD304" s="71">
        <v>0</v>
      </c>
      <c r="BE304" s="71">
        <v>0</v>
      </c>
      <c r="BF304" s="71">
        <v>0</v>
      </c>
    </row>
    <row r="305" spans="2:58" x14ac:dyDescent="0.15">
      <c r="B305" s="57" t="s">
        <v>807</v>
      </c>
      <c r="C305" s="27" t="s">
        <v>710</v>
      </c>
      <c r="D305" s="79">
        <f t="shared" si="28"/>
        <v>0</v>
      </c>
      <c r="E305" s="75">
        <f t="shared" si="29"/>
        <v>0</v>
      </c>
      <c r="F305" s="77">
        <v>0</v>
      </c>
      <c r="G305" s="77">
        <v>0</v>
      </c>
      <c r="H305" s="77">
        <v>0</v>
      </c>
      <c r="I305" s="77">
        <v>0</v>
      </c>
      <c r="J305" s="77">
        <v>0</v>
      </c>
      <c r="K305" s="77">
        <v>0</v>
      </c>
      <c r="L305" s="77">
        <v>0</v>
      </c>
      <c r="M305" s="77">
        <v>0</v>
      </c>
      <c r="N305" s="75">
        <f t="shared" si="30"/>
        <v>0</v>
      </c>
      <c r="O305" s="77">
        <v>0</v>
      </c>
      <c r="P305" s="77">
        <v>0</v>
      </c>
      <c r="Q305" s="77">
        <v>0</v>
      </c>
      <c r="R305" s="77">
        <v>0</v>
      </c>
      <c r="S305" s="77">
        <v>0</v>
      </c>
      <c r="T305" s="77">
        <v>0</v>
      </c>
      <c r="U305" s="77">
        <v>0</v>
      </c>
      <c r="V305" s="77">
        <v>0</v>
      </c>
      <c r="W305" s="75">
        <f t="shared" si="31"/>
        <v>0</v>
      </c>
      <c r="X305" s="77">
        <v>0</v>
      </c>
      <c r="Y305" s="77">
        <v>0</v>
      </c>
      <c r="Z305" s="77">
        <v>0</v>
      </c>
      <c r="AA305" s="77">
        <v>0</v>
      </c>
      <c r="AB305" s="77">
        <v>0</v>
      </c>
      <c r="AC305" s="77">
        <v>0</v>
      </c>
      <c r="AD305" s="77">
        <v>0</v>
      </c>
      <c r="AE305" s="77">
        <v>0</v>
      </c>
      <c r="AF305" s="75">
        <f t="shared" si="32"/>
        <v>0</v>
      </c>
      <c r="AG305" s="71">
        <v>0</v>
      </c>
      <c r="AH305" s="71">
        <v>0</v>
      </c>
      <c r="AI305" s="71">
        <v>0</v>
      </c>
      <c r="AJ305" s="71">
        <v>0</v>
      </c>
      <c r="AK305" s="71">
        <v>0</v>
      </c>
      <c r="AL305" s="71">
        <v>0</v>
      </c>
      <c r="AM305" s="71">
        <v>0</v>
      </c>
      <c r="AN305" s="71">
        <v>0</v>
      </c>
      <c r="AO305" s="75">
        <f t="shared" si="33"/>
        <v>0</v>
      </c>
      <c r="AP305" s="71">
        <v>0</v>
      </c>
      <c r="AQ305" s="71">
        <v>0</v>
      </c>
      <c r="AR305" s="71">
        <v>0</v>
      </c>
      <c r="AS305" s="71">
        <v>0</v>
      </c>
      <c r="AT305" s="71">
        <v>0</v>
      </c>
      <c r="AU305" s="71">
        <v>0</v>
      </c>
      <c r="AV305" s="71">
        <v>0</v>
      </c>
      <c r="AW305" s="71">
        <v>0</v>
      </c>
      <c r="AX305" s="75">
        <f t="shared" si="34"/>
        <v>0</v>
      </c>
      <c r="AY305" s="71">
        <v>0</v>
      </c>
      <c r="AZ305" s="71">
        <v>0</v>
      </c>
      <c r="BA305" s="71">
        <v>0</v>
      </c>
      <c r="BB305" s="71">
        <v>0</v>
      </c>
      <c r="BC305" s="71">
        <v>0</v>
      </c>
      <c r="BD305" s="71">
        <v>0</v>
      </c>
      <c r="BE305" s="71">
        <v>0</v>
      </c>
      <c r="BF305" s="71">
        <v>0</v>
      </c>
    </row>
    <row r="306" spans="2:58" x14ac:dyDescent="0.15">
      <c r="B306" s="57" t="s">
        <v>808</v>
      </c>
      <c r="C306" s="27" t="s">
        <v>711</v>
      </c>
      <c r="D306" s="79">
        <f t="shared" si="28"/>
        <v>0</v>
      </c>
      <c r="E306" s="75">
        <f t="shared" si="29"/>
        <v>0</v>
      </c>
      <c r="F306" s="77">
        <v>0</v>
      </c>
      <c r="G306" s="77">
        <v>0</v>
      </c>
      <c r="H306" s="77">
        <v>0</v>
      </c>
      <c r="I306" s="77">
        <v>0</v>
      </c>
      <c r="J306" s="77">
        <v>0</v>
      </c>
      <c r="K306" s="77">
        <v>0</v>
      </c>
      <c r="L306" s="77">
        <v>0</v>
      </c>
      <c r="M306" s="77">
        <v>0</v>
      </c>
      <c r="N306" s="75">
        <f t="shared" si="30"/>
        <v>0</v>
      </c>
      <c r="O306" s="77">
        <v>0</v>
      </c>
      <c r="P306" s="77">
        <v>0</v>
      </c>
      <c r="Q306" s="77">
        <v>0</v>
      </c>
      <c r="R306" s="77">
        <v>0</v>
      </c>
      <c r="S306" s="77">
        <v>0</v>
      </c>
      <c r="T306" s="77">
        <v>0</v>
      </c>
      <c r="U306" s="77">
        <v>0</v>
      </c>
      <c r="V306" s="77">
        <v>0</v>
      </c>
      <c r="W306" s="75">
        <f t="shared" si="31"/>
        <v>0</v>
      </c>
      <c r="X306" s="77">
        <v>0</v>
      </c>
      <c r="Y306" s="77">
        <v>0</v>
      </c>
      <c r="Z306" s="77">
        <v>0</v>
      </c>
      <c r="AA306" s="77">
        <v>0</v>
      </c>
      <c r="AB306" s="77">
        <v>0</v>
      </c>
      <c r="AC306" s="77">
        <v>0</v>
      </c>
      <c r="AD306" s="77">
        <v>0</v>
      </c>
      <c r="AE306" s="77">
        <v>0</v>
      </c>
      <c r="AF306" s="75">
        <f t="shared" si="32"/>
        <v>0</v>
      </c>
      <c r="AG306" s="71">
        <v>0</v>
      </c>
      <c r="AH306" s="71">
        <v>0</v>
      </c>
      <c r="AI306" s="71">
        <v>0</v>
      </c>
      <c r="AJ306" s="71">
        <v>0</v>
      </c>
      <c r="AK306" s="71">
        <v>0</v>
      </c>
      <c r="AL306" s="71">
        <v>0</v>
      </c>
      <c r="AM306" s="71">
        <v>0</v>
      </c>
      <c r="AN306" s="71">
        <v>0</v>
      </c>
      <c r="AO306" s="75">
        <f t="shared" si="33"/>
        <v>0</v>
      </c>
      <c r="AP306" s="71">
        <v>0</v>
      </c>
      <c r="AQ306" s="71">
        <v>0</v>
      </c>
      <c r="AR306" s="71">
        <v>0</v>
      </c>
      <c r="AS306" s="71">
        <v>0</v>
      </c>
      <c r="AT306" s="71">
        <v>0</v>
      </c>
      <c r="AU306" s="71">
        <v>0</v>
      </c>
      <c r="AV306" s="71">
        <v>0</v>
      </c>
      <c r="AW306" s="71">
        <v>0</v>
      </c>
      <c r="AX306" s="75">
        <f t="shared" si="34"/>
        <v>0</v>
      </c>
      <c r="AY306" s="71">
        <v>0</v>
      </c>
      <c r="AZ306" s="71">
        <v>0</v>
      </c>
      <c r="BA306" s="71">
        <v>0</v>
      </c>
      <c r="BB306" s="71">
        <v>0</v>
      </c>
      <c r="BC306" s="71">
        <v>0</v>
      </c>
      <c r="BD306" s="71">
        <v>0</v>
      </c>
      <c r="BE306" s="71">
        <v>0</v>
      </c>
      <c r="BF306" s="71">
        <v>0</v>
      </c>
    </row>
    <row r="307" spans="2:58" x14ac:dyDescent="0.15">
      <c r="B307" s="56" t="s">
        <v>483</v>
      </c>
      <c r="C307" s="27" t="s">
        <v>712</v>
      </c>
      <c r="D307" s="79">
        <f t="shared" si="28"/>
        <v>0</v>
      </c>
      <c r="E307" s="75">
        <f t="shared" si="29"/>
        <v>0</v>
      </c>
      <c r="F307" s="81">
        <v>0</v>
      </c>
      <c r="G307" s="81">
        <v>0</v>
      </c>
      <c r="H307" s="81">
        <v>0</v>
      </c>
      <c r="I307" s="81">
        <v>0</v>
      </c>
      <c r="J307" s="81">
        <v>0</v>
      </c>
      <c r="K307" s="81">
        <v>0</v>
      </c>
      <c r="L307" s="81">
        <v>0</v>
      </c>
      <c r="M307" s="81">
        <v>0</v>
      </c>
      <c r="N307" s="75">
        <f t="shared" si="30"/>
        <v>0</v>
      </c>
      <c r="O307" s="81">
        <v>0</v>
      </c>
      <c r="P307" s="81">
        <v>0</v>
      </c>
      <c r="Q307" s="81">
        <v>0</v>
      </c>
      <c r="R307" s="81">
        <v>0</v>
      </c>
      <c r="S307" s="81">
        <v>0</v>
      </c>
      <c r="T307" s="81">
        <v>0</v>
      </c>
      <c r="U307" s="81">
        <v>0</v>
      </c>
      <c r="V307" s="81">
        <v>0</v>
      </c>
      <c r="W307" s="75">
        <f t="shared" si="31"/>
        <v>0</v>
      </c>
      <c r="X307" s="81">
        <v>0</v>
      </c>
      <c r="Y307" s="81">
        <v>0</v>
      </c>
      <c r="Z307" s="81">
        <v>0</v>
      </c>
      <c r="AA307" s="81">
        <v>0</v>
      </c>
      <c r="AB307" s="81">
        <v>0</v>
      </c>
      <c r="AC307" s="81">
        <v>0</v>
      </c>
      <c r="AD307" s="81">
        <v>0</v>
      </c>
      <c r="AE307" s="81">
        <v>0</v>
      </c>
      <c r="AF307" s="75">
        <f t="shared" si="32"/>
        <v>0</v>
      </c>
      <c r="AG307" s="79">
        <v>0</v>
      </c>
      <c r="AH307" s="79">
        <v>0</v>
      </c>
      <c r="AI307" s="79">
        <v>0</v>
      </c>
      <c r="AJ307" s="79">
        <v>0</v>
      </c>
      <c r="AK307" s="79">
        <v>0</v>
      </c>
      <c r="AL307" s="79">
        <v>0</v>
      </c>
      <c r="AM307" s="79">
        <v>0</v>
      </c>
      <c r="AN307" s="79">
        <v>0</v>
      </c>
      <c r="AO307" s="75">
        <f t="shared" si="33"/>
        <v>0</v>
      </c>
      <c r="AP307" s="79">
        <v>0</v>
      </c>
      <c r="AQ307" s="79">
        <v>0</v>
      </c>
      <c r="AR307" s="79">
        <v>0</v>
      </c>
      <c r="AS307" s="79">
        <v>0</v>
      </c>
      <c r="AT307" s="79">
        <v>0</v>
      </c>
      <c r="AU307" s="79">
        <v>0</v>
      </c>
      <c r="AV307" s="79">
        <v>0</v>
      </c>
      <c r="AW307" s="79">
        <v>0</v>
      </c>
      <c r="AX307" s="75">
        <f t="shared" si="34"/>
        <v>0</v>
      </c>
      <c r="AY307" s="79">
        <v>0</v>
      </c>
      <c r="AZ307" s="79">
        <v>0</v>
      </c>
      <c r="BA307" s="79">
        <v>0</v>
      </c>
      <c r="BB307" s="79">
        <v>0</v>
      </c>
      <c r="BC307" s="79">
        <v>0</v>
      </c>
      <c r="BD307" s="79">
        <v>0</v>
      </c>
      <c r="BE307" s="79">
        <v>0</v>
      </c>
      <c r="BF307" s="79">
        <v>0</v>
      </c>
    </row>
    <row r="308" spans="2:58" ht="21" x14ac:dyDescent="0.15">
      <c r="B308" s="57" t="s">
        <v>485</v>
      </c>
      <c r="C308" s="27" t="s">
        <v>713</v>
      </c>
      <c r="D308" s="79">
        <f t="shared" si="28"/>
        <v>0</v>
      </c>
      <c r="E308" s="75">
        <f t="shared" si="29"/>
        <v>0</v>
      </c>
      <c r="F308" s="77">
        <v>0</v>
      </c>
      <c r="G308" s="77">
        <v>0</v>
      </c>
      <c r="H308" s="77">
        <v>0</v>
      </c>
      <c r="I308" s="77">
        <v>0</v>
      </c>
      <c r="J308" s="77">
        <v>0</v>
      </c>
      <c r="K308" s="77">
        <v>0</v>
      </c>
      <c r="L308" s="77">
        <v>0</v>
      </c>
      <c r="M308" s="77">
        <v>0</v>
      </c>
      <c r="N308" s="75">
        <f t="shared" si="30"/>
        <v>0</v>
      </c>
      <c r="O308" s="77">
        <v>0</v>
      </c>
      <c r="P308" s="77">
        <v>0</v>
      </c>
      <c r="Q308" s="77">
        <v>0</v>
      </c>
      <c r="R308" s="77">
        <v>0</v>
      </c>
      <c r="S308" s="77">
        <v>0</v>
      </c>
      <c r="T308" s="77">
        <v>0</v>
      </c>
      <c r="U308" s="77">
        <v>0</v>
      </c>
      <c r="V308" s="77">
        <v>0</v>
      </c>
      <c r="W308" s="75">
        <f t="shared" si="31"/>
        <v>0</v>
      </c>
      <c r="X308" s="77">
        <v>0</v>
      </c>
      <c r="Y308" s="77">
        <v>0</v>
      </c>
      <c r="Z308" s="77">
        <v>0</v>
      </c>
      <c r="AA308" s="77">
        <v>0</v>
      </c>
      <c r="AB308" s="77">
        <v>0</v>
      </c>
      <c r="AC308" s="77">
        <v>0</v>
      </c>
      <c r="AD308" s="77">
        <v>0</v>
      </c>
      <c r="AE308" s="77">
        <v>0</v>
      </c>
      <c r="AF308" s="75">
        <f t="shared" si="32"/>
        <v>0</v>
      </c>
      <c r="AG308" s="71">
        <v>0</v>
      </c>
      <c r="AH308" s="71">
        <v>0</v>
      </c>
      <c r="AI308" s="71">
        <v>0</v>
      </c>
      <c r="AJ308" s="71">
        <v>0</v>
      </c>
      <c r="AK308" s="71">
        <v>0</v>
      </c>
      <c r="AL308" s="71">
        <v>0</v>
      </c>
      <c r="AM308" s="71">
        <v>0</v>
      </c>
      <c r="AN308" s="71">
        <v>0</v>
      </c>
      <c r="AO308" s="75">
        <f t="shared" si="33"/>
        <v>0</v>
      </c>
      <c r="AP308" s="71">
        <v>0</v>
      </c>
      <c r="AQ308" s="71">
        <v>0</v>
      </c>
      <c r="AR308" s="71">
        <v>0</v>
      </c>
      <c r="AS308" s="71">
        <v>0</v>
      </c>
      <c r="AT308" s="71">
        <v>0</v>
      </c>
      <c r="AU308" s="71">
        <v>0</v>
      </c>
      <c r="AV308" s="71">
        <v>0</v>
      </c>
      <c r="AW308" s="71">
        <v>0</v>
      </c>
      <c r="AX308" s="75">
        <f t="shared" si="34"/>
        <v>0</v>
      </c>
      <c r="AY308" s="71">
        <v>0</v>
      </c>
      <c r="AZ308" s="71">
        <v>0</v>
      </c>
      <c r="BA308" s="71">
        <v>0</v>
      </c>
      <c r="BB308" s="71">
        <v>0</v>
      </c>
      <c r="BC308" s="71">
        <v>0</v>
      </c>
      <c r="BD308" s="71">
        <v>0</v>
      </c>
      <c r="BE308" s="71">
        <v>0</v>
      </c>
      <c r="BF308" s="71">
        <v>0</v>
      </c>
    </row>
    <row r="309" spans="2:58" x14ac:dyDescent="0.15">
      <c r="B309" s="57" t="s">
        <v>487</v>
      </c>
      <c r="C309" s="27" t="s">
        <v>810</v>
      </c>
      <c r="D309" s="79">
        <f t="shared" si="28"/>
        <v>0</v>
      </c>
      <c r="E309" s="75">
        <f t="shared" si="29"/>
        <v>0</v>
      </c>
      <c r="F309" s="77">
        <v>0</v>
      </c>
      <c r="G309" s="77">
        <v>0</v>
      </c>
      <c r="H309" s="77">
        <v>0</v>
      </c>
      <c r="I309" s="77">
        <v>0</v>
      </c>
      <c r="J309" s="77">
        <v>0</v>
      </c>
      <c r="K309" s="77">
        <v>0</v>
      </c>
      <c r="L309" s="77">
        <v>0</v>
      </c>
      <c r="M309" s="77">
        <v>0</v>
      </c>
      <c r="N309" s="75">
        <f t="shared" si="30"/>
        <v>0</v>
      </c>
      <c r="O309" s="77">
        <v>0</v>
      </c>
      <c r="P309" s="77">
        <v>0</v>
      </c>
      <c r="Q309" s="77">
        <v>0</v>
      </c>
      <c r="R309" s="77">
        <v>0</v>
      </c>
      <c r="S309" s="77">
        <v>0</v>
      </c>
      <c r="T309" s="77">
        <v>0</v>
      </c>
      <c r="U309" s="77">
        <v>0</v>
      </c>
      <c r="V309" s="77">
        <v>0</v>
      </c>
      <c r="W309" s="75">
        <f t="shared" si="31"/>
        <v>0</v>
      </c>
      <c r="X309" s="77">
        <v>0</v>
      </c>
      <c r="Y309" s="77">
        <v>0</v>
      </c>
      <c r="Z309" s="77">
        <v>0</v>
      </c>
      <c r="AA309" s="77">
        <v>0</v>
      </c>
      <c r="AB309" s="77">
        <v>0</v>
      </c>
      <c r="AC309" s="77">
        <v>0</v>
      </c>
      <c r="AD309" s="77">
        <v>0</v>
      </c>
      <c r="AE309" s="77">
        <v>0</v>
      </c>
      <c r="AF309" s="75">
        <f t="shared" si="32"/>
        <v>0</v>
      </c>
      <c r="AG309" s="71">
        <v>0</v>
      </c>
      <c r="AH309" s="71">
        <v>0</v>
      </c>
      <c r="AI309" s="71">
        <v>0</v>
      </c>
      <c r="AJ309" s="71">
        <v>0</v>
      </c>
      <c r="AK309" s="71">
        <v>0</v>
      </c>
      <c r="AL309" s="71">
        <v>0</v>
      </c>
      <c r="AM309" s="71">
        <v>0</v>
      </c>
      <c r="AN309" s="71">
        <v>0</v>
      </c>
      <c r="AO309" s="75">
        <f t="shared" si="33"/>
        <v>0</v>
      </c>
      <c r="AP309" s="71">
        <v>0</v>
      </c>
      <c r="AQ309" s="71">
        <v>0</v>
      </c>
      <c r="AR309" s="71">
        <v>0</v>
      </c>
      <c r="AS309" s="71">
        <v>0</v>
      </c>
      <c r="AT309" s="71">
        <v>0</v>
      </c>
      <c r="AU309" s="71">
        <v>0</v>
      </c>
      <c r="AV309" s="71">
        <v>0</v>
      </c>
      <c r="AW309" s="71">
        <v>0</v>
      </c>
      <c r="AX309" s="75">
        <f t="shared" si="34"/>
        <v>0</v>
      </c>
      <c r="AY309" s="71">
        <v>0</v>
      </c>
      <c r="AZ309" s="71">
        <v>0</v>
      </c>
      <c r="BA309" s="71">
        <v>0</v>
      </c>
      <c r="BB309" s="71">
        <v>0</v>
      </c>
      <c r="BC309" s="71">
        <v>0</v>
      </c>
      <c r="BD309" s="71">
        <v>0</v>
      </c>
      <c r="BE309" s="71">
        <v>0</v>
      </c>
      <c r="BF309" s="71">
        <v>0</v>
      </c>
    </row>
    <row r="310" spans="2:58" ht="21" x14ac:dyDescent="0.15">
      <c r="B310" s="57" t="s">
        <v>888</v>
      </c>
      <c r="C310" s="27" t="s">
        <v>811</v>
      </c>
      <c r="D310" s="79">
        <f t="shared" si="28"/>
        <v>0</v>
      </c>
      <c r="E310" s="75">
        <f t="shared" si="29"/>
        <v>0</v>
      </c>
      <c r="F310" s="77">
        <v>0</v>
      </c>
      <c r="G310" s="77">
        <v>0</v>
      </c>
      <c r="H310" s="77">
        <v>0</v>
      </c>
      <c r="I310" s="77">
        <v>0</v>
      </c>
      <c r="J310" s="77">
        <v>0</v>
      </c>
      <c r="K310" s="77">
        <v>0</v>
      </c>
      <c r="L310" s="77">
        <v>0</v>
      </c>
      <c r="M310" s="77">
        <v>0</v>
      </c>
      <c r="N310" s="75">
        <f t="shared" si="30"/>
        <v>0</v>
      </c>
      <c r="O310" s="77">
        <v>0</v>
      </c>
      <c r="P310" s="77">
        <v>0</v>
      </c>
      <c r="Q310" s="77">
        <v>0</v>
      </c>
      <c r="R310" s="77">
        <v>0</v>
      </c>
      <c r="S310" s="77">
        <v>0</v>
      </c>
      <c r="T310" s="77">
        <v>0</v>
      </c>
      <c r="U310" s="77">
        <v>0</v>
      </c>
      <c r="V310" s="77">
        <v>0</v>
      </c>
      <c r="W310" s="75">
        <f t="shared" si="31"/>
        <v>0</v>
      </c>
      <c r="X310" s="77">
        <v>0</v>
      </c>
      <c r="Y310" s="77">
        <v>0</v>
      </c>
      <c r="Z310" s="77">
        <v>0</v>
      </c>
      <c r="AA310" s="77">
        <v>0</v>
      </c>
      <c r="AB310" s="77">
        <v>0</v>
      </c>
      <c r="AC310" s="77">
        <v>0</v>
      </c>
      <c r="AD310" s="77">
        <v>0</v>
      </c>
      <c r="AE310" s="77">
        <v>0</v>
      </c>
      <c r="AF310" s="75">
        <f t="shared" si="32"/>
        <v>0</v>
      </c>
      <c r="AG310" s="71">
        <v>0</v>
      </c>
      <c r="AH310" s="71">
        <v>0</v>
      </c>
      <c r="AI310" s="71">
        <v>0</v>
      </c>
      <c r="AJ310" s="71">
        <v>0</v>
      </c>
      <c r="AK310" s="71">
        <v>0</v>
      </c>
      <c r="AL310" s="71">
        <v>0</v>
      </c>
      <c r="AM310" s="71">
        <v>0</v>
      </c>
      <c r="AN310" s="71">
        <v>0</v>
      </c>
      <c r="AO310" s="75">
        <f t="shared" si="33"/>
        <v>0</v>
      </c>
      <c r="AP310" s="71">
        <v>0</v>
      </c>
      <c r="AQ310" s="71">
        <v>0</v>
      </c>
      <c r="AR310" s="71">
        <v>0</v>
      </c>
      <c r="AS310" s="71">
        <v>0</v>
      </c>
      <c r="AT310" s="71">
        <v>0</v>
      </c>
      <c r="AU310" s="71">
        <v>0</v>
      </c>
      <c r="AV310" s="71">
        <v>0</v>
      </c>
      <c r="AW310" s="71">
        <v>0</v>
      </c>
      <c r="AX310" s="75">
        <f t="shared" si="34"/>
        <v>0</v>
      </c>
      <c r="AY310" s="71">
        <v>0</v>
      </c>
      <c r="AZ310" s="71">
        <v>0</v>
      </c>
      <c r="BA310" s="71">
        <v>0</v>
      </c>
      <c r="BB310" s="71">
        <v>0</v>
      </c>
      <c r="BC310" s="71">
        <v>0</v>
      </c>
      <c r="BD310" s="71">
        <v>0</v>
      </c>
      <c r="BE310" s="71">
        <v>0</v>
      </c>
      <c r="BF310" s="71">
        <v>0</v>
      </c>
    </row>
    <row r="311" spans="2:58" x14ac:dyDescent="0.15">
      <c r="B311" s="56" t="s">
        <v>490</v>
      </c>
      <c r="C311" s="27" t="s">
        <v>812</v>
      </c>
      <c r="D311" s="79">
        <f t="shared" si="28"/>
        <v>0</v>
      </c>
      <c r="E311" s="75">
        <f t="shared" si="29"/>
        <v>0</v>
      </c>
      <c r="F311" s="77">
        <v>0</v>
      </c>
      <c r="G311" s="77">
        <v>0</v>
      </c>
      <c r="H311" s="77">
        <v>0</v>
      </c>
      <c r="I311" s="77">
        <v>0</v>
      </c>
      <c r="J311" s="77">
        <v>0</v>
      </c>
      <c r="K311" s="77">
        <v>0</v>
      </c>
      <c r="L311" s="77">
        <v>0</v>
      </c>
      <c r="M311" s="77">
        <v>0</v>
      </c>
      <c r="N311" s="75">
        <f t="shared" si="30"/>
        <v>0</v>
      </c>
      <c r="O311" s="77">
        <v>0</v>
      </c>
      <c r="P311" s="77">
        <v>0</v>
      </c>
      <c r="Q311" s="77">
        <v>0</v>
      </c>
      <c r="R311" s="77">
        <v>0</v>
      </c>
      <c r="S311" s="77">
        <v>0</v>
      </c>
      <c r="T311" s="77">
        <v>0</v>
      </c>
      <c r="U311" s="77">
        <v>0</v>
      </c>
      <c r="V311" s="77">
        <v>0</v>
      </c>
      <c r="W311" s="75">
        <f t="shared" si="31"/>
        <v>0</v>
      </c>
      <c r="X311" s="77">
        <v>0</v>
      </c>
      <c r="Y311" s="77">
        <v>0</v>
      </c>
      <c r="Z311" s="77">
        <v>0</v>
      </c>
      <c r="AA311" s="77">
        <v>0</v>
      </c>
      <c r="AB311" s="77">
        <v>0</v>
      </c>
      <c r="AC311" s="77">
        <v>0</v>
      </c>
      <c r="AD311" s="77">
        <v>0</v>
      </c>
      <c r="AE311" s="77">
        <v>0</v>
      </c>
      <c r="AF311" s="75">
        <f t="shared" si="32"/>
        <v>0</v>
      </c>
      <c r="AG311" s="71">
        <v>0</v>
      </c>
      <c r="AH311" s="71">
        <v>0</v>
      </c>
      <c r="AI311" s="71">
        <v>0</v>
      </c>
      <c r="AJ311" s="71">
        <v>0</v>
      </c>
      <c r="AK311" s="71">
        <v>0</v>
      </c>
      <c r="AL311" s="71">
        <v>0</v>
      </c>
      <c r="AM311" s="71">
        <v>0</v>
      </c>
      <c r="AN311" s="71">
        <v>0</v>
      </c>
      <c r="AO311" s="75">
        <f t="shared" si="33"/>
        <v>0</v>
      </c>
      <c r="AP311" s="71">
        <v>0</v>
      </c>
      <c r="AQ311" s="71">
        <v>0</v>
      </c>
      <c r="AR311" s="71">
        <v>0</v>
      </c>
      <c r="AS311" s="71">
        <v>0</v>
      </c>
      <c r="AT311" s="71">
        <v>0</v>
      </c>
      <c r="AU311" s="71">
        <v>0</v>
      </c>
      <c r="AV311" s="71">
        <v>0</v>
      </c>
      <c r="AW311" s="71">
        <v>0</v>
      </c>
      <c r="AX311" s="75">
        <f t="shared" si="34"/>
        <v>0</v>
      </c>
      <c r="AY311" s="71">
        <v>0</v>
      </c>
      <c r="AZ311" s="71">
        <v>0</v>
      </c>
      <c r="BA311" s="71">
        <v>0</v>
      </c>
      <c r="BB311" s="71">
        <v>0</v>
      </c>
      <c r="BC311" s="71">
        <v>0</v>
      </c>
      <c r="BD311" s="71">
        <v>0</v>
      </c>
      <c r="BE311" s="71">
        <v>0</v>
      </c>
      <c r="BF311" s="71">
        <v>0</v>
      </c>
    </row>
    <row r="312" spans="2:58" x14ac:dyDescent="0.15">
      <c r="B312" s="56" t="s">
        <v>492</v>
      </c>
      <c r="C312" s="27" t="s">
        <v>813</v>
      </c>
      <c r="D312" s="79">
        <f t="shared" si="28"/>
        <v>0</v>
      </c>
      <c r="E312" s="75">
        <f t="shared" si="29"/>
        <v>0</v>
      </c>
      <c r="F312" s="77">
        <v>0</v>
      </c>
      <c r="G312" s="77">
        <v>0</v>
      </c>
      <c r="H312" s="77">
        <v>0</v>
      </c>
      <c r="I312" s="77">
        <v>0</v>
      </c>
      <c r="J312" s="77">
        <v>0</v>
      </c>
      <c r="K312" s="77">
        <v>0</v>
      </c>
      <c r="L312" s="77">
        <v>0</v>
      </c>
      <c r="M312" s="77">
        <v>0</v>
      </c>
      <c r="N312" s="75">
        <f t="shared" si="30"/>
        <v>0</v>
      </c>
      <c r="O312" s="77">
        <v>0</v>
      </c>
      <c r="P312" s="77">
        <v>0</v>
      </c>
      <c r="Q312" s="77">
        <v>0</v>
      </c>
      <c r="R312" s="77">
        <v>0</v>
      </c>
      <c r="S312" s="77">
        <v>0</v>
      </c>
      <c r="T312" s="77">
        <v>0</v>
      </c>
      <c r="U312" s="77">
        <v>0</v>
      </c>
      <c r="V312" s="77">
        <v>0</v>
      </c>
      <c r="W312" s="75">
        <f t="shared" si="31"/>
        <v>0</v>
      </c>
      <c r="X312" s="77">
        <v>0</v>
      </c>
      <c r="Y312" s="77">
        <v>0</v>
      </c>
      <c r="Z312" s="77">
        <v>0</v>
      </c>
      <c r="AA312" s="77">
        <v>0</v>
      </c>
      <c r="AB312" s="77">
        <v>0</v>
      </c>
      <c r="AC312" s="77">
        <v>0</v>
      </c>
      <c r="AD312" s="77">
        <v>0</v>
      </c>
      <c r="AE312" s="77">
        <v>0</v>
      </c>
      <c r="AF312" s="75">
        <f t="shared" si="32"/>
        <v>0</v>
      </c>
      <c r="AG312" s="71">
        <v>0</v>
      </c>
      <c r="AH312" s="71">
        <v>0</v>
      </c>
      <c r="AI312" s="71">
        <v>0</v>
      </c>
      <c r="AJ312" s="71">
        <v>0</v>
      </c>
      <c r="AK312" s="71">
        <v>0</v>
      </c>
      <c r="AL312" s="71">
        <v>0</v>
      </c>
      <c r="AM312" s="71">
        <v>0</v>
      </c>
      <c r="AN312" s="71">
        <v>0</v>
      </c>
      <c r="AO312" s="75">
        <f t="shared" si="33"/>
        <v>0</v>
      </c>
      <c r="AP312" s="71">
        <v>0</v>
      </c>
      <c r="AQ312" s="71">
        <v>0</v>
      </c>
      <c r="AR312" s="71">
        <v>0</v>
      </c>
      <c r="AS312" s="71">
        <v>0</v>
      </c>
      <c r="AT312" s="71">
        <v>0</v>
      </c>
      <c r="AU312" s="71">
        <v>0</v>
      </c>
      <c r="AV312" s="71">
        <v>0</v>
      </c>
      <c r="AW312" s="71">
        <v>0</v>
      </c>
      <c r="AX312" s="75">
        <f t="shared" si="34"/>
        <v>0</v>
      </c>
      <c r="AY312" s="71">
        <v>0</v>
      </c>
      <c r="AZ312" s="71">
        <v>0</v>
      </c>
      <c r="BA312" s="71">
        <v>0</v>
      </c>
      <c r="BB312" s="71">
        <v>0</v>
      </c>
      <c r="BC312" s="71">
        <v>0</v>
      </c>
      <c r="BD312" s="71">
        <v>0</v>
      </c>
      <c r="BE312" s="71">
        <v>0</v>
      </c>
      <c r="BF312" s="71">
        <v>0</v>
      </c>
    </row>
    <row r="313" spans="2:58" x14ac:dyDescent="0.15">
      <c r="B313" s="56" t="s">
        <v>494</v>
      </c>
      <c r="C313" s="27" t="s">
        <v>814</v>
      </c>
      <c r="D313" s="79">
        <f t="shared" si="28"/>
        <v>0</v>
      </c>
      <c r="E313" s="75">
        <f t="shared" si="29"/>
        <v>0</v>
      </c>
      <c r="F313" s="77">
        <v>0</v>
      </c>
      <c r="G313" s="77">
        <v>0</v>
      </c>
      <c r="H313" s="77">
        <v>0</v>
      </c>
      <c r="I313" s="77">
        <v>0</v>
      </c>
      <c r="J313" s="77">
        <v>0</v>
      </c>
      <c r="K313" s="77">
        <v>0</v>
      </c>
      <c r="L313" s="77">
        <v>0</v>
      </c>
      <c r="M313" s="77">
        <v>0</v>
      </c>
      <c r="N313" s="75">
        <f t="shared" si="30"/>
        <v>0</v>
      </c>
      <c r="O313" s="77">
        <v>0</v>
      </c>
      <c r="P313" s="77">
        <v>0</v>
      </c>
      <c r="Q313" s="77">
        <v>0</v>
      </c>
      <c r="R313" s="77">
        <v>0</v>
      </c>
      <c r="S313" s="77">
        <v>0</v>
      </c>
      <c r="T313" s="77">
        <v>0</v>
      </c>
      <c r="U313" s="77">
        <v>0</v>
      </c>
      <c r="V313" s="77">
        <v>0</v>
      </c>
      <c r="W313" s="75">
        <f t="shared" si="31"/>
        <v>0</v>
      </c>
      <c r="X313" s="77">
        <v>0</v>
      </c>
      <c r="Y313" s="77">
        <v>0</v>
      </c>
      <c r="Z313" s="77">
        <v>0</v>
      </c>
      <c r="AA313" s="77">
        <v>0</v>
      </c>
      <c r="AB313" s="77">
        <v>0</v>
      </c>
      <c r="AC313" s="77">
        <v>0</v>
      </c>
      <c r="AD313" s="77">
        <v>0</v>
      </c>
      <c r="AE313" s="77">
        <v>0</v>
      </c>
      <c r="AF313" s="75">
        <f t="shared" si="32"/>
        <v>0</v>
      </c>
      <c r="AG313" s="71">
        <v>0</v>
      </c>
      <c r="AH313" s="71">
        <v>0</v>
      </c>
      <c r="AI313" s="71">
        <v>0</v>
      </c>
      <c r="AJ313" s="71">
        <v>0</v>
      </c>
      <c r="AK313" s="71">
        <v>0</v>
      </c>
      <c r="AL313" s="71">
        <v>0</v>
      </c>
      <c r="AM313" s="71">
        <v>0</v>
      </c>
      <c r="AN313" s="71">
        <v>0</v>
      </c>
      <c r="AO313" s="75">
        <f t="shared" si="33"/>
        <v>0</v>
      </c>
      <c r="AP313" s="71">
        <v>0</v>
      </c>
      <c r="AQ313" s="71">
        <v>0</v>
      </c>
      <c r="AR313" s="71">
        <v>0</v>
      </c>
      <c r="AS313" s="71">
        <v>0</v>
      </c>
      <c r="AT313" s="71">
        <v>0</v>
      </c>
      <c r="AU313" s="71">
        <v>0</v>
      </c>
      <c r="AV313" s="71">
        <v>0</v>
      </c>
      <c r="AW313" s="71">
        <v>0</v>
      </c>
      <c r="AX313" s="75">
        <f t="shared" si="34"/>
        <v>0</v>
      </c>
      <c r="AY313" s="71">
        <v>0</v>
      </c>
      <c r="AZ313" s="71">
        <v>0</v>
      </c>
      <c r="BA313" s="71">
        <v>0</v>
      </c>
      <c r="BB313" s="71">
        <v>0</v>
      </c>
      <c r="BC313" s="71">
        <v>0</v>
      </c>
      <c r="BD313" s="71">
        <v>0</v>
      </c>
      <c r="BE313" s="71">
        <v>0</v>
      </c>
      <c r="BF313" s="71">
        <v>0</v>
      </c>
    </row>
    <row r="314" spans="2:58" x14ac:dyDescent="0.15">
      <c r="B314" s="56" t="s">
        <v>496</v>
      </c>
      <c r="C314" s="27" t="s">
        <v>815</v>
      </c>
      <c r="D314" s="79">
        <f t="shared" si="28"/>
        <v>0</v>
      </c>
      <c r="E314" s="75">
        <f t="shared" si="29"/>
        <v>0</v>
      </c>
      <c r="F314" s="77">
        <v>0</v>
      </c>
      <c r="G314" s="77">
        <v>0</v>
      </c>
      <c r="H314" s="77">
        <v>0</v>
      </c>
      <c r="I314" s="77">
        <v>0</v>
      </c>
      <c r="J314" s="77">
        <v>0</v>
      </c>
      <c r="K314" s="77">
        <v>0</v>
      </c>
      <c r="L314" s="77">
        <v>0</v>
      </c>
      <c r="M314" s="77">
        <v>0</v>
      </c>
      <c r="N314" s="75">
        <f t="shared" si="30"/>
        <v>0</v>
      </c>
      <c r="O314" s="77">
        <v>0</v>
      </c>
      <c r="P314" s="77">
        <v>0</v>
      </c>
      <c r="Q314" s="77">
        <v>0</v>
      </c>
      <c r="R314" s="77">
        <v>0</v>
      </c>
      <c r="S314" s="77">
        <v>0</v>
      </c>
      <c r="T314" s="77">
        <v>0</v>
      </c>
      <c r="U314" s="77">
        <v>0</v>
      </c>
      <c r="V314" s="77">
        <v>0</v>
      </c>
      <c r="W314" s="75">
        <f t="shared" si="31"/>
        <v>0</v>
      </c>
      <c r="X314" s="77">
        <v>0</v>
      </c>
      <c r="Y314" s="77">
        <v>0</v>
      </c>
      <c r="Z314" s="77">
        <v>0</v>
      </c>
      <c r="AA314" s="77">
        <v>0</v>
      </c>
      <c r="AB314" s="77">
        <v>0</v>
      </c>
      <c r="AC314" s="77">
        <v>0</v>
      </c>
      <c r="AD314" s="77">
        <v>0</v>
      </c>
      <c r="AE314" s="77">
        <v>0</v>
      </c>
      <c r="AF314" s="75">
        <f t="shared" si="32"/>
        <v>0</v>
      </c>
      <c r="AG314" s="136">
        <v>0</v>
      </c>
      <c r="AH314" s="136">
        <v>0</v>
      </c>
      <c r="AI314" s="136">
        <v>0</v>
      </c>
      <c r="AJ314" s="136">
        <v>0</v>
      </c>
      <c r="AK314" s="136">
        <v>0</v>
      </c>
      <c r="AL314" s="136">
        <v>0</v>
      </c>
      <c r="AM314" s="136">
        <v>0</v>
      </c>
      <c r="AN314" s="136">
        <v>0</v>
      </c>
      <c r="AO314" s="75">
        <f t="shared" si="33"/>
        <v>0</v>
      </c>
      <c r="AP314" s="136">
        <v>0</v>
      </c>
      <c r="AQ314" s="136">
        <v>0</v>
      </c>
      <c r="AR314" s="136">
        <v>0</v>
      </c>
      <c r="AS314" s="136">
        <v>0</v>
      </c>
      <c r="AT314" s="136">
        <v>0</v>
      </c>
      <c r="AU314" s="136">
        <v>0</v>
      </c>
      <c r="AV314" s="136">
        <v>0</v>
      </c>
      <c r="AW314" s="136">
        <v>0</v>
      </c>
      <c r="AX314" s="75">
        <f t="shared" si="34"/>
        <v>0</v>
      </c>
      <c r="AY314" s="136">
        <v>0</v>
      </c>
      <c r="AZ314" s="136">
        <v>0</v>
      </c>
      <c r="BA314" s="136">
        <v>0</v>
      </c>
      <c r="BB314" s="136">
        <v>0</v>
      </c>
      <c r="BC314" s="136">
        <v>0</v>
      </c>
      <c r="BD314" s="136">
        <v>0</v>
      </c>
      <c r="BE314" s="136">
        <v>0</v>
      </c>
      <c r="BF314" s="136">
        <v>0</v>
      </c>
    </row>
    <row r="315" spans="2:58" x14ac:dyDescent="0.15">
      <c r="B315" s="56" t="s">
        <v>809</v>
      </c>
      <c r="C315" s="27" t="s">
        <v>816</v>
      </c>
      <c r="D315" s="79">
        <f t="shared" si="28"/>
        <v>0</v>
      </c>
      <c r="E315" s="75">
        <f t="shared" si="29"/>
        <v>0</v>
      </c>
      <c r="F315" s="77">
        <v>0</v>
      </c>
      <c r="G315" s="77">
        <v>0</v>
      </c>
      <c r="H315" s="77">
        <v>0</v>
      </c>
      <c r="I315" s="77">
        <v>0</v>
      </c>
      <c r="J315" s="77">
        <v>0</v>
      </c>
      <c r="K315" s="77">
        <v>0</v>
      </c>
      <c r="L315" s="77">
        <v>0</v>
      </c>
      <c r="M315" s="77">
        <v>0</v>
      </c>
      <c r="N315" s="75">
        <f t="shared" si="30"/>
        <v>0</v>
      </c>
      <c r="O315" s="77">
        <v>0</v>
      </c>
      <c r="P315" s="77">
        <v>0</v>
      </c>
      <c r="Q315" s="77">
        <v>0</v>
      </c>
      <c r="R315" s="77">
        <v>0</v>
      </c>
      <c r="S315" s="77">
        <v>0</v>
      </c>
      <c r="T315" s="77">
        <v>0</v>
      </c>
      <c r="U315" s="77">
        <v>0</v>
      </c>
      <c r="V315" s="77">
        <v>0</v>
      </c>
      <c r="W315" s="75">
        <f t="shared" si="31"/>
        <v>0</v>
      </c>
      <c r="X315" s="77">
        <v>0</v>
      </c>
      <c r="Y315" s="77">
        <v>0</v>
      </c>
      <c r="Z315" s="77">
        <v>0</v>
      </c>
      <c r="AA315" s="77">
        <v>0</v>
      </c>
      <c r="AB315" s="77">
        <v>0</v>
      </c>
      <c r="AC315" s="77">
        <v>0</v>
      </c>
      <c r="AD315" s="77">
        <v>0</v>
      </c>
      <c r="AE315" s="77">
        <v>0</v>
      </c>
      <c r="AF315" s="75">
        <f t="shared" si="32"/>
        <v>0</v>
      </c>
      <c r="AG315" s="136">
        <v>0</v>
      </c>
      <c r="AH315" s="136">
        <v>0</v>
      </c>
      <c r="AI315" s="136">
        <v>0</v>
      </c>
      <c r="AJ315" s="136">
        <v>0</v>
      </c>
      <c r="AK315" s="136">
        <v>0</v>
      </c>
      <c r="AL315" s="136">
        <v>0</v>
      </c>
      <c r="AM315" s="136">
        <v>0</v>
      </c>
      <c r="AN315" s="136">
        <v>0</v>
      </c>
      <c r="AO315" s="75">
        <f t="shared" si="33"/>
        <v>0</v>
      </c>
      <c r="AP315" s="136">
        <v>0</v>
      </c>
      <c r="AQ315" s="136">
        <v>0</v>
      </c>
      <c r="AR315" s="136">
        <v>0</v>
      </c>
      <c r="AS315" s="136">
        <v>0</v>
      </c>
      <c r="AT315" s="136">
        <v>0</v>
      </c>
      <c r="AU315" s="136">
        <v>0</v>
      </c>
      <c r="AV315" s="136">
        <v>0</v>
      </c>
      <c r="AW315" s="136">
        <v>0</v>
      </c>
      <c r="AX315" s="75">
        <f t="shared" si="34"/>
        <v>0</v>
      </c>
      <c r="AY315" s="136">
        <v>0</v>
      </c>
      <c r="AZ315" s="136">
        <v>0</v>
      </c>
      <c r="BA315" s="136">
        <v>0</v>
      </c>
      <c r="BB315" s="136">
        <v>0</v>
      </c>
      <c r="BC315" s="136">
        <v>0</v>
      </c>
      <c r="BD315" s="136">
        <v>0</v>
      </c>
      <c r="BE315" s="136">
        <v>0</v>
      </c>
      <c r="BF315" s="136">
        <v>0</v>
      </c>
    </row>
    <row r="316" spans="2:58" x14ac:dyDescent="0.15">
      <c r="B316" s="56" t="s">
        <v>498</v>
      </c>
      <c r="C316" s="27" t="s">
        <v>817</v>
      </c>
      <c r="D316" s="79">
        <f t="shared" si="28"/>
        <v>2</v>
      </c>
      <c r="E316" s="75">
        <f t="shared" si="29"/>
        <v>1</v>
      </c>
      <c r="F316" s="77">
        <v>1</v>
      </c>
      <c r="G316" s="77">
        <v>0</v>
      </c>
      <c r="H316" s="77">
        <v>0</v>
      </c>
      <c r="I316" s="77">
        <v>0</v>
      </c>
      <c r="J316" s="77">
        <v>0</v>
      </c>
      <c r="K316" s="77">
        <v>0</v>
      </c>
      <c r="L316" s="77">
        <v>0</v>
      </c>
      <c r="M316" s="77">
        <v>0</v>
      </c>
      <c r="N316" s="75">
        <f t="shared" si="30"/>
        <v>1</v>
      </c>
      <c r="O316" s="77">
        <v>1</v>
      </c>
      <c r="P316" s="77">
        <v>0</v>
      </c>
      <c r="Q316" s="77">
        <v>0</v>
      </c>
      <c r="R316" s="77">
        <v>0</v>
      </c>
      <c r="S316" s="77">
        <v>0</v>
      </c>
      <c r="T316" s="77">
        <v>0</v>
      </c>
      <c r="U316" s="77">
        <v>0</v>
      </c>
      <c r="V316" s="77">
        <v>0</v>
      </c>
      <c r="W316" s="75">
        <f t="shared" si="31"/>
        <v>0</v>
      </c>
      <c r="X316" s="77">
        <v>0</v>
      </c>
      <c r="Y316" s="77">
        <v>0</v>
      </c>
      <c r="Z316" s="77">
        <v>0</v>
      </c>
      <c r="AA316" s="77">
        <v>0</v>
      </c>
      <c r="AB316" s="77">
        <v>0</v>
      </c>
      <c r="AC316" s="77">
        <v>0</v>
      </c>
      <c r="AD316" s="77">
        <v>0</v>
      </c>
      <c r="AE316" s="77">
        <v>0</v>
      </c>
      <c r="AF316" s="75">
        <f t="shared" si="32"/>
        <v>1</v>
      </c>
      <c r="AG316" s="136">
        <v>1</v>
      </c>
      <c r="AH316" s="136">
        <v>0</v>
      </c>
      <c r="AI316" s="136">
        <v>0</v>
      </c>
      <c r="AJ316" s="136">
        <v>0</v>
      </c>
      <c r="AK316" s="136">
        <v>0</v>
      </c>
      <c r="AL316" s="136">
        <v>0</v>
      </c>
      <c r="AM316" s="136">
        <v>0</v>
      </c>
      <c r="AN316" s="136">
        <v>0</v>
      </c>
      <c r="AO316" s="75">
        <f t="shared" si="33"/>
        <v>1</v>
      </c>
      <c r="AP316" s="136">
        <v>1</v>
      </c>
      <c r="AQ316" s="136">
        <v>0</v>
      </c>
      <c r="AR316" s="136">
        <v>0</v>
      </c>
      <c r="AS316" s="136">
        <v>0</v>
      </c>
      <c r="AT316" s="136">
        <v>0</v>
      </c>
      <c r="AU316" s="136">
        <v>0</v>
      </c>
      <c r="AV316" s="136">
        <v>0</v>
      </c>
      <c r="AW316" s="136">
        <v>0</v>
      </c>
      <c r="AX316" s="75">
        <f t="shared" si="34"/>
        <v>0</v>
      </c>
      <c r="AY316" s="136">
        <v>0</v>
      </c>
      <c r="AZ316" s="136">
        <v>0</v>
      </c>
      <c r="BA316" s="136">
        <v>0</v>
      </c>
      <c r="BB316" s="136">
        <v>0</v>
      </c>
      <c r="BC316" s="136">
        <v>0</v>
      </c>
      <c r="BD316" s="136">
        <v>0</v>
      </c>
      <c r="BE316" s="136">
        <v>0</v>
      </c>
      <c r="BF316" s="136">
        <v>0</v>
      </c>
    </row>
    <row r="317" spans="2:58" x14ac:dyDescent="0.15">
      <c r="B317" s="56" t="s">
        <v>500</v>
      </c>
      <c r="C317" s="27" t="s">
        <v>818</v>
      </c>
      <c r="D317" s="79">
        <f t="shared" si="28"/>
        <v>0</v>
      </c>
      <c r="E317" s="75">
        <f t="shared" si="29"/>
        <v>0</v>
      </c>
      <c r="F317" s="77">
        <v>0</v>
      </c>
      <c r="G317" s="77">
        <v>0</v>
      </c>
      <c r="H317" s="77">
        <v>0</v>
      </c>
      <c r="I317" s="77">
        <v>0</v>
      </c>
      <c r="J317" s="77">
        <v>0</v>
      </c>
      <c r="K317" s="77">
        <v>0</v>
      </c>
      <c r="L317" s="77">
        <v>0</v>
      </c>
      <c r="M317" s="77">
        <v>0</v>
      </c>
      <c r="N317" s="75">
        <f t="shared" si="30"/>
        <v>0</v>
      </c>
      <c r="O317" s="77">
        <v>0</v>
      </c>
      <c r="P317" s="77">
        <v>0</v>
      </c>
      <c r="Q317" s="77">
        <v>0</v>
      </c>
      <c r="R317" s="77">
        <v>0</v>
      </c>
      <c r="S317" s="77">
        <v>0</v>
      </c>
      <c r="T317" s="77">
        <v>0</v>
      </c>
      <c r="U317" s="77">
        <v>0</v>
      </c>
      <c r="V317" s="77">
        <v>0</v>
      </c>
      <c r="W317" s="75">
        <f t="shared" si="31"/>
        <v>0</v>
      </c>
      <c r="X317" s="77">
        <v>0</v>
      </c>
      <c r="Y317" s="77">
        <v>0</v>
      </c>
      <c r="Z317" s="77">
        <v>0</v>
      </c>
      <c r="AA317" s="77">
        <v>0</v>
      </c>
      <c r="AB317" s="77">
        <v>0</v>
      </c>
      <c r="AC317" s="77">
        <v>0</v>
      </c>
      <c r="AD317" s="77">
        <v>0</v>
      </c>
      <c r="AE317" s="77">
        <v>0</v>
      </c>
      <c r="AF317" s="75">
        <f t="shared" si="32"/>
        <v>0</v>
      </c>
      <c r="AG317" s="136">
        <v>0</v>
      </c>
      <c r="AH317" s="136">
        <v>0</v>
      </c>
      <c r="AI317" s="136">
        <v>0</v>
      </c>
      <c r="AJ317" s="136">
        <v>0</v>
      </c>
      <c r="AK317" s="136">
        <v>0</v>
      </c>
      <c r="AL317" s="136">
        <v>0</v>
      </c>
      <c r="AM317" s="136">
        <v>0</v>
      </c>
      <c r="AN317" s="136">
        <v>0</v>
      </c>
      <c r="AO317" s="75">
        <f t="shared" si="33"/>
        <v>0</v>
      </c>
      <c r="AP317" s="136">
        <v>0</v>
      </c>
      <c r="AQ317" s="136">
        <v>0</v>
      </c>
      <c r="AR317" s="136">
        <v>0</v>
      </c>
      <c r="AS317" s="136">
        <v>0</v>
      </c>
      <c r="AT317" s="136">
        <v>0</v>
      </c>
      <c r="AU317" s="136">
        <v>0</v>
      </c>
      <c r="AV317" s="136">
        <v>0</v>
      </c>
      <c r="AW317" s="136">
        <v>0</v>
      </c>
      <c r="AX317" s="75">
        <f t="shared" si="34"/>
        <v>0</v>
      </c>
      <c r="AY317" s="136">
        <v>0</v>
      </c>
      <c r="AZ317" s="136">
        <v>0</v>
      </c>
      <c r="BA317" s="136">
        <v>0</v>
      </c>
      <c r="BB317" s="136">
        <v>0</v>
      </c>
      <c r="BC317" s="136">
        <v>0</v>
      </c>
      <c r="BD317" s="136">
        <v>0</v>
      </c>
      <c r="BE317" s="136">
        <v>0</v>
      </c>
      <c r="BF317" s="136">
        <v>0</v>
      </c>
    </row>
    <row r="318" spans="2:58" x14ac:dyDescent="0.15">
      <c r="B318" s="56" t="s">
        <v>502</v>
      </c>
      <c r="C318" s="27" t="s">
        <v>819</v>
      </c>
      <c r="D318" s="79">
        <f t="shared" si="28"/>
        <v>0</v>
      </c>
      <c r="E318" s="75">
        <f t="shared" si="29"/>
        <v>0</v>
      </c>
      <c r="F318" s="77">
        <v>0</v>
      </c>
      <c r="G318" s="77">
        <v>0</v>
      </c>
      <c r="H318" s="77">
        <v>0</v>
      </c>
      <c r="I318" s="77">
        <v>0</v>
      </c>
      <c r="J318" s="77">
        <v>0</v>
      </c>
      <c r="K318" s="77">
        <v>0</v>
      </c>
      <c r="L318" s="77">
        <v>0</v>
      </c>
      <c r="M318" s="77">
        <v>0</v>
      </c>
      <c r="N318" s="75">
        <f t="shared" si="30"/>
        <v>0</v>
      </c>
      <c r="O318" s="77">
        <v>0</v>
      </c>
      <c r="P318" s="77">
        <v>0</v>
      </c>
      <c r="Q318" s="77">
        <v>0</v>
      </c>
      <c r="R318" s="77">
        <v>0</v>
      </c>
      <c r="S318" s="77">
        <v>0</v>
      </c>
      <c r="T318" s="77">
        <v>0</v>
      </c>
      <c r="U318" s="77">
        <v>0</v>
      </c>
      <c r="V318" s="77">
        <v>0</v>
      </c>
      <c r="W318" s="75">
        <f t="shared" si="31"/>
        <v>0</v>
      </c>
      <c r="X318" s="77">
        <v>0</v>
      </c>
      <c r="Y318" s="77">
        <v>0</v>
      </c>
      <c r="Z318" s="77">
        <v>0</v>
      </c>
      <c r="AA318" s="77">
        <v>0</v>
      </c>
      <c r="AB318" s="77">
        <v>0</v>
      </c>
      <c r="AC318" s="77">
        <v>0</v>
      </c>
      <c r="AD318" s="77">
        <v>0</v>
      </c>
      <c r="AE318" s="77">
        <v>0</v>
      </c>
      <c r="AF318" s="75">
        <f t="shared" si="32"/>
        <v>0</v>
      </c>
      <c r="AG318" s="136">
        <v>0</v>
      </c>
      <c r="AH318" s="136">
        <v>0</v>
      </c>
      <c r="AI318" s="136">
        <v>0</v>
      </c>
      <c r="AJ318" s="136">
        <v>0</v>
      </c>
      <c r="AK318" s="136">
        <v>0</v>
      </c>
      <c r="AL318" s="136">
        <v>0</v>
      </c>
      <c r="AM318" s="136">
        <v>0</v>
      </c>
      <c r="AN318" s="136">
        <v>0</v>
      </c>
      <c r="AO318" s="75">
        <f t="shared" si="33"/>
        <v>0</v>
      </c>
      <c r="AP318" s="136">
        <v>0</v>
      </c>
      <c r="AQ318" s="136">
        <v>0</v>
      </c>
      <c r="AR318" s="136">
        <v>0</v>
      </c>
      <c r="AS318" s="136">
        <v>0</v>
      </c>
      <c r="AT318" s="136">
        <v>0</v>
      </c>
      <c r="AU318" s="136">
        <v>0</v>
      </c>
      <c r="AV318" s="136">
        <v>0</v>
      </c>
      <c r="AW318" s="136">
        <v>0</v>
      </c>
      <c r="AX318" s="75">
        <f t="shared" si="34"/>
        <v>0</v>
      </c>
      <c r="AY318" s="136">
        <v>0</v>
      </c>
      <c r="AZ318" s="136">
        <v>0</v>
      </c>
      <c r="BA318" s="136">
        <v>0</v>
      </c>
      <c r="BB318" s="136">
        <v>0</v>
      </c>
      <c r="BC318" s="136">
        <v>0</v>
      </c>
      <c r="BD318" s="136">
        <v>0</v>
      </c>
      <c r="BE318" s="136">
        <v>0</v>
      </c>
      <c r="BF318" s="136">
        <v>0</v>
      </c>
    </row>
    <row r="319" spans="2:58" x14ac:dyDescent="0.15">
      <c r="B319" s="56" t="s">
        <v>504</v>
      </c>
      <c r="C319" s="27" t="s">
        <v>820</v>
      </c>
      <c r="D319" s="79">
        <f t="shared" si="28"/>
        <v>0</v>
      </c>
      <c r="E319" s="75">
        <f t="shared" si="29"/>
        <v>0</v>
      </c>
      <c r="F319" s="77">
        <v>0</v>
      </c>
      <c r="G319" s="77">
        <v>0</v>
      </c>
      <c r="H319" s="77">
        <v>0</v>
      </c>
      <c r="I319" s="77">
        <v>0</v>
      </c>
      <c r="J319" s="77">
        <v>0</v>
      </c>
      <c r="K319" s="77">
        <v>0</v>
      </c>
      <c r="L319" s="77">
        <v>0</v>
      </c>
      <c r="M319" s="77">
        <v>0</v>
      </c>
      <c r="N319" s="75">
        <f t="shared" si="30"/>
        <v>0</v>
      </c>
      <c r="O319" s="77">
        <v>0</v>
      </c>
      <c r="P319" s="77">
        <v>0</v>
      </c>
      <c r="Q319" s="77">
        <v>0</v>
      </c>
      <c r="R319" s="77">
        <v>0</v>
      </c>
      <c r="S319" s="77">
        <v>0</v>
      </c>
      <c r="T319" s="77">
        <v>0</v>
      </c>
      <c r="U319" s="77">
        <v>0</v>
      </c>
      <c r="V319" s="77">
        <v>0</v>
      </c>
      <c r="W319" s="75">
        <f t="shared" si="31"/>
        <v>0</v>
      </c>
      <c r="X319" s="77">
        <v>0</v>
      </c>
      <c r="Y319" s="77">
        <v>0</v>
      </c>
      <c r="Z319" s="77">
        <v>0</v>
      </c>
      <c r="AA319" s="77">
        <v>0</v>
      </c>
      <c r="AB319" s="77">
        <v>0</v>
      </c>
      <c r="AC319" s="77">
        <v>0</v>
      </c>
      <c r="AD319" s="77">
        <v>0</v>
      </c>
      <c r="AE319" s="77">
        <v>0</v>
      </c>
      <c r="AF319" s="75">
        <f t="shared" si="32"/>
        <v>0</v>
      </c>
      <c r="AG319" s="136">
        <v>0</v>
      </c>
      <c r="AH319" s="136">
        <v>0</v>
      </c>
      <c r="AI319" s="136">
        <v>0</v>
      </c>
      <c r="AJ319" s="136">
        <v>0</v>
      </c>
      <c r="AK319" s="136">
        <v>0</v>
      </c>
      <c r="AL319" s="136">
        <v>0</v>
      </c>
      <c r="AM319" s="136">
        <v>0</v>
      </c>
      <c r="AN319" s="136">
        <v>0</v>
      </c>
      <c r="AO319" s="75">
        <f t="shared" si="33"/>
        <v>0</v>
      </c>
      <c r="AP319" s="136">
        <v>0</v>
      </c>
      <c r="AQ319" s="136">
        <v>0</v>
      </c>
      <c r="AR319" s="136">
        <v>0</v>
      </c>
      <c r="AS319" s="136">
        <v>0</v>
      </c>
      <c r="AT319" s="136">
        <v>0</v>
      </c>
      <c r="AU319" s="136">
        <v>0</v>
      </c>
      <c r="AV319" s="136">
        <v>0</v>
      </c>
      <c r="AW319" s="136">
        <v>0</v>
      </c>
      <c r="AX319" s="75">
        <f t="shared" si="34"/>
        <v>0</v>
      </c>
      <c r="AY319" s="136">
        <v>0</v>
      </c>
      <c r="AZ319" s="136">
        <v>0</v>
      </c>
      <c r="BA319" s="136">
        <v>0</v>
      </c>
      <c r="BB319" s="136">
        <v>0</v>
      </c>
      <c r="BC319" s="136">
        <v>0</v>
      </c>
      <c r="BD319" s="136">
        <v>0</v>
      </c>
      <c r="BE319" s="136">
        <v>0</v>
      </c>
      <c r="BF319" s="136">
        <v>0</v>
      </c>
    </row>
    <row r="320" spans="2:58" x14ac:dyDescent="0.15">
      <c r="B320" s="56" t="s">
        <v>506</v>
      </c>
      <c r="C320" s="27" t="s">
        <v>821</v>
      </c>
      <c r="D320" s="79">
        <f t="shared" si="28"/>
        <v>0</v>
      </c>
      <c r="E320" s="75">
        <f t="shared" si="29"/>
        <v>0</v>
      </c>
      <c r="F320" s="77">
        <v>0</v>
      </c>
      <c r="G320" s="77">
        <v>0</v>
      </c>
      <c r="H320" s="77">
        <v>0</v>
      </c>
      <c r="I320" s="77">
        <v>0</v>
      </c>
      <c r="J320" s="77">
        <v>0</v>
      </c>
      <c r="K320" s="77">
        <v>0</v>
      </c>
      <c r="L320" s="77">
        <v>0</v>
      </c>
      <c r="M320" s="77">
        <v>0</v>
      </c>
      <c r="N320" s="75">
        <f t="shared" si="30"/>
        <v>0</v>
      </c>
      <c r="O320" s="77">
        <v>0</v>
      </c>
      <c r="P320" s="77">
        <v>0</v>
      </c>
      <c r="Q320" s="77">
        <v>0</v>
      </c>
      <c r="R320" s="77">
        <v>0</v>
      </c>
      <c r="S320" s="77">
        <v>0</v>
      </c>
      <c r="T320" s="77">
        <v>0</v>
      </c>
      <c r="U320" s="77">
        <v>0</v>
      </c>
      <c r="V320" s="77">
        <v>0</v>
      </c>
      <c r="W320" s="75">
        <f t="shared" si="31"/>
        <v>0</v>
      </c>
      <c r="X320" s="77">
        <v>0</v>
      </c>
      <c r="Y320" s="77">
        <v>0</v>
      </c>
      <c r="Z320" s="77">
        <v>0</v>
      </c>
      <c r="AA320" s="77">
        <v>0</v>
      </c>
      <c r="AB320" s="77">
        <v>0</v>
      </c>
      <c r="AC320" s="77">
        <v>0</v>
      </c>
      <c r="AD320" s="77">
        <v>0</v>
      </c>
      <c r="AE320" s="77">
        <v>0</v>
      </c>
      <c r="AF320" s="75">
        <f t="shared" si="32"/>
        <v>0</v>
      </c>
      <c r="AG320" s="136">
        <v>0</v>
      </c>
      <c r="AH320" s="136">
        <v>0</v>
      </c>
      <c r="AI320" s="136">
        <v>0</v>
      </c>
      <c r="AJ320" s="136">
        <v>0</v>
      </c>
      <c r="AK320" s="136">
        <v>0</v>
      </c>
      <c r="AL320" s="136">
        <v>0</v>
      </c>
      <c r="AM320" s="136">
        <v>0</v>
      </c>
      <c r="AN320" s="136">
        <v>0</v>
      </c>
      <c r="AO320" s="75">
        <f t="shared" si="33"/>
        <v>0</v>
      </c>
      <c r="AP320" s="136">
        <v>0</v>
      </c>
      <c r="AQ320" s="136">
        <v>0</v>
      </c>
      <c r="AR320" s="136">
        <v>0</v>
      </c>
      <c r="AS320" s="136">
        <v>0</v>
      </c>
      <c r="AT320" s="136">
        <v>0</v>
      </c>
      <c r="AU320" s="136">
        <v>0</v>
      </c>
      <c r="AV320" s="136">
        <v>0</v>
      </c>
      <c r="AW320" s="136">
        <v>0</v>
      </c>
      <c r="AX320" s="75">
        <f t="shared" si="34"/>
        <v>0</v>
      </c>
      <c r="AY320" s="136">
        <v>0</v>
      </c>
      <c r="AZ320" s="136">
        <v>0</v>
      </c>
      <c r="BA320" s="136">
        <v>0</v>
      </c>
      <c r="BB320" s="136">
        <v>0</v>
      </c>
      <c r="BC320" s="136">
        <v>0</v>
      </c>
      <c r="BD320" s="136">
        <v>0</v>
      </c>
      <c r="BE320" s="136">
        <v>0</v>
      </c>
      <c r="BF320" s="136">
        <v>0</v>
      </c>
    </row>
    <row r="321" spans="2:58" x14ac:dyDescent="0.15">
      <c r="B321" s="29" t="s">
        <v>508</v>
      </c>
      <c r="C321" s="27" t="s">
        <v>822</v>
      </c>
      <c r="D321" s="79">
        <f t="shared" si="28"/>
        <v>246</v>
      </c>
      <c r="E321" s="75">
        <f t="shared" si="29"/>
        <v>94</v>
      </c>
      <c r="F321" s="79">
        <f t="shared" ref="F321:BF321" si="35">SUM(F8:F14, F17:F22, F28:F31, F36:F42, F48:F49, F53:F61, F67:F69, F73:F76, F81:F88, F91:F102, F106:F111, F119:F120, F125:F150, F153:F159, F164:F165, F171:F174, F181:F195, F199:F210, F216:F222, F228:F232, F238:F241, F245:F248, F253:F268, F273:F274, F280:F283, F290:F291, F299:F301, F307:F307, F311:F320)</f>
        <v>29</v>
      </c>
      <c r="G321" s="79">
        <f t="shared" si="35"/>
        <v>7</v>
      </c>
      <c r="H321" s="79">
        <f t="shared" si="35"/>
        <v>39</v>
      </c>
      <c r="I321" s="79">
        <f t="shared" si="35"/>
        <v>15</v>
      </c>
      <c r="J321" s="79">
        <f t="shared" si="35"/>
        <v>0</v>
      </c>
      <c r="K321" s="79">
        <f t="shared" si="35"/>
        <v>0</v>
      </c>
      <c r="L321" s="79">
        <f t="shared" si="35"/>
        <v>3</v>
      </c>
      <c r="M321" s="79">
        <f t="shared" si="35"/>
        <v>1</v>
      </c>
      <c r="N321" s="75">
        <f t="shared" si="30"/>
        <v>64</v>
      </c>
      <c r="O321" s="79">
        <f t="shared" si="35"/>
        <v>12</v>
      </c>
      <c r="P321" s="79">
        <f t="shared" si="35"/>
        <v>8</v>
      </c>
      <c r="Q321" s="79">
        <f t="shared" si="35"/>
        <v>26</v>
      </c>
      <c r="R321" s="79">
        <f t="shared" si="35"/>
        <v>18</v>
      </c>
      <c r="S321" s="79">
        <f t="shared" si="35"/>
        <v>0</v>
      </c>
      <c r="T321" s="79">
        <f t="shared" si="35"/>
        <v>0</v>
      </c>
      <c r="U321" s="79">
        <f t="shared" si="35"/>
        <v>0</v>
      </c>
      <c r="V321" s="79">
        <f t="shared" si="35"/>
        <v>0</v>
      </c>
      <c r="W321" s="75">
        <f t="shared" si="31"/>
        <v>88</v>
      </c>
      <c r="X321" s="79">
        <f t="shared" si="35"/>
        <v>32</v>
      </c>
      <c r="Y321" s="79">
        <f t="shared" si="35"/>
        <v>10</v>
      </c>
      <c r="Z321" s="79">
        <f t="shared" si="35"/>
        <v>39</v>
      </c>
      <c r="AA321" s="79">
        <f t="shared" si="35"/>
        <v>7</v>
      </c>
      <c r="AB321" s="79">
        <f t="shared" si="35"/>
        <v>0</v>
      </c>
      <c r="AC321" s="79">
        <f t="shared" si="35"/>
        <v>0</v>
      </c>
      <c r="AD321" s="79">
        <f t="shared" si="35"/>
        <v>0</v>
      </c>
      <c r="AE321" s="79">
        <f t="shared" si="35"/>
        <v>0</v>
      </c>
      <c r="AF321" s="75">
        <f t="shared" si="32"/>
        <v>45</v>
      </c>
      <c r="AG321" s="79">
        <f t="shared" si="35"/>
        <v>5</v>
      </c>
      <c r="AH321" s="79">
        <f t="shared" si="35"/>
        <v>1</v>
      </c>
      <c r="AI321" s="79">
        <f t="shared" si="35"/>
        <v>26</v>
      </c>
      <c r="AJ321" s="79">
        <f t="shared" si="35"/>
        <v>9</v>
      </c>
      <c r="AK321" s="79">
        <f t="shared" si="35"/>
        <v>0</v>
      </c>
      <c r="AL321" s="79">
        <f t="shared" si="35"/>
        <v>0</v>
      </c>
      <c r="AM321" s="79">
        <f t="shared" si="35"/>
        <v>3</v>
      </c>
      <c r="AN321" s="79">
        <f t="shared" si="35"/>
        <v>1</v>
      </c>
      <c r="AO321" s="75">
        <f t="shared" si="33"/>
        <v>23</v>
      </c>
      <c r="AP321" s="79">
        <f t="shared" si="35"/>
        <v>8</v>
      </c>
      <c r="AQ321" s="79">
        <f t="shared" si="35"/>
        <v>0</v>
      </c>
      <c r="AR321" s="79">
        <f t="shared" si="35"/>
        <v>6</v>
      </c>
      <c r="AS321" s="79">
        <f t="shared" si="35"/>
        <v>9</v>
      </c>
      <c r="AT321" s="79">
        <f t="shared" si="35"/>
        <v>0</v>
      </c>
      <c r="AU321" s="79">
        <f t="shared" si="35"/>
        <v>0</v>
      </c>
      <c r="AV321" s="79">
        <f t="shared" si="35"/>
        <v>0</v>
      </c>
      <c r="AW321" s="79">
        <f t="shared" si="35"/>
        <v>0</v>
      </c>
      <c r="AX321" s="75">
        <f t="shared" si="34"/>
        <v>14</v>
      </c>
      <c r="AY321" s="79">
        <f t="shared" si="35"/>
        <v>1</v>
      </c>
      <c r="AZ321" s="79">
        <f t="shared" si="35"/>
        <v>0</v>
      </c>
      <c r="BA321" s="79">
        <f t="shared" si="35"/>
        <v>7</v>
      </c>
      <c r="BB321" s="79">
        <f t="shared" si="35"/>
        <v>6</v>
      </c>
      <c r="BC321" s="79">
        <f t="shared" si="35"/>
        <v>0</v>
      </c>
      <c r="BD321" s="79">
        <f t="shared" si="35"/>
        <v>0</v>
      </c>
      <c r="BE321" s="79">
        <f t="shared" si="35"/>
        <v>0</v>
      </c>
      <c r="BF321" s="79">
        <f t="shared" si="35"/>
        <v>0</v>
      </c>
    </row>
    <row r="322" spans="2:58" x14ac:dyDescent="0.15">
      <c r="B322" s="29" t="s">
        <v>510</v>
      </c>
      <c r="C322" s="27" t="s">
        <v>823</v>
      </c>
      <c r="D322" s="79">
        <f>РазделЗап5!D203</f>
        <v>188</v>
      </c>
      <c r="E322" s="75">
        <f>РазделЗап5!E203</f>
        <v>76</v>
      </c>
      <c r="F322" s="85">
        <f>РазделЗап5!F203</f>
        <v>16</v>
      </c>
      <c r="G322" s="85">
        <f>РазделЗап5!G203</f>
        <v>7</v>
      </c>
      <c r="H322" s="135">
        <f>РазделЗап5!H203</f>
        <v>36</v>
      </c>
      <c r="I322" s="135">
        <f>РазделЗап5!I203</f>
        <v>13</v>
      </c>
      <c r="J322" s="135">
        <f>РазделЗап5!J203</f>
        <v>0</v>
      </c>
      <c r="K322" s="135">
        <f>РазделЗап5!K203</f>
        <v>0</v>
      </c>
      <c r="L322" s="135">
        <f>РазделЗап5!L203</f>
        <v>3</v>
      </c>
      <c r="M322" s="135">
        <f>РазделЗап5!M203</f>
        <v>1</v>
      </c>
      <c r="N322" s="75">
        <f>РазделЗап5!N203</f>
        <v>47</v>
      </c>
      <c r="O322" s="135">
        <f>РазделЗап5!O203</f>
        <v>2</v>
      </c>
      <c r="P322" s="135">
        <f>РазделЗап5!P203</f>
        <v>7</v>
      </c>
      <c r="Q322" s="135">
        <f>РазделЗап5!Q203</f>
        <v>22</v>
      </c>
      <c r="R322" s="135">
        <f>РазделЗап5!R203</f>
        <v>16</v>
      </c>
      <c r="S322" s="135">
        <f>РазделЗап5!S203</f>
        <v>0</v>
      </c>
      <c r="T322" s="135">
        <f>РазделЗап5!T203</f>
        <v>0</v>
      </c>
      <c r="U322" s="135">
        <f>РазделЗап5!U203</f>
        <v>0</v>
      </c>
      <c r="V322" s="135">
        <f>РазделЗап5!V203</f>
        <v>0</v>
      </c>
      <c r="W322" s="75">
        <f>РазделЗап5!W203</f>
        <v>65</v>
      </c>
      <c r="X322" s="135">
        <f>РазделЗап5!X203</f>
        <v>14</v>
      </c>
      <c r="Y322" s="135">
        <f>РазделЗап5!Y203</f>
        <v>9</v>
      </c>
      <c r="Z322" s="135">
        <f>РазделЗап5!Z203</f>
        <v>37</v>
      </c>
      <c r="AA322" s="135">
        <f>РазделЗап5!AA203</f>
        <v>5</v>
      </c>
      <c r="AB322" s="135">
        <f>РазделЗап5!AB203</f>
        <v>0</v>
      </c>
      <c r="AC322" s="135">
        <f>РазделЗап5!AC203</f>
        <v>0</v>
      </c>
      <c r="AD322" s="135">
        <f>РазделЗап5!AD203</f>
        <v>0</v>
      </c>
      <c r="AE322" s="135">
        <f>РазделЗап5!AE203</f>
        <v>0</v>
      </c>
      <c r="AF322" s="75">
        <f>РазделЗап5!AF203</f>
        <v>38</v>
      </c>
      <c r="AG322" s="135">
        <f>РазделЗап5!AG203</f>
        <v>1</v>
      </c>
      <c r="AH322" s="135">
        <f>РазделЗап5!AH203</f>
        <v>0</v>
      </c>
      <c r="AI322" s="135">
        <f>РазделЗап5!AI203</f>
        <v>24</v>
      </c>
      <c r="AJ322" s="135">
        <f>РазделЗап5!AJ203</f>
        <v>9</v>
      </c>
      <c r="AK322" s="135">
        <f>РазделЗап5!AK203</f>
        <v>0</v>
      </c>
      <c r="AL322" s="135">
        <f>РазделЗап5!AL203</f>
        <v>0</v>
      </c>
      <c r="AM322" s="135">
        <f>РазделЗап5!AM203</f>
        <v>3</v>
      </c>
      <c r="AN322" s="135">
        <f>РазделЗап5!AN203</f>
        <v>1</v>
      </c>
      <c r="AO322" s="75">
        <f>РазделЗап5!AO203</f>
        <v>15</v>
      </c>
      <c r="AP322" s="135">
        <f>РазделЗап5!AP203</f>
        <v>0</v>
      </c>
      <c r="AQ322" s="135">
        <f>РазделЗап5!AQ203</f>
        <v>0</v>
      </c>
      <c r="AR322" s="135">
        <f>РазделЗап5!AR203</f>
        <v>6</v>
      </c>
      <c r="AS322" s="135">
        <f>РазделЗап5!AS203</f>
        <v>9</v>
      </c>
      <c r="AT322" s="135">
        <f>РазделЗап5!AT203</f>
        <v>0</v>
      </c>
      <c r="AU322" s="135">
        <f>РазделЗап5!AU203</f>
        <v>0</v>
      </c>
      <c r="AV322" s="135">
        <f>РазделЗап5!AV203</f>
        <v>0</v>
      </c>
      <c r="AW322" s="135">
        <f>РазделЗап5!AW203</f>
        <v>0</v>
      </c>
      <c r="AX322" s="75">
        <f>РазделЗап5!AX203</f>
        <v>13</v>
      </c>
      <c r="AY322" s="135">
        <f>РазделЗап5!AY203</f>
        <v>0</v>
      </c>
      <c r="AZ322" s="135">
        <f>РазделЗап5!AZ203</f>
        <v>0</v>
      </c>
      <c r="BA322" s="135">
        <f>РазделЗап5!BA203</f>
        <v>7</v>
      </c>
      <c r="BB322" s="135">
        <f>РазделЗап5!BB203</f>
        <v>6</v>
      </c>
      <c r="BC322" s="135">
        <f>РазделЗап5!BC203</f>
        <v>0</v>
      </c>
      <c r="BD322" s="135">
        <f>РазделЗап5!BD203</f>
        <v>0</v>
      </c>
      <c r="BE322" s="135">
        <f>РазделЗап5!BE203</f>
        <v>0</v>
      </c>
      <c r="BF322" s="135">
        <f>РазделЗап5!BF203</f>
        <v>0</v>
      </c>
    </row>
    <row r="323" spans="2:58" ht="21" x14ac:dyDescent="0.15">
      <c r="B323" s="29" t="s">
        <v>512</v>
      </c>
      <c r="C323" s="27" t="s">
        <v>824</v>
      </c>
      <c r="D323" s="79">
        <f t="shared" si="28"/>
        <v>148</v>
      </c>
      <c r="E323" s="75">
        <f>SUM(F323:M323)</f>
        <v>62</v>
      </c>
      <c r="F323" s="85">
        <f>SUM(F324:F325)</f>
        <v>2</v>
      </c>
      <c r="G323" s="85">
        <f t="shared" ref="G323:BF323" si="36">SUM(G324:G325)</f>
        <v>7</v>
      </c>
      <c r="H323" s="85">
        <f t="shared" si="36"/>
        <v>34</v>
      </c>
      <c r="I323" s="85">
        <f t="shared" si="36"/>
        <v>15</v>
      </c>
      <c r="J323" s="85">
        <f t="shared" si="36"/>
        <v>0</v>
      </c>
      <c r="K323" s="85">
        <f t="shared" si="36"/>
        <v>0</v>
      </c>
      <c r="L323" s="85">
        <f t="shared" si="36"/>
        <v>3</v>
      </c>
      <c r="M323" s="85">
        <f t="shared" si="36"/>
        <v>1</v>
      </c>
      <c r="N323" s="75">
        <f>SUM(O323:V323)</f>
        <v>42</v>
      </c>
      <c r="O323" s="85">
        <f t="shared" si="36"/>
        <v>0</v>
      </c>
      <c r="P323" s="85">
        <f t="shared" si="36"/>
        <v>3</v>
      </c>
      <c r="Q323" s="85">
        <f t="shared" si="36"/>
        <v>21</v>
      </c>
      <c r="R323" s="85">
        <f t="shared" si="36"/>
        <v>18</v>
      </c>
      <c r="S323" s="85">
        <f t="shared" si="36"/>
        <v>0</v>
      </c>
      <c r="T323" s="85">
        <f t="shared" si="36"/>
        <v>0</v>
      </c>
      <c r="U323" s="85">
        <f t="shared" si="36"/>
        <v>0</v>
      </c>
      <c r="V323" s="85">
        <f t="shared" si="36"/>
        <v>0</v>
      </c>
      <c r="W323" s="75">
        <f>SUM(X323:AE323)</f>
        <v>44</v>
      </c>
      <c r="X323" s="85">
        <f t="shared" si="36"/>
        <v>3</v>
      </c>
      <c r="Y323" s="85">
        <f t="shared" si="36"/>
        <v>2</v>
      </c>
      <c r="Z323" s="85">
        <f t="shared" si="36"/>
        <v>32</v>
      </c>
      <c r="AA323" s="85">
        <f t="shared" si="36"/>
        <v>7</v>
      </c>
      <c r="AB323" s="85">
        <f t="shared" si="36"/>
        <v>0</v>
      </c>
      <c r="AC323" s="85">
        <f t="shared" si="36"/>
        <v>0</v>
      </c>
      <c r="AD323" s="85">
        <f t="shared" si="36"/>
        <v>0</v>
      </c>
      <c r="AE323" s="85">
        <f t="shared" si="36"/>
        <v>0</v>
      </c>
      <c r="AF323" s="75">
        <f t="shared" si="32"/>
        <v>35</v>
      </c>
      <c r="AG323" s="85">
        <f t="shared" si="36"/>
        <v>1</v>
      </c>
      <c r="AH323" s="85">
        <f t="shared" si="36"/>
        <v>0</v>
      </c>
      <c r="AI323" s="85">
        <f t="shared" si="36"/>
        <v>21</v>
      </c>
      <c r="AJ323" s="85">
        <f t="shared" si="36"/>
        <v>9</v>
      </c>
      <c r="AK323" s="85">
        <f t="shared" si="36"/>
        <v>0</v>
      </c>
      <c r="AL323" s="85">
        <f t="shared" si="36"/>
        <v>0</v>
      </c>
      <c r="AM323" s="85">
        <f t="shared" si="36"/>
        <v>3</v>
      </c>
      <c r="AN323" s="85">
        <f t="shared" si="36"/>
        <v>1</v>
      </c>
      <c r="AO323" s="75">
        <f t="shared" si="33"/>
        <v>14</v>
      </c>
      <c r="AP323" s="85">
        <f t="shared" si="36"/>
        <v>0</v>
      </c>
      <c r="AQ323" s="85">
        <f t="shared" si="36"/>
        <v>0</v>
      </c>
      <c r="AR323" s="85">
        <f t="shared" si="36"/>
        <v>5</v>
      </c>
      <c r="AS323" s="85">
        <f t="shared" si="36"/>
        <v>9</v>
      </c>
      <c r="AT323" s="85">
        <f t="shared" si="36"/>
        <v>0</v>
      </c>
      <c r="AU323" s="85">
        <f t="shared" si="36"/>
        <v>0</v>
      </c>
      <c r="AV323" s="85">
        <f t="shared" si="36"/>
        <v>0</v>
      </c>
      <c r="AW323" s="85">
        <f t="shared" si="36"/>
        <v>0</v>
      </c>
      <c r="AX323" s="75">
        <f t="shared" si="34"/>
        <v>7</v>
      </c>
      <c r="AY323" s="85">
        <f t="shared" si="36"/>
        <v>0</v>
      </c>
      <c r="AZ323" s="85">
        <f t="shared" si="36"/>
        <v>0</v>
      </c>
      <c r="BA323" s="85">
        <f t="shared" si="36"/>
        <v>1</v>
      </c>
      <c r="BB323" s="85">
        <f t="shared" si="36"/>
        <v>6</v>
      </c>
      <c r="BC323" s="85">
        <f t="shared" si="36"/>
        <v>0</v>
      </c>
      <c r="BD323" s="85">
        <f t="shared" si="36"/>
        <v>0</v>
      </c>
      <c r="BE323" s="85">
        <f t="shared" si="36"/>
        <v>0</v>
      </c>
      <c r="BF323" s="85">
        <f t="shared" si="36"/>
        <v>0</v>
      </c>
    </row>
    <row r="324" spans="2:58" ht="21" x14ac:dyDescent="0.15">
      <c r="B324" s="28" t="s">
        <v>749</v>
      </c>
      <c r="C324" s="27" t="s">
        <v>825</v>
      </c>
      <c r="D324" s="79">
        <f>SUM(D21:D22, D28, D37, D41:D42, D49, D61, D69, D75, D85, D87:D88, D95, D119, D130, D143, D146, D150, D158:D159, D165, D174, D191, D194:D195, D199:D200, D216:D217, D222, D228, D241, D248, D259:D261, D265, D268, D291, D307, D312)</f>
        <v>143</v>
      </c>
      <c r="E324" s="79">
        <f t="shared" ref="E324:BF324" si="37">SUM(E21:E22, E28, E37, E41:E42, E49, E61, E69, E75, E85, E87:E88, E95, E119, E130, E143, E146, E150, E158:E159, E165, E174, E191, E194:E195, E199:E200, E216:E217, E222, E228, E241, E248, E259:E261, E265, E268, E291, E307, E312)</f>
        <v>62</v>
      </c>
      <c r="F324" s="79">
        <f t="shared" si="37"/>
        <v>2</v>
      </c>
      <c r="G324" s="79">
        <f t="shared" si="37"/>
        <v>7</v>
      </c>
      <c r="H324" s="79">
        <f t="shared" si="37"/>
        <v>34</v>
      </c>
      <c r="I324" s="79">
        <f t="shared" si="37"/>
        <v>15</v>
      </c>
      <c r="J324" s="79">
        <f t="shared" si="37"/>
        <v>0</v>
      </c>
      <c r="K324" s="79">
        <f t="shared" si="37"/>
        <v>0</v>
      </c>
      <c r="L324" s="79">
        <f t="shared" si="37"/>
        <v>3</v>
      </c>
      <c r="M324" s="79">
        <f t="shared" si="37"/>
        <v>1</v>
      </c>
      <c r="N324" s="75">
        <f t="shared" si="30"/>
        <v>41</v>
      </c>
      <c r="O324" s="79">
        <f t="shared" si="37"/>
        <v>0</v>
      </c>
      <c r="P324" s="79">
        <f t="shared" si="37"/>
        <v>3</v>
      </c>
      <c r="Q324" s="79">
        <f t="shared" si="37"/>
        <v>20</v>
      </c>
      <c r="R324" s="79">
        <f t="shared" si="37"/>
        <v>18</v>
      </c>
      <c r="S324" s="79">
        <f t="shared" si="37"/>
        <v>0</v>
      </c>
      <c r="T324" s="79">
        <f t="shared" si="37"/>
        <v>0</v>
      </c>
      <c r="U324" s="79">
        <f t="shared" si="37"/>
        <v>0</v>
      </c>
      <c r="V324" s="79">
        <f t="shared" si="37"/>
        <v>0</v>
      </c>
      <c r="W324" s="79">
        <f>SUM(W21:W22, W28, W37, W41:W42, W49, W61, W69, W75, W85, W87:W88, W95, W119, W130, W143, W146, W150, W158:W159, W165, W174, W191, W194:W195, W199:W200, W216:W217, W222, W228, W241, W248, W259:W261, W265, W268, W291, W307, W312)</f>
        <v>40</v>
      </c>
      <c r="X324" s="79">
        <f t="shared" si="37"/>
        <v>1</v>
      </c>
      <c r="Y324" s="79">
        <f t="shared" si="37"/>
        <v>0</v>
      </c>
      <c r="Z324" s="79">
        <f t="shared" si="37"/>
        <v>32</v>
      </c>
      <c r="AA324" s="79">
        <f t="shared" si="37"/>
        <v>7</v>
      </c>
      <c r="AB324" s="79">
        <f t="shared" si="37"/>
        <v>0</v>
      </c>
      <c r="AC324" s="79">
        <f t="shared" si="37"/>
        <v>0</v>
      </c>
      <c r="AD324" s="79">
        <f t="shared" si="37"/>
        <v>0</v>
      </c>
      <c r="AE324" s="79">
        <f t="shared" si="37"/>
        <v>0</v>
      </c>
      <c r="AF324" s="79">
        <f t="shared" si="37"/>
        <v>35</v>
      </c>
      <c r="AG324" s="79">
        <f t="shared" si="37"/>
        <v>1</v>
      </c>
      <c r="AH324" s="79">
        <f t="shared" si="37"/>
        <v>0</v>
      </c>
      <c r="AI324" s="79">
        <f t="shared" si="37"/>
        <v>21</v>
      </c>
      <c r="AJ324" s="79">
        <f t="shared" si="37"/>
        <v>9</v>
      </c>
      <c r="AK324" s="79">
        <f t="shared" si="37"/>
        <v>0</v>
      </c>
      <c r="AL324" s="79">
        <f t="shared" si="37"/>
        <v>0</v>
      </c>
      <c r="AM324" s="79">
        <f t="shared" si="37"/>
        <v>3</v>
      </c>
      <c r="AN324" s="79">
        <f t="shared" si="37"/>
        <v>1</v>
      </c>
      <c r="AO324" s="79">
        <f t="shared" si="37"/>
        <v>14</v>
      </c>
      <c r="AP324" s="79">
        <f t="shared" si="37"/>
        <v>0</v>
      </c>
      <c r="AQ324" s="79">
        <f t="shared" si="37"/>
        <v>0</v>
      </c>
      <c r="AR324" s="79">
        <f t="shared" si="37"/>
        <v>5</v>
      </c>
      <c r="AS324" s="79">
        <f t="shared" si="37"/>
        <v>9</v>
      </c>
      <c r="AT324" s="79">
        <f t="shared" si="37"/>
        <v>0</v>
      </c>
      <c r="AU324" s="79">
        <f t="shared" si="37"/>
        <v>0</v>
      </c>
      <c r="AV324" s="79">
        <f t="shared" si="37"/>
        <v>0</v>
      </c>
      <c r="AW324" s="79">
        <f t="shared" si="37"/>
        <v>0</v>
      </c>
      <c r="AX324" s="79">
        <f t="shared" si="37"/>
        <v>7</v>
      </c>
      <c r="AY324" s="79">
        <f t="shared" si="37"/>
        <v>0</v>
      </c>
      <c r="AZ324" s="79">
        <f t="shared" si="37"/>
        <v>0</v>
      </c>
      <c r="BA324" s="79">
        <f t="shared" si="37"/>
        <v>1</v>
      </c>
      <c r="BB324" s="79">
        <f t="shared" si="37"/>
        <v>6</v>
      </c>
      <c r="BC324" s="79">
        <f t="shared" si="37"/>
        <v>0</v>
      </c>
      <c r="BD324" s="79">
        <f t="shared" si="37"/>
        <v>0</v>
      </c>
      <c r="BE324" s="79">
        <f t="shared" si="37"/>
        <v>0</v>
      </c>
      <c r="BF324" s="79">
        <f t="shared" si="37"/>
        <v>0</v>
      </c>
    </row>
    <row r="325" spans="2:58" x14ac:dyDescent="0.15">
      <c r="B325" s="28" t="s">
        <v>750</v>
      </c>
      <c r="C325" s="27" t="s">
        <v>826</v>
      </c>
      <c r="D325" s="79">
        <f>SUM(D14, D29, D31, D83, D102, D120, D131:D132, D164, D189, D210, D273, D283, D301)</f>
        <v>5</v>
      </c>
      <c r="E325" s="79">
        <f t="shared" ref="E325:BF325" si="38">SUM(E14, E29, E31, E83, E102, E120, E131:E132, E164, E189, E210, E273, E283, E301)</f>
        <v>0</v>
      </c>
      <c r="F325" s="79">
        <f t="shared" si="38"/>
        <v>0</v>
      </c>
      <c r="G325" s="79">
        <f t="shared" si="38"/>
        <v>0</v>
      </c>
      <c r="H325" s="79">
        <f t="shared" si="38"/>
        <v>0</v>
      </c>
      <c r="I325" s="79">
        <f t="shared" si="38"/>
        <v>0</v>
      </c>
      <c r="J325" s="79">
        <f t="shared" si="38"/>
        <v>0</v>
      </c>
      <c r="K325" s="79">
        <f t="shared" si="38"/>
        <v>0</v>
      </c>
      <c r="L325" s="79">
        <f t="shared" si="38"/>
        <v>0</v>
      </c>
      <c r="M325" s="79">
        <f t="shared" si="38"/>
        <v>0</v>
      </c>
      <c r="N325" s="79">
        <f t="shared" si="38"/>
        <v>1</v>
      </c>
      <c r="O325" s="79">
        <f t="shared" si="38"/>
        <v>0</v>
      </c>
      <c r="P325" s="79">
        <f t="shared" si="38"/>
        <v>0</v>
      </c>
      <c r="Q325" s="79">
        <f t="shared" si="38"/>
        <v>1</v>
      </c>
      <c r="R325" s="79">
        <f t="shared" si="38"/>
        <v>0</v>
      </c>
      <c r="S325" s="79">
        <f t="shared" si="38"/>
        <v>0</v>
      </c>
      <c r="T325" s="79">
        <f t="shared" si="38"/>
        <v>0</v>
      </c>
      <c r="U325" s="79">
        <f t="shared" si="38"/>
        <v>0</v>
      </c>
      <c r="V325" s="79">
        <f t="shared" si="38"/>
        <v>0</v>
      </c>
      <c r="W325" s="79">
        <f t="shared" si="38"/>
        <v>4</v>
      </c>
      <c r="X325" s="79">
        <f t="shared" si="38"/>
        <v>2</v>
      </c>
      <c r="Y325" s="79">
        <f t="shared" si="38"/>
        <v>2</v>
      </c>
      <c r="Z325" s="79">
        <f t="shared" si="38"/>
        <v>0</v>
      </c>
      <c r="AA325" s="79">
        <f t="shared" si="38"/>
        <v>0</v>
      </c>
      <c r="AB325" s="79">
        <f t="shared" si="38"/>
        <v>0</v>
      </c>
      <c r="AC325" s="79">
        <f t="shared" si="38"/>
        <v>0</v>
      </c>
      <c r="AD325" s="79">
        <f t="shared" si="38"/>
        <v>0</v>
      </c>
      <c r="AE325" s="79">
        <f t="shared" si="38"/>
        <v>0</v>
      </c>
      <c r="AF325" s="79">
        <f t="shared" si="38"/>
        <v>0</v>
      </c>
      <c r="AG325" s="79">
        <f t="shared" si="38"/>
        <v>0</v>
      </c>
      <c r="AH325" s="79">
        <f t="shared" si="38"/>
        <v>0</v>
      </c>
      <c r="AI325" s="79">
        <f t="shared" si="38"/>
        <v>0</v>
      </c>
      <c r="AJ325" s="79">
        <f t="shared" si="38"/>
        <v>0</v>
      </c>
      <c r="AK325" s="79">
        <f t="shared" si="38"/>
        <v>0</v>
      </c>
      <c r="AL325" s="79">
        <f t="shared" si="38"/>
        <v>0</v>
      </c>
      <c r="AM325" s="79">
        <f t="shared" si="38"/>
        <v>0</v>
      </c>
      <c r="AN325" s="79">
        <f t="shared" si="38"/>
        <v>0</v>
      </c>
      <c r="AO325" s="79">
        <f t="shared" si="38"/>
        <v>0</v>
      </c>
      <c r="AP325" s="79">
        <f t="shared" si="38"/>
        <v>0</v>
      </c>
      <c r="AQ325" s="79">
        <f t="shared" si="38"/>
        <v>0</v>
      </c>
      <c r="AR325" s="79">
        <f t="shared" si="38"/>
        <v>0</v>
      </c>
      <c r="AS325" s="79">
        <f t="shared" si="38"/>
        <v>0</v>
      </c>
      <c r="AT325" s="79">
        <f t="shared" si="38"/>
        <v>0</v>
      </c>
      <c r="AU325" s="79">
        <f t="shared" si="38"/>
        <v>0</v>
      </c>
      <c r="AV325" s="79">
        <f t="shared" si="38"/>
        <v>0</v>
      </c>
      <c r="AW325" s="79">
        <f t="shared" si="38"/>
        <v>0</v>
      </c>
      <c r="AX325" s="79">
        <f t="shared" si="38"/>
        <v>0</v>
      </c>
      <c r="AY325" s="79">
        <f t="shared" si="38"/>
        <v>0</v>
      </c>
      <c r="AZ325" s="79">
        <f t="shared" si="38"/>
        <v>0</v>
      </c>
      <c r="BA325" s="79">
        <f t="shared" si="38"/>
        <v>0</v>
      </c>
      <c r="BB325" s="79">
        <f t="shared" si="38"/>
        <v>0</v>
      </c>
      <c r="BC325" s="79">
        <f t="shared" si="38"/>
        <v>0</v>
      </c>
      <c r="BD325" s="79">
        <f t="shared" si="38"/>
        <v>0</v>
      </c>
      <c r="BE325" s="79">
        <f t="shared" si="38"/>
        <v>0</v>
      </c>
      <c r="BF325" s="79">
        <f t="shared" si="38"/>
        <v>0</v>
      </c>
    </row>
    <row r="326" spans="2:58" ht="21" x14ac:dyDescent="0.15">
      <c r="B326" s="29" t="s">
        <v>516</v>
      </c>
      <c r="C326" s="27" t="s">
        <v>827</v>
      </c>
      <c r="D326" s="79">
        <f>SUM(D8:D13, D17, D20, D30, D36, D38:D40, D48, D53:D55, D58:D60, D67:D68, D73:D74, D76, D82, D84, D92:D94, D96:D100, D106:D109, D111, D125:D129, D135:D136, D139:D142, D144:D145, D147:D149, D153:D154, D156:D157, D171:D173, D181:D188, D190, D192:D193, D209, D219:D221, D229:D232, D238:D240, D245:D246, D254:D256, D258, D262:D264, D266:D267, D274, D280:D282, D290, D299, D311, D314:D317, D319)</f>
        <v>98</v>
      </c>
      <c r="E326" s="79">
        <f t="shared" ref="E326:BF326" si="39">SUM(E8:E13, E17, E20, E30, E36, E38:E40, E48, E53:E55, E58:E60, E67:E68, E73:E74, E76, E82, E84, E92:E94, E96:E100, E106:E109, E111, E125:E129, E135:E136, E139:E142, E144:E145, E147:E149, E153:E154, E156:E157, E171:E173, E181:E188, E190, E192:E193, E209, E219:E221, E229:E232, E238:E240, E245:E246, E254:E256, E258, E262:E264, E266:E267, E274, E280:E282, E290, E299, E311, E314:E317, E319)</f>
        <v>32</v>
      </c>
      <c r="F326" s="79">
        <f t="shared" si="39"/>
        <v>27</v>
      </c>
      <c r="G326" s="79">
        <f t="shared" si="39"/>
        <v>0</v>
      </c>
      <c r="H326" s="79">
        <f t="shared" si="39"/>
        <v>5</v>
      </c>
      <c r="I326" s="79">
        <f t="shared" si="39"/>
        <v>0</v>
      </c>
      <c r="J326" s="79">
        <f t="shared" si="39"/>
        <v>0</v>
      </c>
      <c r="K326" s="79">
        <f t="shared" si="39"/>
        <v>0</v>
      </c>
      <c r="L326" s="79">
        <f t="shared" si="39"/>
        <v>0</v>
      </c>
      <c r="M326" s="79">
        <f t="shared" si="39"/>
        <v>0</v>
      </c>
      <c r="N326" s="79">
        <f t="shared" si="39"/>
        <v>22</v>
      </c>
      <c r="O326" s="79">
        <f t="shared" si="39"/>
        <v>12</v>
      </c>
      <c r="P326" s="79">
        <f t="shared" si="39"/>
        <v>5</v>
      </c>
      <c r="Q326" s="79">
        <f t="shared" si="39"/>
        <v>5</v>
      </c>
      <c r="R326" s="79">
        <f t="shared" si="39"/>
        <v>0</v>
      </c>
      <c r="S326" s="79">
        <f t="shared" si="39"/>
        <v>0</v>
      </c>
      <c r="T326" s="79">
        <f t="shared" si="39"/>
        <v>0</v>
      </c>
      <c r="U326" s="79">
        <f t="shared" si="39"/>
        <v>0</v>
      </c>
      <c r="V326" s="79">
        <f t="shared" si="39"/>
        <v>0</v>
      </c>
      <c r="W326" s="79">
        <f t="shared" si="39"/>
        <v>44</v>
      </c>
      <c r="X326" s="79">
        <f t="shared" si="39"/>
        <v>29</v>
      </c>
      <c r="Y326" s="79">
        <f t="shared" si="39"/>
        <v>8</v>
      </c>
      <c r="Z326" s="79">
        <f t="shared" si="39"/>
        <v>7</v>
      </c>
      <c r="AA326" s="79">
        <f t="shared" si="39"/>
        <v>0</v>
      </c>
      <c r="AB326" s="79">
        <f t="shared" si="39"/>
        <v>0</v>
      </c>
      <c r="AC326" s="79">
        <f t="shared" si="39"/>
        <v>0</v>
      </c>
      <c r="AD326" s="79">
        <f t="shared" si="39"/>
        <v>0</v>
      </c>
      <c r="AE326" s="79">
        <f t="shared" si="39"/>
        <v>0</v>
      </c>
      <c r="AF326" s="79">
        <f t="shared" si="39"/>
        <v>10</v>
      </c>
      <c r="AG326" s="79">
        <f t="shared" si="39"/>
        <v>4</v>
      </c>
      <c r="AH326" s="79">
        <f t="shared" si="39"/>
        <v>1</v>
      </c>
      <c r="AI326" s="79">
        <f t="shared" si="39"/>
        <v>5</v>
      </c>
      <c r="AJ326" s="79">
        <f t="shared" si="39"/>
        <v>0</v>
      </c>
      <c r="AK326" s="79">
        <f t="shared" si="39"/>
        <v>0</v>
      </c>
      <c r="AL326" s="79">
        <f t="shared" si="39"/>
        <v>0</v>
      </c>
      <c r="AM326" s="79">
        <f t="shared" si="39"/>
        <v>0</v>
      </c>
      <c r="AN326" s="79">
        <f t="shared" si="39"/>
        <v>0</v>
      </c>
      <c r="AO326" s="79">
        <f t="shared" si="39"/>
        <v>9</v>
      </c>
      <c r="AP326" s="79">
        <f t="shared" si="39"/>
        <v>8</v>
      </c>
      <c r="AQ326" s="79">
        <f t="shared" si="39"/>
        <v>0</v>
      </c>
      <c r="AR326" s="79">
        <f t="shared" si="39"/>
        <v>1</v>
      </c>
      <c r="AS326" s="79">
        <f t="shared" si="39"/>
        <v>0</v>
      </c>
      <c r="AT326" s="79">
        <f t="shared" si="39"/>
        <v>0</v>
      </c>
      <c r="AU326" s="79">
        <f t="shared" si="39"/>
        <v>0</v>
      </c>
      <c r="AV326" s="79">
        <f t="shared" si="39"/>
        <v>0</v>
      </c>
      <c r="AW326" s="79">
        <f t="shared" si="39"/>
        <v>0</v>
      </c>
      <c r="AX326" s="79">
        <f t="shared" si="39"/>
        <v>7</v>
      </c>
      <c r="AY326" s="79">
        <f t="shared" si="39"/>
        <v>1</v>
      </c>
      <c r="AZ326" s="79">
        <f t="shared" si="39"/>
        <v>0</v>
      </c>
      <c r="BA326" s="79">
        <f t="shared" si="39"/>
        <v>6</v>
      </c>
      <c r="BB326" s="79">
        <f t="shared" si="39"/>
        <v>0</v>
      </c>
      <c r="BC326" s="79">
        <f t="shared" si="39"/>
        <v>0</v>
      </c>
      <c r="BD326" s="79">
        <f t="shared" si="39"/>
        <v>0</v>
      </c>
      <c r="BE326" s="79">
        <f t="shared" si="39"/>
        <v>0</v>
      </c>
      <c r="BF326" s="79">
        <f t="shared" si="39"/>
        <v>0</v>
      </c>
    </row>
    <row r="327" spans="2:58" ht="21" x14ac:dyDescent="0.15">
      <c r="B327" s="29" t="s">
        <v>518</v>
      </c>
      <c r="C327" s="27" t="s">
        <v>828</v>
      </c>
      <c r="D327" s="79">
        <f>SUM(D81, D101, D133, D257, D300, D313, D318, D320)</f>
        <v>0</v>
      </c>
      <c r="E327" s="79">
        <f t="shared" ref="E327:BF327" si="40">SUM(E81, E101, E133, E257, E300, E313, E318, E320)</f>
        <v>0</v>
      </c>
      <c r="F327" s="79">
        <f t="shared" si="40"/>
        <v>0</v>
      </c>
      <c r="G327" s="79">
        <f t="shared" si="40"/>
        <v>0</v>
      </c>
      <c r="H327" s="79">
        <f t="shared" si="40"/>
        <v>0</v>
      </c>
      <c r="I327" s="79">
        <f t="shared" si="40"/>
        <v>0</v>
      </c>
      <c r="J327" s="79">
        <f t="shared" si="40"/>
        <v>0</v>
      </c>
      <c r="K327" s="79">
        <f t="shared" si="40"/>
        <v>0</v>
      </c>
      <c r="L327" s="79">
        <f t="shared" si="40"/>
        <v>0</v>
      </c>
      <c r="M327" s="79">
        <f t="shared" si="40"/>
        <v>0</v>
      </c>
      <c r="N327" s="79">
        <f t="shared" si="40"/>
        <v>0</v>
      </c>
      <c r="O327" s="79">
        <f t="shared" si="40"/>
        <v>0</v>
      </c>
      <c r="P327" s="79">
        <f t="shared" si="40"/>
        <v>0</v>
      </c>
      <c r="Q327" s="79">
        <f t="shared" si="40"/>
        <v>0</v>
      </c>
      <c r="R327" s="79">
        <f t="shared" si="40"/>
        <v>0</v>
      </c>
      <c r="S327" s="79">
        <f t="shared" si="40"/>
        <v>0</v>
      </c>
      <c r="T327" s="79">
        <f t="shared" si="40"/>
        <v>0</v>
      </c>
      <c r="U327" s="79">
        <f t="shared" si="40"/>
        <v>0</v>
      </c>
      <c r="V327" s="79">
        <f t="shared" si="40"/>
        <v>0</v>
      </c>
      <c r="W327" s="79">
        <f t="shared" si="40"/>
        <v>0</v>
      </c>
      <c r="X327" s="79">
        <f t="shared" si="40"/>
        <v>0</v>
      </c>
      <c r="Y327" s="79">
        <f t="shared" si="40"/>
        <v>0</v>
      </c>
      <c r="Z327" s="79">
        <f t="shared" si="40"/>
        <v>0</v>
      </c>
      <c r="AA327" s="79">
        <f t="shared" si="40"/>
        <v>0</v>
      </c>
      <c r="AB327" s="79">
        <f t="shared" si="40"/>
        <v>0</v>
      </c>
      <c r="AC327" s="79">
        <f t="shared" si="40"/>
        <v>0</v>
      </c>
      <c r="AD327" s="79">
        <f t="shared" si="40"/>
        <v>0</v>
      </c>
      <c r="AE327" s="79">
        <f t="shared" si="40"/>
        <v>0</v>
      </c>
      <c r="AF327" s="79">
        <f t="shared" si="40"/>
        <v>0</v>
      </c>
      <c r="AG327" s="79">
        <f t="shared" si="40"/>
        <v>0</v>
      </c>
      <c r="AH327" s="79">
        <f t="shared" si="40"/>
        <v>0</v>
      </c>
      <c r="AI327" s="79">
        <f t="shared" si="40"/>
        <v>0</v>
      </c>
      <c r="AJ327" s="79">
        <f t="shared" si="40"/>
        <v>0</v>
      </c>
      <c r="AK327" s="79">
        <f t="shared" si="40"/>
        <v>0</v>
      </c>
      <c r="AL327" s="79">
        <f t="shared" si="40"/>
        <v>0</v>
      </c>
      <c r="AM327" s="79">
        <f t="shared" si="40"/>
        <v>0</v>
      </c>
      <c r="AN327" s="79">
        <f t="shared" si="40"/>
        <v>0</v>
      </c>
      <c r="AO327" s="79">
        <f t="shared" si="40"/>
        <v>0</v>
      </c>
      <c r="AP327" s="79">
        <f t="shared" si="40"/>
        <v>0</v>
      </c>
      <c r="AQ327" s="79">
        <f t="shared" si="40"/>
        <v>0</v>
      </c>
      <c r="AR327" s="79">
        <f t="shared" si="40"/>
        <v>0</v>
      </c>
      <c r="AS327" s="79">
        <f t="shared" si="40"/>
        <v>0</v>
      </c>
      <c r="AT327" s="79">
        <f t="shared" si="40"/>
        <v>0</v>
      </c>
      <c r="AU327" s="79">
        <f t="shared" si="40"/>
        <v>0</v>
      </c>
      <c r="AV327" s="79">
        <f t="shared" si="40"/>
        <v>0</v>
      </c>
      <c r="AW327" s="79">
        <f t="shared" si="40"/>
        <v>0</v>
      </c>
      <c r="AX327" s="79">
        <f t="shared" si="40"/>
        <v>0</v>
      </c>
      <c r="AY327" s="79">
        <f t="shared" si="40"/>
        <v>0</v>
      </c>
      <c r="AZ327" s="79">
        <f t="shared" si="40"/>
        <v>0</v>
      </c>
      <c r="BA327" s="79">
        <f t="shared" si="40"/>
        <v>0</v>
      </c>
      <c r="BB327" s="79">
        <f t="shared" si="40"/>
        <v>0</v>
      </c>
      <c r="BC327" s="79">
        <f t="shared" si="40"/>
        <v>0</v>
      </c>
      <c r="BD327" s="79">
        <f t="shared" si="40"/>
        <v>0</v>
      </c>
      <c r="BE327" s="79">
        <f t="shared" si="40"/>
        <v>0</v>
      </c>
      <c r="BF327" s="79">
        <f t="shared" si="40"/>
        <v>0</v>
      </c>
    </row>
    <row r="328" spans="2:58" ht="21" x14ac:dyDescent="0.15">
      <c r="B328" s="29" t="s">
        <v>520</v>
      </c>
      <c r="C328" s="27" t="s">
        <v>829</v>
      </c>
      <c r="D328" s="79">
        <f>SUM(D18:D19, D56:D57, D86, D91, D110, D134, D137:D138, D155, D201:D208, D218, D247, D253)</f>
        <v>0</v>
      </c>
      <c r="E328" s="79">
        <f t="shared" ref="E328:BF328" si="41">SUM(E18:E19, E56:E57, E86, E91, E110, E134, E137:E138, E155, E201:E208, E218, E247, E253)</f>
        <v>0</v>
      </c>
      <c r="F328" s="79">
        <f t="shared" si="41"/>
        <v>0</v>
      </c>
      <c r="G328" s="79">
        <f t="shared" si="41"/>
        <v>0</v>
      </c>
      <c r="H328" s="79">
        <f t="shared" si="41"/>
        <v>0</v>
      </c>
      <c r="I328" s="79">
        <f t="shared" si="41"/>
        <v>0</v>
      </c>
      <c r="J328" s="79">
        <f t="shared" si="41"/>
        <v>0</v>
      </c>
      <c r="K328" s="79">
        <f t="shared" si="41"/>
        <v>0</v>
      </c>
      <c r="L328" s="79">
        <f t="shared" si="41"/>
        <v>0</v>
      </c>
      <c r="M328" s="79">
        <f t="shared" si="41"/>
        <v>0</v>
      </c>
      <c r="N328" s="79">
        <f t="shared" si="41"/>
        <v>0</v>
      </c>
      <c r="O328" s="79">
        <f t="shared" si="41"/>
        <v>0</v>
      </c>
      <c r="P328" s="79">
        <f t="shared" si="41"/>
        <v>0</v>
      </c>
      <c r="Q328" s="79">
        <f t="shared" si="41"/>
        <v>0</v>
      </c>
      <c r="R328" s="79">
        <f t="shared" si="41"/>
        <v>0</v>
      </c>
      <c r="S328" s="79">
        <f t="shared" si="41"/>
        <v>0</v>
      </c>
      <c r="T328" s="79">
        <f t="shared" si="41"/>
        <v>0</v>
      </c>
      <c r="U328" s="79">
        <f t="shared" si="41"/>
        <v>0</v>
      </c>
      <c r="V328" s="79">
        <f t="shared" si="41"/>
        <v>0</v>
      </c>
      <c r="W328" s="79">
        <f t="shared" si="41"/>
        <v>0</v>
      </c>
      <c r="X328" s="79">
        <f t="shared" si="41"/>
        <v>0</v>
      </c>
      <c r="Y328" s="79">
        <f t="shared" si="41"/>
        <v>0</v>
      </c>
      <c r="Z328" s="79">
        <f t="shared" si="41"/>
        <v>0</v>
      </c>
      <c r="AA328" s="79">
        <f t="shared" si="41"/>
        <v>0</v>
      </c>
      <c r="AB328" s="79">
        <f t="shared" si="41"/>
        <v>0</v>
      </c>
      <c r="AC328" s="79">
        <f t="shared" si="41"/>
        <v>0</v>
      </c>
      <c r="AD328" s="79">
        <f t="shared" si="41"/>
        <v>0</v>
      </c>
      <c r="AE328" s="79">
        <f t="shared" si="41"/>
        <v>0</v>
      </c>
      <c r="AF328" s="79">
        <f t="shared" si="41"/>
        <v>0</v>
      </c>
      <c r="AG328" s="79">
        <f t="shared" si="41"/>
        <v>0</v>
      </c>
      <c r="AH328" s="79">
        <f t="shared" si="41"/>
        <v>0</v>
      </c>
      <c r="AI328" s="79">
        <f t="shared" si="41"/>
        <v>0</v>
      </c>
      <c r="AJ328" s="79">
        <f t="shared" si="41"/>
        <v>0</v>
      </c>
      <c r="AK328" s="79">
        <f t="shared" si="41"/>
        <v>0</v>
      </c>
      <c r="AL328" s="79">
        <f t="shared" si="41"/>
        <v>0</v>
      </c>
      <c r="AM328" s="79">
        <f t="shared" si="41"/>
        <v>0</v>
      </c>
      <c r="AN328" s="79">
        <f t="shared" si="41"/>
        <v>0</v>
      </c>
      <c r="AO328" s="79">
        <f t="shared" si="41"/>
        <v>0</v>
      </c>
      <c r="AP328" s="79">
        <f t="shared" si="41"/>
        <v>0</v>
      </c>
      <c r="AQ328" s="79">
        <f t="shared" si="41"/>
        <v>0</v>
      </c>
      <c r="AR328" s="79">
        <f t="shared" si="41"/>
        <v>0</v>
      </c>
      <c r="AS328" s="79">
        <f t="shared" si="41"/>
        <v>0</v>
      </c>
      <c r="AT328" s="79">
        <f t="shared" si="41"/>
        <v>0</v>
      </c>
      <c r="AU328" s="79">
        <f t="shared" si="41"/>
        <v>0</v>
      </c>
      <c r="AV328" s="79">
        <f t="shared" si="41"/>
        <v>0</v>
      </c>
      <c r="AW328" s="79">
        <f t="shared" si="41"/>
        <v>0</v>
      </c>
      <c r="AX328" s="79">
        <f t="shared" si="41"/>
        <v>0</v>
      </c>
      <c r="AY328" s="79">
        <f t="shared" si="41"/>
        <v>0</v>
      </c>
      <c r="AZ328" s="79">
        <f t="shared" si="41"/>
        <v>0</v>
      </c>
      <c r="BA328" s="79">
        <f t="shared" si="41"/>
        <v>0</v>
      </c>
      <c r="BB328" s="79">
        <f t="shared" si="41"/>
        <v>0</v>
      </c>
      <c r="BC328" s="79">
        <f t="shared" si="41"/>
        <v>0</v>
      </c>
      <c r="BD328" s="79">
        <f t="shared" si="41"/>
        <v>0</v>
      </c>
      <c r="BE328" s="79">
        <f t="shared" si="41"/>
        <v>0</v>
      </c>
      <c r="BF328" s="79">
        <f t="shared" si="41"/>
        <v>0</v>
      </c>
    </row>
    <row r="329" spans="2:58" ht="31.5" x14ac:dyDescent="0.15">
      <c r="B329" s="29" t="s">
        <v>720</v>
      </c>
      <c r="C329" s="27" t="s">
        <v>830</v>
      </c>
      <c r="D329" s="79">
        <f t="shared" ref="D329:D331" si="42">SUM(E329,N329,W329)</f>
        <v>228</v>
      </c>
      <c r="E329" s="75">
        <f t="shared" ref="E329:E331" si="43">SUM(F329:M329)</f>
        <v>80</v>
      </c>
      <c r="F329" s="85">
        <v>26</v>
      </c>
      <c r="G329" s="85">
        <v>0</v>
      </c>
      <c r="H329" s="135">
        <v>39</v>
      </c>
      <c r="I329" s="135">
        <v>15</v>
      </c>
      <c r="J329" s="135">
        <v>0</v>
      </c>
      <c r="K329" s="135">
        <v>0</v>
      </c>
      <c r="L329" s="135">
        <v>0</v>
      </c>
      <c r="M329" s="135">
        <v>0</v>
      </c>
      <c r="N329" s="75">
        <f t="shared" ref="N329:N331" si="44">SUM(O329:V329)</f>
        <v>61</v>
      </c>
      <c r="O329" s="135">
        <v>11</v>
      </c>
      <c r="P329" s="135">
        <v>6</v>
      </c>
      <c r="Q329" s="135">
        <v>26</v>
      </c>
      <c r="R329" s="135">
        <v>18</v>
      </c>
      <c r="S329" s="135">
        <v>0</v>
      </c>
      <c r="T329" s="135">
        <v>0</v>
      </c>
      <c r="U329" s="135">
        <v>0</v>
      </c>
      <c r="V329" s="135">
        <v>0</v>
      </c>
      <c r="W329" s="75">
        <f t="shared" ref="W329:W331" si="45">SUM(X329:AE329)</f>
        <v>87</v>
      </c>
      <c r="X329" s="135">
        <v>31</v>
      </c>
      <c r="Y329" s="135">
        <v>10</v>
      </c>
      <c r="Z329" s="135">
        <v>39</v>
      </c>
      <c r="AA329" s="135">
        <v>7</v>
      </c>
      <c r="AB329" s="135">
        <v>0</v>
      </c>
      <c r="AC329" s="135">
        <v>0</v>
      </c>
      <c r="AD329" s="135">
        <v>0</v>
      </c>
      <c r="AE329" s="135">
        <v>0</v>
      </c>
      <c r="AF329" s="75">
        <f t="shared" ref="AF329:AF331" si="46">SUM(AG329:AN329)</f>
        <v>39</v>
      </c>
      <c r="AG329" s="135">
        <v>4</v>
      </c>
      <c r="AH329" s="135">
        <v>0</v>
      </c>
      <c r="AI329" s="135">
        <v>26</v>
      </c>
      <c r="AJ329" s="135">
        <v>9</v>
      </c>
      <c r="AK329" s="135">
        <v>0</v>
      </c>
      <c r="AL329" s="135">
        <v>0</v>
      </c>
      <c r="AM329" s="135">
        <v>0</v>
      </c>
      <c r="AN329" s="135">
        <v>0</v>
      </c>
      <c r="AO329" s="75">
        <f t="shared" ref="AO329:AO331" si="47">SUM(AP329:AW329)</f>
        <v>22</v>
      </c>
      <c r="AP329" s="135">
        <v>7</v>
      </c>
      <c r="AQ329" s="135">
        <v>0</v>
      </c>
      <c r="AR329" s="135">
        <v>6</v>
      </c>
      <c r="AS329" s="135">
        <v>9</v>
      </c>
      <c r="AT329" s="135">
        <v>0</v>
      </c>
      <c r="AU329" s="135">
        <v>0</v>
      </c>
      <c r="AV329" s="135">
        <v>0</v>
      </c>
      <c r="AW329" s="135">
        <v>0</v>
      </c>
      <c r="AX329" s="75">
        <f t="shared" ref="AX329:AX331" si="48">SUM(AY329:BF329)</f>
        <v>14</v>
      </c>
      <c r="AY329" s="135">
        <v>1</v>
      </c>
      <c r="AZ329" s="135">
        <v>0</v>
      </c>
      <c r="BA329" s="135">
        <v>7</v>
      </c>
      <c r="BB329" s="135">
        <v>6</v>
      </c>
      <c r="BC329" s="135">
        <v>0</v>
      </c>
      <c r="BD329" s="135">
        <v>0</v>
      </c>
      <c r="BE329" s="135">
        <v>0</v>
      </c>
      <c r="BF329" s="135">
        <v>0</v>
      </c>
    </row>
    <row r="330" spans="2:58" ht="21" x14ac:dyDescent="0.15">
      <c r="B330" s="29" t="s">
        <v>523</v>
      </c>
      <c r="C330" s="27" t="s">
        <v>851</v>
      </c>
      <c r="D330" s="79">
        <f t="shared" si="42"/>
        <v>14</v>
      </c>
      <c r="E330" s="75">
        <f t="shared" si="43"/>
        <v>10</v>
      </c>
      <c r="F330" s="85">
        <v>3</v>
      </c>
      <c r="G330" s="85">
        <v>7</v>
      </c>
      <c r="H330" s="135">
        <v>0</v>
      </c>
      <c r="I330" s="135">
        <v>0</v>
      </c>
      <c r="J330" s="135">
        <v>0</v>
      </c>
      <c r="K330" s="135">
        <v>0</v>
      </c>
      <c r="L330" s="135">
        <v>0</v>
      </c>
      <c r="M330" s="135">
        <v>0</v>
      </c>
      <c r="N330" s="75">
        <f t="shared" si="44"/>
        <v>3</v>
      </c>
      <c r="O330" s="135">
        <v>1</v>
      </c>
      <c r="P330" s="135">
        <v>2</v>
      </c>
      <c r="Q330" s="135">
        <v>0</v>
      </c>
      <c r="R330" s="135">
        <v>0</v>
      </c>
      <c r="S330" s="135">
        <v>0</v>
      </c>
      <c r="T330" s="135">
        <v>0</v>
      </c>
      <c r="U330" s="135">
        <v>0</v>
      </c>
      <c r="V330" s="135">
        <v>0</v>
      </c>
      <c r="W330" s="75">
        <f t="shared" si="45"/>
        <v>1</v>
      </c>
      <c r="X330" s="135">
        <v>1</v>
      </c>
      <c r="Y330" s="135">
        <v>0</v>
      </c>
      <c r="Z330" s="135">
        <v>0</v>
      </c>
      <c r="AA330" s="135">
        <v>0</v>
      </c>
      <c r="AB330" s="135">
        <v>0</v>
      </c>
      <c r="AC330" s="135">
        <v>0</v>
      </c>
      <c r="AD330" s="135">
        <v>0</v>
      </c>
      <c r="AE330" s="135">
        <v>0</v>
      </c>
      <c r="AF330" s="75">
        <f t="shared" si="46"/>
        <v>2</v>
      </c>
      <c r="AG330" s="135">
        <v>1</v>
      </c>
      <c r="AH330" s="135">
        <v>1</v>
      </c>
      <c r="AI330" s="135">
        <v>0</v>
      </c>
      <c r="AJ330" s="135">
        <v>0</v>
      </c>
      <c r="AK330" s="135">
        <v>0</v>
      </c>
      <c r="AL330" s="135">
        <v>0</v>
      </c>
      <c r="AM330" s="135">
        <v>0</v>
      </c>
      <c r="AN330" s="135">
        <v>0</v>
      </c>
      <c r="AO330" s="75">
        <f t="shared" si="47"/>
        <v>1</v>
      </c>
      <c r="AP330" s="135">
        <v>1</v>
      </c>
      <c r="AQ330" s="135">
        <v>0</v>
      </c>
      <c r="AR330" s="135">
        <v>0</v>
      </c>
      <c r="AS330" s="135">
        <v>0</v>
      </c>
      <c r="AT330" s="135">
        <v>0</v>
      </c>
      <c r="AU330" s="135">
        <v>0</v>
      </c>
      <c r="AV330" s="135">
        <v>0</v>
      </c>
      <c r="AW330" s="135">
        <v>0</v>
      </c>
      <c r="AX330" s="75">
        <f t="shared" si="48"/>
        <v>0</v>
      </c>
      <c r="AY330" s="135">
        <v>0</v>
      </c>
      <c r="AZ330" s="135">
        <v>0</v>
      </c>
      <c r="BA330" s="135">
        <v>0</v>
      </c>
      <c r="BB330" s="135">
        <v>0</v>
      </c>
      <c r="BC330" s="135">
        <v>0</v>
      </c>
      <c r="BD330" s="135">
        <v>0</v>
      </c>
      <c r="BE330" s="135">
        <v>0</v>
      </c>
      <c r="BF330" s="135">
        <v>0</v>
      </c>
    </row>
    <row r="331" spans="2:58" ht="21" x14ac:dyDescent="0.15">
      <c r="B331" s="29" t="s">
        <v>525</v>
      </c>
      <c r="C331" s="27" t="s">
        <v>892</v>
      </c>
      <c r="D331" s="79">
        <f t="shared" si="42"/>
        <v>4</v>
      </c>
      <c r="E331" s="75">
        <f t="shared" si="43"/>
        <v>4</v>
      </c>
      <c r="F331" s="85">
        <v>0</v>
      </c>
      <c r="G331" s="85">
        <v>0</v>
      </c>
      <c r="H331" s="135">
        <v>0</v>
      </c>
      <c r="I331" s="135">
        <v>0</v>
      </c>
      <c r="J331" s="135">
        <v>0</v>
      </c>
      <c r="K331" s="135">
        <v>0</v>
      </c>
      <c r="L331" s="135">
        <v>3</v>
      </c>
      <c r="M331" s="135">
        <v>1</v>
      </c>
      <c r="N331" s="75">
        <f t="shared" si="44"/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5">
        <v>0</v>
      </c>
      <c r="V331" s="135">
        <v>0</v>
      </c>
      <c r="W331" s="75">
        <f t="shared" si="45"/>
        <v>0</v>
      </c>
      <c r="X331" s="135">
        <v>0</v>
      </c>
      <c r="Y331" s="135">
        <v>0</v>
      </c>
      <c r="Z331" s="135">
        <v>0</v>
      </c>
      <c r="AA331" s="135">
        <v>0</v>
      </c>
      <c r="AB331" s="135">
        <v>0</v>
      </c>
      <c r="AC331" s="135">
        <v>0</v>
      </c>
      <c r="AD331" s="135">
        <v>0</v>
      </c>
      <c r="AE331" s="135">
        <v>0</v>
      </c>
      <c r="AF331" s="75">
        <f t="shared" si="46"/>
        <v>4</v>
      </c>
      <c r="AG331" s="135">
        <v>0</v>
      </c>
      <c r="AH331" s="135">
        <v>0</v>
      </c>
      <c r="AI331" s="135">
        <v>0</v>
      </c>
      <c r="AJ331" s="135">
        <v>0</v>
      </c>
      <c r="AK331" s="135">
        <v>0</v>
      </c>
      <c r="AL331" s="135">
        <v>0</v>
      </c>
      <c r="AM331" s="135">
        <v>3</v>
      </c>
      <c r="AN331" s="135">
        <v>1</v>
      </c>
      <c r="AO331" s="75">
        <f t="shared" si="47"/>
        <v>0</v>
      </c>
      <c r="AP331" s="135">
        <v>0</v>
      </c>
      <c r="AQ331" s="135">
        <v>0</v>
      </c>
      <c r="AR331" s="135">
        <v>0</v>
      </c>
      <c r="AS331" s="135">
        <v>0</v>
      </c>
      <c r="AT331" s="135">
        <v>0</v>
      </c>
      <c r="AU331" s="135">
        <v>0</v>
      </c>
      <c r="AV331" s="135">
        <v>0</v>
      </c>
      <c r="AW331" s="135">
        <v>0</v>
      </c>
      <c r="AX331" s="75">
        <f t="shared" si="48"/>
        <v>0</v>
      </c>
      <c r="AY331" s="135">
        <v>0</v>
      </c>
      <c r="AZ331" s="135">
        <v>0</v>
      </c>
      <c r="BA331" s="135">
        <v>0</v>
      </c>
      <c r="BB331" s="135">
        <v>0</v>
      </c>
      <c r="BC331" s="135">
        <v>0</v>
      </c>
      <c r="BD331" s="135">
        <v>0</v>
      </c>
      <c r="BE331" s="135">
        <v>0</v>
      </c>
      <c r="BF331" s="135">
        <v>0</v>
      </c>
    </row>
  </sheetData>
  <sheetProtection algorithmName="SHA-512" hashValue="FwxSOUdGO+DOUBa3V1inMDWHieXtbwKbIvMiSOOMV8YO8u1fE2CwZSwF8ZwyVKQ3g2mLHnFTk+7WMW16c2RMTA==" saltValue="RKja2zbQqtI0egyU8ymWkA==" spinCount="100000" sheet="1" objects="1" scenarios="1"/>
  <mergeCells count="43">
    <mergeCell ref="AF2:BF2"/>
    <mergeCell ref="AF3:AN4"/>
    <mergeCell ref="AF5:AF6"/>
    <mergeCell ref="AO3:AW4"/>
    <mergeCell ref="AO5:AO6"/>
    <mergeCell ref="AX3:BF4"/>
    <mergeCell ref="AX5:AX6"/>
    <mergeCell ref="BE5:BF5"/>
    <mergeCell ref="AK5:AL5"/>
    <mergeCell ref="AG5:AH5"/>
    <mergeCell ref="AV5:AW5"/>
    <mergeCell ref="AP5:AQ5"/>
    <mergeCell ref="BA5:BB5"/>
    <mergeCell ref="BC5:BD5"/>
    <mergeCell ref="AR5:AS5"/>
    <mergeCell ref="AT5:AU5"/>
    <mergeCell ref="W3:AE4"/>
    <mergeCell ref="X5:Y5"/>
    <mergeCell ref="Z5:AA5"/>
    <mergeCell ref="AB5:AC5"/>
    <mergeCell ref="AD5:AE5"/>
    <mergeCell ref="AY5:AZ5"/>
    <mergeCell ref="E5:E6"/>
    <mergeCell ref="H5:I5"/>
    <mergeCell ref="L5:M5"/>
    <mergeCell ref="N5:N6"/>
    <mergeCell ref="O5:P5"/>
    <mergeCell ref="A1:A132"/>
    <mergeCell ref="B1:BF1"/>
    <mergeCell ref="B2:B6"/>
    <mergeCell ref="C2:C6"/>
    <mergeCell ref="D2:D6"/>
    <mergeCell ref="E2:AE2"/>
    <mergeCell ref="J5:K5"/>
    <mergeCell ref="Q5:R5"/>
    <mergeCell ref="S5:T5"/>
    <mergeCell ref="U5:V5"/>
    <mergeCell ref="W5:W6"/>
    <mergeCell ref="E3:M4"/>
    <mergeCell ref="AI5:AJ5"/>
    <mergeCell ref="F5:G5"/>
    <mergeCell ref="N3:V4"/>
    <mergeCell ref="AM5:AN5"/>
  </mergeCells>
  <phoneticPr fontId="18" type="noConversion"/>
  <dataValidations count="2">
    <dataValidation type="whole" allowBlank="1" showInputMessage="1" showErrorMessage="1" sqref="F105:G113 F8:G103 F115:G320 F322:G322 G329:G331" xr:uid="{01C27973-98BE-400C-AC95-4AA00C6E21DA}">
      <formula1>1</formula1>
      <formula2>1</formula2>
    </dataValidation>
    <dataValidation type="whole" allowBlank="1" showInputMessage="1" showErrorMessage="1" sqref="N325:N328 D8:D331 F321:M321 E324:M328 O324:BF328 O321:V321 X321:AE321 AG321:AN321 AP321:AW321 AY321:BF321" xr:uid="{5409F602-6FAA-43C4-AD18-3E0AB7D85486}">
      <formula1>0</formula1>
      <formula2>10000000</formula2>
    </dataValidation>
  </dataValidations>
  <pageMargins left="0.7" right="0.7" top="0.75" bottom="0.75" header="0.3" footer="0.3"/>
  <pageSetup paperSize="9" scale="1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54FB6-1FD1-44C7-A7F8-05A3CF941015}">
  <sheetPr codeName="Лист9">
    <pageSetUpPr fitToPage="1"/>
  </sheetPr>
  <dimension ref="A1:AMM330"/>
  <sheetViews>
    <sheetView showZeros="0" topLeftCell="B1" zoomScaleNormal="100" workbookViewId="0">
      <pane xSplit="8" ySplit="6" topLeftCell="J301" activePane="bottomRight" state="frozen"/>
      <selection activeCell="B1" sqref="B1"/>
      <selection pane="topRight" activeCell="J1" sqref="J1"/>
      <selection pane="bottomLeft" activeCell="B8" sqref="B8"/>
      <selection pane="bottomRight" activeCell="Q12" sqref="Q12"/>
    </sheetView>
  </sheetViews>
  <sheetFormatPr defaultColWidth="9.140625" defaultRowHeight="10.5" x14ac:dyDescent="0.15"/>
  <cols>
    <col min="1" max="1" width="5" style="8" hidden="1" customWidth="1"/>
    <col min="2" max="2" width="30.42578125" style="8" bestFit="1" customWidth="1"/>
    <col min="3" max="3" width="4.5703125" style="8" customWidth="1"/>
    <col min="4" max="4" width="10.28515625" style="8" customWidth="1"/>
    <col min="5" max="8" width="8.42578125" style="8" customWidth="1"/>
    <col min="9" max="9" width="7" style="8" bestFit="1" customWidth="1"/>
    <col min="10" max="13" width="7.42578125" style="8" customWidth="1"/>
    <col min="14" max="14" width="6.5703125" style="8" customWidth="1"/>
    <col min="15" max="18" width="7.42578125" style="8" customWidth="1"/>
    <col min="19" max="19" width="6.5703125" style="8" customWidth="1"/>
    <col min="20" max="20" width="7.42578125" style="7" customWidth="1"/>
    <col min="21" max="23" width="7.42578125" style="8" customWidth="1"/>
    <col min="24" max="24" width="6.5703125" style="8" customWidth="1"/>
    <col min="25" max="28" width="7.42578125" style="8" customWidth="1"/>
    <col min="29" max="29" width="6.5703125" style="8" customWidth="1"/>
    <col min="30" max="33" width="7.42578125" style="8" customWidth="1"/>
    <col min="34" max="34" width="6.5703125" style="8" customWidth="1"/>
    <col min="35" max="38" width="7.42578125" style="8" customWidth="1"/>
    <col min="39" max="39" width="6.5703125" style="7" customWidth="1"/>
    <col min="40" max="1027" width="9.140625" style="8"/>
    <col min="1028" max="16384" width="9.140625" style="84"/>
  </cols>
  <sheetData>
    <row r="1" spans="1:39" ht="15" customHeight="1" x14ac:dyDescent="0.15">
      <c r="A1" s="239"/>
      <c r="B1" s="224" t="s">
        <v>672</v>
      </c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</row>
    <row r="2" spans="1:39" ht="16.5" customHeight="1" x14ac:dyDescent="0.15">
      <c r="A2" s="239"/>
      <c r="B2" s="191" t="s">
        <v>44</v>
      </c>
      <c r="C2" s="237" t="s">
        <v>45</v>
      </c>
      <c r="D2" s="194" t="s">
        <v>553</v>
      </c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  <c r="AD2" s="194"/>
      <c r="AE2" s="194"/>
      <c r="AF2" s="194"/>
      <c r="AG2" s="194"/>
      <c r="AH2" s="194"/>
      <c r="AI2" s="194"/>
      <c r="AJ2" s="194"/>
      <c r="AK2" s="194"/>
      <c r="AL2" s="194"/>
      <c r="AM2" s="194"/>
    </row>
    <row r="3" spans="1:39" ht="28.5" customHeight="1" x14ac:dyDescent="0.15">
      <c r="A3" s="239"/>
      <c r="B3" s="191"/>
      <c r="C3" s="237"/>
      <c r="D3" s="191" t="s">
        <v>531</v>
      </c>
      <c r="E3" s="191"/>
      <c r="F3" s="191"/>
      <c r="G3" s="191"/>
      <c r="H3" s="191"/>
      <c r="I3" s="191"/>
      <c r="J3" s="191" t="s">
        <v>554</v>
      </c>
      <c r="K3" s="191"/>
      <c r="L3" s="191"/>
      <c r="M3" s="191"/>
      <c r="N3" s="191"/>
      <c r="O3" s="191" t="s">
        <v>555</v>
      </c>
      <c r="P3" s="191"/>
      <c r="Q3" s="191"/>
      <c r="R3" s="191"/>
      <c r="S3" s="191"/>
      <c r="T3" s="191" t="s">
        <v>556</v>
      </c>
      <c r="U3" s="191"/>
      <c r="V3" s="191"/>
      <c r="W3" s="191"/>
      <c r="X3" s="191"/>
      <c r="Y3" s="191" t="s">
        <v>557</v>
      </c>
      <c r="Z3" s="191"/>
      <c r="AA3" s="191"/>
      <c r="AB3" s="191"/>
      <c r="AC3" s="191"/>
      <c r="AD3" s="231" t="s">
        <v>655</v>
      </c>
      <c r="AE3" s="232"/>
      <c r="AF3" s="232"/>
      <c r="AG3" s="232"/>
      <c r="AH3" s="233"/>
      <c r="AI3" s="191" t="s">
        <v>558</v>
      </c>
      <c r="AJ3" s="191"/>
      <c r="AK3" s="191"/>
      <c r="AL3" s="191"/>
      <c r="AM3" s="191"/>
    </row>
    <row r="4" spans="1:39" ht="28.5" customHeight="1" x14ac:dyDescent="0.15">
      <c r="A4" s="239"/>
      <c r="B4" s="191"/>
      <c r="C4" s="237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234"/>
      <c r="AE4" s="235"/>
      <c r="AF4" s="235"/>
      <c r="AG4" s="235"/>
      <c r="AH4" s="236"/>
      <c r="AI4" s="191"/>
      <c r="AJ4" s="191"/>
      <c r="AK4" s="191"/>
      <c r="AL4" s="191"/>
      <c r="AM4" s="191"/>
    </row>
    <row r="5" spans="1:39" ht="30.75" customHeight="1" x14ac:dyDescent="0.15">
      <c r="A5" s="239"/>
      <c r="B5" s="191"/>
      <c r="C5" s="225"/>
      <c r="D5" s="65" t="s">
        <v>559</v>
      </c>
      <c r="E5" s="65">
        <v>1</v>
      </c>
      <c r="F5" s="65">
        <v>2</v>
      </c>
      <c r="G5" s="65">
        <v>3</v>
      </c>
      <c r="H5" s="65" t="s">
        <v>560</v>
      </c>
      <c r="I5" s="65" t="s">
        <v>561</v>
      </c>
      <c r="J5" s="63">
        <v>1</v>
      </c>
      <c r="K5" s="63">
        <v>2</v>
      </c>
      <c r="L5" s="63">
        <v>3</v>
      </c>
      <c r="M5" s="63" t="s">
        <v>560</v>
      </c>
      <c r="N5" s="63" t="s">
        <v>561</v>
      </c>
      <c r="O5" s="63">
        <v>1</v>
      </c>
      <c r="P5" s="63">
        <v>2</v>
      </c>
      <c r="Q5" s="63">
        <v>3</v>
      </c>
      <c r="R5" s="63" t="s">
        <v>560</v>
      </c>
      <c r="S5" s="63" t="s">
        <v>561</v>
      </c>
      <c r="T5" s="63">
        <v>1</v>
      </c>
      <c r="U5" s="63">
        <v>2</v>
      </c>
      <c r="V5" s="63">
        <v>3</v>
      </c>
      <c r="W5" s="63" t="s">
        <v>560</v>
      </c>
      <c r="X5" s="63" t="s">
        <v>561</v>
      </c>
      <c r="Y5" s="63">
        <v>1</v>
      </c>
      <c r="Z5" s="63">
        <v>2</v>
      </c>
      <c r="AA5" s="63">
        <v>3</v>
      </c>
      <c r="AB5" s="63" t="s">
        <v>560</v>
      </c>
      <c r="AC5" s="63" t="s">
        <v>561</v>
      </c>
      <c r="AD5" s="63">
        <v>1</v>
      </c>
      <c r="AE5" s="63">
        <v>2</v>
      </c>
      <c r="AF5" s="63">
        <v>3</v>
      </c>
      <c r="AG5" s="63" t="s">
        <v>560</v>
      </c>
      <c r="AH5" s="63" t="s">
        <v>561</v>
      </c>
      <c r="AI5" s="63">
        <v>1</v>
      </c>
      <c r="AJ5" s="63">
        <v>2</v>
      </c>
      <c r="AK5" s="63">
        <v>3</v>
      </c>
      <c r="AL5" s="63" t="s">
        <v>560</v>
      </c>
      <c r="AM5" s="63" t="s">
        <v>561</v>
      </c>
    </row>
    <row r="6" spans="1:39" x14ac:dyDescent="0.15">
      <c r="A6" s="239"/>
      <c r="B6" s="63">
        <v>1</v>
      </c>
      <c r="C6" s="63">
        <v>2</v>
      </c>
      <c r="D6" s="63">
        <v>3</v>
      </c>
      <c r="E6" s="63">
        <v>4</v>
      </c>
      <c r="F6" s="63">
        <v>5</v>
      </c>
      <c r="G6" s="63">
        <v>6</v>
      </c>
      <c r="H6" s="63">
        <v>7</v>
      </c>
      <c r="I6" s="63">
        <v>8</v>
      </c>
      <c r="J6" s="63">
        <v>9</v>
      </c>
      <c r="K6" s="63">
        <v>10</v>
      </c>
      <c r="L6" s="63">
        <v>11</v>
      </c>
      <c r="M6" s="63">
        <v>12</v>
      </c>
      <c r="N6" s="63">
        <v>13</v>
      </c>
      <c r="O6" s="63">
        <v>14</v>
      </c>
      <c r="P6" s="63">
        <v>15</v>
      </c>
      <c r="Q6" s="63">
        <v>16</v>
      </c>
      <c r="R6" s="63">
        <v>17</v>
      </c>
      <c r="S6" s="63">
        <v>18</v>
      </c>
      <c r="T6" s="63">
        <v>19</v>
      </c>
      <c r="U6" s="63">
        <v>20</v>
      </c>
      <c r="V6" s="63">
        <v>21</v>
      </c>
      <c r="W6" s="63">
        <v>22</v>
      </c>
      <c r="X6" s="63">
        <v>23</v>
      </c>
      <c r="Y6" s="63">
        <v>24</v>
      </c>
      <c r="Z6" s="63">
        <v>25</v>
      </c>
      <c r="AA6" s="63">
        <v>26</v>
      </c>
      <c r="AB6" s="63">
        <v>27</v>
      </c>
      <c r="AC6" s="63">
        <v>28</v>
      </c>
      <c r="AD6" s="63">
        <v>29</v>
      </c>
      <c r="AE6" s="63">
        <v>30</v>
      </c>
      <c r="AF6" s="63">
        <v>31</v>
      </c>
      <c r="AG6" s="63">
        <v>32</v>
      </c>
      <c r="AH6" s="63">
        <v>33</v>
      </c>
      <c r="AI6" s="63">
        <v>34</v>
      </c>
      <c r="AJ6" s="63">
        <v>35</v>
      </c>
      <c r="AK6" s="63">
        <v>36</v>
      </c>
      <c r="AL6" s="63">
        <v>37</v>
      </c>
      <c r="AM6" s="63">
        <v>38</v>
      </c>
    </row>
    <row r="7" spans="1:39" x14ac:dyDescent="0.15">
      <c r="A7" s="239"/>
      <c r="B7" s="56" t="s">
        <v>50</v>
      </c>
      <c r="C7" s="27" t="s">
        <v>17</v>
      </c>
      <c r="D7" s="79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7">
        <v>0</v>
      </c>
      <c r="K7" s="77">
        <v>0</v>
      </c>
      <c r="L7" s="71">
        <v>0</v>
      </c>
      <c r="M7" s="71">
        <v>0</v>
      </c>
      <c r="N7" s="71">
        <v>0</v>
      </c>
      <c r="O7" s="71">
        <v>0</v>
      </c>
      <c r="P7" s="71">
        <v>0</v>
      </c>
      <c r="Q7" s="71">
        <v>0</v>
      </c>
      <c r="R7" s="71">
        <v>0</v>
      </c>
      <c r="S7" s="71">
        <v>0</v>
      </c>
      <c r="T7" s="71">
        <v>0</v>
      </c>
      <c r="U7" s="71">
        <v>0</v>
      </c>
      <c r="V7" s="71">
        <v>0</v>
      </c>
      <c r="W7" s="71">
        <v>0</v>
      </c>
      <c r="X7" s="71">
        <v>0</v>
      </c>
      <c r="Y7" s="71">
        <v>0</v>
      </c>
      <c r="Z7" s="71">
        <v>0</v>
      </c>
      <c r="AA7" s="71">
        <v>0</v>
      </c>
      <c r="AB7" s="71">
        <v>0</v>
      </c>
      <c r="AC7" s="71">
        <v>0</v>
      </c>
      <c r="AD7" s="71">
        <v>0</v>
      </c>
      <c r="AE7" s="71">
        <v>0</v>
      </c>
      <c r="AF7" s="71">
        <v>0</v>
      </c>
      <c r="AG7" s="71">
        <v>0</v>
      </c>
      <c r="AH7" s="71">
        <v>0</v>
      </c>
      <c r="AI7" s="71">
        <v>0</v>
      </c>
      <c r="AJ7" s="71">
        <v>0</v>
      </c>
      <c r="AK7" s="71">
        <v>0</v>
      </c>
      <c r="AL7" s="71">
        <v>0</v>
      </c>
      <c r="AM7" s="71">
        <v>0</v>
      </c>
    </row>
    <row r="8" spans="1:39" x14ac:dyDescent="0.15">
      <c r="A8" s="239"/>
      <c r="B8" s="56" t="s">
        <v>633</v>
      </c>
      <c r="C8" s="27" t="s">
        <v>18</v>
      </c>
      <c r="D8" s="79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7">
        <v>0</v>
      </c>
      <c r="K8" s="77">
        <v>0</v>
      </c>
      <c r="L8" s="77">
        <v>0</v>
      </c>
      <c r="M8" s="77">
        <v>0</v>
      </c>
      <c r="N8" s="77">
        <v>0</v>
      </c>
      <c r="O8" s="77">
        <v>0</v>
      </c>
      <c r="P8" s="77">
        <v>0</v>
      </c>
      <c r="Q8" s="77">
        <v>0</v>
      </c>
      <c r="R8" s="77">
        <v>0</v>
      </c>
      <c r="S8" s="77">
        <v>0</v>
      </c>
      <c r="T8" s="77">
        <v>0</v>
      </c>
      <c r="U8" s="77">
        <v>0</v>
      </c>
      <c r="V8" s="77">
        <v>0</v>
      </c>
      <c r="W8" s="77">
        <v>0</v>
      </c>
      <c r="X8" s="77">
        <v>0</v>
      </c>
      <c r="Y8" s="77">
        <v>0</v>
      </c>
      <c r="Z8" s="77">
        <v>0</v>
      </c>
      <c r="AA8" s="77">
        <v>0</v>
      </c>
      <c r="AB8" s="77">
        <v>0</v>
      </c>
      <c r="AC8" s="77">
        <v>0</v>
      </c>
      <c r="AD8" s="77">
        <v>0</v>
      </c>
      <c r="AE8" s="77">
        <v>0</v>
      </c>
      <c r="AF8" s="77">
        <v>0</v>
      </c>
      <c r="AG8" s="77">
        <v>0</v>
      </c>
      <c r="AH8" s="77">
        <v>0</v>
      </c>
      <c r="AI8" s="77">
        <v>0</v>
      </c>
      <c r="AJ8" s="77">
        <v>0</v>
      </c>
      <c r="AK8" s="77">
        <v>0</v>
      </c>
      <c r="AL8" s="77">
        <v>0</v>
      </c>
      <c r="AM8" s="77">
        <v>0</v>
      </c>
    </row>
    <row r="9" spans="1:39" x14ac:dyDescent="0.15">
      <c r="A9" s="239"/>
      <c r="B9" s="56" t="s">
        <v>51</v>
      </c>
      <c r="C9" s="27" t="s">
        <v>19</v>
      </c>
      <c r="D9" s="79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77">
        <v>0</v>
      </c>
      <c r="R9" s="77">
        <v>0</v>
      </c>
      <c r="S9" s="77">
        <v>0</v>
      </c>
      <c r="T9" s="77">
        <v>0</v>
      </c>
      <c r="U9" s="77">
        <v>0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  <c r="AC9" s="77">
        <v>0</v>
      </c>
      <c r="AD9" s="77">
        <v>0</v>
      </c>
      <c r="AE9" s="77">
        <v>0</v>
      </c>
      <c r="AF9" s="77">
        <v>0</v>
      </c>
      <c r="AG9" s="77">
        <v>0</v>
      </c>
      <c r="AH9" s="77">
        <v>0</v>
      </c>
      <c r="AI9" s="77">
        <v>0</v>
      </c>
      <c r="AJ9" s="77">
        <v>0</v>
      </c>
      <c r="AK9" s="77">
        <v>0</v>
      </c>
      <c r="AL9" s="77">
        <v>0</v>
      </c>
      <c r="AM9" s="77">
        <v>0</v>
      </c>
    </row>
    <row r="10" spans="1:39" x14ac:dyDescent="0.15">
      <c r="A10" s="239"/>
      <c r="B10" s="56" t="s">
        <v>52</v>
      </c>
      <c r="C10" s="27" t="s">
        <v>20</v>
      </c>
      <c r="D10" s="79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7">
        <v>0</v>
      </c>
      <c r="K10" s="77">
        <v>0</v>
      </c>
      <c r="L10" s="77">
        <v>0</v>
      </c>
      <c r="M10" s="77">
        <v>0</v>
      </c>
      <c r="N10" s="77">
        <v>0</v>
      </c>
      <c r="O10" s="77">
        <v>0</v>
      </c>
      <c r="P10" s="77">
        <v>0</v>
      </c>
      <c r="Q10" s="77">
        <v>0</v>
      </c>
      <c r="R10" s="77">
        <v>0</v>
      </c>
      <c r="S10" s="77">
        <v>0</v>
      </c>
      <c r="T10" s="77">
        <v>0</v>
      </c>
      <c r="U10" s="77">
        <v>0</v>
      </c>
      <c r="V10" s="77">
        <v>0</v>
      </c>
      <c r="W10" s="77">
        <v>0</v>
      </c>
      <c r="X10" s="77">
        <v>0</v>
      </c>
      <c r="Y10" s="77">
        <v>0</v>
      </c>
      <c r="Z10" s="77">
        <v>0</v>
      </c>
      <c r="AA10" s="77">
        <v>0</v>
      </c>
      <c r="AB10" s="77">
        <v>0</v>
      </c>
      <c r="AC10" s="77">
        <v>0</v>
      </c>
      <c r="AD10" s="77">
        <v>0</v>
      </c>
      <c r="AE10" s="77">
        <v>0</v>
      </c>
      <c r="AF10" s="77">
        <v>0</v>
      </c>
      <c r="AG10" s="77">
        <v>0</v>
      </c>
      <c r="AH10" s="77">
        <v>0</v>
      </c>
      <c r="AI10" s="77">
        <v>0</v>
      </c>
      <c r="AJ10" s="77">
        <v>0</v>
      </c>
      <c r="AK10" s="77">
        <v>0</v>
      </c>
      <c r="AL10" s="77">
        <v>0</v>
      </c>
      <c r="AM10" s="77">
        <v>0</v>
      </c>
    </row>
    <row r="11" spans="1:39" x14ac:dyDescent="0.15">
      <c r="A11" s="239"/>
      <c r="B11" s="56" t="s">
        <v>53</v>
      </c>
      <c r="C11" s="27" t="s">
        <v>22</v>
      </c>
      <c r="D11" s="79">
        <v>0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  <c r="J11" s="77">
        <v>0</v>
      </c>
      <c r="K11" s="77">
        <v>0</v>
      </c>
      <c r="L11" s="77">
        <v>0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77">
        <v>0</v>
      </c>
      <c r="S11" s="77">
        <v>0</v>
      </c>
      <c r="T11" s="77">
        <v>0</v>
      </c>
      <c r="U11" s="77">
        <v>0</v>
      </c>
      <c r="V11" s="77">
        <v>0</v>
      </c>
      <c r="W11" s="77">
        <v>0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7">
        <v>0</v>
      </c>
      <c r="AD11" s="77">
        <v>0</v>
      </c>
      <c r="AE11" s="77">
        <v>0</v>
      </c>
      <c r="AF11" s="77">
        <v>0</v>
      </c>
      <c r="AG11" s="77">
        <v>0</v>
      </c>
      <c r="AH11" s="77">
        <v>0</v>
      </c>
      <c r="AI11" s="77">
        <v>0</v>
      </c>
      <c r="AJ11" s="77">
        <v>0</v>
      </c>
      <c r="AK11" s="77">
        <v>0</v>
      </c>
      <c r="AL11" s="77">
        <v>0</v>
      </c>
      <c r="AM11" s="77">
        <v>0</v>
      </c>
    </row>
    <row r="12" spans="1:39" x14ac:dyDescent="0.15">
      <c r="A12" s="239"/>
      <c r="B12" s="56" t="s">
        <v>54</v>
      </c>
      <c r="C12" s="27" t="s">
        <v>23</v>
      </c>
      <c r="D12" s="79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1">
        <v>0</v>
      </c>
      <c r="K12" s="71">
        <v>0</v>
      </c>
      <c r="L12" s="71">
        <v>0</v>
      </c>
      <c r="M12" s="71">
        <v>0</v>
      </c>
      <c r="N12" s="71">
        <v>0</v>
      </c>
      <c r="O12" s="71">
        <v>0</v>
      </c>
      <c r="P12" s="71">
        <v>0</v>
      </c>
      <c r="Q12" s="71">
        <v>0</v>
      </c>
      <c r="R12" s="71">
        <v>0</v>
      </c>
      <c r="S12" s="71">
        <v>0</v>
      </c>
      <c r="T12" s="71">
        <v>0</v>
      </c>
      <c r="U12" s="71">
        <v>0</v>
      </c>
      <c r="V12" s="71">
        <v>0</v>
      </c>
      <c r="W12" s="71">
        <v>0</v>
      </c>
      <c r="X12" s="71">
        <v>0</v>
      </c>
      <c r="Y12" s="71">
        <v>0</v>
      </c>
      <c r="Z12" s="71">
        <v>0</v>
      </c>
      <c r="AA12" s="71">
        <v>0</v>
      </c>
      <c r="AB12" s="71">
        <v>0</v>
      </c>
      <c r="AC12" s="71">
        <v>0</v>
      </c>
      <c r="AD12" s="71">
        <v>0</v>
      </c>
      <c r="AE12" s="71">
        <v>0</v>
      </c>
      <c r="AF12" s="71">
        <v>0</v>
      </c>
      <c r="AG12" s="71">
        <v>0</v>
      </c>
      <c r="AH12" s="71">
        <v>0</v>
      </c>
      <c r="AI12" s="71">
        <v>0</v>
      </c>
      <c r="AJ12" s="71">
        <v>0</v>
      </c>
      <c r="AK12" s="71">
        <v>0</v>
      </c>
      <c r="AL12" s="71">
        <v>0</v>
      </c>
      <c r="AM12" s="71">
        <v>0</v>
      </c>
    </row>
    <row r="13" spans="1:39" x14ac:dyDescent="0.15">
      <c r="A13" s="239"/>
      <c r="B13" s="56" t="s">
        <v>693</v>
      </c>
      <c r="C13" s="27" t="s">
        <v>24</v>
      </c>
      <c r="D13" s="85">
        <v>0</v>
      </c>
      <c r="E13" s="75">
        <v>0</v>
      </c>
      <c r="F13" s="75">
        <v>0</v>
      </c>
      <c r="G13" s="75">
        <v>0</v>
      </c>
      <c r="H13" s="75">
        <v>0</v>
      </c>
      <c r="I13" s="75">
        <v>0</v>
      </c>
      <c r="J13" s="75">
        <v>0</v>
      </c>
      <c r="K13" s="75">
        <v>0</v>
      </c>
      <c r="L13" s="75">
        <v>0</v>
      </c>
      <c r="M13" s="75">
        <v>0</v>
      </c>
      <c r="N13" s="75">
        <v>0</v>
      </c>
      <c r="O13" s="75">
        <v>0</v>
      </c>
      <c r="P13" s="75">
        <v>0</v>
      </c>
      <c r="Q13" s="75">
        <v>0</v>
      </c>
      <c r="R13" s="75">
        <v>0</v>
      </c>
      <c r="S13" s="75">
        <v>0</v>
      </c>
      <c r="T13" s="75">
        <v>0</v>
      </c>
      <c r="U13" s="75">
        <v>0</v>
      </c>
      <c r="V13" s="75">
        <v>0</v>
      </c>
      <c r="W13" s="75">
        <v>0</v>
      </c>
      <c r="X13" s="75">
        <v>0</v>
      </c>
      <c r="Y13" s="75">
        <v>0</v>
      </c>
      <c r="Z13" s="75">
        <v>0</v>
      </c>
      <c r="AA13" s="75">
        <v>0</v>
      </c>
      <c r="AB13" s="75">
        <v>0</v>
      </c>
      <c r="AC13" s="75">
        <v>0</v>
      </c>
      <c r="AD13" s="75">
        <v>0</v>
      </c>
      <c r="AE13" s="75">
        <v>0</v>
      </c>
      <c r="AF13" s="75">
        <v>0</v>
      </c>
      <c r="AG13" s="75">
        <v>0</v>
      </c>
      <c r="AH13" s="75">
        <v>0</v>
      </c>
      <c r="AI13" s="75">
        <v>0</v>
      </c>
      <c r="AJ13" s="75">
        <v>0</v>
      </c>
      <c r="AK13" s="75">
        <v>0</v>
      </c>
      <c r="AL13" s="75">
        <v>0</v>
      </c>
      <c r="AM13" s="75">
        <v>0</v>
      </c>
    </row>
    <row r="14" spans="1:39" ht="21" x14ac:dyDescent="0.15">
      <c r="A14" s="239"/>
      <c r="B14" s="57" t="s">
        <v>917</v>
      </c>
      <c r="C14" s="27" t="s">
        <v>26</v>
      </c>
      <c r="D14" s="79">
        <v>0</v>
      </c>
      <c r="E14" s="75">
        <v>0</v>
      </c>
      <c r="F14" s="75">
        <v>0</v>
      </c>
      <c r="G14" s="75">
        <v>0</v>
      </c>
      <c r="H14" s="75">
        <v>0</v>
      </c>
      <c r="I14" s="75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  <c r="AA14" s="71">
        <v>0</v>
      </c>
      <c r="AB14" s="71">
        <v>0</v>
      </c>
      <c r="AC14" s="71">
        <v>0</v>
      </c>
      <c r="AD14" s="71">
        <v>0</v>
      </c>
      <c r="AE14" s="71">
        <v>0</v>
      </c>
      <c r="AF14" s="71">
        <v>0</v>
      </c>
      <c r="AG14" s="71">
        <v>0</v>
      </c>
      <c r="AH14" s="71">
        <v>0</v>
      </c>
      <c r="AI14" s="71">
        <v>0</v>
      </c>
      <c r="AJ14" s="71">
        <v>0</v>
      </c>
      <c r="AK14" s="71">
        <v>0</v>
      </c>
      <c r="AL14" s="71">
        <v>0</v>
      </c>
      <c r="AM14" s="71">
        <v>0</v>
      </c>
    </row>
    <row r="15" spans="1:39" ht="21" x14ac:dyDescent="0.15">
      <c r="A15" s="239"/>
      <c r="B15" s="57" t="s">
        <v>880</v>
      </c>
      <c r="C15" s="27" t="s">
        <v>27</v>
      </c>
      <c r="D15" s="79">
        <v>0</v>
      </c>
      <c r="E15" s="75">
        <v>0</v>
      </c>
      <c r="F15" s="75">
        <v>0</v>
      </c>
      <c r="G15" s="75">
        <v>0</v>
      </c>
      <c r="H15" s="75">
        <v>0</v>
      </c>
      <c r="I15" s="75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0</v>
      </c>
      <c r="P15" s="71">
        <v>0</v>
      </c>
      <c r="Q15" s="71">
        <v>0</v>
      </c>
      <c r="R15" s="71">
        <v>0</v>
      </c>
      <c r="S15" s="71">
        <v>0</v>
      </c>
      <c r="T15" s="71">
        <v>0</v>
      </c>
      <c r="U15" s="71">
        <v>0</v>
      </c>
      <c r="V15" s="71">
        <v>0</v>
      </c>
      <c r="W15" s="71">
        <v>0</v>
      </c>
      <c r="X15" s="71">
        <v>0</v>
      </c>
      <c r="Y15" s="71">
        <v>0</v>
      </c>
      <c r="Z15" s="71">
        <v>0</v>
      </c>
      <c r="AA15" s="71">
        <v>0</v>
      </c>
      <c r="AB15" s="71">
        <v>0</v>
      </c>
      <c r="AC15" s="71">
        <v>0</v>
      </c>
      <c r="AD15" s="71">
        <v>0</v>
      </c>
      <c r="AE15" s="71">
        <v>0</v>
      </c>
      <c r="AF15" s="71">
        <v>0</v>
      </c>
      <c r="AG15" s="71">
        <v>0</v>
      </c>
      <c r="AH15" s="71">
        <v>0</v>
      </c>
      <c r="AI15" s="71">
        <v>0</v>
      </c>
      <c r="AJ15" s="71">
        <v>0</v>
      </c>
      <c r="AK15" s="71">
        <v>0</v>
      </c>
      <c r="AL15" s="71">
        <v>0</v>
      </c>
      <c r="AM15" s="71">
        <v>0</v>
      </c>
    </row>
    <row r="16" spans="1:39" x14ac:dyDescent="0.15">
      <c r="A16" s="239"/>
      <c r="B16" s="56" t="s">
        <v>55</v>
      </c>
      <c r="C16" s="27" t="s">
        <v>28</v>
      </c>
      <c r="D16" s="79">
        <v>0</v>
      </c>
      <c r="E16" s="75">
        <v>0</v>
      </c>
      <c r="F16" s="75">
        <v>0</v>
      </c>
      <c r="G16" s="75">
        <v>0</v>
      </c>
      <c r="H16" s="75">
        <v>0</v>
      </c>
      <c r="I16" s="75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71">
        <v>0</v>
      </c>
      <c r="V16" s="71">
        <v>0</v>
      </c>
      <c r="W16" s="71">
        <v>0</v>
      </c>
      <c r="X16" s="71">
        <v>0</v>
      </c>
      <c r="Y16" s="71">
        <v>0</v>
      </c>
      <c r="Z16" s="71">
        <v>0</v>
      </c>
      <c r="AA16" s="71">
        <v>0</v>
      </c>
      <c r="AB16" s="71">
        <v>0</v>
      </c>
      <c r="AC16" s="71">
        <v>0</v>
      </c>
      <c r="AD16" s="71">
        <v>0</v>
      </c>
      <c r="AE16" s="71">
        <v>0</v>
      </c>
      <c r="AF16" s="71">
        <v>0</v>
      </c>
      <c r="AG16" s="71">
        <v>0</v>
      </c>
      <c r="AH16" s="71">
        <v>0</v>
      </c>
      <c r="AI16" s="71">
        <v>0</v>
      </c>
      <c r="AJ16" s="71">
        <v>0</v>
      </c>
      <c r="AK16" s="71">
        <v>0</v>
      </c>
      <c r="AL16" s="71">
        <v>0</v>
      </c>
      <c r="AM16" s="71">
        <v>0</v>
      </c>
    </row>
    <row r="17" spans="1:39" x14ac:dyDescent="0.15">
      <c r="A17" s="239"/>
      <c r="B17" s="56" t="s">
        <v>56</v>
      </c>
      <c r="C17" s="27" t="s">
        <v>29</v>
      </c>
      <c r="D17" s="79">
        <v>0</v>
      </c>
      <c r="E17" s="75">
        <v>0</v>
      </c>
      <c r="F17" s="75">
        <v>0</v>
      </c>
      <c r="G17" s="75">
        <v>0</v>
      </c>
      <c r="H17" s="75">
        <v>0</v>
      </c>
      <c r="I17" s="75">
        <v>0</v>
      </c>
      <c r="J17" s="77">
        <v>0</v>
      </c>
      <c r="K17" s="77">
        <v>0</v>
      </c>
      <c r="L17" s="77">
        <v>0</v>
      </c>
      <c r="M17" s="77">
        <v>0</v>
      </c>
      <c r="N17" s="77">
        <v>0</v>
      </c>
      <c r="O17" s="77">
        <v>0</v>
      </c>
      <c r="P17" s="77">
        <v>0</v>
      </c>
      <c r="Q17" s="77">
        <v>0</v>
      </c>
      <c r="R17" s="77">
        <v>0</v>
      </c>
      <c r="S17" s="77">
        <v>0</v>
      </c>
      <c r="T17" s="77">
        <v>0</v>
      </c>
      <c r="U17" s="77">
        <v>0</v>
      </c>
      <c r="V17" s="77">
        <v>0</v>
      </c>
      <c r="W17" s="77">
        <v>0</v>
      </c>
      <c r="X17" s="77">
        <v>0</v>
      </c>
      <c r="Y17" s="77">
        <v>0</v>
      </c>
      <c r="Z17" s="77">
        <v>0</v>
      </c>
      <c r="AA17" s="77">
        <v>0</v>
      </c>
      <c r="AB17" s="77">
        <v>0</v>
      </c>
      <c r="AC17" s="77">
        <v>0</v>
      </c>
      <c r="AD17" s="77">
        <v>0</v>
      </c>
      <c r="AE17" s="77">
        <v>0</v>
      </c>
      <c r="AF17" s="77">
        <v>0</v>
      </c>
      <c r="AG17" s="77">
        <v>0</v>
      </c>
      <c r="AH17" s="77">
        <v>0</v>
      </c>
      <c r="AI17" s="77">
        <v>0</v>
      </c>
      <c r="AJ17" s="77">
        <v>0</v>
      </c>
      <c r="AK17" s="77">
        <v>0</v>
      </c>
      <c r="AL17" s="77">
        <v>0</v>
      </c>
      <c r="AM17" s="77">
        <v>0</v>
      </c>
    </row>
    <row r="18" spans="1:39" ht="21" x14ac:dyDescent="0.15">
      <c r="A18" s="239"/>
      <c r="B18" s="56" t="s">
        <v>624</v>
      </c>
      <c r="C18" s="27" t="s">
        <v>30</v>
      </c>
      <c r="D18" s="79">
        <v>0</v>
      </c>
      <c r="E18" s="75">
        <v>0</v>
      </c>
      <c r="F18" s="75">
        <v>0</v>
      </c>
      <c r="G18" s="75">
        <v>0</v>
      </c>
      <c r="H18" s="75">
        <v>0</v>
      </c>
      <c r="I18" s="75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  <c r="Q18" s="77">
        <v>0</v>
      </c>
      <c r="R18" s="77">
        <v>0</v>
      </c>
      <c r="S18" s="77">
        <v>0</v>
      </c>
      <c r="T18" s="77">
        <v>0</v>
      </c>
      <c r="U18" s="77">
        <v>0</v>
      </c>
      <c r="V18" s="77">
        <v>0</v>
      </c>
      <c r="W18" s="77">
        <v>0</v>
      </c>
      <c r="X18" s="77">
        <v>0</v>
      </c>
      <c r="Y18" s="77">
        <v>0</v>
      </c>
      <c r="Z18" s="77">
        <v>0</v>
      </c>
      <c r="AA18" s="77">
        <v>0</v>
      </c>
      <c r="AB18" s="77">
        <v>0</v>
      </c>
      <c r="AC18" s="77">
        <v>0</v>
      </c>
      <c r="AD18" s="77">
        <v>0</v>
      </c>
      <c r="AE18" s="77">
        <v>0</v>
      </c>
      <c r="AF18" s="77">
        <v>0</v>
      </c>
      <c r="AG18" s="77">
        <v>0</v>
      </c>
      <c r="AH18" s="77">
        <v>0</v>
      </c>
      <c r="AI18" s="77">
        <v>0</v>
      </c>
      <c r="AJ18" s="77">
        <v>0</v>
      </c>
      <c r="AK18" s="77">
        <v>0</v>
      </c>
      <c r="AL18" s="77">
        <v>0</v>
      </c>
      <c r="AM18" s="77">
        <v>0</v>
      </c>
    </row>
    <row r="19" spans="1:39" x14ac:dyDescent="0.15">
      <c r="A19" s="239"/>
      <c r="B19" s="56" t="s">
        <v>744</v>
      </c>
      <c r="C19" s="27" t="s">
        <v>32</v>
      </c>
      <c r="D19" s="79">
        <v>0</v>
      </c>
      <c r="E19" s="75">
        <v>0</v>
      </c>
      <c r="F19" s="75">
        <v>0</v>
      </c>
      <c r="G19" s="75">
        <v>0</v>
      </c>
      <c r="H19" s="75">
        <v>0</v>
      </c>
      <c r="I19" s="75">
        <v>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77">
        <v>0</v>
      </c>
      <c r="Q19" s="77">
        <v>0</v>
      </c>
      <c r="R19" s="77">
        <v>0</v>
      </c>
      <c r="S19" s="77">
        <v>0</v>
      </c>
      <c r="T19" s="77">
        <v>0</v>
      </c>
      <c r="U19" s="77">
        <v>0</v>
      </c>
      <c r="V19" s="77">
        <v>0</v>
      </c>
      <c r="W19" s="77">
        <v>0</v>
      </c>
      <c r="X19" s="77">
        <v>0</v>
      </c>
      <c r="Y19" s="77">
        <v>0</v>
      </c>
      <c r="Z19" s="77">
        <v>0</v>
      </c>
      <c r="AA19" s="77">
        <v>0</v>
      </c>
      <c r="AB19" s="77">
        <v>0</v>
      </c>
      <c r="AC19" s="77">
        <v>0</v>
      </c>
      <c r="AD19" s="77">
        <v>0</v>
      </c>
      <c r="AE19" s="77">
        <v>0</v>
      </c>
      <c r="AF19" s="77">
        <v>0</v>
      </c>
      <c r="AG19" s="77">
        <v>0</v>
      </c>
      <c r="AH19" s="77">
        <v>0</v>
      </c>
      <c r="AI19" s="77">
        <v>0</v>
      </c>
      <c r="AJ19" s="77">
        <v>0</v>
      </c>
      <c r="AK19" s="77">
        <v>0</v>
      </c>
      <c r="AL19" s="77">
        <v>0</v>
      </c>
      <c r="AM19" s="77">
        <v>0</v>
      </c>
    </row>
    <row r="20" spans="1:39" x14ac:dyDescent="0.15">
      <c r="A20" s="239"/>
      <c r="B20" s="56" t="s">
        <v>57</v>
      </c>
      <c r="C20" s="27" t="s">
        <v>33</v>
      </c>
      <c r="D20" s="79">
        <v>114</v>
      </c>
      <c r="E20" s="75">
        <v>47</v>
      </c>
      <c r="F20" s="75">
        <v>26</v>
      </c>
      <c r="G20" s="75">
        <v>41</v>
      </c>
      <c r="H20" s="75">
        <v>37</v>
      </c>
      <c r="I20" s="75">
        <v>67</v>
      </c>
      <c r="J20" s="77">
        <v>0</v>
      </c>
      <c r="K20" s="77">
        <v>0</v>
      </c>
      <c r="L20" s="77">
        <v>0</v>
      </c>
      <c r="M20" s="77">
        <v>0</v>
      </c>
      <c r="N20" s="77">
        <v>1</v>
      </c>
      <c r="O20" s="77">
        <v>1</v>
      </c>
      <c r="P20" s="77">
        <v>2</v>
      </c>
      <c r="Q20" s="77">
        <v>1</v>
      </c>
      <c r="R20" s="77">
        <v>1</v>
      </c>
      <c r="S20" s="77">
        <v>0</v>
      </c>
      <c r="T20" s="77">
        <v>5</v>
      </c>
      <c r="U20" s="77">
        <v>0</v>
      </c>
      <c r="V20" s="77">
        <v>0</v>
      </c>
      <c r="W20" s="77">
        <v>1</v>
      </c>
      <c r="X20" s="77">
        <v>0</v>
      </c>
      <c r="Y20" s="77">
        <v>0</v>
      </c>
      <c r="Z20" s="77">
        <v>0</v>
      </c>
      <c r="AA20" s="77">
        <v>0</v>
      </c>
      <c r="AB20" s="77">
        <v>1</v>
      </c>
      <c r="AC20" s="77">
        <v>1</v>
      </c>
      <c r="AD20" s="77">
        <v>0</v>
      </c>
      <c r="AE20" s="77">
        <v>0</v>
      </c>
      <c r="AF20" s="77">
        <v>0</v>
      </c>
      <c r="AG20" s="77">
        <v>0</v>
      </c>
      <c r="AH20" s="77">
        <v>1</v>
      </c>
      <c r="AI20" s="77">
        <v>41</v>
      </c>
      <c r="AJ20" s="77">
        <v>24</v>
      </c>
      <c r="AK20" s="77">
        <v>40</v>
      </c>
      <c r="AL20" s="77">
        <v>34</v>
      </c>
      <c r="AM20" s="77">
        <v>64</v>
      </c>
    </row>
    <row r="21" spans="1:39" x14ac:dyDescent="0.15">
      <c r="A21" s="239"/>
      <c r="B21" s="56" t="s">
        <v>58</v>
      </c>
      <c r="C21" s="27" t="s">
        <v>35</v>
      </c>
      <c r="D21" s="73">
        <v>153</v>
      </c>
      <c r="E21" s="75">
        <v>28</v>
      </c>
      <c r="F21" s="75">
        <v>36</v>
      </c>
      <c r="G21" s="75">
        <v>89</v>
      </c>
      <c r="H21" s="75">
        <v>143</v>
      </c>
      <c r="I21" s="75">
        <v>219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36</v>
      </c>
      <c r="R21" s="73">
        <v>48</v>
      </c>
      <c r="S21" s="73">
        <v>0</v>
      </c>
      <c r="T21" s="73">
        <v>0</v>
      </c>
      <c r="U21" s="73">
        <v>12</v>
      </c>
      <c r="V21" s="73">
        <v>24</v>
      </c>
      <c r="W21" s="73">
        <v>24</v>
      </c>
      <c r="X21" s="73">
        <v>48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73">
        <v>0</v>
      </c>
      <c r="AE21" s="73">
        <v>0</v>
      </c>
      <c r="AF21" s="73">
        <v>0</v>
      </c>
      <c r="AG21" s="73">
        <v>0</v>
      </c>
      <c r="AH21" s="73">
        <v>0</v>
      </c>
      <c r="AI21" s="73">
        <v>28</v>
      </c>
      <c r="AJ21" s="73">
        <v>24</v>
      </c>
      <c r="AK21" s="73">
        <v>29</v>
      </c>
      <c r="AL21" s="73">
        <v>71</v>
      </c>
      <c r="AM21" s="73">
        <v>171</v>
      </c>
    </row>
    <row r="22" spans="1:39" ht="21" x14ac:dyDescent="0.15">
      <c r="A22" s="239"/>
      <c r="B22" s="57" t="s">
        <v>59</v>
      </c>
      <c r="C22" s="27" t="s">
        <v>37</v>
      </c>
      <c r="D22" s="79">
        <v>97</v>
      </c>
      <c r="E22" s="75">
        <v>12</v>
      </c>
      <c r="F22" s="75">
        <v>24</v>
      </c>
      <c r="G22" s="75">
        <v>61</v>
      </c>
      <c r="H22" s="75">
        <v>73</v>
      </c>
      <c r="I22" s="75">
        <v>173</v>
      </c>
      <c r="J22" s="77">
        <v>0</v>
      </c>
      <c r="K22" s="77">
        <v>0</v>
      </c>
      <c r="L22" s="77">
        <v>0</v>
      </c>
      <c r="M22" s="77">
        <v>0</v>
      </c>
      <c r="N22" s="77">
        <v>0</v>
      </c>
      <c r="O22" s="77">
        <v>0</v>
      </c>
      <c r="P22" s="77">
        <v>0</v>
      </c>
      <c r="Q22" s="77">
        <v>36</v>
      </c>
      <c r="R22" s="77">
        <v>48</v>
      </c>
      <c r="S22" s="77">
        <v>0</v>
      </c>
      <c r="T22" s="77">
        <v>0</v>
      </c>
      <c r="U22" s="77">
        <v>12</v>
      </c>
      <c r="V22" s="77">
        <v>0</v>
      </c>
      <c r="W22" s="77">
        <v>0</v>
      </c>
      <c r="X22" s="77">
        <v>24</v>
      </c>
      <c r="Y22" s="77">
        <v>0</v>
      </c>
      <c r="Z22" s="77">
        <v>0</v>
      </c>
      <c r="AA22" s="77">
        <v>0</v>
      </c>
      <c r="AB22" s="77">
        <v>0</v>
      </c>
      <c r="AC22" s="77">
        <v>0</v>
      </c>
      <c r="AD22" s="77">
        <v>0</v>
      </c>
      <c r="AE22" s="77">
        <v>0</v>
      </c>
      <c r="AF22" s="77">
        <v>0</v>
      </c>
      <c r="AG22" s="77">
        <v>0</v>
      </c>
      <c r="AH22" s="77">
        <v>0</v>
      </c>
      <c r="AI22" s="77">
        <v>12</v>
      </c>
      <c r="AJ22" s="77">
        <v>12</v>
      </c>
      <c r="AK22" s="77">
        <v>25</v>
      </c>
      <c r="AL22" s="77">
        <v>25</v>
      </c>
      <c r="AM22" s="77">
        <v>149</v>
      </c>
    </row>
    <row r="23" spans="1:39" x14ac:dyDescent="0.15">
      <c r="A23" s="239"/>
      <c r="B23" s="57" t="s">
        <v>60</v>
      </c>
      <c r="C23" s="27" t="s">
        <v>43</v>
      </c>
      <c r="D23" s="79">
        <v>52</v>
      </c>
      <c r="E23" s="75">
        <v>12</v>
      </c>
      <c r="F23" s="75">
        <v>12</v>
      </c>
      <c r="G23" s="75">
        <v>28</v>
      </c>
      <c r="H23" s="75">
        <v>62</v>
      </c>
      <c r="I23" s="75">
        <v>46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  <c r="T23" s="77">
        <v>0</v>
      </c>
      <c r="U23" s="77">
        <v>0</v>
      </c>
      <c r="V23" s="77">
        <v>24</v>
      </c>
      <c r="W23" s="77">
        <v>24</v>
      </c>
      <c r="X23" s="77">
        <v>24</v>
      </c>
      <c r="Y23" s="77">
        <v>0</v>
      </c>
      <c r="Z23" s="77">
        <v>0</v>
      </c>
      <c r="AA23" s="77">
        <v>0</v>
      </c>
      <c r="AB23" s="77">
        <v>0</v>
      </c>
      <c r="AC23" s="77">
        <v>0</v>
      </c>
      <c r="AD23" s="77">
        <v>0</v>
      </c>
      <c r="AE23" s="77">
        <v>0</v>
      </c>
      <c r="AF23" s="77">
        <v>0</v>
      </c>
      <c r="AG23" s="77">
        <v>0</v>
      </c>
      <c r="AH23" s="77">
        <v>0</v>
      </c>
      <c r="AI23" s="77">
        <v>12</v>
      </c>
      <c r="AJ23" s="77">
        <v>12</v>
      </c>
      <c r="AK23" s="77">
        <v>4</v>
      </c>
      <c r="AL23" s="77">
        <v>38</v>
      </c>
      <c r="AM23" s="77">
        <v>22</v>
      </c>
    </row>
    <row r="24" spans="1:39" x14ac:dyDescent="0.15">
      <c r="A24" s="239"/>
      <c r="B24" s="57" t="s">
        <v>631</v>
      </c>
      <c r="C24" s="27" t="s">
        <v>65</v>
      </c>
      <c r="D24" s="79">
        <v>4</v>
      </c>
      <c r="E24" s="75">
        <v>4</v>
      </c>
      <c r="F24" s="75">
        <v>0</v>
      </c>
      <c r="G24" s="75">
        <v>0</v>
      </c>
      <c r="H24" s="75">
        <v>8</v>
      </c>
      <c r="I24" s="75">
        <v>0</v>
      </c>
      <c r="J24" s="77">
        <v>0</v>
      </c>
      <c r="K24" s="77">
        <v>0</v>
      </c>
      <c r="L24" s="77">
        <v>0</v>
      </c>
      <c r="M24" s="77">
        <v>0</v>
      </c>
      <c r="N24" s="77">
        <v>0</v>
      </c>
      <c r="O24" s="77">
        <v>0</v>
      </c>
      <c r="P24" s="77">
        <v>0</v>
      </c>
      <c r="Q24" s="77">
        <v>0</v>
      </c>
      <c r="R24" s="77">
        <v>0</v>
      </c>
      <c r="S24" s="77">
        <v>0</v>
      </c>
      <c r="T24" s="77">
        <v>0</v>
      </c>
      <c r="U24" s="77">
        <v>0</v>
      </c>
      <c r="V24" s="77">
        <v>0</v>
      </c>
      <c r="W24" s="77">
        <v>0</v>
      </c>
      <c r="X24" s="77">
        <v>0</v>
      </c>
      <c r="Y24" s="77">
        <v>0</v>
      </c>
      <c r="Z24" s="77">
        <v>0</v>
      </c>
      <c r="AA24" s="77">
        <v>0</v>
      </c>
      <c r="AB24" s="77">
        <v>0</v>
      </c>
      <c r="AC24" s="77">
        <v>0</v>
      </c>
      <c r="AD24" s="77">
        <v>0</v>
      </c>
      <c r="AE24" s="77">
        <v>0</v>
      </c>
      <c r="AF24" s="77">
        <v>0</v>
      </c>
      <c r="AG24" s="77">
        <v>0</v>
      </c>
      <c r="AH24" s="77">
        <v>0</v>
      </c>
      <c r="AI24" s="77">
        <v>4</v>
      </c>
      <c r="AJ24" s="77">
        <v>0</v>
      </c>
      <c r="AK24" s="77">
        <v>0</v>
      </c>
      <c r="AL24" s="77">
        <v>8</v>
      </c>
      <c r="AM24" s="77">
        <v>0</v>
      </c>
    </row>
    <row r="25" spans="1:39" x14ac:dyDescent="0.15">
      <c r="A25" s="239"/>
      <c r="B25" s="57" t="s">
        <v>799</v>
      </c>
      <c r="C25" s="27" t="s">
        <v>66</v>
      </c>
      <c r="D25" s="79">
        <v>0</v>
      </c>
      <c r="E25" s="75">
        <v>0</v>
      </c>
      <c r="F25" s="75">
        <v>0</v>
      </c>
      <c r="G25" s="75">
        <v>0</v>
      </c>
      <c r="H25" s="75">
        <v>0</v>
      </c>
      <c r="I25" s="75">
        <v>0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  <c r="Q25" s="77">
        <v>0</v>
      </c>
      <c r="R25" s="77">
        <v>0</v>
      </c>
      <c r="S25" s="77">
        <v>0</v>
      </c>
      <c r="T25" s="77">
        <v>0</v>
      </c>
      <c r="U25" s="77">
        <v>0</v>
      </c>
      <c r="V25" s="77">
        <v>0</v>
      </c>
      <c r="W25" s="77">
        <v>0</v>
      </c>
      <c r="X25" s="77">
        <v>0</v>
      </c>
      <c r="Y25" s="77">
        <v>0</v>
      </c>
      <c r="Z25" s="77">
        <v>0</v>
      </c>
      <c r="AA25" s="77">
        <v>0</v>
      </c>
      <c r="AB25" s="77">
        <v>0</v>
      </c>
      <c r="AC25" s="77">
        <v>0</v>
      </c>
      <c r="AD25" s="77">
        <v>0</v>
      </c>
      <c r="AE25" s="77">
        <v>0</v>
      </c>
      <c r="AF25" s="77">
        <v>0</v>
      </c>
      <c r="AG25" s="77">
        <v>0</v>
      </c>
      <c r="AH25" s="77">
        <v>0</v>
      </c>
      <c r="AI25" s="77">
        <v>0</v>
      </c>
      <c r="AJ25" s="77">
        <v>0</v>
      </c>
      <c r="AK25" s="77">
        <v>0</v>
      </c>
      <c r="AL25" s="77">
        <v>0</v>
      </c>
      <c r="AM25" s="77">
        <v>0</v>
      </c>
    </row>
    <row r="26" spans="1:39" ht="21" x14ac:dyDescent="0.15">
      <c r="A26" s="239"/>
      <c r="B26" s="57" t="s">
        <v>881</v>
      </c>
      <c r="C26" s="27" t="s">
        <v>67</v>
      </c>
      <c r="D26" s="79">
        <v>0</v>
      </c>
      <c r="E26" s="75">
        <v>0</v>
      </c>
      <c r="F26" s="75">
        <v>0</v>
      </c>
      <c r="G26" s="75">
        <v>0</v>
      </c>
      <c r="H26" s="75">
        <v>0</v>
      </c>
      <c r="I26" s="75">
        <v>0</v>
      </c>
      <c r="J26" s="77">
        <v>0</v>
      </c>
      <c r="K26" s="77">
        <v>0</v>
      </c>
      <c r="L26" s="77">
        <v>0</v>
      </c>
      <c r="M26" s="77">
        <v>0</v>
      </c>
      <c r="N26" s="77">
        <v>0</v>
      </c>
      <c r="O26" s="77">
        <v>0</v>
      </c>
      <c r="P26" s="77">
        <v>0</v>
      </c>
      <c r="Q26" s="77">
        <v>0</v>
      </c>
      <c r="R26" s="77">
        <v>0</v>
      </c>
      <c r="S26" s="77">
        <v>0</v>
      </c>
      <c r="T26" s="77">
        <v>0</v>
      </c>
      <c r="U26" s="77">
        <v>0</v>
      </c>
      <c r="V26" s="77">
        <v>0</v>
      </c>
      <c r="W26" s="77">
        <v>0</v>
      </c>
      <c r="X26" s="77">
        <v>0</v>
      </c>
      <c r="Y26" s="77">
        <v>0</v>
      </c>
      <c r="Z26" s="77">
        <v>0</v>
      </c>
      <c r="AA26" s="77">
        <v>0</v>
      </c>
      <c r="AB26" s="77">
        <v>0</v>
      </c>
      <c r="AC26" s="77">
        <v>0</v>
      </c>
      <c r="AD26" s="77">
        <v>0</v>
      </c>
      <c r="AE26" s="77">
        <v>0</v>
      </c>
      <c r="AF26" s="77">
        <v>0</v>
      </c>
      <c r="AG26" s="77">
        <v>0</v>
      </c>
      <c r="AH26" s="77">
        <v>0</v>
      </c>
      <c r="AI26" s="77">
        <v>0</v>
      </c>
      <c r="AJ26" s="77">
        <v>0</v>
      </c>
      <c r="AK26" s="77">
        <v>0</v>
      </c>
      <c r="AL26" s="77">
        <v>0</v>
      </c>
      <c r="AM26" s="77">
        <v>0</v>
      </c>
    </row>
    <row r="27" spans="1:39" x14ac:dyDescent="0.15">
      <c r="A27" s="239"/>
      <c r="B27" s="56" t="s">
        <v>61</v>
      </c>
      <c r="C27" s="27" t="s">
        <v>69</v>
      </c>
      <c r="D27" s="79">
        <v>0</v>
      </c>
      <c r="E27" s="75">
        <v>0</v>
      </c>
      <c r="F27" s="75">
        <v>0</v>
      </c>
      <c r="G27" s="75">
        <v>0</v>
      </c>
      <c r="H27" s="75">
        <v>0</v>
      </c>
      <c r="I27" s="75">
        <v>0</v>
      </c>
      <c r="J27" s="77">
        <v>0</v>
      </c>
      <c r="K27" s="77">
        <v>0</v>
      </c>
      <c r="L27" s="77">
        <v>0</v>
      </c>
      <c r="M27" s="77">
        <v>0</v>
      </c>
      <c r="N27" s="77">
        <v>0</v>
      </c>
      <c r="O27" s="77">
        <v>0</v>
      </c>
      <c r="P27" s="77">
        <v>0</v>
      </c>
      <c r="Q27" s="77">
        <v>0</v>
      </c>
      <c r="R27" s="77">
        <v>0</v>
      </c>
      <c r="S27" s="77">
        <v>0</v>
      </c>
      <c r="T27" s="77">
        <v>0</v>
      </c>
      <c r="U27" s="77">
        <v>0</v>
      </c>
      <c r="V27" s="77">
        <v>0</v>
      </c>
      <c r="W27" s="77">
        <v>0</v>
      </c>
      <c r="X27" s="77">
        <v>0</v>
      </c>
      <c r="Y27" s="77">
        <v>0</v>
      </c>
      <c r="Z27" s="77">
        <v>0</v>
      </c>
      <c r="AA27" s="77">
        <v>0</v>
      </c>
      <c r="AB27" s="77">
        <v>0</v>
      </c>
      <c r="AC27" s="77">
        <v>0</v>
      </c>
      <c r="AD27" s="77">
        <v>0</v>
      </c>
      <c r="AE27" s="77">
        <v>0</v>
      </c>
      <c r="AF27" s="77">
        <v>0</v>
      </c>
      <c r="AG27" s="77">
        <v>0</v>
      </c>
      <c r="AH27" s="77">
        <v>0</v>
      </c>
      <c r="AI27" s="77">
        <v>0</v>
      </c>
      <c r="AJ27" s="77">
        <v>0</v>
      </c>
      <c r="AK27" s="77">
        <v>0</v>
      </c>
      <c r="AL27" s="77">
        <v>0</v>
      </c>
      <c r="AM27" s="77">
        <v>0</v>
      </c>
    </row>
    <row r="28" spans="1:39" x14ac:dyDescent="0.15">
      <c r="A28" s="239"/>
      <c r="B28" s="56" t="s">
        <v>62</v>
      </c>
      <c r="C28" s="27" t="s">
        <v>71</v>
      </c>
      <c r="D28" s="79">
        <v>0</v>
      </c>
      <c r="E28" s="75">
        <v>0</v>
      </c>
      <c r="F28" s="75">
        <v>0</v>
      </c>
      <c r="G28" s="75">
        <v>0</v>
      </c>
      <c r="H28" s="75">
        <v>0</v>
      </c>
      <c r="I28" s="75">
        <v>0</v>
      </c>
      <c r="J28" s="77">
        <v>0</v>
      </c>
      <c r="K28" s="77">
        <v>0</v>
      </c>
      <c r="L28" s="77">
        <v>0</v>
      </c>
      <c r="M28" s="77">
        <v>0</v>
      </c>
      <c r="N28" s="77">
        <v>0</v>
      </c>
      <c r="O28" s="77">
        <v>0</v>
      </c>
      <c r="P28" s="77">
        <v>0</v>
      </c>
      <c r="Q28" s="77">
        <v>0</v>
      </c>
      <c r="R28" s="77">
        <v>0</v>
      </c>
      <c r="S28" s="77">
        <v>0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77">
        <v>0</v>
      </c>
      <c r="AA28" s="77">
        <v>0</v>
      </c>
      <c r="AB28" s="77">
        <v>0</v>
      </c>
      <c r="AC28" s="77">
        <v>0</v>
      </c>
      <c r="AD28" s="77">
        <v>0</v>
      </c>
      <c r="AE28" s="77">
        <v>0</v>
      </c>
      <c r="AF28" s="77">
        <v>0</v>
      </c>
      <c r="AG28" s="77">
        <v>0</v>
      </c>
      <c r="AH28" s="77">
        <v>0</v>
      </c>
      <c r="AI28" s="77">
        <v>0</v>
      </c>
      <c r="AJ28" s="77">
        <v>0</v>
      </c>
      <c r="AK28" s="77">
        <v>0</v>
      </c>
      <c r="AL28" s="77">
        <v>0</v>
      </c>
      <c r="AM28" s="77">
        <v>0</v>
      </c>
    </row>
    <row r="29" spans="1:39" x14ac:dyDescent="0.15">
      <c r="A29" s="239"/>
      <c r="B29" s="56" t="s">
        <v>63</v>
      </c>
      <c r="C29" s="27" t="s">
        <v>73</v>
      </c>
      <c r="D29" s="79">
        <v>0</v>
      </c>
      <c r="E29" s="75">
        <v>0</v>
      </c>
      <c r="F29" s="75">
        <v>0</v>
      </c>
      <c r="G29" s="75">
        <v>0</v>
      </c>
      <c r="H29" s="75">
        <v>3</v>
      </c>
      <c r="I29" s="75">
        <v>28</v>
      </c>
      <c r="J29" s="77">
        <v>0</v>
      </c>
      <c r="K29" s="77">
        <v>0</v>
      </c>
      <c r="L29" s="77">
        <v>0</v>
      </c>
      <c r="M29" s="77">
        <v>0</v>
      </c>
      <c r="N29" s="77">
        <v>1</v>
      </c>
      <c r="O29" s="77">
        <v>0</v>
      </c>
      <c r="P29" s="77">
        <v>0</v>
      </c>
      <c r="Q29" s="77">
        <v>0</v>
      </c>
      <c r="R29" s="77">
        <v>0</v>
      </c>
      <c r="S29" s="77">
        <v>1</v>
      </c>
      <c r="T29" s="77">
        <v>0</v>
      </c>
      <c r="U29" s="77">
        <v>0</v>
      </c>
      <c r="V29" s="77">
        <v>0</v>
      </c>
      <c r="W29" s="77">
        <v>0</v>
      </c>
      <c r="X29" s="77">
        <v>0</v>
      </c>
      <c r="Y29" s="77">
        <v>0</v>
      </c>
      <c r="Z29" s="77">
        <v>0</v>
      </c>
      <c r="AA29" s="77">
        <v>0</v>
      </c>
      <c r="AB29" s="77">
        <v>0</v>
      </c>
      <c r="AC29" s="77">
        <v>0</v>
      </c>
      <c r="AD29" s="77">
        <v>0</v>
      </c>
      <c r="AE29" s="77">
        <v>0</v>
      </c>
      <c r="AF29" s="77">
        <v>0</v>
      </c>
      <c r="AG29" s="77">
        <v>0</v>
      </c>
      <c r="AH29" s="77">
        <v>0</v>
      </c>
      <c r="AI29" s="77">
        <v>0</v>
      </c>
      <c r="AJ29" s="77">
        <v>0</v>
      </c>
      <c r="AK29" s="77">
        <v>0</v>
      </c>
      <c r="AL29" s="77">
        <v>3</v>
      </c>
      <c r="AM29" s="77">
        <v>26</v>
      </c>
    </row>
    <row r="30" spans="1:39" x14ac:dyDescent="0.15">
      <c r="A30" s="239"/>
      <c r="B30" s="56" t="s">
        <v>64</v>
      </c>
      <c r="C30" s="27" t="s">
        <v>75</v>
      </c>
      <c r="D30" s="73">
        <v>3</v>
      </c>
      <c r="E30" s="75">
        <v>0</v>
      </c>
      <c r="F30" s="75">
        <v>0</v>
      </c>
      <c r="G30" s="75">
        <v>3</v>
      </c>
      <c r="H30" s="75">
        <v>2</v>
      </c>
      <c r="I30" s="75">
        <v>1</v>
      </c>
      <c r="J30" s="81">
        <v>0</v>
      </c>
      <c r="K30" s="81">
        <v>0</v>
      </c>
      <c r="L30" s="81">
        <v>2</v>
      </c>
      <c r="M30" s="81">
        <v>0</v>
      </c>
      <c r="N30" s="81">
        <v>0</v>
      </c>
      <c r="O30" s="81">
        <v>0</v>
      </c>
      <c r="P30" s="81">
        <v>0</v>
      </c>
      <c r="Q30" s="81">
        <v>0</v>
      </c>
      <c r="R30" s="81">
        <v>1</v>
      </c>
      <c r="S30" s="81">
        <v>1</v>
      </c>
      <c r="T30" s="81">
        <v>0</v>
      </c>
      <c r="U30" s="81">
        <v>0</v>
      </c>
      <c r="V30" s="81">
        <v>0</v>
      </c>
      <c r="W30" s="81">
        <v>0</v>
      </c>
      <c r="X30" s="81">
        <v>0</v>
      </c>
      <c r="Y30" s="81">
        <v>0</v>
      </c>
      <c r="Z30" s="81">
        <v>0</v>
      </c>
      <c r="AA30" s="81">
        <v>1</v>
      </c>
      <c r="AB30" s="81">
        <v>1</v>
      </c>
      <c r="AC30" s="81">
        <v>0</v>
      </c>
      <c r="AD30" s="81">
        <v>0</v>
      </c>
      <c r="AE30" s="81">
        <v>0</v>
      </c>
      <c r="AF30" s="81">
        <v>0</v>
      </c>
      <c r="AG30" s="81">
        <v>0</v>
      </c>
      <c r="AH30" s="81">
        <v>0</v>
      </c>
      <c r="AI30" s="81">
        <v>0</v>
      </c>
      <c r="AJ30" s="81">
        <v>0</v>
      </c>
      <c r="AK30" s="81">
        <v>0</v>
      </c>
      <c r="AL30" s="81">
        <v>0</v>
      </c>
      <c r="AM30" s="81">
        <v>0</v>
      </c>
    </row>
    <row r="31" spans="1:39" ht="21" x14ac:dyDescent="0.15">
      <c r="A31" s="239"/>
      <c r="B31" s="57" t="s">
        <v>918</v>
      </c>
      <c r="C31" s="27" t="s">
        <v>77</v>
      </c>
      <c r="D31" s="79">
        <v>0</v>
      </c>
      <c r="E31" s="75">
        <v>0</v>
      </c>
      <c r="F31" s="75">
        <v>0</v>
      </c>
      <c r="G31" s="75">
        <v>0</v>
      </c>
      <c r="H31" s="75">
        <v>0</v>
      </c>
      <c r="I31" s="75">
        <v>0</v>
      </c>
      <c r="J31" s="77">
        <v>0</v>
      </c>
      <c r="K31" s="77">
        <v>0</v>
      </c>
      <c r="L31" s="77">
        <v>0</v>
      </c>
      <c r="M31" s="77">
        <v>0</v>
      </c>
      <c r="N31" s="77">
        <v>0</v>
      </c>
      <c r="O31" s="77">
        <v>0</v>
      </c>
      <c r="P31" s="77">
        <v>0</v>
      </c>
      <c r="Q31" s="77">
        <v>0</v>
      </c>
      <c r="R31" s="77">
        <v>0</v>
      </c>
      <c r="S31" s="77">
        <v>0</v>
      </c>
      <c r="T31" s="77">
        <v>0</v>
      </c>
      <c r="U31" s="77">
        <v>0</v>
      </c>
      <c r="V31" s="77">
        <v>0</v>
      </c>
      <c r="W31" s="77">
        <v>0</v>
      </c>
      <c r="X31" s="77">
        <v>0</v>
      </c>
      <c r="Y31" s="77">
        <v>0</v>
      </c>
      <c r="Z31" s="77">
        <v>0</v>
      </c>
      <c r="AA31" s="77">
        <v>0</v>
      </c>
      <c r="AB31" s="77">
        <v>0</v>
      </c>
      <c r="AC31" s="77">
        <v>0</v>
      </c>
      <c r="AD31" s="77">
        <v>0</v>
      </c>
      <c r="AE31" s="77">
        <v>0</v>
      </c>
      <c r="AF31" s="77">
        <v>0</v>
      </c>
      <c r="AG31" s="77">
        <v>0</v>
      </c>
      <c r="AH31" s="77">
        <v>0</v>
      </c>
      <c r="AI31" s="77">
        <v>0</v>
      </c>
      <c r="AJ31" s="77">
        <v>0</v>
      </c>
      <c r="AK31" s="77">
        <v>0</v>
      </c>
      <c r="AL31" s="77">
        <v>0</v>
      </c>
      <c r="AM31" s="77">
        <v>0</v>
      </c>
    </row>
    <row r="32" spans="1:39" x14ac:dyDescent="0.15">
      <c r="A32" s="239"/>
      <c r="B32" s="57" t="s">
        <v>694</v>
      </c>
      <c r="C32" s="27" t="s">
        <v>79</v>
      </c>
      <c r="D32" s="79">
        <v>3</v>
      </c>
      <c r="E32" s="75">
        <v>0</v>
      </c>
      <c r="F32" s="75">
        <v>0</v>
      </c>
      <c r="G32" s="75">
        <v>3</v>
      </c>
      <c r="H32" s="75">
        <v>1</v>
      </c>
      <c r="I32" s="75">
        <v>0</v>
      </c>
      <c r="J32" s="77">
        <v>0</v>
      </c>
      <c r="K32" s="77">
        <v>0</v>
      </c>
      <c r="L32" s="77">
        <v>2</v>
      </c>
      <c r="M32" s="77">
        <v>0</v>
      </c>
      <c r="N32" s="77">
        <v>0</v>
      </c>
      <c r="O32" s="77">
        <v>0</v>
      </c>
      <c r="P32" s="77">
        <v>0</v>
      </c>
      <c r="Q32" s="77">
        <v>0</v>
      </c>
      <c r="R32" s="77">
        <v>0</v>
      </c>
      <c r="S32" s="77">
        <v>0</v>
      </c>
      <c r="T32" s="77">
        <v>0</v>
      </c>
      <c r="U32" s="77">
        <v>0</v>
      </c>
      <c r="V32" s="77">
        <v>0</v>
      </c>
      <c r="W32" s="77">
        <v>0</v>
      </c>
      <c r="X32" s="77">
        <v>0</v>
      </c>
      <c r="Y32" s="77">
        <v>0</v>
      </c>
      <c r="Z32" s="77">
        <v>0</v>
      </c>
      <c r="AA32" s="77">
        <v>1</v>
      </c>
      <c r="AB32" s="77">
        <v>1</v>
      </c>
      <c r="AC32" s="77">
        <v>0</v>
      </c>
      <c r="AD32" s="77">
        <v>0</v>
      </c>
      <c r="AE32" s="77">
        <v>0</v>
      </c>
      <c r="AF32" s="77">
        <v>0</v>
      </c>
      <c r="AG32" s="77">
        <v>0</v>
      </c>
      <c r="AH32" s="77">
        <v>0</v>
      </c>
      <c r="AI32" s="77">
        <v>0</v>
      </c>
      <c r="AJ32" s="77">
        <v>0</v>
      </c>
      <c r="AK32" s="77">
        <v>0</v>
      </c>
      <c r="AL32" s="77">
        <v>0</v>
      </c>
      <c r="AM32" s="77">
        <v>0</v>
      </c>
    </row>
    <row r="33" spans="1:39" x14ac:dyDescent="0.15">
      <c r="A33" s="239"/>
      <c r="B33" s="57" t="s">
        <v>800</v>
      </c>
      <c r="C33" s="27" t="s">
        <v>80</v>
      </c>
      <c r="D33" s="79">
        <v>0</v>
      </c>
      <c r="E33" s="75">
        <v>0</v>
      </c>
      <c r="F33" s="75">
        <v>0</v>
      </c>
      <c r="G33" s="75">
        <v>0</v>
      </c>
      <c r="H33" s="75">
        <v>1</v>
      </c>
      <c r="I33" s="75">
        <v>1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  <c r="R33" s="77">
        <v>1</v>
      </c>
      <c r="S33" s="77">
        <v>1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  <c r="AC33" s="77">
        <v>0</v>
      </c>
      <c r="AD33" s="77">
        <v>0</v>
      </c>
      <c r="AE33" s="77">
        <v>0</v>
      </c>
      <c r="AF33" s="77">
        <v>0</v>
      </c>
      <c r="AG33" s="77">
        <v>0</v>
      </c>
      <c r="AH33" s="77">
        <v>0</v>
      </c>
      <c r="AI33" s="77">
        <v>0</v>
      </c>
      <c r="AJ33" s="77">
        <v>0</v>
      </c>
      <c r="AK33" s="77">
        <v>0</v>
      </c>
      <c r="AL33" s="77">
        <v>0</v>
      </c>
      <c r="AM33" s="77">
        <v>0</v>
      </c>
    </row>
    <row r="34" spans="1:39" ht="21" x14ac:dyDescent="0.15">
      <c r="A34" s="239"/>
      <c r="B34" s="57" t="s">
        <v>882</v>
      </c>
      <c r="C34" s="27" t="s">
        <v>82</v>
      </c>
      <c r="D34" s="79">
        <v>0</v>
      </c>
      <c r="E34" s="75">
        <v>0</v>
      </c>
      <c r="F34" s="75">
        <v>0</v>
      </c>
      <c r="G34" s="75">
        <v>0</v>
      </c>
      <c r="H34" s="75">
        <v>0</v>
      </c>
      <c r="I34" s="75">
        <v>0</v>
      </c>
      <c r="J34" s="71">
        <v>0</v>
      </c>
      <c r="K34" s="71">
        <v>0</v>
      </c>
      <c r="L34" s="77">
        <v>0</v>
      </c>
      <c r="M34" s="77">
        <v>0</v>
      </c>
      <c r="N34" s="77">
        <v>0</v>
      </c>
      <c r="O34" s="77">
        <v>0</v>
      </c>
      <c r="P34" s="77">
        <v>0</v>
      </c>
      <c r="Q34" s="77">
        <v>0</v>
      </c>
      <c r="R34" s="77">
        <v>0</v>
      </c>
      <c r="S34" s="77">
        <v>0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  <c r="AC34" s="77">
        <v>0</v>
      </c>
      <c r="AD34" s="77">
        <v>0</v>
      </c>
      <c r="AE34" s="77">
        <v>0</v>
      </c>
      <c r="AF34" s="77">
        <v>0</v>
      </c>
      <c r="AG34" s="77">
        <v>0</v>
      </c>
      <c r="AH34" s="77">
        <v>0</v>
      </c>
      <c r="AI34" s="77">
        <v>0</v>
      </c>
      <c r="AJ34" s="77">
        <v>0</v>
      </c>
      <c r="AK34" s="77">
        <v>0</v>
      </c>
      <c r="AL34" s="77">
        <v>0</v>
      </c>
      <c r="AM34" s="77">
        <v>0</v>
      </c>
    </row>
    <row r="35" spans="1:39" x14ac:dyDescent="0.15">
      <c r="A35" s="239"/>
      <c r="B35" s="56" t="s">
        <v>68</v>
      </c>
      <c r="C35" s="27" t="s">
        <v>84</v>
      </c>
      <c r="D35" s="79">
        <v>0</v>
      </c>
      <c r="E35" s="75">
        <v>0</v>
      </c>
      <c r="F35" s="75">
        <v>0</v>
      </c>
      <c r="G35" s="75">
        <v>0</v>
      </c>
      <c r="H35" s="75">
        <v>0</v>
      </c>
      <c r="I35" s="75">
        <v>0</v>
      </c>
      <c r="J35" s="71">
        <v>0</v>
      </c>
      <c r="K35" s="71">
        <v>0</v>
      </c>
      <c r="L35" s="77">
        <v>0</v>
      </c>
      <c r="M35" s="77">
        <v>0</v>
      </c>
      <c r="N35" s="77">
        <v>0</v>
      </c>
      <c r="O35" s="77">
        <v>0</v>
      </c>
      <c r="P35" s="77">
        <v>0</v>
      </c>
      <c r="Q35" s="77">
        <v>0</v>
      </c>
      <c r="R35" s="77">
        <v>0</v>
      </c>
      <c r="S35" s="77">
        <v>0</v>
      </c>
      <c r="T35" s="77">
        <v>0</v>
      </c>
      <c r="U35" s="77">
        <v>0</v>
      </c>
      <c r="V35" s="77">
        <v>0</v>
      </c>
      <c r="W35" s="77">
        <v>0</v>
      </c>
      <c r="X35" s="77">
        <v>0</v>
      </c>
      <c r="Y35" s="77">
        <v>0</v>
      </c>
      <c r="Z35" s="77">
        <v>0</v>
      </c>
      <c r="AA35" s="77">
        <v>0</v>
      </c>
      <c r="AB35" s="77">
        <v>0</v>
      </c>
      <c r="AC35" s="77">
        <v>0</v>
      </c>
      <c r="AD35" s="77">
        <v>0</v>
      </c>
      <c r="AE35" s="77">
        <v>0</v>
      </c>
      <c r="AF35" s="77">
        <v>0</v>
      </c>
      <c r="AG35" s="77">
        <v>0</v>
      </c>
      <c r="AH35" s="77">
        <v>0</v>
      </c>
      <c r="AI35" s="77">
        <v>0</v>
      </c>
      <c r="AJ35" s="77">
        <v>0</v>
      </c>
      <c r="AK35" s="77">
        <v>0</v>
      </c>
      <c r="AL35" s="77">
        <v>0</v>
      </c>
      <c r="AM35" s="77">
        <v>0</v>
      </c>
    </row>
    <row r="36" spans="1:39" x14ac:dyDescent="0.15">
      <c r="A36" s="239"/>
      <c r="B36" s="56" t="s">
        <v>70</v>
      </c>
      <c r="C36" s="27" t="s">
        <v>86</v>
      </c>
      <c r="D36" s="79">
        <v>77</v>
      </c>
      <c r="E36" s="75">
        <v>30</v>
      </c>
      <c r="F36" s="75">
        <v>19</v>
      </c>
      <c r="G36" s="75">
        <v>28</v>
      </c>
      <c r="H36" s="75">
        <v>5</v>
      </c>
      <c r="I36" s="75">
        <v>106</v>
      </c>
      <c r="J36" s="77">
        <v>0</v>
      </c>
      <c r="K36" s="77">
        <v>0</v>
      </c>
      <c r="L36" s="77">
        <v>0</v>
      </c>
      <c r="M36" s="77">
        <v>1</v>
      </c>
      <c r="N36" s="77">
        <v>0</v>
      </c>
      <c r="O36" s="77">
        <v>1</v>
      </c>
      <c r="P36" s="77">
        <v>0</v>
      </c>
      <c r="Q36" s="77">
        <v>0</v>
      </c>
      <c r="R36" s="77">
        <v>0</v>
      </c>
      <c r="S36" s="77">
        <v>1</v>
      </c>
      <c r="T36" s="77">
        <v>3</v>
      </c>
      <c r="U36" s="77">
        <v>2</v>
      </c>
      <c r="V36" s="77">
        <v>0</v>
      </c>
      <c r="W36" s="77">
        <v>2</v>
      </c>
      <c r="X36" s="77">
        <v>14</v>
      </c>
      <c r="Y36" s="77">
        <v>0</v>
      </c>
      <c r="Z36" s="77">
        <v>0</v>
      </c>
      <c r="AA36" s="77">
        <v>1</v>
      </c>
      <c r="AB36" s="77">
        <v>0</v>
      </c>
      <c r="AC36" s="77">
        <v>1</v>
      </c>
      <c r="AD36" s="77">
        <v>0</v>
      </c>
      <c r="AE36" s="77">
        <v>0</v>
      </c>
      <c r="AF36" s="77">
        <v>2</v>
      </c>
      <c r="AG36" s="77">
        <v>0</v>
      </c>
      <c r="AH36" s="77">
        <v>0</v>
      </c>
      <c r="AI36" s="77">
        <v>26</v>
      </c>
      <c r="AJ36" s="77">
        <v>17</v>
      </c>
      <c r="AK36" s="77">
        <v>25</v>
      </c>
      <c r="AL36" s="77">
        <v>2</v>
      </c>
      <c r="AM36" s="77">
        <v>90</v>
      </c>
    </row>
    <row r="37" spans="1:39" x14ac:dyDescent="0.15">
      <c r="A37" s="239"/>
      <c r="B37" s="56" t="s">
        <v>72</v>
      </c>
      <c r="C37" s="27" t="s">
        <v>88</v>
      </c>
      <c r="D37" s="79">
        <v>0</v>
      </c>
      <c r="E37" s="75">
        <v>0</v>
      </c>
      <c r="F37" s="75">
        <v>0</v>
      </c>
      <c r="G37" s="75">
        <v>0</v>
      </c>
      <c r="H37" s="75">
        <v>0</v>
      </c>
      <c r="I37" s="75">
        <v>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  <c r="R37" s="77">
        <v>0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  <c r="AA37" s="77">
        <v>0</v>
      </c>
      <c r="AB37" s="77">
        <v>0</v>
      </c>
      <c r="AC37" s="77">
        <v>0</v>
      </c>
      <c r="AD37" s="77">
        <v>0</v>
      </c>
      <c r="AE37" s="77">
        <v>0</v>
      </c>
      <c r="AF37" s="77">
        <v>0</v>
      </c>
      <c r="AG37" s="77">
        <v>0</v>
      </c>
      <c r="AH37" s="77">
        <v>0</v>
      </c>
      <c r="AI37" s="77">
        <v>0</v>
      </c>
      <c r="AJ37" s="77">
        <v>0</v>
      </c>
      <c r="AK37" s="77">
        <v>0</v>
      </c>
      <c r="AL37" s="77">
        <v>0</v>
      </c>
      <c r="AM37" s="77">
        <v>0</v>
      </c>
    </row>
    <row r="38" spans="1:39" x14ac:dyDescent="0.15">
      <c r="A38" s="239"/>
      <c r="B38" s="56" t="s">
        <v>74</v>
      </c>
      <c r="C38" s="27" t="s">
        <v>89</v>
      </c>
      <c r="D38" s="79">
        <v>0</v>
      </c>
      <c r="E38" s="75">
        <v>0</v>
      </c>
      <c r="F38" s="75">
        <v>0</v>
      </c>
      <c r="G38" s="75">
        <v>0</v>
      </c>
      <c r="H38" s="75">
        <v>0</v>
      </c>
      <c r="I38" s="75">
        <v>0</v>
      </c>
      <c r="J38" s="77">
        <v>0</v>
      </c>
      <c r="K38" s="77">
        <v>0</v>
      </c>
      <c r="L38" s="77">
        <v>0</v>
      </c>
      <c r="M38" s="77">
        <v>0</v>
      </c>
      <c r="N38" s="77">
        <v>0</v>
      </c>
      <c r="O38" s="77">
        <v>0</v>
      </c>
      <c r="P38" s="77">
        <v>0</v>
      </c>
      <c r="Q38" s="77">
        <v>0</v>
      </c>
      <c r="R38" s="77">
        <v>0</v>
      </c>
      <c r="S38" s="77">
        <v>0</v>
      </c>
      <c r="T38" s="77">
        <v>0</v>
      </c>
      <c r="U38" s="77">
        <v>0</v>
      </c>
      <c r="V38" s="77">
        <v>0</v>
      </c>
      <c r="W38" s="77">
        <v>0</v>
      </c>
      <c r="X38" s="77">
        <v>0</v>
      </c>
      <c r="Y38" s="77">
        <v>0</v>
      </c>
      <c r="Z38" s="77">
        <v>0</v>
      </c>
      <c r="AA38" s="77">
        <v>0</v>
      </c>
      <c r="AB38" s="77">
        <v>0</v>
      </c>
      <c r="AC38" s="77">
        <v>0</v>
      </c>
      <c r="AD38" s="77">
        <v>0</v>
      </c>
      <c r="AE38" s="77">
        <v>0</v>
      </c>
      <c r="AF38" s="77">
        <v>0</v>
      </c>
      <c r="AG38" s="77">
        <v>0</v>
      </c>
      <c r="AH38" s="77">
        <v>0</v>
      </c>
      <c r="AI38" s="77">
        <v>0</v>
      </c>
      <c r="AJ38" s="77">
        <v>0</v>
      </c>
      <c r="AK38" s="77">
        <v>0</v>
      </c>
      <c r="AL38" s="77">
        <v>0</v>
      </c>
      <c r="AM38" s="77">
        <v>0</v>
      </c>
    </row>
    <row r="39" spans="1:39" x14ac:dyDescent="0.15">
      <c r="A39" s="239"/>
      <c r="B39" s="56" t="s">
        <v>76</v>
      </c>
      <c r="C39" s="27" t="s">
        <v>91</v>
      </c>
      <c r="D39" s="79">
        <v>0</v>
      </c>
      <c r="E39" s="75">
        <v>0</v>
      </c>
      <c r="F39" s="75">
        <v>0</v>
      </c>
      <c r="G39" s="75">
        <v>0</v>
      </c>
      <c r="H39" s="75">
        <v>0</v>
      </c>
      <c r="I39" s="75">
        <v>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  <c r="AC39" s="77">
        <v>0</v>
      </c>
      <c r="AD39" s="77">
        <v>0</v>
      </c>
      <c r="AE39" s="77">
        <v>0</v>
      </c>
      <c r="AF39" s="77">
        <v>0</v>
      </c>
      <c r="AG39" s="77">
        <v>0</v>
      </c>
      <c r="AH39" s="77">
        <v>0</v>
      </c>
      <c r="AI39" s="77">
        <v>0</v>
      </c>
      <c r="AJ39" s="77">
        <v>0</v>
      </c>
      <c r="AK39" s="77">
        <v>0</v>
      </c>
      <c r="AL39" s="77">
        <v>0</v>
      </c>
      <c r="AM39" s="77">
        <v>0</v>
      </c>
    </row>
    <row r="40" spans="1:39" x14ac:dyDescent="0.15">
      <c r="A40" s="239"/>
      <c r="B40" s="56" t="s">
        <v>649</v>
      </c>
      <c r="C40" s="27" t="s">
        <v>92</v>
      </c>
      <c r="D40" s="79">
        <v>0</v>
      </c>
      <c r="E40" s="75">
        <v>0</v>
      </c>
      <c r="F40" s="75">
        <v>0</v>
      </c>
      <c r="G40" s="75">
        <v>0</v>
      </c>
      <c r="H40" s="75">
        <v>0</v>
      </c>
      <c r="I40" s="75">
        <v>0</v>
      </c>
      <c r="J40" s="77">
        <v>0</v>
      </c>
      <c r="K40" s="77">
        <v>0</v>
      </c>
      <c r="L40" s="77">
        <v>0</v>
      </c>
      <c r="M40" s="77">
        <v>0</v>
      </c>
      <c r="N40" s="77">
        <v>0</v>
      </c>
      <c r="O40" s="77">
        <v>0</v>
      </c>
      <c r="P40" s="77">
        <v>0</v>
      </c>
      <c r="Q40" s="77">
        <v>0</v>
      </c>
      <c r="R40" s="77">
        <v>0</v>
      </c>
      <c r="S40" s="77">
        <v>0</v>
      </c>
      <c r="T40" s="77">
        <v>0</v>
      </c>
      <c r="U40" s="77">
        <v>0</v>
      </c>
      <c r="V40" s="77">
        <v>0</v>
      </c>
      <c r="W40" s="77">
        <v>0</v>
      </c>
      <c r="X40" s="77">
        <v>0</v>
      </c>
      <c r="Y40" s="77">
        <v>0</v>
      </c>
      <c r="Z40" s="77">
        <v>0</v>
      </c>
      <c r="AA40" s="77">
        <v>0</v>
      </c>
      <c r="AB40" s="77">
        <v>0</v>
      </c>
      <c r="AC40" s="77">
        <v>0</v>
      </c>
      <c r="AD40" s="77">
        <v>0</v>
      </c>
      <c r="AE40" s="77">
        <v>0</v>
      </c>
      <c r="AF40" s="77">
        <v>0</v>
      </c>
      <c r="AG40" s="77">
        <v>0</v>
      </c>
      <c r="AH40" s="77">
        <v>0</v>
      </c>
      <c r="AI40" s="77">
        <v>0</v>
      </c>
      <c r="AJ40" s="77">
        <v>0</v>
      </c>
      <c r="AK40" s="77">
        <v>0</v>
      </c>
      <c r="AL40" s="77">
        <v>0</v>
      </c>
      <c r="AM40" s="77">
        <v>0</v>
      </c>
    </row>
    <row r="41" spans="1:39" x14ac:dyDescent="0.15">
      <c r="A41" s="239"/>
      <c r="B41" s="56" t="s">
        <v>78</v>
      </c>
      <c r="C41" s="27" t="s">
        <v>94</v>
      </c>
      <c r="D41" s="73">
        <v>24</v>
      </c>
      <c r="E41" s="75">
        <v>7</v>
      </c>
      <c r="F41" s="75">
        <v>13</v>
      </c>
      <c r="G41" s="75">
        <v>4</v>
      </c>
      <c r="H41" s="75">
        <v>20</v>
      </c>
      <c r="I41" s="75">
        <v>323</v>
      </c>
      <c r="J41" s="81">
        <v>1</v>
      </c>
      <c r="K41" s="81">
        <v>5</v>
      </c>
      <c r="L41" s="81">
        <v>0</v>
      </c>
      <c r="M41" s="81">
        <v>1</v>
      </c>
      <c r="N41" s="81">
        <v>8</v>
      </c>
      <c r="O41" s="81">
        <v>0</v>
      </c>
      <c r="P41" s="81">
        <v>0</v>
      </c>
      <c r="Q41" s="81">
        <v>0</v>
      </c>
      <c r="R41" s="81">
        <v>0</v>
      </c>
      <c r="S41" s="81">
        <v>0</v>
      </c>
      <c r="T41" s="81">
        <v>1</v>
      </c>
      <c r="U41" s="81">
        <v>1</v>
      </c>
      <c r="V41" s="81">
        <v>0</v>
      </c>
      <c r="W41" s="81">
        <v>1</v>
      </c>
      <c r="X41" s="81">
        <v>62</v>
      </c>
      <c r="Y41" s="81">
        <v>1</v>
      </c>
      <c r="Z41" s="81">
        <v>1</v>
      </c>
      <c r="AA41" s="81">
        <v>1</v>
      </c>
      <c r="AB41" s="81">
        <v>1</v>
      </c>
      <c r="AC41" s="81">
        <v>4</v>
      </c>
      <c r="AD41" s="81">
        <v>0</v>
      </c>
      <c r="AE41" s="81">
        <v>0</v>
      </c>
      <c r="AF41" s="81">
        <v>0</v>
      </c>
      <c r="AG41" s="81">
        <v>0</v>
      </c>
      <c r="AH41" s="81">
        <v>2</v>
      </c>
      <c r="AI41" s="81">
        <v>4</v>
      </c>
      <c r="AJ41" s="81">
        <v>6</v>
      </c>
      <c r="AK41" s="81">
        <v>3</v>
      </c>
      <c r="AL41" s="81">
        <v>17</v>
      </c>
      <c r="AM41" s="81">
        <v>247</v>
      </c>
    </row>
    <row r="42" spans="1:39" ht="21" x14ac:dyDescent="0.15">
      <c r="A42" s="239"/>
      <c r="B42" s="57" t="s">
        <v>894</v>
      </c>
      <c r="C42" s="27" t="s">
        <v>96</v>
      </c>
      <c r="D42" s="79">
        <v>0</v>
      </c>
      <c r="E42" s="75">
        <v>0</v>
      </c>
      <c r="F42" s="75">
        <v>0</v>
      </c>
      <c r="G42" s="75">
        <v>0</v>
      </c>
      <c r="H42" s="75">
        <v>0</v>
      </c>
      <c r="I42" s="75">
        <v>0</v>
      </c>
      <c r="J42" s="77">
        <v>0</v>
      </c>
      <c r="K42" s="77">
        <v>0</v>
      </c>
      <c r="L42" s="77">
        <v>0</v>
      </c>
      <c r="M42" s="77">
        <v>0</v>
      </c>
      <c r="N42" s="77">
        <v>0</v>
      </c>
      <c r="O42" s="77">
        <v>0</v>
      </c>
      <c r="P42" s="77">
        <v>0</v>
      </c>
      <c r="Q42" s="77">
        <v>0</v>
      </c>
      <c r="R42" s="77">
        <v>0</v>
      </c>
      <c r="S42" s="77">
        <v>0</v>
      </c>
      <c r="T42" s="77">
        <v>0</v>
      </c>
      <c r="U42" s="77">
        <v>0</v>
      </c>
      <c r="V42" s="77">
        <v>0</v>
      </c>
      <c r="W42" s="77">
        <v>0</v>
      </c>
      <c r="X42" s="77">
        <v>0</v>
      </c>
      <c r="Y42" s="77">
        <v>0</v>
      </c>
      <c r="Z42" s="77">
        <v>0</v>
      </c>
      <c r="AA42" s="77">
        <v>0</v>
      </c>
      <c r="AB42" s="77">
        <v>0</v>
      </c>
      <c r="AC42" s="77">
        <v>0</v>
      </c>
      <c r="AD42" s="77">
        <v>0</v>
      </c>
      <c r="AE42" s="77">
        <v>0</v>
      </c>
      <c r="AF42" s="77">
        <v>0</v>
      </c>
      <c r="AG42" s="77">
        <v>0</v>
      </c>
      <c r="AH42" s="77">
        <v>0</v>
      </c>
      <c r="AI42" s="77">
        <v>0</v>
      </c>
      <c r="AJ42" s="77">
        <v>0</v>
      </c>
      <c r="AK42" s="77">
        <v>0</v>
      </c>
      <c r="AL42" s="77">
        <v>0</v>
      </c>
      <c r="AM42" s="77">
        <v>0</v>
      </c>
    </row>
    <row r="43" spans="1:39" x14ac:dyDescent="0.15">
      <c r="A43" s="239"/>
      <c r="B43" s="57" t="s">
        <v>893</v>
      </c>
      <c r="C43" s="27" t="s">
        <v>98</v>
      </c>
      <c r="D43" s="79">
        <v>0</v>
      </c>
      <c r="E43" s="75">
        <v>0</v>
      </c>
      <c r="F43" s="75">
        <v>0</v>
      </c>
      <c r="G43" s="75">
        <v>0</v>
      </c>
      <c r="H43" s="75">
        <v>0</v>
      </c>
      <c r="I43" s="75">
        <v>0</v>
      </c>
      <c r="J43" s="77">
        <v>0</v>
      </c>
      <c r="K43" s="77">
        <v>0</v>
      </c>
      <c r="L43" s="77">
        <v>0</v>
      </c>
      <c r="M43" s="77">
        <v>0</v>
      </c>
      <c r="N43" s="77">
        <v>0</v>
      </c>
      <c r="O43" s="77">
        <v>0</v>
      </c>
      <c r="P43" s="77">
        <v>0</v>
      </c>
      <c r="Q43" s="77">
        <v>0</v>
      </c>
      <c r="R43" s="77">
        <v>0</v>
      </c>
      <c r="S43" s="77">
        <v>0</v>
      </c>
      <c r="T43" s="77">
        <v>0</v>
      </c>
      <c r="U43" s="77">
        <v>0</v>
      </c>
      <c r="V43" s="77">
        <v>0</v>
      </c>
      <c r="W43" s="77">
        <v>0</v>
      </c>
      <c r="X43" s="77">
        <v>0</v>
      </c>
      <c r="Y43" s="77">
        <v>0</v>
      </c>
      <c r="Z43" s="77">
        <v>0</v>
      </c>
      <c r="AA43" s="77">
        <v>0</v>
      </c>
      <c r="AB43" s="77">
        <v>0</v>
      </c>
      <c r="AC43" s="77">
        <v>0</v>
      </c>
      <c r="AD43" s="77">
        <v>0</v>
      </c>
      <c r="AE43" s="77">
        <v>0</v>
      </c>
      <c r="AF43" s="77">
        <v>0</v>
      </c>
      <c r="AG43" s="77">
        <v>0</v>
      </c>
      <c r="AH43" s="77">
        <v>0</v>
      </c>
      <c r="AI43" s="77">
        <v>0</v>
      </c>
      <c r="AJ43" s="77">
        <v>0</v>
      </c>
      <c r="AK43" s="77">
        <v>0</v>
      </c>
      <c r="AL43" s="77">
        <v>0</v>
      </c>
      <c r="AM43" s="77">
        <v>0</v>
      </c>
    </row>
    <row r="44" spans="1:39" x14ac:dyDescent="0.15">
      <c r="A44" s="239"/>
      <c r="B44" s="57" t="s">
        <v>81</v>
      </c>
      <c r="C44" s="27" t="s">
        <v>100</v>
      </c>
      <c r="D44" s="79">
        <v>0</v>
      </c>
      <c r="E44" s="75">
        <v>0</v>
      </c>
      <c r="F44" s="75">
        <v>0</v>
      </c>
      <c r="G44" s="75">
        <v>0</v>
      </c>
      <c r="H44" s="75">
        <v>0</v>
      </c>
      <c r="I44" s="75">
        <v>0</v>
      </c>
      <c r="J44" s="77">
        <v>0</v>
      </c>
      <c r="K44" s="77">
        <v>0</v>
      </c>
      <c r="L44" s="77">
        <v>0</v>
      </c>
      <c r="M44" s="77">
        <v>0</v>
      </c>
      <c r="N44" s="77">
        <v>0</v>
      </c>
      <c r="O44" s="77">
        <v>0</v>
      </c>
      <c r="P44" s="77">
        <v>0</v>
      </c>
      <c r="Q44" s="77">
        <v>0</v>
      </c>
      <c r="R44" s="77">
        <v>0</v>
      </c>
      <c r="S44" s="77">
        <v>0</v>
      </c>
      <c r="T44" s="77">
        <v>0</v>
      </c>
      <c r="U44" s="77">
        <v>0</v>
      </c>
      <c r="V44" s="77">
        <v>0</v>
      </c>
      <c r="W44" s="77">
        <v>0</v>
      </c>
      <c r="X44" s="77">
        <v>0</v>
      </c>
      <c r="Y44" s="77">
        <v>0</v>
      </c>
      <c r="Z44" s="77">
        <v>0</v>
      </c>
      <c r="AA44" s="77">
        <v>0</v>
      </c>
      <c r="AB44" s="77">
        <v>0</v>
      </c>
      <c r="AC44" s="77">
        <v>0</v>
      </c>
      <c r="AD44" s="77">
        <v>0</v>
      </c>
      <c r="AE44" s="77">
        <v>0</v>
      </c>
      <c r="AF44" s="77">
        <v>0</v>
      </c>
      <c r="AG44" s="77">
        <v>0</v>
      </c>
      <c r="AH44" s="77">
        <v>0</v>
      </c>
      <c r="AI44" s="77">
        <v>0</v>
      </c>
      <c r="AJ44" s="77">
        <v>0</v>
      </c>
      <c r="AK44" s="77">
        <v>0</v>
      </c>
      <c r="AL44" s="77">
        <v>0</v>
      </c>
      <c r="AM44" s="77">
        <v>0</v>
      </c>
    </row>
    <row r="45" spans="1:39" x14ac:dyDescent="0.15">
      <c r="A45" s="239"/>
      <c r="B45" s="57" t="s">
        <v>83</v>
      </c>
      <c r="C45" s="27" t="s">
        <v>102</v>
      </c>
      <c r="D45" s="79">
        <v>4</v>
      </c>
      <c r="E45" s="75">
        <v>0</v>
      </c>
      <c r="F45" s="75">
        <v>3</v>
      </c>
      <c r="G45" s="75">
        <v>1</v>
      </c>
      <c r="H45" s="75">
        <v>0</v>
      </c>
      <c r="I45" s="75">
        <v>1</v>
      </c>
      <c r="J45" s="77">
        <v>0</v>
      </c>
      <c r="K45" s="77">
        <v>3</v>
      </c>
      <c r="L45" s="77">
        <v>0</v>
      </c>
      <c r="M45" s="77">
        <v>0</v>
      </c>
      <c r="N45" s="77">
        <v>1</v>
      </c>
      <c r="O45" s="77">
        <v>0</v>
      </c>
      <c r="P45" s="77">
        <v>0</v>
      </c>
      <c r="Q45" s="77">
        <v>0</v>
      </c>
      <c r="R45" s="77">
        <v>0</v>
      </c>
      <c r="S45" s="77">
        <v>0</v>
      </c>
      <c r="T45" s="77">
        <v>0</v>
      </c>
      <c r="U45" s="77">
        <v>0</v>
      </c>
      <c r="V45" s="77">
        <v>0</v>
      </c>
      <c r="W45" s="77">
        <v>0</v>
      </c>
      <c r="X45" s="77">
        <v>0</v>
      </c>
      <c r="Y45" s="77">
        <v>0</v>
      </c>
      <c r="Z45" s="77">
        <v>0</v>
      </c>
      <c r="AA45" s="77">
        <v>1</v>
      </c>
      <c r="AB45" s="77">
        <v>0</v>
      </c>
      <c r="AC45" s="77">
        <v>0</v>
      </c>
      <c r="AD45" s="77">
        <v>0</v>
      </c>
      <c r="AE45" s="77">
        <v>0</v>
      </c>
      <c r="AF45" s="77">
        <v>0</v>
      </c>
      <c r="AG45" s="77">
        <v>0</v>
      </c>
      <c r="AH45" s="77">
        <v>0</v>
      </c>
      <c r="AI45" s="77">
        <v>0</v>
      </c>
      <c r="AJ45" s="77">
        <v>0</v>
      </c>
      <c r="AK45" s="77">
        <v>0</v>
      </c>
      <c r="AL45" s="77">
        <v>0</v>
      </c>
      <c r="AM45" s="77">
        <v>0</v>
      </c>
    </row>
    <row r="46" spans="1:39" x14ac:dyDescent="0.15">
      <c r="A46" s="239"/>
      <c r="B46" s="57" t="s">
        <v>85</v>
      </c>
      <c r="C46" s="27" t="s">
        <v>104</v>
      </c>
      <c r="D46" s="79">
        <v>20</v>
      </c>
      <c r="E46" s="75">
        <v>7</v>
      </c>
      <c r="F46" s="75">
        <v>10</v>
      </c>
      <c r="G46" s="75">
        <v>3</v>
      </c>
      <c r="H46" s="75">
        <v>20</v>
      </c>
      <c r="I46" s="75">
        <v>322</v>
      </c>
      <c r="J46" s="77">
        <v>1</v>
      </c>
      <c r="K46" s="77">
        <v>2</v>
      </c>
      <c r="L46" s="77">
        <v>0</v>
      </c>
      <c r="M46" s="77">
        <v>1</v>
      </c>
      <c r="N46" s="77">
        <v>7</v>
      </c>
      <c r="O46" s="77">
        <v>0</v>
      </c>
      <c r="P46" s="77">
        <v>0</v>
      </c>
      <c r="Q46" s="77">
        <v>0</v>
      </c>
      <c r="R46" s="77">
        <v>0</v>
      </c>
      <c r="S46" s="77">
        <v>0</v>
      </c>
      <c r="T46" s="77">
        <v>1</v>
      </c>
      <c r="U46" s="77">
        <v>1</v>
      </c>
      <c r="V46" s="77">
        <v>0</v>
      </c>
      <c r="W46" s="77">
        <v>1</v>
      </c>
      <c r="X46" s="77">
        <v>62</v>
      </c>
      <c r="Y46" s="77">
        <v>1</v>
      </c>
      <c r="Z46" s="77">
        <v>1</v>
      </c>
      <c r="AA46" s="77">
        <v>0</v>
      </c>
      <c r="AB46" s="77">
        <v>1</v>
      </c>
      <c r="AC46" s="77">
        <v>4</v>
      </c>
      <c r="AD46" s="77">
        <v>0</v>
      </c>
      <c r="AE46" s="77">
        <v>0</v>
      </c>
      <c r="AF46" s="77">
        <v>0</v>
      </c>
      <c r="AG46" s="77">
        <v>0</v>
      </c>
      <c r="AH46" s="77">
        <v>2</v>
      </c>
      <c r="AI46" s="77">
        <v>4</v>
      </c>
      <c r="AJ46" s="77">
        <v>6</v>
      </c>
      <c r="AK46" s="77">
        <v>3</v>
      </c>
      <c r="AL46" s="77">
        <v>17</v>
      </c>
      <c r="AM46" s="77">
        <v>247</v>
      </c>
    </row>
    <row r="47" spans="1:39" x14ac:dyDescent="0.15">
      <c r="A47" s="239"/>
      <c r="B47" s="56" t="s">
        <v>87</v>
      </c>
      <c r="C47" s="27" t="s">
        <v>106</v>
      </c>
      <c r="D47" s="79">
        <v>0</v>
      </c>
      <c r="E47" s="75">
        <v>0</v>
      </c>
      <c r="F47" s="75">
        <v>0</v>
      </c>
      <c r="G47" s="75">
        <v>0</v>
      </c>
      <c r="H47" s="75">
        <v>0</v>
      </c>
      <c r="I47" s="75">
        <v>0</v>
      </c>
      <c r="J47" s="77">
        <v>0</v>
      </c>
      <c r="K47" s="77">
        <v>0</v>
      </c>
      <c r="L47" s="77">
        <v>0</v>
      </c>
      <c r="M47" s="77">
        <v>0</v>
      </c>
      <c r="N47" s="77">
        <v>0</v>
      </c>
      <c r="O47" s="77">
        <v>0</v>
      </c>
      <c r="P47" s="77">
        <v>0</v>
      </c>
      <c r="Q47" s="77">
        <v>0</v>
      </c>
      <c r="R47" s="77">
        <v>0</v>
      </c>
      <c r="S47" s="77">
        <v>0</v>
      </c>
      <c r="T47" s="77">
        <v>0</v>
      </c>
      <c r="U47" s="77">
        <v>0</v>
      </c>
      <c r="V47" s="77">
        <v>0</v>
      </c>
      <c r="W47" s="77">
        <v>0</v>
      </c>
      <c r="X47" s="77">
        <v>0</v>
      </c>
      <c r="Y47" s="77">
        <v>0</v>
      </c>
      <c r="Z47" s="77">
        <v>0</v>
      </c>
      <c r="AA47" s="77">
        <v>0</v>
      </c>
      <c r="AB47" s="77">
        <v>0</v>
      </c>
      <c r="AC47" s="77">
        <v>0</v>
      </c>
      <c r="AD47" s="77">
        <v>0</v>
      </c>
      <c r="AE47" s="77">
        <v>0</v>
      </c>
      <c r="AF47" s="77">
        <v>0</v>
      </c>
      <c r="AG47" s="77">
        <v>0</v>
      </c>
      <c r="AH47" s="77">
        <v>0</v>
      </c>
      <c r="AI47" s="77">
        <v>0</v>
      </c>
      <c r="AJ47" s="77">
        <v>0</v>
      </c>
      <c r="AK47" s="77">
        <v>0</v>
      </c>
      <c r="AL47" s="77">
        <v>0</v>
      </c>
      <c r="AM47" s="77">
        <v>0</v>
      </c>
    </row>
    <row r="48" spans="1:39" x14ac:dyDescent="0.15">
      <c r="A48" s="239"/>
      <c r="B48" s="56" t="s">
        <v>695</v>
      </c>
      <c r="C48" s="27" t="s">
        <v>108</v>
      </c>
      <c r="D48" s="73">
        <v>4</v>
      </c>
      <c r="E48" s="75">
        <v>0</v>
      </c>
      <c r="F48" s="75">
        <v>0</v>
      </c>
      <c r="G48" s="75">
        <v>4</v>
      </c>
      <c r="H48" s="75">
        <v>0</v>
      </c>
      <c r="I48" s="75">
        <v>43</v>
      </c>
      <c r="J48" s="81">
        <v>0</v>
      </c>
      <c r="K48" s="81">
        <v>0</v>
      </c>
      <c r="L48" s="81">
        <v>0</v>
      </c>
      <c r="M48" s="81">
        <v>0</v>
      </c>
      <c r="N48" s="81">
        <v>0</v>
      </c>
      <c r="O48" s="81">
        <v>0</v>
      </c>
      <c r="P48" s="81">
        <v>0</v>
      </c>
      <c r="Q48" s="81">
        <v>0</v>
      </c>
      <c r="R48" s="81">
        <v>0</v>
      </c>
      <c r="S48" s="81">
        <v>0</v>
      </c>
      <c r="T48" s="81">
        <v>0</v>
      </c>
      <c r="U48" s="81">
        <v>0</v>
      </c>
      <c r="V48" s="81">
        <v>0</v>
      </c>
      <c r="W48" s="81">
        <v>0</v>
      </c>
      <c r="X48" s="81">
        <v>30</v>
      </c>
      <c r="Y48" s="81">
        <v>0</v>
      </c>
      <c r="Z48" s="81">
        <v>0</v>
      </c>
      <c r="AA48" s="81">
        <v>4</v>
      </c>
      <c r="AB48" s="81">
        <v>0</v>
      </c>
      <c r="AC48" s="81">
        <v>0</v>
      </c>
      <c r="AD48" s="81">
        <v>0</v>
      </c>
      <c r="AE48" s="81">
        <v>0</v>
      </c>
      <c r="AF48" s="81">
        <v>0</v>
      </c>
      <c r="AG48" s="81">
        <v>0</v>
      </c>
      <c r="AH48" s="81">
        <v>0</v>
      </c>
      <c r="AI48" s="81">
        <v>0</v>
      </c>
      <c r="AJ48" s="81">
        <v>0</v>
      </c>
      <c r="AK48" s="81">
        <v>0</v>
      </c>
      <c r="AL48" s="81">
        <v>0</v>
      </c>
      <c r="AM48" s="81">
        <v>13</v>
      </c>
    </row>
    <row r="49" spans="1:39" ht="21" x14ac:dyDescent="0.15">
      <c r="A49" s="239"/>
      <c r="B49" s="57" t="s">
        <v>93</v>
      </c>
      <c r="C49" s="27" t="s">
        <v>110</v>
      </c>
      <c r="D49" s="79">
        <v>4</v>
      </c>
      <c r="E49" s="75">
        <v>0</v>
      </c>
      <c r="F49" s="75">
        <v>0</v>
      </c>
      <c r="G49" s="75">
        <v>4</v>
      </c>
      <c r="H49" s="75">
        <v>0</v>
      </c>
      <c r="I49" s="75">
        <v>43</v>
      </c>
      <c r="J49" s="77">
        <v>0</v>
      </c>
      <c r="K49" s="77">
        <v>0</v>
      </c>
      <c r="L49" s="77">
        <v>0</v>
      </c>
      <c r="M49" s="77">
        <v>0</v>
      </c>
      <c r="N49" s="77">
        <v>0</v>
      </c>
      <c r="O49" s="77">
        <v>0</v>
      </c>
      <c r="P49" s="77">
        <v>0</v>
      </c>
      <c r="Q49" s="77">
        <v>0</v>
      </c>
      <c r="R49" s="77">
        <v>0</v>
      </c>
      <c r="S49" s="77">
        <v>0</v>
      </c>
      <c r="T49" s="77">
        <v>0</v>
      </c>
      <c r="U49" s="77">
        <v>0</v>
      </c>
      <c r="V49" s="77">
        <v>0</v>
      </c>
      <c r="W49" s="77">
        <v>0</v>
      </c>
      <c r="X49" s="77">
        <v>30</v>
      </c>
      <c r="Y49" s="77">
        <v>0</v>
      </c>
      <c r="Z49" s="77">
        <v>0</v>
      </c>
      <c r="AA49" s="77">
        <v>4</v>
      </c>
      <c r="AB49" s="77">
        <v>0</v>
      </c>
      <c r="AC49" s="77">
        <v>0</v>
      </c>
      <c r="AD49" s="77">
        <v>0</v>
      </c>
      <c r="AE49" s="77">
        <v>0</v>
      </c>
      <c r="AF49" s="77">
        <v>0</v>
      </c>
      <c r="AG49" s="77">
        <v>0</v>
      </c>
      <c r="AH49" s="77">
        <v>0</v>
      </c>
      <c r="AI49" s="77">
        <v>0</v>
      </c>
      <c r="AJ49" s="77">
        <v>0</v>
      </c>
      <c r="AK49" s="77">
        <v>0</v>
      </c>
      <c r="AL49" s="77">
        <v>0</v>
      </c>
      <c r="AM49" s="77">
        <v>13</v>
      </c>
    </row>
    <row r="50" spans="1:39" x14ac:dyDescent="0.15">
      <c r="A50" s="239"/>
      <c r="B50" s="57" t="s">
        <v>95</v>
      </c>
      <c r="C50" s="27" t="s">
        <v>112</v>
      </c>
      <c r="D50" s="79">
        <v>0</v>
      </c>
      <c r="E50" s="75">
        <v>0</v>
      </c>
      <c r="F50" s="75">
        <v>0</v>
      </c>
      <c r="G50" s="75">
        <v>0</v>
      </c>
      <c r="H50" s="75">
        <v>0</v>
      </c>
      <c r="I50" s="75">
        <v>0</v>
      </c>
      <c r="J50" s="77">
        <v>0</v>
      </c>
      <c r="K50" s="77">
        <v>0</v>
      </c>
      <c r="L50" s="77">
        <v>0</v>
      </c>
      <c r="M50" s="77">
        <v>0</v>
      </c>
      <c r="N50" s="77">
        <v>0</v>
      </c>
      <c r="O50" s="77">
        <v>0</v>
      </c>
      <c r="P50" s="77">
        <v>0</v>
      </c>
      <c r="Q50" s="77">
        <v>0</v>
      </c>
      <c r="R50" s="77">
        <v>0</v>
      </c>
      <c r="S50" s="77">
        <v>0</v>
      </c>
      <c r="T50" s="77">
        <v>0</v>
      </c>
      <c r="U50" s="77">
        <v>0</v>
      </c>
      <c r="V50" s="77">
        <v>0</v>
      </c>
      <c r="W50" s="77">
        <v>0</v>
      </c>
      <c r="X50" s="77">
        <v>0</v>
      </c>
      <c r="Y50" s="77">
        <v>0</v>
      </c>
      <c r="Z50" s="77">
        <v>0</v>
      </c>
      <c r="AA50" s="77">
        <v>0</v>
      </c>
      <c r="AB50" s="77">
        <v>0</v>
      </c>
      <c r="AC50" s="77">
        <v>0</v>
      </c>
      <c r="AD50" s="77">
        <v>0</v>
      </c>
      <c r="AE50" s="77">
        <v>0</v>
      </c>
      <c r="AF50" s="77">
        <v>0</v>
      </c>
      <c r="AG50" s="77">
        <v>0</v>
      </c>
      <c r="AH50" s="77">
        <v>0</v>
      </c>
      <c r="AI50" s="77">
        <v>0</v>
      </c>
      <c r="AJ50" s="77">
        <v>0</v>
      </c>
      <c r="AK50" s="77">
        <v>0</v>
      </c>
      <c r="AL50" s="77">
        <v>0</v>
      </c>
      <c r="AM50" s="77">
        <v>0</v>
      </c>
    </row>
    <row r="51" spans="1:39" ht="21" x14ac:dyDescent="0.15">
      <c r="A51" s="239"/>
      <c r="B51" s="57" t="s">
        <v>883</v>
      </c>
      <c r="C51" s="27" t="s">
        <v>114</v>
      </c>
      <c r="D51" s="79">
        <v>0</v>
      </c>
      <c r="E51" s="75">
        <v>0</v>
      </c>
      <c r="F51" s="75">
        <v>0</v>
      </c>
      <c r="G51" s="75">
        <v>0</v>
      </c>
      <c r="H51" s="75">
        <v>0</v>
      </c>
      <c r="I51" s="75">
        <v>0</v>
      </c>
      <c r="J51" s="77">
        <v>0</v>
      </c>
      <c r="K51" s="77">
        <v>0</v>
      </c>
      <c r="L51" s="77">
        <v>0</v>
      </c>
      <c r="M51" s="77">
        <v>0</v>
      </c>
      <c r="N51" s="77">
        <v>0</v>
      </c>
      <c r="O51" s="77">
        <v>0</v>
      </c>
      <c r="P51" s="77">
        <v>0</v>
      </c>
      <c r="Q51" s="77">
        <v>0</v>
      </c>
      <c r="R51" s="77">
        <v>0</v>
      </c>
      <c r="S51" s="77">
        <v>0</v>
      </c>
      <c r="T51" s="77">
        <v>0</v>
      </c>
      <c r="U51" s="77">
        <v>0</v>
      </c>
      <c r="V51" s="77">
        <v>0</v>
      </c>
      <c r="W51" s="77">
        <v>0</v>
      </c>
      <c r="X51" s="77">
        <v>0</v>
      </c>
      <c r="Y51" s="77">
        <v>0</v>
      </c>
      <c r="Z51" s="77">
        <v>0</v>
      </c>
      <c r="AA51" s="77">
        <v>0</v>
      </c>
      <c r="AB51" s="77">
        <v>0</v>
      </c>
      <c r="AC51" s="77">
        <v>0</v>
      </c>
      <c r="AD51" s="77">
        <v>0</v>
      </c>
      <c r="AE51" s="77">
        <v>0</v>
      </c>
      <c r="AF51" s="77">
        <v>0</v>
      </c>
      <c r="AG51" s="77">
        <v>0</v>
      </c>
      <c r="AH51" s="77">
        <v>0</v>
      </c>
      <c r="AI51" s="77">
        <v>0</v>
      </c>
      <c r="AJ51" s="77">
        <v>0</v>
      </c>
      <c r="AK51" s="77">
        <v>0</v>
      </c>
      <c r="AL51" s="77">
        <v>0</v>
      </c>
      <c r="AM51" s="77">
        <v>0</v>
      </c>
    </row>
    <row r="52" spans="1:39" x14ac:dyDescent="0.15">
      <c r="A52" s="239"/>
      <c r="B52" s="56" t="s">
        <v>97</v>
      </c>
      <c r="C52" s="27" t="s">
        <v>116</v>
      </c>
      <c r="D52" s="79">
        <v>0</v>
      </c>
      <c r="E52" s="75">
        <v>0</v>
      </c>
      <c r="F52" s="75">
        <v>0</v>
      </c>
      <c r="G52" s="75">
        <v>0</v>
      </c>
      <c r="H52" s="75">
        <v>0</v>
      </c>
      <c r="I52" s="75">
        <v>0</v>
      </c>
      <c r="J52" s="77">
        <v>0</v>
      </c>
      <c r="K52" s="77">
        <v>0</v>
      </c>
      <c r="L52" s="77">
        <v>0</v>
      </c>
      <c r="M52" s="77">
        <v>0</v>
      </c>
      <c r="N52" s="77">
        <v>0</v>
      </c>
      <c r="O52" s="77">
        <v>0</v>
      </c>
      <c r="P52" s="77">
        <v>0</v>
      </c>
      <c r="Q52" s="77">
        <v>0</v>
      </c>
      <c r="R52" s="77">
        <v>0</v>
      </c>
      <c r="S52" s="77">
        <v>0</v>
      </c>
      <c r="T52" s="77">
        <v>0</v>
      </c>
      <c r="U52" s="77">
        <v>0</v>
      </c>
      <c r="V52" s="77">
        <v>0</v>
      </c>
      <c r="W52" s="77">
        <v>0</v>
      </c>
      <c r="X52" s="77">
        <v>0</v>
      </c>
      <c r="Y52" s="77">
        <v>0</v>
      </c>
      <c r="Z52" s="77">
        <v>0</v>
      </c>
      <c r="AA52" s="77">
        <v>0</v>
      </c>
      <c r="AB52" s="77">
        <v>0</v>
      </c>
      <c r="AC52" s="77">
        <v>0</v>
      </c>
      <c r="AD52" s="77">
        <v>0</v>
      </c>
      <c r="AE52" s="77">
        <v>0</v>
      </c>
      <c r="AF52" s="77">
        <v>0</v>
      </c>
      <c r="AG52" s="77">
        <v>0</v>
      </c>
      <c r="AH52" s="77">
        <v>0</v>
      </c>
      <c r="AI52" s="77">
        <v>0</v>
      </c>
      <c r="AJ52" s="77">
        <v>0</v>
      </c>
      <c r="AK52" s="77">
        <v>0</v>
      </c>
      <c r="AL52" s="77">
        <v>0</v>
      </c>
      <c r="AM52" s="77">
        <v>0</v>
      </c>
    </row>
    <row r="53" spans="1:39" x14ac:dyDescent="0.15">
      <c r="A53" s="239"/>
      <c r="B53" s="56" t="s">
        <v>745</v>
      </c>
      <c r="C53" s="27" t="s">
        <v>118</v>
      </c>
      <c r="D53" s="79">
        <v>0</v>
      </c>
      <c r="E53" s="75">
        <v>0</v>
      </c>
      <c r="F53" s="75">
        <v>0</v>
      </c>
      <c r="G53" s="75">
        <v>0</v>
      </c>
      <c r="H53" s="75">
        <v>0</v>
      </c>
      <c r="I53" s="75">
        <v>0</v>
      </c>
      <c r="J53" s="71">
        <v>0</v>
      </c>
      <c r="K53" s="71">
        <v>0</v>
      </c>
      <c r="L53" s="77">
        <v>0</v>
      </c>
      <c r="M53" s="77">
        <v>0</v>
      </c>
      <c r="N53" s="77">
        <v>0</v>
      </c>
      <c r="O53" s="77">
        <v>0</v>
      </c>
      <c r="P53" s="77">
        <v>0</v>
      </c>
      <c r="Q53" s="77">
        <v>0</v>
      </c>
      <c r="R53" s="77">
        <v>0</v>
      </c>
      <c r="S53" s="77">
        <v>0</v>
      </c>
      <c r="T53" s="77">
        <v>0</v>
      </c>
      <c r="U53" s="77">
        <v>0</v>
      </c>
      <c r="V53" s="77">
        <v>0</v>
      </c>
      <c r="W53" s="77">
        <v>0</v>
      </c>
      <c r="X53" s="77">
        <v>0</v>
      </c>
      <c r="Y53" s="77">
        <v>0</v>
      </c>
      <c r="Z53" s="77">
        <v>0</v>
      </c>
      <c r="AA53" s="77">
        <v>0</v>
      </c>
      <c r="AB53" s="77">
        <v>0</v>
      </c>
      <c r="AC53" s="77">
        <v>0</v>
      </c>
      <c r="AD53" s="77">
        <v>0</v>
      </c>
      <c r="AE53" s="77">
        <v>0</v>
      </c>
      <c r="AF53" s="77">
        <v>0</v>
      </c>
      <c r="AG53" s="77">
        <v>0</v>
      </c>
      <c r="AH53" s="77">
        <v>0</v>
      </c>
      <c r="AI53" s="77">
        <v>0</v>
      </c>
      <c r="AJ53" s="77">
        <v>0</v>
      </c>
      <c r="AK53" s="77">
        <v>0</v>
      </c>
      <c r="AL53" s="77">
        <v>0</v>
      </c>
      <c r="AM53" s="77">
        <v>0</v>
      </c>
    </row>
    <row r="54" spans="1:39" x14ac:dyDescent="0.15">
      <c r="A54" s="239"/>
      <c r="B54" s="56" t="s">
        <v>90</v>
      </c>
      <c r="C54" s="27" t="s">
        <v>120</v>
      </c>
      <c r="D54" s="79">
        <v>0</v>
      </c>
      <c r="E54" s="75">
        <v>0</v>
      </c>
      <c r="F54" s="75">
        <v>0</v>
      </c>
      <c r="G54" s="75">
        <v>0</v>
      </c>
      <c r="H54" s="75">
        <v>0</v>
      </c>
      <c r="I54" s="75">
        <v>0</v>
      </c>
      <c r="J54" s="77">
        <v>0</v>
      </c>
      <c r="K54" s="77">
        <v>0</v>
      </c>
      <c r="L54" s="77">
        <v>0</v>
      </c>
      <c r="M54" s="77">
        <v>0</v>
      </c>
      <c r="N54" s="77">
        <v>0</v>
      </c>
      <c r="O54" s="77">
        <v>0</v>
      </c>
      <c r="P54" s="77">
        <v>0</v>
      </c>
      <c r="Q54" s="77">
        <v>0</v>
      </c>
      <c r="R54" s="77">
        <v>0</v>
      </c>
      <c r="S54" s="77">
        <v>0</v>
      </c>
      <c r="T54" s="77">
        <v>0</v>
      </c>
      <c r="U54" s="77">
        <v>0</v>
      </c>
      <c r="V54" s="77">
        <v>0</v>
      </c>
      <c r="W54" s="77">
        <v>0</v>
      </c>
      <c r="X54" s="77">
        <v>0</v>
      </c>
      <c r="Y54" s="77">
        <v>0</v>
      </c>
      <c r="Z54" s="77">
        <v>0</v>
      </c>
      <c r="AA54" s="77">
        <v>0</v>
      </c>
      <c r="AB54" s="77">
        <v>0</v>
      </c>
      <c r="AC54" s="77">
        <v>0</v>
      </c>
      <c r="AD54" s="77">
        <v>0</v>
      </c>
      <c r="AE54" s="77">
        <v>0</v>
      </c>
      <c r="AF54" s="77">
        <v>0</v>
      </c>
      <c r="AG54" s="77">
        <v>0</v>
      </c>
      <c r="AH54" s="77">
        <v>0</v>
      </c>
      <c r="AI54" s="77">
        <v>0</v>
      </c>
      <c r="AJ54" s="77">
        <v>0</v>
      </c>
      <c r="AK54" s="77">
        <v>0</v>
      </c>
      <c r="AL54" s="77">
        <v>0</v>
      </c>
      <c r="AM54" s="77">
        <v>0</v>
      </c>
    </row>
    <row r="55" spans="1:39" x14ac:dyDescent="0.15">
      <c r="A55" s="239"/>
      <c r="B55" s="56" t="s">
        <v>99</v>
      </c>
      <c r="C55" s="27" t="s">
        <v>122</v>
      </c>
      <c r="D55" s="79">
        <v>0</v>
      </c>
      <c r="E55" s="75">
        <v>0</v>
      </c>
      <c r="F55" s="75">
        <v>0</v>
      </c>
      <c r="G55" s="75">
        <v>0</v>
      </c>
      <c r="H55" s="75">
        <v>0</v>
      </c>
      <c r="I55" s="75">
        <v>0</v>
      </c>
      <c r="J55" s="77">
        <v>0</v>
      </c>
      <c r="K55" s="77">
        <v>0</v>
      </c>
      <c r="L55" s="77">
        <v>0</v>
      </c>
      <c r="M55" s="77">
        <v>0</v>
      </c>
      <c r="N55" s="77">
        <v>0</v>
      </c>
      <c r="O55" s="77">
        <v>0</v>
      </c>
      <c r="P55" s="77">
        <v>0</v>
      </c>
      <c r="Q55" s="77">
        <v>0</v>
      </c>
      <c r="R55" s="77">
        <v>0</v>
      </c>
      <c r="S55" s="77">
        <v>0</v>
      </c>
      <c r="T55" s="77">
        <v>0</v>
      </c>
      <c r="U55" s="77">
        <v>0</v>
      </c>
      <c r="V55" s="77">
        <v>0</v>
      </c>
      <c r="W55" s="77">
        <v>0</v>
      </c>
      <c r="X55" s="77">
        <v>0</v>
      </c>
      <c r="Y55" s="77">
        <v>0</v>
      </c>
      <c r="Z55" s="77">
        <v>0</v>
      </c>
      <c r="AA55" s="77">
        <v>0</v>
      </c>
      <c r="AB55" s="77">
        <v>0</v>
      </c>
      <c r="AC55" s="77">
        <v>0</v>
      </c>
      <c r="AD55" s="77">
        <v>0</v>
      </c>
      <c r="AE55" s="77">
        <v>0</v>
      </c>
      <c r="AF55" s="77">
        <v>0</v>
      </c>
      <c r="AG55" s="77">
        <v>0</v>
      </c>
      <c r="AH55" s="77">
        <v>0</v>
      </c>
      <c r="AI55" s="77">
        <v>0</v>
      </c>
      <c r="AJ55" s="77">
        <v>0</v>
      </c>
      <c r="AK55" s="77">
        <v>0</v>
      </c>
      <c r="AL55" s="77">
        <v>0</v>
      </c>
      <c r="AM55" s="77">
        <v>0</v>
      </c>
    </row>
    <row r="56" spans="1:39" x14ac:dyDescent="0.15">
      <c r="A56" s="239"/>
      <c r="B56" s="56" t="s">
        <v>101</v>
      </c>
      <c r="C56" s="27" t="s">
        <v>124</v>
      </c>
      <c r="D56" s="79">
        <v>0</v>
      </c>
      <c r="E56" s="75">
        <v>0</v>
      </c>
      <c r="F56" s="75">
        <v>0</v>
      </c>
      <c r="G56" s="75">
        <v>0</v>
      </c>
      <c r="H56" s="75">
        <v>0</v>
      </c>
      <c r="I56" s="75">
        <v>0</v>
      </c>
      <c r="J56" s="77">
        <v>0</v>
      </c>
      <c r="K56" s="77">
        <v>0</v>
      </c>
      <c r="L56" s="77">
        <v>0</v>
      </c>
      <c r="M56" s="77">
        <v>0</v>
      </c>
      <c r="N56" s="77">
        <v>0</v>
      </c>
      <c r="O56" s="77">
        <v>0</v>
      </c>
      <c r="P56" s="77">
        <v>0</v>
      </c>
      <c r="Q56" s="77">
        <v>0</v>
      </c>
      <c r="R56" s="77">
        <v>0</v>
      </c>
      <c r="S56" s="77">
        <v>0</v>
      </c>
      <c r="T56" s="77">
        <v>0</v>
      </c>
      <c r="U56" s="77">
        <v>0</v>
      </c>
      <c r="V56" s="77">
        <v>0</v>
      </c>
      <c r="W56" s="77">
        <v>0</v>
      </c>
      <c r="X56" s="77">
        <v>0</v>
      </c>
      <c r="Y56" s="77">
        <v>0</v>
      </c>
      <c r="Z56" s="77">
        <v>0</v>
      </c>
      <c r="AA56" s="77">
        <v>0</v>
      </c>
      <c r="AB56" s="77">
        <v>0</v>
      </c>
      <c r="AC56" s="77">
        <v>0</v>
      </c>
      <c r="AD56" s="77">
        <v>0</v>
      </c>
      <c r="AE56" s="77">
        <v>0</v>
      </c>
      <c r="AF56" s="77">
        <v>0</v>
      </c>
      <c r="AG56" s="77">
        <v>0</v>
      </c>
      <c r="AH56" s="77">
        <v>0</v>
      </c>
      <c r="AI56" s="77">
        <v>0</v>
      </c>
      <c r="AJ56" s="77">
        <v>0</v>
      </c>
      <c r="AK56" s="77">
        <v>0</v>
      </c>
      <c r="AL56" s="77">
        <v>0</v>
      </c>
      <c r="AM56" s="77">
        <v>0</v>
      </c>
    </row>
    <row r="57" spans="1:39" x14ac:dyDescent="0.15">
      <c r="A57" s="239"/>
      <c r="B57" s="56" t="s">
        <v>103</v>
      </c>
      <c r="C57" s="27" t="s">
        <v>126</v>
      </c>
      <c r="D57" s="79">
        <v>0</v>
      </c>
      <c r="E57" s="75">
        <v>0</v>
      </c>
      <c r="F57" s="75">
        <v>0</v>
      </c>
      <c r="G57" s="75">
        <v>0</v>
      </c>
      <c r="H57" s="75">
        <v>0</v>
      </c>
      <c r="I57" s="75">
        <v>0</v>
      </c>
      <c r="J57" s="77">
        <v>0</v>
      </c>
      <c r="K57" s="77">
        <v>0</v>
      </c>
      <c r="L57" s="77">
        <v>0</v>
      </c>
      <c r="M57" s="77">
        <v>0</v>
      </c>
      <c r="N57" s="77">
        <v>0</v>
      </c>
      <c r="O57" s="77">
        <v>0</v>
      </c>
      <c r="P57" s="77">
        <v>0</v>
      </c>
      <c r="Q57" s="77">
        <v>0</v>
      </c>
      <c r="R57" s="77">
        <v>0</v>
      </c>
      <c r="S57" s="77">
        <v>0</v>
      </c>
      <c r="T57" s="77">
        <v>0</v>
      </c>
      <c r="U57" s="77">
        <v>0</v>
      </c>
      <c r="V57" s="77">
        <v>0</v>
      </c>
      <c r="W57" s="77">
        <v>0</v>
      </c>
      <c r="X57" s="77">
        <v>0</v>
      </c>
      <c r="Y57" s="77">
        <v>0</v>
      </c>
      <c r="Z57" s="77">
        <v>0</v>
      </c>
      <c r="AA57" s="77">
        <v>0</v>
      </c>
      <c r="AB57" s="77">
        <v>0</v>
      </c>
      <c r="AC57" s="77">
        <v>0</v>
      </c>
      <c r="AD57" s="77">
        <v>0</v>
      </c>
      <c r="AE57" s="77">
        <v>0</v>
      </c>
      <c r="AF57" s="77">
        <v>0</v>
      </c>
      <c r="AG57" s="77">
        <v>0</v>
      </c>
      <c r="AH57" s="77">
        <v>0</v>
      </c>
      <c r="AI57" s="77">
        <v>0</v>
      </c>
      <c r="AJ57" s="77">
        <v>0</v>
      </c>
      <c r="AK57" s="77">
        <v>0</v>
      </c>
      <c r="AL57" s="77">
        <v>0</v>
      </c>
      <c r="AM57" s="77">
        <v>0</v>
      </c>
    </row>
    <row r="58" spans="1:39" x14ac:dyDescent="0.15">
      <c r="A58" s="239"/>
      <c r="B58" s="56" t="s">
        <v>677</v>
      </c>
      <c r="C58" s="27" t="s">
        <v>128</v>
      </c>
      <c r="D58" s="79">
        <v>0</v>
      </c>
      <c r="E58" s="75">
        <v>0</v>
      </c>
      <c r="F58" s="75">
        <v>0</v>
      </c>
      <c r="G58" s="75">
        <v>0</v>
      </c>
      <c r="H58" s="75">
        <v>0</v>
      </c>
      <c r="I58" s="75">
        <v>0</v>
      </c>
      <c r="J58" s="77">
        <v>0</v>
      </c>
      <c r="K58" s="77">
        <v>0</v>
      </c>
      <c r="L58" s="77">
        <v>0</v>
      </c>
      <c r="M58" s="77">
        <v>0</v>
      </c>
      <c r="N58" s="77">
        <v>0</v>
      </c>
      <c r="O58" s="77">
        <v>0</v>
      </c>
      <c r="P58" s="77">
        <v>0</v>
      </c>
      <c r="Q58" s="77">
        <v>0</v>
      </c>
      <c r="R58" s="77">
        <v>0</v>
      </c>
      <c r="S58" s="77">
        <v>0</v>
      </c>
      <c r="T58" s="77">
        <v>0</v>
      </c>
      <c r="U58" s="77">
        <v>0</v>
      </c>
      <c r="V58" s="77">
        <v>0</v>
      </c>
      <c r="W58" s="77">
        <v>0</v>
      </c>
      <c r="X58" s="77">
        <v>0</v>
      </c>
      <c r="Y58" s="77">
        <v>0</v>
      </c>
      <c r="Z58" s="77">
        <v>0</v>
      </c>
      <c r="AA58" s="77">
        <v>0</v>
      </c>
      <c r="AB58" s="77">
        <v>0</v>
      </c>
      <c r="AC58" s="77">
        <v>0</v>
      </c>
      <c r="AD58" s="77">
        <v>0</v>
      </c>
      <c r="AE58" s="77">
        <v>0</v>
      </c>
      <c r="AF58" s="77">
        <v>0</v>
      </c>
      <c r="AG58" s="77">
        <v>0</v>
      </c>
      <c r="AH58" s="77">
        <v>0</v>
      </c>
      <c r="AI58" s="77">
        <v>0</v>
      </c>
      <c r="AJ58" s="77">
        <v>0</v>
      </c>
      <c r="AK58" s="77">
        <v>0</v>
      </c>
      <c r="AL58" s="77">
        <v>0</v>
      </c>
      <c r="AM58" s="77">
        <v>0</v>
      </c>
    </row>
    <row r="59" spans="1:39" x14ac:dyDescent="0.15">
      <c r="A59" s="239"/>
      <c r="B59" s="56" t="s">
        <v>105</v>
      </c>
      <c r="C59" s="27" t="s">
        <v>130</v>
      </c>
      <c r="D59" s="79">
        <v>0</v>
      </c>
      <c r="E59" s="75">
        <v>0</v>
      </c>
      <c r="F59" s="75">
        <v>0</v>
      </c>
      <c r="G59" s="75">
        <v>0</v>
      </c>
      <c r="H59" s="75">
        <v>0</v>
      </c>
      <c r="I59" s="75">
        <v>0</v>
      </c>
      <c r="J59" s="77">
        <v>0</v>
      </c>
      <c r="K59" s="77">
        <v>0</v>
      </c>
      <c r="L59" s="77">
        <v>0</v>
      </c>
      <c r="M59" s="77">
        <v>0</v>
      </c>
      <c r="N59" s="77">
        <v>0</v>
      </c>
      <c r="O59" s="77">
        <v>0</v>
      </c>
      <c r="P59" s="77">
        <v>0</v>
      </c>
      <c r="Q59" s="77">
        <v>0</v>
      </c>
      <c r="R59" s="77">
        <v>0</v>
      </c>
      <c r="S59" s="77">
        <v>0</v>
      </c>
      <c r="T59" s="77">
        <v>0</v>
      </c>
      <c r="U59" s="77">
        <v>0</v>
      </c>
      <c r="V59" s="77">
        <v>0</v>
      </c>
      <c r="W59" s="77">
        <v>0</v>
      </c>
      <c r="X59" s="77">
        <v>0</v>
      </c>
      <c r="Y59" s="77">
        <v>0</v>
      </c>
      <c r="Z59" s="77">
        <v>0</v>
      </c>
      <c r="AA59" s="77">
        <v>0</v>
      </c>
      <c r="AB59" s="77">
        <v>0</v>
      </c>
      <c r="AC59" s="77">
        <v>0</v>
      </c>
      <c r="AD59" s="77">
        <v>0</v>
      </c>
      <c r="AE59" s="77">
        <v>0</v>
      </c>
      <c r="AF59" s="77">
        <v>0</v>
      </c>
      <c r="AG59" s="77">
        <v>0</v>
      </c>
      <c r="AH59" s="77">
        <v>0</v>
      </c>
      <c r="AI59" s="77">
        <v>0</v>
      </c>
      <c r="AJ59" s="77">
        <v>0</v>
      </c>
      <c r="AK59" s="77">
        <v>0</v>
      </c>
      <c r="AL59" s="77">
        <v>0</v>
      </c>
      <c r="AM59" s="77">
        <v>0</v>
      </c>
    </row>
    <row r="60" spans="1:39" x14ac:dyDescent="0.15">
      <c r="A60" s="239"/>
      <c r="B60" s="56" t="s">
        <v>107</v>
      </c>
      <c r="C60" s="27" t="s">
        <v>132</v>
      </c>
      <c r="D60" s="73">
        <v>135</v>
      </c>
      <c r="E60" s="75">
        <v>34</v>
      </c>
      <c r="F60" s="75">
        <v>34</v>
      </c>
      <c r="G60" s="75">
        <v>67</v>
      </c>
      <c r="H60" s="75">
        <v>47</v>
      </c>
      <c r="I60" s="75">
        <v>105</v>
      </c>
      <c r="J60" s="81">
        <v>0</v>
      </c>
      <c r="K60" s="81">
        <v>0</v>
      </c>
      <c r="L60" s="81">
        <v>0</v>
      </c>
      <c r="M60" s="81">
        <v>12</v>
      </c>
      <c r="N60" s="81">
        <v>11</v>
      </c>
      <c r="O60" s="81">
        <v>0</v>
      </c>
      <c r="P60" s="81">
        <v>0</v>
      </c>
      <c r="Q60" s="81">
        <v>0</v>
      </c>
      <c r="R60" s="81">
        <v>0</v>
      </c>
      <c r="S60" s="81">
        <v>11</v>
      </c>
      <c r="T60" s="81">
        <v>0</v>
      </c>
      <c r="U60" s="81">
        <v>0</v>
      </c>
      <c r="V60" s="81">
        <v>0</v>
      </c>
      <c r="W60" s="81">
        <v>0</v>
      </c>
      <c r="X60" s="81">
        <v>24</v>
      </c>
      <c r="Y60" s="81">
        <v>0</v>
      </c>
      <c r="Z60" s="81">
        <v>10</v>
      </c>
      <c r="AA60" s="81">
        <v>0</v>
      </c>
      <c r="AB60" s="81">
        <v>0</v>
      </c>
      <c r="AC60" s="81">
        <v>0</v>
      </c>
      <c r="AD60" s="81">
        <v>0</v>
      </c>
      <c r="AE60" s="81">
        <v>0</v>
      </c>
      <c r="AF60" s="81">
        <v>0</v>
      </c>
      <c r="AG60" s="81">
        <v>0</v>
      </c>
      <c r="AH60" s="81">
        <v>0</v>
      </c>
      <c r="AI60" s="81">
        <v>34</v>
      </c>
      <c r="AJ60" s="81">
        <v>24</v>
      </c>
      <c r="AK60" s="81">
        <v>67</v>
      </c>
      <c r="AL60" s="81">
        <v>35</v>
      </c>
      <c r="AM60" s="81">
        <v>59</v>
      </c>
    </row>
    <row r="61" spans="1:39" ht="21" x14ac:dyDescent="0.15">
      <c r="A61" s="239"/>
      <c r="B61" s="57" t="s">
        <v>109</v>
      </c>
      <c r="C61" s="27" t="s">
        <v>134</v>
      </c>
      <c r="D61" s="79">
        <v>54</v>
      </c>
      <c r="E61" s="75">
        <v>10</v>
      </c>
      <c r="F61" s="75">
        <v>10</v>
      </c>
      <c r="G61" s="75">
        <v>34</v>
      </c>
      <c r="H61" s="75">
        <v>24</v>
      </c>
      <c r="I61" s="75">
        <v>47</v>
      </c>
      <c r="J61" s="77">
        <v>0</v>
      </c>
      <c r="K61" s="77">
        <v>0</v>
      </c>
      <c r="L61" s="77">
        <v>0</v>
      </c>
      <c r="M61" s="77">
        <v>12</v>
      </c>
      <c r="N61" s="77">
        <v>0</v>
      </c>
      <c r="O61" s="77">
        <v>0</v>
      </c>
      <c r="P61" s="77">
        <v>0</v>
      </c>
      <c r="Q61" s="77">
        <v>0</v>
      </c>
      <c r="R61" s="77">
        <v>0</v>
      </c>
      <c r="S61" s="77">
        <v>0</v>
      </c>
      <c r="T61" s="77">
        <v>0</v>
      </c>
      <c r="U61" s="77">
        <v>0</v>
      </c>
      <c r="V61" s="77">
        <v>0</v>
      </c>
      <c r="W61" s="77">
        <v>0</v>
      </c>
      <c r="X61" s="77">
        <v>12</v>
      </c>
      <c r="Y61" s="77">
        <v>0</v>
      </c>
      <c r="Z61" s="77">
        <v>10</v>
      </c>
      <c r="AA61" s="77">
        <v>0</v>
      </c>
      <c r="AB61" s="77">
        <v>0</v>
      </c>
      <c r="AC61" s="77">
        <v>0</v>
      </c>
      <c r="AD61" s="77">
        <v>0</v>
      </c>
      <c r="AE61" s="77">
        <v>0</v>
      </c>
      <c r="AF61" s="77">
        <v>0</v>
      </c>
      <c r="AG61" s="77">
        <v>0</v>
      </c>
      <c r="AH61" s="77">
        <v>0</v>
      </c>
      <c r="AI61" s="77">
        <v>10</v>
      </c>
      <c r="AJ61" s="77">
        <v>0</v>
      </c>
      <c r="AK61" s="77">
        <v>34</v>
      </c>
      <c r="AL61" s="77">
        <v>12</v>
      </c>
      <c r="AM61" s="77">
        <v>35</v>
      </c>
    </row>
    <row r="62" spans="1:39" x14ac:dyDescent="0.15">
      <c r="A62" s="239"/>
      <c r="B62" s="57" t="s">
        <v>111</v>
      </c>
      <c r="C62" s="27" t="s">
        <v>136</v>
      </c>
      <c r="D62" s="79">
        <v>81</v>
      </c>
      <c r="E62" s="75">
        <v>24</v>
      </c>
      <c r="F62" s="75">
        <v>24</v>
      </c>
      <c r="G62" s="75">
        <v>33</v>
      </c>
      <c r="H62" s="75">
        <v>23</v>
      </c>
      <c r="I62" s="75">
        <v>58</v>
      </c>
      <c r="J62" s="77">
        <v>0</v>
      </c>
      <c r="K62" s="77">
        <v>0</v>
      </c>
      <c r="L62" s="77">
        <v>0</v>
      </c>
      <c r="M62" s="77">
        <v>0</v>
      </c>
      <c r="N62" s="77">
        <v>11</v>
      </c>
      <c r="O62" s="77">
        <v>0</v>
      </c>
      <c r="P62" s="77">
        <v>0</v>
      </c>
      <c r="Q62" s="77">
        <v>0</v>
      </c>
      <c r="R62" s="77">
        <v>0</v>
      </c>
      <c r="S62" s="77">
        <v>11</v>
      </c>
      <c r="T62" s="77">
        <v>0</v>
      </c>
      <c r="U62" s="77">
        <v>0</v>
      </c>
      <c r="V62" s="77">
        <v>0</v>
      </c>
      <c r="W62" s="77">
        <v>0</v>
      </c>
      <c r="X62" s="77">
        <v>12</v>
      </c>
      <c r="Y62" s="77">
        <v>0</v>
      </c>
      <c r="Z62" s="77">
        <v>0</v>
      </c>
      <c r="AA62" s="77">
        <v>0</v>
      </c>
      <c r="AB62" s="77">
        <v>0</v>
      </c>
      <c r="AC62" s="77">
        <v>0</v>
      </c>
      <c r="AD62" s="77">
        <v>0</v>
      </c>
      <c r="AE62" s="77">
        <v>0</v>
      </c>
      <c r="AF62" s="77">
        <v>0</v>
      </c>
      <c r="AG62" s="77">
        <v>0</v>
      </c>
      <c r="AH62" s="77">
        <v>0</v>
      </c>
      <c r="AI62" s="77">
        <v>24</v>
      </c>
      <c r="AJ62" s="77">
        <v>24</v>
      </c>
      <c r="AK62" s="77">
        <v>33</v>
      </c>
      <c r="AL62" s="77">
        <v>23</v>
      </c>
      <c r="AM62" s="77">
        <v>24</v>
      </c>
    </row>
    <row r="63" spans="1:39" x14ac:dyDescent="0.15">
      <c r="A63" s="239"/>
      <c r="B63" s="57" t="s">
        <v>113</v>
      </c>
      <c r="C63" s="27" t="s">
        <v>138</v>
      </c>
      <c r="D63" s="79">
        <v>0</v>
      </c>
      <c r="E63" s="75">
        <v>0</v>
      </c>
      <c r="F63" s="75">
        <v>0</v>
      </c>
      <c r="G63" s="75">
        <v>0</v>
      </c>
      <c r="H63" s="75">
        <v>0</v>
      </c>
      <c r="I63" s="75">
        <v>0</v>
      </c>
      <c r="J63" s="77">
        <v>0</v>
      </c>
      <c r="K63" s="77">
        <v>0</v>
      </c>
      <c r="L63" s="77">
        <v>0</v>
      </c>
      <c r="M63" s="77">
        <v>0</v>
      </c>
      <c r="N63" s="77">
        <v>0</v>
      </c>
      <c r="O63" s="77">
        <v>0</v>
      </c>
      <c r="P63" s="77">
        <v>0</v>
      </c>
      <c r="Q63" s="77">
        <v>0</v>
      </c>
      <c r="R63" s="77">
        <v>0</v>
      </c>
      <c r="S63" s="77">
        <v>0</v>
      </c>
      <c r="T63" s="77">
        <v>0</v>
      </c>
      <c r="U63" s="77">
        <v>0</v>
      </c>
      <c r="V63" s="77">
        <v>0</v>
      </c>
      <c r="W63" s="77">
        <v>0</v>
      </c>
      <c r="X63" s="77">
        <v>0</v>
      </c>
      <c r="Y63" s="77">
        <v>0</v>
      </c>
      <c r="Z63" s="77">
        <v>0</v>
      </c>
      <c r="AA63" s="77">
        <v>0</v>
      </c>
      <c r="AB63" s="77">
        <v>0</v>
      </c>
      <c r="AC63" s="77">
        <v>0</v>
      </c>
      <c r="AD63" s="77">
        <v>0</v>
      </c>
      <c r="AE63" s="77">
        <v>0</v>
      </c>
      <c r="AF63" s="77">
        <v>0</v>
      </c>
      <c r="AG63" s="77">
        <v>0</v>
      </c>
      <c r="AH63" s="77">
        <v>0</v>
      </c>
      <c r="AI63" s="77">
        <v>0</v>
      </c>
      <c r="AJ63" s="77">
        <v>0</v>
      </c>
      <c r="AK63" s="77">
        <v>0</v>
      </c>
      <c r="AL63" s="77">
        <v>0</v>
      </c>
      <c r="AM63" s="77">
        <v>0</v>
      </c>
    </row>
    <row r="64" spans="1:39" x14ac:dyDescent="0.15">
      <c r="A64" s="239"/>
      <c r="B64" s="57" t="s">
        <v>115</v>
      </c>
      <c r="C64" s="27" t="s">
        <v>140</v>
      </c>
      <c r="D64" s="79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7">
        <v>0</v>
      </c>
      <c r="K64" s="77">
        <v>0</v>
      </c>
      <c r="L64" s="77">
        <v>0</v>
      </c>
      <c r="M64" s="77">
        <v>0</v>
      </c>
      <c r="N64" s="77">
        <v>0</v>
      </c>
      <c r="O64" s="77">
        <v>0</v>
      </c>
      <c r="P64" s="77">
        <v>0</v>
      </c>
      <c r="Q64" s="77">
        <v>0</v>
      </c>
      <c r="R64" s="77">
        <v>0</v>
      </c>
      <c r="S64" s="77">
        <v>0</v>
      </c>
      <c r="T64" s="77">
        <v>0</v>
      </c>
      <c r="U64" s="77">
        <v>0</v>
      </c>
      <c r="V64" s="77">
        <v>0</v>
      </c>
      <c r="W64" s="77">
        <v>0</v>
      </c>
      <c r="X64" s="77">
        <v>0</v>
      </c>
      <c r="Y64" s="77">
        <v>0</v>
      </c>
      <c r="Z64" s="77">
        <v>0</v>
      </c>
      <c r="AA64" s="77">
        <v>0</v>
      </c>
      <c r="AB64" s="77">
        <v>0</v>
      </c>
      <c r="AC64" s="77">
        <v>0</v>
      </c>
      <c r="AD64" s="77">
        <v>0</v>
      </c>
      <c r="AE64" s="77">
        <v>0</v>
      </c>
      <c r="AF64" s="77">
        <v>0</v>
      </c>
      <c r="AG64" s="77">
        <v>0</v>
      </c>
      <c r="AH64" s="77">
        <v>0</v>
      </c>
      <c r="AI64" s="77">
        <v>0</v>
      </c>
      <c r="AJ64" s="77">
        <v>0</v>
      </c>
      <c r="AK64" s="77">
        <v>0</v>
      </c>
      <c r="AL64" s="77">
        <v>0</v>
      </c>
      <c r="AM64" s="77">
        <v>0</v>
      </c>
    </row>
    <row r="65" spans="1:39" x14ac:dyDescent="0.15">
      <c r="A65" s="239"/>
      <c r="B65" s="57" t="s">
        <v>801</v>
      </c>
      <c r="C65" s="27" t="s">
        <v>142</v>
      </c>
      <c r="D65" s="79">
        <v>0</v>
      </c>
      <c r="E65" s="75">
        <v>0</v>
      </c>
      <c r="F65" s="75">
        <v>0</v>
      </c>
      <c r="G65" s="75">
        <v>0</v>
      </c>
      <c r="H65" s="75">
        <v>0</v>
      </c>
      <c r="I65" s="75">
        <v>0</v>
      </c>
      <c r="J65" s="77">
        <v>0</v>
      </c>
      <c r="K65" s="77">
        <v>0</v>
      </c>
      <c r="L65" s="77">
        <v>0</v>
      </c>
      <c r="M65" s="77">
        <v>0</v>
      </c>
      <c r="N65" s="77">
        <v>0</v>
      </c>
      <c r="O65" s="77">
        <v>0</v>
      </c>
      <c r="P65" s="77">
        <v>0</v>
      </c>
      <c r="Q65" s="77">
        <v>0</v>
      </c>
      <c r="R65" s="77">
        <v>0</v>
      </c>
      <c r="S65" s="77">
        <v>0</v>
      </c>
      <c r="T65" s="77">
        <v>0</v>
      </c>
      <c r="U65" s="77">
        <v>0</v>
      </c>
      <c r="V65" s="77">
        <v>0</v>
      </c>
      <c r="W65" s="77">
        <v>0</v>
      </c>
      <c r="X65" s="77">
        <v>0</v>
      </c>
      <c r="Y65" s="77">
        <v>0</v>
      </c>
      <c r="Z65" s="77">
        <v>0</v>
      </c>
      <c r="AA65" s="77">
        <v>0</v>
      </c>
      <c r="AB65" s="77">
        <v>0</v>
      </c>
      <c r="AC65" s="77">
        <v>0</v>
      </c>
      <c r="AD65" s="77">
        <v>0</v>
      </c>
      <c r="AE65" s="77">
        <v>0</v>
      </c>
      <c r="AF65" s="77">
        <v>0</v>
      </c>
      <c r="AG65" s="77">
        <v>0</v>
      </c>
      <c r="AH65" s="77">
        <v>0</v>
      </c>
      <c r="AI65" s="77">
        <v>0</v>
      </c>
      <c r="AJ65" s="77">
        <v>0</v>
      </c>
      <c r="AK65" s="77">
        <v>0</v>
      </c>
      <c r="AL65" s="77">
        <v>0</v>
      </c>
      <c r="AM65" s="77">
        <v>0</v>
      </c>
    </row>
    <row r="66" spans="1:39" x14ac:dyDescent="0.15">
      <c r="A66" s="239"/>
      <c r="B66" s="56" t="s">
        <v>117</v>
      </c>
      <c r="C66" s="27" t="s">
        <v>144</v>
      </c>
      <c r="D66" s="79">
        <v>244</v>
      </c>
      <c r="E66" s="75">
        <v>89</v>
      </c>
      <c r="F66" s="75">
        <v>61</v>
      </c>
      <c r="G66" s="75">
        <v>94</v>
      </c>
      <c r="H66" s="75">
        <v>14</v>
      </c>
      <c r="I66" s="75">
        <v>15</v>
      </c>
      <c r="J66" s="77">
        <v>2</v>
      </c>
      <c r="K66" s="77">
        <v>1</v>
      </c>
      <c r="L66" s="77">
        <v>0</v>
      </c>
      <c r="M66" s="77">
        <v>0</v>
      </c>
      <c r="N66" s="77">
        <v>0</v>
      </c>
      <c r="O66" s="77">
        <v>2</v>
      </c>
      <c r="P66" s="77">
        <v>0</v>
      </c>
      <c r="Q66" s="77">
        <v>2</v>
      </c>
      <c r="R66" s="77">
        <v>0</v>
      </c>
      <c r="S66" s="77">
        <v>1</v>
      </c>
      <c r="T66" s="77">
        <v>7</v>
      </c>
      <c r="U66" s="77">
        <v>4</v>
      </c>
      <c r="V66" s="77">
        <v>8</v>
      </c>
      <c r="W66" s="77">
        <v>9</v>
      </c>
      <c r="X66" s="77">
        <v>4</v>
      </c>
      <c r="Y66" s="77">
        <v>7</v>
      </c>
      <c r="Z66" s="77">
        <v>1</v>
      </c>
      <c r="AA66" s="77">
        <v>11</v>
      </c>
      <c r="AB66" s="77">
        <v>0</v>
      </c>
      <c r="AC66" s="77">
        <v>0</v>
      </c>
      <c r="AD66" s="77">
        <v>0</v>
      </c>
      <c r="AE66" s="77">
        <v>0</v>
      </c>
      <c r="AF66" s="77">
        <v>0</v>
      </c>
      <c r="AG66" s="77">
        <v>0</v>
      </c>
      <c r="AH66" s="77">
        <v>0</v>
      </c>
      <c r="AI66" s="77">
        <v>71</v>
      </c>
      <c r="AJ66" s="77">
        <v>55</v>
      </c>
      <c r="AK66" s="77">
        <v>73</v>
      </c>
      <c r="AL66" s="77">
        <v>5</v>
      </c>
      <c r="AM66" s="77">
        <v>10</v>
      </c>
    </row>
    <row r="67" spans="1:39" x14ac:dyDescent="0.15">
      <c r="A67" s="239"/>
      <c r="B67" s="56" t="s">
        <v>119</v>
      </c>
      <c r="C67" s="27" t="s">
        <v>146</v>
      </c>
      <c r="D67" s="79">
        <v>58</v>
      </c>
      <c r="E67" s="75">
        <v>21</v>
      </c>
      <c r="F67" s="75">
        <v>19</v>
      </c>
      <c r="G67" s="75">
        <v>18</v>
      </c>
      <c r="H67" s="75">
        <v>0</v>
      </c>
      <c r="I67" s="75">
        <v>173</v>
      </c>
      <c r="J67" s="77">
        <v>0</v>
      </c>
      <c r="K67" s="77">
        <v>2</v>
      </c>
      <c r="L67" s="77">
        <v>1</v>
      </c>
      <c r="M67" s="77">
        <v>0</v>
      </c>
      <c r="N67" s="77">
        <v>6</v>
      </c>
      <c r="O67" s="77">
        <v>0</v>
      </c>
      <c r="P67" s="77">
        <v>0</v>
      </c>
      <c r="Q67" s="77">
        <v>0</v>
      </c>
      <c r="R67" s="77">
        <v>0</v>
      </c>
      <c r="S67" s="77">
        <v>0</v>
      </c>
      <c r="T67" s="77">
        <v>2</v>
      </c>
      <c r="U67" s="77">
        <v>0</v>
      </c>
      <c r="V67" s="77">
        <v>3</v>
      </c>
      <c r="W67" s="77">
        <v>0</v>
      </c>
      <c r="X67" s="77">
        <v>27</v>
      </c>
      <c r="Y67" s="77">
        <v>0</v>
      </c>
      <c r="Z67" s="77">
        <v>0</v>
      </c>
      <c r="AA67" s="77">
        <v>1</v>
      </c>
      <c r="AB67" s="77">
        <v>0</v>
      </c>
      <c r="AC67" s="77">
        <v>1</v>
      </c>
      <c r="AD67" s="77">
        <v>0</v>
      </c>
      <c r="AE67" s="77">
        <v>0</v>
      </c>
      <c r="AF67" s="77">
        <v>0</v>
      </c>
      <c r="AG67" s="77">
        <v>0</v>
      </c>
      <c r="AH67" s="77">
        <v>0</v>
      </c>
      <c r="AI67" s="77">
        <v>19</v>
      </c>
      <c r="AJ67" s="77">
        <v>17</v>
      </c>
      <c r="AK67" s="77">
        <v>13</v>
      </c>
      <c r="AL67" s="77">
        <v>0</v>
      </c>
      <c r="AM67" s="77">
        <v>139</v>
      </c>
    </row>
    <row r="68" spans="1:39" x14ac:dyDescent="0.15">
      <c r="A68" s="239"/>
      <c r="B68" s="56" t="s">
        <v>121</v>
      </c>
      <c r="C68" s="27" t="s">
        <v>148</v>
      </c>
      <c r="D68" s="73">
        <v>12</v>
      </c>
      <c r="E68" s="75">
        <v>0</v>
      </c>
      <c r="F68" s="75">
        <v>6</v>
      </c>
      <c r="G68" s="75">
        <v>6</v>
      </c>
      <c r="H68" s="75">
        <v>62</v>
      </c>
      <c r="I68" s="75">
        <v>36</v>
      </c>
      <c r="J68" s="81">
        <v>0</v>
      </c>
      <c r="K68" s="81">
        <v>0</v>
      </c>
      <c r="L68" s="81">
        <v>0</v>
      </c>
      <c r="M68" s="81">
        <v>0</v>
      </c>
      <c r="N68" s="81">
        <v>19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12</v>
      </c>
      <c r="Y68" s="81">
        <v>0</v>
      </c>
      <c r="Z68" s="81">
        <v>0</v>
      </c>
      <c r="AA68" s="81">
        <v>0</v>
      </c>
      <c r="AB68" s="81">
        <v>0</v>
      </c>
      <c r="AC68" s="81">
        <v>5</v>
      </c>
      <c r="AD68" s="81">
        <v>0</v>
      </c>
      <c r="AE68" s="81">
        <v>0</v>
      </c>
      <c r="AF68" s="81">
        <v>0</v>
      </c>
      <c r="AG68" s="81">
        <v>0</v>
      </c>
      <c r="AH68" s="81">
        <v>0</v>
      </c>
      <c r="AI68" s="81">
        <v>0</v>
      </c>
      <c r="AJ68" s="81">
        <v>6</v>
      </c>
      <c r="AK68" s="81">
        <v>6</v>
      </c>
      <c r="AL68" s="81">
        <v>62</v>
      </c>
      <c r="AM68" s="81">
        <v>0</v>
      </c>
    </row>
    <row r="69" spans="1:39" ht="21" x14ac:dyDescent="0.15">
      <c r="A69" s="239"/>
      <c r="B69" s="57" t="s">
        <v>123</v>
      </c>
      <c r="C69" s="27" t="s">
        <v>150</v>
      </c>
      <c r="D69" s="79">
        <v>2</v>
      </c>
      <c r="E69" s="75">
        <v>0</v>
      </c>
      <c r="F69" s="75">
        <v>0</v>
      </c>
      <c r="G69" s="75">
        <v>2</v>
      </c>
      <c r="H69" s="75">
        <v>37</v>
      </c>
      <c r="I69" s="75">
        <v>0</v>
      </c>
      <c r="J69" s="77">
        <v>0</v>
      </c>
      <c r="K69" s="77">
        <v>0</v>
      </c>
      <c r="L69" s="77">
        <v>0</v>
      </c>
      <c r="M69" s="77">
        <v>0</v>
      </c>
      <c r="N69" s="77">
        <v>0</v>
      </c>
      <c r="O69" s="77">
        <v>0</v>
      </c>
      <c r="P69" s="77">
        <v>0</v>
      </c>
      <c r="Q69" s="77">
        <v>0</v>
      </c>
      <c r="R69" s="77">
        <v>0</v>
      </c>
      <c r="S69" s="77">
        <v>0</v>
      </c>
      <c r="T69" s="77">
        <v>0</v>
      </c>
      <c r="U69" s="77">
        <v>0</v>
      </c>
      <c r="V69" s="77">
        <v>0</v>
      </c>
      <c r="W69" s="77">
        <v>0</v>
      </c>
      <c r="X69" s="77">
        <v>0</v>
      </c>
      <c r="Y69" s="77">
        <v>0</v>
      </c>
      <c r="Z69" s="77">
        <v>0</v>
      </c>
      <c r="AA69" s="77">
        <v>0</v>
      </c>
      <c r="AB69" s="77">
        <v>0</v>
      </c>
      <c r="AC69" s="77">
        <v>0</v>
      </c>
      <c r="AD69" s="77">
        <v>0</v>
      </c>
      <c r="AE69" s="77">
        <v>0</v>
      </c>
      <c r="AF69" s="77">
        <v>0</v>
      </c>
      <c r="AG69" s="77">
        <v>0</v>
      </c>
      <c r="AH69" s="77">
        <v>0</v>
      </c>
      <c r="AI69" s="77">
        <v>0</v>
      </c>
      <c r="AJ69" s="77">
        <v>0</v>
      </c>
      <c r="AK69" s="77">
        <v>2</v>
      </c>
      <c r="AL69" s="77">
        <v>37</v>
      </c>
      <c r="AM69" s="77">
        <v>0</v>
      </c>
    </row>
    <row r="70" spans="1:39" x14ac:dyDescent="0.15">
      <c r="A70" s="239"/>
      <c r="B70" s="57" t="s">
        <v>125</v>
      </c>
      <c r="C70" s="27" t="s">
        <v>152</v>
      </c>
      <c r="D70" s="79">
        <v>10</v>
      </c>
      <c r="E70" s="75">
        <v>0</v>
      </c>
      <c r="F70" s="75">
        <v>6</v>
      </c>
      <c r="G70" s="75">
        <v>4</v>
      </c>
      <c r="H70" s="75">
        <v>25</v>
      </c>
      <c r="I70" s="75">
        <v>36</v>
      </c>
      <c r="J70" s="77">
        <v>0</v>
      </c>
      <c r="K70" s="77">
        <v>0</v>
      </c>
      <c r="L70" s="77">
        <v>0</v>
      </c>
      <c r="M70" s="77">
        <v>0</v>
      </c>
      <c r="N70" s="77">
        <v>19</v>
      </c>
      <c r="O70" s="77">
        <v>0</v>
      </c>
      <c r="P70" s="77">
        <v>0</v>
      </c>
      <c r="Q70" s="77">
        <v>0</v>
      </c>
      <c r="R70" s="77">
        <v>0</v>
      </c>
      <c r="S70" s="77">
        <v>0</v>
      </c>
      <c r="T70" s="77">
        <v>0</v>
      </c>
      <c r="U70" s="77">
        <v>0</v>
      </c>
      <c r="V70" s="77">
        <v>0</v>
      </c>
      <c r="W70" s="77">
        <v>0</v>
      </c>
      <c r="X70" s="77">
        <v>12</v>
      </c>
      <c r="Y70" s="77">
        <v>0</v>
      </c>
      <c r="Z70" s="77">
        <v>0</v>
      </c>
      <c r="AA70" s="77">
        <v>0</v>
      </c>
      <c r="AB70" s="77">
        <v>0</v>
      </c>
      <c r="AC70" s="77">
        <v>5</v>
      </c>
      <c r="AD70" s="77">
        <v>0</v>
      </c>
      <c r="AE70" s="77">
        <v>0</v>
      </c>
      <c r="AF70" s="77">
        <v>0</v>
      </c>
      <c r="AG70" s="77">
        <v>0</v>
      </c>
      <c r="AH70" s="77">
        <v>0</v>
      </c>
      <c r="AI70" s="77">
        <v>0</v>
      </c>
      <c r="AJ70" s="77">
        <v>6</v>
      </c>
      <c r="AK70" s="77">
        <v>4</v>
      </c>
      <c r="AL70" s="77">
        <v>25</v>
      </c>
      <c r="AM70" s="77">
        <v>0</v>
      </c>
    </row>
    <row r="71" spans="1:39" x14ac:dyDescent="0.15">
      <c r="A71" s="239"/>
      <c r="B71" s="57" t="s">
        <v>127</v>
      </c>
      <c r="C71" s="27" t="s">
        <v>153</v>
      </c>
      <c r="D71" s="79">
        <v>0</v>
      </c>
      <c r="E71" s="75">
        <v>0</v>
      </c>
      <c r="F71" s="75">
        <v>0</v>
      </c>
      <c r="G71" s="75">
        <v>0</v>
      </c>
      <c r="H71" s="75">
        <v>0</v>
      </c>
      <c r="I71" s="75">
        <v>0</v>
      </c>
      <c r="J71" s="77">
        <v>0</v>
      </c>
      <c r="K71" s="77">
        <v>0</v>
      </c>
      <c r="L71" s="77">
        <v>0</v>
      </c>
      <c r="M71" s="77">
        <v>0</v>
      </c>
      <c r="N71" s="77">
        <v>0</v>
      </c>
      <c r="O71" s="77">
        <v>0</v>
      </c>
      <c r="P71" s="77">
        <v>0</v>
      </c>
      <c r="Q71" s="77">
        <v>0</v>
      </c>
      <c r="R71" s="77">
        <v>0</v>
      </c>
      <c r="S71" s="77">
        <v>0</v>
      </c>
      <c r="T71" s="77">
        <v>0</v>
      </c>
      <c r="U71" s="77">
        <v>0</v>
      </c>
      <c r="V71" s="77">
        <v>0</v>
      </c>
      <c r="W71" s="77">
        <v>0</v>
      </c>
      <c r="X71" s="77">
        <v>0</v>
      </c>
      <c r="Y71" s="77">
        <v>0</v>
      </c>
      <c r="Z71" s="77">
        <v>0</v>
      </c>
      <c r="AA71" s="77">
        <v>0</v>
      </c>
      <c r="AB71" s="77">
        <v>0</v>
      </c>
      <c r="AC71" s="77">
        <v>0</v>
      </c>
      <c r="AD71" s="77">
        <v>0</v>
      </c>
      <c r="AE71" s="77">
        <v>0</v>
      </c>
      <c r="AF71" s="77">
        <v>0</v>
      </c>
      <c r="AG71" s="77">
        <v>0</v>
      </c>
      <c r="AH71" s="77">
        <v>0</v>
      </c>
      <c r="AI71" s="77">
        <v>0</v>
      </c>
      <c r="AJ71" s="77">
        <v>0</v>
      </c>
      <c r="AK71" s="77">
        <v>0</v>
      </c>
      <c r="AL71" s="77">
        <v>0</v>
      </c>
      <c r="AM71" s="77">
        <v>0</v>
      </c>
    </row>
    <row r="72" spans="1:39" x14ac:dyDescent="0.15">
      <c r="A72" s="239"/>
      <c r="B72" s="56" t="s">
        <v>129</v>
      </c>
      <c r="C72" s="27" t="s">
        <v>154</v>
      </c>
      <c r="D72" s="79">
        <v>41</v>
      </c>
      <c r="E72" s="75">
        <v>12</v>
      </c>
      <c r="F72" s="75">
        <v>14</v>
      </c>
      <c r="G72" s="75">
        <v>15</v>
      </c>
      <c r="H72" s="75">
        <v>0</v>
      </c>
      <c r="I72" s="75">
        <v>0</v>
      </c>
      <c r="J72" s="77">
        <v>2</v>
      </c>
      <c r="K72" s="77">
        <v>0</v>
      </c>
      <c r="L72" s="77">
        <v>0</v>
      </c>
      <c r="M72" s="77">
        <v>0</v>
      </c>
      <c r="N72" s="77">
        <v>0</v>
      </c>
      <c r="O72" s="77">
        <v>1</v>
      </c>
      <c r="P72" s="77">
        <v>0</v>
      </c>
      <c r="Q72" s="77">
        <v>0</v>
      </c>
      <c r="R72" s="77">
        <v>0</v>
      </c>
      <c r="S72" s="77">
        <v>0</v>
      </c>
      <c r="T72" s="77">
        <v>1</v>
      </c>
      <c r="U72" s="77">
        <v>1</v>
      </c>
      <c r="V72" s="77">
        <v>1</v>
      </c>
      <c r="W72" s="77">
        <v>0</v>
      </c>
      <c r="X72" s="77">
        <v>0</v>
      </c>
      <c r="Y72" s="77">
        <v>1</v>
      </c>
      <c r="Z72" s="77">
        <v>0</v>
      </c>
      <c r="AA72" s="77">
        <v>0</v>
      </c>
      <c r="AB72" s="77">
        <v>0</v>
      </c>
      <c r="AC72" s="77">
        <v>0</v>
      </c>
      <c r="AD72" s="77">
        <v>0</v>
      </c>
      <c r="AE72" s="77">
        <v>0</v>
      </c>
      <c r="AF72" s="77">
        <v>0</v>
      </c>
      <c r="AG72" s="77">
        <v>0</v>
      </c>
      <c r="AH72" s="77">
        <v>0</v>
      </c>
      <c r="AI72" s="77">
        <v>7</v>
      </c>
      <c r="AJ72" s="77">
        <v>13</v>
      </c>
      <c r="AK72" s="77">
        <v>14</v>
      </c>
      <c r="AL72" s="77">
        <v>0</v>
      </c>
      <c r="AM72" s="77">
        <v>0</v>
      </c>
    </row>
    <row r="73" spans="1:39" x14ac:dyDescent="0.15">
      <c r="A73" s="239"/>
      <c r="B73" s="56" t="s">
        <v>131</v>
      </c>
      <c r="C73" s="27" t="s">
        <v>155</v>
      </c>
      <c r="D73" s="79">
        <v>0</v>
      </c>
      <c r="E73" s="75">
        <v>0</v>
      </c>
      <c r="F73" s="75">
        <v>0</v>
      </c>
      <c r="G73" s="75">
        <v>0</v>
      </c>
      <c r="H73" s="75">
        <v>0</v>
      </c>
      <c r="I73" s="75">
        <v>0</v>
      </c>
      <c r="J73" s="77">
        <v>0</v>
      </c>
      <c r="K73" s="77">
        <v>0</v>
      </c>
      <c r="L73" s="77">
        <v>0</v>
      </c>
      <c r="M73" s="77">
        <v>0</v>
      </c>
      <c r="N73" s="77">
        <v>0</v>
      </c>
      <c r="O73" s="77">
        <v>0</v>
      </c>
      <c r="P73" s="77">
        <v>0</v>
      </c>
      <c r="Q73" s="77">
        <v>0</v>
      </c>
      <c r="R73" s="77">
        <v>0</v>
      </c>
      <c r="S73" s="77">
        <v>0</v>
      </c>
      <c r="T73" s="77">
        <v>0</v>
      </c>
      <c r="U73" s="77">
        <v>0</v>
      </c>
      <c r="V73" s="77">
        <v>0</v>
      </c>
      <c r="W73" s="77">
        <v>0</v>
      </c>
      <c r="X73" s="77">
        <v>0</v>
      </c>
      <c r="Y73" s="77">
        <v>0</v>
      </c>
      <c r="Z73" s="77">
        <v>0</v>
      </c>
      <c r="AA73" s="77">
        <v>0</v>
      </c>
      <c r="AB73" s="77">
        <v>0</v>
      </c>
      <c r="AC73" s="77">
        <v>0</v>
      </c>
      <c r="AD73" s="77">
        <v>0</v>
      </c>
      <c r="AE73" s="77">
        <v>0</v>
      </c>
      <c r="AF73" s="77">
        <v>0</v>
      </c>
      <c r="AG73" s="77">
        <v>0</v>
      </c>
      <c r="AH73" s="77">
        <v>0</v>
      </c>
      <c r="AI73" s="77">
        <v>0</v>
      </c>
      <c r="AJ73" s="77">
        <v>0</v>
      </c>
      <c r="AK73" s="77">
        <v>0</v>
      </c>
      <c r="AL73" s="77">
        <v>0</v>
      </c>
      <c r="AM73" s="77">
        <v>0</v>
      </c>
    </row>
    <row r="74" spans="1:39" x14ac:dyDescent="0.15">
      <c r="A74" s="239"/>
      <c r="B74" s="56" t="s">
        <v>133</v>
      </c>
      <c r="C74" s="27" t="s">
        <v>157</v>
      </c>
      <c r="D74" s="79">
        <v>0</v>
      </c>
      <c r="E74" s="75">
        <v>0</v>
      </c>
      <c r="F74" s="75">
        <v>0</v>
      </c>
      <c r="G74" s="75">
        <v>0</v>
      </c>
      <c r="H74" s="75">
        <v>0</v>
      </c>
      <c r="I74" s="75">
        <v>0</v>
      </c>
      <c r="J74" s="77">
        <v>0</v>
      </c>
      <c r="K74" s="77">
        <v>0</v>
      </c>
      <c r="L74" s="77">
        <v>0</v>
      </c>
      <c r="M74" s="77">
        <v>0</v>
      </c>
      <c r="N74" s="77">
        <v>0</v>
      </c>
      <c r="O74" s="77">
        <v>0</v>
      </c>
      <c r="P74" s="77">
        <v>0</v>
      </c>
      <c r="Q74" s="77">
        <v>0</v>
      </c>
      <c r="R74" s="77">
        <v>0</v>
      </c>
      <c r="S74" s="77">
        <v>0</v>
      </c>
      <c r="T74" s="77">
        <v>0</v>
      </c>
      <c r="U74" s="77">
        <v>0</v>
      </c>
      <c r="V74" s="77">
        <v>0</v>
      </c>
      <c r="W74" s="77">
        <v>0</v>
      </c>
      <c r="X74" s="77">
        <v>0</v>
      </c>
      <c r="Y74" s="77">
        <v>0</v>
      </c>
      <c r="Z74" s="77">
        <v>0</v>
      </c>
      <c r="AA74" s="77">
        <v>0</v>
      </c>
      <c r="AB74" s="77">
        <v>0</v>
      </c>
      <c r="AC74" s="77">
        <v>0</v>
      </c>
      <c r="AD74" s="77">
        <v>0</v>
      </c>
      <c r="AE74" s="77">
        <v>0</v>
      </c>
      <c r="AF74" s="77">
        <v>0</v>
      </c>
      <c r="AG74" s="77">
        <v>0</v>
      </c>
      <c r="AH74" s="77">
        <v>0</v>
      </c>
      <c r="AI74" s="77">
        <v>0</v>
      </c>
      <c r="AJ74" s="77">
        <v>0</v>
      </c>
      <c r="AK74" s="77">
        <v>0</v>
      </c>
      <c r="AL74" s="77">
        <v>0</v>
      </c>
      <c r="AM74" s="77">
        <v>0</v>
      </c>
    </row>
    <row r="75" spans="1:39" ht="21" x14ac:dyDescent="0.15">
      <c r="A75" s="239"/>
      <c r="B75" s="56" t="s">
        <v>869</v>
      </c>
      <c r="C75" s="27" t="s">
        <v>159</v>
      </c>
      <c r="D75" s="79">
        <v>0</v>
      </c>
      <c r="E75" s="75">
        <v>0</v>
      </c>
      <c r="F75" s="75">
        <v>0</v>
      </c>
      <c r="G75" s="75">
        <v>0</v>
      </c>
      <c r="H75" s="75">
        <v>0</v>
      </c>
      <c r="I75" s="75">
        <v>0</v>
      </c>
      <c r="J75" s="81">
        <v>0</v>
      </c>
      <c r="K75" s="81">
        <v>0</v>
      </c>
      <c r="L75" s="81">
        <v>0</v>
      </c>
      <c r="M75" s="81">
        <v>0</v>
      </c>
      <c r="N75" s="81">
        <v>0</v>
      </c>
      <c r="O75" s="81">
        <v>0</v>
      </c>
      <c r="P75" s="81">
        <v>0</v>
      </c>
      <c r="Q75" s="81">
        <v>0</v>
      </c>
      <c r="R75" s="81">
        <v>0</v>
      </c>
      <c r="S75" s="81">
        <v>0</v>
      </c>
      <c r="T75" s="81">
        <v>0</v>
      </c>
      <c r="U75" s="81">
        <v>0</v>
      </c>
      <c r="V75" s="81">
        <v>0</v>
      </c>
      <c r="W75" s="81">
        <v>0</v>
      </c>
      <c r="X75" s="81">
        <v>0</v>
      </c>
      <c r="Y75" s="81">
        <v>0</v>
      </c>
      <c r="Z75" s="81">
        <v>0</v>
      </c>
      <c r="AA75" s="81">
        <v>0</v>
      </c>
      <c r="AB75" s="81">
        <v>0</v>
      </c>
      <c r="AC75" s="81">
        <v>0</v>
      </c>
      <c r="AD75" s="81">
        <v>0</v>
      </c>
      <c r="AE75" s="81">
        <v>0</v>
      </c>
      <c r="AF75" s="81">
        <v>0</v>
      </c>
      <c r="AG75" s="81">
        <v>0</v>
      </c>
      <c r="AH75" s="81">
        <v>0</v>
      </c>
      <c r="AI75" s="81">
        <v>0</v>
      </c>
      <c r="AJ75" s="81">
        <v>0</v>
      </c>
      <c r="AK75" s="81">
        <v>0</v>
      </c>
      <c r="AL75" s="81">
        <v>0</v>
      </c>
      <c r="AM75" s="81">
        <v>0</v>
      </c>
    </row>
    <row r="76" spans="1:39" ht="21" x14ac:dyDescent="0.15">
      <c r="A76" s="239"/>
      <c r="B76" s="57" t="s">
        <v>873</v>
      </c>
      <c r="C76" s="27" t="s">
        <v>161</v>
      </c>
      <c r="D76" s="79">
        <v>0</v>
      </c>
      <c r="E76" s="75">
        <v>0</v>
      </c>
      <c r="F76" s="75">
        <v>0</v>
      </c>
      <c r="G76" s="75">
        <v>0</v>
      </c>
      <c r="H76" s="75">
        <v>0</v>
      </c>
      <c r="I76" s="75">
        <v>0</v>
      </c>
      <c r="J76" s="77">
        <v>0</v>
      </c>
      <c r="K76" s="77">
        <v>0</v>
      </c>
      <c r="L76" s="77">
        <v>0</v>
      </c>
      <c r="M76" s="77">
        <v>0</v>
      </c>
      <c r="N76" s="77">
        <v>0</v>
      </c>
      <c r="O76" s="77">
        <v>0</v>
      </c>
      <c r="P76" s="77">
        <v>0</v>
      </c>
      <c r="Q76" s="77">
        <v>0</v>
      </c>
      <c r="R76" s="77">
        <v>0</v>
      </c>
      <c r="S76" s="77">
        <v>0</v>
      </c>
      <c r="T76" s="77">
        <v>0</v>
      </c>
      <c r="U76" s="77">
        <v>0</v>
      </c>
      <c r="V76" s="77">
        <v>0</v>
      </c>
      <c r="W76" s="77">
        <v>0</v>
      </c>
      <c r="X76" s="77">
        <v>0</v>
      </c>
      <c r="Y76" s="77">
        <v>0</v>
      </c>
      <c r="Z76" s="77">
        <v>0</v>
      </c>
      <c r="AA76" s="77">
        <v>0</v>
      </c>
      <c r="AB76" s="77">
        <v>0</v>
      </c>
      <c r="AC76" s="77">
        <v>0</v>
      </c>
      <c r="AD76" s="77">
        <v>0</v>
      </c>
      <c r="AE76" s="77">
        <v>0</v>
      </c>
      <c r="AF76" s="77">
        <v>0</v>
      </c>
      <c r="AG76" s="77">
        <v>0</v>
      </c>
      <c r="AH76" s="77">
        <v>0</v>
      </c>
      <c r="AI76" s="77">
        <v>0</v>
      </c>
      <c r="AJ76" s="77">
        <v>0</v>
      </c>
      <c r="AK76" s="77">
        <v>0</v>
      </c>
      <c r="AL76" s="77">
        <v>0</v>
      </c>
      <c r="AM76" s="77">
        <v>0</v>
      </c>
    </row>
    <row r="77" spans="1:39" x14ac:dyDescent="0.15">
      <c r="A77" s="239"/>
      <c r="B77" s="57" t="s">
        <v>874</v>
      </c>
      <c r="C77" s="27" t="s">
        <v>163</v>
      </c>
      <c r="D77" s="79">
        <v>0</v>
      </c>
      <c r="E77" s="75">
        <v>0</v>
      </c>
      <c r="F77" s="75">
        <v>0</v>
      </c>
      <c r="G77" s="75">
        <v>0</v>
      </c>
      <c r="H77" s="75">
        <v>0</v>
      </c>
      <c r="I77" s="75">
        <v>0</v>
      </c>
      <c r="J77" s="77">
        <v>0</v>
      </c>
      <c r="K77" s="77">
        <v>0</v>
      </c>
      <c r="L77" s="77">
        <v>0</v>
      </c>
      <c r="M77" s="77">
        <v>0</v>
      </c>
      <c r="N77" s="77">
        <v>0</v>
      </c>
      <c r="O77" s="77">
        <v>0</v>
      </c>
      <c r="P77" s="77">
        <v>0</v>
      </c>
      <c r="Q77" s="77">
        <v>0</v>
      </c>
      <c r="R77" s="77">
        <v>0</v>
      </c>
      <c r="S77" s="77">
        <v>0</v>
      </c>
      <c r="T77" s="77">
        <v>0</v>
      </c>
      <c r="U77" s="77">
        <v>0</v>
      </c>
      <c r="V77" s="77">
        <v>0</v>
      </c>
      <c r="W77" s="77">
        <v>0</v>
      </c>
      <c r="X77" s="77">
        <v>0</v>
      </c>
      <c r="Y77" s="77">
        <v>0</v>
      </c>
      <c r="Z77" s="77">
        <v>0</v>
      </c>
      <c r="AA77" s="77">
        <v>0</v>
      </c>
      <c r="AB77" s="77">
        <v>0</v>
      </c>
      <c r="AC77" s="77">
        <v>0</v>
      </c>
      <c r="AD77" s="77">
        <v>0</v>
      </c>
      <c r="AE77" s="77">
        <v>0</v>
      </c>
      <c r="AF77" s="77">
        <v>0</v>
      </c>
      <c r="AG77" s="77">
        <v>0</v>
      </c>
      <c r="AH77" s="77">
        <v>0</v>
      </c>
      <c r="AI77" s="77">
        <v>0</v>
      </c>
      <c r="AJ77" s="77">
        <v>0</v>
      </c>
      <c r="AK77" s="77">
        <v>0</v>
      </c>
      <c r="AL77" s="77">
        <v>0</v>
      </c>
      <c r="AM77" s="77">
        <v>0</v>
      </c>
    </row>
    <row r="78" spans="1:39" x14ac:dyDescent="0.15">
      <c r="A78" s="239"/>
      <c r="B78" s="57" t="s">
        <v>875</v>
      </c>
      <c r="C78" s="27" t="s">
        <v>165</v>
      </c>
      <c r="D78" s="79">
        <v>0</v>
      </c>
      <c r="E78" s="75">
        <v>0</v>
      </c>
      <c r="F78" s="75">
        <v>0</v>
      </c>
      <c r="G78" s="75">
        <v>0</v>
      </c>
      <c r="H78" s="75">
        <v>0</v>
      </c>
      <c r="I78" s="75">
        <v>0</v>
      </c>
      <c r="J78" s="77">
        <v>0</v>
      </c>
      <c r="K78" s="77">
        <v>0</v>
      </c>
      <c r="L78" s="77">
        <v>0</v>
      </c>
      <c r="M78" s="77">
        <v>0</v>
      </c>
      <c r="N78" s="77">
        <v>0</v>
      </c>
      <c r="O78" s="77">
        <v>0</v>
      </c>
      <c r="P78" s="77">
        <v>0</v>
      </c>
      <c r="Q78" s="77">
        <v>0</v>
      </c>
      <c r="R78" s="77">
        <v>0</v>
      </c>
      <c r="S78" s="77">
        <v>0</v>
      </c>
      <c r="T78" s="77">
        <v>0</v>
      </c>
      <c r="U78" s="77">
        <v>0</v>
      </c>
      <c r="V78" s="77">
        <v>0</v>
      </c>
      <c r="W78" s="77">
        <v>0</v>
      </c>
      <c r="X78" s="77">
        <v>0</v>
      </c>
      <c r="Y78" s="77">
        <v>0</v>
      </c>
      <c r="Z78" s="77">
        <v>0</v>
      </c>
      <c r="AA78" s="77">
        <v>0</v>
      </c>
      <c r="AB78" s="77">
        <v>0</v>
      </c>
      <c r="AC78" s="77">
        <v>0</v>
      </c>
      <c r="AD78" s="77">
        <v>0</v>
      </c>
      <c r="AE78" s="77">
        <v>0</v>
      </c>
      <c r="AF78" s="77">
        <v>0</v>
      </c>
      <c r="AG78" s="77">
        <v>0</v>
      </c>
      <c r="AH78" s="77">
        <v>0</v>
      </c>
      <c r="AI78" s="77">
        <v>0</v>
      </c>
      <c r="AJ78" s="77">
        <v>0</v>
      </c>
      <c r="AK78" s="77">
        <v>0</v>
      </c>
      <c r="AL78" s="77">
        <v>0</v>
      </c>
      <c r="AM78" s="77">
        <v>0</v>
      </c>
    </row>
    <row r="79" spans="1:39" x14ac:dyDescent="0.15">
      <c r="A79" s="239"/>
      <c r="B79" s="57" t="s">
        <v>852</v>
      </c>
      <c r="C79" s="27" t="s">
        <v>167</v>
      </c>
      <c r="D79" s="79">
        <v>0</v>
      </c>
      <c r="E79" s="75">
        <v>0</v>
      </c>
      <c r="F79" s="75">
        <v>0</v>
      </c>
      <c r="G79" s="75">
        <v>0</v>
      </c>
      <c r="H79" s="75">
        <v>0</v>
      </c>
      <c r="I79" s="75">
        <v>0</v>
      </c>
      <c r="J79" s="77">
        <v>0</v>
      </c>
      <c r="K79" s="77">
        <v>0</v>
      </c>
      <c r="L79" s="77">
        <v>0</v>
      </c>
      <c r="M79" s="77">
        <v>0</v>
      </c>
      <c r="N79" s="77">
        <v>0</v>
      </c>
      <c r="O79" s="77">
        <v>0</v>
      </c>
      <c r="P79" s="77">
        <v>0</v>
      </c>
      <c r="Q79" s="77">
        <v>0</v>
      </c>
      <c r="R79" s="77">
        <v>0</v>
      </c>
      <c r="S79" s="77">
        <v>0</v>
      </c>
      <c r="T79" s="77">
        <v>0</v>
      </c>
      <c r="U79" s="77">
        <v>0</v>
      </c>
      <c r="V79" s="77">
        <v>0</v>
      </c>
      <c r="W79" s="77">
        <v>0</v>
      </c>
      <c r="X79" s="77">
        <v>0</v>
      </c>
      <c r="Y79" s="77">
        <v>0</v>
      </c>
      <c r="Z79" s="77">
        <v>0</v>
      </c>
      <c r="AA79" s="77">
        <v>0</v>
      </c>
      <c r="AB79" s="77">
        <v>0</v>
      </c>
      <c r="AC79" s="77">
        <v>0</v>
      </c>
      <c r="AD79" s="77">
        <v>0</v>
      </c>
      <c r="AE79" s="77">
        <v>0</v>
      </c>
      <c r="AF79" s="77">
        <v>0</v>
      </c>
      <c r="AG79" s="77">
        <v>0</v>
      </c>
      <c r="AH79" s="77">
        <v>0</v>
      </c>
      <c r="AI79" s="77">
        <v>0</v>
      </c>
      <c r="AJ79" s="77">
        <v>0</v>
      </c>
      <c r="AK79" s="77">
        <v>0</v>
      </c>
      <c r="AL79" s="77">
        <v>0</v>
      </c>
      <c r="AM79" s="77">
        <v>0</v>
      </c>
    </row>
    <row r="80" spans="1:39" x14ac:dyDescent="0.15">
      <c r="A80" s="239"/>
      <c r="B80" s="56" t="s">
        <v>135</v>
      </c>
      <c r="C80" s="27" t="s">
        <v>168</v>
      </c>
      <c r="D80" s="79">
        <v>0</v>
      </c>
      <c r="E80" s="75">
        <v>0</v>
      </c>
      <c r="F80" s="75">
        <v>0</v>
      </c>
      <c r="G80" s="75">
        <v>0</v>
      </c>
      <c r="H80" s="75">
        <v>0</v>
      </c>
      <c r="I80" s="75">
        <v>0</v>
      </c>
      <c r="J80" s="77">
        <v>0</v>
      </c>
      <c r="K80" s="77">
        <v>0</v>
      </c>
      <c r="L80" s="77">
        <v>0</v>
      </c>
      <c r="M80" s="77">
        <v>0</v>
      </c>
      <c r="N80" s="77">
        <v>0</v>
      </c>
      <c r="O80" s="77">
        <v>0</v>
      </c>
      <c r="P80" s="77">
        <v>0</v>
      </c>
      <c r="Q80" s="77">
        <v>0</v>
      </c>
      <c r="R80" s="77">
        <v>0</v>
      </c>
      <c r="S80" s="77">
        <v>0</v>
      </c>
      <c r="T80" s="77">
        <v>0</v>
      </c>
      <c r="U80" s="77">
        <v>0</v>
      </c>
      <c r="V80" s="77">
        <v>0</v>
      </c>
      <c r="W80" s="77">
        <v>0</v>
      </c>
      <c r="X80" s="77">
        <v>0</v>
      </c>
      <c r="Y80" s="77">
        <v>0</v>
      </c>
      <c r="Z80" s="77">
        <v>0</v>
      </c>
      <c r="AA80" s="77">
        <v>0</v>
      </c>
      <c r="AB80" s="77">
        <v>0</v>
      </c>
      <c r="AC80" s="77">
        <v>0</v>
      </c>
      <c r="AD80" s="77">
        <v>0</v>
      </c>
      <c r="AE80" s="77">
        <v>0</v>
      </c>
      <c r="AF80" s="77">
        <v>0</v>
      </c>
      <c r="AG80" s="77">
        <v>0</v>
      </c>
      <c r="AH80" s="77">
        <v>0</v>
      </c>
      <c r="AI80" s="77">
        <v>0</v>
      </c>
      <c r="AJ80" s="77">
        <v>0</v>
      </c>
      <c r="AK80" s="77">
        <v>0</v>
      </c>
      <c r="AL80" s="77">
        <v>0</v>
      </c>
      <c r="AM80" s="77">
        <v>0</v>
      </c>
    </row>
    <row r="81" spans="1:39" x14ac:dyDescent="0.15">
      <c r="A81" s="239"/>
      <c r="B81" s="56" t="s">
        <v>137</v>
      </c>
      <c r="C81" s="27" t="s">
        <v>170</v>
      </c>
      <c r="D81" s="79">
        <v>0</v>
      </c>
      <c r="E81" s="75">
        <v>0</v>
      </c>
      <c r="F81" s="75">
        <v>0</v>
      </c>
      <c r="G81" s="75">
        <v>0</v>
      </c>
      <c r="H81" s="75">
        <v>0</v>
      </c>
      <c r="I81" s="75">
        <v>0</v>
      </c>
      <c r="J81" s="77">
        <v>0</v>
      </c>
      <c r="K81" s="77">
        <v>0</v>
      </c>
      <c r="L81" s="77">
        <v>0</v>
      </c>
      <c r="M81" s="77">
        <v>0</v>
      </c>
      <c r="N81" s="77">
        <v>0</v>
      </c>
      <c r="O81" s="77">
        <v>0</v>
      </c>
      <c r="P81" s="77">
        <v>0</v>
      </c>
      <c r="Q81" s="77">
        <v>0</v>
      </c>
      <c r="R81" s="77">
        <v>0</v>
      </c>
      <c r="S81" s="77">
        <v>0</v>
      </c>
      <c r="T81" s="77">
        <v>0</v>
      </c>
      <c r="U81" s="77">
        <v>0</v>
      </c>
      <c r="V81" s="77">
        <v>0</v>
      </c>
      <c r="W81" s="77">
        <v>0</v>
      </c>
      <c r="X81" s="77">
        <v>0</v>
      </c>
      <c r="Y81" s="77">
        <v>0</v>
      </c>
      <c r="Z81" s="77">
        <v>0</v>
      </c>
      <c r="AA81" s="77">
        <v>0</v>
      </c>
      <c r="AB81" s="77">
        <v>0</v>
      </c>
      <c r="AC81" s="77">
        <v>0</v>
      </c>
      <c r="AD81" s="77">
        <v>0</v>
      </c>
      <c r="AE81" s="77">
        <v>0</v>
      </c>
      <c r="AF81" s="77">
        <v>0</v>
      </c>
      <c r="AG81" s="77">
        <v>0</v>
      </c>
      <c r="AH81" s="77">
        <v>0</v>
      </c>
      <c r="AI81" s="77">
        <v>0</v>
      </c>
      <c r="AJ81" s="77">
        <v>0</v>
      </c>
      <c r="AK81" s="77">
        <v>0</v>
      </c>
      <c r="AL81" s="77">
        <v>0</v>
      </c>
      <c r="AM81" s="77">
        <v>0</v>
      </c>
    </row>
    <row r="82" spans="1:39" x14ac:dyDescent="0.15">
      <c r="A82" s="239"/>
      <c r="B82" s="56" t="s">
        <v>139</v>
      </c>
      <c r="C82" s="27" t="s">
        <v>172</v>
      </c>
      <c r="D82" s="79">
        <v>0</v>
      </c>
      <c r="E82" s="75">
        <v>0</v>
      </c>
      <c r="F82" s="75">
        <v>0</v>
      </c>
      <c r="G82" s="75">
        <v>0</v>
      </c>
      <c r="H82" s="75">
        <v>0</v>
      </c>
      <c r="I82" s="75">
        <v>0</v>
      </c>
      <c r="J82" s="77">
        <v>0</v>
      </c>
      <c r="K82" s="77">
        <v>0</v>
      </c>
      <c r="L82" s="77">
        <v>0</v>
      </c>
      <c r="M82" s="77">
        <v>0</v>
      </c>
      <c r="N82" s="77">
        <v>0</v>
      </c>
      <c r="O82" s="77">
        <v>0</v>
      </c>
      <c r="P82" s="77">
        <v>0</v>
      </c>
      <c r="Q82" s="77">
        <v>0</v>
      </c>
      <c r="R82" s="77">
        <v>0</v>
      </c>
      <c r="S82" s="77">
        <v>0</v>
      </c>
      <c r="T82" s="77">
        <v>0</v>
      </c>
      <c r="U82" s="77">
        <v>0</v>
      </c>
      <c r="V82" s="77">
        <v>0</v>
      </c>
      <c r="W82" s="77">
        <v>0</v>
      </c>
      <c r="X82" s="77">
        <v>0</v>
      </c>
      <c r="Y82" s="77">
        <v>0</v>
      </c>
      <c r="Z82" s="77">
        <v>0</v>
      </c>
      <c r="AA82" s="77">
        <v>0</v>
      </c>
      <c r="AB82" s="77">
        <v>0</v>
      </c>
      <c r="AC82" s="77">
        <v>0</v>
      </c>
      <c r="AD82" s="77">
        <v>0</v>
      </c>
      <c r="AE82" s="77">
        <v>0</v>
      </c>
      <c r="AF82" s="77">
        <v>0</v>
      </c>
      <c r="AG82" s="77">
        <v>0</v>
      </c>
      <c r="AH82" s="77">
        <v>0</v>
      </c>
      <c r="AI82" s="77">
        <v>0</v>
      </c>
      <c r="AJ82" s="77">
        <v>0</v>
      </c>
      <c r="AK82" s="77">
        <v>0</v>
      </c>
      <c r="AL82" s="77">
        <v>0</v>
      </c>
      <c r="AM82" s="77">
        <v>0</v>
      </c>
    </row>
    <row r="83" spans="1:39" x14ac:dyDescent="0.15">
      <c r="A83" s="239"/>
      <c r="B83" s="56" t="s">
        <v>141</v>
      </c>
      <c r="C83" s="27" t="s">
        <v>174</v>
      </c>
      <c r="D83" s="79">
        <v>0</v>
      </c>
      <c r="E83" s="75">
        <v>0</v>
      </c>
      <c r="F83" s="75">
        <v>0</v>
      </c>
      <c r="G83" s="75">
        <v>0</v>
      </c>
      <c r="H83" s="75">
        <v>0</v>
      </c>
      <c r="I83" s="75">
        <v>0</v>
      </c>
      <c r="J83" s="77">
        <v>0</v>
      </c>
      <c r="K83" s="77">
        <v>0</v>
      </c>
      <c r="L83" s="77">
        <v>0</v>
      </c>
      <c r="M83" s="77">
        <v>0</v>
      </c>
      <c r="N83" s="77">
        <v>0</v>
      </c>
      <c r="O83" s="77">
        <v>0</v>
      </c>
      <c r="P83" s="77">
        <v>0</v>
      </c>
      <c r="Q83" s="77">
        <v>0</v>
      </c>
      <c r="R83" s="77">
        <v>0</v>
      </c>
      <c r="S83" s="77">
        <v>0</v>
      </c>
      <c r="T83" s="77">
        <v>0</v>
      </c>
      <c r="U83" s="77">
        <v>0</v>
      </c>
      <c r="V83" s="77">
        <v>0</v>
      </c>
      <c r="W83" s="77">
        <v>0</v>
      </c>
      <c r="X83" s="77">
        <v>0</v>
      </c>
      <c r="Y83" s="77">
        <v>0</v>
      </c>
      <c r="Z83" s="77">
        <v>0</v>
      </c>
      <c r="AA83" s="77">
        <v>0</v>
      </c>
      <c r="AB83" s="77">
        <v>0</v>
      </c>
      <c r="AC83" s="77">
        <v>0</v>
      </c>
      <c r="AD83" s="77">
        <v>0</v>
      </c>
      <c r="AE83" s="77">
        <v>0</v>
      </c>
      <c r="AF83" s="77">
        <v>0</v>
      </c>
      <c r="AG83" s="77">
        <v>0</v>
      </c>
      <c r="AH83" s="77">
        <v>0</v>
      </c>
      <c r="AI83" s="77">
        <v>0</v>
      </c>
      <c r="AJ83" s="77">
        <v>0</v>
      </c>
      <c r="AK83" s="77">
        <v>0</v>
      </c>
      <c r="AL83" s="77">
        <v>0</v>
      </c>
      <c r="AM83" s="77">
        <v>0</v>
      </c>
    </row>
    <row r="84" spans="1:39" x14ac:dyDescent="0.15">
      <c r="A84" s="239"/>
      <c r="B84" s="56" t="s">
        <v>143</v>
      </c>
      <c r="C84" s="27" t="s">
        <v>175</v>
      </c>
      <c r="D84" s="79">
        <v>181</v>
      </c>
      <c r="E84" s="75">
        <v>53</v>
      </c>
      <c r="F84" s="75">
        <v>71</v>
      </c>
      <c r="G84" s="75">
        <v>57</v>
      </c>
      <c r="H84" s="75">
        <v>161</v>
      </c>
      <c r="I84" s="75">
        <v>120</v>
      </c>
      <c r="J84" s="77">
        <v>4</v>
      </c>
      <c r="K84" s="77">
        <v>0</v>
      </c>
      <c r="L84" s="77">
        <v>3</v>
      </c>
      <c r="M84" s="77">
        <v>6</v>
      </c>
      <c r="N84" s="77">
        <v>8</v>
      </c>
      <c r="O84" s="77">
        <v>9</v>
      </c>
      <c r="P84" s="77">
        <v>15</v>
      </c>
      <c r="Q84" s="77">
        <v>4</v>
      </c>
      <c r="R84" s="77">
        <v>35</v>
      </c>
      <c r="S84" s="77">
        <v>34</v>
      </c>
      <c r="T84" s="77">
        <v>3</v>
      </c>
      <c r="U84" s="77">
        <v>12</v>
      </c>
      <c r="V84" s="77">
        <v>6</v>
      </c>
      <c r="W84" s="77">
        <v>27</v>
      </c>
      <c r="X84" s="77">
        <v>8</v>
      </c>
      <c r="Y84" s="77">
        <v>4</v>
      </c>
      <c r="Z84" s="77">
        <v>4</v>
      </c>
      <c r="AA84" s="77">
        <v>4</v>
      </c>
      <c r="AB84" s="77">
        <v>8</v>
      </c>
      <c r="AC84" s="77">
        <v>8</v>
      </c>
      <c r="AD84" s="77">
        <v>4</v>
      </c>
      <c r="AE84" s="77">
        <v>3</v>
      </c>
      <c r="AF84" s="77">
        <v>13</v>
      </c>
      <c r="AG84" s="77">
        <v>11</v>
      </c>
      <c r="AH84" s="77">
        <v>0</v>
      </c>
      <c r="AI84" s="77">
        <v>29</v>
      </c>
      <c r="AJ84" s="77">
        <v>37</v>
      </c>
      <c r="AK84" s="77">
        <v>27</v>
      </c>
      <c r="AL84" s="77">
        <v>74</v>
      </c>
      <c r="AM84" s="77">
        <v>62</v>
      </c>
    </row>
    <row r="85" spans="1:39" x14ac:dyDescent="0.15">
      <c r="A85" s="239"/>
      <c r="B85" s="56" t="s">
        <v>145</v>
      </c>
      <c r="C85" s="27" t="s">
        <v>176</v>
      </c>
      <c r="D85" s="79">
        <v>0</v>
      </c>
      <c r="E85" s="75">
        <v>0</v>
      </c>
      <c r="F85" s="75">
        <v>0</v>
      </c>
      <c r="G85" s="75">
        <v>0</v>
      </c>
      <c r="H85" s="75">
        <v>0</v>
      </c>
      <c r="I85" s="75">
        <v>0</v>
      </c>
      <c r="J85" s="77">
        <v>0</v>
      </c>
      <c r="K85" s="77">
        <v>0</v>
      </c>
      <c r="L85" s="77">
        <v>0</v>
      </c>
      <c r="M85" s="77">
        <v>0</v>
      </c>
      <c r="N85" s="77">
        <v>0</v>
      </c>
      <c r="O85" s="77">
        <v>0</v>
      </c>
      <c r="P85" s="77">
        <v>0</v>
      </c>
      <c r="Q85" s="77">
        <v>0</v>
      </c>
      <c r="R85" s="77">
        <v>0</v>
      </c>
      <c r="S85" s="77">
        <v>0</v>
      </c>
      <c r="T85" s="77">
        <v>0</v>
      </c>
      <c r="U85" s="77">
        <v>0</v>
      </c>
      <c r="V85" s="77">
        <v>0</v>
      </c>
      <c r="W85" s="77">
        <v>0</v>
      </c>
      <c r="X85" s="77">
        <v>0</v>
      </c>
      <c r="Y85" s="77">
        <v>0</v>
      </c>
      <c r="Z85" s="77">
        <v>0</v>
      </c>
      <c r="AA85" s="77">
        <v>0</v>
      </c>
      <c r="AB85" s="77">
        <v>0</v>
      </c>
      <c r="AC85" s="77">
        <v>0</v>
      </c>
      <c r="AD85" s="77">
        <v>0</v>
      </c>
      <c r="AE85" s="77">
        <v>0</v>
      </c>
      <c r="AF85" s="77">
        <v>0</v>
      </c>
      <c r="AG85" s="77">
        <v>0</v>
      </c>
      <c r="AH85" s="77">
        <v>0</v>
      </c>
      <c r="AI85" s="77">
        <v>0</v>
      </c>
      <c r="AJ85" s="77">
        <v>0</v>
      </c>
      <c r="AK85" s="77">
        <v>0</v>
      </c>
      <c r="AL85" s="77">
        <v>0</v>
      </c>
      <c r="AM85" s="77">
        <v>0</v>
      </c>
    </row>
    <row r="86" spans="1:39" x14ac:dyDescent="0.15">
      <c r="A86" s="239"/>
      <c r="B86" s="56" t="s">
        <v>147</v>
      </c>
      <c r="C86" s="27" t="s">
        <v>178</v>
      </c>
      <c r="D86" s="79">
        <v>0</v>
      </c>
      <c r="E86" s="75">
        <v>0</v>
      </c>
      <c r="F86" s="75">
        <v>0</v>
      </c>
      <c r="G86" s="75">
        <v>0</v>
      </c>
      <c r="H86" s="75">
        <v>0</v>
      </c>
      <c r="I86" s="75">
        <v>0</v>
      </c>
      <c r="J86" s="77">
        <v>0</v>
      </c>
      <c r="K86" s="77">
        <v>0</v>
      </c>
      <c r="L86" s="77">
        <v>0</v>
      </c>
      <c r="M86" s="77">
        <v>0</v>
      </c>
      <c r="N86" s="77">
        <v>0</v>
      </c>
      <c r="O86" s="77">
        <v>0</v>
      </c>
      <c r="P86" s="77">
        <v>0</v>
      </c>
      <c r="Q86" s="77">
        <v>0</v>
      </c>
      <c r="R86" s="77">
        <v>0</v>
      </c>
      <c r="S86" s="77">
        <v>0</v>
      </c>
      <c r="T86" s="77">
        <v>0</v>
      </c>
      <c r="U86" s="77">
        <v>0</v>
      </c>
      <c r="V86" s="77">
        <v>0</v>
      </c>
      <c r="W86" s="77">
        <v>0</v>
      </c>
      <c r="X86" s="77">
        <v>0</v>
      </c>
      <c r="Y86" s="77">
        <v>0</v>
      </c>
      <c r="Z86" s="77">
        <v>0</v>
      </c>
      <c r="AA86" s="77">
        <v>0</v>
      </c>
      <c r="AB86" s="77">
        <v>0</v>
      </c>
      <c r="AC86" s="77">
        <v>0</v>
      </c>
      <c r="AD86" s="77">
        <v>0</v>
      </c>
      <c r="AE86" s="77">
        <v>0</v>
      </c>
      <c r="AF86" s="77">
        <v>0</v>
      </c>
      <c r="AG86" s="77">
        <v>0</v>
      </c>
      <c r="AH86" s="77">
        <v>0</v>
      </c>
      <c r="AI86" s="77">
        <v>0</v>
      </c>
      <c r="AJ86" s="77">
        <v>0</v>
      </c>
      <c r="AK86" s="77">
        <v>0</v>
      </c>
      <c r="AL86" s="77">
        <v>0</v>
      </c>
      <c r="AM86" s="77">
        <v>0</v>
      </c>
    </row>
    <row r="87" spans="1:39" x14ac:dyDescent="0.15">
      <c r="A87" s="239"/>
      <c r="B87" s="56" t="s">
        <v>149</v>
      </c>
      <c r="C87" s="27" t="s">
        <v>180</v>
      </c>
      <c r="D87" s="73">
        <v>0</v>
      </c>
      <c r="E87" s="75">
        <v>0</v>
      </c>
      <c r="F87" s="75">
        <v>0</v>
      </c>
      <c r="G87" s="75">
        <v>0</v>
      </c>
      <c r="H87" s="75">
        <v>2</v>
      </c>
      <c r="I87" s="75">
        <v>16</v>
      </c>
      <c r="J87" s="81">
        <v>0</v>
      </c>
      <c r="K87" s="81">
        <v>0</v>
      </c>
      <c r="L87" s="81">
        <v>0</v>
      </c>
      <c r="M87" s="81">
        <v>0</v>
      </c>
      <c r="N87" s="81">
        <v>0</v>
      </c>
      <c r="O87" s="81">
        <v>0</v>
      </c>
      <c r="P87" s="81">
        <v>0</v>
      </c>
      <c r="Q87" s="81">
        <v>0</v>
      </c>
      <c r="R87" s="81">
        <v>0</v>
      </c>
      <c r="S87" s="81">
        <v>0</v>
      </c>
      <c r="T87" s="81">
        <v>0</v>
      </c>
      <c r="U87" s="81">
        <v>0</v>
      </c>
      <c r="V87" s="81">
        <v>0</v>
      </c>
      <c r="W87" s="81">
        <v>0</v>
      </c>
      <c r="X87" s="81">
        <v>0</v>
      </c>
      <c r="Y87" s="81">
        <v>0</v>
      </c>
      <c r="Z87" s="81">
        <v>0</v>
      </c>
      <c r="AA87" s="81">
        <v>0</v>
      </c>
      <c r="AB87" s="81">
        <v>0</v>
      </c>
      <c r="AC87" s="81">
        <v>0</v>
      </c>
      <c r="AD87" s="81">
        <v>0</v>
      </c>
      <c r="AE87" s="81">
        <v>0</v>
      </c>
      <c r="AF87" s="81">
        <v>0</v>
      </c>
      <c r="AG87" s="81">
        <v>0</v>
      </c>
      <c r="AH87" s="81">
        <v>0</v>
      </c>
      <c r="AI87" s="81">
        <v>0</v>
      </c>
      <c r="AJ87" s="81">
        <v>0</v>
      </c>
      <c r="AK87" s="81">
        <v>0</v>
      </c>
      <c r="AL87" s="81">
        <v>2</v>
      </c>
      <c r="AM87" s="81">
        <v>16</v>
      </c>
    </row>
    <row r="88" spans="1:39" ht="21" x14ac:dyDescent="0.15">
      <c r="A88" s="239"/>
      <c r="B88" s="57" t="s">
        <v>151</v>
      </c>
      <c r="C88" s="27" t="s">
        <v>182</v>
      </c>
      <c r="D88" s="79">
        <v>0</v>
      </c>
      <c r="E88" s="75">
        <v>0</v>
      </c>
      <c r="F88" s="75">
        <v>0</v>
      </c>
      <c r="G88" s="75">
        <v>0</v>
      </c>
      <c r="H88" s="75">
        <v>2</v>
      </c>
      <c r="I88" s="75">
        <v>16</v>
      </c>
      <c r="J88" s="77">
        <v>0</v>
      </c>
      <c r="K88" s="77">
        <v>0</v>
      </c>
      <c r="L88" s="77">
        <v>0</v>
      </c>
      <c r="M88" s="77">
        <v>0</v>
      </c>
      <c r="N88" s="77">
        <v>0</v>
      </c>
      <c r="O88" s="77">
        <v>0</v>
      </c>
      <c r="P88" s="77">
        <v>0</v>
      </c>
      <c r="Q88" s="77">
        <v>0</v>
      </c>
      <c r="R88" s="77">
        <v>0</v>
      </c>
      <c r="S88" s="77">
        <v>0</v>
      </c>
      <c r="T88" s="77">
        <v>0</v>
      </c>
      <c r="U88" s="77">
        <v>0</v>
      </c>
      <c r="V88" s="77">
        <v>0</v>
      </c>
      <c r="W88" s="77">
        <v>0</v>
      </c>
      <c r="X88" s="77">
        <v>0</v>
      </c>
      <c r="Y88" s="77">
        <v>0</v>
      </c>
      <c r="Z88" s="77">
        <v>0</v>
      </c>
      <c r="AA88" s="77">
        <v>0</v>
      </c>
      <c r="AB88" s="77">
        <v>0</v>
      </c>
      <c r="AC88" s="77">
        <v>0</v>
      </c>
      <c r="AD88" s="77">
        <v>0</v>
      </c>
      <c r="AE88" s="77">
        <v>0</v>
      </c>
      <c r="AF88" s="77">
        <v>0</v>
      </c>
      <c r="AG88" s="77">
        <v>0</v>
      </c>
      <c r="AH88" s="77">
        <v>0</v>
      </c>
      <c r="AI88" s="77">
        <v>0</v>
      </c>
      <c r="AJ88" s="77">
        <v>0</v>
      </c>
      <c r="AK88" s="77">
        <v>0</v>
      </c>
      <c r="AL88" s="77">
        <v>2</v>
      </c>
      <c r="AM88" s="77">
        <v>16</v>
      </c>
    </row>
    <row r="89" spans="1:39" ht="21" x14ac:dyDescent="0.15">
      <c r="A89" s="239"/>
      <c r="B89" s="57" t="s">
        <v>884</v>
      </c>
      <c r="C89" s="27" t="s">
        <v>184</v>
      </c>
      <c r="D89" s="79">
        <v>0</v>
      </c>
      <c r="E89" s="75">
        <v>0</v>
      </c>
      <c r="F89" s="75">
        <v>0</v>
      </c>
      <c r="G89" s="75">
        <v>0</v>
      </c>
      <c r="H89" s="75">
        <v>0</v>
      </c>
      <c r="I89" s="75">
        <v>0</v>
      </c>
      <c r="J89" s="77">
        <v>0</v>
      </c>
      <c r="K89" s="77">
        <v>0</v>
      </c>
      <c r="L89" s="77">
        <v>0</v>
      </c>
      <c r="M89" s="77">
        <v>0</v>
      </c>
      <c r="N89" s="77">
        <v>0</v>
      </c>
      <c r="O89" s="77">
        <v>0</v>
      </c>
      <c r="P89" s="77">
        <v>0</v>
      </c>
      <c r="Q89" s="77">
        <v>0</v>
      </c>
      <c r="R89" s="77">
        <v>0</v>
      </c>
      <c r="S89" s="77">
        <v>0</v>
      </c>
      <c r="T89" s="77">
        <v>0</v>
      </c>
      <c r="U89" s="77">
        <v>0</v>
      </c>
      <c r="V89" s="77">
        <v>0</v>
      </c>
      <c r="W89" s="77">
        <v>0</v>
      </c>
      <c r="X89" s="77">
        <v>0</v>
      </c>
      <c r="Y89" s="77">
        <v>0</v>
      </c>
      <c r="Z89" s="77">
        <v>0</v>
      </c>
      <c r="AA89" s="77">
        <v>0</v>
      </c>
      <c r="AB89" s="77">
        <v>0</v>
      </c>
      <c r="AC89" s="77">
        <v>0</v>
      </c>
      <c r="AD89" s="77">
        <v>0</v>
      </c>
      <c r="AE89" s="77">
        <v>0</v>
      </c>
      <c r="AF89" s="77">
        <v>0</v>
      </c>
      <c r="AG89" s="77">
        <v>0</v>
      </c>
      <c r="AH89" s="77">
        <v>0</v>
      </c>
      <c r="AI89" s="77">
        <v>0</v>
      </c>
      <c r="AJ89" s="77">
        <v>0</v>
      </c>
      <c r="AK89" s="77">
        <v>0</v>
      </c>
      <c r="AL89" s="77">
        <v>0</v>
      </c>
      <c r="AM89" s="77">
        <v>0</v>
      </c>
    </row>
    <row r="90" spans="1:39" x14ac:dyDescent="0.15">
      <c r="A90" s="239"/>
      <c r="B90" s="56" t="s">
        <v>156</v>
      </c>
      <c r="C90" s="27" t="s">
        <v>186</v>
      </c>
      <c r="D90" s="79">
        <v>0</v>
      </c>
      <c r="E90" s="75">
        <v>0</v>
      </c>
      <c r="F90" s="75">
        <v>0</v>
      </c>
      <c r="G90" s="75">
        <v>0</v>
      </c>
      <c r="H90" s="75">
        <v>0</v>
      </c>
      <c r="I90" s="75">
        <v>0</v>
      </c>
      <c r="J90" s="77">
        <v>0</v>
      </c>
      <c r="K90" s="77">
        <v>0</v>
      </c>
      <c r="L90" s="77">
        <v>0</v>
      </c>
      <c r="M90" s="77">
        <v>0</v>
      </c>
      <c r="N90" s="77">
        <v>0</v>
      </c>
      <c r="O90" s="77">
        <v>0</v>
      </c>
      <c r="P90" s="77">
        <v>0</v>
      </c>
      <c r="Q90" s="77">
        <v>0</v>
      </c>
      <c r="R90" s="77">
        <v>0</v>
      </c>
      <c r="S90" s="77">
        <v>0</v>
      </c>
      <c r="T90" s="77">
        <v>0</v>
      </c>
      <c r="U90" s="77">
        <v>0</v>
      </c>
      <c r="V90" s="77">
        <v>0</v>
      </c>
      <c r="W90" s="77">
        <v>0</v>
      </c>
      <c r="X90" s="77">
        <v>0</v>
      </c>
      <c r="Y90" s="77">
        <v>0</v>
      </c>
      <c r="Z90" s="77">
        <v>0</v>
      </c>
      <c r="AA90" s="77">
        <v>0</v>
      </c>
      <c r="AB90" s="77">
        <v>0</v>
      </c>
      <c r="AC90" s="77">
        <v>0</v>
      </c>
      <c r="AD90" s="77">
        <v>0</v>
      </c>
      <c r="AE90" s="77">
        <v>0</v>
      </c>
      <c r="AF90" s="77">
        <v>0</v>
      </c>
      <c r="AG90" s="77">
        <v>0</v>
      </c>
      <c r="AH90" s="77">
        <v>0</v>
      </c>
      <c r="AI90" s="77">
        <v>0</v>
      </c>
      <c r="AJ90" s="77">
        <v>0</v>
      </c>
      <c r="AK90" s="77">
        <v>0</v>
      </c>
      <c r="AL90" s="77">
        <v>0</v>
      </c>
      <c r="AM90" s="77">
        <v>0</v>
      </c>
    </row>
    <row r="91" spans="1:39" x14ac:dyDescent="0.15">
      <c r="A91" s="239"/>
      <c r="B91" s="56" t="s">
        <v>158</v>
      </c>
      <c r="C91" s="27" t="s">
        <v>187</v>
      </c>
      <c r="D91" s="79">
        <v>0</v>
      </c>
      <c r="E91" s="75">
        <v>0</v>
      </c>
      <c r="F91" s="75">
        <v>0</v>
      </c>
      <c r="G91" s="75">
        <v>0</v>
      </c>
      <c r="H91" s="75">
        <v>0</v>
      </c>
      <c r="I91" s="75">
        <v>0</v>
      </c>
      <c r="J91" s="77">
        <v>0</v>
      </c>
      <c r="K91" s="77">
        <v>0</v>
      </c>
      <c r="L91" s="77">
        <v>0</v>
      </c>
      <c r="M91" s="77">
        <v>0</v>
      </c>
      <c r="N91" s="77">
        <v>0</v>
      </c>
      <c r="O91" s="77">
        <v>0</v>
      </c>
      <c r="P91" s="77">
        <v>0</v>
      </c>
      <c r="Q91" s="77">
        <v>0</v>
      </c>
      <c r="R91" s="77">
        <v>0</v>
      </c>
      <c r="S91" s="77">
        <v>0</v>
      </c>
      <c r="T91" s="77">
        <v>0</v>
      </c>
      <c r="U91" s="77">
        <v>0</v>
      </c>
      <c r="V91" s="77">
        <v>0</v>
      </c>
      <c r="W91" s="77">
        <v>0</v>
      </c>
      <c r="X91" s="77">
        <v>0</v>
      </c>
      <c r="Y91" s="77">
        <v>0</v>
      </c>
      <c r="Z91" s="77">
        <v>0</v>
      </c>
      <c r="AA91" s="77">
        <v>0</v>
      </c>
      <c r="AB91" s="77">
        <v>0</v>
      </c>
      <c r="AC91" s="77">
        <v>0</v>
      </c>
      <c r="AD91" s="77">
        <v>0</v>
      </c>
      <c r="AE91" s="77">
        <v>0</v>
      </c>
      <c r="AF91" s="77">
        <v>0</v>
      </c>
      <c r="AG91" s="77">
        <v>0</v>
      </c>
      <c r="AH91" s="77">
        <v>0</v>
      </c>
      <c r="AI91" s="77">
        <v>0</v>
      </c>
      <c r="AJ91" s="77">
        <v>0</v>
      </c>
      <c r="AK91" s="77">
        <v>0</v>
      </c>
      <c r="AL91" s="77">
        <v>0</v>
      </c>
      <c r="AM91" s="77">
        <v>0</v>
      </c>
    </row>
    <row r="92" spans="1:39" x14ac:dyDescent="0.15">
      <c r="A92" s="239"/>
      <c r="B92" s="56" t="s">
        <v>160</v>
      </c>
      <c r="C92" s="27" t="s">
        <v>189</v>
      </c>
      <c r="D92" s="79">
        <v>61</v>
      </c>
      <c r="E92" s="75">
        <v>17</v>
      </c>
      <c r="F92" s="75">
        <v>24</v>
      </c>
      <c r="G92" s="75">
        <v>20</v>
      </c>
      <c r="H92" s="75">
        <v>0</v>
      </c>
      <c r="I92" s="75">
        <v>114</v>
      </c>
      <c r="J92" s="77">
        <v>1</v>
      </c>
      <c r="K92" s="77">
        <v>1</v>
      </c>
      <c r="L92" s="77">
        <v>1</v>
      </c>
      <c r="M92" s="77">
        <v>0</v>
      </c>
      <c r="N92" s="77">
        <v>9</v>
      </c>
      <c r="O92" s="77">
        <v>2</v>
      </c>
      <c r="P92" s="77">
        <v>1</v>
      </c>
      <c r="Q92" s="77">
        <v>3</v>
      </c>
      <c r="R92" s="77">
        <v>0</v>
      </c>
      <c r="S92" s="77">
        <v>16</v>
      </c>
      <c r="T92" s="77">
        <v>1</v>
      </c>
      <c r="U92" s="77">
        <v>3</v>
      </c>
      <c r="V92" s="77">
        <v>2</v>
      </c>
      <c r="W92" s="77">
        <v>0</v>
      </c>
      <c r="X92" s="77">
        <v>13</v>
      </c>
      <c r="Y92" s="77">
        <v>0</v>
      </c>
      <c r="Z92" s="77">
        <v>0</v>
      </c>
      <c r="AA92" s="77">
        <v>0</v>
      </c>
      <c r="AB92" s="77">
        <v>0</v>
      </c>
      <c r="AC92" s="77">
        <v>2</v>
      </c>
      <c r="AD92" s="77">
        <v>0</v>
      </c>
      <c r="AE92" s="77">
        <v>0</v>
      </c>
      <c r="AF92" s="77">
        <v>0</v>
      </c>
      <c r="AG92" s="77">
        <v>0</v>
      </c>
      <c r="AH92" s="77">
        <v>0</v>
      </c>
      <c r="AI92" s="77">
        <v>13</v>
      </c>
      <c r="AJ92" s="77">
        <v>19</v>
      </c>
      <c r="AK92" s="77">
        <v>14</v>
      </c>
      <c r="AL92" s="77">
        <v>0</v>
      </c>
      <c r="AM92" s="77">
        <v>74</v>
      </c>
    </row>
    <row r="93" spans="1:39" x14ac:dyDescent="0.15">
      <c r="A93" s="239"/>
      <c r="B93" s="56" t="s">
        <v>802</v>
      </c>
      <c r="C93" s="27" t="s">
        <v>191</v>
      </c>
      <c r="D93" s="79">
        <v>0</v>
      </c>
      <c r="E93" s="75">
        <v>0</v>
      </c>
      <c r="F93" s="75">
        <v>0</v>
      </c>
      <c r="G93" s="75">
        <v>0</v>
      </c>
      <c r="H93" s="75">
        <v>0</v>
      </c>
      <c r="I93" s="75">
        <v>0</v>
      </c>
      <c r="J93" s="77">
        <v>0</v>
      </c>
      <c r="K93" s="77">
        <v>0</v>
      </c>
      <c r="L93" s="77">
        <v>0</v>
      </c>
      <c r="M93" s="77">
        <v>0</v>
      </c>
      <c r="N93" s="77">
        <v>0</v>
      </c>
      <c r="O93" s="77">
        <v>0</v>
      </c>
      <c r="P93" s="77">
        <v>0</v>
      </c>
      <c r="Q93" s="77">
        <v>0</v>
      </c>
      <c r="R93" s="77">
        <v>0</v>
      </c>
      <c r="S93" s="77">
        <v>0</v>
      </c>
      <c r="T93" s="77">
        <v>0</v>
      </c>
      <c r="U93" s="77">
        <v>0</v>
      </c>
      <c r="V93" s="77">
        <v>0</v>
      </c>
      <c r="W93" s="77">
        <v>0</v>
      </c>
      <c r="X93" s="77">
        <v>0</v>
      </c>
      <c r="Y93" s="77">
        <v>0</v>
      </c>
      <c r="Z93" s="77">
        <v>0</v>
      </c>
      <c r="AA93" s="77">
        <v>0</v>
      </c>
      <c r="AB93" s="77">
        <v>0</v>
      </c>
      <c r="AC93" s="77">
        <v>0</v>
      </c>
      <c r="AD93" s="77">
        <v>0</v>
      </c>
      <c r="AE93" s="77">
        <v>0</v>
      </c>
      <c r="AF93" s="77">
        <v>0</v>
      </c>
      <c r="AG93" s="77">
        <v>0</v>
      </c>
      <c r="AH93" s="77">
        <v>0</v>
      </c>
      <c r="AI93" s="77">
        <v>0</v>
      </c>
      <c r="AJ93" s="77">
        <v>0</v>
      </c>
      <c r="AK93" s="77">
        <v>0</v>
      </c>
      <c r="AL93" s="77">
        <v>0</v>
      </c>
      <c r="AM93" s="77">
        <v>0</v>
      </c>
    </row>
    <row r="94" spans="1:39" x14ac:dyDescent="0.15">
      <c r="A94" s="239"/>
      <c r="B94" s="56" t="s">
        <v>162</v>
      </c>
      <c r="C94" s="27" t="s">
        <v>193</v>
      </c>
      <c r="D94" s="79">
        <v>59</v>
      </c>
      <c r="E94" s="75">
        <v>18</v>
      </c>
      <c r="F94" s="75">
        <v>17</v>
      </c>
      <c r="G94" s="75">
        <v>24</v>
      </c>
      <c r="H94" s="75">
        <v>12</v>
      </c>
      <c r="I94" s="75">
        <v>109</v>
      </c>
      <c r="J94" s="77">
        <v>0</v>
      </c>
      <c r="K94" s="77">
        <v>0</v>
      </c>
      <c r="L94" s="77">
        <v>0</v>
      </c>
      <c r="M94" s="77">
        <v>0</v>
      </c>
      <c r="N94" s="77">
        <v>0</v>
      </c>
      <c r="O94" s="77">
        <v>0</v>
      </c>
      <c r="P94" s="77">
        <v>0</v>
      </c>
      <c r="Q94" s="77">
        <v>0</v>
      </c>
      <c r="R94" s="77">
        <v>0</v>
      </c>
      <c r="S94" s="77">
        <v>1</v>
      </c>
      <c r="T94" s="77">
        <v>0</v>
      </c>
      <c r="U94" s="77">
        <v>0</v>
      </c>
      <c r="V94" s="77">
        <v>0</v>
      </c>
      <c r="W94" s="77">
        <v>0</v>
      </c>
      <c r="X94" s="77">
        <v>0</v>
      </c>
      <c r="Y94" s="77">
        <v>0</v>
      </c>
      <c r="Z94" s="77">
        <v>0</v>
      </c>
      <c r="AA94" s="77">
        <v>0</v>
      </c>
      <c r="AB94" s="77">
        <v>0</v>
      </c>
      <c r="AC94" s="77">
        <v>0</v>
      </c>
      <c r="AD94" s="77">
        <v>0</v>
      </c>
      <c r="AE94" s="77">
        <v>0</v>
      </c>
      <c r="AF94" s="77">
        <v>0</v>
      </c>
      <c r="AG94" s="77">
        <v>0</v>
      </c>
      <c r="AH94" s="77">
        <v>0</v>
      </c>
      <c r="AI94" s="77">
        <v>18</v>
      </c>
      <c r="AJ94" s="77">
        <v>17</v>
      </c>
      <c r="AK94" s="77">
        <v>24</v>
      </c>
      <c r="AL94" s="77">
        <v>12</v>
      </c>
      <c r="AM94" s="77">
        <v>108</v>
      </c>
    </row>
    <row r="95" spans="1:39" x14ac:dyDescent="0.15">
      <c r="A95" s="239"/>
      <c r="B95" s="56" t="s">
        <v>164</v>
      </c>
      <c r="C95" s="27" t="s">
        <v>195</v>
      </c>
      <c r="D95" s="79">
        <v>0</v>
      </c>
      <c r="E95" s="75">
        <v>0</v>
      </c>
      <c r="F95" s="75">
        <v>0</v>
      </c>
      <c r="G95" s="75">
        <v>0</v>
      </c>
      <c r="H95" s="75">
        <v>0</v>
      </c>
      <c r="I95" s="75">
        <v>0</v>
      </c>
      <c r="J95" s="77">
        <v>0</v>
      </c>
      <c r="K95" s="77">
        <v>0</v>
      </c>
      <c r="L95" s="77">
        <v>0</v>
      </c>
      <c r="M95" s="77">
        <v>0</v>
      </c>
      <c r="N95" s="77">
        <v>0</v>
      </c>
      <c r="O95" s="77">
        <v>0</v>
      </c>
      <c r="P95" s="77">
        <v>0</v>
      </c>
      <c r="Q95" s="77">
        <v>0</v>
      </c>
      <c r="R95" s="77">
        <v>0</v>
      </c>
      <c r="S95" s="77">
        <v>0</v>
      </c>
      <c r="T95" s="77">
        <v>0</v>
      </c>
      <c r="U95" s="77">
        <v>0</v>
      </c>
      <c r="V95" s="77">
        <v>0</v>
      </c>
      <c r="W95" s="77">
        <v>0</v>
      </c>
      <c r="X95" s="77">
        <v>0</v>
      </c>
      <c r="Y95" s="77">
        <v>0</v>
      </c>
      <c r="Z95" s="77">
        <v>0</v>
      </c>
      <c r="AA95" s="77">
        <v>0</v>
      </c>
      <c r="AB95" s="77">
        <v>0</v>
      </c>
      <c r="AC95" s="77">
        <v>0</v>
      </c>
      <c r="AD95" s="77">
        <v>0</v>
      </c>
      <c r="AE95" s="77">
        <v>0</v>
      </c>
      <c r="AF95" s="77">
        <v>0</v>
      </c>
      <c r="AG95" s="77">
        <v>0</v>
      </c>
      <c r="AH95" s="77">
        <v>0</v>
      </c>
      <c r="AI95" s="77">
        <v>0</v>
      </c>
      <c r="AJ95" s="77">
        <v>0</v>
      </c>
      <c r="AK95" s="77">
        <v>0</v>
      </c>
      <c r="AL95" s="77">
        <v>0</v>
      </c>
      <c r="AM95" s="77">
        <v>0</v>
      </c>
    </row>
    <row r="96" spans="1:39" x14ac:dyDescent="0.15">
      <c r="A96" s="239"/>
      <c r="B96" s="56" t="s">
        <v>648</v>
      </c>
      <c r="C96" s="27" t="s">
        <v>197</v>
      </c>
      <c r="D96" s="79">
        <v>0</v>
      </c>
      <c r="E96" s="75">
        <v>0</v>
      </c>
      <c r="F96" s="75">
        <v>0</v>
      </c>
      <c r="G96" s="75">
        <v>0</v>
      </c>
      <c r="H96" s="75">
        <v>0</v>
      </c>
      <c r="I96" s="75">
        <v>0</v>
      </c>
      <c r="J96" s="77">
        <v>0</v>
      </c>
      <c r="K96" s="77">
        <v>0</v>
      </c>
      <c r="L96" s="77">
        <v>0</v>
      </c>
      <c r="M96" s="77">
        <v>0</v>
      </c>
      <c r="N96" s="77">
        <v>0</v>
      </c>
      <c r="O96" s="77">
        <v>0</v>
      </c>
      <c r="P96" s="77">
        <v>0</v>
      </c>
      <c r="Q96" s="77">
        <v>0</v>
      </c>
      <c r="R96" s="77">
        <v>0</v>
      </c>
      <c r="S96" s="77">
        <v>0</v>
      </c>
      <c r="T96" s="77">
        <v>0</v>
      </c>
      <c r="U96" s="77">
        <v>0</v>
      </c>
      <c r="V96" s="77">
        <v>0</v>
      </c>
      <c r="W96" s="77">
        <v>0</v>
      </c>
      <c r="X96" s="77">
        <v>0</v>
      </c>
      <c r="Y96" s="77">
        <v>0</v>
      </c>
      <c r="Z96" s="77">
        <v>0</v>
      </c>
      <c r="AA96" s="77">
        <v>0</v>
      </c>
      <c r="AB96" s="77">
        <v>0</v>
      </c>
      <c r="AC96" s="77">
        <v>0</v>
      </c>
      <c r="AD96" s="77">
        <v>0</v>
      </c>
      <c r="AE96" s="77">
        <v>0</v>
      </c>
      <c r="AF96" s="77">
        <v>0</v>
      </c>
      <c r="AG96" s="77">
        <v>0</v>
      </c>
      <c r="AH96" s="77">
        <v>0</v>
      </c>
      <c r="AI96" s="77">
        <v>0</v>
      </c>
      <c r="AJ96" s="77">
        <v>0</v>
      </c>
      <c r="AK96" s="77">
        <v>0</v>
      </c>
      <c r="AL96" s="77">
        <v>0</v>
      </c>
      <c r="AM96" s="77">
        <v>0</v>
      </c>
    </row>
    <row r="97" spans="1:39" x14ac:dyDescent="0.15">
      <c r="A97" s="239"/>
      <c r="B97" s="56" t="s">
        <v>166</v>
      </c>
      <c r="C97" s="27" t="s">
        <v>198</v>
      </c>
      <c r="D97" s="79">
        <v>0</v>
      </c>
      <c r="E97" s="75">
        <v>0</v>
      </c>
      <c r="F97" s="75">
        <v>0</v>
      </c>
      <c r="G97" s="75">
        <v>0</v>
      </c>
      <c r="H97" s="75">
        <v>0</v>
      </c>
      <c r="I97" s="75">
        <v>0</v>
      </c>
      <c r="J97" s="77">
        <v>0</v>
      </c>
      <c r="K97" s="77">
        <v>0</v>
      </c>
      <c r="L97" s="77">
        <v>0</v>
      </c>
      <c r="M97" s="77">
        <v>0</v>
      </c>
      <c r="N97" s="77">
        <v>0</v>
      </c>
      <c r="O97" s="77">
        <v>0</v>
      </c>
      <c r="P97" s="77">
        <v>0</v>
      </c>
      <c r="Q97" s="77">
        <v>0</v>
      </c>
      <c r="R97" s="77">
        <v>0</v>
      </c>
      <c r="S97" s="77">
        <v>0</v>
      </c>
      <c r="T97" s="77">
        <v>0</v>
      </c>
      <c r="U97" s="77">
        <v>0</v>
      </c>
      <c r="V97" s="77">
        <v>0</v>
      </c>
      <c r="W97" s="77">
        <v>0</v>
      </c>
      <c r="X97" s="77">
        <v>0</v>
      </c>
      <c r="Y97" s="77">
        <v>0</v>
      </c>
      <c r="Z97" s="77">
        <v>0</v>
      </c>
      <c r="AA97" s="77">
        <v>0</v>
      </c>
      <c r="AB97" s="77">
        <v>0</v>
      </c>
      <c r="AC97" s="77">
        <v>0</v>
      </c>
      <c r="AD97" s="77">
        <v>0</v>
      </c>
      <c r="AE97" s="77">
        <v>0</v>
      </c>
      <c r="AF97" s="77">
        <v>0</v>
      </c>
      <c r="AG97" s="77">
        <v>0</v>
      </c>
      <c r="AH97" s="77">
        <v>0</v>
      </c>
      <c r="AI97" s="77">
        <v>0</v>
      </c>
      <c r="AJ97" s="77">
        <v>0</v>
      </c>
      <c r="AK97" s="77">
        <v>0</v>
      </c>
      <c r="AL97" s="77">
        <v>0</v>
      </c>
      <c r="AM97" s="77">
        <v>0</v>
      </c>
    </row>
    <row r="98" spans="1:39" x14ac:dyDescent="0.15">
      <c r="A98" s="239"/>
      <c r="B98" s="56" t="s">
        <v>746</v>
      </c>
      <c r="C98" s="27" t="s">
        <v>200</v>
      </c>
      <c r="D98" s="79">
        <v>10</v>
      </c>
      <c r="E98" s="75">
        <v>3</v>
      </c>
      <c r="F98" s="75">
        <v>3</v>
      </c>
      <c r="G98" s="75">
        <v>4</v>
      </c>
      <c r="H98" s="75">
        <v>0</v>
      </c>
      <c r="I98" s="75">
        <v>35</v>
      </c>
      <c r="J98" s="77">
        <v>0</v>
      </c>
      <c r="K98" s="77">
        <v>0</v>
      </c>
      <c r="L98" s="77">
        <v>0</v>
      </c>
      <c r="M98" s="77">
        <v>0</v>
      </c>
      <c r="N98" s="77">
        <v>0</v>
      </c>
      <c r="O98" s="77">
        <v>1</v>
      </c>
      <c r="P98" s="77">
        <v>0</v>
      </c>
      <c r="Q98" s="77">
        <v>0</v>
      </c>
      <c r="R98" s="77">
        <v>0</v>
      </c>
      <c r="S98" s="77">
        <v>20</v>
      </c>
      <c r="T98" s="77">
        <v>0</v>
      </c>
      <c r="U98" s="77">
        <v>0</v>
      </c>
      <c r="V98" s="77">
        <v>0</v>
      </c>
      <c r="W98" s="77">
        <v>0</v>
      </c>
      <c r="X98" s="77">
        <v>0</v>
      </c>
      <c r="Y98" s="77">
        <v>0</v>
      </c>
      <c r="Z98" s="77">
        <v>0</v>
      </c>
      <c r="AA98" s="77">
        <v>0</v>
      </c>
      <c r="AB98" s="77">
        <v>0</v>
      </c>
      <c r="AC98" s="77">
        <v>0</v>
      </c>
      <c r="AD98" s="77">
        <v>0</v>
      </c>
      <c r="AE98" s="77">
        <v>0</v>
      </c>
      <c r="AF98" s="77">
        <v>1</v>
      </c>
      <c r="AG98" s="77">
        <v>0</v>
      </c>
      <c r="AH98" s="77">
        <v>1</v>
      </c>
      <c r="AI98" s="77">
        <v>2</v>
      </c>
      <c r="AJ98" s="77">
        <v>3</v>
      </c>
      <c r="AK98" s="77">
        <v>3</v>
      </c>
      <c r="AL98" s="77">
        <v>0</v>
      </c>
      <c r="AM98" s="77">
        <v>14</v>
      </c>
    </row>
    <row r="99" spans="1:39" x14ac:dyDescent="0.15">
      <c r="A99" s="239"/>
      <c r="B99" s="56" t="s">
        <v>169</v>
      </c>
      <c r="C99" s="27" t="s">
        <v>202</v>
      </c>
      <c r="D99" s="79">
        <v>0</v>
      </c>
      <c r="E99" s="75">
        <v>0</v>
      </c>
      <c r="F99" s="75">
        <v>0</v>
      </c>
      <c r="G99" s="75">
        <v>0</v>
      </c>
      <c r="H99" s="75">
        <v>0</v>
      </c>
      <c r="I99" s="75">
        <v>0</v>
      </c>
      <c r="J99" s="77">
        <v>0</v>
      </c>
      <c r="K99" s="77">
        <v>0</v>
      </c>
      <c r="L99" s="77">
        <v>0</v>
      </c>
      <c r="M99" s="77">
        <v>0</v>
      </c>
      <c r="N99" s="77">
        <v>0</v>
      </c>
      <c r="O99" s="77">
        <v>0</v>
      </c>
      <c r="P99" s="77">
        <v>0</v>
      </c>
      <c r="Q99" s="77">
        <v>0</v>
      </c>
      <c r="R99" s="77">
        <v>0</v>
      </c>
      <c r="S99" s="77">
        <v>0</v>
      </c>
      <c r="T99" s="77">
        <v>0</v>
      </c>
      <c r="U99" s="77">
        <v>0</v>
      </c>
      <c r="V99" s="77">
        <v>0</v>
      </c>
      <c r="W99" s="77">
        <v>0</v>
      </c>
      <c r="X99" s="77">
        <v>0</v>
      </c>
      <c r="Y99" s="77">
        <v>0</v>
      </c>
      <c r="Z99" s="77">
        <v>0</v>
      </c>
      <c r="AA99" s="77">
        <v>0</v>
      </c>
      <c r="AB99" s="77">
        <v>0</v>
      </c>
      <c r="AC99" s="77">
        <v>0</v>
      </c>
      <c r="AD99" s="77">
        <v>0</v>
      </c>
      <c r="AE99" s="77">
        <v>0</v>
      </c>
      <c r="AF99" s="77">
        <v>0</v>
      </c>
      <c r="AG99" s="77">
        <v>0</v>
      </c>
      <c r="AH99" s="77">
        <v>0</v>
      </c>
      <c r="AI99" s="77">
        <v>0</v>
      </c>
      <c r="AJ99" s="77">
        <v>0</v>
      </c>
      <c r="AK99" s="77">
        <v>0</v>
      </c>
      <c r="AL99" s="77">
        <v>0</v>
      </c>
      <c r="AM99" s="77">
        <v>0</v>
      </c>
    </row>
    <row r="100" spans="1:39" x14ac:dyDescent="0.15">
      <c r="A100" s="239"/>
      <c r="B100" s="56" t="s">
        <v>171</v>
      </c>
      <c r="C100" s="27" t="s">
        <v>204</v>
      </c>
      <c r="D100" s="79">
        <v>0</v>
      </c>
      <c r="E100" s="75">
        <v>0</v>
      </c>
      <c r="F100" s="75">
        <v>0</v>
      </c>
      <c r="G100" s="75">
        <v>0</v>
      </c>
      <c r="H100" s="75">
        <v>0</v>
      </c>
      <c r="I100" s="75">
        <v>0</v>
      </c>
      <c r="J100" s="77">
        <v>0</v>
      </c>
      <c r="K100" s="77">
        <v>0</v>
      </c>
      <c r="L100" s="77">
        <v>0</v>
      </c>
      <c r="M100" s="77">
        <v>0</v>
      </c>
      <c r="N100" s="77">
        <v>0</v>
      </c>
      <c r="O100" s="77">
        <v>0</v>
      </c>
      <c r="P100" s="77">
        <v>0</v>
      </c>
      <c r="Q100" s="77">
        <v>0</v>
      </c>
      <c r="R100" s="77">
        <v>0</v>
      </c>
      <c r="S100" s="77">
        <v>0</v>
      </c>
      <c r="T100" s="77">
        <v>0</v>
      </c>
      <c r="U100" s="77">
        <v>0</v>
      </c>
      <c r="V100" s="77">
        <v>0</v>
      </c>
      <c r="W100" s="77">
        <v>0</v>
      </c>
      <c r="X100" s="77">
        <v>0</v>
      </c>
      <c r="Y100" s="77">
        <v>0</v>
      </c>
      <c r="Z100" s="77">
        <v>0</v>
      </c>
      <c r="AA100" s="77">
        <v>0</v>
      </c>
      <c r="AB100" s="77">
        <v>0</v>
      </c>
      <c r="AC100" s="77">
        <v>0</v>
      </c>
      <c r="AD100" s="77">
        <v>0</v>
      </c>
      <c r="AE100" s="77">
        <v>0</v>
      </c>
      <c r="AF100" s="77">
        <v>0</v>
      </c>
      <c r="AG100" s="77">
        <v>0</v>
      </c>
      <c r="AH100" s="77">
        <v>0</v>
      </c>
      <c r="AI100" s="77">
        <v>0</v>
      </c>
      <c r="AJ100" s="77">
        <v>0</v>
      </c>
      <c r="AK100" s="77">
        <v>0</v>
      </c>
      <c r="AL100" s="77">
        <v>0</v>
      </c>
      <c r="AM100" s="77">
        <v>0</v>
      </c>
    </row>
    <row r="101" spans="1:39" x14ac:dyDescent="0.15">
      <c r="A101" s="239"/>
      <c r="B101" s="56" t="s">
        <v>173</v>
      </c>
      <c r="C101" s="27" t="s">
        <v>205</v>
      </c>
      <c r="D101" s="73">
        <v>0</v>
      </c>
      <c r="E101" s="75">
        <v>0</v>
      </c>
      <c r="F101" s="75">
        <v>0</v>
      </c>
      <c r="G101" s="75">
        <v>0</v>
      </c>
      <c r="H101" s="75">
        <v>0</v>
      </c>
      <c r="I101" s="75">
        <v>0</v>
      </c>
      <c r="J101" s="73">
        <v>0</v>
      </c>
      <c r="K101" s="73">
        <v>0</v>
      </c>
      <c r="L101" s="81">
        <v>0</v>
      </c>
      <c r="M101" s="81">
        <v>0</v>
      </c>
      <c r="N101" s="81">
        <v>0</v>
      </c>
      <c r="O101" s="81">
        <v>0</v>
      </c>
      <c r="P101" s="81">
        <v>0</v>
      </c>
      <c r="Q101" s="81">
        <v>0</v>
      </c>
      <c r="R101" s="81">
        <v>0</v>
      </c>
      <c r="S101" s="81">
        <v>0</v>
      </c>
      <c r="T101" s="81">
        <v>0</v>
      </c>
      <c r="U101" s="81">
        <v>0</v>
      </c>
      <c r="V101" s="81">
        <v>0</v>
      </c>
      <c r="W101" s="81">
        <v>0</v>
      </c>
      <c r="X101" s="81">
        <v>0</v>
      </c>
      <c r="Y101" s="81">
        <v>0</v>
      </c>
      <c r="Z101" s="81">
        <v>0</v>
      </c>
      <c r="AA101" s="81">
        <v>0</v>
      </c>
      <c r="AB101" s="81">
        <v>0</v>
      </c>
      <c r="AC101" s="81">
        <v>0</v>
      </c>
      <c r="AD101" s="81">
        <v>0</v>
      </c>
      <c r="AE101" s="81">
        <v>0</v>
      </c>
      <c r="AF101" s="81">
        <v>0</v>
      </c>
      <c r="AG101" s="81">
        <v>0</v>
      </c>
      <c r="AH101" s="81">
        <v>0</v>
      </c>
      <c r="AI101" s="81">
        <v>0</v>
      </c>
      <c r="AJ101" s="81">
        <v>0</v>
      </c>
      <c r="AK101" s="81">
        <v>0</v>
      </c>
      <c r="AL101" s="81">
        <v>0</v>
      </c>
      <c r="AM101" s="81">
        <v>0</v>
      </c>
    </row>
    <row r="102" spans="1:39" ht="21" x14ac:dyDescent="0.15">
      <c r="A102" s="239"/>
      <c r="B102" s="57" t="s">
        <v>664</v>
      </c>
      <c r="C102" s="27" t="s">
        <v>206</v>
      </c>
      <c r="D102" s="79">
        <v>0</v>
      </c>
      <c r="E102" s="75">
        <v>0</v>
      </c>
      <c r="F102" s="75">
        <v>0</v>
      </c>
      <c r="G102" s="75">
        <v>0</v>
      </c>
      <c r="H102" s="75">
        <v>0</v>
      </c>
      <c r="I102" s="75">
        <v>0</v>
      </c>
      <c r="J102" s="77">
        <v>0</v>
      </c>
      <c r="K102" s="77">
        <v>0</v>
      </c>
      <c r="L102" s="77">
        <v>0</v>
      </c>
      <c r="M102" s="77">
        <v>0</v>
      </c>
      <c r="N102" s="77">
        <v>0</v>
      </c>
      <c r="O102" s="77">
        <v>0</v>
      </c>
      <c r="P102" s="77">
        <v>0</v>
      </c>
      <c r="Q102" s="77">
        <v>0</v>
      </c>
      <c r="R102" s="77">
        <v>0</v>
      </c>
      <c r="S102" s="77">
        <v>0</v>
      </c>
      <c r="T102" s="77">
        <v>0</v>
      </c>
      <c r="U102" s="77">
        <v>0</v>
      </c>
      <c r="V102" s="77">
        <v>0</v>
      </c>
      <c r="W102" s="77">
        <v>0</v>
      </c>
      <c r="X102" s="77">
        <v>0</v>
      </c>
      <c r="Y102" s="77">
        <v>0</v>
      </c>
      <c r="Z102" s="77">
        <v>0</v>
      </c>
      <c r="AA102" s="77">
        <v>0</v>
      </c>
      <c r="AB102" s="77">
        <v>0</v>
      </c>
      <c r="AC102" s="77">
        <v>0</v>
      </c>
      <c r="AD102" s="77">
        <v>0</v>
      </c>
      <c r="AE102" s="77">
        <v>0</v>
      </c>
      <c r="AF102" s="77">
        <v>0</v>
      </c>
      <c r="AG102" s="77">
        <v>0</v>
      </c>
      <c r="AH102" s="77">
        <v>0</v>
      </c>
      <c r="AI102" s="77">
        <v>0</v>
      </c>
      <c r="AJ102" s="77">
        <v>0</v>
      </c>
      <c r="AK102" s="77">
        <v>0</v>
      </c>
      <c r="AL102" s="77">
        <v>0</v>
      </c>
      <c r="AM102" s="77">
        <v>0</v>
      </c>
    </row>
    <row r="103" spans="1:39" x14ac:dyDescent="0.15">
      <c r="A103" s="239"/>
      <c r="B103" s="57" t="s">
        <v>665</v>
      </c>
      <c r="C103" s="27" t="s">
        <v>207</v>
      </c>
      <c r="D103" s="79">
        <v>0</v>
      </c>
      <c r="E103" s="75">
        <v>0</v>
      </c>
      <c r="F103" s="75">
        <v>0</v>
      </c>
      <c r="G103" s="75">
        <v>0</v>
      </c>
      <c r="H103" s="75">
        <v>0</v>
      </c>
      <c r="I103" s="75">
        <v>0</v>
      </c>
      <c r="J103" s="129">
        <v>0</v>
      </c>
      <c r="K103" s="129">
        <v>0</v>
      </c>
      <c r="L103" s="77">
        <v>0</v>
      </c>
      <c r="M103" s="77">
        <v>0</v>
      </c>
      <c r="N103" s="77">
        <v>0</v>
      </c>
      <c r="O103" s="77">
        <v>0</v>
      </c>
      <c r="P103" s="77">
        <v>0</v>
      </c>
      <c r="Q103" s="77">
        <v>0</v>
      </c>
      <c r="R103" s="77">
        <v>0</v>
      </c>
      <c r="S103" s="77">
        <v>0</v>
      </c>
      <c r="T103" s="77">
        <v>0</v>
      </c>
      <c r="U103" s="77">
        <v>0</v>
      </c>
      <c r="V103" s="77">
        <v>0</v>
      </c>
      <c r="W103" s="77">
        <v>0</v>
      </c>
      <c r="X103" s="77">
        <v>0</v>
      </c>
      <c r="Y103" s="77">
        <v>0</v>
      </c>
      <c r="Z103" s="77">
        <v>0</v>
      </c>
      <c r="AA103" s="77">
        <v>0</v>
      </c>
      <c r="AB103" s="77">
        <v>0</v>
      </c>
      <c r="AC103" s="77">
        <v>0</v>
      </c>
      <c r="AD103" s="77">
        <v>0</v>
      </c>
      <c r="AE103" s="77">
        <v>0</v>
      </c>
      <c r="AF103" s="77">
        <v>0</v>
      </c>
      <c r="AG103" s="77">
        <v>0</v>
      </c>
      <c r="AH103" s="77">
        <v>0</v>
      </c>
      <c r="AI103" s="77">
        <v>0</v>
      </c>
      <c r="AJ103" s="77">
        <v>0</v>
      </c>
      <c r="AK103" s="77">
        <v>0</v>
      </c>
      <c r="AL103" s="77">
        <v>0</v>
      </c>
      <c r="AM103" s="77">
        <v>0</v>
      </c>
    </row>
    <row r="104" spans="1:39" x14ac:dyDescent="0.15">
      <c r="A104" s="239"/>
      <c r="B104" s="57" t="s">
        <v>177</v>
      </c>
      <c r="C104" s="27" t="s">
        <v>208</v>
      </c>
      <c r="D104" s="79">
        <v>0</v>
      </c>
      <c r="E104" s="75">
        <v>0</v>
      </c>
      <c r="F104" s="75">
        <v>0</v>
      </c>
      <c r="G104" s="75">
        <v>0</v>
      </c>
      <c r="H104" s="75">
        <v>0</v>
      </c>
      <c r="I104" s="75">
        <v>0</v>
      </c>
      <c r="J104" s="77">
        <v>0</v>
      </c>
      <c r="K104" s="77">
        <v>0</v>
      </c>
      <c r="L104" s="77">
        <v>0</v>
      </c>
      <c r="M104" s="77">
        <v>0</v>
      </c>
      <c r="N104" s="77">
        <v>0</v>
      </c>
      <c r="O104" s="77">
        <v>0</v>
      </c>
      <c r="P104" s="77">
        <v>0</v>
      </c>
      <c r="Q104" s="77">
        <v>0</v>
      </c>
      <c r="R104" s="77">
        <v>0</v>
      </c>
      <c r="S104" s="77">
        <v>0</v>
      </c>
      <c r="T104" s="77">
        <v>0</v>
      </c>
      <c r="U104" s="77">
        <v>0</v>
      </c>
      <c r="V104" s="77">
        <v>0</v>
      </c>
      <c r="W104" s="77">
        <v>0</v>
      </c>
      <c r="X104" s="77">
        <v>0</v>
      </c>
      <c r="Y104" s="77">
        <v>0</v>
      </c>
      <c r="Z104" s="77">
        <v>0</v>
      </c>
      <c r="AA104" s="77">
        <v>0</v>
      </c>
      <c r="AB104" s="77">
        <v>0</v>
      </c>
      <c r="AC104" s="77">
        <v>0</v>
      </c>
      <c r="AD104" s="77">
        <v>0</v>
      </c>
      <c r="AE104" s="77">
        <v>0</v>
      </c>
      <c r="AF104" s="77">
        <v>0</v>
      </c>
      <c r="AG104" s="77">
        <v>0</v>
      </c>
      <c r="AH104" s="77">
        <v>0</v>
      </c>
      <c r="AI104" s="77">
        <v>0</v>
      </c>
      <c r="AJ104" s="77">
        <v>0</v>
      </c>
      <c r="AK104" s="77">
        <v>0</v>
      </c>
      <c r="AL104" s="77">
        <v>0</v>
      </c>
      <c r="AM104" s="77">
        <v>0</v>
      </c>
    </row>
    <row r="105" spans="1:39" x14ac:dyDescent="0.15">
      <c r="A105" s="239"/>
      <c r="B105" s="56" t="s">
        <v>179</v>
      </c>
      <c r="C105" s="27" t="s">
        <v>209</v>
      </c>
      <c r="D105" s="79">
        <v>22</v>
      </c>
      <c r="E105" s="75">
        <v>5</v>
      </c>
      <c r="F105" s="75">
        <v>6</v>
      </c>
      <c r="G105" s="75">
        <v>11</v>
      </c>
      <c r="H105" s="75">
        <v>0</v>
      </c>
      <c r="I105" s="75">
        <v>12</v>
      </c>
      <c r="J105" s="77">
        <v>0</v>
      </c>
      <c r="K105" s="77">
        <v>0</v>
      </c>
      <c r="L105" s="77">
        <v>0</v>
      </c>
      <c r="M105" s="77">
        <v>0</v>
      </c>
      <c r="N105" s="77">
        <v>0</v>
      </c>
      <c r="O105" s="77">
        <v>0</v>
      </c>
      <c r="P105" s="77">
        <v>1</v>
      </c>
      <c r="Q105" s="77">
        <v>0</v>
      </c>
      <c r="R105" s="77">
        <v>0</v>
      </c>
      <c r="S105" s="77">
        <v>0</v>
      </c>
      <c r="T105" s="77">
        <v>0</v>
      </c>
      <c r="U105" s="77">
        <v>0</v>
      </c>
      <c r="V105" s="77">
        <v>2</v>
      </c>
      <c r="W105" s="77">
        <v>0</v>
      </c>
      <c r="X105" s="77">
        <v>0</v>
      </c>
      <c r="Y105" s="77">
        <v>0</v>
      </c>
      <c r="Z105" s="77">
        <v>0</v>
      </c>
      <c r="AA105" s="77">
        <v>0</v>
      </c>
      <c r="AB105" s="77">
        <v>0</v>
      </c>
      <c r="AC105" s="77">
        <v>0</v>
      </c>
      <c r="AD105" s="77">
        <v>0</v>
      </c>
      <c r="AE105" s="77">
        <v>0</v>
      </c>
      <c r="AF105" s="77">
        <v>0</v>
      </c>
      <c r="AG105" s="77">
        <v>0</v>
      </c>
      <c r="AH105" s="77">
        <v>0</v>
      </c>
      <c r="AI105" s="77">
        <v>5</v>
      </c>
      <c r="AJ105" s="77">
        <v>5</v>
      </c>
      <c r="AK105" s="77">
        <v>9</v>
      </c>
      <c r="AL105" s="77">
        <v>0</v>
      </c>
      <c r="AM105" s="77">
        <v>12</v>
      </c>
    </row>
    <row r="106" spans="1:39" x14ac:dyDescent="0.15">
      <c r="A106" s="239"/>
      <c r="B106" s="56" t="s">
        <v>181</v>
      </c>
      <c r="C106" s="27" t="s">
        <v>210</v>
      </c>
      <c r="D106" s="79">
        <v>0</v>
      </c>
      <c r="E106" s="75">
        <v>0</v>
      </c>
      <c r="F106" s="75">
        <v>0</v>
      </c>
      <c r="G106" s="75">
        <v>0</v>
      </c>
      <c r="H106" s="75">
        <v>0</v>
      </c>
      <c r="I106" s="75">
        <v>0</v>
      </c>
      <c r="J106" s="77">
        <v>0</v>
      </c>
      <c r="K106" s="77">
        <v>0</v>
      </c>
      <c r="L106" s="77">
        <v>0</v>
      </c>
      <c r="M106" s="77">
        <v>0</v>
      </c>
      <c r="N106" s="77">
        <v>0</v>
      </c>
      <c r="O106" s="77">
        <v>0</v>
      </c>
      <c r="P106" s="77">
        <v>0</v>
      </c>
      <c r="Q106" s="77">
        <v>0</v>
      </c>
      <c r="R106" s="77">
        <v>0</v>
      </c>
      <c r="S106" s="77">
        <v>0</v>
      </c>
      <c r="T106" s="77">
        <v>0</v>
      </c>
      <c r="U106" s="77">
        <v>0</v>
      </c>
      <c r="V106" s="77">
        <v>0</v>
      </c>
      <c r="W106" s="77">
        <v>0</v>
      </c>
      <c r="X106" s="77">
        <v>0</v>
      </c>
      <c r="Y106" s="77">
        <v>0</v>
      </c>
      <c r="Z106" s="77">
        <v>0</v>
      </c>
      <c r="AA106" s="77">
        <v>0</v>
      </c>
      <c r="AB106" s="77">
        <v>0</v>
      </c>
      <c r="AC106" s="77">
        <v>0</v>
      </c>
      <c r="AD106" s="77">
        <v>0</v>
      </c>
      <c r="AE106" s="77">
        <v>0</v>
      </c>
      <c r="AF106" s="77">
        <v>0</v>
      </c>
      <c r="AG106" s="77">
        <v>0</v>
      </c>
      <c r="AH106" s="77">
        <v>0</v>
      </c>
      <c r="AI106" s="77">
        <v>0</v>
      </c>
      <c r="AJ106" s="77">
        <v>0</v>
      </c>
      <c r="AK106" s="77">
        <v>0</v>
      </c>
      <c r="AL106" s="77">
        <v>0</v>
      </c>
      <c r="AM106" s="77">
        <v>0</v>
      </c>
    </row>
    <row r="107" spans="1:39" x14ac:dyDescent="0.15">
      <c r="A107" s="239"/>
      <c r="B107" s="56" t="s">
        <v>183</v>
      </c>
      <c r="C107" s="27" t="s">
        <v>211</v>
      </c>
      <c r="D107" s="79">
        <v>6</v>
      </c>
      <c r="E107" s="75">
        <v>2</v>
      </c>
      <c r="F107" s="75">
        <v>2</v>
      </c>
      <c r="G107" s="75">
        <v>2</v>
      </c>
      <c r="H107" s="75">
        <v>0</v>
      </c>
      <c r="I107" s="75">
        <v>12</v>
      </c>
      <c r="J107" s="77">
        <v>0</v>
      </c>
      <c r="K107" s="77">
        <v>0</v>
      </c>
      <c r="L107" s="77">
        <v>0</v>
      </c>
      <c r="M107" s="77">
        <v>0</v>
      </c>
      <c r="N107" s="77">
        <v>0</v>
      </c>
      <c r="O107" s="77">
        <v>0</v>
      </c>
      <c r="P107" s="77">
        <v>0</v>
      </c>
      <c r="Q107" s="77">
        <v>0</v>
      </c>
      <c r="R107" s="77">
        <v>0</v>
      </c>
      <c r="S107" s="77">
        <v>2</v>
      </c>
      <c r="T107" s="77">
        <v>0</v>
      </c>
      <c r="U107" s="77">
        <v>0</v>
      </c>
      <c r="V107" s="77">
        <v>0</v>
      </c>
      <c r="W107" s="77">
        <v>0</v>
      </c>
      <c r="X107" s="77">
        <v>0</v>
      </c>
      <c r="Y107" s="77">
        <v>0</v>
      </c>
      <c r="Z107" s="77">
        <v>0</v>
      </c>
      <c r="AA107" s="77">
        <v>0</v>
      </c>
      <c r="AB107" s="77">
        <v>0</v>
      </c>
      <c r="AC107" s="77">
        <v>0</v>
      </c>
      <c r="AD107" s="77">
        <v>0</v>
      </c>
      <c r="AE107" s="77">
        <v>0</v>
      </c>
      <c r="AF107" s="77">
        <v>0</v>
      </c>
      <c r="AG107" s="77">
        <v>0</v>
      </c>
      <c r="AH107" s="77">
        <v>0</v>
      </c>
      <c r="AI107" s="77">
        <v>2</v>
      </c>
      <c r="AJ107" s="77">
        <v>2</v>
      </c>
      <c r="AK107" s="77">
        <v>2</v>
      </c>
      <c r="AL107" s="77">
        <v>0</v>
      </c>
      <c r="AM107" s="77">
        <v>10</v>
      </c>
    </row>
    <row r="108" spans="1:39" x14ac:dyDescent="0.15">
      <c r="A108" s="239"/>
      <c r="B108" s="56" t="s">
        <v>634</v>
      </c>
      <c r="C108" s="27" t="s">
        <v>212</v>
      </c>
      <c r="D108" s="79">
        <v>0</v>
      </c>
      <c r="E108" s="75">
        <v>0</v>
      </c>
      <c r="F108" s="75">
        <v>0</v>
      </c>
      <c r="G108" s="75">
        <v>0</v>
      </c>
      <c r="H108" s="75">
        <v>0</v>
      </c>
      <c r="I108" s="75">
        <v>0</v>
      </c>
      <c r="J108" s="77">
        <v>0</v>
      </c>
      <c r="K108" s="77">
        <v>0</v>
      </c>
      <c r="L108" s="77">
        <v>0</v>
      </c>
      <c r="M108" s="77">
        <v>0</v>
      </c>
      <c r="N108" s="77">
        <v>0</v>
      </c>
      <c r="O108" s="77">
        <v>0</v>
      </c>
      <c r="P108" s="77">
        <v>0</v>
      </c>
      <c r="Q108" s="77">
        <v>0</v>
      </c>
      <c r="R108" s="77">
        <v>0</v>
      </c>
      <c r="S108" s="77">
        <v>0</v>
      </c>
      <c r="T108" s="77">
        <v>0</v>
      </c>
      <c r="U108" s="77">
        <v>0</v>
      </c>
      <c r="V108" s="77">
        <v>0</v>
      </c>
      <c r="W108" s="77">
        <v>0</v>
      </c>
      <c r="X108" s="77">
        <v>0</v>
      </c>
      <c r="Y108" s="77">
        <v>0</v>
      </c>
      <c r="Z108" s="77">
        <v>0</v>
      </c>
      <c r="AA108" s="77">
        <v>0</v>
      </c>
      <c r="AB108" s="77">
        <v>0</v>
      </c>
      <c r="AC108" s="77">
        <v>0</v>
      </c>
      <c r="AD108" s="77">
        <v>0</v>
      </c>
      <c r="AE108" s="77">
        <v>0</v>
      </c>
      <c r="AF108" s="77">
        <v>0</v>
      </c>
      <c r="AG108" s="77">
        <v>0</v>
      </c>
      <c r="AH108" s="77">
        <v>0</v>
      </c>
      <c r="AI108" s="77">
        <v>0</v>
      </c>
      <c r="AJ108" s="77">
        <v>0</v>
      </c>
      <c r="AK108" s="77">
        <v>0</v>
      </c>
      <c r="AL108" s="77">
        <v>0</v>
      </c>
      <c r="AM108" s="77">
        <v>0</v>
      </c>
    </row>
    <row r="109" spans="1:39" x14ac:dyDescent="0.15">
      <c r="A109" s="239"/>
      <c r="B109" s="56" t="s">
        <v>185</v>
      </c>
      <c r="C109" s="27" t="s">
        <v>214</v>
      </c>
      <c r="D109" s="79">
        <v>0</v>
      </c>
      <c r="E109" s="75">
        <v>0</v>
      </c>
      <c r="F109" s="75">
        <v>0</v>
      </c>
      <c r="G109" s="75">
        <v>0</v>
      </c>
      <c r="H109" s="75">
        <v>0</v>
      </c>
      <c r="I109" s="75">
        <v>0</v>
      </c>
      <c r="J109" s="77">
        <v>0</v>
      </c>
      <c r="K109" s="77">
        <v>0</v>
      </c>
      <c r="L109" s="77">
        <v>0</v>
      </c>
      <c r="M109" s="77">
        <v>0</v>
      </c>
      <c r="N109" s="77">
        <v>0</v>
      </c>
      <c r="O109" s="77">
        <v>0</v>
      </c>
      <c r="P109" s="77">
        <v>0</v>
      </c>
      <c r="Q109" s="77">
        <v>0</v>
      </c>
      <c r="R109" s="77">
        <v>0</v>
      </c>
      <c r="S109" s="77">
        <v>0</v>
      </c>
      <c r="T109" s="77">
        <v>0</v>
      </c>
      <c r="U109" s="77">
        <v>0</v>
      </c>
      <c r="V109" s="77">
        <v>0</v>
      </c>
      <c r="W109" s="77">
        <v>0</v>
      </c>
      <c r="X109" s="77">
        <v>0</v>
      </c>
      <c r="Y109" s="77">
        <v>0</v>
      </c>
      <c r="Z109" s="77">
        <v>0</v>
      </c>
      <c r="AA109" s="77">
        <v>0</v>
      </c>
      <c r="AB109" s="77">
        <v>0</v>
      </c>
      <c r="AC109" s="77">
        <v>0</v>
      </c>
      <c r="AD109" s="77">
        <v>0</v>
      </c>
      <c r="AE109" s="77">
        <v>0</v>
      </c>
      <c r="AF109" s="77">
        <v>0</v>
      </c>
      <c r="AG109" s="77">
        <v>0</v>
      </c>
      <c r="AH109" s="77">
        <v>0</v>
      </c>
      <c r="AI109" s="77">
        <v>0</v>
      </c>
      <c r="AJ109" s="77">
        <v>0</v>
      </c>
      <c r="AK109" s="77">
        <v>0</v>
      </c>
      <c r="AL109" s="77">
        <v>0</v>
      </c>
      <c r="AM109" s="77">
        <v>0</v>
      </c>
    </row>
    <row r="110" spans="1:39" x14ac:dyDescent="0.15">
      <c r="A110" s="239"/>
      <c r="B110" s="56" t="s">
        <v>870</v>
      </c>
      <c r="C110" s="27" t="s">
        <v>216</v>
      </c>
      <c r="D110" s="79">
        <v>0</v>
      </c>
      <c r="E110" s="75">
        <v>0</v>
      </c>
      <c r="F110" s="75">
        <v>0</v>
      </c>
      <c r="G110" s="75">
        <v>0</v>
      </c>
      <c r="H110" s="75">
        <v>0</v>
      </c>
      <c r="I110" s="75">
        <v>0</v>
      </c>
      <c r="J110" s="73">
        <v>0</v>
      </c>
      <c r="K110" s="73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81">
        <v>0</v>
      </c>
      <c r="Z110" s="81">
        <v>0</v>
      </c>
      <c r="AA110" s="81">
        <v>0</v>
      </c>
      <c r="AB110" s="81">
        <v>0</v>
      </c>
      <c r="AC110" s="81">
        <v>0</v>
      </c>
      <c r="AD110" s="81">
        <v>0</v>
      </c>
      <c r="AE110" s="81">
        <v>0</v>
      </c>
      <c r="AF110" s="81">
        <v>0</v>
      </c>
      <c r="AG110" s="81">
        <v>0</v>
      </c>
      <c r="AH110" s="81">
        <v>0</v>
      </c>
      <c r="AI110" s="81">
        <v>0</v>
      </c>
      <c r="AJ110" s="81">
        <v>0</v>
      </c>
      <c r="AK110" s="81">
        <v>0</v>
      </c>
      <c r="AL110" s="81">
        <v>0</v>
      </c>
      <c r="AM110" s="81">
        <v>0</v>
      </c>
    </row>
    <row r="111" spans="1:39" ht="21" x14ac:dyDescent="0.15">
      <c r="A111" s="239"/>
      <c r="B111" s="57" t="s">
        <v>858</v>
      </c>
      <c r="C111" s="27" t="s">
        <v>218</v>
      </c>
      <c r="D111" s="79">
        <v>0</v>
      </c>
      <c r="E111" s="75">
        <v>0</v>
      </c>
      <c r="F111" s="75">
        <v>0</v>
      </c>
      <c r="G111" s="75">
        <v>0</v>
      </c>
      <c r="H111" s="75">
        <v>0</v>
      </c>
      <c r="I111" s="75">
        <v>0</v>
      </c>
      <c r="J111" s="77">
        <v>0</v>
      </c>
      <c r="K111" s="77">
        <v>0</v>
      </c>
      <c r="L111" s="77">
        <v>0</v>
      </c>
      <c r="M111" s="77">
        <v>0</v>
      </c>
      <c r="N111" s="77">
        <v>0</v>
      </c>
      <c r="O111" s="77">
        <v>0</v>
      </c>
      <c r="P111" s="77">
        <v>0</v>
      </c>
      <c r="Q111" s="77">
        <v>0</v>
      </c>
      <c r="R111" s="77">
        <v>0</v>
      </c>
      <c r="S111" s="77">
        <v>0</v>
      </c>
      <c r="T111" s="77">
        <v>0</v>
      </c>
      <c r="U111" s="77">
        <v>0</v>
      </c>
      <c r="V111" s="77">
        <v>0</v>
      </c>
      <c r="W111" s="77">
        <v>0</v>
      </c>
      <c r="X111" s="77">
        <v>0</v>
      </c>
      <c r="Y111" s="77">
        <v>0</v>
      </c>
      <c r="Z111" s="77">
        <v>0</v>
      </c>
      <c r="AA111" s="77">
        <v>0</v>
      </c>
      <c r="AB111" s="77">
        <v>0</v>
      </c>
      <c r="AC111" s="77">
        <v>0</v>
      </c>
      <c r="AD111" s="77">
        <v>0</v>
      </c>
      <c r="AE111" s="77">
        <v>0</v>
      </c>
      <c r="AF111" s="77">
        <v>0</v>
      </c>
      <c r="AG111" s="77">
        <v>0</v>
      </c>
      <c r="AH111" s="77">
        <v>0</v>
      </c>
      <c r="AI111" s="77">
        <v>0</v>
      </c>
      <c r="AJ111" s="77">
        <v>0</v>
      </c>
      <c r="AK111" s="77">
        <v>0</v>
      </c>
      <c r="AL111" s="77">
        <v>0</v>
      </c>
      <c r="AM111" s="77">
        <v>0</v>
      </c>
    </row>
    <row r="112" spans="1:39" x14ac:dyDescent="0.15">
      <c r="A112" s="239"/>
      <c r="B112" s="57" t="s">
        <v>859</v>
      </c>
      <c r="C112" s="27" t="s">
        <v>220</v>
      </c>
      <c r="D112" s="79">
        <v>0</v>
      </c>
      <c r="E112" s="75">
        <v>0</v>
      </c>
      <c r="F112" s="75">
        <v>0</v>
      </c>
      <c r="G112" s="75">
        <v>0</v>
      </c>
      <c r="H112" s="75">
        <v>0</v>
      </c>
      <c r="I112" s="75">
        <v>0</v>
      </c>
      <c r="J112" s="77">
        <v>0</v>
      </c>
      <c r="K112" s="77">
        <v>0</v>
      </c>
      <c r="L112" s="77">
        <v>0</v>
      </c>
      <c r="M112" s="77">
        <v>0</v>
      </c>
      <c r="N112" s="77">
        <v>0</v>
      </c>
      <c r="O112" s="77">
        <v>0</v>
      </c>
      <c r="P112" s="77">
        <v>0</v>
      </c>
      <c r="Q112" s="77">
        <v>0</v>
      </c>
      <c r="R112" s="77">
        <v>0</v>
      </c>
      <c r="S112" s="77">
        <v>0</v>
      </c>
      <c r="T112" s="77">
        <v>0</v>
      </c>
      <c r="U112" s="77">
        <v>0</v>
      </c>
      <c r="V112" s="77">
        <v>0</v>
      </c>
      <c r="W112" s="77">
        <v>0</v>
      </c>
      <c r="X112" s="77">
        <v>0</v>
      </c>
      <c r="Y112" s="77">
        <v>0</v>
      </c>
      <c r="Z112" s="77">
        <v>0</v>
      </c>
      <c r="AA112" s="77">
        <v>0</v>
      </c>
      <c r="AB112" s="77">
        <v>0</v>
      </c>
      <c r="AC112" s="77">
        <v>0</v>
      </c>
      <c r="AD112" s="77">
        <v>0</v>
      </c>
      <c r="AE112" s="77">
        <v>0</v>
      </c>
      <c r="AF112" s="77">
        <v>0</v>
      </c>
      <c r="AG112" s="77">
        <v>0</v>
      </c>
      <c r="AH112" s="77">
        <v>0</v>
      </c>
      <c r="AI112" s="77">
        <v>0</v>
      </c>
      <c r="AJ112" s="77">
        <v>0</v>
      </c>
      <c r="AK112" s="77">
        <v>0</v>
      </c>
      <c r="AL112" s="77">
        <v>0</v>
      </c>
      <c r="AM112" s="77">
        <v>0</v>
      </c>
    </row>
    <row r="113" spans="1:39" x14ac:dyDescent="0.15">
      <c r="A113" s="239"/>
      <c r="B113" s="57" t="s">
        <v>860</v>
      </c>
      <c r="C113" s="27" t="s">
        <v>222</v>
      </c>
      <c r="D113" s="79">
        <v>0</v>
      </c>
      <c r="E113" s="75">
        <v>0</v>
      </c>
      <c r="F113" s="75">
        <v>0</v>
      </c>
      <c r="G113" s="75">
        <v>0</v>
      </c>
      <c r="H113" s="75">
        <v>0</v>
      </c>
      <c r="I113" s="75">
        <v>0</v>
      </c>
      <c r="J113" s="129">
        <v>0</v>
      </c>
      <c r="K113" s="129">
        <v>0</v>
      </c>
      <c r="L113" s="77">
        <v>0</v>
      </c>
      <c r="M113" s="77">
        <v>0</v>
      </c>
      <c r="N113" s="77">
        <v>0</v>
      </c>
      <c r="O113" s="77">
        <v>0</v>
      </c>
      <c r="P113" s="77">
        <v>0</v>
      </c>
      <c r="Q113" s="77">
        <v>0</v>
      </c>
      <c r="R113" s="77">
        <v>0</v>
      </c>
      <c r="S113" s="77">
        <v>0</v>
      </c>
      <c r="T113" s="77">
        <v>0</v>
      </c>
      <c r="U113" s="77">
        <v>0</v>
      </c>
      <c r="V113" s="77">
        <v>0</v>
      </c>
      <c r="W113" s="77">
        <v>0</v>
      </c>
      <c r="X113" s="77">
        <v>0</v>
      </c>
      <c r="Y113" s="77">
        <v>0</v>
      </c>
      <c r="Z113" s="77">
        <v>0</v>
      </c>
      <c r="AA113" s="77">
        <v>0</v>
      </c>
      <c r="AB113" s="77">
        <v>0</v>
      </c>
      <c r="AC113" s="77">
        <v>0</v>
      </c>
      <c r="AD113" s="77">
        <v>0</v>
      </c>
      <c r="AE113" s="77">
        <v>0</v>
      </c>
      <c r="AF113" s="77">
        <v>0</v>
      </c>
      <c r="AG113" s="77">
        <v>0</v>
      </c>
      <c r="AH113" s="77">
        <v>0</v>
      </c>
      <c r="AI113" s="77">
        <v>0</v>
      </c>
      <c r="AJ113" s="77">
        <v>0</v>
      </c>
      <c r="AK113" s="77">
        <v>0</v>
      </c>
      <c r="AL113" s="77">
        <v>0</v>
      </c>
      <c r="AM113" s="77">
        <v>0</v>
      </c>
    </row>
    <row r="114" spans="1:39" x14ac:dyDescent="0.15">
      <c r="A114" s="239"/>
      <c r="B114" s="57" t="s">
        <v>861</v>
      </c>
      <c r="C114" s="27" t="s">
        <v>224</v>
      </c>
      <c r="D114" s="79">
        <v>0</v>
      </c>
      <c r="E114" s="75">
        <v>0</v>
      </c>
      <c r="F114" s="75">
        <v>0</v>
      </c>
      <c r="G114" s="75">
        <v>0</v>
      </c>
      <c r="H114" s="75">
        <v>0</v>
      </c>
      <c r="I114" s="75">
        <v>0</v>
      </c>
      <c r="J114" s="77">
        <v>0</v>
      </c>
      <c r="K114" s="77">
        <v>0</v>
      </c>
      <c r="L114" s="77">
        <v>0</v>
      </c>
      <c r="M114" s="77">
        <v>0</v>
      </c>
      <c r="N114" s="77">
        <v>0</v>
      </c>
      <c r="O114" s="77">
        <v>0</v>
      </c>
      <c r="P114" s="77">
        <v>0</v>
      </c>
      <c r="Q114" s="77">
        <v>0</v>
      </c>
      <c r="R114" s="77">
        <v>0</v>
      </c>
      <c r="S114" s="77">
        <v>0</v>
      </c>
      <c r="T114" s="77">
        <v>0</v>
      </c>
      <c r="U114" s="77">
        <v>0</v>
      </c>
      <c r="V114" s="77">
        <v>0</v>
      </c>
      <c r="W114" s="77">
        <v>0</v>
      </c>
      <c r="X114" s="77">
        <v>0</v>
      </c>
      <c r="Y114" s="77">
        <v>0</v>
      </c>
      <c r="Z114" s="77">
        <v>0</v>
      </c>
      <c r="AA114" s="77">
        <v>0</v>
      </c>
      <c r="AB114" s="77">
        <v>0</v>
      </c>
      <c r="AC114" s="77">
        <v>0</v>
      </c>
      <c r="AD114" s="77">
        <v>0</v>
      </c>
      <c r="AE114" s="77">
        <v>0</v>
      </c>
      <c r="AF114" s="77">
        <v>0</v>
      </c>
      <c r="AG114" s="77">
        <v>0</v>
      </c>
      <c r="AH114" s="77">
        <v>0</v>
      </c>
      <c r="AI114" s="77">
        <v>0</v>
      </c>
      <c r="AJ114" s="77">
        <v>0</v>
      </c>
      <c r="AK114" s="77">
        <v>0</v>
      </c>
      <c r="AL114" s="77">
        <v>0</v>
      </c>
      <c r="AM114" s="77">
        <v>0</v>
      </c>
    </row>
    <row r="115" spans="1:39" x14ac:dyDescent="0.15">
      <c r="A115" s="239"/>
      <c r="B115" s="57" t="s">
        <v>862</v>
      </c>
      <c r="C115" s="27" t="s">
        <v>226</v>
      </c>
      <c r="D115" s="79">
        <v>0</v>
      </c>
      <c r="E115" s="75">
        <v>0</v>
      </c>
      <c r="F115" s="75">
        <v>0</v>
      </c>
      <c r="G115" s="75">
        <v>0</v>
      </c>
      <c r="H115" s="75">
        <v>0</v>
      </c>
      <c r="I115" s="75">
        <v>0</v>
      </c>
      <c r="J115" s="77">
        <v>0</v>
      </c>
      <c r="K115" s="77">
        <v>0</v>
      </c>
      <c r="L115" s="77">
        <v>0</v>
      </c>
      <c r="M115" s="77">
        <v>0</v>
      </c>
      <c r="N115" s="77">
        <v>0</v>
      </c>
      <c r="O115" s="77">
        <v>0</v>
      </c>
      <c r="P115" s="77">
        <v>0</v>
      </c>
      <c r="Q115" s="77">
        <v>0</v>
      </c>
      <c r="R115" s="77">
        <v>0</v>
      </c>
      <c r="S115" s="77">
        <v>0</v>
      </c>
      <c r="T115" s="77">
        <v>0</v>
      </c>
      <c r="U115" s="77">
        <v>0</v>
      </c>
      <c r="V115" s="77">
        <v>0</v>
      </c>
      <c r="W115" s="77">
        <v>0</v>
      </c>
      <c r="X115" s="77">
        <v>0</v>
      </c>
      <c r="Y115" s="77">
        <v>0</v>
      </c>
      <c r="Z115" s="77">
        <v>0</v>
      </c>
      <c r="AA115" s="77">
        <v>0</v>
      </c>
      <c r="AB115" s="77">
        <v>0</v>
      </c>
      <c r="AC115" s="77">
        <v>0</v>
      </c>
      <c r="AD115" s="77">
        <v>0</v>
      </c>
      <c r="AE115" s="77">
        <v>0</v>
      </c>
      <c r="AF115" s="77">
        <v>0</v>
      </c>
      <c r="AG115" s="77">
        <v>0</v>
      </c>
      <c r="AH115" s="77">
        <v>0</v>
      </c>
      <c r="AI115" s="77">
        <v>0</v>
      </c>
      <c r="AJ115" s="77">
        <v>0</v>
      </c>
      <c r="AK115" s="77">
        <v>0</v>
      </c>
      <c r="AL115" s="77">
        <v>0</v>
      </c>
      <c r="AM115" s="77">
        <v>0</v>
      </c>
    </row>
    <row r="116" spans="1:39" x14ac:dyDescent="0.15">
      <c r="A116" s="239"/>
      <c r="B116" s="57" t="s">
        <v>852</v>
      </c>
      <c r="C116" s="27" t="s">
        <v>228</v>
      </c>
      <c r="D116" s="79">
        <v>0</v>
      </c>
      <c r="E116" s="75">
        <v>0</v>
      </c>
      <c r="F116" s="75">
        <v>0</v>
      </c>
      <c r="G116" s="75">
        <v>0</v>
      </c>
      <c r="H116" s="75">
        <v>0</v>
      </c>
      <c r="I116" s="75">
        <v>0</v>
      </c>
      <c r="J116" s="77">
        <v>0</v>
      </c>
      <c r="K116" s="77">
        <v>0</v>
      </c>
      <c r="L116" s="77">
        <v>0</v>
      </c>
      <c r="M116" s="77">
        <v>0</v>
      </c>
      <c r="N116" s="77">
        <v>0</v>
      </c>
      <c r="O116" s="77">
        <v>0</v>
      </c>
      <c r="P116" s="77">
        <v>0</v>
      </c>
      <c r="Q116" s="77">
        <v>0</v>
      </c>
      <c r="R116" s="77">
        <v>0</v>
      </c>
      <c r="S116" s="77">
        <v>0</v>
      </c>
      <c r="T116" s="77">
        <v>0</v>
      </c>
      <c r="U116" s="77">
        <v>0</v>
      </c>
      <c r="V116" s="77">
        <v>0</v>
      </c>
      <c r="W116" s="77">
        <v>0</v>
      </c>
      <c r="X116" s="77">
        <v>0</v>
      </c>
      <c r="Y116" s="77">
        <v>0</v>
      </c>
      <c r="Z116" s="77">
        <v>0</v>
      </c>
      <c r="AA116" s="77">
        <v>0</v>
      </c>
      <c r="AB116" s="77">
        <v>0</v>
      </c>
      <c r="AC116" s="77">
        <v>0</v>
      </c>
      <c r="AD116" s="77">
        <v>0</v>
      </c>
      <c r="AE116" s="77">
        <v>0</v>
      </c>
      <c r="AF116" s="77">
        <v>0</v>
      </c>
      <c r="AG116" s="77">
        <v>0</v>
      </c>
      <c r="AH116" s="77">
        <v>0</v>
      </c>
      <c r="AI116" s="77">
        <v>0</v>
      </c>
      <c r="AJ116" s="77">
        <v>0</v>
      </c>
      <c r="AK116" s="77">
        <v>0</v>
      </c>
      <c r="AL116" s="77">
        <v>0</v>
      </c>
      <c r="AM116" s="77">
        <v>0</v>
      </c>
    </row>
    <row r="117" spans="1:39" x14ac:dyDescent="0.15">
      <c r="A117" s="239"/>
      <c r="B117" s="57" t="s">
        <v>863</v>
      </c>
      <c r="C117" s="27" t="s">
        <v>230</v>
      </c>
      <c r="D117" s="79">
        <v>0</v>
      </c>
      <c r="E117" s="75">
        <v>0</v>
      </c>
      <c r="F117" s="75">
        <v>0</v>
      </c>
      <c r="G117" s="75">
        <v>0</v>
      </c>
      <c r="H117" s="75">
        <v>0</v>
      </c>
      <c r="I117" s="75">
        <v>0</v>
      </c>
      <c r="J117" s="77">
        <v>0</v>
      </c>
      <c r="K117" s="77">
        <v>0</v>
      </c>
      <c r="L117" s="77">
        <v>0</v>
      </c>
      <c r="M117" s="77">
        <v>0</v>
      </c>
      <c r="N117" s="77">
        <v>0</v>
      </c>
      <c r="O117" s="77">
        <v>0</v>
      </c>
      <c r="P117" s="77">
        <v>0</v>
      </c>
      <c r="Q117" s="77">
        <v>0</v>
      </c>
      <c r="R117" s="77">
        <v>0</v>
      </c>
      <c r="S117" s="77">
        <v>0</v>
      </c>
      <c r="T117" s="77">
        <v>0</v>
      </c>
      <c r="U117" s="77">
        <v>0</v>
      </c>
      <c r="V117" s="77">
        <v>0</v>
      </c>
      <c r="W117" s="77">
        <v>0</v>
      </c>
      <c r="X117" s="77">
        <v>0</v>
      </c>
      <c r="Y117" s="77">
        <v>0</v>
      </c>
      <c r="Z117" s="77">
        <v>0</v>
      </c>
      <c r="AA117" s="77">
        <v>0</v>
      </c>
      <c r="AB117" s="77">
        <v>0</v>
      </c>
      <c r="AC117" s="77">
        <v>0</v>
      </c>
      <c r="AD117" s="77">
        <v>0</v>
      </c>
      <c r="AE117" s="77">
        <v>0</v>
      </c>
      <c r="AF117" s="77">
        <v>0</v>
      </c>
      <c r="AG117" s="77">
        <v>0</v>
      </c>
      <c r="AH117" s="77">
        <v>0</v>
      </c>
      <c r="AI117" s="77">
        <v>0</v>
      </c>
      <c r="AJ117" s="77">
        <v>0</v>
      </c>
      <c r="AK117" s="77">
        <v>0</v>
      </c>
      <c r="AL117" s="77">
        <v>0</v>
      </c>
      <c r="AM117" s="77">
        <v>0</v>
      </c>
    </row>
    <row r="118" spans="1:39" x14ac:dyDescent="0.15">
      <c r="A118" s="239"/>
      <c r="B118" s="56" t="s">
        <v>188</v>
      </c>
      <c r="C118" s="27" t="s">
        <v>232</v>
      </c>
      <c r="D118" s="79">
        <v>0</v>
      </c>
      <c r="E118" s="75">
        <v>0</v>
      </c>
      <c r="F118" s="75">
        <v>0</v>
      </c>
      <c r="G118" s="75">
        <v>0</v>
      </c>
      <c r="H118" s="75">
        <v>0</v>
      </c>
      <c r="I118" s="75">
        <v>0</v>
      </c>
      <c r="J118" s="77">
        <v>0</v>
      </c>
      <c r="K118" s="77">
        <v>0</v>
      </c>
      <c r="L118" s="77">
        <v>0</v>
      </c>
      <c r="M118" s="77">
        <v>0</v>
      </c>
      <c r="N118" s="77">
        <v>0</v>
      </c>
      <c r="O118" s="77">
        <v>0</v>
      </c>
      <c r="P118" s="77">
        <v>0</v>
      </c>
      <c r="Q118" s="77">
        <v>0</v>
      </c>
      <c r="R118" s="77">
        <v>0</v>
      </c>
      <c r="S118" s="77">
        <v>0</v>
      </c>
      <c r="T118" s="77">
        <v>0</v>
      </c>
      <c r="U118" s="77">
        <v>0</v>
      </c>
      <c r="V118" s="77">
        <v>0</v>
      </c>
      <c r="W118" s="77">
        <v>0</v>
      </c>
      <c r="X118" s="77">
        <v>0</v>
      </c>
      <c r="Y118" s="77">
        <v>0</v>
      </c>
      <c r="Z118" s="77">
        <v>0</v>
      </c>
      <c r="AA118" s="77">
        <v>0</v>
      </c>
      <c r="AB118" s="77">
        <v>0</v>
      </c>
      <c r="AC118" s="77">
        <v>0</v>
      </c>
      <c r="AD118" s="77">
        <v>0</v>
      </c>
      <c r="AE118" s="77">
        <v>0</v>
      </c>
      <c r="AF118" s="77">
        <v>0</v>
      </c>
      <c r="AG118" s="77">
        <v>0</v>
      </c>
      <c r="AH118" s="77">
        <v>0</v>
      </c>
      <c r="AI118" s="77">
        <v>0</v>
      </c>
      <c r="AJ118" s="77">
        <v>0</v>
      </c>
      <c r="AK118" s="77">
        <v>0</v>
      </c>
      <c r="AL118" s="77">
        <v>0</v>
      </c>
      <c r="AM118" s="77">
        <v>0</v>
      </c>
    </row>
    <row r="119" spans="1:39" x14ac:dyDescent="0.15">
      <c r="A119" s="239"/>
      <c r="B119" s="56" t="s">
        <v>190</v>
      </c>
      <c r="C119" s="27" t="s">
        <v>234</v>
      </c>
      <c r="D119" s="73">
        <v>0</v>
      </c>
      <c r="E119" s="75">
        <v>0</v>
      </c>
      <c r="F119" s="75">
        <v>0</v>
      </c>
      <c r="G119" s="75">
        <v>0</v>
      </c>
      <c r="H119" s="75">
        <v>0</v>
      </c>
      <c r="I119" s="75">
        <v>0</v>
      </c>
      <c r="J119" s="81">
        <v>0</v>
      </c>
      <c r="K119" s="81">
        <v>0</v>
      </c>
      <c r="L119" s="81">
        <v>0</v>
      </c>
      <c r="M119" s="81">
        <v>0</v>
      </c>
      <c r="N119" s="81">
        <v>0</v>
      </c>
      <c r="O119" s="81">
        <v>0</v>
      </c>
      <c r="P119" s="81">
        <v>0</v>
      </c>
      <c r="Q119" s="81">
        <v>0</v>
      </c>
      <c r="R119" s="81">
        <v>0</v>
      </c>
      <c r="S119" s="81">
        <v>0</v>
      </c>
      <c r="T119" s="81">
        <v>0</v>
      </c>
      <c r="U119" s="81">
        <v>0</v>
      </c>
      <c r="V119" s="81">
        <v>0</v>
      </c>
      <c r="W119" s="81">
        <v>0</v>
      </c>
      <c r="X119" s="81">
        <v>0</v>
      </c>
      <c r="Y119" s="81">
        <v>0</v>
      </c>
      <c r="Z119" s="81">
        <v>0</v>
      </c>
      <c r="AA119" s="81">
        <v>0</v>
      </c>
      <c r="AB119" s="81">
        <v>0</v>
      </c>
      <c r="AC119" s="81">
        <v>0</v>
      </c>
      <c r="AD119" s="81">
        <v>0</v>
      </c>
      <c r="AE119" s="81">
        <v>0</v>
      </c>
      <c r="AF119" s="81">
        <v>0</v>
      </c>
      <c r="AG119" s="81">
        <v>0</v>
      </c>
      <c r="AH119" s="81">
        <v>0</v>
      </c>
      <c r="AI119" s="81">
        <v>0</v>
      </c>
      <c r="AJ119" s="81">
        <v>0</v>
      </c>
      <c r="AK119" s="81">
        <v>0</v>
      </c>
      <c r="AL119" s="81">
        <v>0</v>
      </c>
      <c r="AM119" s="81">
        <v>0</v>
      </c>
    </row>
    <row r="120" spans="1:39" ht="21" x14ac:dyDescent="0.15">
      <c r="A120" s="239"/>
      <c r="B120" s="57" t="s">
        <v>192</v>
      </c>
      <c r="C120" s="27" t="s">
        <v>236</v>
      </c>
      <c r="D120" s="79">
        <v>0</v>
      </c>
      <c r="E120" s="75">
        <v>0</v>
      </c>
      <c r="F120" s="75">
        <v>0</v>
      </c>
      <c r="G120" s="75">
        <v>0</v>
      </c>
      <c r="H120" s="75">
        <v>0</v>
      </c>
      <c r="I120" s="75">
        <v>0</v>
      </c>
      <c r="J120" s="77">
        <v>0</v>
      </c>
      <c r="K120" s="77">
        <v>0</v>
      </c>
      <c r="L120" s="77">
        <v>0</v>
      </c>
      <c r="M120" s="77">
        <v>0</v>
      </c>
      <c r="N120" s="77">
        <v>0</v>
      </c>
      <c r="O120" s="77">
        <v>0</v>
      </c>
      <c r="P120" s="77">
        <v>0</v>
      </c>
      <c r="Q120" s="77">
        <v>0</v>
      </c>
      <c r="R120" s="77">
        <v>0</v>
      </c>
      <c r="S120" s="77">
        <v>0</v>
      </c>
      <c r="T120" s="77">
        <v>0</v>
      </c>
      <c r="U120" s="77">
        <v>0</v>
      </c>
      <c r="V120" s="77">
        <v>0</v>
      </c>
      <c r="W120" s="77">
        <v>0</v>
      </c>
      <c r="X120" s="77">
        <v>0</v>
      </c>
      <c r="Y120" s="77">
        <v>0</v>
      </c>
      <c r="Z120" s="77">
        <v>0</v>
      </c>
      <c r="AA120" s="77">
        <v>0</v>
      </c>
      <c r="AB120" s="77">
        <v>0</v>
      </c>
      <c r="AC120" s="77">
        <v>0</v>
      </c>
      <c r="AD120" s="77">
        <v>0</v>
      </c>
      <c r="AE120" s="77">
        <v>0</v>
      </c>
      <c r="AF120" s="77">
        <v>0</v>
      </c>
      <c r="AG120" s="77">
        <v>0</v>
      </c>
      <c r="AH120" s="77">
        <v>0</v>
      </c>
      <c r="AI120" s="77">
        <v>0</v>
      </c>
      <c r="AJ120" s="77">
        <v>0</v>
      </c>
      <c r="AK120" s="77">
        <v>0</v>
      </c>
      <c r="AL120" s="77">
        <v>0</v>
      </c>
      <c r="AM120" s="77">
        <v>0</v>
      </c>
    </row>
    <row r="121" spans="1:39" x14ac:dyDescent="0.15">
      <c r="A121" s="239"/>
      <c r="B121" s="57" t="s">
        <v>194</v>
      </c>
      <c r="C121" s="27" t="s">
        <v>238</v>
      </c>
      <c r="D121" s="79">
        <v>0</v>
      </c>
      <c r="E121" s="75">
        <v>0</v>
      </c>
      <c r="F121" s="75">
        <v>0</v>
      </c>
      <c r="G121" s="75">
        <v>0</v>
      </c>
      <c r="H121" s="75">
        <v>0</v>
      </c>
      <c r="I121" s="75">
        <v>0</v>
      </c>
      <c r="J121" s="77">
        <v>0</v>
      </c>
      <c r="K121" s="77">
        <v>0</v>
      </c>
      <c r="L121" s="77">
        <v>0</v>
      </c>
      <c r="M121" s="77">
        <v>0</v>
      </c>
      <c r="N121" s="77">
        <v>0</v>
      </c>
      <c r="O121" s="77">
        <v>0</v>
      </c>
      <c r="P121" s="77">
        <v>0</v>
      </c>
      <c r="Q121" s="77">
        <v>0</v>
      </c>
      <c r="R121" s="77">
        <v>0</v>
      </c>
      <c r="S121" s="77">
        <v>0</v>
      </c>
      <c r="T121" s="77">
        <v>0</v>
      </c>
      <c r="U121" s="77">
        <v>0</v>
      </c>
      <c r="V121" s="77">
        <v>0</v>
      </c>
      <c r="W121" s="77">
        <v>0</v>
      </c>
      <c r="X121" s="77">
        <v>0</v>
      </c>
      <c r="Y121" s="77">
        <v>0</v>
      </c>
      <c r="Z121" s="77">
        <v>0</v>
      </c>
      <c r="AA121" s="77">
        <v>0</v>
      </c>
      <c r="AB121" s="77">
        <v>0</v>
      </c>
      <c r="AC121" s="77">
        <v>0</v>
      </c>
      <c r="AD121" s="77">
        <v>0</v>
      </c>
      <c r="AE121" s="77">
        <v>0</v>
      </c>
      <c r="AF121" s="77">
        <v>0</v>
      </c>
      <c r="AG121" s="77">
        <v>0</v>
      </c>
      <c r="AH121" s="77">
        <v>0</v>
      </c>
      <c r="AI121" s="77">
        <v>0</v>
      </c>
      <c r="AJ121" s="77">
        <v>0</v>
      </c>
      <c r="AK121" s="77">
        <v>0</v>
      </c>
      <c r="AL121" s="77">
        <v>0</v>
      </c>
      <c r="AM121" s="77">
        <v>0</v>
      </c>
    </row>
    <row r="122" spans="1:39" x14ac:dyDescent="0.15">
      <c r="A122" s="239"/>
      <c r="B122" s="57" t="s">
        <v>914</v>
      </c>
      <c r="C122" s="27" t="s">
        <v>240</v>
      </c>
      <c r="D122" s="79">
        <v>0</v>
      </c>
      <c r="E122" s="75">
        <v>0</v>
      </c>
      <c r="F122" s="75">
        <v>0</v>
      </c>
      <c r="G122" s="75">
        <v>0</v>
      </c>
      <c r="H122" s="75">
        <v>0</v>
      </c>
      <c r="I122" s="75">
        <v>0</v>
      </c>
      <c r="J122" s="77">
        <v>0</v>
      </c>
      <c r="K122" s="77">
        <v>0</v>
      </c>
      <c r="L122" s="77">
        <v>0</v>
      </c>
      <c r="M122" s="77">
        <v>0</v>
      </c>
      <c r="N122" s="77">
        <v>0</v>
      </c>
      <c r="O122" s="77">
        <v>0</v>
      </c>
      <c r="P122" s="77">
        <v>0</v>
      </c>
      <c r="Q122" s="77">
        <v>0</v>
      </c>
      <c r="R122" s="77">
        <v>0</v>
      </c>
      <c r="S122" s="77">
        <v>0</v>
      </c>
      <c r="T122" s="77">
        <v>0</v>
      </c>
      <c r="U122" s="77">
        <v>0</v>
      </c>
      <c r="V122" s="77">
        <v>0</v>
      </c>
      <c r="W122" s="77">
        <v>0</v>
      </c>
      <c r="X122" s="77">
        <v>0</v>
      </c>
      <c r="Y122" s="77">
        <v>0</v>
      </c>
      <c r="Z122" s="77">
        <v>0</v>
      </c>
      <c r="AA122" s="77">
        <v>0</v>
      </c>
      <c r="AB122" s="77">
        <v>0</v>
      </c>
      <c r="AC122" s="77">
        <v>0</v>
      </c>
      <c r="AD122" s="77">
        <v>0</v>
      </c>
      <c r="AE122" s="77">
        <v>0</v>
      </c>
      <c r="AF122" s="77">
        <v>0</v>
      </c>
      <c r="AG122" s="77">
        <v>0</v>
      </c>
      <c r="AH122" s="77">
        <v>0</v>
      </c>
      <c r="AI122" s="77">
        <v>0</v>
      </c>
      <c r="AJ122" s="77">
        <v>0</v>
      </c>
      <c r="AK122" s="77">
        <v>0</v>
      </c>
      <c r="AL122" s="77">
        <v>0</v>
      </c>
      <c r="AM122" s="77">
        <v>0</v>
      </c>
    </row>
    <row r="123" spans="1:39" x14ac:dyDescent="0.15">
      <c r="A123" s="239"/>
      <c r="B123" s="57" t="s">
        <v>696</v>
      </c>
      <c r="C123" s="27" t="s">
        <v>242</v>
      </c>
      <c r="D123" s="79">
        <v>0</v>
      </c>
      <c r="E123" s="75">
        <v>0</v>
      </c>
      <c r="F123" s="75">
        <v>0</v>
      </c>
      <c r="G123" s="75">
        <v>0</v>
      </c>
      <c r="H123" s="75">
        <v>0</v>
      </c>
      <c r="I123" s="75">
        <v>0</v>
      </c>
      <c r="J123" s="77">
        <v>0</v>
      </c>
      <c r="K123" s="77">
        <v>0</v>
      </c>
      <c r="L123" s="77">
        <v>0</v>
      </c>
      <c r="M123" s="77">
        <v>0</v>
      </c>
      <c r="N123" s="77">
        <v>0</v>
      </c>
      <c r="O123" s="77">
        <v>0</v>
      </c>
      <c r="P123" s="77">
        <v>0</v>
      </c>
      <c r="Q123" s="77">
        <v>0</v>
      </c>
      <c r="R123" s="77">
        <v>0</v>
      </c>
      <c r="S123" s="77">
        <v>0</v>
      </c>
      <c r="T123" s="77">
        <v>0</v>
      </c>
      <c r="U123" s="77">
        <v>0</v>
      </c>
      <c r="V123" s="77">
        <v>0</v>
      </c>
      <c r="W123" s="77">
        <v>0</v>
      </c>
      <c r="X123" s="77">
        <v>0</v>
      </c>
      <c r="Y123" s="77">
        <v>0</v>
      </c>
      <c r="Z123" s="77">
        <v>0</v>
      </c>
      <c r="AA123" s="77">
        <v>0</v>
      </c>
      <c r="AB123" s="77">
        <v>0</v>
      </c>
      <c r="AC123" s="77">
        <v>0</v>
      </c>
      <c r="AD123" s="77">
        <v>0</v>
      </c>
      <c r="AE123" s="77">
        <v>0</v>
      </c>
      <c r="AF123" s="77">
        <v>0</v>
      </c>
      <c r="AG123" s="77">
        <v>0</v>
      </c>
      <c r="AH123" s="77">
        <v>0</v>
      </c>
      <c r="AI123" s="77">
        <v>0</v>
      </c>
      <c r="AJ123" s="77">
        <v>0</v>
      </c>
      <c r="AK123" s="77">
        <v>0</v>
      </c>
      <c r="AL123" s="77">
        <v>0</v>
      </c>
      <c r="AM123" s="77">
        <v>0</v>
      </c>
    </row>
    <row r="124" spans="1:39" x14ac:dyDescent="0.15">
      <c r="A124" s="239"/>
      <c r="B124" s="56" t="s">
        <v>196</v>
      </c>
      <c r="C124" s="27" t="s">
        <v>243</v>
      </c>
      <c r="D124" s="79">
        <v>0</v>
      </c>
      <c r="E124" s="75">
        <v>0</v>
      </c>
      <c r="F124" s="75">
        <v>0</v>
      </c>
      <c r="G124" s="75">
        <v>0</v>
      </c>
      <c r="H124" s="75">
        <v>0</v>
      </c>
      <c r="I124" s="75">
        <v>0</v>
      </c>
      <c r="J124" s="77">
        <v>0</v>
      </c>
      <c r="K124" s="77">
        <v>0</v>
      </c>
      <c r="L124" s="77">
        <v>0</v>
      </c>
      <c r="M124" s="77">
        <v>0</v>
      </c>
      <c r="N124" s="77">
        <v>0</v>
      </c>
      <c r="O124" s="77">
        <v>0</v>
      </c>
      <c r="P124" s="77">
        <v>0</v>
      </c>
      <c r="Q124" s="77">
        <v>0</v>
      </c>
      <c r="R124" s="77">
        <v>0</v>
      </c>
      <c r="S124" s="77">
        <v>0</v>
      </c>
      <c r="T124" s="77">
        <v>0</v>
      </c>
      <c r="U124" s="77">
        <v>0</v>
      </c>
      <c r="V124" s="77">
        <v>0</v>
      </c>
      <c r="W124" s="77">
        <v>0</v>
      </c>
      <c r="X124" s="77">
        <v>0</v>
      </c>
      <c r="Y124" s="77">
        <v>0</v>
      </c>
      <c r="Z124" s="77">
        <v>0</v>
      </c>
      <c r="AA124" s="77">
        <v>0</v>
      </c>
      <c r="AB124" s="77">
        <v>0</v>
      </c>
      <c r="AC124" s="77">
        <v>0</v>
      </c>
      <c r="AD124" s="77">
        <v>0</v>
      </c>
      <c r="AE124" s="77">
        <v>0</v>
      </c>
      <c r="AF124" s="77">
        <v>0</v>
      </c>
      <c r="AG124" s="77">
        <v>0</v>
      </c>
      <c r="AH124" s="77">
        <v>0</v>
      </c>
      <c r="AI124" s="77">
        <v>0</v>
      </c>
      <c r="AJ124" s="77">
        <v>0</v>
      </c>
      <c r="AK124" s="77">
        <v>0</v>
      </c>
      <c r="AL124" s="77">
        <v>0</v>
      </c>
      <c r="AM124" s="77">
        <v>0</v>
      </c>
    </row>
    <row r="125" spans="1:39" x14ac:dyDescent="0.15">
      <c r="A125" s="239"/>
      <c r="B125" s="56" t="s">
        <v>199</v>
      </c>
      <c r="C125" s="27" t="s">
        <v>244</v>
      </c>
      <c r="D125" s="79">
        <v>0</v>
      </c>
      <c r="E125" s="75">
        <v>0</v>
      </c>
      <c r="F125" s="75">
        <v>0</v>
      </c>
      <c r="G125" s="75">
        <v>0</v>
      </c>
      <c r="H125" s="75">
        <v>0</v>
      </c>
      <c r="I125" s="75">
        <v>0</v>
      </c>
      <c r="J125" s="77">
        <v>0</v>
      </c>
      <c r="K125" s="77">
        <v>0</v>
      </c>
      <c r="L125" s="77">
        <v>0</v>
      </c>
      <c r="M125" s="77">
        <v>0</v>
      </c>
      <c r="N125" s="77">
        <v>0</v>
      </c>
      <c r="O125" s="77">
        <v>0</v>
      </c>
      <c r="P125" s="77">
        <v>0</v>
      </c>
      <c r="Q125" s="77">
        <v>0</v>
      </c>
      <c r="R125" s="77">
        <v>0</v>
      </c>
      <c r="S125" s="77">
        <v>0</v>
      </c>
      <c r="T125" s="77">
        <v>0</v>
      </c>
      <c r="U125" s="77">
        <v>0</v>
      </c>
      <c r="V125" s="77">
        <v>0</v>
      </c>
      <c r="W125" s="77">
        <v>0</v>
      </c>
      <c r="X125" s="77">
        <v>0</v>
      </c>
      <c r="Y125" s="77">
        <v>0</v>
      </c>
      <c r="Z125" s="77">
        <v>0</v>
      </c>
      <c r="AA125" s="77">
        <v>0</v>
      </c>
      <c r="AB125" s="77">
        <v>0</v>
      </c>
      <c r="AC125" s="77">
        <v>0</v>
      </c>
      <c r="AD125" s="77">
        <v>0</v>
      </c>
      <c r="AE125" s="77">
        <v>0</v>
      </c>
      <c r="AF125" s="77">
        <v>0</v>
      </c>
      <c r="AG125" s="77">
        <v>0</v>
      </c>
      <c r="AH125" s="77">
        <v>0</v>
      </c>
      <c r="AI125" s="77">
        <v>0</v>
      </c>
      <c r="AJ125" s="77">
        <v>0</v>
      </c>
      <c r="AK125" s="77">
        <v>0</v>
      </c>
      <c r="AL125" s="77">
        <v>0</v>
      </c>
      <c r="AM125" s="77">
        <v>0</v>
      </c>
    </row>
    <row r="126" spans="1:39" x14ac:dyDescent="0.15">
      <c r="A126" s="239"/>
      <c r="B126" s="56" t="s">
        <v>201</v>
      </c>
      <c r="C126" s="27" t="s">
        <v>246</v>
      </c>
      <c r="D126" s="79">
        <v>5</v>
      </c>
      <c r="E126" s="75">
        <v>0</v>
      </c>
      <c r="F126" s="75">
        <v>2</v>
      </c>
      <c r="G126" s="75">
        <v>3</v>
      </c>
      <c r="H126" s="75">
        <v>0</v>
      </c>
      <c r="I126" s="75">
        <v>18</v>
      </c>
      <c r="J126" s="77">
        <v>0</v>
      </c>
      <c r="K126" s="77">
        <v>0</v>
      </c>
      <c r="L126" s="77">
        <v>0</v>
      </c>
      <c r="M126" s="77">
        <v>0</v>
      </c>
      <c r="N126" s="77">
        <v>0</v>
      </c>
      <c r="O126" s="77">
        <v>0</v>
      </c>
      <c r="P126" s="77">
        <v>1</v>
      </c>
      <c r="Q126" s="77">
        <v>0</v>
      </c>
      <c r="R126" s="77">
        <v>0</v>
      </c>
      <c r="S126" s="77">
        <v>1</v>
      </c>
      <c r="T126" s="77">
        <v>0</v>
      </c>
      <c r="U126" s="77">
        <v>0</v>
      </c>
      <c r="V126" s="77">
        <v>0</v>
      </c>
      <c r="W126" s="77">
        <v>0</v>
      </c>
      <c r="X126" s="77">
        <v>0</v>
      </c>
      <c r="Y126" s="77">
        <v>0</v>
      </c>
      <c r="Z126" s="77">
        <v>0</v>
      </c>
      <c r="AA126" s="77">
        <v>0</v>
      </c>
      <c r="AB126" s="77">
        <v>0</v>
      </c>
      <c r="AC126" s="77">
        <v>0</v>
      </c>
      <c r="AD126" s="77">
        <v>0</v>
      </c>
      <c r="AE126" s="77">
        <v>0</v>
      </c>
      <c r="AF126" s="77">
        <v>0</v>
      </c>
      <c r="AG126" s="77">
        <v>0</v>
      </c>
      <c r="AH126" s="77">
        <v>0</v>
      </c>
      <c r="AI126" s="77">
        <v>0</v>
      </c>
      <c r="AJ126" s="77">
        <v>1</v>
      </c>
      <c r="AK126" s="77">
        <v>3</v>
      </c>
      <c r="AL126" s="77">
        <v>0</v>
      </c>
      <c r="AM126" s="77">
        <v>17</v>
      </c>
    </row>
    <row r="127" spans="1:39" x14ac:dyDescent="0.15">
      <c r="A127" s="239"/>
      <c r="B127" s="56" t="s">
        <v>678</v>
      </c>
      <c r="C127" s="27" t="s">
        <v>248</v>
      </c>
      <c r="D127" s="79">
        <v>0</v>
      </c>
      <c r="E127" s="75">
        <v>0</v>
      </c>
      <c r="F127" s="75">
        <v>0</v>
      </c>
      <c r="G127" s="75">
        <v>0</v>
      </c>
      <c r="H127" s="75">
        <v>0</v>
      </c>
      <c r="I127" s="75">
        <v>0</v>
      </c>
      <c r="J127" s="77">
        <v>0</v>
      </c>
      <c r="K127" s="77">
        <v>0</v>
      </c>
      <c r="L127" s="77">
        <v>0</v>
      </c>
      <c r="M127" s="77">
        <v>0</v>
      </c>
      <c r="N127" s="77">
        <v>0</v>
      </c>
      <c r="O127" s="77">
        <v>0</v>
      </c>
      <c r="P127" s="77">
        <v>0</v>
      </c>
      <c r="Q127" s="77">
        <v>0</v>
      </c>
      <c r="R127" s="77">
        <v>0</v>
      </c>
      <c r="S127" s="77">
        <v>0</v>
      </c>
      <c r="T127" s="77">
        <v>0</v>
      </c>
      <c r="U127" s="77">
        <v>0</v>
      </c>
      <c r="V127" s="77">
        <v>0</v>
      </c>
      <c r="W127" s="77">
        <v>0</v>
      </c>
      <c r="X127" s="77">
        <v>0</v>
      </c>
      <c r="Y127" s="77">
        <v>0</v>
      </c>
      <c r="Z127" s="77">
        <v>0</v>
      </c>
      <c r="AA127" s="77">
        <v>0</v>
      </c>
      <c r="AB127" s="77">
        <v>0</v>
      </c>
      <c r="AC127" s="77">
        <v>0</v>
      </c>
      <c r="AD127" s="77">
        <v>0</v>
      </c>
      <c r="AE127" s="77">
        <v>0</v>
      </c>
      <c r="AF127" s="77">
        <v>0</v>
      </c>
      <c r="AG127" s="77">
        <v>0</v>
      </c>
      <c r="AH127" s="77">
        <v>0</v>
      </c>
      <c r="AI127" s="77">
        <v>0</v>
      </c>
      <c r="AJ127" s="77">
        <v>0</v>
      </c>
      <c r="AK127" s="77">
        <v>0</v>
      </c>
      <c r="AL127" s="77">
        <v>0</v>
      </c>
      <c r="AM127" s="77">
        <v>0</v>
      </c>
    </row>
    <row r="128" spans="1:39" x14ac:dyDescent="0.15">
      <c r="A128" s="239"/>
      <c r="B128" s="56" t="s">
        <v>203</v>
      </c>
      <c r="C128" s="27" t="s">
        <v>250</v>
      </c>
      <c r="D128" s="79">
        <v>28</v>
      </c>
      <c r="E128" s="75">
        <v>0</v>
      </c>
      <c r="F128" s="75">
        <v>21</v>
      </c>
      <c r="G128" s="75">
        <v>7</v>
      </c>
      <c r="H128" s="75">
        <v>25</v>
      </c>
      <c r="I128" s="75">
        <v>34</v>
      </c>
      <c r="J128" s="77">
        <v>0</v>
      </c>
      <c r="K128" s="77">
        <v>0</v>
      </c>
      <c r="L128" s="77">
        <v>0</v>
      </c>
      <c r="M128" s="77">
        <v>5</v>
      </c>
      <c r="N128" s="77">
        <v>9</v>
      </c>
      <c r="O128" s="77">
        <v>0</v>
      </c>
      <c r="P128" s="77">
        <v>8</v>
      </c>
      <c r="Q128" s="77">
        <v>0</v>
      </c>
      <c r="R128" s="77">
        <v>6</v>
      </c>
      <c r="S128" s="77">
        <v>4</v>
      </c>
      <c r="T128" s="77">
        <v>0</v>
      </c>
      <c r="U128" s="77">
        <v>0</v>
      </c>
      <c r="V128" s="77">
        <v>0</v>
      </c>
      <c r="W128" s="77">
        <v>0</v>
      </c>
      <c r="X128" s="77">
        <v>8</v>
      </c>
      <c r="Y128" s="77">
        <v>0</v>
      </c>
      <c r="Z128" s="77">
        <v>0</v>
      </c>
      <c r="AA128" s="77">
        <v>0</v>
      </c>
      <c r="AB128" s="77">
        <v>0</v>
      </c>
      <c r="AC128" s="77">
        <v>0</v>
      </c>
      <c r="AD128" s="77">
        <v>0</v>
      </c>
      <c r="AE128" s="77">
        <v>0</v>
      </c>
      <c r="AF128" s="77">
        <v>0</v>
      </c>
      <c r="AG128" s="77">
        <v>0</v>
      </c>
      <c r="AH128" s="77">
        <v>0</v>
      </c>
      <c r="AI128" s="77">
        <v>0</v>
      </c>
      <c r="AJ128" s="77">
        <v>13</v>
      </c>
      <c r="AK128" s="77">
        <v>7</v>
      </c>
      <c r="AL128" s="77">
        <v>14</v>
      </c>
      <c r="AM128" s="77">
        <v>13</v>
      </c>
    </row>
    <row r="129" spans="1:39" x14ac:dyDescent="0.15">
      <c r="A129" s="239"/>
      <c r="B129" s="56" t="s">
        <v>849</v>
      </c>
      <c r="C129" s="27" t="s">
        <v>252</v>
      </c>
      <c r="D129" s="79">
        <v>151</v>
      </c>
      <c r="E129" s="75">
        <v>57</v>
      </c>
      <c r="F129" s="75">
        <v>46</v>
      </c>
      <c r="G129" s="75">
        <v>48</v>
      </c>
      <c r="H129" s="75">
        <v>100</v>
      </c>
      <c r="I129" s="75">
        <v>315</v>
      </c>
      <c r="J129" s="77">
        <v>12</v>
      </c>
      <c r="K129" s="77">
        <v>7</v>
      </c>
      <c r="L129" s="77">
        <v>0</v>
      </c>
      <c r="M129" s="77">
        <v>12</v>
      </c>
      <c r="N129" s="77">
        <v>42</v>
      </c>
      <c r="O129" s="77">
        <v>0</v>
      </c>
      <c r="P129" s="77">
        <v>7</v>
      </c>
      <c r="Q129" s="77">
        <v>2</v>
      </c>
      <c r="R129" s="77">
        <v>6</v>
      </c>
      <c r="S129" s="77">
        <v>29</v>
      </c>
      <c r="T129" s="77">
        <v>1</v>
      </c>
      <c r="U129" s="77">
        <v>1</v>
      </c>
      <c r="V129" s="77">
        <v>1</v>
      </c>
      <c r="W129" s="77">
        <v>1</v>
      </c>
      <c r="X129" s="77">
        <v>20</v>
      </c>
      <c r="Y129" s="77">
        <v>2</v>
      </c>
      <c r="Z129" s="77">
        <v>1</v>
      </c>
      <c r="AA129" s="77">
        <v>5</v>
      </c>
      <c r="AB129" s="77">
        <v>7</v>
      </c>
      <c r="AC129" s="77">
        <v>17</v>
      </c>
      <c r="AD129" s="77">
        <v>0</v>
      </c>
      <c r="AE129" s="77">
        <v>0</v>
      </c>
      <c r="AF129" s="77">
        <v>0</v>
      </c>
      <c r="AG129" s="77">
        <v>5</v>
      </c>
      <c r="AH129" s="77">
        <v>14</v>
      </c>
      <c r="AI129" s="77">
        <v>42</v>
      </c>
      <c r="AJ129" s="77">
        <v>30</v>
      </c>
      <c r="AK129" s="77">
        <v>40</v>
      </c>
      <c r="AL129" s="77">
        <v>69</v>
      </c>
      <c r="AM129" s="77">
        <v>193</v>
      </c>
    </row>
    <row r="130" spans="1:39" x14ac:dyDescent="0.15">
      <c r="A130" s="239"/>
      <c r="B130" s="56" t="s">
        <v>213</v>
      </c>
      <c r="C130" s="27" t="s">
        <v>254</v>
      </c>
      <c r="D130" s="79">
        <v>0</v>
      </c>
      <c r="E130" s="75">
        <v>0</v>
      </c>
      <c r="F130" s="75">
        <v>0</v>
      </c>
      <c r="G130" s="75">
        <v>0</v>
      </c>
      <c r="H130" s="75">
        <v>0</v>
      </c>
      <c r="I130" s="75">
        <v>0</v>
      </c>
      <c r="J130" s="77">
        <v>0</v>
      </c>
      <c r="K130" s="77">
        <v>0</v>
      </c>
      <c r="L130" s="77">
        <v>0</v>
      </c>
      <c r="M130" s="77">
        <v>0</v>
      </c>
      <c r="N130" s="77">
        <v>0</v>
      </c>
      <c r="O130" s="77">
        <v>0</v>
      </c>
      <c r="P130" s="77">
        <v>0</v>
      </c>
      <c r="Q130" s="77">
        <v>0</v>
      </c>
      <c r="R130" s="77">
        <v>0</v>
      </c>
      <c r="S130" s="77">
        <v>0</v>
      </c>
      <c r="T130" s="77">
        <v>0</v>
      </c>
      <c r="U130" s="77">
        <v>0</v>
      </c>
      <c r="V130" s="77">
        <v>0</v>
      </c>
      <c r="W130" s="77">
        <v>0</v>
      </c>
      <c r="X130" s="77">
        <v>0</v>
      </c>
      <c r="Y130" s="77">
        <v>0</v>
      </c>
      <c r="Z130" s="77">
        <v>0</v>
      </c>
      <c r="AA130" s="77">
        <v>0</v>
      </c>
      <c r="AB130" s="77">
        <v>0</v>
      </c>
      <c r="AC130" s="77">
        <v>0</v>
      </c>
      <c r="AD130" s="77">
        <v>0</v>
      </c>
      <c r="AE130" s="77">
        <v>0</v>
      </c>
      <c r="AF130" s="77">
        <v>0</v>
      </c>
      <c r="AG130" s="77">
        <v>0</v>
      </c>
      <c r="AH130" s="77">
        <v>0</v>
      </c>
      <c r="AI130" s="77">
        <v>0</v>
      </c>
      <c r="AJ130" s="77">
        <v>0</v>
      </c>
      <c r="AK130" s="77">
        <v>0</v>
      </c>
      <c r="AL130" s="77">
        <v>0</v>
      </c>
      <c r="AM130" s="77">
        <v>0</v>
      </c>
    </row>
    <row r="131" spans="1:39" x14ac:dyDescent="0.15">
      <c r="A131" s="239"/>
      <c r="B131" s="56" t="s">
        <v>215</v>
      </c>
      <c r="C131" s="27" t="s">
        <v>255</v>
      </c>
      <c r="D131" s="79">
        <v>19</v>
      </c>
      <c r="E131" s="75">
        <v>6</v>
      </c>
      <c r="F131" s="75">
        <v>5</v>
      </c>
      <c r="G131" s="75">
        <v>8</v>
      </c>
      <c r="H131" s="75">
        <v>8</v>
      </c>
      <c r="I131" s="75">
        <v>99</v>
      </c>
      <c r="J131" s="77">
        <v>0</v>
      </c>
      <c r="K131" s="77">
        <v>0</v>
      </c>
      <c r="L131" s="77">
        <v>0</v>
      </c>
      <c r="M131" s="77">
        <v>0</v>
      </c>
      <c r="N131" s="77">
        <v>11</v>
      </c>
      <c r="O131" s="77">
        <v>0</v>
      </c>
      <c r="P131" s="77">
        <v>0</v>
      </c>
      <c r="Q131" s="77">
        <v>0</v>
      </c>
      <c r="R131" s="77">
        <v>0</v>
      </c>
      <c r="S131" s="77">
        <v>11</v>
      </c>
      <c r="T131" s="77">
        <v>0</v>
      </c>
      <c r="U131" s="77">
        <v>0</v>
      </c>
      <c r="V131" s="77">
        <v>0</v>
      </c>
      <c r="W131" s="77">
        <v>0</v>
      </c>
      <c r="X131" s="77">
        <v>12</v>
      </c>
      <c r="Y131" s="77">
        <v>1</v>
      </c>
      <c r="Z131" s="77">
        <v>4</v>
      </c>
      <c r="AA131" s="77">
        <v>2</v>
      </c>
      <c r="AB131" s="77">
        <v>3</v>
      </c>
      <c r="AC131" s="77">
        <v>21</v>
      </c>
      <c r="AD131" s="77">
        <v>0</v>
      </c>
      <c r="AE131" s="77">
        <v>0</v>
      </c>
      <c r="AF131" s="77">
        <v>0</v>
      </c>
      <c r="AG131" s="77">
        <v>0</v>
      </c>
      <c r="AH131" s="77">
        <v>0</v>
      </c>
      <c r="AI131" s="77">
        <v>5</v>
      </c>
      <c r="AJ131" s="77">
        <v>1</v>
      </c>
      <c r="AK131" s="77">
        <v>6</v>
      </c>
      <c r="AL131" s="77">
        <v>5</v>
      </c>
      <c r="AM131" s="77">
        <v>44</v>
      </c>
    </row>
    <row r="132" spans="1:39" x14ac:dyDescent="0.15">
      <c r="A132" s="239"/>
      <c r="B132" s="56" t="s">
        <v>217</v>
      </c>
      <c r="C132" s="27" t="s">
        <v>256</v>
      </c>
      <c r="D132" s="79">
        <v>0</v>
      </c>
      <c r="E132" s="75">
        <v>0</v>
      </c>
      <c r="F132" s="75">
        <v>0</v>
      </c>
      <c r="G132" s="75">
        <v>0</v>
      </c>
      <c r="H132" s="75">
        <v>0</v>
      </c>
      <c r="I132" s="75">
        <v>0</v>
      </c>
      <c r="J132" s="77">
        <v>0</v>
      </c>
      <c r="K132" s="77">
        <v>0</v>
      </c>
      <c r="L132" s="77">
        <v>0</v>
      </c>
      <c r="M132" s="77">
        <v>0</v>
      </c>
      <c r="N132" s="77">
        <v>0</v>
      </c>
      <c r="O132" s="77">
        <v>0</v>
      </c>
      <c r="P132" s="77">
        <v>0</v>
      </c>
      <c r="Q132" s="77">
        <v>0</v>
      </c>
      <c r="R132" s="77">
        <v>0</v>
      </c>
      <c r="S132" s="77">
        <v>0</v>
      </c>
      <c r="T132" s="77">
        <v>0</v>
      </c>
      <c r="U132" s="77">
        <v>0</v>
      </c>
      <c r="V132" s="77">
        <v>0</v>
      </c>
      <c r="W132" s="77">
        <v>0</v>
      </c>
      <c r="X132" s="77">
        <v>0</v>
      </c>
      <c r="Y132" s="77">
        <v>0</v>
      </c>
      <c r="Z132" s="77">
        <v>0</v>
      </c>
      <c r="AA132" s="77">
        <v>0</v>
      </c>
      <c r="AB132" s="77">
        <v>0</v>
      </c>
      <c r="AC132" s="77">
        <v>0</v>
      </c>
      <c r="AD132" s="77">
        <v>0</v>
      </c>
      <c r="AE132" s="77">
        <v>0</v>
      </c>
      <c r="AF132" s="77">
        <v>0</v>
      </c>
      <c r="AG132" s="77">
        <v>0</v>
      </c>
      <c r="AH132" s="77">
        <v>0</v>
      </c>
      <c r="AI132" s="77">
        <v>0</v>
      </c>
      <c r="AJ132" s="77">
        <v>0</v>
      </c>
      <c r="AK132" s="77">
        <v>0</v>
      </c>
      <c r="AL132" s="77">
        <v>0</v>
      </c>
      <c r="AM132" s="77">
        <v>0</v>
      </c>
    </row>
    <row r="133" spans="1:39" ht="21" x14ac:dyDescent="0.15">
      <c r="A133" s="239"/>
      <c r="B133" s="58" t="s">
        <v>219</v>
      </c>
      <c r="C133" s="27" t="s">
        <v>257</v>
      </c>
      <c r="D133" s="79">
        <v>0</v>
      </c>
      <c r="E133" s="75">
        <v>0</v>
      </c>
      <c r="F133" s="75">
        <v>0</v>
      </c>
      <c r="G133" s="75">
        <v>0</v>
      </c>
      <c r="H133" s="75">
        <v>0</v>
      </c>
      <c r="I133" s="75">
        <v>0</v>
      </c>
      <c r="J133" s="77">
        <v>0</v>
      </c>
      <c r="K133" s="77">
        <v>0</v>
      </c>
      <c r="L133" s="77">
        <v>0</v>
      </c>
      <c r="M133" s="77">
        <v>0</v>
      </c>
      <c r="N133" s="77">
        <v>0</v>
      </c>
      <c r="O133" s="77">
        <v>0</v>
      </c>
      <c r="P133" s="77">
        <v>0</v>
      </c>
      <c r="Q133" s="77">
        <v>0</v>
      </c>
      <c r="R133" s="77">
        <v>0</v>
      </c>
      <c r="S133" s="77">
        <v>0</v>
      </c>
      <c r="T133" s="77">
        <v>0</v>
      </c>
      <c r="U133" s="77">
        <v>0</v>
      </c>
      <c r="V133" s="77">
        <v>0</v>
      </c>
      <c r="W133" s="77">
        <v>0</v>
      </c>
      <c r="X133" s="77">
        <v>0</v>
      </c>
      <c r="Y133" s="77">
        <v>0</v>
      </c>
      <c r="Z133" s="77">
        <v>0</v>
      </c>
      <c r="AA133" s="77">
        <v>0</v>
      </c>
      <c r="AB133" s="77">
        <v>0</v>
      </c>
      <c r="AC133" s="77">
        <v>0</v>
      </c>
      <c r="AD133" s="77">
        <v>0</v>
      </c>
      <c r="AE133" s="77">
        <v>0</v>
      </c>
      <c r="AF133" s="77">
        <v>0</v>
      </c>
      <c r="AG133" s="77">
        <v>0</v>
      </c>
      <c r="AH133" s="77">
        <v>0</v>
      </c>
      <c r="AI133" s="77">
        <v>0</v>
      </c>
      <c r="AJ133" s="77">
        <v>0</v>
      </c>
      <c r="AK133" s="77">
        <v>0</v>
      </c>
      <c r="AL133" s="77">
        <v>0</v>
      </c>
      <c r="AM133" s="77">
        <v>0</v>
      </c>
    </row>
    <row r="134" spans="1:39" x14ac:dyDescent="0.15">
      <c r="A134" s="239"/>
      <c r="B134" s="58" t="s">
        <v>635</v>
      </c>
      <c r="C134" s="27" t="s">
        <v>259</v>
      </c>
      <c r="D134" s="79">
        <v>0</v>
      </c>
      <c r="E134" s="75">
        <v>0</v>
      </c>
      <c r="F134" s="75">
        <v>0</v>
      </c>
      <c r="G134" s="75">
        <v>0</v>
      </c>
      <c r="H134" s="75">
        <v>0</v>
      </c>
      <c r="I134" s="75">
        <v>0</v>
      </c>
      <c r="J134" s="77">
        <v>0</v>
      </c>
      <c r="K134" s="77">
        <v>0</v>
      </c>
      <c r="L134" s="77">
        <v>0</v>
      </c>
      <c r="M134" s="77">
        <v>0</v>
      </c>
      <c r="N134" s="77">
        <v>0</v>
      </c>
      <c r="O134" s="77">
        <v>0</v>
      </c>
      <c r="P134" s="77">
        <v>0</v>
      </c>
      <c r="Q134" s="77">
        <v>0</v>
      </c>
      <c r="R134" s="77">
        <v>0</v>
      </c>
      <c r="S134" s="77">
        <v>0</v>
      </c>
      <c r="T134" s="77">
        <v>0</v>
      </c>
      <c r="U134" s="77">
        <v>0</v>
      </c>
      <c r="V134" s="77">
        <v>0</v>
      </c>
      <c r="W134" s="77">
        <v>0</v>
      </c>
      <c r="X134" s="77">
        <v>0</v>
      </c>
      <c r="Y134" s="77">
        <v>0</v>
      </c>
      <c r="Z134" s="77">
        <v>0</v>
      </c>
      <c r="AA134" s="77">
        <v>0</v>
      </c>
      <c r="AB134" s="77">
        <v>0</v>
      </c>
      <c r="AC134" s="77">
        <v>0</v>
      </c>
      <c r="AD134" s="77">
        <v>0</v>
      </c>
      <c r="AE134" s="77">
        <v>0</v>
      </c>
      <c r="AF134" s="77">
        <v>0</v>
      </c>
      <c r="AG134" s="77">
        <v>0</v>
      </c>
      <c r="AH134" s="77">
        <v>0</v>
      </c>
      <c r="AI134" s="77">
        <v>0</v>
      </c>
      <c r="AJ134" s="77">
        <v>0</v>
      </c>
      <c r="AK134" s="77">
        <v>0</v>
      </c>
      <c r="AL134" s="77">
        <v>0</v>
      </c>
      <c r="AM134" s="77">
        <v>0</v>
      </c>
    </row>
    <row r="135" spans="1:39" x14ac:dyDescent="0.15">
      <c r="A135" s="239"/>
      <c r="B135" s="58" t="s">
        <v>679</v>
      </c>
      <c r="C135" s="27" t="s">
        <v>261</v>
      </c>
      <c r="D135" s="79">
        <v>0</v>
      </c>
      <c r="E135" s="75">
        <v>0</v>
      </c>
      <c r="F135" s="75">
        <v>0</v>
      </c>
      <c r="G135" s="75">
        <v>0</v>
      </c>
      <c r="H135" s="75">
        <v>0</v>
      </c>
      <c r="I135" s="75">
        <v>0</v>
      </c>
      <c r="J135" s="77">
        <v>0</v>
      </c>
      <c r="K135" s="77">
        <v>0</v>
      </c>
      <c r="L135" s="77">
        <v>0</v>
      </c>
      <c r="M135" s="77">
        <v>0</v>
      </c>
      <c r="N135" s="77">
        <v>0</v>
      </c>
      <c r="O135" s="77">
        <v>0</v>
      </c>
      <c r="P135" s="77">
        <v>0</v>
      </c>
      <c r="Q135" s="77">
        <v>0</v>
      </c>
      <c r="R135" s="77">
        <v>0</v>
      </c>
      <c r="S135" s="77">
        <v>0</v>
      </c>
      <c r="T135" s="77">
        <v>0</v>
      </c>
      <c r="U135" s="77">
        <v>0</v>
      </c>
      <c r="V135" s="77">
        <v>0</v>
      </c>
      <c r="W135" s="77">
        <v>0</v>
      </c>
      <c r="X135" s="77">
        <v>0</v>
      </c>
      <c r="Y135" s="77">
        <v>0</v>
      </c>
      <c r="Z135" s="77">
        <v>0</v>
      </c>
      <c r="AA135" s="77">
        <v>0</v>
      </c>
      <c r="AB135" s="77">
        <v>0</v>
      </c>
      <c r="AC135" s="77">
        <v>0</v>
      </c>
      <c r="AD135" s="77">
        <v>0</v>
      </c>
      <c r="AE135" s="77">
        <v>0</v>
      </c>
      <c r="AF135" s="77">
        <v>0</v>
      </c>
      <c r="AG135" s="77">
        <v>0</v>
      </c>
      <c r="AH135" s="77">
        <v>0</v>
      </c>
      <c r="AI135" s="77">
        <v>0</v>
      </c>
      <c r="AJ135" s="77">
        <v>0</v>
      </c>
      <c r="AK135" s="77">
        <v>0</v>
      </c>
      <c r="AL135" s="77">
        <v>0</v>
      </c>
      <c r="AM135" s="77">
        <v>0</v>
      </c>
    </row>
    <row r="136" spans="1:39" x14ac:dyDescent="0.15">
      <c r="A136" s="239"/>
      <c r="B136" s="56" t="s">
        <v>221</v>
      </c>
      <c r="C136" s="27" t="s">
        <v>263</v>
      </c>
      <c r="D136" s="79">
        <v>0</v>
      </c>
      <c r="E136" s="75">
        <v>0</v>
      </c>
      <c r="F136" s="75">
        <v>0</v>
      </c>
      <c r="G136" s="75">
        <v>0</v>
      </c>
      <c r="H136" s="75">
        <v>0</v>
      </c>
      <c r="I136" s="75">
        <v>0</v>
      </c>
      <c r="J136" s="77">
        <v>0</v>
      </c>
      <c r="K136" s="77">
        <v>0</v>
      </c>
      <c r="L136" s="77">
        <v>0</v>
      </c>
      <c r="M136" s="77">
        <v>0</v>
      </c>
      <c r="N136" s="77">
        <v>0</v>
      </c>
      <c r="O136" s="77">
        <v>0</v>
      </c>
      <c r="P136" s="77">
        <v>0</v>
      </c>
      <c r="Q136" s="77">
        <v>0</v>
      </c>
      <c r="R136" s="77">
        <v>0</v>
      </c>
      <c r="S136" s="77">
        <v>0</v>
      </c>
      <c r="T136" s="77">
        <v>0</v>
      </c>
      <c r="U136" s="77">
        <v>0</v>
      </c>
      <c r="V136" s="77">
        <v>0</v>
      </c>
      <c r="W136" s="77">
        <v>0</v>
      </c>
      <c r="X136" s="77">
        <v>0</v>
      </c>
      <c r="Y136" s="77">
        <v>0</v>
      </c>
      <c r="Z136" s="77">
        <v>0</v>
      </c>
      <c r="AA136" s="77">
        <v>0</v>
      </c>
      <c r="AB136" s="77">
        <v>0</v>
      </c>
      <c r="AC136" s="77">
        <v>0</v>
      </c>
      <c r="AD136" s="77">
        <v>0</v>
      </c>
      <c r="AE136" s="77">
        <v>0</v>
      </c>
      <c r="AF136" s="77">
        <v>0</v>
      </c>
      <c r="AG136" s="77">
        <v>0</v>
      </c>
      <c r="AH136" s="77">
        <v>0</v>
      </c>
      <c r="AI136" s="77">
        <v>0</v>
      </c>
      <c r="AJ136" s="77">
        <v>0</v>
      </c>
      <c r="AK136" s="77">
        <v>0</v>
      </c>
      <c r="AL136" s="77">
        <v>0</v>
      </c>
      <c r="AM136" s="77">
        <v>0</v>
      </c>
    </row>
    <row r="137" spans="1:39" x14ac:dyDescent="0.15">
      <c r="B137" s="56" t="s">
        <v>223</v>
      </c>
      <c r="C137" s="27" t="s">
        <v>265</v>
      </c>
      <c r="D137" s="79">
        <v>0</v>
      </c>
      <c r="E137" s="75">
        <v>0</v>
      </c>
      <c r="F137" s="75">
        <v>0</v>
      </c>
      <c r="G137" s="75">
        <v>0</v>
      </c>
      <c r="H137" s="75">
        <v>0</v>
      </c>
      <c r="I137" s="75">
        <v>0</v>
      </c>
      <c r="J137" s="77">
        <v>0</v>
      </c>
      <c r="K137" s="77">
        <v>0</v>
      </c>
      <c r="L137" s="77">
        <v>0</v>
      </c>
      <c r="M137" s="77">
        <v>0</v>
      </c>
      <c r="N137" s="77">
        <v>0</v>
      </c>
      <c r="O137" s="77">
        <v>0</v>
      </c>
      <c r="P137" s="77">
        <v>0</v>
      </c>
      <c r="Q137" s="77">
        <v>0</v>
      </c>
      <c r="R137" s="77">
        <v>0</v>
      </c>
      <c r="S137" s="77">
        <v>0</v>
      </c>
      <c r="T137" s="77">
        <v>0</v>
      </c>
      <c r="U137" s="77">
        <v>0</v>
      </c>
      <c r="V137" s="77">
        <v>0</v>
      </c>
      <c r="W137" s="77">
        <v>0</v>
      </c>
      <c r="X137" s="77">
        <v>0</v>
      </c>
      <c r="Y137" s="77">
        <v>0</v>
      </c>
      <c r="Z137" s="77">
        <v>0</v>
      </c>
      <c r="AA137" s="77">
        <v>0</v>
      </c>
      <c r="AB137" s="77">
        <v>0</v>
      </c>
      <c r="AC137" s="77">
        <v>0</v>
      </c>
      <c r="AD137" s="77">
        <v>0</v>
      </c>
      <c r="AE137" s="77">
        <v>0</v>
      </c>
      <c r="AF137" s="77">
        <v>0</v>
      </c>
      <c r="AG137" s="77">
        <v>0</v>
      </c>
      <c r="AH137" s="77">
        <v>0</v>
      </c>
      <c r="AI137" s="77">
        <v>0</v>
      </c>
      <c r="AJ137" s="77">
        <v>0</v>
      </c>
      <c r="AK137" s="77">
        <v>0</v>
      </c>
      <c r="AL137" s="77">
        <v>0</v>
      </c>
      <c r="AM137" s="77">
        <v>0</v>
      </c>
    </row>
    <row r="138" spans="1:39" x14ac:dyDescent="0.15">
      <c r="B138" s="56" t="s">
        <v>225</v>
      </c>
      <c r="C138" s="27" t="s">
        <v>267</v>
      </c>
      <c r="D138" s="79">
        <v>0</v>
      </c>
      <c r="E138" s="75">
        <v>0</v>
      </c>
      <c r="F138" s="75">
        <v>0</v>
      </c>
      <c r="G138" s="75">
        <v>0</v>
      </c>
      <c r="H138" s="75">
        <v>0</v>
      </c>
      <c r="I138" s="75">
        <v>0</v>
      </c>
      <c r="J138" s="77">
        <v>0</v>
      </c>
      <c r="K138" s="77">
        <v>0</v>
      </c>
      <c r="L138" s="77">
        <v>0</v>
      </c>
      <c r="M138" s="77">
        <v>0</v>
      </c>
      <c r="N138" s="77">
        <v>0</v>
      </c>
      <c r="O138" s="77">
        <v>0</v>
      </c>
      <c r="P138" s="77">
        <v>0</v>
      </c>
      <c r="Q138" s="77">
        <v>0</v>
      </c>
      <c r="R138" s="77">
        <v>0</v>
      </c>
      <c r="S138" s="77">
        <v>0</v>
      </c>
      <c r="T138" s="77">
        <v>0</v>
      </c>
      <c r="U138" s="77">
        <v>0</v>
      </c>
      <c r="V138" s="77">
        <v>0</v>
      </c>
      <c r="W138" s="77">
        <v>0</v>
      </c>
      <c r="X138" s="77">
        <v>0</v>
      </c>
      <c r="Y138" s="77">
        <v>0</v>
      </c>
      <c r="Z138" s="77">
        <v>0</v>
      </c>
      <c r="AA138" s="77">
        <v>0</v>
      </c>
      <c r="AB138" s="77">
        <v>0</v>
      </c>
      <c r="AC138" s="77">
        <v>0</v>
      </c>
      <c r="AD138" s="77">
        <v>0</v>
      </c>
      <c r="AE138" s="77">
        <v>0</v>
      </c>
      <c r="AF138" s="77">
        <v>0</v>
      </c>
      <c r="AG138" s="77">
        <v>0</v>
      </c>
      <c r="AH138" s="77">
        <v>0</v>
      </c>
      <c r="AI138" s="77">
        <v>0</v>
      </c>
      <c r="AJ138" s="77">
        <v>0</v>
      </c>
      <c r="AK138" s="77">
        <v>0</v>
      </c>
      <c r="AL138" s="77">
        <v>0</v>
      </c>
      <c r="AM138" s="77">
        <v>0</v>
      </c>
    </row>
    <row r="139" spans="1:39" x14ac:dyDescent="0.15">
      <c r="B139" s="56" t="s">
        <v>227</v>
      </c>
      <c r="C139" s="27" t="s">
        <v>269</v>
      </c>
      <c r="D139" s="79">
        <v>0</v>
      </c>
      <c r="E139" s="75">
        <v>0</v>
      </c>
      <c r="F139" s="75">
        <v>0</v>
      </c>
      <c r="G139" s="75">
        <v>0</v>
      </c>
      <c r="H139" s="75">
        <v>0</v>
      </c>
      <c r="I139" s="75">
        <v>0</v>
      </c>
      <c r="J139" s="77">
        <v>0</v>
      </c>
      <c r="K139" s="77">
        <v>0</v>
      </c>
      <c r="L139" s="77">
        <v>0</v>
      </c>
      <c r="M139" s="77">
        <v>0</v>
      </c>
      <c r="N139" s="77">
        <v>0</v>
      </c>
      <c r="O139" s="77">
        <v>0</v>
      </c>
      <c r="P139" s="77">
        <v>0</v>
      </c>
      <c r="Q139" s="77">
        <v>0</v>
      </c>
      <c r="R139" s="77">
        <v>0</v>
      </c>
      <c r="S139" s="77">
        <v>0</v>
      </c>
      <c r="T139" s="77">
        <v>0</v>
      </c>
      <c r="U139" s="77">
        <v>0</v>
      </c>
      <c r="V139" s="77">
        <v>0</v>
      </c>
      <c r="W139" s="77">
        <v>0</v>
      </c>
      <c r="X139" s="77">
        <v>0</v>
      </c>
      <c r="Y139" s="77">
        <v>0</v>
      </c>
      <c r="Z139" s="77">
        <v>0</v>
      </c>
      <c r="AA139" s="77">
        <v>0</v>
      </c>
      <c r="AB139" s="77">
        <v>0</v>
      </c>
      <c r="AC139" s="77">
        <v>0</v>
      </c>
      <c r="AD139" s="77">
        <v>0</v>
      </c>
      <c r="AE139" s="77">
        <v>0</v>
      </c>
      <c r="AF139" s="77">
        <v>0</v>
      </c>
      <c r="AG139" s="77">
        <v>0</v>
      </c>
      <c r="AH139" s="77">
        <v>0</v>
      </c>
      <c r="AI139" s="77">
        <v>0</v>
      </c>
      <c r="AJ139" s="77">
        <v>0</v>
      </c>
      <c r="AK139" s="77">
        <v>0</v>
      </c>
      <c r="AL139" s="77">
        <v>0</v>
      </c>
      <c r="AM139" s="77">
        <v>0</v>
      </c>
    </row>
    <row r="140" spans="1:39" x14ac:dyDescent="0.15">
      <c r="B140" s="56" t="s">
        <v>659</v>
      </c>
      <c r="C140" s="27" t="s">
        <v>271</v>
      </c>
      <c r="D140" s="79">
        <v>0</v>
      </c>
      <c r="E140" s="75">
        <v>0</v>
      </c>
      <c r="F140" s="75">
        <v>0</v>
      </c>
      <c r="G140" s="75">
        <v>0</v>
      </c>
      <c r="H140" s="75">
        <v>0</v>
      </c>
      <c r="I140" s="75">
        <v>0</v>
      </c>
      <c r="J140" s="77">
        <v>0</v>
      </c>
      <c r="K140" s="77">
        <v>0</v>
      </c>
      <c r="L140" s="77">
        <v>0</v>
      </c>
      <c r="M140" s="77">
        <v>0</v>
      </c>
      <c r="N140" s="77">
        <v>0</v>
      </c>
      <c r="O140" s="77">
        <v>0</v>
      </c>
      <c r="P140" s="77">
        <v>0</v>
      </c>
      <c r="Q140" s="77">
        <v>0</v>
      </c>
      <c r="R140" s="77">
        <v>0</v>
      </c>
      <c r="S140" s="77">
        <v>0</v>
      </c>
      <c r="T140" s="77">
        <v>0</v>
      </c>
      <c r="U140" s="77">
        <v>0</v>
      </c>
      <c r="V140" s="77">
        <v>0</v>
      </c>
      <c r="W140" s="77">
        <v>0</v>
      </c>
      <c r="X140" s="77">
        <v>0</v>
      </c>
      <c r="Y140" s="77">
        <v>0</v>
      </c>
      <c r="Z140" s="77">
        <v>0</v>
      </c>
      <c r="AA140" s="77">
        <v>0</v>
      </c>
      <c r="AB140" s="77">
        <v>0</v>
      </c>
      <c r="AC140" s="77">
        <v>0</v>
      </c>
      <c r="AD140" s="77">
        <v>0</v>
      </c>
      <c r="AE140" s="77">
        <v>0</v>
      </c>
      <c r="AF140" s="77">
        <v>0</v>
      </c>
      <c r="AG140" s="77">
        <v>0</v>
      </c>
      <c r="AH140" s="77">
        <v>0</v>
      </c>
      <c r="AI140" s="77">
        <v>0</v>
      </c>
      <c r="AJ140" s="77">
        <v>0</v>
      </c>
      <c r="AK140" s="77">
        <v>0</v>
      </c>
      <c r="AL140" s="77">
        <v>0</v>
      </c>
      <c r="AM140" s="77">
        <v>0</v>
      </c>
    </row>
    <row r="141" spans="1:39" x14ac:dyDescent="0.15">
      <c r="B141" s="56" t="s">
        <v>647</v>
      </c>
      <c r="C141" s="27" t="s">
        <v>273</v>
      </c>
      <c r="D141" s="79">
        <v>0</v>
      </c>
      <c r="E141" s="75">
        <v>0</v>
      </c>
      <c r="F141" s="75">
        <v>0</v>
      </c>
      <c r="G141" s="75">
        <v>0</v>
      </c>
      <c r="H141" s="75">
        <v>0</v>
      </c>
      <c r="I141" s="75">
        <v>0</v>
      </c>
      <c r="J141" s="77">
        <v>0</v>
      </c>
      <c r="K141" s="77">
        <v>0</v>
      </c>
      <c r="L141" s="77">
        <v>0</v>
      </c>
      <c r="M141" s="77">
        <v>0</v>
      </c>
      <c r="N141" s="77">
        <v>0</v>
      </c>
      <c r="O141" s="77">
        <v>0</v>
      </c>
      <c r="P141" s="77">
        <v>0</v>
      </c>
      <c r="Q141" s="77">
        <v>0</v>
      </c>
      <c r="R141" s="77">
        <v>0</v>
      </c>
      <c r="S141" s="77">
        <v>0</v>
      </c>
      <c r="T141" s="77">
        <v>0</v>
      </c>
      <c r="U141" s="77">
        <v>0</v>
      </c>
      <c r="V141" s="77">
        <v>0</v>
      </c>
      <c r="W141" s="77">
        <v>0</v>
      </c>
      <c r="X141" s="77">
        <v>0</v>
      </c>
      <c r="Y141" s="77">
        <v>0</v>
      </c>
      <c r="Z141" s="77">
        <v>0</v>
      </c>
      <c r="AA141" s="77">
        <v>0</v>
      </c>
      <c r="AB141" s="77">
        <v>0</v>
      </c>
      <c r="AC141" s="77">
        <v>0</v>
      </c>
      <c r="AD141" s="77">
        <v>0</v>
      </c>
      <c r="AE141" s="77">
        <v>0</v>
      </c>
      <c r="AF141" s="77">
        <v>0</v>
      </c>
      <c r="AG141" s="77">
        <v>0</v>
      </c>
      <c r="AH141" s="77">
        <v>0</v>
      </c>
      <c r="AI141" s="77">
        <v>0</v>
      </c>
      <c r="AJ141" s="77">
        <v>0</v>
      </c>
      <c r="AK141" s="77">
        <v>0</v>
      </c>
      <c r="AL141" s="77">
        <v>0</v>
      </c>
      <c r="AM141" s="77">
        <v>0</v>
      </c>
    </row>
    <row r="142" spans="1:39" x14ac:dyDescent="0.15">
      <c r="B142" s="56" t="s">
        <v>229</v>
      </c>
      <c r="C142" s="27" t="s">
        <v>275</v>
      </c>
      <c r="D142" s="79">
        <v>82</v>
      </c>
      <c r="E142" s="75">
        <v>18</v>
      </c>
      <c r="F142" s="75">
        <v>34</v>
      </c>
      <c r="G142" s="75">
        <v>30</v>
      </c>
      <c r="H142" s="75">
        <v>6</v>
      </c>
      <c r="I142" s="75">
        <v>317</v>
      </c>
      <c r="J142" s="77">
        <v>0</v>
      </c>
      <c r="K142" s="77">
        <v>0</v>
      </c>
      <c r="L142" s="77">
        <v>0</v>
      </c>
      <c r="M142" s="77">
        <v>0</v>
      </c>
      <c r="N142" s="77">
        <v>0</v>
      </c>
      <c r="O142" s="77">
        <v>0</v>
      </c>
      <c r="P142" s="77">
        <v>0</v>
      </c>
      <c r="Q142" s="77">
        <v>0</v>
      </c>
      <c r="R142" s="77">
        <v>0</v>
      </c>
      <c r="S142" s="77">
        <v>0</v>
      </c>
      <c r="T142" s="77">
        <v>0</v>
      </c>
      <c r="U142" s="77">
        <v>1</v>
      </c>
      <c r="V142" s="77">
        <v>0</v>
      </c>
      <c r="W142" s="77">
        <v>1</v>
      </c>
      <c r="X142" s="77">
        <v>10</v>
      </c>
      <c r="Y142" s="77">
        <v>0</v>
      </c>
      <c r="Z142" s="77">
        <v>0</v>
      </c>
      <c r="AA142" s="77">
        <v>0</v>
      </c>
      <c r="AB142" s="77">
        <v>0</v>
      </c>
      <c r="AC142" s="77">
        <v>0</v>
      </c>
      <c r="AD142" s="77">
        <v>0</v>
      </c>
      <c r="AE142" s="77">
        <v>0</v>
      </c>
      <c r="AF142" s="77">
        <v>0</v>
      </c>
      <c r="AG142" s="77">
        <v>0</v>
      </c>
      <c r="AH142" s="77">
        <v>0</v>
      </c>
      <c r="AI142" s="77">
        <v>18</v>
      </c>
      <c r="AJ142" s="77">
        <v>33</v>
      </c>
      <c r="AK142" s="77">
        <v>30</v>
      </c>
      <c r="AL142" s="77">
        <v>5</v>
      </c>
      <c r="AM142" s="77">
        <v>307</v>
      </c>
    </row>
    <row r="143" spans="1:39" x14ac:dyDescent="0.15">
      <c r="B143" s="56" t="s">
        <v>231</v>
      </c>
      <c r="C143" s="27" t="s">
        <v>277</v>
      </c>
      <c r="D143" s="79">
        <v>0</v>
      </c>
      <c r="E143" s="75">
        <v>0</v>
      </c>
      <c r="F143" s="75">
        <v>0</v>
      </c>
      <c r="G143" s="75">
        <v>0</v>
      </c>
      <c r="H143" s="75">
        <v>0</v>
      </c>
      <c r="I143" s="75">
        <v>0</v>
      </c>
      <c r="J143" s="77">
        <v>0</v>
      </c>
      <c r="K143" s="77">
        <v>0</v>
      </c>
      <c r="L143" s="77">
        <v>0</v>
      </c>
      <c r="M143" s="77">
        <v>0</v>
      </c>
      <c r="N143" s="77">
        <v>0</v>
      </c>
      <c r="O143" s="77">
        <v>0</v>
      </c>
      <c r="P143" s="77">
        <v>0</v>
      </c>
      <c r="Q143" s="77">
        <v>0</v>
      </c>
      <c r="R143" s="77">
        <v>0</v>
      </c>
      <c r="S143" s="77">
        <v>0</v>
      </c>
      <c r="T143" s="77">
        <v>0</v>
      </c>
      <c r="U143" s="77">
        <v>0</v>
      </c>
      <c r="V143" s="77">
        <v>0</v>
      </c>
      <c r="W143" s="77">
        <v>0</v>
      </c>
      <c r="X143" s="77">
        <v>0</v>
      </c>
      <c r="Y143" s="77">
        <v>0</v>
      </c>
      <c r="Z143" s="77">
        <v>0</v>
      </c>
      <c r="AA143" s="77">
        <v>0</v>
      </c>
      <c r="AB143" s="77">
        <v>0</v>
      </c>
      <c r="AC143" s="77">
        <v>0</v>
      </c>
      <c r="AD143" s="77">
        <v>0</v>
      </c>
      <c r="AE143" s="77">
        <v>0</v>
      </c>
      <c r="AF143" s="77">
        <v>0</v>
      </c>
      <c r="AG143" s="77">
        <v>0</v>
      </c>
      <c r="AH143" s="77">
        <v>0</v>
      </c>
      <c r="AI143" s="77">
        <v>0</v>
      </c>
      <c r="AJ143" s="77">
        <v>0</v>
      </c>
      <c r="AK143" s="77">
        <v>0</v>
      </c>
      <c r="AL143" s="77">
        <v>0</v>
      </c>
      <c r="AM143" s="77">
        <v>0</v>
      </c>
    </row>
    <row r="144" spans="1:39" x14ac:dyDescent="0.15">
      <c r="B144" s="56" t="s">
        <v>233</v>
      </c>
      <c r="C144" s="27" t="s">
        <v>279</v>
      </c>
      <c r="D144" s="79">
        <v>0</v>
      </c>
      <c r="E144" s="75">
        <v>0</v>
      </c>
      <c r="F144" s="75">
        <v>0</v>
      </c>
      <c r="G144" s="75">
        <v>0</v>
      </c>
      <c r="H144" s="75">
        <v>0</v>
      </c>
      <c r="I144" s="75">
        <v>0</v>
      </c>
      <c r="J144" s="77">
        <v>0</v>
      </c>
      <c r="K144" s="77">
        <v>0</v>
      </c>
      <c r="L144" s="77">
        <v>0</v>
      </c>
      <c r="M144" s="77">
        <v>0</v>
      </c>
      <c r="N144" s="77">
        <v>0</v>
      </c>
      <c r="O144" s="77">
        <v>0</v>
      </c>
      <c r="P144" s="77">
        <v>0</v>
      </c>
      <c r="Q144" s="77">
        <v>0</v>
      </c>
      <c r="R144" s="77">
        <v>0</v>
      </c>
      <c r="S144" s="77">
        <v>0</v>
      </c>
      <c r="T144" s="77">
        <v>0</v>
      </c>
      <c r="U144" s="77">
        <v>0</v>
      </c>
      <c r="V144" s="77">
        <v>0</v>
      </c>
      <c r="W144" s="77">
        <v>0</v>
      </c>
      <c r="X144" s="77">
        <v>0</v>
      </c>
      <c r="Y144" s="77">
        <v>0</v>
      </c>
      <c r="Z144" s="77">
        <v>0</v>
      </c>
      <c r="AA144" s="77">
        <v>0</v>
      </c>
      <c r="AB144" s="77">
        <v>0</v>
      </c>
      <c r="AC144" s="77">
        <v>0</v>
      </c>
      <c r="AD144" s="77">
        <v>0</v>
      </c>
      <c r="AE144" s="77">
        <v>0</v>
      </c>
      <c r="AF144" s="77">
        <v>0</v>
      </c>
      <c r="AG144" s="77">
        <v>0</v>
      </c>
      <c r="AH144" s="77">
        <v>0</v>
      </c>
      <c r="AI144" s="77">
        <v>0</v>
      </c>
      <c r="AJ144" s="77">
        <v>0</v>
      </c>
      <c r="AK144" s="77">
        <v>0</v>
      </c>
      <c r="AL144" s="77">
        <v>0</v>
      </c>
      <c r="AM144" s="77">
        <v>0</v>
      </c>
    </row>
    <row r="145" spans="2:39" x14ac:dyDescent="0.15">
      <c r="B145" s="56" t="s">
        <v>235</v>
      </c>
      <c r="C145" s="27" t="s">
        <v>280</v>
      </c>
      <c r="D145" s="79">
        <v>42</v>
      </c>
      <c r="E145" s="75">
        <v>15</v>
      </c>
      <c r="F145" s="75">
        <v>16</v>
      </c>
      <c r="G145" s="75">
        <v>11</v>
      </c>
      <c r="H145" s="75">
        <v>14</v>
      </c>
      <c r="I145" s="75">
        <v>40</v>
      </c>
      <c r="J145" s="77">
        <v>0</v>
      </c>
      <c r="K145" s="77">
        <v>2</v>
      </c>
      <c r="L145" s="77">
        <v>0</v>
      </c>
      <c r="M145" s="77">
        <v>1</v>
      </c>
      <c r="N145" s="77">
        <v>1</v>
      </c>
      <c r="O145" s="77">
        <v>0</v>
      </c>
      <c r="P145" s="77">
        <v>0</v>
      </c>
      <c r="Q145" s="77">
        <v>0</v>
      </c>
      <c r="R145" s="77">
        <v>0</v>
      </c>
      <c r="S145" s="77">
        <v>0</v>
      </c>
      <c r="T145" s="77">
        <v>3</v>
      </c>
      <c r="U145" s="77">
        <v>0</v>
      </c>
      <c r="V145" s="77">
        <v>2</v>
      </c>
      <c r="W145" s="77">
        <v>3</v>
      </c>
      <c r="X145" s="77">
        <v>7</v>
      </c>
      <c r="Y145" s="77">
        <v>2</v>
      </c>
      <c r="Z145" s="77">
        <v>2</v>
      </c>
      <c r="AA145" s="77">
        <v>1</v>
      </c>
      <c r="AB145" s="77">
        <v>0</v>
      </c>
      <c r="AC145" s="77">
        <v>3</v>
      </c>
      <c r="AD145" s="77">
        <v>0</v>
      </c>
      <c r="AE145" s="77">
        <v>0</v>
      </c>
      <c r="AF145" s="77">
        <v>0</v>
      </c>
      <c r="AG145" s="77">
        <v>0</v>
      </c>
      <c r="AH145" s="77">
        <v>0</v>
      </c>
      <c r="AI145" s="77">
        <v>10</v>
      </c>
      <c r="AJ145" s="77">
        <v>12</v>
      </c>
      <c r="AK145" s="77">
        <v>8</v>
      </c>
      <c r="AL145" s="77">
        <v>10</v>
      </c>
      <c r="AM145" s="77">
        <v>29</v>
      </c>
    </row>
    <row r="146" spans="2:39" x14ac:dyDescent="0.15">
      <c r="B146" s="56" t="s">
        <v>237</v>
      </c>
      <c r="C146" s="27" t="s">
        <v>282</v>
      </c>
      <c r="D146" s="79">
        <v>26</v>
      </c>
      <c r="E146" s="75">
        <v>12</v>
      </c>
      <c r="F146" s="75">
        <v>9</v>
      </c>
      <c r="G146" s="75">
        <v>5</v>
      </c>
      <c r="H146" s="75">
        <v>11</v>
      </c>
      <c r="I146" s="75">
        <v>9</v>
      </c>
      <c r="J146" s="77">
        <v>0</v>
      </c>
      <c r="K146" s="77">
        <v>0</v>
      </c>
      <c r="L146" s="77">
        <v>1</v>
      </c>
      <c r="M146" s="77">
        <v>2</v>
      </c>
      <c r="N146" s="77">
        <v>1</v>
      </c>
      <c r="O146" s="77">
        <v>3</v>
      </c>
      <c r="P146" s="77">
        <v>0</v>
      </c>
      <c r="Q146" s="77">
        <v>0</v>
      </c>
      <c r="R146" s="77">
        <v>4</v>
      </c>
      <c r="S146" s="77">
        <v>4</v>
      </c>
      <c r="T146" s="77">
        <v>1</v>
      </c>
      <c r="U146" s="77">
        <v>3</v>
      </c>
      <c r="V146" s="77">
        <v>1</v>
      </c>
      <c r="W146" s="77">
        <v>0</v>
      </c>
      <c r="X146" s="77">
        <v>0</v>
      </c>
      <c r="Y146" s="77">
        <v>0</v>
      </c>
      <c r="Z146" s="77">
        <v>0</v>
      </c>
      <c r="AA146" s="77">
        <v>2</v>
      </c>
      <c r="AB146" s="77">
        <v>0</v>
      </c>
      <c r="AC146" s="77">
        <v>0</v>
      </c>
      <c r="AD146" s="77">
        <v>0</v>
      </c>
      <c r="AE146" s="77">
        <v>0</v>
      </c>
      <c r="AF146" s="77">
        <v>0</v>
      </c>
      <c r="AG146" s="77">
        <v>0</v>
      </c>
      <c r="AH146" s="77">
        <v>0</v>
      </c>
      <c r="AI146" s="77">
        <v>8</v>
      </c>
      <c r="AJ146" s="77">
        <v>6</v>
      </c>
      <c r="AK146" s="77">
        <v>1</v>
      </c>
      <c r="AL146" s="77">
        <v>5</v>
      </c>
      <c r="AM146" s="77">
        <v>4</v>
      </c>
    </row>
    <row r="147" spans="2:39" x14ac:dyDescent="0.15">
      <c r="B147" s="56" t="s">
        <v>239</v>
      </c>
      <c r="C147" s="27" t="s">
        <v>284</v>
      </c>
      <c r="D147" s="79">
        <v>0</v>
      </c>
      <c r="E147" s="75">
        <v>0</v>
      </c>
      <c r="F147" s="75">
        <v>0</v>
      </c>
      <c r="G147" s="75">
        <v>0</v>
      </c>
      <c r="H147" s="75">
        <v>0</v>
      </c>
      <c r="I147" s="75">
        <v>0</v>
      </c>
      <c r="J147" s="77">
        <v>0</v>
      </c>
      <c r="K147" s="77">
        <v>0</v>
      </c>
      <c r="L147" s="77">
        <v>0</v>
      </c>
      <c r="M147" s="77">
        <v>0</v>
      </c>
      <c r="N147" s="77">
        <v>0</v>
      </c>
      <c r="O147" s="77">
        <v>0</v>
      </c>
      <c r="P147" s="77">
        <v>0</v>
      </c>
      <c r="Q147" s="77">
        <v>0</v>
      </c>
      <c r="R147" s="77">
        <v>0</v>
      </c>
      <c r="S147" s="77">
        <v>0</v>
      </c>
      <c r="T147" s="77">
        <v>0</v>
      </c>
      <c r="U147" s="77">
        <v>0</v>
      </c>
      <c r="V147" s="77">
        <v>0</v>
      </c>
      <c r="W147" s="77">
        <v>0</v>
      </c>
      <c r="X147" s="77">
        <v>0</v>
      </c>
      <c r="Y147" s="77">
        <v>0</v>
      </c>
      <c r="Z147" s="77">
        <v>0</v>
      </c>
      <c r="AA147" s="77">
        <v>0</v>
      </c>
      <c r="AB147" s="77">
        <v>0</v>
      </c>
      <c r="AC147" s="77">
        <v>0</v>
      </c>
      <c r="AD147" s="77">
        <v>0</v>
      </c>
      <c r="AE147" s="77">
        <v>0</v>
      </c>
      <c r="AF147" s="77">
        <v>0</v>
      </c>
      <c r="AG147" s="77">
        <v>0</v>
      </c>
      <c r="AH147" s="77">
        <v>0</v>
      </c>
      <c r="AI147" s="77">
        <v>0</v>
      </c>
      <c r="AJ147" s="77">
        <v>0</v>
      </c>
      <c r="AK147" s="77">
        <v>0</v>
      </c>
      <c r="AL147" s="77">
        <v>0</v>
      </c>
      <c r="AM147" s="77">
        <v>0</v>
      </c>
    </row>
    <row r="148" spans="2:39" x14ac:dyDescent="0.15">
      <c r="B148" s="56" t="s">
        <v>636</v>
      </c>
      <c r="C148" s="27" t="s">
        <v>286</v>
      </c>
      <c r="D148" s="79">
        <v>0</v>
      </c>
      <c r="E148" s="75">
        <v>0</v>
      </c>
      <c r="F148" s="75">
        <v>0</v>
      </c>
      <c r="G148" s="75">
        <v>0</v>
      </c>
      <c r="H148" s="75">
        <v>0</v>
      </c>
      <c r="I148" s="75">
        <v>0</v>
      </c>
      <c r="J148" s="77">
        <v>0</v>
      </c>
      <c r="K148" s="77">
        <v>0</v>
      </c>
      <c r="L148" s="77">
        <v>0</v>
      </c>
      <c r="M148" s="77">
        <v>0</v>
      </c>
      <c r="N148" s="77">
        <v>0</v>
      </c>
      <c r="O148" s="77">
        <v>0</v>
      </c>
      <c r="P148" s="77">
        <v>0</v>
      </c>
      <c r="Q148" s="77">
        <v>0</v>
      </c>
      <c r="R148" s="77">
        <v>0</v>
      </c>
      <c r="S148" s="77">
        <v>0</v>
      </c>
      <c r="T148" s="77">
        <v>0</v>
      </c>
      <c r="U148" s="77">
        <v>0</v>
      </c>
      <c r="V148" s="77">
        <v>0</v>
      </c>
      <c r="W148" s="77">
        <v>0</v>
      </c>
      <c r="X148" s="77">
        <v>0</v>
      </c>
      <c r="Y148" s="77">
        <v>0</v>
      </c>
      <c r="Z148" s="77">
        <v>0</v>
      </c>
      <c r="AA148" s="77">
        <v>0</v>
      </c>
      <c r="AB148" s="77">
        <v>0</v>
      </c>
      <c r="AC148" s="77">
        <v>0</v>
      </c>
      <c r="AD148" s="77">
        <v>0</v>
      </c>
      <c r="AE148" s="77">
        <v>0</v>
      </c>
      <c r="AF148" s="77">
        <v>0</v>
      </c>
      <c r="AG148" s="77">
        <v>0</v>
      </c>
      <c r="AH148" s="77">
        <v>0</v>
      </c>
      <c r="AI148" s="77">
        <v>0</v>
      </c>
      <c r="AJ148" s="77">
        <v>0</v>
      </c>
      <c r="AK148" s="77">
        <v>0</v>
      </c>
      <c r="AL148" s="77">
        <v>0</v>
      </c>
      <c r="AM148" s="77">
        <v>0</v>
      </c>
    </row>
    <row r="149" spans="2:39" x14ac:dyDescent="0.15">
      <c r="B149" s="56" t="s">
        <v>241</v>
      </c>
      <c r="C149" s="27" t="s">
        <v>288</v>
      </c>
      <c r="D149" s="79">
        <v>268</v>
      </c>
      <c r="E149" s="85">
        <v>96</v>
      </c>
      <c r="F149" s="85">
        <v>83</v>
      </c>
      <c r="G149" s="85">
        <v>89</v>
      </c>
      <c r="H149" s="85">
        <v>109</v>
      </c>
      <c r="I149" s="85">
        <v>442</v>
      </c>
      <c r="J149" s="81">
        <v>8</v>
      </c>
      <c r="K149" s="81">
        <v>13</v>
      </c>
      <c r="L149" s="81">
        <v>11</v>
      </c>
      <c r="M149" s="81">
        <v>10</v>
      </c>
      <c r="N149" s="81">
        <v>26</v>
      </c>
      <c r="O149" s="81">
        <v>0</v>
      </c>
      <c r="P149" s="81">
        <v>2</v>
      </c>
      <c r="Q149" s="81">
        <v>3</v>
      </c>
      <c r="R149" s="81">
        <v>0</v>
      </c>
      <c r="S149" s="81">
        <v>27</v>
      </c>
      <c r="T149" s="81">
        <v>4</v>
      </c>
      <c r="U149" s="81">
        <v>4</v>
      </c>
      <c r="V149" s="81">
        <v>8</v>
      </c>
      <c r="W149" s="81">
        <v>0</v>
      </c>
      <c r="X149" s="81">
        <v>49</v>
      </c>
      <c r="Y149" s="81">
        <v>9</v>
      </c>
      <c r="Z149" s="81">
        <v>0</v>
      </c>
      <c r="AA149" s="81">
        <v>8</v>
      </c>
      <c r="AB149" s="81">
        <v>3</v>
      </c>
      <c r="AC149" s="81">
        <v>25</v>
      </c>
      <c r="AD149" s="81">
        <v>2</v>
      </c>
      <c r="AE149" s="81">
        <v>1</v>
      </c>
      <c r="AF149" s="81">
        <v>0</v>
      </c>
      <c r="AG149" s="81">
        <v>6</v>
      </c>
      <c r="AH149" s="81">
        <v>17</v>
      </c>
      <c r="AI149" s="81">
        <v>73</v>
      </c>
      <c r="AJ149" s="81">
        <v>63</v>
      </c>
      <c r="AK149" s="81">
        <v>59</v>
      </c>
      <c r="AL149" s="81">
        <v>90</v>
      </c>
      <c r="AM149" s="81">
        <v>298</v>
      </c>
    </row>
    <row r="150" spans="2:39" ht="21" x14ac:dyDescent="0.15">
      <c r="B150" s="57" t="s">
        <v>891</v>
      </c>
      <c r="C150" s="27" t="s">
        <v>290</v>
      </c>
      <c r="D150" s="79">
        <v>0</v>
      </c>
      <c r="E150" s="75">
        <v>0</v>
      </c>
      <c r="F150" s="75">
        <v>0</v>
      </c>
      <c r="G150" s="75">
        <v>0</v>
      </c>
      <c r="H150" s="75">
        <v>0</v>
      </c>
      <c r="I150" s="75">
        <v>0</v>
      </c>
      <c r="J150" s="77">
        <v>0</v>
      </c>
      <c r="K150" s="77">
        <v>0</v>
      </c>
      <c r="L150" s="77">
        <v>0</v>
      </c>
      <c r="M150" s="77">
        <v>0</v>
      </c>
      <c r="N150" s="77">
        <v>0</v>
      </c>
      <c r="O150" s="77">
        <v>0</v>
      </c>
      <c r="P150" s="77">
        <v>0</v>
      </c>
      <c r="Q150" s="77">
        <v>0</v>
      </c>
      <c r="R150" s="77">
        <v>0</v>
      </c>
      <c r="S150" s="77">
        <v>0</v>
      </c>
      <c r="T150" s="77">
        <v>0</v>
      </c>
      <c r="U150" s="77">
        <v>0</v>
      </c>
      <c r="V150" s="77">
        <v>0</v>
      </c>
      <c r="W150" s="77">
        <v>0</v>
      </c>
      <c r="X150" s="77">
        <v>0</v>
      </c>
      <c r="Y150" s="77">
        <v>0</v>
      </c>
      <c r="Z150" s="77">
        <v>0</v>
      </c>
      <c r="AA150" s="77">
        <v>0</v>
      </c>
      <c r="AB150" s="77">
        <v>0</v>
      </c>
      <c r="AC150" s="77">
        <v>0</v>
      </c>
      <c r="AD150" s="77">
        <v>0</v>
      </c>
      <c r="AE150" s="77">
        <v>0</v>
      </c>
      <c r="AF150" s="77">
        <v>0</v>
      </c>
      <c r="AG150" s="77">
        <v>0</v>
      </c>
      <c r="AH150" s="77">
        <v>0</v>
      </c>
      <c r="AI150" s="77">
        <v>0</v>
      </c>
      <c r="AJ150" s="77">
        <v>0</v>
      </c>
      <c r="AK150" s="77">
        <v>0</v>
      </c>
      <c r="AL150" s="77">
        <v>0</v>
      </c>
      <c r="AM150" s="77">
        <v>0</v>
      </c>
    </row>
    <row r="151" spans="2:39" ht="21" x14ac:dyDescent="0.15">
      <c r="B151" s="57" t="s">
        <v>890</v>
      </c>
      <c r="C151" s="27" t="s">
        <v>292</v>
      </c>
      <c r="D151" s="79">
        <v>268</v>
      </c>
      <c r="E151" s="75">
        <v>96</v>
      </c>
      <c r="F151" s="75">
        <v>83</v>
      </c>
      <c r="G151" s="75">
        <v>89</v>
      </c>
      <c r="H151" s="75">
        <v>109</v>
      </c>
      <c r="I151" s="75">
        <v>442</v>
      </c>
      <c r="J151" s="77">
        <v>8</v>
      </c>
      <c r="K151" s="77">
        <v>13</v>
      </c>
      <c r="L151" s="77">
        <v>11</v>
      </c>
      <c r="M151" s="77">
        <v>10</v>
      </c>
      <c r="N151" s="77">
        <v>26</v>
      </c>
      <c r="O151" s="77">
        <v>0</v>
      </c>
      <c r="P151" s="77">
        <v>2</v>
      </c>
      <c r="Q151" s="77">
        <v>3</v>
      </c>
      <c r="R151" s="77">
        <v>0</v>
      </c>
      <c r="S151" s="77">
        <v>27</v>
      </c>
      <c r="T151" s="77">
        <v>4</v>
      </c>
      <c r="U151" s="77">
        <v>4</v>
      </c>
      <c r="V151" s="77">
        <v>8</v>
      </c>
      <c r="W151" s="77">
        <v>0</v>
      </c>
      <c r="X151" s="77">
        <v>49</v>
      </c>
      <c r="Y151" s="77">
        <v>9</v>
      </c>
      <c r="Z151" s="77">
        <v>0</v>
      </c>
      <c r="AA151" s="77">
        <v>8</v>
      </c>
      <c r="AB151" s="77">
        <v>3</v>
      </c>
      <c r="AC151" s="77">
        <v>25</v>
      </c>
      <c r="AD151" s="77">
        <v>2</v>
      </c>
      <c r="AE151" s="77">
        <v>1</v>
      </c>
      <c r="AF151" s="77">
        <v>0</v>
      </c>
      <c r="AG151" s="77">
        <v>6</v>
      </c>
      <c r="AH151" s="77">
        <v>17</v>
      </c>
      <c r="AI151" s="77">
        <v>73</v>
      </c>
      <c r="AJ151" s="77">
        <v>63</v>
      </c>
      <c r="AK151" s="77">
        <v>59</v>
      </c>
      <c r="AL151" s="77">
        <v>90</v>
      </c>
      <c r="AM151" s="77">
        <v>298</v>
      </c>
    </row>
    <row r="152" spans="2:39" x14ac:dyDescent="0.15">
      <c r="B152" s="56" t="s">
        <v>245</v>
      </c>
      <c r="C152" s="27" t="s">
        <v>294</v>
      </c>
      <c r="D152" s="79">
        <v>0</v>
      </c>
      <c r="E152" s="75">
        <v>0</v>
      </c>
      <c r="F152" s="75">
        <v>0</v>
      </c>
      <c r="G152" s="75">
        <v>0</v>
      </c>
      <c r="H152" s="75">
        <v>0</v>
      </c>
      <c r="I152" s="75">
        <v>0</v>
      </c>
      <c r="J152" s="77">
        <v>0</v>
      </c>
      <c r="K152" s="77">
        <v>0</v>
      </c>
      <c r="L152" s="77">
        <v>0</v>
      </c>
      <c r="M152" s="77">
        <v>0</v>
      </c>
      <c r="N152" s="77">
        <v>0</v>
      </c>
      <c r="O152" s="77">
        <v>0</v>
      </c>
      <c r="P152" s="77">
        <v>0</v>
      </c>
      <c r="Q152" s="77">
        <v>0</v>
      </c>
      <c r="R152" s="77">
        <v>0</v>
      </c>
      <c r="S152" s="77">
        <v>0</v>
      </c>
      <c r="T152" s="77">
        <v>0</v>
      </c>
      <c r="U152" s="77">
        <v>0</v>
      </c>
      <c r="V152" s="77">
        <v>0</v>
      </c>
      <c r="W152" s="77">
        <v>0</v>
      </c>
      <c r="X152" s="77">
        <v>0</v>
      </c>
      <c r="Y152" s="77">
        <v>0</v>
      </c>
      <c r="Z152" s="77">
        <v>0</v>
      </c>
      <c r="AA152" s="77">
        <v>0</v>
      </c>
      <c r="AB152" s="77">
        <v>0</v>
      </c>
      <c r="AC152" s="77">
        <v>0</v>
      </c>
      <c r="AD152" s="77">
        <v>0</v>
      </c>
      <c r="AE152" s="77">
        <v>0</v>
      </c>
      <c r="AF152" s="77">
        <v>0</v>
      </c>
      <c r="AG152" s="77">
        <v>0</v>
      </c>
      <c r="AH152" s="77">
        <v>0</v>
      </c>
      <c r="AI152" s="77">
        <v>0</v>
      </c>
      <c r="AJ152" s="77">
        <v>0</v>
      </c>
      <c r="AK152" s="77">
        <v>0</v>
      </c>
      <c r="AL152" s="77">
        <v>0</v>
      </c>
      <c r="AM152" s="77">
        <v>0</v>
      </c>
    </row>
    <row r="153" spans="2:39" x14ac:dyDescent="0.15">
      <c r="B153" s="56" t="s">
        <v>247</v>
      </c>
      <c r="C153" s="27" t="s">
        <v>296</v>
      </c>
      <c r="D153" s="79">
        <v>31</v>
      </c>
      <c r="E153" s="75">
        <v>14</v>
      </c>
      <c r="F153" s="75">
        <v>8</v>
      </c>
      <c r="G153" s="75">
        <v>9</v>
      </c>
      <c r="H153" s="75">
        <v>36</v>
      </c>
      <c r="I153" s="75">
        <v>17</v>
      </c>
      <c r="J153" s="77">
        <v>5</v>
      </c>
      <c r="K153" s="77">
        <v>2</v>
      </c>
      <c r="L153" s="77">
        <v>4</v>
      </c>
      <c r="M153" s="77">
        <v>14</v>
      </c>
      <c r="N153" s="77">
        <v>0</v>
      </c>
      <c r="O153" s="77">
        <v>6</v>
      </c>
      <c r="P153" s="77">
        <v>5</v>
      </c>
      <c r="Q153" s="77">
        <v>4</v>
      </c>
      <c r="R153" s="77">
        <v>14</v>
      </c>
      <c r="S153" s="77">
        <v>5</v>
      </c>
      <c r="T153" s="77">
        <v>0</v>
      </c>
      <c r="U153" s="77">
        <v>0</v>
      </c>
      <c r="V153" s="77">
        <v>0</v>
      </c>
      <c r="W153" s="77">
        <v>0</v>
      </c>
      <c r="X153" s="77">
        <v>0</v>
      </c>
      <c r="Y153" s="77">
        <v>0</v>
      </c>
      <c r="Z153" s="77">
        <v>0</v>
      </c>
      <c r="AA153" s="77">
        <v>0</v>
      </c>
      <c r="AB153" s="77">
        <v>0</v>
      </c>
      <c r="AC153" s="77">
        <v>0</v>
      </c>
      <c r="AD153" s="77">
        <v>0</v>
      </c>
      <c r="AE153" s="77">
        <v>0</v>
      </c>
      <c r="AF153" s="77">
        <v>0</v>
      </c>
      <c r="AG153" s="77">
        <v>0</v>
      </c>
      <c r="AH153" s="77">
        <v>0</v>
      </c>
      <c r="AI153" s="77">
        <v>3</v>
      </c>
      <c r="AJ153" s="77">
        <v>1</v>
      </c>
      <c r="AK153" s="77">
        <v>1</v>
      </c>
      <c r="AL153" s="77">
        <v>8</v>
      </c>
      <c r="AM153" s="77">
        <v>12</v>
      </c>
    </row>
    <row r="154" spans="2:39" x14ac:dyDescent="0.15">
      <c r="B154" s="56" t="s">
        <v>249</v>
      </c>
      <c r="C154" s="27" t="s">
        <v>298</v>
      </c>
      <c r="D154" s="79">
        <v>0</v>
      </c>
      <c r="E154" s="75">
        <v>0</v>
      </c>
      <c r="F154" s="75">
        <v>0</v>
      </c>
      <c r="G154" s="75">
        <v>0</v>
      </c>
      <c r="H154" s="75">
        <v>0</v>
      </c>
      <c r="I154" s="75">
        <v>0</v>
      </c>
      <c r="J154" s="77">
        <v>0</v>
      </c>
      <c r="K154" s="77">
        <v>0</v>
      </c>
      <c r="L154" s="77">
        <v>0</v>
      </c>
      <c r="M154" s="77">
        <v>0</v>
      </c>
      <c r="N154" s="77">
        <v>0</v>
      </c>
      <c r="O154" s="77">
        <v>0</v>
      </c>
      <c r="P154" s="77">
        <v>0</v>
      </c>
      <c r="Q154" s="77">
        <v>0</v>
      </c>
      <c r="R154" s="77">
        <v>0</v>
      </c>
      <c r="S154" s="77">
        <v>0</v>
      </c>
      <c r="T154" s="77">
        <v>0</v>
      </c>
      <c r="U154" s="77">
        <v>0</v>
      </c>
      <c r="V154" s="77">
        <v>0</v>
      </c>
      <c r="W154" s="77">
        <v>0</v>
      </c>
      <c r="X154" s="77">
        <v>0</v>
      </c>
      <c r="Y154" s="77">
        <v>0</v>
      </c>
      <c r="Z154" s="77">
        <v>0</v>
      </c>
      <c r="AA154" s="77">
        <v>0</v>
      </c>
      <c r="AB154" s="77">
        <v>0</v>
      </c>
      <c r="AC154" s="77">
        <v>0</v>
      </c>
      <c r="AD154" s="77">
        <v>0</v>
      </c>
      <c r="AE154" s="77">
        <v>0</v>
      </c>
      <c r="AF154" s="77">
        <v>0</v>
      </c>
      <c r="AG154" s="77">
        <v>0</v>
      </c>
      <c r="AH154" s="77">
        <v>0</v>
      </c>
      <c r="AI154" s="77">
        <v>0</v>
      </c>
      <c r="AJ154" s="77">
        <v>0</v>
      </c>
      <c r="AK154" s="77">
        <v>0</v>
      </c>
      <c r="AL154" s="77">
        <v>0</v>
      </c>
      <c r="AM154" s="77">
        <v>0</v>
      </c>
    </row>
    <row r="155" spans="2:39" x14ac:dyDescent="0.15">
      <c r="B155" s="56" t="s">
        <v>251</v>
      </c>
      <c r="C155" s="27" t="s">
        <v>300</v>
      </c>
      <c r="D155" s="79">
        <v>0</v>
      </c>
      <c r="E155" s="75">
        <v>0</v>
      </c>
      <c r="F155" s="75">
        <v>0</v>
      </c>
      <c r="G155" s="75">
        <v>0</v>
      </c>
      <c r="H155" s="75">
        <v>0</v>
      </c>
      <c r="I155" s="75">
        <v>0</v>
      </c>
      <c r="J155" s="77">
        <v>0</v>
      </c>
      <c r="K155" s="77">
        <v>0</v>
      </c>
      <c r="L155" s="77">
        <v>0</v>
      </c>
      <c r="M155" s="77">
        <v>0</v>
      </c>
      <c r="N155" s="77">
        <v>0</v>
      </c>
      <c r="O155" s="77">
        <v>0</v>
      </c>
      <c r="P155" s="77">
        <v>0</v>
      </c>
      <c r="Q155" s="77">
        <v>0</v>
      </c>
      <c r="R155" s="77">
        <v>0</v>
      </c>
      <c r="S155" s="77">
        <v>0</v>
      </c>
      <c r="T155" s="77">
        <v>0</v>
      </c>
      <c r="U155" s="77">
        <v>0</v>
      </c>
      <c r="V155" s="77">
        <v>0</v>
      </c>
      <c r="W155" s="77">
        <v>0</v>
      </c>
      <c r="X155" s="77">
        <v>0</v>
      </c>
      <c r="Y155" s="77">
        <v>0</v>
      </c>
      <c r="Z155" s="77">
        <v>0</v>
      </c>
      <c r="AA155" s="77">
        <v>0</v>
      </c>
      <c r="AB155" s="77">
        <v>0</v>
      </c>
      <c r="AC155" s="77">
        <v>0</v>
      </c>
      <c r="AD155" s="77">
        <v>0</v>
      </c>
      <c r="AE155" s="77">
        <v>0</v>
      </c>
      <c r="AF155" s="77">
        <v>0</v>
      </c>
      <c r="AG155" s="77">
        <v>0</v>
      </c>
      <c r="AH155" s="77">
        <v>0</v>
      </c>
      <c r="AI155" s="77">
        <v>0</v>
      </c>
      <c r="AJ155" s="77">
        <v>0</v>
      </c>
      <c r="AK155" s="77">
        <v>0</v>
      </c>
      <c r="AL155" s="77">
        <v>0</v>
      </c>
      <c r="AM155" s="77">
        <v>0</v>
      </c>
    </row>
    <row r="156" spans="2:39" x14ac:dyDescent="0.15">
      <c r="B156" s="56" t="s">
        <v>253</v>
      </c>
      <c r="C156" s="27" t="s">
        <v>302</v>
      </c>
      <c r="D156" s="79">
        <v>0</v>
      </c>
      <c r="E156" s="75">
        <v>0</v>
      </c>
      <c r="F156" s="75">
        <v>0</v>
      </c>
      <c r="G156" s="75">
        <v>0</v>
      </c>
      <c r="H156" s="75">
        <v>0</v>
      </c>
      <c r="I156" s="75">
        <v>0</v>
      </c>
      <c r="J156" s="77">
        <v>0</v>
      </c>
      <c r="K156" s="77">
        <v>0</v>
      </c>
      <c r="L156" s="77">
        <v>0</v>
      </c>
      <c r="M156" s="77">
        <v>0</v>
      </c>
      <c r="N156" s="77">
        <v>0</v>
      </c>
      <c r="O156" s="77">
        <v>0</v>
      </c>
      <c r="P156" s="77">
        <v>0</v>
      </c>
      <c r="Q156" s="77">
        <v>0</v>
      </c>
      <c r="R156" s="77">
        <v>0</v>
      </c>
      <c r="S156" s="77">
        <v>0</v>
      </c>
      <c r="T156" s="77">
        <v>0</v>
      </c>
      <c r="U156" s="77">
        <v>0</v>
      </c>
      <c r="V156" s="77">
        <v>0</v>
      </c>
      <c r="W156" s="77">
        <v>0</v>
      </c>
      <c r="X156" s="77">
        <v>0</v>
      </c>
      <c r="Y156" s="77">
        <v>0</v>
      </c>
      <c r="Z156" s="77">
        <v>0</v>
      </c>
      <c r="AA156" s="77">
        <v>0</v>
      </c>
      <c r="AB156" s="77">
        <v>0</v>
      </c>
      <c r="AC156" s="77">
        <v>0</v>
      </c>
      <c r="AD156" s="77">
        <v>0</v>
      </c>
      <c r="AE156" s="77">
        <v>0</v>
      </c>
      <c r="AF156" s="77">
        <v>0</v>
      </c>
      <c r="AG156" s="77">
        <v>0</v>
      </c>
      <c r="AH156" s="77">
        <v>0</v>
      </c>
      <c r="AI156" s="77">
        <v>0</v>
      </c>
      <c r="AJ156" s="77">
        <v>0</v>
      </c>
      <c r="AK156" s="77">
        <v>0</v>
      </c>
      <c r="AL156" s="77">
        <v>0</v>
      </c>
      <c r="AM156" s="77">
        <v>0</v>
      </c>
    </row>
    <row r="157" spans="2:39" x14ac:dyDescent="0.15">
      <c r="B157" s="56" t="s">
        <v>850</v>
      </c>
      <c r="C157" s="27" t="s">
        <v>304</v>
      </c>
      <c r="D157" s="79">
        <v>100</v>
      </c>
      <c r="E157" s="75">
        <v>33</v>
      </c>
      <c r="F157" s="75">
        <v>31</v>
      </c>
      <c r="G157" s="75">
        <v>36</v>
      </c>
      <c r="H157" s="75">
        <v>84</v>
      </c>
      <c r="I157" s="75">
        <v>129</v>
      </c>
      <c r="J157" s="77">
        <v>1</v>
      </c>
      <c r="K157" s="77">
        <v>1</v>
      </c>
      <c r="L157" s="77">
        <v>3</v>
      </c>
      <c r="M157" s="77">
        <v>2</v>
      </c>
      <c r="N157" s="77">
        <v>3</v>
      </c>
      <c r="O157" s="77">
        <v>1</v>
      </c>
      <c r="P157" s="77">
        <v>1</v>
      </c>
      <c r="Q157" s="77">
        <v>1</v>
      </c>
      <c r="R157" s="77">
        <v>0</v>
      </c>
      <c r="S157" s="77">
        <v>19</v>
      </c>
      <c r="T157" s="77">
        <v>1</v>
      </c>
      <c r="U157" s="77">
        <v>0</v>
      </c>
      <c r="V157" s="77">
        <v>0</v>
      </c>
      <c r="W157" s="77">
        <v>4</v>
      </c>
      <c r="X157" s="77">
        <v>4</v>
      </c>
      <c r="Y157" s="77">
        <v>0</v>
      </c>
      <c r="Z157" s="77">
        <v>1</v>
      </c>
      <c r="AA157" s="77">
        <v>2</v>
      </c>
      <c r="AB157" s="77">
        <v>0</v>
      </c>
      <c r="AC157" s="77">
        <v>9</v>
      </c>
      <c r="AD157" s="77">
        <v>0</v>
      </c>
      <c r="AE157" s="77">
        <v>1</v>
      </c>
      <c r="AF157" s="77">
        <v>4</v>
      </c>
      <c r="AG157" s="77">
        <v>5</v>
      </c>
      <c r="AH157" s="77">
        <v>6</v>
      </c>
      <c r="AI157" s="77">
        <v>30</v>
      </c>
      <c r="AJ157" s="77">
        <v>27</v>
      </c>
      <c r="AK157" s="77">
        <v>26</v>
      </c>
      <c r="AL157" s="77">
        <v>73</v>
      </c>
      <c r="AM157" s="77">
        <v>88</v>
      </c>
    </row>
    <row r="158" spans="2:39" x14ac:dyDescent="0.15">
      <c r="B158" s="56" t="s">
        <v>258</v>
      </c>
      <c r="C158" s="27" t="s">
        <v>306</v>
      </c>
      <c r="D158" s="73">
        <v>16</v>
      </c>
      <c r="E158" s="85">
        <v>9</v>
      </c>
      <c r="F158" s="85">
        <v>3</v>
      </c>
      <c r="G158" s="85">
        <v>4</v>
      </c>
      <c r="H158" s="85">
        <v>10</v>
      </c>
      <c r="I158" s="85">
        <v>40</v>
      </c>
      <c r="J158" s="81">
        <v>0</v>
      </c>
      <c r="K158" s="81">
        <v>0</v>
      </c>
      <c r="L158" s="81">
        <v>0</v>
      </c>
      <c r="M158" s="81">
        <v>0</v>
      </c>
      <c r="N158" s="81">
        <v>0</v>
      </c>
      <c r="O158" s="81">
        <v>4</v>
      </c>
      <c r="P158" s="81">
        <v>1</v>
      </c>
      <c r="Q158" s="81">
        <v>1</v>
      </c>
      <c r="R158" s="81">
        <v>0</v>
      </c>
      <c r="S158" s="81">
        <v>3</v>
      </c>
      <c r="T158" s="81">
        <v>0</v>
      </c>
      <c r="U158" s="81">
        <v>0</v>
      </c>
      <c r="V158" s="81">
        <v>0</v>
      </c>
      <c r="W158" s="81">
        <v>0</v>
      </c>
      <c r="X158" s="81">
        <v>0</v>
      </c>
      <c r="Y158" s="81">
        <v>0</v>
      </c>
      <c r="Z158" s="81">
        <v>0</v>
      </c>
      <c r="AA158" s="81">
        <v>0</v>
      </c>
      <c r="AB158" s="81">
        <v>0</v>
      </c>
      <c r="AC158" s="81">
        <v>0</v>
      </c>
      <c r="AD158" s="81">
        <v>0</v>
      </c>
      <c r="AE158" s="81">
        <v>0</v>
      </c>
      <c r="AF158" s="81">
        <v>0</v>
      </c>
      <c r="AG158" s="81">
        <v>0</v>
      </c>
      <c r="AH158" s="81">
        <v>0</v>
      </c>
      <c r="AI158" s="81">
        <v>5</v>
      </c>
      <c r="AJ158" s="81">
        <v>2</v>
      </c>
      <c r="AK158" s="81">
        <v>3</v>
      </c>
      <c r="AL158" s="81">
        <v>10</v>
      </c>
      <c r="AM158" s="81">
        <v>37</v>
      </c>
    </row>
    <row r="159" spans="2:39" ht="21" x14ac:dyDescent="0.15">
      <c r="B159" s="57" t="s">
        <v>260</v>
      </c>
      <c r="C159" s="27" t="s">
        <v>308</v>
      </c>
      <c r="D159" s="79">
        <v>0</v>
      </c>
      <c r="E159" s="75">
        <v>0</v>
      </c>
      <c r="F159" s="75">
        <v>0</v>
      </c>
      <c r="G159" s="75">
        <v>0</v>
      </c>
      <c r="H159" s="75">
        <v>0</v>
      </c>
      <c r="I159" s="75">
        <v>0</v>
      </c>
      <c r="J159" s="77">
        <v>0</v>
      </c>
      <c r="K159" s="77">
        <v>0</v>
      </c>
      <c r="L159" s="77">
        <v>0</v>
      </c>
      <c r="M159" s="77">
        <v>0</v>
      </c>
      <c r="N159" s="77">
        <v>0</v>
      </c>
      <c r="O159" s="77">
        <v>0</v>
      </c>
      <c r="P159" s="77">
        <v>0</v>
      </c>
      <c r="Q159" s="77">
        <v>0</v>
      </c>
      <c r="R159" s="77">
        <v>0</v>
      </c>
      <c r="S159" s="77">
        <v>0</v>
      </c>
      <c r="T159" s="77">
        <v>0</v>
      </c>
      <c r="U159" s="77">
        <v>0</v>
      </c>
      <c r="V159" s="77">
        <v>0</v>
      </c>
      <c r="W159" s="77">
        <v>0</v>
      </c>
      <c r="X159" s="77">
        <v>0</v>
      </c>
      <c r="Y159" s="77">
        <v>0</v>
      </c>
      <c r="Z159" s="77">
        <v>0</v>
      </c>
      <c r="AA159" s="77">
        <v>0</v>
      </c>
      <c r="AB159" s="77">
        <v>0</v>
      </c>
      <c r="AC159" s="77">
        <v>0</v>
      </c>
      <c r="AD159" s="77">
        <v>0</v>
      </c>
      <c r="AE159" s="77">
        <v>0</v>
      </c>
      <c r="AF159" s="77">
        <v>0</v>
      </c>
      <c r="AG159" s="77">
        <v>0</v>
      </c>
      <c r="AH159" s="77">
        <v>0</v>
      </c>
      <c r="AI159" s="77">
        <v>0</v>
      </c>
      <c r="AJ159" s="77">
        <v>0</v>
      </c>
      <c r="AK159" s="77">
        <v>0</v>
      </c>
      <c r="AL159" s="77">
        <v>0</v>
      </c>
      <c r="AM159" s="77">
        <v>0</v>
      </c>
    </row>
    <row r="160" spans="2:39" x14ac:dyDescent="0.15">
      <c r="B160" s="57" t="s">
        <v>262</v>
      </c>
      <c r="C160" s="27" t="s">
        <v>310</v>
      </c>
      <c r="D160" s="79">
        <v>0</v>
      </c>
      <c r="E160" s="75">
        <v>0</v>
      </c>
      <c r="F160" s="75">
        <v>0</v>
      </c>
      <c r="G160" s="75">
        <v>0</v>
      </c>
      <c r="H160" s="75">
        <v>0</v>
      </c>
      <c r="I160" s="75">
        <v>0</v>
      </c>
      <c r="J160" s="77">
        <v>0</v>
      </c>
      <c r="K160" s="77">
        <v>0</v>
      </c>
      <c r="L160" s="77">
        <v>0</v>
      </c>
      <c r="M160" s="77">
        <v>0</v>
      </c>
      <c r="N160" s="77">
        <v>0</v>
      </c>
      <c r="O160" s="77">
        <v>0</v>
      </c>
      <c r="P160" s="77">
        <v>0</v>
      </c>
      <c r="Q160" s="77">
        <v>0</v>
      </c>
      <c r="R160" s="77">
        <v>0</v>
      </c>
      <c r="S160" s="77">
        <v>0</v>
      </c>
      <c r="T160" s="77">
        <v>0</v>
      </c>
      <c r="U160" s="77">
        <v>0</v>
      </c>
      <c r="V160" s="77">
        <v>0</v>
      </c>
      <c r="W160" s="77">
        <v>0</v>
      </c>
      <c r="X160" s="77">
        <v>0</v>
      </c>
      <c r="Y160" s="77">
        <v>0</v>
      </c>
      <c r="Z160" s="77">
        <v>0</v>
      </c>
      <c r="AA160" s="77">
        <v>0</v>
      </c>
      <c r="AB160" s="77">
        <v>0</v>
      </c>
      <c r="AC160" s="77">
        <v>0</v>
      </c>
      <c r="AD160" s="77">
        <v>0</v>
      </c>
      <c r="AE160" s="77">
        <v>0</v>
      </c>
      <c r="AF160" s="77">
        <v>0</v>
      </c>
      <c r="AG160" s="77">
        <v>0</v>
      </c>
      <c r="AH160" s="77">
        <v>0</v>
      </c>
      <c r="AI160" s="77">
        <v>0</v>
      </c>
      <c r="AJ160" s="77">
        <v>0</v>
      </c>
      <c r="AK160" s="77">
        <v>0</v>
      </c>
      <c r="AL160" s="77">
        <v>0</v>
      </c>
      <c r="AM160" s="77">
        <v>0</v>
      </c>
    </row>
    <row r="161" spans="2:39" x14ac:dyDescent="0.15">
      <c r="B161" s="57" t="s">
        <v>264</v>
      </c>
      <c r="C161" s="27" t="s">
        <v>312</v>
      </c>
      <c r="D161" s="79">
        <v>16</v>
      </c>
      <c r="E161" s="75">
        <v>9</v>
      </c>
      <c r="F161" s="75">
        <v>3</v>
      </c>
      <c r="G161" s="75">
        <v>4</v>
      </c>
      <c r="H161" s="75">
        <v>10</v>
      </c>
      <c r="I161" s="75">
        <v>40</v>
      </c>
      <c r="J161" s="77">
        <v>0</v>
      </c>
      <c r="K161" s="77">
        <v>0</v>
      </c>
      <c r="L161" s="77">
        <v>0</v>
      </c>
      <c r="M161" s="77">
        <v>0</v>
      </c>
      <c r="N161" s="77">
        <v>0</v>
      </c>
      <c r="O161" s="77">
        <v>4</v>
      </c>
      <c r="P161" s="77">
        <v>1</v>
      </c>
      <c r="Q161" s="77">
        <v>1</v>
      </c>
      <c r="R161" s="77">
        <v>0</v>
      </c>
      <c r="S161" s="77">
        <v>3</v>
      </c>
      <c r="T161" s="77">
        <v>0</v>
      </c>
      <c r="U161" s="77">
        <v>0</v>
      </c>
      <c r="V161" s="77">
        <v>0</v>
      </c>
      <c r="W161" s="77">
        <v>0</v>
      </c>
      <c r="X161" s="77">
        <v>0</v>
      </c>
      <c r="Y161" s="77">
        <v>0</v>
      </c>
      <c r="Z161" s="77">
        <v>0</v>
      </c>
      <c r="AA161" s="77">
        <v>0</v>
      </c>
      <c r="AB161" s="77">
        <v>0</v>
      </c>
      <c r="AC161" s="77">
        <v>0</v>
      </c>
      <c r="AD161" s="77">
        <v>0</v>
      </c>
      <c r="AE161" s="77">
        <v>0</v>
      </c>
      <c r="AF161" s="77">
        <v>0</v>
      </c>
      <c r="AG161" s="77">
        <v>0</v>
      </c>
      <c r="AH161" s="77">
        <v>0</v>
      </c>
      <c r="AI161" s="77">
        <v>5</v>
      </c>
      <c r="AJ161" s="77">
        <v>2</v>
      </c>
      <c r="AK161" s="77">
        <v>3</v>
      </c>
      <c r="AL161" s="77">
        <v>10</v>
      </c>
      <c r="AM161" s="77">
        <v>37</v>
      </c>
    </row>
    <row r="162" spans="2:39" x14ac:dyDescent="0.15">
      <c r="B162" s="57" t="s">
        <v>266</v>
      </c>
      <c r="C162" s="27" t="s">
        <v>314</v>
      </c>
      <c r="D162" s="79">
        <v>0</v>
      </c>
      <c r="E162" s="75">
        <v>0</v>
      </c>
      <c r="F162" s="75">
        <v>0</v>
      </c>
      <c r="G162" s="75">
        <v>0</v>
      </c>
      <c r="H162" s="75">
        <v>0</v>
      </c>
      <c r="I162" s="75">
        <v>0</v>
      </c>
      <c r="J162" s="77">
        <v>0</v>
      </c>
      <c r="K162" s="77">
        <v>0</v>
      </c>
      <c r="L162" s="77">
        <v>0</v>
      </c>
      <c r="M162" s="77">
        <v>0</v>
      </c>
      <c r="N162" s="77">
        <v>0</v>
      </c>
      <c r="O162" s="77">
        <v>0</v>
      </c>
      <c r="P162" s="77">
        <v>0</v>
      </c>
      <c r="Q162" s="77">
        <v>0</v>
      </c>
      <c r="R162" s="77">
        <v>0</v>
      </c>
      <c r="S162" s="77">
        <v>0</v>
      </c>
      <c r="T162" s="77">
        <v>0</v>
      </c>
      <c r="U162" s="77">
        <v>0</v>
      </c>
      <c r="V162" s="77">
        <v>0</v>
      </c>
      <c r="W162" s="77">
        <v>0</v>
      </c>
      <c r="X162" s="77">
        <v>0</v>
      </c>
      <c r="Y162" s="77">
        <v>0</v>
      </c>
      <c r="Z162" s="77">
        <v>0</v>
      </c>
      <c r="AA162" s="77">
        <v>0</v>
      </c>
      <c r="AB162" s="77">
        <v>0</v>
      </c>
      <c r="AC162" s="77">
        <v>0</v>
      </c>
      <c r="AD162" s="77">
        <v>0</v>
      </c>
      <c r="AE162" s="77">
        <v>0</v>
      </c>
      <c r="AF162" s="77">
        <v>0</v>
      </c>
      <c r="AG162" s="77">
        <v>0</v>
      </c>
      <c r="AH162" s="77">
        <v>0</v>
      </c>
      <c r="AI162" s="77">
        <v>0</v>
      </c>
      <c r="AJ162" s="77">
        <v>0</v>
      </c>
      <c r="AK162" s="77">
        <v>0</v>
      </c>
      <c r="AL162" s="77">
        <v>0</v>
      </c>
      <c r="AM162" s="77">
        <v>0</v>
      </c>
    </row>
    <row r="163" spans="2:39" x14ac:dyDescent="0.15">
      <c r="B163" s="56" t="s">
        <v>268</v>
      </c>
      <c r="C163" s="27" t="s">
        <v>316</v>
      </c>
      <c r="D163" s="79">
        <v>0</v>
      </c>
      <c r="E163" s="75">
        <v>0</v>
      </c>
      <c r="F163" s="75">
        <v>0</v>
      </c>
      <c r="G163" s="75">
        <v>0</v>
      </c>
      <c r="H163" s="75">
        <v>0</v>
      </c>
      <c r="I163" s="75">
        <v>0</v>
      </c>
      <c r="J163" s="77">
        <v>0</v>
      </c>
      <c r="K163" s="77">
        <v>0</v>
      </c>
      <c r="L163" s="77">
        <v>0</v>
      </c>
      <c r="M163" s="77">
        <v>0</v>
      </c>
      <c r="N163" s="77">
        <v>0</v>
      </c>
      <c r="O163" s="77">
        <v>0</v>
      </c>
      <c r="P163" s="77">
        <v>0</v>
      </c>
      <c r="Q163" s="77">
        <v>0</v>
      </c>
      <c r="R163" s="77">
        <v>0</v>
      </c>
      <c r="S163" s="77">
        <v>0</v>
      </c>
      <c r="T163" s="77">
        <v>0</v>
      </c>
      <c r="U163" s="77">
        <v>0</v>
      </c>
      <c r="V163" s="77">
        <v>0</v>
      </c>
      <c r="W163" s="77">
        <v>0</v>
      </c>
      <c r="X163" s="77">
        <v>0</v>
      </c>
      <c r="Y163" s="77">
        <v>0</v>
      </c>
      <c r="Z163" s="77">
        <v>0</v>
      </c>
      <c r="AA163" s="77">
        <v>0</v>
      </c>
      <c r="AB163" s="77">
        <v>0</v>
      </c>
      <c r="AC163" s="77">
        <v>0</v>
      </c>
      <c r="AD163" s="77">
        <v>0</v>
      </c>
      <c r="AE163" s="77">
        <v>0</v>
      </c>
      <c r="AF163" s="77">
        <v>0</v>
      </c>
      <c r="AG163" s="77">
        <v>0</v>
      </c>
      <c r="AH163" s="77">
        <v>0</v>
      </c>
      <c r="AI163" s="77">
        <v>0</v>
      </c>
      <c r="AJ163" s="77">
        <v>0</v>
      </c>
      <c r="AK163" s="77">
        <v>0</v>
      </c>
      <c r="AL163" s="77">
        <v>0</v>
      </c>
      <c r="AM163" s="77">
        <v>0</v>
      </c>
    </row>
    <row r="164" spans="2:39" x14ac:dyDescent="0.15">
      <c r="B164" s="56" t="s">
        <v>270</v>
      </c>
      <c r="C164" s="27" t="s">
        <v>318</v>
      </c>
      <c r="D164" s="73">
        <v>7</v>
      </c>
      <c r="E164" s="75">
        <v>3</v>
      </c>
      <c r="F164" s="75">
        <v>1</v>
      </c>
      <c r="G164" s="75">
        <v>3</v>
      </c>
      <c r="H164" s="85">
        <v>8</v>
      </c>
      <c r="I164" s="85">
        <v>62</v>
      </c>
      <c r="J164" s="81">
        <v>1</v>
      </c>
      <c r="K164" s="81">
        <v>0</v>
      </c>
      <c r="L164" s="81">
        <v>0</v>
      </c>
      <c r="M164" s="81">
        <v>0</v>
      </c>
      <c r="N164" s="81">
        <v>4</v>
      </c>
      <c r="O164" s="81">
        <v>0</v>
      </c>
      <c r="P164" s="81">
        <v>0</v>
      </c>
      <c r="Q164" s="81">
        <v>1</v>
      </c>
      <c r="R164" s="81">
        <v>1</v>
      </c>
      <c r="S164" s="81">
        <v>6</v>
      </c>
      <c r="T164" s="81">
        <v>0</v>
      </c>
      <c r="U164" s="81">
        <v>0</v>
      </c>
      <c r="V164" s="81">
        <v>0</v>
      </c>
      <c r="W164" s="81">
        <v>1</v>
      </c>
      <c r="X164" s="81">
        <v>6</v>
      </c>
      <c r="Y164" s="81">
        <v>0</v>
      </c>
      <c r="Z164" s="81">
        <v>0</v>
      </c>
      <c r="AA164" s="81">
        <v>0</v>
      </c>
      <c r="AB164" s="81">
        <v>1</v>
      </c>
      <c r="AC164" s="81">
        <v>1</v>
      </c>
      <c r="AD164" s="81">
        <v>0</v>
      </c>
      <c r="AE164" s="81">
        <v>0</v>
      </c>
      <c r="AF164" s="81">
        <v>0</v>
      </c>
      <c r="AG164" s="81">
        <v>0</v>
      </c>
      <c r="AH164" s="81">
        <v>1</v>
      </c>
      <c r="AI164" s="81">
        <v>2</v>
      </c>
      <c r="AJ164" s="81">
        <v>1</v>
      </c>
      <c r="AK164" s="81">
        <v>2</v>
      </c>
      <c r="AL164" s="81">
        <v>5</v>
      </c>
      <c r="AM164" s="81">
        <v>44</v>
      </c>
    </row>
    <row r="165" spans="2:39" ht="21" x14ac:dyDescent="0.15">
      <c r="B165" s="57" t="s">
        <v>272</v>
      </c>
      <c r="C165" s="27" t="s">
        <v>320</v>
      </c>
      <c r="D165" s="79">
        <v>0</v>
      </c>
      <c r="E165" s="75">
        <v>0</v>
      </c>
      <c r="F165" s="75">
        <v>0</v>
      </c>
      <c r="G165" s="75">
        <v>0</v>
      </c>
      <c r="H165" s="75">
        <v>0</v>
      </c>
      <c r="I165" s="75">
        <v>0</v>
      </c>
      <c r="J165" s="77">
        <v>0</v>
      </c>
      <c r="K165" s="77">
        <v>0</v>
      </c>
      <c r="L165" s="77">
        <v>0</v>
      </c>
      <c r="M165" s="77">
        <v>0</v>
      </c>
      <c r="N165" s="77">
        <v>0</v>
      </c>
      <c r="O165" s="77">
        <v>0</v>
      </c>
      <c r="P165" s="77">
        <v>0</v>
      </c>
      <c r="Q165" s="77">
        <v>0</v>
      </c>
      <c r="R165" s="77">
        <v>0</v>
      </c>
      <c r="S165" s="77">
        <v>0</v>
      </c>
      <c r="T165" s="77">
        <v>0</v>
      </c>
      <c r="U165" s="77">
        <v>0</v>
      </c>
      <c r="V165" s="77">
        <v>0</v>
      </c>
      <c r="W165" s="77">
        <v>0</v>
      </c>
      <c r="X165" s="77">
        <v>0</v>
      </c>
      <c r="Y165" s="77">
        <v>0</v>
      </c>
      <c r="Z165" s="77">
        <v>0</v>
      </c>
      <c r="AA165" s="77">
        <v>0</v>
      </c>
      <c r="AB165" s="77">
        <v>0</v>
      </c>
      <c r="AC165" s="77">
        <v>0</v>
      </c>
      <c r="AD165" s="77">
        <v>0</v>
      </c>
      <c r="AE165" s="77">
        <v>0</v>
      </c>
      <c r="AF165" s="77">
        <v>0</v>
      </c>
      <c r="AG165" s="77">
        <v>0</v>
      </c>
      <c r="AH165" s="77">
        <v>0</v>
      </c>
      <c r="AI165" s="77">
        <v>0</v>
      </c>
      <c r="AJ165" s="77">
        <v>0</v>
      </c>
      <c r="AK165" s="77">
        <v>0</v>
      </c>
      <c r="AL165" s="77">
        <v>0</v>
      </c>
      <c r="AM165" s="77">
        <v>0</v>
      </c>
    </row>
    <row r="166" spans="2:39" x14ac:dyDescent="0.15">
      <c r="B166" s="57" t="s">
        <v>274</v>
      </c>
      <c r="C166" s="27" t="s">
        <v>321</v>
      </c>
      <c r="D166" s="79">
        <v>0</v>
      </c>
      <c r="E166" s="75">
        <v>0</v>
      </c>
      <c r="F166" s="75">
        <v>0</v>
      </c>
      <c r="G166" s="75">
        <v>0</v>
      </c>
      <c r="H166" s="75">
        <v>0</v>
      </c>
      <c r="I166" s="75">
        <v>0</v>
      </c>
      <c r="J166" s="77">
        <v>0</v>
      </c>
      <c r="K166" s="77">
        <v>0</v>
      </c>
      <c r="L166" s="77">
        <v>0</v>
      </c>
      <c r="M166" s="77">
        <v>0</v>
      </c>
      <c r="N166" s="77">
        <v>0</v>
      </c>
      <c r="O166" s="77">
        <v>0</v>
      </c>
      <c r="P166" s="77">
        <v>0</v>
      </c>
      <c r="Q166" s="77">
        <v>0</v>
      </c>
      <c r="R166" s="77">
        <v>0</v>
      </c>
      <c r="S166" s="77">
        <v>0</v>
      </c>
      <c r="T166" s="77">
        <v>0</v>
      </c>
      <c r="U166" s="77">
        <v>0</v>
      </c>
      <c r="V166" s="77">
        <v>0</v>
      </c>
      <c r="W166" s="77">
        <v>0</v>
      </c>
      <c r="X166" s="77">
        <v>0</v>
      </c>
      <c r="Y166" s="77">
        <v>0</v>
      </c>
      <c r="Z166" s="77">
        <v>0</v>
      </c>
      <c r="AA166" s="77">
        <v>0</v>
      </c>
      <c r="AB166" s="77">
        <v>0</v>
      </c>
      <c r="AC166" s="77">
        <v>0</v>
      </c>
      <c r="AD166" s="77">
        <v>0</v>
      </c>
      <c r="AE166" s="77">
        <v>0</v>
      </c>
      <c r="AF166" s="77">
        <v>0</v>
      </c>
      <c r="AG166" s="77">
        <v>0</v>
      </c>
      <c r="AH166" s="77">
        <v>0</v>
      </c>
      <c r="AI166" s="77">
        <v>0</v>
      </c>
      <c r="AJ166" s="77">
        <v>0</v>
      </c>
      <c r="AK166" s="77">
        <v>0</v>
      </c>
      <c r="AL166" s="77">
        <v>0</v>
      </c>
      <c r="AM166" s="77">
        <v>0</v>
      </c>
    </row>
    <row r="167" spans="2:39" x14ac:dyDescent="0.15">
      <c r="B167" s="57" t="s">
        <v>276</v>
      </c>
      <c r="C167" s="27" t="s">
        <v>323</v>
      </c>
      <c r="D167" s="79">
        <v>0</v>
      </c>
      <c r="E167" s="75">
        <v>0</v>
      </c>
      <c r="F167" s="75">
        <v>0</v>
      </c>
      <c r="G167" s="75">
        <v>0</v>
      </c>
      <c r="H167" s="75">
        <v>2</v>
      </c>
      <c r="I167" s="75">
        <v>30</v>
      </c>
      <c r="J167" s="77">
        <v>0</v>
      </c>
      <c r="K167" s="77">
        <v>0</v>
      </c>
      <c r="L167" s="77">
        <v>0</v>
      </c>
      <c r="M167" s="77">
        <v>0</v>
      </c>
      <c r="N167" s="77">
        <v>1</v>
      </c>
      <c r="O167" s="77">
        <v>0</v>
      </c>
      <c r="P167" s="77">
        <v>0</v>
      </c>
      <c r="Q167" s="77">
        <v>0</v>
      </c>
      <c r="R167" s="77">
        <v>0</v>
      </c>
      <c r="S167" s="77">
        <v>3</v>
      </c>
      <c r="T167" s="77">
        <v>0</v>
      </c>
      <c r="U167" s="77">
        <v>0</v>
      </c>
      <c r="V167" s="77">
        <v>0</v>
      </c>
      <c r="W167" s="77">
        <v>0</v>
      </c>
      <c r="X167" s="77">
        <v>3</v>
      </c>
      <c r="Y167" s="77">
        <v>0</v>
      </c>
      <c r="Z167" s="77">
        <v>0</v>
      </c>
      <c r="AA167" s="77">
        <v>0</v>
      </c>
      <c r="AB167" s="77">
        <v>0</v>
      </c>
      <c r="AC167" s="77">
        <v>0</v>
      </c>
      <c r="AD167" s="77">
        <v>0</v>
      </c>
      <c r="AE167" s="77">
        <v>0</v>
      </c>
      <c r="AF167" s="77">
        <v>0</v>
      </c>
      <c r="AG167" s="77">
        <v>0</v>
      </c>
      <c r="AH167" s="77">
        <v>1</v>
      </c>
      <c r="AI167" s="77">
        <v>0</v>
      </c>
      <c r="AJ167" s="77">
        <v>0</v>
      </c>
      <c r="AK167" s="77">
        <v>0</v>
      </c>
      <c r="AL167" s="77">
        <v>2</v>
      </c>
      <c r="AM167" s="77">
        <v>22</v>
      </c>
    </row>
    <row r="168" spans="2:39" x14ac:dyDescent="0.15">
      <c r="B168" s="57" t="s">
        <v>278</v>
      </c>
      <c r="C168" s="27" t="s">
        <v>325</v>
      </c>
      <c r="D168" s="79">
        <v>7</v>
      </c>
      <c r="E168" s="75">
        <v>3</v>
      </c>
      <c r="F168" s="75">
        <v>1</v>
      </c>
      <c r="G168" s="75">
        <v>3</v>
      </c>
      <c r="H168" s="75">
        <v>6</v>
      </c>
      <c r="I168" s="75">
        <v>32</v>
      </c>
      <c r="J168" s="77">
        <v>1</v>
      </c>
      <c r="K168" s="77">
        <v>0</v>
      </c>
      <c r="L168" s="77">
        <v>0</v>
      </c>
      <c r="M168" s="77">
        <v>0</v>
      </c>
      <c r="N168" s="77">
        <v>3</v>
      </c>
      <c r="O168" s="77">
        <v>0</v>
      </c>
      <c r="P168" s="77">
        <v>0</v>
      </c>
      <c r="Q168" s="77">
        <v>1</v>
      </c>
      <c r="R168" s="77">
        <v>1</v>
      </c>
      <c r="S168" s="77">
        <v>3</v>
      </c>
      <c r="T168" s="77">
        <v>0</v>
      </c>
      <c r="U168" s="77">
        <v>0</v>
      </c>
      <c r="V168" s="77">
        <v>0</v>
      </c>
      <c r="W168" s="77">
        <v>1</v>
      </c>
      <c r="X168" s="77">
        <v>3</v>
      </c>
      <c r="Y168" s="77">
        <v>0</v>
      </c>
      <c r="Z168" s="77">
        <v>0</v>
      </c>
      <c r="AA168" s="77">
        <v>0</v>
      </c>
      <c r="AB168" s="77">
        <v>1</v>
      </c>
      <c r="AC168" s="77">
        <v>1</v>
      </c>
      <c r="AD168" s="77">
        <v>0</v>
      </c>
      <c r="AE168" s="77">
        <v>0</v>
      </c>
      <c r="AF168" s="77">
        <v>0</v>
      </c>
      <c r="AG168" s="77">
        <v>0</v>
      </c>
      <c r="AH168" s="77">
        <v>0</v>
      </c>
      <c r="AI168" s="77">
        <v>2</v>
      </c>
      <c r="AJ168" s="77">
        <v>1</v>
      </c>
      <c r="AK168" s="77">
        <v>2</v>
      </c>
      <c r="AL168" s="77">
        <v>3</v>
      </c>
      <c r="AM168" s="77">
        <v>22</v>
      </c>
    </row>
    <row r="169" spans="2:39" ht="21" x14ac:dyDescent="0.15">
      <c r="B169" s="57" t="s">
        <v>895</v>
      </c>
      <c r="C169" s="27" t="s">
        <v>326</v>
      </c>
      <c r="D169" s="79">
        <v>0</v>
      </c>
      <c r="E169" s="75">
        <v>0</v>
      </c>
      <c r="F169" s="75">
        <v>0</v>
      </c>
      <c r="G169" s="75">
        <v>0</v>
      </c>
      <c r="H169" s="75">
        <v>0</v>
      </c>
      <c r="I169" s="75">
        <v>0</v>
      </c>
      <c r="J169" s="77">
        <v>0</v>
      </c>
      <c r="K169" s="77">
        <v>0</v>
      </c>
      <c r="L169" s="77">
        <v>0</v>
      </c>
      <c r="M169" s="77">
        <v>0</v>
      </c>
      <c r="N169" s="77">
        <v>0</v>
      </c>
      <c r="O169" s="77">
        <v>0</v>
      </c>
      <c r="P169" s="77">
        <v>0</v>
      </c>
      <c r="Q169" s="77">
        <v>0</v>
      </c>
      <c r="R169" s="77">
        <v>0</v>
      </c>
      <c r="S169" s="77">
        <v>0</v>
      </c>
      <c r="T169" s="77">
        <v>0</v>
      </c>
      <c r="U169" s="77">
        <v>0</v>
      </c>
      <c r="V169" s="77">
        <v>0</v>
      </c>
      <c r="W169" s="77">
        <v>0</v>
      </c>
      <c r="X169" s="77">
        <v>0</v>
      </c>
      <c r="Y169" s="77">
        <v>0</v>
      </c>
      <c r="Z169" s="77">
        <v>0</v>
      </c>
      <c r="AA169" s="77">
        <v>0</v>
      </c>
      <c r="AB169" s="77">
        <v>0</v>
      </c>
      <c r="AC169" s="77">
        <v>0</v>
      </c>
      <c r="AD169" s="77">
        <v>0</v>
      </c>
      <c r="AE169" s="77">
        <v>0</v>
      </c>
      <c r="AF169" s="77">
        <v>0</v>
      </c>
      <c r="AG169" s="77">
        <v>0</v>
      </c>
      <c r="AH169" s="77">
        <v>0</v>
      </c>
      <c r="AI169" s="77">
        <v>0</v>
      </c>
      <c r="AJ169" s="77">
        <v>0</v>
      </c>
      <c r="AK169" s="77">
        <v>0</v>
      </c>
      <c r="AL169" s="77">
        <v>0</v>
      </c>
      <c r="AM169" s="77">
        <v>0</v>
      </c>
    </row>
    <row r="170" spans="2:39" x14ac:dyDescent="0.15">
      <c r="B170" s="56" t="s">
        <v>281</v>
      </c>
      <c r="C170" s="27" t="s">
        <v>328</v>
      </c>
      <c r="D170" s="79">
        <v>0</v>
      </c>
      <c r="E170" s="75">
        <v>0</v>
      </c>
      <c r="F170" s="75">
        <v>0</v>
      </c>
      <c r="G170" s="75">
        <v>0</v>
      </c>
      <c r="H170" s="75">
        <v>0</v>
      </c>
      <c r="I170" s="75">
        <v>0</v>
      </c>
      <c r="J170" s="77">
        <v>0</v>
      </c>
      <c r="K170" s="77">
        <v>0</v>
      </c>
      <c r="L170" s="77">
        <v>0</v>
      </c>
      <c r="M170" s="77">
        <v>0</v>
      </c>
      <c r="N170" s="77">
        <v>0</v>
      </c>
      <c r="O170" s="77">
        <v>0</v>
      </c>
      <c r="P170" s="77">
        <v>0</v>
      </c>
      <c r="Q170" s="77">
        <v>0</v>
      </c>
      <c r="R170" s="77">
        <v>0</v>
      </c>
      <c r="S170" s="77">
        <v>0</v>
      </c>
      <c r="T170" s="77">
        <v>0</v>
      </c>
      <c r="U170" s="77">
        <v>0</v>
      </c>
      <c r="V170" s="77">
        <v>0</v>
      </c>
      <c r="W170" s="77">
        <v>0</v>
      </c>
      <c r="X170" s="77">
        <v>0</v>
      </c>
      <c r="Y170" s="77">
        <v>0</v>
      </c>
      <c r="Z170" s="77">
        <v>0</v>
      </c>
      <c r="AA170" s="77">
        <v>0</v>
      </c>
      <c r="AB170" s="77">
        <v>0</v>
      </c>
      <c r="AC170" s="77">
        <v>0</v>
      </c>
      <c r="AD170" s="77">
        <v>0</v>
      </c>
      <c r="AE170" s="77">
        <v>0</v>
      </c>
      <c r="AF170" s="77">
        <v>0</v>
      </c>
      <c r="AG170" s="77">
        <v>0</v>
      </c>
      <c r="AH170" s="77">
        <v>0</v>
      </c>
      <c r="AI170" s="77">
        <v>0</v>
      </c>
      <c r="AJ170" s="77">
        <v>0</v>
      </c>
      <c r="AK170" s="77">
        <v>0</v>
      </c>
      <c r="AL170" s="77">
        <v>0</v>
      </c>
      <c r="AM170" s="77">
        <v>0</v>
      </c>
    </row>
    <row r="171" spans="2:39" x14ac:dyDescent="0.15">
      <c r="B171" s="56" t="s">
        <v>283</v>
      </c>
      <c r="C171" s="27" t="s">
        <v>330</v>
      </c>
      <c r="D171" s="79">
        <v>0</v>
      </c>
      <c r="E171" s="75">
        <v>0</v>
      </c>
      <c r="F171" s="75">
        <v>0</v>
      </c>
      <c r="G171" s="75">
        <v>0</v>
      </c>
      <c r="H171" s="75">
        <v>0</v>
      </c>
      <c r="I171" s="75">
        <v>0</v>
      </c>
      <c r="J171" s="77">
        <v>0</v>
      </c>
      <c r="K171" s="77">
        <v>0</v>
      </c>
      <c r="L171" s="77">
        <v>0</v>
      </c>
      <c r="M171" s="77">
        <v>0</v>
      </c>
      <c r="N171" s="77">
        <v>0</v>
      </c>
      <c r="O171" s="77">
        <v>0</v>
      </c>
      <c r="P171" s="77">
        <v>0</v>
      </c>
      <c r="Q171" s="77">
        <v>0</v>
      </c>
      <c r="R171" s="77">
        <v>0</v>
      </c>
      <c r="S171" s="77">
        <v>0</v>
      </c>
      <c r="T171" s="77">
        <v>0</v>
      </c>
      <c r="U171" s="77">
        <v>0</v>
      </c>
      <c r="V171" s="77">
        <v>0</v>
      </c>
      <c r="W171" s="77">
        <v>0</v>
      </c>
      <c r="X171" s="77">
        <v>0</v>
      </c>
      <c r="Y171" s="77">
        <v>0</v>
      </c>
      <c r="Z171" s="77">
        <v>0</v>
      </c>
      <c r="AA171" s="77">
        <v>0</v>
      </c>
      <c r="AB171" s="77">
        <v>0</v>
      </c>
      <c r="AC171" s="77">
        <v>0</v>
      </c>
      <c r="AD171" s="77">
        <v>0</v>
      </c>
      <c r="AE171" s="77">
        <v>0</v>
      </c>
      <c r="AF171" s="77">
        <v>0</v>
      </c>
      <c r="AG171" s="77">
        <v>0</v>
      </c>
      <c r="AH171" s="77">
        <v>0</v>
      </c>
      <c r="AI171" s="77">
        <v>0</v>
      </c>
      <c r="AJ171" s="77">
        <v>0</v>
      </c>
      <c r="AK171" s="77">
        <v>0</v>
      </c>
      <c r="AL171" s="77">
        <v>0</v>
      </c>
      <c r="AM171" s="77">
        <v>0</v>
      </c>
    </row>
    <row r="172" spans="2:39" x14ac:dyDescent="0.15">
      <c r="B172" s="56" t="s">
        <v>285</v>
      </c>
      <c r="C172" s="27" t="s">
        <v>332</v>
      </c>
      <c r="D172" s="79">
        <v>0</v>
      </c>
      <c r="E172" s="75">
        <v>0</v>
      </c>
      <c r="F172" s="75">
        <v>0</v>
      </c>
      <c r="G172" s="75">
        <v>0</v>
      </c>
      <c r="H172" s="75">
        <v>0</v>
      </c>
      <c r="I172" s="75">
        <v>0</v>
      </c>
      <c r="J172" s="77">
        <v>0</v>
      </c>
      <c r="K172" s="77">
        <v>0</v>
      </c>
      <c r="L172" s="77">
        <v>0</v>
      </c>
      <c r="M172" s="77">
        <v>0</v>
      </c>
      <c r="N172" s="77">
        <v>0</v>
      </c>
      <c r="O172" s="77">
        <v>0</v>
      </c>
      <c r="P172" s="77">
        <v>0</v>
      </c>
      <c r="Q172" s="77">
        <v>0</v>
      </c>
      <c r="R172" s="77">
        <v>0</v>
      </c>
      <c r="S172" s="77">
        <v>0</v>
      </c>
      <c r="T172" s="77">
        <v>0</v>
      </c>
      <c r="U172" s="77">
        <v>0</v>
      </c>
      <c r="V172" s="77">
        <v>0</v>
      </c>
      <c r="W172" s="77">
        <v>0</v>
      </c>
      <c r="X172" s="77">
        <v>0</v>
      </c>
      <c r="Y172" s="77">
        <v>0</v>
      </c>
      <c r="Z172" s="77">
        <v>0</v>
      </c>
      <c r="AA172" s="77">
        <v>0</v>
      </c>
      <c r="AB172" s="77">
        <v>0</v>
      </c>
      <c r="AC172" s="77">
        <v>0</v>
      </c>
      <c r="AD172" s="77">
        <v>0</v>
      </c>
      <c r="AE172" s="77">
        <v>0</v>
      </c>
      <c r="AF172" s="77">
        <v>0</v>
      </c>
      <c r="AG172" s="77">
        <v>0</v>
      </c>
      <c r="AH172" s="77">
        <v>0</v>
      </c>
      <c r="AI172" s="77">
        <v>0</v>
      </c>
      <c r="AJ172" s="77">
        <v>0</v>
      </c>
      <c r="AK172" s="77">
        <v>0</v>
      </c>
      <c r="AL172" s="77">
        <v>0</v>
      </c>
      <c r="AM172" s="77">
        <v>0</v>
      </c>
    </row>
    <row r="173" spans="2:39" x14ac:dyDescent="0.15">
      <c r="B173" s="56" t="s">
        <v>287</v>
      </c>
      <c r="C173" s="27" t="s">
        <v>334</v>
      </c>
      <c r="D173" s="73">
        <v>25</v>
      </c>
      <c r="E173" s="75">
        <v>13</v>
      </c>
      <c r="F173" s="75">
        <v>12</v>
      </c>
      <c r="G173" s="75">
        <v>0</v>
      </c>
      <c r="H173" s="75">
        <v>0</v>
      </c>
      <c r="I173" s="75">
        <v>25</v>
      </c>
      <c r="J173" s="81">
        <v>0</v>
      </c>
      <c r="K173" s="81">
        <v>0</v>
      </c>
      <c r="L173" s="81">
        <v>0</v>
      </c>
      <c r="M173" s="81">
        <v>0</v>
      </c>
      <c r="N173" s="81">
        <v>0</v>
      </c>
      <c r="O173" s="81">
        <v>0</v>
      </c>
      <c r="P173" s="81">
        <v>0</v>
      </c>
      <c r="Q173" s="81">
        <v>0</v>
      </c>
      <c r="R173" s="81">
        <v>0</v>
      </c>
      <c r="S173" s="81">
        <v>0</v>
      </c>
      <c r="T173" s="81">
        <v>0</v>
      </c>
      <c r="U173" s="81">
        <v>0</v>
      </c>
      <c r="V173" s="81">
        <v>0</v>
      </c>
      <c r="W173" s="81">
        <v>0</v>
      </c>
      <c r="X173" s="81">
        <v>0</v>
      </c>
      <c r="Y173" s="81">
        <v>0</v>
      </c>
      <c r="Z173" s="81">
        <v>0</v>
      </c>
      <c r="AA173" s="81">
        <v>0</v>
      </c>
      <c r="AB173" s="81">
        <v>0</v>
      </c>
      <c r="AC173" s="81">
        <v>0</v>
      </c>
      <c r="AD173" s="81">
        <v>0</v>
      </c>
      <c r="AE173" s="81">
        <v>0</v>
      </c>
      <c r="AF173" s="81">
        <v>0</v>
      </c>
      <c r="AG173" s="81">
        <v>0</v>
      </c>
      <c r="AH173" s="81">
        <v>0</v>
      </c>
      <c r="AI173" s="81">
        <v>13</v>
      </c>
      <c r="AJ173" s="81">
        <v>12</v>
      </c>
      <c r="AK173" s="81">
        <v>0</v>
      </c>
      <c r="AL173" s="81">
        <v>0</v>
      </c>
      <c r="AM173" s="81">
        <v>25</v>
      </c>
    </row>
    <row r="174" spans="2:39" ht="21" x14ac:dyDescent="0.15">
      <c r="B174" s="57" t="s">
        <v>289</v>
      </c>
      <c r="C174" s="27" t="s">
        <v>336</v>
      </c>
      <c r="D174" s="79">
        <v>0</v>
      </c>
      <c r="E174" s="75">
        <v>0</v>
      </c>
      <c r="F174" s="75">
        <v>0</v>
      </c>
      <c r="G174" s="75">
        <v>0</v>
      </c>
      <c r="H174" s="75">
        <v>0</v>
      </c>
      <c r="I174" s="75">
        <v>0</v>
      </c>
      <c r="J174" s="77">
        <v>0</v>
      </c>
      <c r="K174" s="77">
        <v>0</v>
      </c>
      <c r="L174" s="77">
        <v>0</v>
      </c>
      <c r="M174" s="77">
        <v>0</v>
      </c>
      <c r="N174" s="77">
        <v>0</v>
      </c>
      <c r="O174" s="77">
        <v>0</v>
      </c>
      <c r="P174" s="77">
        <v>0</v>
      </c>
      <c r="Q174" s="77">
        <v>0</v>
      </c>
      <c r="R174" s="77">
        <v>0</v>
      </c>
      <c r="S174" s="77">
        <v>0</v>
      </c>
      <c r="T174" s="77">
        <v>0</v>
      </c>
      <c r="U174" s="77">
        <v>0</v>
      </c>
      <c r="V174" s="77">
        <v>0</v>
      </c>
      <c r="W174" s="77">
        <v>0</v>
      </c>
      <c r="X174" s="77">
        <v>0</v>
      </c>
      <c r="Y174" s="77">
        <v>0</v>
      </c>
      <c r="Z174" s="77">
        <v>0</v>
      </c>
      <c r="AA174" s="77">
        <v>0</v>
      </c>
      <c r="AB174" s="77">
        <v>0</v>
      </c>
      <c r="AC174" s="77">
        <v>0</v>
      </c>
      <c r="AD174" s="77">
        <v>0</v>
      </c>
      <c r="AE174" s="77">
        <v>0</v>
      </c>
      <c r="AF174" s="77">
        <v>0</v>
      </c>
      <c r="AG174" s="77">
        <v>0</v>
      </c>
      <c r="AH174" s="77">
        <v>0</v>
      </c>
      <c r="AI174" s="77">
        <v>0</v>
      </c>
      <c r="AJ174" s="77">
        <v>0</v>
      </c>
      <c r="AK174" s="77">
        <v>0</v>
      </c>
      <c r="AL174" s="77">
        <v>0</v>
      </c>
      <c r="AM174" s="77">
        <v>0</v>
      </c>
    </row>
    <row r="175" spans="2:39" x14ac:dyDescent="0.15">
      <c r="B175" s="57" t="s">
        <v>291</v>
      </c>
      <c r="C175" s="27" t="s">
        <v>338</v>
      </c>
      <c r="D175" s="79">
        <v>25</v>
      </c>
      <c r="E175" s="75">
        <v>13</v>
      </c>
      <c r="F175" s="75">
        <v>12</v>
      </c>
      <c r="G175" s="75">
        <v>0</v>
      </c>
      <c r="H175" s="75">
        <v>0</v>
      </c>
      <c r="I175" s="75">
        <v>25</v>
      </c>
      <c r="J175" s="77">
        <v>0</v>
      </c>
      <c r="K175" s="77">
        <v>0</v>
      </c>
      <c r="L175" s="77">
        <v>0</v>
      </c>
      <c r="M175" s="77">
        <v>0</v>
      </c>
      <c r="N175" s="77">
        <v>0</v>
      </c>
      <c r="O175" s="77">
        <v>0</v>
      </c>
      <c r="P175" s="77">
        <v>0</v>
      </c>
      <c r="Q175" s="77">
        <v>0</v>
      </c>
      <c r="R175" s="77">
        <v>0</v>
      </c>
      <c r="S175" s="77">
        <v>0</v>
      </c>
      <c r="T175" s="77">
        <v>0</v>
      </c>
      <c r="U175" s="77">
        <v>0</v>
      </c>
      <c r="V175" s="77">
        <v>0</v>
      </c>
      <c r="W175" s="77">
        <v>0</v>
      </c>
      <c r="X175" s="77">
        <v>0</v>
      </c>
      <c r="Y175" s="77">
        <v>0</v>
      </c>
      <c r="Z175" s="77">
        <v>0</v>
      </c>
      <c r="AA175" s="77">
        <v>0</v>
      </c>
      <c r="AB175" s="77">
        <v>0</v>
      </c>
      <c r="AC175" s="77">
        <v>0</v>
      </c>
      <c r="AD175" s="77">
        <v>0</v>
      </c>
      <c r="AE175" s="77">
        <v>0</v>
      </c>
      <c r="AF175" s="77">
        <v>0</v>
      </c>
      <c r="AG175" s="77">
        <v>0</v>
      </c>
      <c r="AH175" s="77">
        <v>0</v>
      </c>
      <c r="AI175" s="77">
        <v>13</v>
      </c>
      <c r="AJ175" s="77">
        <v>12</v>
      </c>
      <c r="AK175" s="77">
        <v>0</v>
      </c>
      <c r="AL175" s="77">
        <v>0</v>
      </c>
      <c r="AM175" s="77">
        <v>25</v>
      </c>
    </row>
    <row r="176" spans="2:39" x14ac:dyDescent="0.15">
      <c r="B176" s="57" t="s">
        <v>293</v>
      </c>
      <c r="C176" s="27" t="s">
        <v>340</v>
      </c>
      <c r="D176" s="79">
        <v>0</v>
      </c>
      <c r="E176" s="75">
        <v>0</v>
      </c>
      <c r="F176" s="75">
        <v>0</v>
      </c>
      <c r="G176" s="75">
        <v>0</v>
      </c>
      <c r="H176" s="75">
        <v>0</v>
      </c>
      <c r="I176" s="75">
        <v>0</v>
      </c>
      <c r="J176" s="77">
        <v>0</v>
      </c>
      <c r="K176" s="77">
        <v>0</v>
      </c>
      <c r="L176" s="77">
        <v>0</v>
      </c>
      <c r="M176" s="77">
        <v>0</v>
      </c>
      <c r="N176" s="77">
        <v>0</v>
      </c>
      <c r="O176" s="77">
        <v>0</v>
      </c>
      <c r="P176" s="77">
        <v>0</v>
      </c>
      <c r="Q176" s="77">
        <v>0</v>
      </c>
      <c r="R176" s="77">
        <v>0</v>
      </c>
      <c r="S176" s="77">
        <v>0</v>
      </c>
      <c r="T176" s="77">
        <v>0</v>
      </c>
      <c r="U176" s="77">
        <v>0</v>
      </c>
      <c r="V176" s="77">
        <v>0</v>
      </c>
      <c r="W176" s="77">
        <v>0</v>
      </c>
      <c r="X176" s="77">
        <v>0</v>
      </c>
      <c r="Y176" s="77">
        <v>0</v>
      </c>
      <c r="Z176" s="77">
        <v>0</v>
      </c>
      <c r="AA176" s="77">
        <v>0</v>
      </c>
      <c r="AB176" s="77">
        <v>0</v>
      </c>
      <c r="AC176" s="77">
        <v>0</v>
      </c>
      <c r="AD176" s="77">
        <v>0</v>
      </c>
      <c r="AE176" s="77">
        <v>0</v>
      </c>
      <c r="AF176" s="77">
        <v>0</v>
      </c>
      <c r="AG176" s="77">
        <v>0</v>
      </c>
      <c r="AH176" s="77">
        <v>0</v>
      </c>
      <c r="AI176" s="77">
        <v>0</v>
      </c>
      <c r="AJ176" s="77">
        <v>0</v>
      </c>
      <c r="AK176" s="77">
        <v>0</v>
      </c>
      <c r="AL176" s="77">
        <v>0</v>
      </c>
      <c r="AM176" s="77">
        <v>0</v>
      </c>
    </row>
    <row r="177" spans="2:39" x14ac:dyDescent="0.15">
      <c r="B177" s="57" t="s">
        <v>295</v>
      </c>
      <c r="C177" s="27" t="s">
        <v>342</v>
      </c>
      <c r="D177" s="79">
        <v>0</v>
      </c>
      <c r="E177" s="75">
        <v>0</v>
      </c>
      <c r="F177" s="75">
        <v>0</v>
      </c>
      <c r="G177" s="75">
        <v>0</v>
      </c>
      <c r="H177" s="75">
        <v>0</v>
      </c>
      <c r="I177" s="75">
        <v>0</v>
      </c>
      <c r="J177" s="77">
        <v>0</v>
      </c>
      <c r="K177" s="77">
        <v>0</v>
      </c>
      <c r="L177" s="77">
        <v>0</v>
      </c>
      <c r="M177" s="77">
        <v>0</v>
      </c>
      <c r="N177" s="77">
        <v>0</v>
      </c>
      <c r="O177" s="77">
        <v>0</v>
      </c>
      <c r="P177" s="77">
        <v>0</v>
      </c>
      <c r="Q177" s="77">
        <v>0</v>
      </c>
      <c r="R177" s="77">
        <v>0</v>
      </c>
      <c r="S177" s="77">
        <v>0</v>
      </c>
      <c r="T177" s="77">
        <v>0</v>
      </c>
      <c r="U177" s="77">
        <v>0</v>
      </c>
      <c r="V177" s="77">
        <v>0</v>
      </c>
      <c r="W177" s="77">
        <v>0</v>
      </c>
      <c r="X177" s="77">
        <v>0</v>
      </c>
      <c r="Y177" s="77">
        <v>0</v>
      </c>
      <c r="Z177" s="77">
        <v>0</v>
      </c>
      <c r="AA177" s="77">
        <v>0</v>
      </c>
      <c r="AB177" s="77">
        <v>0</v>
      </c>
      <c r="AC177" s="77">
        <v>0</v>
      </c>
      <c r="AD177" s="77">
        <v>0</v>
      </c>
      <c r="AE177" s="77">
        <v>0</v>
      </c>
      <c r="AF177" s="77">
        <v>0</v>
      </c>
      <c r="AG177" s="77">
        <v>0</v>
      </c>
      <c r="AH177" s="77">
        <v>0</v>
      </c>
      <c r="AI177" s="77">
        <v>0</v>
      </c>
      <c r="AJ177" s="77">
        <v>0</v>
      </c>
      <c r="AK177" s="77">
        <v>0</v>
      </c>
      <c r="AL177" s="77">
        <v>0</v>
      </c>
      <c r="AM177" s="77">
        <v>0</v>
      </c>
    </row>
    <row r="178" spans="2:39" x14ac:dyDescent="0.15">
      <c r="B178" s="57" t="s">
        <v>623</v>
      </c>
      <c r="C178" s="27" t="s">
        <v>344</v>
      </c>
      <c r="D178" s="79">
        <v>0</v>
      </c>
      <c r="E178" s="75">
        <v>0</v>
      </c>
      <c r="F178" s="75">
        <v>0</v>
      </c>
      <c r="G178" s="75">
        <v>0</v>
      </c>
      <c r="H178" s="75">
        <v>0</v>
      </c>
      <c r="I178" s="75">
        <v>0</v>
      </c>
      <c r="J178" s="77">
        <v>0</v>
      </c>
      <c r="K178" s="77">
        <v>0</v>
      </c>
      <c r="L178" s="77">
        <v>0</v>
      </c>
      <c r="M178" s="77">
        <v>0</v>
      </c>
      <c r="N178" s="77">
        <v>0</v>
      </c>
      <c r="O178" s="77">
        <v>0</v>
      </c>
      <c r="P178" s="77">
        <v>0</v>
      </c>
      <c r="Q178" s="77">
        <v>0</v>
      </c>
      <c r="R178" s="77">
        <v>0</v>
      </c>
      <c r="S178" s="77">
        <v>0</v>
      </c>
      <c r="T178" s="77">
        <v>0</v>
      </c>
      <c r="U178" s="77">
        <v>0</v>
      </c>
      <c r="V178" s="77">
        <v>0</v>
      </c>
      <c r="W178" s="77">
        <v>0</v>
      </c>
      <c r="X178" s="77">
        <v>0</v>
      </c>
      <c r="Y178" s="77">
        <v>0</v>
      </c>
      <c r="Z178" s="77">
        <v>0</v>
      </c>
      <c r="AA178" s="77">
        <v>0</v>
      </c>
      <c r="AB178" s="77">
        <v>0</v>
      </c>
      <c r="AC178" s="77">
        <v>0</v>
      </c>
      <c r="AD178" s="77">
        <v>0</v>
      </c>
      <c r="AE178" s="77">
        <v>0</v>
      </c>
      <c r="AF178" s="77">
        <v>0</v>
      </c>
      <c r="AG178" s="77">
        <v>0</v>
      </c>
      <c r="AH178" s="77">
        <v>0</v>
      </c>
      <c r="AI178" s="77">
        <v>0</v>
      </c>
      <c r="AJ178" s="77">
        <v>0</v>
      </c>
      <c r="AK178" s="77">
        <v>0</v>
      </c>
      <c r="AL178" s="77">
        <v>0</v>
      </c>
      <c r="AM178" s="77">
        <v>0</v>
      </c>
    </row>
    <row r="179" spans="2:39" x14ac:dyDescent="0.15">
      <c r="B179" s="57" t="s">
        <v>803</v>
      </c>
      <c r="C179" s="27" t="s">
        <v>346</v>
      </c>
      <c r="D179" s="79">
        <v>0</v>
      </c>
      <c r="E179" s="75">
        <v>0</v>
      </c>
      <c r="F179" s="75">
        <v>0</v>
      </c>
      <c r="G179" s="75">
        <v>0</v>
      </c>
      <c r="H179" s="75">
        <v>0</v>
      </c>
      <c r="I179" s="75">
        <v>0</v>
      </c>
      <c r="J179" s="77">
        <v>0</v>
      </c>
      <c r="K179" s="77">
        <v>0</v>
      </c>
      <c r="L179" s="77">
        <v>0</v>
      </c>
      <c r="M179" s="77">
        <v>0</v>
      </c>
      <c r="N179" s="77">
        <v>0</v>
      </c>
      <c r="O179" s="77">
        <v>0</v>
      </c>
      <c r="P179" s="77">
        <v>0</v>
      </c>
      <c r="Q179" s="77">
        <v>0</v>
      </c>
      <c r="R179" s="77">
        <v>0</v>
      </c>
      <c r="S179" s="77">
        <v>0</v>
      </c>
      <c r="T179" s="77">
        <v>0</v>
      </c>
      <c r="U179" s="77">
        <v>0</v>
      </c>
      <c r="V179" s="77">
        <v>0</v>
      </c>
      <c r="W179" s="77">
        <v>0</v>
      </c>
      <c r="X179" s="77">
        <v>0</v>
      </c>
      <c r="Y179" s="77">
        <v>0</v>
      </c>
      <c r="Z179" s="77">
        <v>0</v>
      </c>
      <c r="AA179" s="77">
        <v>0</v>
      </c>
      <c r="AB179" s="77">
        <v>0</v>
      </c>
      <c r="AC179" s="77">
        <v>0</v>
      </c>
      <c r="AD179" s="77">
        <v>0</v>
      </c>
      <c r="AE179" s="77">
        <v>0</v>
      </c>
      <c r="AF179" s="77">
        <v>0</v>
      </c>
      <c r="AG179" s="77">
        <v>0</v>
      </c>
      <c r="AH179" s="77">
        <v>0</v>
      </c>
      <c r="AI179" s="77">
        <v>0</v>
      </c>
      <c r="AJ179" s="77">
        <v>0</v>
      </c>
      <c r="AK179" s="77">
        <v>0</v>
      </c>
      <c r="AL179" s="77">
        <v>0</v>
      </c>
      <c r="AM179" s="77">
        <v>0</v>
      </c>
    </row>
    <row r="180" spans="2:39" x14ac:dyDescent="0.15">
      <c r="B180" s="56" t="s">
        <v>297</v>
      </c>
      <c r="C180" s="27" t="s">
        <v>348</v>
      </c>
      <c r="D180" s="79">
        <v>0</v>
      </c>
      <c r="E180" s="75">
        <v>0</v>
      </c>
      <c r="F180" s="75">
        <v>0</v>
      </c>
      <c r="G180" s="75">
        <v>0</v>
      </c>
      <c r="H180" s="75">
        <v>0</v>
      </c>
      <c r="I180" s="75">
        <v>0</v>
      </c>
      <c r="J180" s="77">
        <v>0</v>
      </c>
      <c r="K180" s="77">
        <v>0</v>
      </c>
      <c r="L180" s="77">
        <v>0</v>
      </c>
      <c r="M180" s="77">
        <v>0</v>
      </c>
      <c r="N180" s="77">
        <v>0</v>
      </c>
      <c r="O180" s="77">
        <v>0</v>
      </c>
      <c r="P180" s="77">
        <v>0</v>
      </c>
      <c r="Q180" s="77">
        <v>0</v>
      </c>
      <c r="R180" s="77">
        <v>0</v>
      </c>
      <c r="S180" s="77">
        <v>0</v>
      </c>
      <c r="T180" s="77">
        <v>0</v>
      </c>
      <c r="U180" s="77">
        <v>0</v>
      </c>
      <c r="V180" s="77">
        <v>0</v>
      </c>
      <c r="W180" s="77">
        <v>0</v>
      </c>
      <c r="X180" s="77">
        <v>0</v>
      </c>
      <c r="Y180" s="77">
        <v>0</v>
      </c>
      <c r="Z180" s="77">
        <v>0</v>
      </c>
      <c r="AA180" s="77">
        <v>0</v>
      </c>
      <c r="AB180" s="77">
        <v>0</v>
      </c>
      <c r="AC180" s="77">
        <v>0</v>
      </c>
      <c r="AD180" s="77">
        <v>0</v>
      </c>
      <c r="AE180" s="77">
        <v>0</v>
      </c>
      <c r="AF180" s="77">
        <v>0</v>
      </c>
      <c r="AG180" s="77">
        <v>0</v>
      </c>
      <c r="AH180" s="77">
        <v>0</v>
      </c>
      <c r="AI180" s="77">
        <v>0</v>
      </c>
      <c r="AJ180" s="77">
        <v>0</v>
      </c>
      <c r="AK180" s="77">
        <v>0</v>
      </c>
      <c r="AL180" s="77">
        <v>0</v>
      </c>
      <c r="AM180" s="77">
        <v>0</v>
      </c>
    </row>
    <row r="181" spans="2:39" x14ac:dyDescent="0.15">
      <c r="B181" s="56" t="s">
        <v>299</v>
      </c>
      <c r="C181" s="27" t="s">
        <v>349</v>
      </c>
      <c r="D181" s="79">
        <v>0</v>
      </c>
      <c r="E181" s="75">
        <v>0</v>
      </c>
      <c r="F181" s="75">
        <v>0</v>
      </c>
      <c r="G181" s="75">
        <v>0</v>
      </c>
      <c r="H181" s="75">
        <v>0</v>
      </c>
      <c r="I181" s="75">
        <v>0</v>
      </c>
      <c r="J181" s="77">
        <v>0</v>
      </c>
      <c r="K181" s="77">
        <v>0</v>
      </c>
      <c r="L181" s="77">
        <v>0</v>
      </c>
      <c r="M181" s="77">
        <v>0</v>
      </c>
      <c r="N181" s="77">
        <v>0</v>
      </c>
      <c r="O181" s="77">
        <v>0</v>
      </c>
      <c r="P181" s="77">
        <v>0</v>
      </c>
      <c r="Q181" s="77">
        <v>0</v>
      </c>
      <c r="R181" s="77">
        <v>0</v>
      </c>
      <c r="S181" s="77">
        <v>0</v>
      </c>
      <c r="T181" s="77">
        <v>0</v>
      </c>
      <c r="U181" s="77">
        <v>0</v>
      </c>
      <c r="V181" s="77">
        <v>0</v>
      </c>
      <c r="W181" s="77">
        <v>0</v>
      </c>
      <c r="X181" s="77">
        <v>0</v>
      </c>
      <c r="Y181" s="77">
        <v>0</v>
      </c>
      <c r="Z181" s="77">
        <v>0</v>
      </c>
      <c r="AA181" s="77">
        <v>0</v>
      </c>
      <c r="AB181" s="77">
        <v>0</v>
      </c>
      <c r="AC181" s="77">
        <v>0</v>
      </c>
      <c r="AD181" s="77">
        <v>0</v>
      </c>
      <c r="AE181" s="77">
        <v>0</v>
      </c>
      <c r="AF181" s="77">
        <v>0</v>
      </c>
      <c r="AG181" s="77">
        <v>0</v>
      </c>
      <c r="AH181" s="77">
        <v>0</v>
      </c>
      <c r="AI181" s="77">
        <v>0</v>
      </c>
      <c r="AJ181" s="77">
        <v>0</v>
      </c>
      <c r="AK181" s="77">
        <v>0</v>
      </c>
      <c r="AL181" s="77">
        <v>0</v>
      </c>
      <c r="AM181" s="77">
        <v>0</v>
      </c>
    </row>
    <row r="182" spans="2:39" x14ac:dyDescent="0.15">
      <c r="B182" s="56" t="s">
        <v>301</v>
      </c>
      <c r="C182" s="27" t="s">
        <v>351</v>
      </c>
      <c r="D182" s="79">
        <v>0</v>
      </c>
      <c r="E182" s="75">
        <v>0</v>
      </c>
      <c r="F182" s="75">
        <v>0</v>
      </c>
      <c r="G182" s="75">
        <v>0</v>
      </c>
      <c r="H182" s="75">
        <v>0</v>
      </c>
      <c r="I182" s="75">
        <v>0</v>
      </c>
      <c r="J182" s="77">
        <v>0</v>
      </c>
      <c r="K182" s="77">
        <v>0</v>
      </c>
      <c r="L182" s="77">
        <v>0</v>
      </c>
      <c r="M182" s="77">
        <v>0</v>
      </c>
      <c r="N182" s="77">
        <v>0</v>
      </c>
      <c r="O182" s="77">
        <v>0</v>
      </c>
      <c r="P182" s="77">
        <v>0</v>
      </c>
      <c r="Q182" s="77">
        <v>0</v>
      </c>
      <c r="R182" s="77">
        <v>0</v>
      </c>
      <c r="S182" s="77">
        <v>0</v>
      </c>
      <c r="T182" s="77">
        <v>0</v>
      </c>
      <c r="U182" s="77">
        <v>0</v>
      </c>
      <c r="V182" s="77">
        <v>0</v>
      </c>
      <c r="W182" s="77">
        <v>0</v>
      </c>
      <c r="X182" s="77">
        <v>0</v>
      </c>
      <c r="Y182" s="77">
        <v>0</v>
      </c>
      <c r="Z182" s="77">
        <v>0</v>
      </c>
      <c r="AA182" s="77">
        <v>0</v>
      </c>
      <c r="AB182" s="77">
        <v>0</v>
      </c>
      <c r="AC182" s="77">
        <v>0</v>
      </c>
      <c r="AD182" s="77">
        <v>0</v>
      </c>
      <c r="AE182" s="77">
        <v>0</v>
      </c>
      <c r="AF182" s="77">
        <v>0</v>
      </c>
      <c r="AG182" s="77">
        <v>0</v>
      </c>
      <c r="AH182" s="77">
        <v>0</v>
      </c>
      <c r="AI182" s="77">
        <v>0</v>
      </c>
      <c r="AJ182" s="77">
        <v>0</v>
      </c>
      <c r="AK182" s="77">
        <v>0</v>
      </c>
      <c r="AL182" s="77">
        <v>0</v>
      </c>
      <c r="AM182" s="77">
        <v>0</v>
      </c>
    </row>
    <row r="183" spans="2:39" x14ac:dyDescent="0.15">
      <c r="B183" s="56" t="s">
        <v>303</v>
      </c>
      <c r="C183" s="27" t="s">
        <v>353</v>
      </c>
      <c r="D183" s="79">
        <v>0</v>
      </c>
      <c r="E183" s="75">
        <v>0</v>
      </c>
      <c r="F183" s="75">
        <v>0</v>
      </c>
      <c r="G183" s="75">
        <v>0</v>
      </c>
      <c r="H183" s="75">
        <v>0</v>
      </c>
      <c r="I183" s="75">
        <v>0</v>
      </c>
      <c r="J183" s="77">
        <v>0</v>
      </c>
      <c r="K183" s="77">
        <v>0</v>
      </c>
      <c r="L183" s="77">
        <v>0</v>
      </c>
      <c r="M183" s="77">
        <v>0</v>
      </c>
      <c r="N183" s="77">
        <v>0</v>
      </c>
      <c r="O183" s="77">
        <v>0</v>
      </c>
      <c r="P183" s="77">
        <v>0</v>
      </c>
      <c r="Q183" s="77">
        <v>0</v>
      </c>
      <c r="R183" s="77">
        <v>0</v>
      </c>
      <c r="S183" s="77">
        <v>0</v>
      </c>
      <c r="T183" s="77">
        <v>0</v>
      </c>
      <c r="U183" s="77">
        <v>0</v>
      </c>
      <c r="V183" s="77">
        <v>0</v>
      </c>
      <c r="W183" s="77">
        <v>0</v>
      </c>
      <c r="X183" s="77">
        <v>0</v>
      </c>
      <c r="Y183" s="77">
        <v>0</v>
      </c>
      <c r="Z183" s="77">
        <v>0</v>
      </c>
      <c r="AA183" s="77">
        <v>0</v>
      </c>
      <c r="AB183" s="77">
        <v>0</v>
      </c>
      <c r="AC183" s="77">
        <v>0</v>
      </c>
      <c r="AD183" s="77">
        <v>0</v>
      </c>
      <c r="AE183" s="77">
        <v>0</v>
      </c>
      <c r="AF183" s="77">
        <v>0</v>
      </c>
      <c r="AG183" s="77">
        <v>0</v>
      </c>
      <c r="AH183" s="77">
        <v>0</v>
      </c>
      <c r="AI183" s="77">
        <v>0</v>
      </c>
      <c r="AJ183" s="77">
        <v>0</v>
      </c>
      <c r="AK183" s="77">
        <v>0</v>
      </c>
      <c r="AL183" s="77">
        <v>0</v>
      </c>
      <c r="AM183" s="77">
        <v>0</v>
      </c>
    </row>
    <row r="184" spans="2:39" x14ac:dyDescent="0.15">
      <c r="B184" s="56" t="s">
        <v>305</v>
      </c>
      <c r="C184" s="27" t="s">
        <v>355</v>
      </c>
      <c r="D184" s="79">
        <v>0</v>
      </c>
      <c r="E184" s="75">
        <v>0</v>
      </c>
      <c r="F184" s="75">
        <v>0</v>
      </c>
      <c r="G184" s="75">
        <v>0</v>
      </c>
      <c r="H184" s="75">
        <v>0</v>
      </c>
      <c r="I184" s="75">
        <v>0</v>
      </c>
      <c r="J184" s="77">
        <v>0</v>
      </c>
      <c r="K184" s="77">
        <v>0</v>
      </c>
      <c r="L184" s="77">
        <v>0</v>
      </c>
      <c r="M184" s="77">
        <v>0</v>
      </c>
      <c r="N184" s="77">
        <v>0</v>
      </c>
      <c r="O184" s="77">
        <v>0</v>
      </c>
      <c r="P184" s="77">
        <v>0</v>
      </c>
      <c r="Q184" s="77">
        <v>0</v>
      </c>
      <c r="R184" s="77">
        <v>0</v>
      </c>
      <c r="S184" s="77">
        <v>0</v>
      </c>
      <c r="T184" s="77">
        <v>0</v>
      </c>
      <c r="U184" s="77">
        <v>0</v>
      </c>
      <c r="V184" s="77">
        <v>0</v>
      </c>
      <c r="W184" s="77">
        <v>0</v>
      </c>
      <c r="X184" s="77">
        <v>0</v>
      </c>
      <c r="Y184" s="77">
        <v>0</v>
      </c>
      <c r="Z184" s="77">
        <v>0</v>
      </c>
      <c r="AA184" s="77">
        <v>0</v>
      </c>
      <c r="AB184" s="77">
        <v>0</v>
      </c>
      <c r="AC184" s="77">
        <v>0</v>
      </c>
      <c r="AD184" s="77">
        <v>0</v>
      </c>
      <c r="AE184" s="77">
        <v>0</v>
      </c>
      <c r="AF184" s="77">
        <v>0</v>
      </c>
      <c r="AG184" s="77">
        <v>0</v>
      </c>
      <c r="AH184" s="77">
        <v>0</v>
      </c>
      <c r="AI184" s="77">
        <v>0</v>
      </c>
      <c r="AJ184" s="77">
        <v>0</v>
      </c>
      <c r="AK184" s="77">
        <v>0</v>
      </c>
      <c r="AL184" s="77">
        <v>0</v>
      </c>
      <c r="AM184" s="77">
        <v>0</v>
      </c>
    </row>
    <row r="185" spans="2:39" x14ac:dyDescent="0.15">
      <c r="B185" s="56" t="s">
        <v>307</v>
      </c>
      <c r="C185" s="27" t="s">
        <v>357</v>
      </c>
      <c r="D185" s="79">
        <v>0</v>
      </c>
      <c r="E185" s="75">
        <v>0</v>
      </c>
      <c r="F185" s="75">
        <v>0</v>
      </c>
      <c r="G185" s="75">
        <v>0</v>
      </c>
      <c r="H185" s="75">
        <v>0</v>
      </c>
      <c r="I185" s="75">
        <v>0</v>
      </c>
      <c r="J185" s="77">
        <v>0</v>
      </c>
      <c r="K185" s="77">
        <v>0</v>
      </c>
      <c r="L185" s="77">
        <v>0</v>
      </c>
      <c r="M185" s="77">
        <v>0</v>
      </c>
      <c r="N185" s="77">
        <v>0</v>
      </c>
      <c r="O185" s="77">
        <v>0</v>
      </c>
      <c r="P185" s="77">
        <v>0</v>
      </c>
      <c r="Q185" s="77">
        <v>0</v>
      </c>
      <c r="R185" s="77">
        <v>0</v>
      </c>
      <c r="S185" s="77">
        <v>0</v>
      </c>
      <c r="T185" s="77">
        <v>0</v>
      </c>
      <c r="U185" s="77">
        <v>0</v>
      </c>
      <c r="V185" s="77">
        <v>0</v>
      </c>
      <c r="W185" s="77">
        <v>0</v>
      </c>
      <c r="X185" s="77">
        <v>0</v>
      </c>
      <c r="Y185" s="77">
        <v>0</v>
      </c>
      <c r="Z185" s="77">
        <v>0</v>
      </c>
      <c r="AA185" s="77">
        <v>0</v>
      </c>
      <c r="AB185" s="77">
        <v>0</v>
      </c>
      <c r="AC185" s="77">
        <v>0</v>
      </c>
      <c r="AD185" s="77">
        <v>0</v>
      </c>
      <c r="AE185" s="77">
        <v>0</v>
      </c>
      <c r="AF185" s="77">
        <v>0</v>
      </c>
      <c r="AG185" s="77">
        <v>0</v>
      </c>
      <c r="AH185" s="77">
        <v>0</v>
      </c>
      <c r="AI185" s="77">
        <v>0</v>
      </c>
      <c r="AJ185" s="77">
        <v>0</v>
      </c>
      <c r="AK185" s="77">
        <v>0</v>
      </c>
      <c r="AL185" s="77">
        <v>0</v>
      </c>
      <c r="AM185" s="77">
        <v>0</v>
      </c>
    </row>
    <row r="186" spans="2:39" x14ac:dyDescent="0.15">
      <c r="B186" s="56" t="s">
        <v>309</v>
      </c>
      <c r="C186" s="27" t="s">
        <v>359</v>
      </c>
      <c r="D186" s="79">
        <v>102</v>
      </c>
      <c r="E186" s="75">
        <v>26</v>
      </c>
      <c r="F186" s="75">
        <v>25</v>
      </c>
      <c r="G186" s="75">
        <v>51</v>
      </c>
      <c r="H186" s="75">
        <v>18</v>
      </c>
      <c r="I186" s="75">
        <v>127</v>
      </c>
      <c r="J186" s="77">
        <v>0</v>
      </c>
      <c r="K186" s="77">
        <v>0</v>
      </c>
      <c r="L186" s="77">
        <v>0</v>
      </c>
      <c r="M186" s="77">
        <v>0</v>
      </c>
      <c r="N186" s="77">
        <v>0</v>
      </c>
      <c r="O186" s="77">
        <v>0</v>
      </c>
      <c r="P186" s="77">
        <v>0</v>
      </c>
      <c r="Q186" s="77">
        <v>0</v>
      </c>
      <c r="R186" s="77">
        <v>0</v>
      </c>
      <c r="S186" s="77">
        <v>0</v>
      </c>
      <c r="T186" s="77">
        <v>0</v>
      </c>
      <c r="U186" s="77">
        <v>0</v>
      </c>
      <c r="V186" s="77">
        <v>2</v>
      </c>
      <c r="W186" s="77">
        <v>1</v>
      </c>
      <c r="X186" s="77">
        <v>12</v>
      </c>
      <c r="Y186" s="77">
        <v>0</v>
      </c>
      <c r="Z186" s="77">
        <v>1</v>
      </c>
      <c r="AA186" s="77">
        <v>0</v>
      </c>
      <c r="AB186" s="77">
        <v>1</v>
      </c>
      <c r="AC186" s="77">
        <v>2</v>
      </c>
      <c r="AD186" s="77">
        <v>0</v>
      </c>
      <c r="AE186" s="77">
        <v>0</v>
      </c>
      <c r="AF186" s="77">
        <v>0</v>
      </c>
      <c r="AG186" s="77">
        <v>0</v>
      </c>
      <c r="AH186" s="77">
        <v>0</v>
      </c>
      <c r="AI186" s="77">
        <v>26</v>
      </c>
      <c r="AJ186" s="77">
        <v>24</v>
      </c>
      <c r="AK186" s="77">
        <v>49</v>
      </c>
      <c r="AL186" s="77">
        <v>16</v>
      </c>
      <c r="AM186" s="77">
        <v>113</v>
      </c>
    </row>
    <row r="187" spans="2:39" x14ac:dyDescent="0.15">
      <c r="B187" s="56" t="s">
        <v>311</v>
      </c>
      <c r="C187" s="27" t="s">
        <v>361</v>
      </c>
      <c r="D187" s="79">
        <v>0</v>
      </c>
      <c r="E187" s="75">
        <v>0</v>
      </c>
      <c r="F187" s="75">
        <v>0</v>
      </c>
      <c r="G187" s="75">
        <v>0</v>
      </c>
      <c r="H187" s="75">
        <v>0</v>
      </c>
      <c r="I187" s="75">
        <v>0</v>
      </c>
      <c r="J187" s="77">
        <v>0</v>
      </c>
      <c r="K187" s="77">
        <v>0</v>
      </c>
      <c r="L187" s="77">
        <v>0</v>
      </c>
      <c r="M187" s="77">
        <v>0</v>
      </c>
      <c r="N187" s="77">
        <v>0</v>
      </c>
      <c r="O187" s="77">
        <v>0</v>
      </c>
      <c r="P187" s="77">
        <v>0</v>
      </c>
      <c r="Q187" s="77">
        <v>0</v>
      </c>
      <c r="R187" s="77">
        <v>0</v>
      </c>
      <c r="S187" s="77">
        <v>0</v>
      </c>
      <c r="T187" s="77">
        <v>0</v>
      </c>
      <c r="U187" s="77">
        <v>0</v>
      </c>
      <c r="V187" s="77">
        <v>0</v>
      </c>
      <c r="W187" s="77">
        <v>0</v>
      </c>
      <c r="X187" s="77">
        <v>0</v>
      </c>
      <c r="Y187" s="77">
        <v>0</v>
      </c>
      <c r="Z187" s="77">
        <v>0</v>
      </c>
      <c r="AA187" s="77">
        <v>0</v>
      </c>
      <c r="AB187" s="77">
        <v>0</v>
      </c>
      <c r="AC187" s="77">
        <v>0</v>
      </c>
      <c r="AD187" s="77">
        <v>0</v>
      </c>
      <c r="AE187" s="77">
        <v>0</v>
      </c>
      <c r="AF187" s="77">
        <v>0</v>
      </c>
      <c r="AG187" s="77">
        <v>0</v>
      </c>
      <c r="AH187" s="77">
        <v>0</v>
      </c>
      <c r="AI187" s="77">
        <v>0</v>
      </c>
      <c r="AJ187" s="77">
        <v>0</v>
      </c>
      <c r="AK187" s="77">
        <v>0</v>
      </c>
      <c r="AL187" s="77">
        <v>0</v>
      </c>
      <c r="AM187" s="77">
        <v>0</v>
      </c>
    </row>
    <row r="188" spans="2:39" x14ac:dyDescent="0.15">
      <c r="B188" s="56" t="s">
        <v>313</v>
      </c>
      <c r="C188" s="27" t="s">
        <v>363</v>
      </c>
      <c r="D188" s="79">
        <v>0</v>
      </c>
      <c r="E188" s="75">
        <v>0</v>
      </c>
      <c r="F188" s="75">
        <v>0</v>
      </c>
      <c r="G188" s="75">
        <v>0</v>
      </c>
      <c r="H188" s="75">
        <v>0</v>
      </c>
      <c r="I188" s="75">
        <v>0</v>
      </c>
      <c r="J188" s="77">
        <v>0</v>
      </c>
      <c r="K188" s="77">
        <v>0</v>
      </c>
      <c r="L188" s="77">
        <v>0</v>
      </c>
      <c r="M188" s="77">
        <v>0</v>
      </c>
      <c r="N188" s="77">
        <v>0</v>
      </c>
      <c r="O188" s="77">
        <v>0</v>
      </c>
      <c r="P188" s="77">
        <v>0</v>
      </c>
      <c r="Q188" s="77">
        <v>0</v>
      </c>
      <c r="R188" s="77">
        <v>0</v>
      </c>
      <c r="S188" s="77">
        <v>0</v>
      </c>
      <c r="T188" s="77">
        <v>0</v>
      </c>
      <c r="U188" s="77">
        <v>0</v>
      </c>
      <c r="V188" s="77">
        <v>0</v>
      </c>
      <c r="W188" s="77">
        <v>0</v>
      </c>
      <c r="X188" s="77">
        <v>0</v>
      </c>
      <c r="Y188" s="77">
        <v>0</v>
      </c>
      <c r="Z188" s="77">
        <v>0</v>
      </c>
      <c r="AA188" s="77">
        <v>0</v>
      </c>
      <c r="AB188" s="77">
        <v>0</v>
      </c>
      <c r="AC188" s="77">
        <v>0</v>
      </c>
      <c r="AD188" s="77">
        <v>0</v>
      </c>
      <c r="AE188" s="77">
        <v>0</v>
      </c>
      <c r="AF188" s="77">
        <v>0</v>
      </c>
      <c r="AG188" s="77">
        <v>0</v>
      </c>
      <c r="AH188" s="77">
        <v>0</v>
      </c>
      <c r="AI188" s="77">
        <v>0</v>
      </c>
      <c r="AJ188" s="77">
        <v>0</v>
      </c>
      <c r="AK188" s="77">
        <v>0</v>
      </c>
      <c r="AL188" s="77">
        <v>0</v>
      </c>
      <c r="AM188" s="77">
        <v>0</v>
      </c>
    </row>
    <row r="189" spans="2:39" x14ac:dyDescent="0.15">
      <c r="B189" s="56" t="s">
        <v>315</v>
      </c>
      <c r="C189" s="27" t="s">
        <v>365</v>
      </c>
      <c r="D189" s="79">
        <v>0</v>
      </c>
      <c r="E189" s="75">
        <v>0</v>
      </c>
      <c r="F189" s="75">
        <v>0</v>
      </c>
      <c r="G189" s="75">
        <v>0</v>
      </c>
      <c r="H189" s="75">
        <v>0</v>
      </c>
      <c r="I189" s="75">
        <v>0</v>
      </c>
      <c r="J189" s="77">
        <v>0</v>
      </c>
      <c r="K189" s="77">
        <v>0</v>
      </c>
      <c r="L189" s="77">
        <v>0</v>
      </c>
      <c r="M189" s="77">
        <v>0</v>
      </c>
      <c r="N189" s="77">
        <v>0</v>
      </c>
      <c r="O189" s="77">
        <v>0</v>
      </c>
      <c r="P189" s="77">
        <v>0</v>
      </c>
      <c r="Q189" s="77">
        <v>0</v>
      </c>
      <c r="R189" s="77">
        <v>0</v>
      </c>
      <c r="S189" s="77">
        <v>0</v>
      </c>
      <c r="T189" s="77">
        <v>0</v>
      </c>
      <c r="U189" s="77">
        <v>0</v>
      </c>
      <c r="V189" s="77">
        <v>0</v>
      </c>
      <c r="W189" s="77">
        <v>0</v>
      </c>
      <c r="X189" s="77">
        <v>0</v>
      </c>
      <c r="Y189" s="77">
        <v>0</v>
      </c>
      <c r="Z189" s="77">
        <v>0</v>
      </c>
      <c r="AA189" s="77">
        <v>0</v>
      </c>
      <c r="AB189" s="77">
        <v>0</v>
      </c>
      <c r="AC189" s="77">
        <v>0</v>
      </c>
      <c r="AD189" s="77">
        <v>0</v>
      </c>
      <c r="AE189" s="77">
        <v>0</v>
      </c>
      <c r="AF189" s="77">
        <v>0</v>
      </c>
      <c r="AG189" s="77">
        <v>0</v>
      </c>
      <c r="AH189" s="77">
        <v>0</v>
      </c>
      <c r="AI189" s="77">
        <v>0</v>
      </c>
      <c r="AJ189" s="77">
        <v>0</v>
      </c>
      <c r="AK189" s="77">
        <v>0</v>
      </c>
      <c r="AL189" s="77">
        <v>0</v>
      </c>
      <c r="AM189" s="77">
        <v>0</v>
      </c>
    </row>
    <row r="190" spans="2:39" x14ac:dyDescent="0.15">
      <c r="B190" s="56" t="s">
        <v>317</v>
      </c>
      <c r="C190" s="27" t="s">
        <v>367</v>
      </c>
      <c r="D190" s="79">
        <v>0</v>
      </c>
      <c r="E190" s="75">
        <v>0</v>
      </c>
      <c r="F190" s="75">
        <v>0</v>
      </c>
      <c r="G190" s="75">
        <v>0</v>
      </c>
      <c r="H190" s="75">
        <v>0</v>
      </c>
      <c r="I190" s="75">
        <v>0</v>
      </c>
      <c r="J190" s="77">
        <v>0</v>
      </c>
      <c r="K190" s="77">
        <v>0</v>
      </c>
      <c r="L190" s="77">
        <v>0</v>
      </c>
      <c r="M190" s="77">
        <v>0</v>
      </c>
      <c r="N190" s="77">
        <v>0</v>
      </c>
      <c r="O190" s="77">
        <v>0</v>
      </c>
      <c r="P190" s="77">
        <v>0</v>
      </c>
      <c r="Q190" s="77">
        <v>0</v>
      </c>
      <c r="R190" s="77">
        <v>0</v>
      </c>
      <c r="S190" s="77">
        <v>0</v>
      </c>
      <c r="T190" s="77">
        <v>0</v>
      </c>
      <c r="U190" s="77">
        <v>0</v>
      </c>
      <c r="V190" s="77">
        <v>0</v>
      </c>
      <c r="W190" s="77">
        <v>0</v>
      </c>
      <c r="X190" s="77">
        <v>0</v>
      </c>
      <c r="Y190" s="77">
        <v>0</v>
      </c>
      <c r="Z190" s="77">
        <v>0</v>
      </c>
      <c r="AA190" s="77">
        <v>0</v>
      </c>
      <c r="AB190" s="77">
        <v>0</v>
      </c>
      <c r="AC190" s="77">
        <v>0</v>
      </c>
      <c r="AD190" s="77">
        <v>0</v>
      </c>
      <c r="AE190" s="77">
        <v>0</v>
      </c>
      <c r="AF190" s="77">
        <v>0</v>
      </c>
      <c r="AG190" s="77">
        <v>0</v>
      </c>
      <c r="AH190" s="77">
        <v>0</v>
      </c>
      <c r="AI190" s="77">
        <v>0</v>
      </c>
      <c r="AJ190" s="77">
        <v>0</v>
      </c>
      <c r="AK190" s="77">
        <v>0</v>
      </c>
      <c r="AL190" s="77">
        <v>0</v>
      </c>
      <c r="AM190" s="77">
        <v>0</v>
      </c>
    </row>
    <row r="191" spans="2:39" x14ac:dyDescent="0.15">
      <c r="B191" s="56" t="s">
        <v>804</v>
      </c>
      <c r="C191" s="27" t="s">
        <v>368</v>
      </c>
      <c r="D191" s="79">
        <v>0</v>
      </c>
      <c r="E191" s="75">
        <v>0</v>
      </c>
      <c r="F191" s="75">
        <v>0</v>
      </c>
      <c r="G191" s="75">
        <v>0</v>
      </c>
      <c r="H191" s="75">
        <v>0</v>
      </c>
      <c r="I191" s="75">
        <v>0</v>
      </c>
      <c r="J191" s="77">
        <v>0</v>
      </c>
      <c r="K191" s="77">
        <v>0</v>
      </c>
      <c r="L191" s="77">
        <v>0</v>
      </c>
      <c r="M191" s="77">
        <v>0</v>
      </c>
      <c r="N191" s="77">
        <v>0</v>
      </c>
      <c r="O191" s="77">
        <v>0</v>
      </c>
      <c r="P191" s="77">
        <v>0</v>
      </c>
      <c r="Q191" s="77">
        <v>0</v>
      </c>
      <c r="R191" s="77">
        <v>0</v>
      </c>
      <c r="S191" s="77">
        <v>0</v>
      </c>
      <c r="T191" s="77">
        <v>0</v>
      </c>
      <c r="U191" s="77">
        <v>0</v>
      </c>
      <c r="V191" s="77">
        <v>0</v>
      </c>
      <c r="W191" s="77">
        <v>0</v>
      </c>
      <c r="X191" s="77">
        <v>0</v>
      </c>
      <c r="Y191" s="77">
        <v>0</v>
      </c>
      <c r="Z191" s="77">
        <v>0</v>
      </c>
      <c r="AA191" s="77">
        <v>0</v>
      </c>
      <c r="AB191" s="77">
        <v>0</v>
      </c>
      <c r="AC191" s="77">
        <v>0</v>
      </c>
      <c r="AD191" s="77">
        <v>0</v>
      </c>
      <c r="AE191" s="77">
        <v>0</v>
      </c>
      <c r="AF191" s="77">
        <v>0</v>
      </c>
      <c r="AG191" s="77">
        <v>0</v>
      </c>
      <c r="AH191" s="77">
        <v>0</v>
      </c>
      <c r="AI191" s="77">
        <v>0</v>
      </c>
      <c r="AJ191" s="77">
        <v>0</v>
      </c>
      <c r="AK191" s="77">
        <v>0</v>
      </c>
      <c r="AL191" s="77">
        <v>0</v>
      </c>
      <c r="AM191" s="77">
        <v>0</v>
      </c>
    </row>
    <row r="192" spans="2:39" x14ac:dyDescent="0.15">
      <c r="B192" s="56" t="s">
        <v>622</v>
      </c>
      <c r="C192" s="27" t="s">
        <v>370</v>
      </c>
      <c r="D192" s="79">
        <v>0</v>
      </c>
      <c r="E192" s="75">
        <v>0</v>
      </c>
      <c r="F192" s="75">
        <v>0</v>
      </c>
      <c r="G192" s="75">
        <v>0</v>
      </c>
      <c r="H192" s="75">
        <v>0</v>
      </c>
      <c r="I192" s="75">
        <v>0</v>
      </c>
      <c r="J192" s="77">
        <v>0</v>
      </c>
      <c r="K192" s="77">
        <v>0</v>
      </c>
      <c r="L192" s="77">
        <v>0</v>
      </c>
      <c r="M192" s="77">
        <v>0</v>
      </c>
      <c r="N192" s="77">
        <v>0</v>
      </c>
      <c r="O192" s="77">
        <v>0</v>
      </c>
      <c r="P192" s="77">
        <v>0</v>
      </c>
      <c r="Q192" s="77">
        <v>0</v>
      </c>
      <c r="R192" s="77">
        <v>0</v>
      </c>
      <c r="S192" s="77">
        <v>0</v>
      </c>
      <c r="T192" s="77">
        <v>0</v>
      </c>
      <c r="U192" s="77">
        <v>0</v>
      </c>
      <c r="V192" s="77">
        <v>0</v>
      </c>
      <c r="W192" s="77">
        <v>0</v>
      </c>
      <c r="X192" s="77">
        <v>0</v>
      </c>
      <c r="Y192" s="77">
        <v>0</v>
      </c>
      <c r="Z192" s="77">
        <v>0</v>
      </c>
      <c r="AA192" s="77">
        <v>0</v>
      </c>
      <c r="AB192" s="77">
        <v>0</v>
      </c>
      <c r="AC192" s="77">
        <v>0</v>
      </c>
      <c r="AD192" s="77">
        <v>0</v>
      </c>
      <c r="AE192" s="77">
        <v>0</v>
      </c>
      <c r="AF192" s="77">
        <v>0</v>
      </c>
      <c r="AG192" s="77">
        <v>0</v>
      </c>
      <c r="AH192" s="77">
        <v>0</v>
      </c>
      <c r="AI192" s="77">
        <v>0</v>
      </c>
      <c r="AJ192" s="77">
        <v>0</v>
      </c>
      <c r="AK192" s="77">
        <v>0</v>
      </c>
      <c r="AL192" s="77">
        <v>0</v>
      </c>
      <c r="AM192" s="77">
        <v>0</v>
      </c>
    </row>
    <row r="193" spans="2:39" x14ac:dyDescent="0.15">
      <c r="B193" s="56" t="s">
        <v>319</v>
      </c>
      <c r="C193" s="27" t="s">
        <v>372</v>
      </c>
      <c r="D193" s="79">
        <v>0</v>
      </c>
      <c r="E193" s="75">
        <v>0</v>
      </c>
      <c r="F193" s="75">
        <v>0</v>
      </c>
      <c r="G193" s="75">
        <v>0</v>
      </c>
      <c r="H193" s="75">
        <v>0</v>
      </c>
      <c r="I193" s="75">
        <v>0</v>
      </c>
      <c r="J193" s="77">
        <v>0</v>
      </c>
      <c r="K193" s="77">
        <v>0</v>
      </c>
      <c r="L193" s="77">
        <v>0</v>
      </c>
      <c r="M193" s="77">
        <v>0</v>
      </c>
      <c r="N193" s="77">
        <v>0</v>
      </c>
      <c r="O193" s="77">
        <v>0</v>
      </c>
      <c r="P193" s="77">
        <v>0</v>
      </c>
      <c r="Q193" s="77">
        <v>0</v>
      </c>
      <c r="R193" s="77">
        <v>0</v>
      </c>
      <c r="S193" s="77">
        <v>0</v>
      </c>
      <c r="T193" s="77">
        <v>0</v>
      </c>
      <c r="U193" s="77">
        <v>0</v>
      </c>
      <c r="V193" s="77">
        <v>0</v>
      </c>
      <c r="W193" s="77">
        <v>0</v>
      </c>
      <c r="X193" s="77">
        <v>0</v>
      </c>
      <c r="Y193" s="77">
        <v>0</v>
      </c>
      <c r="Z193" s="77">
        <v>0</v>
      </c>
      <c r="AA193" s="77">
        <v>0</v>
      </c>
      <c r="AB193" s="77">
        <v>0</v>
      </c>
      <c r="AC193" s="77">
        <v>0</v>
      </c>
      <c r="AD193" s="77">
        <v>0</v>
      </c>
      <c r="AE193" s="77">
        <v>0</v>
      </c>
      <c r="AF193" s="77">
        <v>0</v>
      </c>
      <c r="AG193" s="77">
        <v>0</v>
      </c>
      <c r="AH193" s="77">
        <v>0</v>
      </c>
      <c r="AI193" s="77">
        <v>0</v>
      </c>
      <c r="AJ193" s="77">
        <v>0</v>
      </c>
      <c r="AK193" s="77">
        <v>0</v>
      </c>
      <c r="AL193" s="77">
        <v>0</v>
      </c>
      <c r="AM193" s="77">
        <v>0</v>
      </c>
    </row>
    <row r="194" spans="2:39" x14ac:dyDescent="0.15">
      <c r="B194" s="56" t="s">
        <v>697</v>
      </c>
      <c r="C194" s="27" t="s">
        <v>374</v>
      </c>
      <c r="D194" s="73">
        <v>23</v>
      </c>
      <c r="E194" s="75">
        <v>7</v>
      </c>
      <c r="F194" s="75">
        <v>10</v>
      </c>
      <c r="G194" s="85">
        <v>6</v>
      </c>
      <c r="H194" s="85">
        <v>42</v>
      </c>
      <c r="I194" s="85">
        <v>297</v>
      </c>
      <c r="J194" s="81">
        <v>0</v>
      </c>
      <c r="K194" s="81">
        <v>1</v>
      </c>
      <c r="L194" s="81">
        <v>1</v>
      </c>
      <c r="M194" s="81">
        <v>1</v>
      </c>
      <c r="N194" s="81">
        <v>9</v>
      </c>
      <c r="O194" s="81">
        <v>0</v>
      </c>
      <c r="P194" s="81">
        <v>0</v>
      </c>
      <c r="Q194" s="81">
        <v>0</v>
      </c>
      <c r="R194" s="81">
        <v>2</v>
      </c>
      <c r="S194" s="81">
        <v>4</v>
      </c>
      <c r="T194" s="81">
        <v>1</v>
      </c>
      <c r="U194" s="81">
        <v>0</v>
      </c>
      <c r="V194" s="81">
        <v>0</v>
      </c>
      <c r="W194" s="81">
        <v>6</v>
      </c>
      <c r="X194" s="81">
        <v>63</v>
      </c>
      <c r="Y194" s="81">
        <v>0</v>
      </c>
      <c r="Z194" s="81">
        <v>1</v>
      </c>
      <c r="AA194" s="81">
        <v>0</v>
      </c>
      <c r="AB194" s="81">
        <v>0</v>
      </c>
      <c r="AC194" s="81">
        <v>8</v>
      </c>
      <c r="AD194" s="81">
        <v>0</v>
      </c>
      <c r="AE194" s="81">
        <v>0</v>
      </c>
      <c r="AF194" s="81">
        <v>0</v>
      </c>
      <c r="AG194" s="81">
        <v>1</v>
      </c>
      <c r="AH194" s="81">
        <v>10</v>
      </c>
      <c r="AI194" s="81">
        <v>6</v>
      </c>
      <c r="AJ194" s="81">
        <v>8</v>
      </c>
      <c r="AK194" s="81">
        <v>5</v>
      </c>
      <c r="AL194" s="81">
        <v>32</v>
      </c>
      <c r="AM194" s="81">
        <v>203</v>
      </c>
    </row>
    <row r="195" spans="2:39" ht="21" x14ac:dyDescent="0.15">
      <c r="B195" s="57" t="s">
        <v>784</v>
      </c>
      <c r="C195" s="27" t="s">
        <v>376</v>
      </c>
      <c r="D195" s="79">
        <v>0</v>
      </c>
      <c r="E195" s="75">
        <v>0</v>
      </c>
      <c r="F195" s="75">
        <v>0</v>
      </c>
      <c r="G195" s="75">
        <v>0</v>
      </c>
      <c r="H195" s="75">
        <v>0</v>
      </c>
      <c r="I195" s="75">
        <v>0</v>
      </c>
      <c r="J195" s="77">
        <v>0</v>
      </c>
      <c r="K195" s="77">
        <v>0</v>
      </c>
      <c r="L195" s="77">
        <v>0</v>
      </c>
      <c r="M195" s="77">
        <v>0</v>
      </c>
      <c r="N195" s="77">
        <v>0</v>
      </c>
      <c r="O195" s="77">
        <v>0</v>
      </c>
      <c r="P195" s="77">
        <v>0</v>
      </c>
      <c r="Q195" s="77">
        <v>0</v>
      </c>
      <c r="R195" s="77">
        <v>0</v>
      </c>
      <c r="S195" s="77">
        <v>0</v>
      </c>
      <c r="T195" s="77">
        <v>0</v>
      </c>
      <c r="U195" s="77">
        <v>0</v>
      </c>
      <c r="V195" s="77">
        <v>0</v>
      </c>
      <c r="W195" s="77">
        <v>0</v>
      </c>
      <c r="X195" s="77">
        <v>0</v>
      </c>
      <c r="Y195" s="77">
        <v>0</v>
      </c>
      <c r="Z195" s="77">
        <v>0</v>
      </c>
      <c r="AA195" s="77">
        <v>0</v>
      </c>
      <c r="AB195" s="77">
        <v>0</v>
      </c>
      <c r="AC195" s="77">
        <v>0</v>
      </c>
      <c r="AD195" s="77">
        <v>0</v>
      </c>
      <c r="AE195" s="77">
        <v>0</v>
      </c>
      <c r="AF195" s="77">
        <v>0</v>
      </c>
      <c r="AG195" s="77">
        <v>0</v>
      </c>
      <c r="AH195" s="77">
        <v>0</v>
      </c>
      <c r="AI195" s="77">
        <v>0</v>
      </c>
      <c r="AJ195" s="77">
        <v>0</v>
      </c>
      <c r="AK195" s="77">
        <v>0</v>
      </c>
      <c r="AL195" s="77">
        <v>0</v>
      </c>
      <c r="AM195" s="77">
        <v>0</v>
      </c>
    </row>
    <row r="196" spans="2:39" x14ac:dyDescent="0.15">
      <c r="B196" s="57" t="s">
        <v>698</v>
      </c>
      <c r="C196" s="27" t="s">
        <v>378</v>
      </c>
      <c r="D196" s="79">
        <v>12</v>
      </c>
      <c r="E196" s="75">
        <v>4</v>
      </c>
      <c r="F196" s="75">
        <v>6</v>
      </c>
      <c r="G196" s="75">
        <v>2</v>
      </c>
      <c r="H196" s="75">
        <v>22</v>
      </c>
      <c r="I196" s="75">
        <v>101</v>
      </c>
      <c r="J196" s="77">
        <v>0</v>
      </c>
      <c r="K196" s="77">
        <v>0</v>
      </c>
      <c r="L196" s="77">
        <v>0</v>
      </c>
      <c r="M196" s="77">
        <v>0</v>
      </c>
      <c r="N196" s="77">
        <v>3</v>
      </c>
      <c r="O196" s="77">
        <v>0</v>
      </c>
      <c r="P196" s="77">
        <v>0</v>
      </c>
      <c r="Q196" s="77">
        <v>0</v>
      </c>
      <c r="R196" s="77">
        <v>1</v>
      </c>
      <c r="S196" s="77">
        <v>2</v>
      </c>
      <c r="T196" s="77">
        <v>1</v>
      </c>
      <c r="U196" s="77">
        <v>0</v>
      </c>
      <c r="V196" s="77">
        <v>0</v>
      </c>
      <c r="W196" s="77">
        <v>3</v>
      </c>
      <c r="X196" s="77">
        <v>18</v>
      </c>
      <c r="Y196" s="77">
        <v>0</v>
      </c>
      <c r="Z196" s="77">
        <v>0</v>
      </c>
      <c r="AA196" s="77">
        <v>0</v>
      </c>
      <c r="AB196" s="77">
        <v>0</v>
      </c>
      <c r="AC196" s="77">
        <v>1</v>
      </c>
      <c r="AD196" s="77">
        <v>0</v>
      </c>
      <c r="AE196" s="77">
        <v>0</v>
      </c>
      <c r="AF196" s="77">
        <v>0</v>
      </c>
      <c r="AG196" s="77">
        <v>1</v>
      </c>
      <c r="AH196" s="77">
        <v>2</v>
      </c>
      <c r="AI196" s="77">
        <v>3</v>
      </c>
      <c r="AJ196" s="77">
        <v>6</v>
      </c>
      <c r="AK196" s="77">
        <v>2</v>
      </c>
      <c r="AL196" s="77">
        <v>17</v>
      </c>
      <c r="AM196" s="77">
        <v>75</v>
      </c>
    </row>
    <row r="197" spans="2:39" ht="21" x14ac:dyDescent="0.15">
      <c r="B197" s="57" t="s">
        <v>885</v>
      </c>
      <c r="C197" s="27" t="s">
        <v>380</v>
      </c>
      <c r="D197" s="79">
        <v>11</v>
      </c>
      <c r="E197" s="75">
        <v>3</v>
      </c>
      <c r="F197" s="75">
        <v>4</v>
      </c>
      <c r="G197" s="75">
        <v>4</v>
      </c>
      <c r="H197" s="75">
        <v>20</v>
      </c>
      <c r="I197" s="75">
        <v>196</v>
      </c>
      <c r="J197" s="77">
        <v>0</v>
      </c>
      <c r="K197" s="77">
        <v>1</v>
      </c>
      <c r="L197" s="77">
        <v>1</v>
      </c>
      <c r="M197" s="77">
        <v>1</v>
      </c>
      <c r="N197" s="77">
        <v>6</v>
      </c>
      <c r="O197" s="77">
        <v>0</v>
      </c>
      <c r="P197" s="77">
        <v>0</v>
      </c>
      <c r="Q197" s="77">
        <v>0</v>
      </c>
      <c r="R197" s="77">
        <v>1</v>
      </c>
      <c r="S197" s="77">
        <v>2</v>
      </c>
      <c r="T197" s="77">
        <v>0</v>
      </c>
      <c r="U197" s="77">
        <v>0</v>
      </c>
      <c r="V197" s="77">
        <v>0</v>
      </c>
      <c r="W197" s="77">
        <v>3</v>
      </c>
      <c r="X197" s="77">
        <v>45</v>
      </c>
      <c r="Y197" s="77">
        <v>0</v>
      </c>
      <c r="Z197" s="77">
        <v>1</v>
      </c>
      <c r="AA197" s="77">
        <v>0</v>
      </c>
      <c r="AB197" s="77">
        <v>0</v>
      </c>
      <c r="AC197" s="77">
        <v>7</v>
      </c>
      <c r="AD197" s="77">
        <v>0</v>
      </c>
      <c r="AE197" s="77">
        <v>0</v>
      </c>
      <c r="AF197" s="77">
        <v>0</v>
      </c>
      <c r="AG197" s="77">
        <v>0</v>
      </c>
      <c r="AH197" s="77">
        <v>8</v>
      </c>
      <c r="AI197" s="77">
        <v>3</v>
      </c>
      <c r="AJ197" s="77">
        <v>2</v>
      </c>
      <c r="AK197" s="77">
        <v>3</v>
      </c>
      <c r="AL197" s="77">
        <v>15</v>
      </c>
      <c r="AM197" s="77">
        <v>128</v>
      </c>
    </row>
    <row r="198" spans="2:39" x14ac:dyDescent="0.15">
      <c r="B198" s="56" t="s">
        <v>322</v>
      </c>
      <c r="C198" s="27" t="s">
        <v>382</v>
      </c>
      <c r="D198" s="79">
        <v>0</v>
      </c>
      <c r="E198" s="75">
        <v>0</v>
      </c>
      <c r="F198" s="75">
        <v>0</v>
      </c>
      <c r="G198" s="75">
        <v>0</v>
      </c>
      <c r="H198" s="75">
        <v>0</v>
      </c>
      <c r="I198" s="75">
        <v>0</v>
      </c>
      <c r="J198" s="77">
        <v>0</v>
      </c>
      <c r="K198" s="77">
        <v>0</v>
      </c>
      <c r="L198" s="77">
        <v>0</v>
      </c>
      <c r="M198" s="77">
        <v>0</v>
      </c>
      <c r="N198" s="77">
        <v>0</v>
      </c>
      <c r="O198" s="77">
        <v>0</v>
      </c>
      <c r="P198" s="77">
        <v>0</v>
      </c>
      <c r="Q198" s="77">
        <v>0</v>
      </c>
      <c r="R198" s="77">
        <v>0</v>
      </c>
      <c r="S198" s="77">
        <v>0</v>
      </c>
      <c r="T198" s="77">
        <v>0</v>
      </c>
      <c r="U198" s="77">
        <v>0</v>
      </c>
      <c r="V198" s="77">
        <v>0</v>
      </c>
      <c r="W198" s="77">
        <v>0</v>
      </c>
      <c r="X198" s="77">
        <v>0</v>
      </c>
      <c r="Y198" s="77">
        <v>0</v>
      </c>
      <c r="Z198" s="77">
        <v>0</v>
      </c>
      <c r="AA198" s="77">
        <v>0</v>
      </c>
      <c r="AB198" s="77">
        <v>0</v>
      </c>
      <c r="AC198" s="77">
        <v>0</v>
      </c>
      <c r="AD198" s="77">
        <v>0</v>
      </c>
      <c r="AE198" s="77">
        <v>0</v>
      </c>
      <c r="AF198" s="77">
        <v>0</v>
      </c>
      <c r="AG198" s="77">
        <v>0</v>
      </c>
      <c r="AH198" s="77">
        <v>0</v>
      </c>
      <c r="AI198" s="77">
        <v>0</v>
      </c>
      <c r="AJ198" s="77">
        <v>0</v>
      </c>
      <c r="AK198" s="77">
        <v>0</v>
      </c>
      <c r="AL198" s="77">
        <v>0</v>
      </c>
      <c r="AM198" s="77">
        <v>0</v>
      </c>
    </row>
    <row r="199" spans="2:39" x14ac:dyDescent="0.15">
      <c r="B199" s="56" t="s">
        <v>324</v>
      </c>
      <c r="C199" s="27" t="s">
        <v>384</v>
      </c>
      <c r="D199" s="79">
        <v>0</v>
      </c>
      <c r="E199" s="75">
        <v>0</v>
      </c>
      <c r="F199" s="75">
        <v>0</v>
      </c>
      <c r="G199" s="75">
        <v>0</v>
      </c>
      <c r="H199" s="75">
        <v>0</v>
      </c>
      <c r="I199" s="75">
        <v>0</v>
      </c>
      <c r="J199" s="77">
        <v>0</v>
      </c>
      <c r="K199" s="77">
        <v>0</v>
      </c>
      <c r="L199" s="77">
        <v>0</v>
      </c>
      <c r="M199" s="77">
        <v>0</v>
      </c>
      <c r="N199" s="77">
        <v>0</v>
      </c>
      <c r="O199" s="77">
        <v>0</v>
      </c>
      <c r="P199" s="77">
        <v>0</v>
      </c>
      <c r="Q199" s="77">
        <v>0</v>
      </c>
      <c r="R199" s="77">
        <v>0</v>
      </c>
      <c r="S199" s="77">
        <v>0</v>
      </c>
      <c r="T199" s="77">
        <v>0</v>
      </c>
      <c r="U199" s="77">
        <v>0</v>
      </c>
      <c r="V199" s="77">
        <v>0</v>
      </c>
      <c r="W199" s="77">
        <v>0</v>
      </c>
      <c r="X199" s="77">
        <v>0</v>
      </c>
      <c r="Y199" s="77">
        <v>0</v>
      </c>
      <c r="Z199" s="77">
        <v>0</v>
      </c>
      <c r="AA199" s="77">
        <v>0</v>
      </c>
      <c r="AB199" s="77">
        <v>0</v>
      </c>
      <c r="AC199" s="77">
        <v>0</v>
      </c>
      <c r="AD199" s="77">
        <v>0</v>
      </c>
      <c r="AE199" s="77">
        <v>0</v>
      </c>
      <c r="AF199" s="77">
        <v>0</v>
      </c>
      <c r="AG199" s="77">
        <v>0</v>
      </c>
      <c r="AH199" s="77">
        <v>0</v>
      </c>
      <c r="AI199" s="77">
        <v>0</v>
      </c>
      <c r="AJ199" s="77">
        <v>0</v>
      </c>
      <c r="AK199" s="77">
        <v>0</v>
      </c>
      <c r="AL199" s="77">
        <v>0</v>
      </c>
      <c r="AM199" s="77">
        <v>0</v>
      </c>
    </row>
    <row r="200" spans="2:39" x14ac:dyDescent="0.15">
      <c r="B200" s="56" t="s">
        <v>699</v>
      </c>
      <c r="C200" s="27" t="s">
        <v>386</v>
      </c>
      <c r="D200" s="79">
        <v>0</v>
      </c>
      <c r="E200" s="75">
        <v>0</v>
      </c>
      <c r="F200" s="75">
        <v>0</v>
      </c>
      <c r="G200" s="75">
        <v>0</v>
      </c>
      <c r="H200" s="75">
        <v>0</v>
      </c>
      <c r="I200" s="75">
        <v>0</v>
      </c>
      <c r="J200" s="77">
        <v>0</v>
      </c>
      <c r="K200" s="77">
        <v>0</v>
      </c>
      <c r="L200" s="77">
        <v>0</v>
      </c>
      <c r="M200" s="77">
        <v>0</v>
      </c>
      <c r="N200" s="77">
        <v>0</v>
      </c>
      <c r="O200" s="77">
        <v>0</v>
      </c>
      <c r="P200" s="77">
        <v>0</v>
      </c>
      <c r="Q200" s="77">
        <v>0</v>
      </c>
      <c r="R200" s="77">
        <v>0</v>
      </c>
      <c r="S200" s="77">
        <v>0</v>
      </c>
      <c r="T200" s="77">
        <v>0</v>
      </c>
      <c r="U200" s="77">
        <v>0</v>
      </c>
      <c r="V200" s="77">
        <v>0</v>
      </c>
      <c r="W200" s="77">
        <v>0</v>
      </c>
      <c r="X200" s="77">
        <v>0</v>
      </c>
      <c r="Y200" s="77">
        <v>0</v>
      </c>
      <c r="Z200" s="77">
        <v>0</v>
      </c>
      <c r="AA200" s="77">
        <v>0</v>
      </c>
      <c r="AB200" s="77">
        <v>0</v>
      </c>
      <c r="AC200" s="77">
        <v>0</v>
      </c>
      <c r="AD200" s="77">
        <v>0</v>
      </c>
      <c r="AE200" s="77">
        <v>0</v>
      </c>
      <c r="AF200" s="77">
        <v>0</v>
      </c>
      <c r="AG200" s="77">
        <v>0</v>
      </c>
      <c r="AH200" s="77">
        <v>0</v>
      </c>
      <c r="AI200" s="77">
        <v>0</v>
      </c>
      <c r="AJ200" s="77">
        <v>0</v>
      </c>
      <c r="AK200" s="77">
        <v>0</v>
      </c>
      <c r="AL200" s="77">
        <v>0</v>
      </c>
      <c r="AM200" s="77">
        <v>0</v>
      </c>
    </row>
    <row r="201" spans="2:39" x14ac:dyDescent="0.15">
      <c r="B201" s="56" t="s">
        <v>333</v>
      </c>
      <c r="C201" s="27" t="s">
        <v>388</v>
      </c>
      <c r="D201" s="79">
        <v>0</v>
      </c>
      <c r="E201" s="75">
        <v>0</v>
      </c>
      <c r="F201" s="75">
        <v>0</v>
      </c>
      <c r="G201" s="75">
        <v>0</v>
      </c>
      <c r="H201" s="75">
        <v>0</v>
      </c>
      <c r="I201" s="75">
        <v>0</v>
      </c>
      <c r="J201" s="77">
        <v>0</v>
      </c>
      <c r="K201" s="77">
        <v>0</v>
      </c>
      <c r="L201" s="77">
        <v>0</v>
      </c>
      <c r="M201" s="77">
        <v>0</v>
      </c>
      <c r="N201" s="77">
        <v>0</v>
      </c>
      <c r="O201" s="77">
        <v>0</v>
      </c>
      <c r="P201" s="77">
        <v>0</v>
      </c>
      <c r="Q201" s="77">
        <v>0</v>
      </c>
      <c r="R201" s="77">
        <v>0</v>
      </c>
      <c r="S201" s="77">
        <v>0</v>
      </c>
      <c r="T201" s="77">
        <v>0</v>
      </c>
      <c r="U201" s="77">
        <v>0</v>
      </c>
      <c r="V201" s="77">
        <v>0</v>
      </c>
      <c r="W201" s="77">
        <v>0</v>
      </c>
      <c r="X201" s="77">
        <v>0</v>
      </c>
      <c r="Y201" s="77">
        <v>0</v>
      </c>
      <c r="Z201" s="77">
        <v>0</v>
      </c>
      <c r="AA201" s="77">
        <v>0</v>
      </c>
      <c r="AB201" s="77">
        <v>0</v>
      </c>
      <c r="AC201" s="77">
        <v>0</v>
      </c>
      <c r="AD201" s="77">
        <v>0</v>
      </c>
      <c r="AE201" s="77">
        <v>0</v>
      </c>
      <c r="AF201" s="77">
        <v>0</v>
      </c>
      <c r="AG201" s="77">
        <v>0</v>
      </c>
      <c r="AH201" s="77">
        <v>0</v>
      </c>
      <c r="AI201" s="77">
        <v>0</v>
      </c>
      <c r="AJ201" s="77">
        <v>0</v>
      </c>
      <c r="AK201" s="77">
        <v>0</v>
      </c>
      <c r="AL201" s="77">
        <v>0</v>
      </c>
      <c r="AM201" s="77">
        <v>0</v>
      </c>
    </row>
    <row r="202" spans="2:39" x14ac:dyDescent="0.15">
      <c r="B202" s="56" t="s">
        <v>335</v>
      </c>
      <c r="C202" s="27" t="s">
        <v>390</v>
      </c>
      <c r="D202" s="79">
        <v>0</v>
      </c>
      <c r="E202" s="75">
        <v>0</v>
      </c>
      <c r="F202" s="75">
        <v>0</v>
      </c>
      <c r="G202" s="75">
        <v>0</v>
      </c>
      <c r="H202" s="75">
        <v>0</v>
      </c>
      <c r="I202" s="75">
        <v>0</v>
      </c>
      <c r="J202" s="77">
        <v>0</v>
      </c>
      <c r="K202" s="77">
        <v>0</v>
      </c>
      <c r="L202" s="77">
        <v>0</v>
      </c>
      <c r="M202" s="77">
        <v>0</v>
      </c>
      <c r="N202" s="77">
        <v>0</v>
      </c>
      <c r="O202" s="77">
        <v>0</v>
      </c>
      <c r="P202" s="77">
        <v>0</v>
      </c>
      <c r="Q202" s="77">
        <v>0</v>
      </c>
      <c r="R202" s="77">
        <v>0</v>
      </c>
      <c r="S202" s="77">
        <v>0</v>
      </c>
      <c r="T202" s="77">
        <v>0</v>
      </c>
      <c r="U202" s="77">
        <v>0</v>
      </c>
      <c r="V202" s="77">
        <v>0</v>
      </c>
      <c r="W202" s="77">
        <v>0</v>
      </c>
      <c r="X202" s="77">
        <v>0</v>
      </c>
      <c r="Y202" s="77">
        <v>0</v>
      </c>
      <c r="Z202" s="77">
        <v>0</v>
      </c>
      <c r="AA202" s="77">
        <v>0</v>
      </c>
      <c r="AB202" s="77">
        <v>0</v>
      </c>
      <c r="AC202" s="77">
        <v>0</v>
      </c>
      <c r="AD202" s="77">
        <v>0</v>
      </c>
      <c r="AE202" s="77">
        <v>0</v>
      </c>
      <c r="AF202" s="77">
        <v>0</v>
      </c>
      <c r="AG202" s="77">
        <v>0</v>
      </c>
      <c r="AH202" s="77">
        <v>0</v>
      </c>
      <c r="AI202" s="77">
        <v>0</v>
      </c>
      <c r="AJ202" s="77">
        <v>0</v>
      </c>
      <c r="AK202" s="77">
        <v>0</v>
      </c>
      <c r="AL202" s="77">
        <v>0</v>
      </c>
      <c r="AM202" s="77">
        <v>0</v>
      </c>
    </row>
    <row r="203" spans="2:39" x14ac:dyDescent="0.15">
      <c r="B203" s="56" t="s">
        <v>337</v>
      </c>
      <c r="C203" s="27" t="s">
        <v>391</v>
      </c>
      <c r="D203" s="79">
        <v>0</v>
      </c>
      <c r="E203" s="75">
        <v>0</v>
      </c>
      <c r="F203" s="75">
        <v>0</v>
      </c>
      <c r="G203" s="75">
        <v>0</v>
      </c>
      <c r="H203" s="75">
        <v>0</v>
      </c>
      <c r="I203" s="75">
        <v>0</v>
      </c>
      <c r="J203" s="77">
        <v>0</v>
      </c>
      <c r="K203" s="77">
        <v>0</v>
      </c>
      <c r="L203" s="77">
        <v>0</v>
      </c>
      <c r="M203" s="77">
        <v>0</v>
      </c>
      <c r="N203" s="77">
        <v>0</v>
      </c>
      <c r="O203" s="77">
        <v>0</v>
      </c>
      <c r="P203" s="77">
        <v>0</v>
      </c>
      <c r="Q203" s="77">
        <v>0</v>
      </c>
      <c r="R203" s="77">
        <v>0</v>
      </c>
      <c r="S203" s="77">
        <v>0</v>
      </c>
      <c r="T203" s="77">
        <v>0</v>
      </c>
      <c r="U203" s="77">
        <v>0</v>
      </c>
      <c r="V203" s="77">
        <v>0</v>
      </c>
      <c r="W203" s="77">
        <v>0</v>
      </c>
      <c r="X203" s="77">
        <v>0</v>
      </c>
      <c r="Y203" s="77">
        <v>0</v>
      </c>
      <c r="Z203" s="77">
        <v>0</v>
      </c>
      <c r="AA203" s="77">
        <v>0</v>
      </c>
      <c r="AB203" s="77">
        <v>0</v>
      </c>
      <c r="AC203" s="77">
        <v>0</v>
      </c>
      <c r="AD203" s="77">
        <v>0</v>
      </c>
      <c r="AE203" s="77">
        <v>0</v>
      </c>
      <c r="AF203" s="77">
        <v>0</v>
      </c>
      <c r="AG203" s="77">
        <v>0</v>
      </c>
      <c r="AH203" s="77">
        <v>0</v>
      </c>
      <c r="AI203" s="77">
        <v>0</v>
      </c>
      <c r="AJ203" s="77">
        <v>0</v>
      </c>
      <c r="AK203" s="77">
        <v>0</v>
      </c>
      <c r="AL203" s="77">
        <v>0</v>
      </c>
      <c r="AM203" s="77">
        <v>0</v>
      </c>
    </row>
    <row r="204" spans="2:39" x14ac:dyDescent="0.15">
      <c r="B204" s="56" t="s">
        <v>327</v>
      </c>
      <c r="C204" s="27" t="s">
        <v>392</v>
      </c>
      <c r="D204" s="79">
        <v>0</v>
      </c>
      <c r="E204" s="75">
        <v>0</v>
      </c>
      <c r="F204" s="75">
        <v>0</v>
      </c>
      <c r="G204" s="75">
        <v>0</v>
      </c>
      <c r="H204" s="75">
        <v>0</v>
      </c>
      <c r="I204" s="75">
        <v>0</v>
      </c>
      <c r="J204" s="77">
        <v>0</v>
      </c>
      <c r="K204" s="77">
        <v>0</v>
      </c>
      <c r="L204" s="77">
        <v>0</v>
      </c>
      <c r="M204" s="77">
        <v>0</v>
      </c>
      <c r="N204" s="77">
        <v>0</v>
      </c>
      <c r="O204" s="77">
        <v>0</v>
      </c>
      <c r="P204" s="77">
        <v>0</v>
      </c>
      <c r="Q204" s="77">
        <v>0</v>
      </c>
      <c r="R204" s="77">
        <v>0</v>
      </c>
      <c r="S204" s="77">
        <v>0</v>
      </c>
      <c r="T204" s="77">
        <v>0</v>
      </c>
      <c r="U204" s="77">
        <v>0</v>
      </c>
      <c r="V204" s="77">
        <v>0</v>
      </c>
      <c r="W204" s="77">
        <v>0</v>
      </c>
      <c r="X204" s="77">
        <v>0</v>
      </c>
      <c r="Y204" s="77">
        <v>0</v>
      </c>
      <c r="Z204" s="77">
        <v>0</v>
      </c>
      <c r="AA204" s="77">
        <v>0</v>
      </c>
      <c r="AB204" s="77">
        <v>0</v>
      </c>
      <c r="AC204" s="77">
        <v>0</v>
      </c>
      <c r="AD204" s="77">
        <v>0</v>
      </c>
      <c r="AE204" s="77">
        <v>0</v>
      </c>
      <c r="AF204" s="77">
        <v>0</v>
      </c>
      <c r="AG204" s="77">
        <v>0</v>
      </c>
      <c r="AH204" s="77">
        <v>0</v>
      </c>
      <c r="AI204" s="77">
        <v>0</v>
      </c>
      <c r="AJ204" s="77">
        <v>0</v>
      </c>
      <c r="AK204" s="77">
        <v>0</v>
      </c>
      <c r="AL204" s="77">
        <v>0</v>
      </c>
      <c r="AM204" s="77">
        <v>0</v>
      </c>
    </row>
    <row r="205" spans="2:39" ht="21" x14ac:dyDescent="0.15">
      <c r="B205" s="56" t="s">
        <v>329</v>
      </c>
      <c r="C205" s="27" t="s">
        <v>394</v>
      </c>
      <c r="D205" s="79">
        <v>0</v>
      </c>
      <c r="E205" s="75">
        <v>0</v>
      </c>
      <c r="F205" s="75">
        <v>0</v>
      </c>
      <c r="G205" s="75">
        <v>0</v>
      </c>
      <c r="H205" s="75">
        <v>0</v>
      </c>
      <c r="I205" s="75">
        <v>0</v>
      </c>
      <c r="J205" s="77">
        <v>0</v>
      </c>
      <c r="K205" s="77">
        <v>0</v>
      </c>
      <c r="L205" s="77">
        <v>0</v>
      </c>
      <c r="M205" s="77">
        <v>0</v>
      </c>
      <c r="N205" s="77">
        <v>0</v>
      </c>
      <c r="O205" s="77">
        <v>0</v>
      </c>
      <c r="P205" s="77">
        <v>0</v>
      </c>
      <c r="Q205" s="77">
        <v>0</v>
      </c>
      <c r="R205" s="77">
        <v>0</v>
      </c>
      <c r="S205" s="77">
        <v>0</v>
      </c>
      <c r="T205" s="77">
        <v>0</v>
      </c>
      <c r="U205" s="77">
        <v>0</v>
      </c>
      <c r="V205" s="77">
        <v>0</v>
      </c>
      <c r="W205" s="77">
        <v>0</v>
      </c>
      <c r="X205" s="77">
        <v>0</v>
      </c>
      <c r="Y205" s="77">
        <v>0</v>
      </c>
      <c r="Z205" s="77">
        <v>0</v>
      </c>
      <c r="AA205" s="77">
        <v>0</v>
      </c>
      <c r="AB205" s="77">
        <v>0</v>
      </c>
      <c r="AC205" s="77">
        <v>0</v>
      </c>
      <c r="AD205" s="77">
        <v>0</v>
      </c>
      <c r="AE205" s="77">
        <v>0</v>
      </c>
      <c r="AF205" s="77">
        <v>0</v>
      </c>
      <c r="AG205" s="77">
        <v>0</v>
      </c>
      <c r="AH205" s="77">
        <v>0</v>
      </c>
      <c r="AI205" s="77">
        <v>0</v>
      </c>
      <c r="AJ205" s="77">
        <v>0</v>
      </c>
      <c r="AK205" s="77">
        <v>0</v>
      </c>
      <c r="AL205" s="77">
        <v>0</v>
      </c>
      <c r="AM205" s="77">
        <v>0</v>
      </c>
    </row>
    <row r="206" spans="2:39" ht="21" x14ac:dyDescent="0.15">
      <c r="B206" s="56" t="s">
        <v>331</v>
      </c>
      <c r="C206" s="27" t="s">
        <v>396</v>
      </c>
      <c r="D206" s="79">
        <v>0</v>
      </c>
      <c r="E206" s="75">
        <v>0</v>
      </c>
      <c r="F206" s="75">
        <v>0</v>
      </c>
      <c r="G206" s="75">
        <v>0</v>
      </c>
      <c r="H206" s="75">
        <v>0</v>
      </c>
      <c r="I206" s="75">
        <v>0</v>
      </c>
      <c r="J206" s="77">
        <v>0</v>
      </c>
      <c r="K206" s="77">
        <v>0</v>
      </c>
      <c r="L206" s="77">
        <v>0</v>
      </c>
      <c r="M206" s="77">
        <v>0</v>
      </c>
      <c r="N206" s="77">
        <v>0</v>
      </c>
      <c r="O206" s="77">
        <v>0</v>
      </c>
      <c r="P206" s="77">
        <v>0</v>
      </c>
      <c r="Q206" s="77">
        <v>0</v>
      </c>
      <c r="R206" s="77">
        <v>0</v>
      </c>
      <c r="S206" s="77">
        <v>0</v>
      </c>
      <c r="T206" s="77">
        <v>0</v>
      </c>
      <c r="U206" s="77">
        <v>0</v>
      </c>
      <c r="V206" s="77">
        <v>0</v>
      </c>
      <c r="W206" s="77">
        <v>0</v>
      </c>
      <c r="X206" s="77">
        <v>0</v>
      </c>
      <c r="Y206" s="77">
        <v>0</v>
      </c>
      <c r="Z206" s="77">
        <v>0</v>
      </c>
      <c r="AA206" s="77">
        <v>0</v>
      </c>
      <c r="AB206" s="77">
        <v>0</v>
      </c>
      <c r="AC206" s="77">
        <v>0</v>
      </c>
      <c r="AD206" s="77">
        <v>0</v>
      </c>
      <c r="AE206" s="77">
        <v>0</v>
      </c>
      <c r="AF206" s="77">
        <v>0</v>
      </c>
      <c r="AG206" s="77">
        <v>0</v>
      </c>
      <c r="AH206" s="77">
        <v>0</v>
      </c>
      <c r="AI206" s="77">
        <v>0</v>
      </c>
      <c r="AJ206" s="77">
        <v>0</v>
      </c>
      <c r="AK206" s="77">
        <v>0</v>
      </c>
      <c r="AL206" s="77">
        <v>0</v>
      </c>
      <c r="AM206" s="77">
        <v>0</v>
      </c>
    </row>
    <row r="207" spans="2:39" x14ac:dyDescent="0.15">
      <c r="B207" s="56" t="s">
        <v>339</v>
      </c>
      <c r="C207" s="27" t="s">
        <v>398</v>
      </c>
      <c r="D207" s="79">
        <v>0</v>
      </c>
      <c r="E207" s="75">
        <v>0</v>
      </c>
      <c r="F207" s="75">
        <v>0</v>
      </c>
      <c r="G207" s="75">
        <v>0</v>
      </c>
      <c r="H207" s="75">
        <v>0</v>
      </c>
      <c r="I207" s="75">
        <v>0</v>
      </c>
      <c r="J207" s="77">
        <v>0</v>
      </c>
      <c r="K207" s="77">
        <v>0</v>
      </c>
      <c r="L207" s="77">
        <v>0</v>
      </c>
      <c r="M207" s="77">
        <v>0</v>
      </c>
      <c r="N207" s="77">
        <v>0</v>
      </c>
      <c r="O207" s="77">
        <v>0</v>
      </c>
      <c r="P207" s="77">
        <v>0</v>
      </c>
      <c r="Q207" s="77">
        <v>0</v>
      </c>
      <c r="R207" s="77">
        <v>0</v>
      </c>
      <c r="S207" s="77">
        <v>0</v>
      </c>
      <c r="T207" s="77">
        <v>0</v>
      </c>
      <c r="U207" s="77">
        <v>0</v>
      </c>
      <c r="V207" s="77">
        <v>0</v>
      </c>
      <c r="W207" s="77">
        <v>0</v>
      </c>
      <c r="X207" s="77">
        <v>0</v>
      </c>
      <c r="Y207" s="77">
        <v>0</v>
      </c>
      <c r="Z207" s="77">
        <v>0</v>
      </c>
      <c r="AA207" s="77">
        <v>0</v>
      </c>
      <c r="AB207" s="77">
        <v>0</v>
      </c>
      <c r="AC207" s="77">
        <v>0</v>
      </c>
      <c r="AD207" s="77">
        <v>0</v>
      </c>
      <c r="AE207" s="77">
        <v>0</v>
      </c>
      <c r="AF207" s="77">
        <v>0</v>
      </c>
      <c r="AG207" s="77">
        <v>0</v>
      </c>
      <c r="AH207" s="77">
        <v>0</v>
      </c>
      <c r="AI207" s="77">
        <v>0</v>
      </c>
      <c r="AJ207" s="77">
        <v>0</v>
      </c>
      <c r="AK207" s="77">
        <v>0</v>
      </c>
      <c r="AL207" s="77">
        <v>0</v>
      </c>
      <c r="AM207" s="77">
        <v>0</v>
      </c>
    </row>
    <row r="208" spans="2:39" ht="21" x14ac:dyDescent="0.15">
      <c r="B208" s="56" t="s">
        <v>347</v>
      </c>
      <c r="C208" s="27" t="s">
        <v>400</v>
      </c>
      <c r="D208" s="79">
        <v>0</v>
      </c>
      <c r="E208" s="75">
        <v>0</v>
      </c>
      <c r="F208" s="75">
        <v>0</v>
      </c>
      <c r="G208" s="75">
        <v>0</v>
      </c>
      <c r="H208" s="75">
        <v>0</v>
      </c>
      <c r="I208" s="75">
        <v>0</v>
      </c>
      <c r="J208" s="77">
        <v>0</v>
      </c>
      <c r="K208" s="77">
        <v>0</v>
      </c>
      <c r="L208" s="77">
        <v>0</v>
      </c>
      <c r="M208" s="77">
        <v>0</v>
      </c>
      <c r="N208" s="77">
        <v>0</v>
      </c>
      <c r="O208" s="77">
        <v>0</v>
      </c>
      <c r="P208" s="77">
        <v>0</v>
      </c>
      <c r="Q208" s="77">
        <v>0</v>
      </c>
      <c r="R208" s="77">
        <v>0</v>
      </c>
      <c r="S208" s="77">
        <v>0</v>
      </c>
      <c r="T208" s="77">
        <v>0</v>
      </c>
      <c r="U208" s="77">
        <v>0</v>
      </c>
      <c r="V208" s="77">
        <v>0</v>
      </c>
      <c r="W208" s="77">
        <v>0</v>
      </c>
      <c r="X208" s="77">
        <v>0</v>
      </c>
      <c r="Y208" s="77">
        <v>0</v>
      </c>
      <c r="Z208" s="77">
        <v>0</v>
      </c>
      <c r="AA208" s="77">
        <v>0</v>
      </c>
      <c r="AB208" s="77">
        <v>0</v>
      </c>
      <c r="AC208" s="77">
        <v>0</v>
      </c>
      <c r="AD208" s="77">
        <v>0</v>
      </c>
      <c r="AE208" s="77">
        <v>0</v>
      </c>
      <c r="AF208" s="77">
        <v>0</v>
      </c>
      <c r="AG208" s="77">
        <v>0</v>
      </c>
      <c r="AH208" s="77">
        <v>0</v>
      </c>
      <c r="AI208" s="77">
        <v>0</v>
      </c>
      <c r="AJ208" s="77">
        <v>0</v>
      </c>
      <c r="AK208" s="77">
        <v>0</v>
      </c>
      <c r="AL208" s="77">
        <v>0</v>
      </c>
      <c r="AM208" s="77">
        <v>0</v>
      </c>
    </row>
    <row r="209" spans="2:39" x14ac:dyDescent="0.15">
      <c r="B209" s="56" t="s">
        <v>700</v>
      </c>
      <c r="C209" s="27" t="s">
        <v>401</v>
      </c>
      <c r="D209" s="73">
        <v>0</v>
      </c>
      <c r="E209" s="75">
        <v>0</v>
      </c>
      <c r="F209" s="75">
        <v>0</v>
      </c>
      <c r="G209" s="75">
        <v>0</v>
      </c>
      <c r="H209" s="75">
        <v>0</v>
      </c>
      <c r="I209" s="85">
        <v>0</v>
      </c>
      <c r="J209" s="81">
        <v>0</v>
      </c>
      <c r="K209" s="81">
        <v>0</v>
      </c>
      <c r="L209" s="81">
        <v>0</v>
      </c>
      <c r="M209" s="81">
        <v>0</v>
      </c>
      <c r="N209" s="81">
        <v>0</v>
      </c>
      <c r="O209" s="81">
        <v>0</v>
      </c>
      <c r="P209" s="81">
        <v>0</v>
      </c>
      <c r="Q209" s="81">
        <v>0</v>
      </c>
      <c r="R209" s="81">
        <v>0</v>
      </c>
      <c r="S209" s="81">
        <v>0</v>
      </c>
      <c r="T209" s="81">
        <v>0</v>
      </c>
      <c r="U209" s="81">
        <v>0</v>
      </c>
      <c r="V209" s="81">
        <v>0</v>
      </c>
      <c r="W209" s="81">
        <v>0</v>
      </c>
      <c r="X209" s="81">
        <v>0</v>
      </c>
      <c r="Y209" s="81">
        <v>0</v>
      </c>
      <c r="Z209" s="81">
        <v>0</v>
      </c>
      <c r="AA209" s="81">
        <v>0</v>
      </c>
      <c r="AB209" s="81">
        <v>0</v>
      </c>
      <c r="AC209" s="81">
        <v>0</v>
      </c>
      <c r="AD209" s="81">
        <v>0</v>
      </c>
      <c r="AE209" s="81">
        <v>0</v>
      </c>
      <c r="AF209" s="81">
        <v>0</v>
      </c>
      <c r="AG209" s="81">
        <v>0</v>
      </c>
      <c r="AH209" s="81">
        <v>0</v>
      </c>
      <c r="AI209" s="81">
        <v>0</v>
      </c>
      <c r="AJ209" s="81">
        <v>0</v>
      </c>
      <c r="AK209" s="81">
        <v>0</v>
      </c>
      <c r="AL209" s="81">
        <v>0</v>
      </c>
      <c r="AM209" s="81">
        <v>0</v>
      </c>
    </row>
    <row r="210" spans="2:39" ht="21" x14ac:dyDescent="0.15">
      <c r="B210" s="57" t="s">
        <v>805</v>
      </c>
      <c r="C210" s="27" t="s">
        <v>402</v>
      </c>
      <c r="D210" s="79">
        <v>0</v>
      </c>
      <c r="E210" s="75">
        <v>0</v>
      </c>
      <c r="F210" s="75">
        <v>0</v>
      </c>
      <c r="G210" s="75">
        <v>0</v>
      </c>
      <c r="H210" s="75">
        <v>0</v>
      </c>
      <c r="I210" s="75">
        <v>0</v>
      </c>
      <c r="J210" s="77">
        <v>0</v>
      </c>
      <c r="K210" s="77">
        <v>0</v>
      </c>
      <c r="L210" s="77">
        <v>0</v>
      </c>
      <c r="M210" s="77">
        <v>0</v>
      </c>
      <c r="N210" s="77">
        <v>0</v>
      </c>
      <c r="O210" s="77">
        <v>0</v>
      </c>
      <c r="P210" s="77">
        <v>0</v>
      </c>
      <c r="Q210" s="77">
        <v>0</v>
      </c>
      <c r="R210" s="77">
        <v>0</v>
      </c>
      <c r="S210" s="77">
        <v>0</v>
      </c>
      <c r="T210" s="77">
        <v>0</v>
      </c>
      <c r="U210" s="77">
        <v>0</v>
      </c>
      <c r="V210" s="77">
        <v>0</v>
      </c>
      <c r="W210" s="77">
        <v>0</v>
      </c>
      <c r="X210" s="77">
        <v>0</v>
      </c>
      <c r="Y210" s="77">
        <v>0</v>
      </c>
      <c r="Z210" s="77">
        <v>0</v>
      </c>
      <c r="AA210" s="77">
        <v>0</v>
      </c>
      <c r="AB210" s="77">
        <v>0</v>
      </c>
      <c r="AC210" s="77">
        <v>0</v>
      </c>
      <c r="AD210" s="77">
        <v>0</v>
      </c>
      <c r="AE210" s="77">
        <v>0</v>
      </c>
      <c r="AF210" s="77">
        <v>0</v>
      </c>
      <c r="AG210" s="77">
        <v>0</v>
      </c>
      <c r="AH210" s="77">
        <v>0</v>
      </c>
      <c r="AI210" s="77">
        <v>0</v>
      </c>
      <c r="AJ210" s="77">
        <v>0</v>
      </c>
      <c r="AK210" s="77">
        <v>0</v>
      </c>
      <c r="AL210" s="77">
        <v>0</v>
      </c>
      <c r="AM210" s="77">
        <v>0</v>
      </c>
    </row>
    <row r="211" spans="2:39" x14ac:dyDescent="0.15">
      <c r="B211" s="57" t="s">
        <v>701</v>
      </c>
      <c r="C211" s="27" t="s">
        <v>404</v>
      </c>
      <c r="D211" s="79">
        <v>0</v>
      </c>
      <c r="E211" s="75">
        <v>0</v>
      </c>
      <c r="F211" s="75">
        <v>0</v>
      </c>
      <c r="G211" s="75">
        <v>0</v>
      </c>
      <c r="H211" s="75">
        <v>0</v>
      </c>
      <c r="I211" s="75">
        <v>0</v>
      </c>
      <c r="J211" s="77">
        <v>0</v>
      </c>
      <c r="K211" s="77">
        <v>0</v>
      </c>
      <c r="L211" s="77">
        <v>0</v>
      </c>
      <c r="M211" s="77">
        <v>0</v>
      </c>
      <c r="N211" s="77">
        <v>0</v>
      </c>
      <c r="O211" s="77">
        <v>0</v>
      </c>
      <c r="P211" s="77">
        <v>0</v>
      </c>
      <c r="Q211" s="77">
        <v>0</v>
      </c>
      <c r="R211" s="77">
        <v>0</v>
      </c>
      <c r="S211" s="77">
        <v>0</v>
      </c>
      <c r="T211" s="77">
        <v>0</v>
      </c>
      <c r="U211" s="77">
        <v>0</v>
      </c>
      <c r="V211" s="77">
        <v>0</v>
      </c>
      <c r="W211" s="77">
        <v>0</v>
      </c>
      <c r="X211" s="77">
        <v>0</v>
      </c>
      <c r="Y211" s="77">
        <v>0</v>
      </c>
      <c r="Z211" s="77">
        <v>0</v>
      </c>
      <c r="AA211" s="77">
        <v>0</v>
      </c>
      <c r="AB211" s="77">
        <v>0</v>
      </c>
      <c r="AC211" s="77">
        <v>0</v>
      </c>
      <c r="AD211" s="77">
        <v>0</v>
      </c>
      <c r="AE211" s="77">
        <v>0</v>
      </c>
      <c r="AF211" s="77">
        <v>0</v>
      </c>
      <c r="AG211" s="77">
        <v>0</v>
      </c>
      <c r="AH211" s="77">
        <v>0</v>
      </c>
      <c r="AI211" s="77">
        <v>0</v>
      </c>
      <c r="AJ211" s="77">
        <v>0</v>
      </c>
      <c r="AK211" s="77">
        <v>0</v>
      </c>
      <c r="AL211" s="77">
        <v>0</v>
      </c>
      <c r="AM211" s="77">
        <v>0</v>
      </c>
    </row>
    <row r="212" spans="2:39" x14ac:dyDescent="0.15">
      <c r="B212" s="57" t="s">
        <v>455</v>
      </c>
      <c r="C212" s="27" t="s">
        <v>406</v>
      </c>
      <c r="D212" s="79">
        <v>0</v>
      </c>
      <c r="E212" s="75">
        <v>0</v>
      </c>
      <c r="F212" s="75">
        <v>0</v>
      </c>
      <c r="G212" s="75">
        <v>0</v>
      </c>
      <c r="H212" s="75">
        <v>0</v>
      </c>
      <c r="I212" s="75">
        <v>0</v>
      </c>
      <c r="J212" s="77">
        <v>0</v>
      </c>
      <c r="K212" s="77">
        <v>0</v>
      </c>
      <c r="L212" s="77">
        <v>0</v>
      </c>
      <c r="M212" s="77">
        <v>0</v>
      </c>
      <c r="N212" s="77">
        <v>0</v>
      </c>
      <c r="O212" s="77">
        <v>0</v>
      </c>
      <c r="P212" s="77">
        <v>0</v>
      </c>
      <c r="Q212" s="77">
        <v>0</v>
      </c>
      <c r="R212" s="77">
        <v>0</v>
      </c>
      <c r="S212" s="77">
        <v>0</v>
      </c>
      <c r="T212" s="77">
        <v>0</v>
      </c>
      <c r="U212" s="77">
        <v>0</v>
      </c>
      <c r="V212" s="77">
        <v>0</v>
      </c>
      <c r="W212" s="77">
        <v>0</v>
      </c>
      <c r="X212" s="77">
        <v>0</v>
      </c>
      <c r="Y212" s="77">
        <v>0</v>
      </c>
      <c r="Z212" s="77">
        <v>0</v>
      </c>
      <c r="AA212" s="77">
        <v>0</v>
      </c>
      <c r="AB212" s="77">
        <v>0</v>
      </c>
      <c r="AC212" s="77">
        <v>0</v>
      </c>
      <c r="AD212" s="77">
        <v>0</v>
      </c>
      <c r="AE212" s="77">
        <v>0</v>
      </c>
      <c r="AF212" s="77">
        <v>0</v>
      </c>
      <c r="AG212" s="77">
        <v>0</v>
      </c>
      <c r="AH212" s="77">
        <v>0</v>
      </c>
      <c r="AI212" s="77">
        <v>0</v>
      </c>
      <c r="AJ212" s="77">
        <v>0</v>
      </c>
      <c r="AK212" s="77">
        <v>0</v>
      </c>
      <c r="AL212" s="77">
        <v>0</v>
      </c>
      <c r="AM212" s="77">
        <v>0</v>
      </c>
    </row>
    <row r="213" spans="2:39" x14ac:dyDescent="0.15">
      <c r="B213" s="57" t="s">
        <v>449</v>
      </c>
      <c r="C213" s="27" t="s">
        <v>408</v>
      </c>
      <c r="D213" s="79">
        <v>0</v>
      </c>
      <c r="E213" s="75">
        <v>0</v>
      </c>
      <c r="F213" s="75">
        <v>0</v>
      </c>
      <c r="G213" s="75">
        <v>0</v>
      </c>
      <c r="H213" s="75">
        <v>0</v>
      </c>
      <c r="I213" s="75">
        <v>0</v>
      </c>
      <c r="J213" s="77">
        <v>0</v>
      </c>
      <c r="K213" s="77">
        <v>0</v>
      </c>
      <c r="L213" s="77">
        <v>0</v>
      </c>
      <c r="M213" s="77">
        <v>0</v>
      </c>
      <c r="N213" s="77">
        <v>0</v>
      </c>
      <c r="O213" s="77">
        <v>0</v>
      </c>
      <c r="P213" s="77">
        <v>0</v>
      </c>
      <c r="Q213" s="77">
        <v>0</v>
      </c>
      <c r="R213" s="77">
        <v>0</v>
      </c>
      <c r="S213" s="77">
        <v>0</v>
      </c>
      <c r="T213" s="77">
        <v>0</v>
      </c>
      <c r="U213" s="77">
        <v>0</v>
      </c>
      <c r="V213" s="77">
        <v>0</v>
      </c>
      <c r="W213" s="77">
        <v>0</v>
      </c>
      <c r="X213" s="77">
        <v>0</v>
      </c>
      <c r="Y213" s="77">
        <v>0</v>
      </c>
      <c r="Z213" s="77">
        <v>0</v>
      </c>
      <c r="AA213" s="77">
        <v>0</v>
      </c>
      <c r="AB213" s="77">
        <v>0</v>
      </c>
      <c r="AC213" s="77">
        <v>0</v>
      </c>
      <c r="AD213" s="77">
        <v>0</v>
      </c>
      <c r="AE213" s="77">
        <v>0</v>
      </c>
      <c r="AF213" s="77">
        <v>0</v>
      </c>
      <c r="AG213" s="77">
        <v>0</v>
      </c>
      <c r="AH213" s="77">
        <v>0</v>
      </c>
      <c r="AI213" s="77">
        <v>0</v>
      </c>
      <c r="AJ213" s="77">
        <v>0</v>
      </c>
      <c r="AK213" s="77">
        <v>0</v>
      </c>
      <c r="AL213" s="77">
        <v>0</v>
      </c>
      <c r="AM213" s="77">
        <v>0</v>
      </c>
    </row>
    <row r="214" spans="2:39" x14ac:dyDescent="0.15">
      <c r="B214" s="57" t="s">
        <v>929</v>
      </c>
      <c r="C214" s="27" t="s">
        <v>409</v>
      </c>
      <c r="D214" s="79">
        <v>0</v>
      </c>
      <c r="E214" s="75">
        <v>0</v>
      </c>
      <c r="F214" s="75">
        <v>0</v>
      </c>
      <c r="G214" s="75">
        <v>0</v>
      </c>
      <c r="H214" s="75">
        <v>0</v>
      </c>
      <c r="I214" s="75">
        <v>0</v>
      </c>
      <c r="J214" s="77">
        <v>0</v>
      </c>
      <c r="K214" s="77">
        <v>0</v>
      </c>
      <c r="L214" s="77">
        <v>0</v>
      </c>
      <c r="M214" s="77">
        <v>0</v>
      </c>
      <c r="N214" s="77">
        <v>0</v>
      </c>
      <c r="O214" s="77">
        <v>0</v>
      </c>
      <c r="P214" s="77">
        <v>0</v>
      </c>
      <c r="Q214" s="77">
        <v>0</v>
      </c>
      <c r="R214" s="77">
        <v>0</v>
      </c>
      <c r="S214" s="77">
        <v>0</v>
      </c>
      <c r="T214" s="77">
        <v>0</v>
      </c>
      <c r="U214" s="77">
        <v>0</v>
      </c>
      <c r="V214" s="77">
        <v>0</v>
      </c>
      <c r="W214" s="77">
        <v>0</v>
      </c>
      <c r="X214" s="77">
        <v>0</v>
      </c>
      <c r="Y214" s="77">
        <v>0</v>
      </c>
      <c r="Z214" s="77">
        <v>0</v>
      </c>
      <c r="AA214" s="77">
        <v>0</v>
      </c>
      <c r="AB214" s="77">
        <v>0</v>
      </c>
      <c r="AC214" s="77">
        <v>0</v>
      </c>
      <c r="AD214" s="77">
        <v>0</v>
      </c>
      <c r="AE214" s="77">
        <v>0</v>
      </c>
      <c r="AF214" s="77">
        <v>0</v>
      </c>
      <c r="AG214" s="77">
        <v>0</v>
      </c>
      <c r="AH214" s="77">
        <v>0</v>
      </c>
      <c r="AI214" s="77">
        <v>0</v>
      </c>
      <c r="AJ214" s="77">
        <v>0</v>
      </c>
      <c r="AK214" s="77">
        <v>0</v>
      </c>
      <c r="AL214" s="77">
        <v>0</v>
      </c>
      <c r="AM214" s="77">
        <v>0</v>
      </c>
    </row>
    <row r="215" spans="2:39" x14ac:dyDescent="0.15">
      <c r="B215" s="56" t="s">
        <v>350</v>
      </c>
      <c r="C215" s="27" t="s">
        <v>410</v>
      </c>
      <c r="D215" s="79">
        <v>0</v>
      </c>
      <c r="E215" s="75">
        <v>0</v>
      </c>
      <c r="F215" s="75">
        <v>0</v>
      </c>
      <c r="G215" s="75">
        <v>0</v>
      </c>
      <c r="H215" s="75">
        <v>0</v>
      </c>
      <c r="I215" s="75">
        <v>0</v>
      </c>
      <c r="J215" s="77">
        <v>0</v>
      </c>
      <c r="K215" s="77">
        <v>0</v>
      </c>
      <c r="L215" s="77">
        <v>0</v>
      </c>
      <c r="M215" s="77">
        <v>0</v>
      </c>
      <c r="N215" s="77">
        <v>0</v>
      </c>
      <c r="O215" s="77">
        <v>0</v>
      </c>
      <c r="P215" s="77">
        <v>0</v>
      </c>
      <c r="Q215" s="77">
        <v>0</v>
      </c>
      <c r="R215" s="77">
        <v>0</v>
      </c>
      <c r="S215" s="77">
        <v>0</v>
      </c>
      <c r="T215" s="77">
        <v>0</v>
      </c>
      <c r="U215" s="77">
        <v>0</v>
      </c>
      <c r="V215" s="77">
        <v>0</v>
      </c>
      <c r="W215" s="77">
        <v>0</v>
      </c>
      <c r="X215" s="77">
        <v>0</v>
      </c>
      <c r="Y215" s="77">
        <v>0</v>
      </c>
      <c r="Z215" s="77">
        <v>0</v>
      </c>
      <c r="AA215" s="77">
        <v>0</v>
      </c>
      <c r="AB215" s="77">
        <v>0</v>
      </c>
      <c r="AC215" s="77">
        <v>0</v>
      </c>
      <c r="AD215" s="77">
        <v>0</v>
      </c>
      <c r="AE215" s="77">
        <v>0</v>
      </c>
      <c r="AF215" s="77">
        <v>0</v>
      </c>
      <c r="AG215" s="77">
        <v>0</v>
      </c>
      <c r="AH215" s="77">
        <v>0</v>
      </c>
      <c r="AI215" s="77">
        <v>0</v>
      </c>
      <c r="AJ215" s="77">
        <v>0</v>
      </c>
      <c r="AK215" s="77">
        <v>0</v>
      </c>
      <c r="AL215" s="77">
        <v>0</v>
      </c>
      <c r="AM215" s="77">
        <v>0</v>
      </c>
    </row>
    <row r="216" spans="2:39" x14ac:dyDescent="0.15">
      <c r="B216" s="56" t="s">
        <v>352</v>
      </c>
      <c r="C216" s="27" t="s">
        <v>412</v>
      </c>
      <c r="D216" s="79">
        <v>0</v>
      </c>
      <c r="E216" s="75">
        <v>0</v>
      </c>
      <c r="F216" s="75">
        <v>0</v>
      </c>
      <c r="G216" s="75">
        <v>0</v>
      </c>
      <c r="H216" s="75">
        <v>0</v>
      </c>
      <c r="I216" s="75">
        <v>0</v>
      </c>
      <c r="J216" s="77">
        <v>0</v>
      </c>
      <c r="K216" s="77">
        <v>0</v>
      </c>
      <c r="L216" s="77">
        <v>0</v>
      </c>
      <c r="M216" s="77">
        <v>0</v>
      </c>
      <c r="N216" s="77">
        <v>0</v>
      </c>
      <c r="O216" s="77">
        <v>0</v>
      </c>
      <c r="P216" s="77">
        <v>0</v>
      </c>
      <c r="Q216" s="77">
        <v>0</v>
      </c>
      <c r="R216" s="77">
        <v>0</v>
      </c>
      <c r="S216" s="77">
        <v>0</v>
      </c>
      <c r="T216" s="77">
        <v>0</v>
      </c>
      <c r="U216" s="77">
        <v>0</v>
      </c>
      <c r="V216" s="77">
        <v>0</v>
      </c>
      <c r="W216" s="77">
        <v>0</v>
      </c>
      <c r="X216" s="77">
        <v>0</v>
      </c>
      <c r="Y216" s="77">
        <v>0</v>
      </c>
      <c r="Z216" s="77">
        <v>0</v>
      </c>
      <c r="AA216" s="77">
        <v>0</v>
      </c>
      <c r="AB216" s="77">
        <v>0</v>
      </c>
      <c r="AC216" s="77">
        <v>0</v>
      </c>
      <c r="AD216" s="77">
        <v>0</v>
      </c>
      <c r="AE216" s="77">
        <v>0</v>
      </c>
      <c r="AF216" s="77">
        <v>0</v>
      </c>
      <c r="AG216" s="77">
        <v>0</v>
      </c>
      <c r="AH216" s="77">
        <v>0</v>
      </c>
      <c r="AI216" s="77">
        <v>0</v>
      </c>
      <c r="AJ216" s="77">
        <v>0</v>
      </c>
      <c r="AK216" s="77">
        <v>0</v>
      </c>
      <c r="AL216" s="77">
        <v>0</v>
      </c>
      <c r="AM216" s="77">
        <v>0</v>
      </c>
    </row>
    <row r="217" spans="2:39" x14ac:dyDescent="0.15">
      <c r="B217" s="56" t="s">
        <v>341</v>
      </c>
      <c r="C217" s="27" t="s">
        <v>413</v>
      </c>
      <c r="D217" s="79">
        <v>0</v>
      </c>
      <c r="E217" s="75">
        <v>0</v>
      </c>
      <c r="F217" s="75">
        <v>0</v>
      </c>
      <c r="G217" s="75">
        <v>0</v>
      </c>
      <c r="H217" s="75">
        <v>0</v>
      </c>
      <c r="I217" s="75">
        <v>0</v>
      </c>
      <c r="J217" s="77">
        <v>0</v>
      </c>
      <c r="K217" s="77">
        <v>0</v>
      </c>
      <c r="L217" s="77">
        <v>0</v>
      </c>
      <c r="M217" s="77">
        <v>0</v>
      </c>
      <c r="N217" s="77">
        <v>0</v>
      </c>
      <c r="O217" s="77">
        <v>0</v>
      </c>
      <c r="P217" s="77">
        <v>0</v>
      </c>
      <c r="Q217" s="77">
        <v>0</v>
      </c>
      <c r="R217" s="77">
        <v>0</v>
      </c>
      <c r="S217" s="77">
        <v>0</v>
      </c>
      <c r="T217" s="77">
        <v>0</v>
      </c>
      <c r="U217" s="77">
        <v>0</v>
      </c>
      <c r="V217" s="77">
        <v>0</v>
      </c>
      <c r="W217" s="77">
        <v>0</v>
      </c>
      <c r="X217" s="77">
        <v>0</v>
      </c>
      <c r="Y217" s="77">
        <v>0</v>
      </c>
      <c r="Z217" s="77">
        <v>0</v>
      </c>
      <c r="AA217" s="77">
        <v>0</v>
      </c>
      <c r="AB217" s="77">
        <v>0</v>
      </c>
      <c r="AC217" s="77">
        <v>0</v>
      </c>
      <c r="AD217" s="77">
        <v>0</v>
      </c>
      <c r="AE217" s="77">
        <v>0</v>
      </c>
      <c r="AF217" s="77">
        <v>0</v>
      </c>
      <c r="AG217" s="77">
        <v>0</v>
      </c>
      <c r="AH217" s="77">
        <v>0</v>
      </c>
      <c r="AI217" s="77">
        <v>0</v>
      </c>
      <c r="AJ217" s="77">
        <v>0</v>
      </c>
      <c r="AK217" s="77">
        <v>0</v>
      </c>
      <c r="AL217" s="77">
        <v>0</v>
      </c>
      <c r="AM217" s="77">
        <v>0</v>
      </c>
    </row>
    <row r="218" spans="2:39" x14ac:dyDescent="0.15">
      <c r="B218" s="56" t="s">
        <v>354</v>
      </c>
      <c r="C218" s="27" t="s">
        <v>414</v>
      </c>
      <c r="D218" s="79">
        <v>0</v>
      </c>
      <c r="E218" s="75">
        <v>0</v>
      </c>
      <c r="F218" s="75">
        <v>0</v>
      </c>
      <c r="G218" s="75">
        <v>0</v>
      </c>
      <c r="H218" s="75">
        <v>0</v>
      </c>
      <c r="I218" s="75">
        <v>0</v>
      </c>
      <c r="J218" s="77">
        <v>0</v>
      </c>
      <c r="K218" s="77">
        <v>0</v>
      </c>
      <c r="L218" s="77">
        <v>0</v>
      </c>
      <c r="M218" s="77">
        <v>0</v>
      </c>
      <c r="N218" s="77">
        <v>0</v>
      </c>
      <c r="O218" s="77">
        <v>0</v>
      </c>
      <c r="P218" s="77">
        <v>0</v>
      </c>
      <c r="Q218" s="77">
        <v>0</v>
      </c>
      <c r="R218" s="77">
        <v>0</v>
      </c>
      <c r="S218" s="77">
        <v>0</v>
      </c>
      <c r="T218" s="77">
        <v>0</v>
      </c>
      <c r="U218" s="77">
        <v>0</v>
      </c>
      <c r="V218" s="77">
        <v>0</v>
      </c>
      <c r="W218" s="77">
        <v>0</v>
      </c>
      <c r="X218" s="77">
        <v>0</v>
      </c>
      <c r="Y218" s="77">
        <v>0</v>
      </c>
      <c r="Z218" s="77">
        <v>0</v>
      </c>
      <c r="AA218" s="77">
        <v>0</v>
      </c>
      <c r="AB218" s="77">
        <v>0</v>
      </c>
      <c r="AC218" s="77">
        <v>0</v>
      </c>
      <c r="AD218" s="77">
        <v>0</v>
      </c>
      <c r="AE218" s="77">
        <v>0</v>
      </c>
      <c r="AF218" s="77">
        <v>0</v>
      </c>
      <c r="AG218" s="77">
        <v>0</v>
      </c>
      <c r="AH218" s="77">
        <v>0</v>
      </c>
      <c r="AI218" s="77">
        <v>0</v>
      </c>
      <c r="AJ218" s="77">
        <v>0</v>
      </c>
      <c r="AK218" s="77">
        <v>0</v>
      </c>
      <c r="AL218" s="77">
        <v>0</v>
      </c>
      <c r="AM218" s="77">
        <v>0</v>
      </c>
    </row>
    <row r="219" spans="2:39" x14ac:dyDescent="0.15">
      <c r="B219" s="56" t="s">
        <v>356</v>
      </c>
      <c r="C219" s="27" t="s">
        <v>416</v>
      </c>
      <c r="D219" s="79">
        <v>153</v>
      </c>
      <c r="E219" s="75">
        <v>59</v>
      </c>
      <c r="F219" s="75">
        <v>37</v>
      </c>
      <c r="G219" s="75">
        <v>57</v>
      </c>
      <c r="H219" s="75">
        <v>63</v>
      </c>
      <c r="I219" s="75">
        <v>145</v>
      </c>
      <c r="J219" s="77">
        <v>4</v>
      </c>
      <c r="K219" s="77">
        <v>4</v>
      </c>
      <c r="L219" s="77">
        <v>27</v>
      </c>
      <c r="M219" s="77">
        <v>12</v>
      </c>
      <c r="N219" s="77">
        <v>43</v>
      </c>
      <c r="O219" s="77">
        <v>4</v>
      </c>
      <c r="P219" s="77">
        <v>4</v>
      </c>
      <c r="Q219" s="77">
        <v>4</v>
      </c>
      <c r="R219" s="77">
        <v>10</v>
      </c>
      <c r="S219" s="77">
        <v>32</v>
      </c>
      <c r="T219" s="77">
        <v>14</v>
      </c>
      <c r="U219" s="77">
        <v>0</v>
      </c>
      <c r="V219" s="77">
        <v>10</v>
      </c>
      <c r="W219" s="77">
        <v>19</v>
      </c>
      <c r="X219" s="77">
        <v>38</v>
      </c>
      <c r="Y219" s="77">
        <v>4</v>
      </c>
      <c r="Z219" s="77">
        <v>0</v>
      </c>
      <c r="AA219" s="77">
        <v>2</v>
      </c>
      <c r="AB219" s="77">
        <v>0</v>
      </c>
      <c r="AC219" s="77">
        <v>10</v>
      </c>
      <c r="AD219" s="77">
        <v>0</v>
      </c>
      <c r="AE219" s="77">
        <v>0</v>
      </c>
      <c r="AF219" s="77">
        <v>0</v>
      </c>
      <c r="AG219" s="77">
        <v>0</v>
      </c>
      <c r="AH219" s="77">
        <v>0</v>
      </c>
      <c r="AI219" s="77">
        <v>33</v>
      </c>
      <c r="AJ219" s="77">
        <v>29</v>
      </c>
      <c r="AK219" s="77">
        <v>14</v>
      </c>
      <c r="AL219" s="77">
        <v>22</v>
      </c>
      <c r="AM219" s="77">
        <v>22</v>
      </c>
    </row>
    <row r="220" spans="2:39" x14ac:dyDescent="0.15">
      <c r="B220" s="56" t="s">
        <v>358</v>
      </c>
      <c r="C220" s="27" t="s">
        <v>418</v>
      </c>
      <c r="D220" s="79">
        <v>0</v>
      </c>
      <c r="E220" s="75">
        <v>0</v>
      </c>
      <c r="F220" s="75">
        <v>0</v>
      </c>
      <c r="G220" s="75">
        <v>0</v>
      </c>
      <c r="H220" s="75">
        <v>0</v>
      </c>
      <c r="I220" s="75">
        <v>0</v>
      </c>
      <c r="J220" s="77">
        <v>0</v>
      </c>
      <c r="K220" s="77">
        <v>0</v>
      </c>
      <c r="L220" s="77">
        <v>0</v>
      </c>
      <c r="M220" s="77">
        <v>0</v>
      </c>
      <c r="N220" s="77">
        <v>0</v>
      </c>
      <c r="O220" s="77">
        <v>0</v>
      </c>
      <c r="P220" s="77">
        <v>0</v>
      </c>
      <c r="Q220" s="77">
        <v>0</v>
      </c>
      <c r="R220" s="77">
        <v>0</v>
      </c>
      <c r="S220" s="77">
        <v>0</v>
      </c>
      <c r="T220" s="77">
        <v>0</v>
      </c>
      <c r="U220" s="77">
        <v>0</v>
      </c>
      <c r="V220" s="77">
        <v>0</v>
      </c>
      <c r="W220" s="77">
        <v>0</v>
      </c>
      <c r="X220" s="77">
        <v>0</v>
      </c>
      <c r="Y220" s="77">
        <v>0</v>
      </c>
      <c r="Z220" s="77">
        <v>0</v>
      </c>
      <c r="AA220" s="77">
        <v>0</v>
      </c>
      <c r="AB220" s="77">
        <v>0</v>
      </c>
      <c r="AC220" s="77">
        <v>0</v>
      </c>
      <c r="AD220" s="77">
        <v>0</v>
      </c>
      <c r="AE220" s="77">
        <v>0</v>
      </c>
      <c r="AF220" s="77">
        <v>0</v>
      </c>
      <c r="AG220" s="77">
        <v>0</v>
      </c>
      <c r="AH220" s="77">
        <v>0</v>
      </c>
      <c r="AI220" s="77">
        <v>0</v>
      </c>
      <c r="AJ220" s="77">
        <v>0</v>
      </c>
      <c r="AK220" s="77">
        <v>0</v>
      </c>
      <c r="AL220" s="77">
        <v>0</v>
      </c>
      <c r="AM220" s="77">
        <v>0</v>
      </c>
    </row>
    <row r="221" spans="2:39" x14ac:dyDescent="0.15">
      <c r="B221" s="56" t="s">
        <v>360</v>
      </c>
      <c r="C221" s="27" t="s">
        <v>420</v>
      </c>
      <c r="D221" s="73">
        <v>200</v>
      </c>
      <c r="E221" s="75">
        <v>50</v>
      </c>
      <c r="F221" s="75">
        <v>53</v>
      </c>
      <c r="G221" s="85">
        <v>97</v>
      </c>
      <c r="H221" s="85">
        <v>59</v>
      </c>
      <c r="I221" s="85">
        <v>315</v>
      </c>
      <c r="J221" s="81">
        <v>0</v>
      </c>
      <c r="K221" s="81">
        <v>0</v>
      </c>
      <c r="L221" s="81">
        <v>2</v>
      </c>
      <c r="M221" s="81">
        <v>0</v>
      </c>
      <c r="N221" s="81">
        <v>9</v>
      </c>
      <c r="O221" s="81">
        <v>0</v>
      </c>
      <c r="P221" s="81">
        <v>0</v>
      </c>
      <c r="Q221" s="81">
        <v>2</v>
      </c>
      <c r="R221" s="81">
        <v>3</v>
      </c>
      <c r="S221" s="81">
        <v>8</v>
      </c>
      <c r="T221" s="81">
        <v>0</v>
      </c>
      <c r="U221" s="81">
        <v>1</v>
      </c>
      <c r="V221" s="81">
        <v>1</v>
      </c>
      <c r="W221" s="81">
        <v>1</v>
      </c>
      <c r="X221" s="81">
        <v>13</v>
      </c>
      <c r="Y221" s="81">
        <v>0</v>
      </c>
      <c r="Z221" s="81">
        <v>0</v>
      </c>
      <c r="AA221" s="81">
        <v>0</v>
      </c>
      <c r="AB221" s="81">
        <v>0</v>
      </c>
      <c r="AC221" s="81">
        <v>0</v>
      </c>
      <c r="AD221" s="81">
        <v>0</v>
      </c>
      <c r="AE221" s="81">
        <v>1</v>
      </c>
      <c r="AF221" s="81">
        <v>1</v>
      </c>
      <c r="AG221" s="81">
        <v>4</v>
      </c>
      <c r="AH221" s="81">
        <v>3</v>
      </c>
      <c r="AI221" s="81">
        <v>50</v>
      </c>
      <c r="AJ221" s="81">
        <v>51</v>
      </c>
      <c r="AK221" s="81">
        <v>91</v>
      </c>
      <c r="AL221" s="81">
        <v>51</v>
      </c>
      <c r="AM221" s="81">
        <v>282</v>
      </c>
    </row>
    <row r="222" spans="2:39" ht="21" x14ac:dyDescent="0.15">
      <c r="B222" s="57" t="s">
        <v>362</v>
      </c>
      <c r="C222" s="27" t="s">
        <v>422</v>
      </c>
      <c r="D222" s="79">
        <v>130</v>
      </c>
      <c r="E222" s="75">
        <v>38</v>
      </c>
      <c r="F222" s="75">
        <v>30</v>
      </c>
      <c r="G222" s="75">
        <v>62</v>
      </c>
      <c r="H222" s="75">
        <v>43</v>
      </c>
      <c r="I222" s="75">
        <v>169</v>
      </c>
      <c r="J222" s="77">
        <v>0</v>
      </c>
      <c r="K222" s="77">
        <v>0</v>
      </c>
      <c r="L222" s="77">
        <v>1</v>
      </c>
      <c r="M222" s="77">
        <v>0</v>
      </c>
      <c r="N222" s="77">
        <v>6</v>
      </c>
      <c r="O222" s="77">
        <v>0</v>
      </c>
      <c r="P222" s="77">
        <v>0</v>
      </c>
      <c r="Q222" s="77">
        <v>1</v>
      </c>
      <c r="R222" s="77">
        <v>1</v>
      </c>
      <c r="S222" s="77">
        <v>4</v>
      </c>
      <c r="T222" s="77">
        <v>0</v>
      </c>
      <c r="U222" s="77">
        <v>0</v>
      </c>
      <c r="V222" s="77">
        <v>1</v>
      </c>
      <c r="W222" s="77">
        <v>0</v>
      </c>
      <c r="X222" s="77">
        <v>3</v>
      </c>
      <c r="Y222" s="77">
        <v>0</v>
      </c>
      <c r="Z222" s="77">
        <v>0</v>
      </c>
      <c r="AA222" s="77">
        <v>0</v>
      </c>
      <c r="AB222" s="77">
        <v>0</v>
      </c>
      <c r="AC222" s="77">
        <v>0</v>
      </c>
      <c r="AD222" s="77">
        <v>0</v>
      </c>
      <c r="AE222" s="77">
        <v>0</v>
      </c>
      <c r="AF222" s="77">
        <v>1</v>
      </c>
      <c r="AG222" s="77">
        <v>3</v>
      </c>
      <c r="AH222" s="77">
        <v>3</v>
      </c>
      <c r="AI222" s="77">
        <v>38</v>
      </c>
      <c r="AJ222" s="77">
        <v>30</v>
      </c>
      <c r="AK222" s="77">
        <v>58</v>
      </c>
      <c r="AL222" s="77">
        <v>39</v>
      </c>
      <c r="AM222" s="77">
        <v>153</v>
      </c>
    </row>
    <row r="223" spans="2:39" x14ac:dyDescent="0.15">
      <c r="B223" s="57" t="s">
        <v>364</v>
      </c>
      <c r="C223" s="27" t="s">
        <v>424</v>
      </c>
      <c r="D223" s="79">
        <v>70</v>
      </c>
      <c r="E223" s="75">
        <v>12</v>
      </c>
      <c r="F223" s="75">
        <v>23</v>
      </c>
      <c r="G223" s="75">
        <v>35</v>
      </c>
      <c r="H223" s="75">
        <v>16</v>
      </c>
      <c r="I223" s="75">
        <v>130</v>
      </c>
      <c r="J223" s="77">
        <v>0</v>
      </c>
      <c r="K223" s="77">
        <v>0</v>
      </c>
      <c r="L223" s="77">
        <v>1</v>
      </c>
      <c r="M223" s="77">
        <v>0</v>
      </c>
      <c r="N223" s="77">
        <v>3</v>
      </c>
      <c r="O223" s="77">
        <v>0</v>
      </c>
      <c r="P223" s="77">
        <v>0</v>
      </c>
      <c r="Q223" s="77">
        <v>1</v>
      </c>
      <c r="R223" s="77">
        <v>2</v>
      </c>
      <c r="S223" s="77">
        <v>4</v>
      </c>
      <c r="T223" s="77">
        <v>0</v>
      </c>
      <c r="U223" s="77">
        <v>1</v>
      </c>
      <c r="V223" s="77">
        <v>0</v>
      </c>
      <c r="W223" s="77">
        <v>1</v>
      </c>
      <c r="X223" s="77">
        <v>10</v>
      </c>
      <c r="Y223" s="77">
        <v>0</v>
      </c>
      <c r="Z223" s="77">
        <v>0</v>
      </c>
      <c r="AA223" s="77">
        <v>0</v>
      </c>
      <c r="AB223" s="77">
        <v>0</v>
      </c>
      <c r="AC223" s="77">
        <v>0</v>
      </c>
      <c r="AD223" s="77">
        <v>0</v>
      </c>
      <c r="AE223" s="77">
        <v>1</v>
      </c>
      <c r="AF223" s="77">
        <v>0</v>
      </c>
      <c r="AG223" s="77">
        <v>1</v>
      </c>
      <c r="AH223" s="77">
        <v>0</v>
      </c>
      <c r="AI223" s="77">
        <v>12</v>
      </c>
      <c r="AJ223" s="77">
        <v>21</v>
      </c>
      <c r="AK223" s="77">
        <v>33</v>
      </c>
      <c r="AL223" s="77">
        <v>12</v>
      </c>
      <c r="AM223" s="77">
        <v>113</v>
      </c>
    </row>
    <row r="224" spans="2:39" x14ac:dyDescent="0.15">
      <c r="B224" s="57" t="s">
        <v>366</v>
      </c>
      <c r="C224" s="27" t="s">
        <v>426</v>
      </c>
      <c r="D224" s="79">
        <v>0</v>
      </c>
      <c r="E224" s="75">
        <v>0</v>
      </c>
      <c r="F224" s="75">
        <v>0</v>
      </c>
      <c r="G224" s="75">
        <v>0</v>
      </c>
      <c r="H224" s="75">
        <v>0</v>
      </c>
      <c r="I224" s="75">
        <v>0</v>
      </c>
      <c r="J224" s="77">
        <v>0</v>
      </c>
      <c r="K224" s="77">
        <v>0</v>
      </c>
      <c r="L224" s="77">
        <v>0</v>
      </c>
      <c r="M224" s="77">
        <v>0</v>
      </c>
      <c r="N224" s="77">
        <v>0</v>
      </c>
      <c r="O224" s="77">
        <v>0</v>
      </c>
      <c r="P224" s="77">
        <v>0</v>
      </c>
      <c r="Q224" s="77">
        <v>0</v>
      </c>
      <c r="R224" s="77">
        <v>0</v>
      </c>
      <c r="S224" s="77">
        <v>0</v>
      </c>
      <c r="T224" s="77">
        <v>0</v>
      </c>
      <c r="U224" s="77">
        <v>0</v>
      </c>
      <c r="V224" s="77">
        <v>0</v>
      </c>
      <c r="W224" s="77">
        <v>0</v>
      </c>
      <c r="X224" s="77">
        <v>0</v>
      </c>
      <c r="Y224" s="77">
        <v>0</v>
      </c>
      <c r="Z224" s="77">
        <v>0</v>
      </c>
      <c r="AA224" s="77">
        <v>0</v>
      </c>
      <c r="AB224" s="77">
        <v>0</v>
      </c>
      <c r="AC224" s="77">
        <v>0</v>
      </c>
      <c r="AD224" s="77">
        <v>0</v>
      </c>
      <c r="AE224" s="77">
        <v>0</v>
      </c>
      <c r="AF224" s="77">
        <v>0</v>
      </c>
      <c r="AG224" s="77">
        <v>0</v>
      </c>
      <c r="AH224" s="77">
        <v>0</v>
      </c>
      <c r="AI224" s="77">
        <v>0</v>
      </c>
      <c r="AJ224" s="77">
        <v>0</v>
      </c>
      <c r="AK224" s="77">
        <v>0</v>
      </c>
      <c r="AL224" s="77">
        <v>0</v>
      </c>
      <c r="AM224" s="77">
        <v>0</v>
      </c>
    </row>
    <row r="225" spans="2:39" x14ac:dyDescent="0.15">
      <c r="B225" s="57" t="s">
        <v>369</v>
      </c>
      <c r="C225" s="27" t="s">
        <v>428</v>
      </c>
      <c r="D225" s="79">
        <v>0</v>
      </c>
      <c r="E225" s="75">
        <v>0</v>
      </c>
      <c r="F225" s="75">
        <v>0</v>
      </c>
      <c r="G225" s="75">
        <v>0</v>
      </c>
      <c r="H225" s="75">
        <v>0</v>
      </c>
      <c r="I225" s="75">
        <v>16</v>
      </c>
      <c r="J225" s="77">
        <v>0</v>
      </c>
      <c r="K225" s="77">
        <v>0</v>
      </c>
      <c r="L225" s="77">
        <v>0</v>
      </c>
      <c r="M225" s="77">
        <v>0</v>
      </c>
      <c r="N225" s="77">
        <v>0</v>
      </c>
      <c r="O225" s="77">
        <v>0</v>
      </c>
      <c r="P225" s="77">
        <v>0</v>
      </c>
      <c r="Q225" s="77">
        <v>0</v>
      </c>
      <c r="R225" s="77">
        <v>0</v>
      </c>
      <c r="S225" s="77">
        <v>0</v>
      </c>
      <c r="T225" s="77">
        <v>0</v>
      </c>
      <c r="U225" s="77">
        <v>0</v>
      </c>
      <c r="V225" s="77">
        <v>0</v>
      </c>
      <c r="W225" s="77">
        <v>0</v>
      </c>
      <c r="X225" s="77">
        <v>0</v>
      </c>
      <c r="Y225" s="77">
        <v>0</v>
      </c>
      <c r="Z225" s="77">
        <v>0</v>
      </c>
      <c r="AA225" s="77">
        <v>0</v>
      </c>
      <c r="AB225" s="77">
        <v>0</v>
      </c>
      <c r="AC225" s="77">
        <v>0</v>
      </c>
      <c r="AD225" s="77">
        <v>0</v>
      </c>
      <c r="AE225" s="77">
        <v>0</v>
      </c>
      <c r="AF225" s="77">
        <v>0</v>
      </c>
      <c r="AG225" s="77">
        <v>0</v>
      </c>
      <c r="AH225" s="77">
        <v>0</v>
      </c>
      <c r="AI225" s="77">
        <v>0</v>
      </c>
      <c r="AJ225" s="77">
        <v>0</v>
      </c>
      <c r="AK225" s="77">
        <v>0</v>
      </c>
      <c r="AL225" s="77">
        <v>0</v>
      </c>
      <c r="AM225" s="77">
        <v>16</v>
      </c>
    </row>
    <row r="226" spans="2:39" x14ac:dyDescent="0.15">
      <c r="B226" s="57" t="s">
        <v>806</v>
      </c>
      <c r="C226" s="27" t="s">
        <v>430</v>
      </c>
      <c r="D226" s="79">
        <v>0</v>
      </c>
      <c r="E226" s="75">
        <v>0</v>
      </c>
      <c r="F226" s="75">
        <v>0</v>
      </c>
      <c r="G226" s="75">
        <v>0</v>
      </c>
      <c r="H226" s="75">
        <v>0</v>
      </c>
      <c r="I226" s="75">
        <v>0</v>
      </c>
      <c r="J226" s="77">
        <v>0</v>
      </c>
      <c r="K226" s="77">
        <v>0</v>
      </c>
      <c r="L226" s="77">
        <v>0</v>
      </c>
      <c r="M226" s="77">
        <v>0</v>
      </c>
      <c r="N226" s="77">
        <v>0</v>
      </c>
      <c r="O226" s="77">
        <v>0</v>
      </c>
      <c r="P226" s="77">
        <v>0</v>
      </c>
      <c r="Q226" s="77">
        <v>0</v>
      </c>
      <c r="R226" s="77">
        <v>0</v>
      </c>
      <c r="S226" s="77">
        <v>0</v>
      </c>
      <c r="T226" s="77">
        <v>0</v>
      </c>
      <c r="U226" s="77">
        <v>0</v>
      </c>
      <c r="V226" s="77">
        <v>0</v>
      </c>
      <c r="W226" s="77">
        <v>0</v>
      </c>
      <c r="X226" s="77">
        <v>0</v>
      </c>
      <c r="Y226" s="77">
        <v>0</v>
      </c>
      <c r="Z226" s="77">
        <v>0</v>
      </c>
      <c r="AA226" s="77">
        <v>0</v>
      </c>
      <c r="AB226" s="77">
        <v>0</v>
      </c>
      <c r="AC226" s="77">
        <v>0</v>
      </c>
      <c r="AD226" s="77">
        <v>0</v>
      </c>
      <c r="AE226" s="77">
        <v>0</v>
      </c>
      <c r="AF226" s="77">
        <v>0</v>
      </c>
      <c r="AG226" s="77">
        <v>0</v>
      </c>
      <c r="AH226" s="77">
        <v>0</v>
      </c>
      <c r="AI226" s="77">
        <v>0</v>
      </c>
      <c r="AJ226" s="77">
        <v>0</v>
      </c>
      <c r="AK226" s="77">
        <v>0</v>
      </c>
      <c r="AL226" s="77">
        <v>0</v>
      </c>
      <c r="AM226" s="77">
        <v>0</v>
      </c>
    </row>
    <row r="227" spans="2:39" x14ac:dyDescent="0.15">
      <c r="B227" s="56" t="s">
        <v>371</v>
      </c>
      <c r="C227" s="27" t="s">
        <v>432</v>
      </c>
      <c r="D227" s="79">
        <v>182</v>
      </c>
      <c r="E227" s="75">
        <v>55</v>
      </c>
      <c r="F227" s="75">
        <v>67</v>
      </c>
      <c r="G227" s="75">
        <v>60</v>
      </c>
      <c r="H227" s="75">
        <v>193</v>
      </c>
      <c r="I227" s="75">
        <v>68</v>
      </c>
      <c r="J227" s="77">
        <v>4</v>
      </c>
      <c r="K227" s="77">
        <v>1</v>
      </c>
      <c r="L227" s="77">
        <v>0</v>
      </c>
      <c r="M227" s="77">
        <v>0</v>
      </c>
      <c r="N227" s="77">
        <v>0</v>
      </c>
      <c r="O227" s="77">
        <v>0</v>
      </c>
      <c r="P227" s="77">
        <v>0</v>
      </c>
      <c r="Q227" s="77">
        <v>0</v>
      </c>
      <c r="R227" s="77">
        <v>1</v>
      </c>
      <c r="S227" s="77">
        <v>6</v>
      </c>
      <c r="T227" s="77">
        <v>0</v>
      </c>
      <c r="U227" s="77">
        <v>0</v>
      </c>
      <c r="V227" s="77">
        <v>0</v>
      </c>
      <c r="W227" s="77">
        <v>0</v>
      </c>
      <c r="X227" s="77">
        <v>5</v>
      </c>
      <c r="Y227" s="77">
        <v>0</v>
      </c>
      <c r="Z227" s="77">
        <v>0</v>
      </c>
      <c r="AA227" s="77">
        <v>0</v>
      </c>
      <c r="AB227" s="77">
        <v>0</v>
      </c>
      <c r="AC227" s="77">
        <v>0</v>
      </c>
      <c r="AD227" s="77">
        <v>0</v>
      </c>
      <c r="AE227" s="77">
        <v>2</v>
      </c>
      <c r="AF227" s="77">
        <v>1</v>
      </c>
      <c r="AG227" s="77">
        <v>8</v>
      </c>
      <c r="AH227" s="77">
        <v>4</v>
      </c>
      <c r="AI227" s="77">
        <v>51</v>
      </c>
      <c r="AJ227" s="77">
        <v>64</v>
      </c>
      <c r="AK227" s="77">
        <v>59</v>
      </c>
      <c r="AL227" s="77">
        <v>184</v>
      </c>
      <c r="AM227" s="77">
        <v>53</v>
      </c>
    </row>
    <row r="228" spans="2:39" x14ac:dyDescent="0.15">
      <c r="B228" s="56" t="s">
        <v>373</v>
      </c>
      <c r="C228" s="27" t="s">
        <v>434</v>
      </c>
      <c r="D228" s="79">
        <v>0</v>
      </c>
      <c r="E228" s="75">
        <v>0</v>
      </c>
      <c r="F228" s="75">
        <v>0</v>
      </c>
      <c r="G228" s="75">
        <v>0</v>
      </c>
      <c r="H228" s="75">
        <v>0</v>
      </c>
      <c r="I228" s="75">
        <v>0</v>
      </c>
      <c r="J228" s="77">
        <v>0</v>
      </c>
      <c r="K228" s="77">
        <v>0</v>
      </c>
      <c r="L228" s="77">
        <v>0</v>
      </c>
      <c r="M228" s="77">
        <v>0</v>
      </c>
      <c r="N228" s="77">
        <v>0</v>
      </c>
      <c r="O228" s="77">
        <v>0</v>
      </c>
      <c r="P228" s="77">
        <v>0</v>
      </c>
      <c r="Q228" s="77">
        <v>0</v>
      </c>
      <c r="R228" s="77">
        <v>0</v>
      </c>
      <c r="S228" s="77">
        <v>0</v>
      </c>
      <c r="T228" s="77">
        <v>0</v>
      </c>
      <c r="U228" s="77">
        <v>0</v>
      </c>
      <c r="V228" s="77">
        <v>0</v>
      </c>
      <c r="W228" s="77">
        <v>0</v>
      </c>
      <c r="X228" s="77">
        <v>0</v>
      </c>
      <c r="Y228" s="77">
        <v>0</v>
      </c>
      <c r="Z228" s="77">
        <v>0</v>
      </c>
      <c r="AA228" s="77">
        <v>0</v>
      </c>
      <c r="AB228" s="77">
        <v>0</v>
      </c>
      <c r="AC228" s="77">
        <v>0</v>
      </c>
      <c r="AD228" s="77">
        <v>0</v>
      </c>
      <c r="AE228" s="77">
        <v>0</v>
      </c>
      <c r="AF228" s="77">
        <v>0</v>
      </c>
      <c r="AG228" s="77">
        <v>0</v>
      </c>
      <c r="AH228" s="77">
        <v>0</v>
      </c>
      <c r="AI228" s="77">
        <v>0</v>
      </c>
      <c r="AJ228" s="77">
        <v>0</v>
      </c>
      <c r="AK228" s="77">
        <v>0</v>
      </c>
      <c r="AL228" s="77">
        <v>0</v>
      </c>
      <c r="AM228" s="77">
        <v>0</v>
      </c>
    </row>
    <row r="229" spans="2:39" x14ac:dyDescent="0.15">
      <c r="B229" s="56" t="s">
        <v>377</v>
      </c>
      <c r="C229" s="27" t="s">
        <v>436</v>
      </c>
      <c r="D229" s="79">
        <v>0</v>
      </c>
      <c r="E229" s="75">
        <v>0</v>
      </c>
      <c r="F229" s="75">
        <v>0</v>
      </c>
      <c r="G229" s="75">
        <v>0</v>
      </c>
      <c r="H229" s="75">
        <v>0</v>
      </c>
      <c r="I229" s="75">
        <v>0</v>
      </c>
      <c r="J229" s="77">
        <v>0</v>
      </c>
      <c r="K229" s="77">
        <v>0</v>
      </c>
      <c r="L229" s="77">
        <v>0</v>
      </c>
      <c r="M229" s="77">
        <v>0</v>
      </c>
      <c r="N229" s="77">
        <v>0</v>
      </c>
      <c r="O229" s="77">
        <v>0</v>
      </c>
      <c r="P229" s="77">
        <v>0</v>
      </c>
      <c r="Q229" s="77">
        <v>0</v>
      </c>
      <c r="R229" s="77">
        <v>0</v>
      </c>
      <c r="S229" s="77">
        <v>0</v>
      </c>
      <c r="T229" s="77">
        <v>0</v>
      </c>
      <c r="U229" s="77">
        <v>0</v>
      </c>
      <c r="V229" s="77">
        <v>0</v>
      </c>
      <c r="W229" s="77">
        <v>0</v>
      </c>
      <c r="X229" s="77">
        <v>0</v>
      </c>
      <c r="Y229" s="77">
        <v>0</v>
      </c>
      <c r="Z229" s="77">
        <v>0</v>
      </c>
      <c r="AA229" s="77">
        <v>0</v>
      </c>
      <c r="AB229" s="77">
        <v>0</v>
      </c>
      <c r="AC229" s="77">
        <v>0</v>
      </c>
      <c r="AD229" s="77">
        <v>0</v>
      </c>
      <c r="AE229" s="77">
        <v>0</v>
      </c>
      <c r="AF229" s="77">
        <v>0</v>
      </c>
      <c r="AG229" s="77">
        <v>0</v>
      </c>
      <c r="AH229" s="77">
        <v>0</v>
      </c>
      <c r="AI229" s="77">
        <v>0</v>
      </c>
      <c r="AJ229" s="77">
        <v>0</v>
      </c>
      <c r="AK229" s="77">
        <v>0</v>
      </c>
      <c r="AL229" s="77">
        <v>0</v>
      </c>
      <c r="AM229" s="77">
        <v>0</v>
      </c>
    </row>
    <row r="230" spans="2:39" x14ac:dyDescent="0.15">
      <c r="B230" s="56" t="s">
        <v>379</v>
      </c>
      <c r="C230" s="27" t="s">
        <v>438</v>
      </c>
      <c r="D230" s="79">
        <v>300</v>
      </c>
      <c r="E230" s="75">
        <v>112</v>
      </c>
      <c r="F230" s="75">
        <v>107</v>
      </c>
      <c r="G230" s="75">
        <v>81</v>
      </c>
      <c r="H230" s="75">
        <v>211</v>
      </c>
      <c r="I230" s="75">
        <v>1040</v>
      </c>
      <c r="J230" s="77">
        <v>2</v>
      </c>
      <c r="K230" s="77">
        <v>13</v>
      </c>
      <c r="L230" s="77">
        <v>6</v>
      </c>
      <c r="M230" s="77">
        <v>6</v>
      </c>
      <c r="N230" s="77">
        <v>21</v>
      </c>
      <c r="O230" s="77">
        <v>3</v>
      </c>
      <c r="P230" s="77">
        <v>8</v>
      </c>
      <c r="Q230" s="77">
        <v>3</v>
      </c>
      <c r="R230" s="77">
        <v>10</v>
      </c>
      <c r="S230" s="77">
        <v>20</v>
      </c>
      <c r="T230" s="77">
        <v>15</v>
      </c>
      <c r="U230" s="77">
        <v>15</v>
      </c>
      <c r="V230" s="77">
        <v>10</v>
      </c>
      <c r="W230" s="77">
        <v>35</v>
      </c>
      <c r="X230" s="77">
        <v>198</v>
      </c>
      <c r="Y230" s="77">
        <v>10</v>
      </c>
      <c r="Z230" s="77">
        <v>8</v>
      </c>
      <c r="AA230" s="77">
        <v>6</v>
      </c>
      <c r="AB230" s="77">
        <v>9</v>
      </c>
      <c r="AC230" s="77">
        <v>33</v>
      </c>
      <c r="AD230" s="77">
        <v>0</v>
      </c>
      <c r="AE230" s="77">
        <v>0</v>
      </c>
      <c r="AF230" s="77">
        <v>0</v>
      </c>
      <c r="AG230" s="77">
        <v>0</v>
      </c>
      <c r="AH230" s="77">
        <v>0</v>
      </c>
      <c r="AI230" s="77">
        <v>82</v>
      </c>
      <c r="AJ230" s="77">
        <v>63</v>
      </c>
      <c r="AK230" s="77">
        <v>56</v>
      </c>
      <c r="AL230" s="77">
        <v>151</v>
      </c>
      <c r="AM230" s="77">
        <v>768</v>
      </c>
    </row>
    <row r="231" spans="2:39" x14ac:dyDescent="0.15">
      <c r="B231" s="56" t="s">
        <v>871</v>
      </c>
      <c r="C231" s="27" t="s">
        <v>440</v>
      </c>
      <c r="D231" s="79">
        <v>0</v>
      </c>
      <c r="E231" s="75">
        <v>0</v>
      </c>
      <c r="F231" s="75">
        <v>0</v>
      </c>
      <c r="G231" s="75">
        <v>0</v>
      </c>
      <c r="H231" s="75">
        <v>0</v>
      </c>
      <c r="I231" s="85">
        <v>2</v>
      </c>
      <c r="J231" s="81">
        <v>0</v>
      </c>
      <c r="K231" s="81">
        <v>0</v>
      </c>
      <c r="L231" s="81">
        <v>0</v>
      </c>
      <c r="M231" s="81">
        <v>0</v>
      </c>
      <c r="N231" s="81">
        <v>0</v>
      </c>
      <c r="O231" s="81">
        <v>0</v>
      </c>
      <c r="P231" s="81">
        <v>0</v>
      </c>
      <c r="Q231" s="81">
        <v>0</v>
      </c>
      <c r="R231" s="81">
        <v>0</v>
      </c>
      <c r="S231" s="81">
        <v>0</v>
      </c>
      <c r="T231" s="81">
        <v>0</v>
      </c>
      <c r="U231" s="81">
        <v>0</v>
      </c>
      <c r="V231" s="81">
        <v>0</v>
      </c>
      <c r="W231" s="81">
        <v>0</v>
      </c>
      <c r="X231" s="81">
        <v>0</v>
      </c>
      <c r="Y231" s="81">
        <v>0</v>
      </c>
      <c r="Z231" s="81">
        <v>0</v>
      </c>
      <c r="AA231" s="81">
        <v>0</v>
      </c>
      <c r="AB231" s="81">
        <v>0</v>
      </c>
      <c r="AC231" s="81">
        <v>0</v>
      </c>
      <c r="AD231" s="81">
        <v>0</v>
      </c>
      <c r="AE231" s="81">
        <v>0</v>
      </c>
      <c r="AF231" s="81">
        <v>0</v>
      </c>
      <c r="AG231" s="81">
        <v>0</v>
      </c>
      <c r="AH231" s="81">
        <v>0</v>
      </c>
      <c r="AI231" s="81">
        <v>0</v>
      </c>
      <c r="AJ231" s="81">
        <v>0</v>
      </c>
      <c r="AK231" s="81">
        <v>0</v>
      </c>
      <c r="AL231" s="81">
        <v>0</v>
      </c>
      <c r="AM231" s="81">
        <v>2</v>
      </c>
    </row>
    <row r="232" spans="2:39" ht="21" x14ac:dyDescent="0.15">
      <c r="B232" s="57" t="s">
        <v>853</v>
      </c>
      <c r="C232" s="27" t="s">
        <v>442</v>
      </c>
      <c r="D232" s="79">
        <v>0</v>
      </c>
      <c r="E232" s="75">
        <v>0</v>
      </c>
      <c r="F232" s="75">
        <v>0</v>
      </c>
      <c r="G232" s="75">
        <v>0</v>
      </c>
      <c r="H232" s="75">
        <v>0</v>
      </c>
      <c r="I232" s="75">
        <v>0</v>
      </c>
      <c r="J232" s="77">
        <v>0</v>
      </c>
      <c r="K232" s="77">
        <v>0</v>
      </c>
      <c r="L232" s="77">
        <v>0</v>
      </c>
      <c r="M232" s="77">
        <v>0</v>
      </c>
      <c r="N232" s="77">
        <v>0</v>
      </c>
      <c r="O232" s="77">
        <v>0</v>
      </c>
      <c r="P232" s="77">
        <v>0</v>
      </c>
      <c r="Q232" s="77">
        <v>0</v>
      </c>
      <c r="R232" s="77">
        <v>0</v>
      </c>
      <c r="S232" s="77">
        <v>0</v>
      </c>
      <c r="T232" s="77">
        <v>0</v>
      </c>
      <c r="U232" s="77">
        <v>0</v>
      </c>
      <c r="V232" s="77">
        <v>0</v>
      </c>
      <c r="W232" s="77">
        <v>0</v>
      </c>
      <c r="X232" s="77">
        <v>0</v>
      </c>
      <c r="Y232" s="77">
        <v>0</v>
      </c>
      <c r="Z232" s="77">
        <v>0</v>
      </c>
      <c r="AA232" s="77">
        <v>0</v>
      </c>
      <c r="AB232" s="77">
        <v>0</v>
      </c>
      <c r="AC232" s="77">
        <v>0</v>
      </c>
      <c r="AD232" s="77">
        <v>0</v>
      </c>
      <c r="AE232" s="77">
        <v>0</v>
      </c>
      <c r="AF232" s="77">
        <v>0</v>
      </c>
      <c r="AG232" s="77">
        <v>0</v>
      </c>
      <c r="AH232" s="77">
        <v>0</v>
      </c>
      <c r="AI232" s="77">
        <v>0</v>
      </c>
      <c r="AJ232" s="77">
        <v>0</v>
      </c>
      <c r="AK232" s="77">
        <v>0</v>
      </c>
      <c r="AL232" s="77">
        <v>0</v>
      </c>
      <c r="AM232" s="77">
        <v>0</v>
      </c>
    </row>
    <row r="233" spans="2:39" x14ac:dyDescent="0.15">
      <c r="B233" s="57" t="s">
        <v>854</v>
      </c>
      <c r="C233" s="27" t="s">
        <v>444</v>
      </c>
      <c r="D233" s="79">
        <v>0</v>
      </c>
      <c r="E233" s="75">
        <v>0</v>
      </c>
      <c r="F233" s="75">
        <v>0</v>
      </c>
      <c r="G233" s="75">
        <v>0</v>
      </c>
      <c r="H233" s="75">
        <v>0</v>
      </c>
      <c r="I233" s="75">
        <v>0</v>
      </c>
      <c r="J233" s="77">
        <v>0</v>
      </c>
      <c r="K233" s="77">
        <v>0</v>
      </c>
      <c r="L233" s="77">
        <v>0</v>
      </c>
      <c r="M233" s="77">
        <v>0</v>
      </c>
      <c r="N233" s="77">
        <v>0</v>
      </c>
      <c r="O233" s="77">
        <v>0</v>
      </c>
      <c r="P233" s="77">
        <v>0</v>
      </c>
      <c r="Q233" s="77">
        <v>0</v>
      </c>
      <c r="R233" s="77">
        <v>0</v>
      </c>
      <c r="S233" s="77">
        <v>0</v>
      </c>
      <c r="T233" s="77">
        <v>0</v>
      </c>
      <c r="U233" s="77">
        <v>0</v>
      </c>
      <c r="V233" s="77">
        <v>0</v>
      </c>
      <c r="W233" s="77">
        <v>0</v>
      </c>
      <c r="X233" s="77">
        <v>0</v>
      </c>
      <c r="Y233" s="77">
        <v>0</v>
      </c>
      <c r="Z233" s="77">
        <v>0</v>
      </c>
      <c r="AA233" s="77">
        <v>0</v>
      </c>
      <c r="AB233" s="77">
        <v>0</v>
      </c>
      <c r="AC233" s="77">
        <v>0</v>
      </c>
      <c r="AD233" s="77">
        <v>0</v>
      </c>
      <c r="AE233" s="77">
        <v>0</v>
      </c>
      <c r="AF233" s="77">
        <v>0</v>
      </c>
      <c r="AG233" s="77">
        <v>0</v>
      </c>
      <c r="AH233" s="77">
        <v>0</v>
      </c>
      <c r="AI233" s="77">
        <v>0</v>
      </c>
      <c r="AJ233" s="77">
        <v>0</v>
      </c>
      <c r="AK233" s="77">
        <v>0</v>
      </c>
      <c r="AL233" s="77">
        <v>0</v>
      </c>
      <c r="AM233" s="77">
        <v>0</v>
      </c>
    </row>
    <row r="234" spans="2:39" ht="21" x14ac:dyDescent="0.15">
      <c r="B234" s="57" t="s">
        <v>855</v>
      </c>
      <c r="C234" s="27" t="s">
        <v>446</v>
      </c>
      <c r="D234" s="79">
        <v>0</v>
      </c>
      <c r="E234" s="75">
        <v>0</v>
      </c>
      <c r="F234" s="75">
        <v>0</v>
      </c>
      <c r="G234" s="75">
        <v>0</v>
      </c>
      <c r="H234" s="75">
        <v>0</v>
      </c>
      <c r="I234" s="75">
        <v>2</v>
      </c>
      <c r="J234" s="77">
        <v>0</v>
      </c>
      <c r="K234" s="77">
        <v>0</v>
      </c>
      <c r="L234" s="77">
        <v>0</v>
      </c>
      <c r="M234" s="77">
        <v>0</v>
      </c>
      <c r="N234" s="77">
        <v>0</v>
      </c>
      <c r="O234" s="77">
        <v>0</v>
      </c>
      <c r="P234" s="77">
        <v>0</v>
      </c>
      <c r="Q234" s="77">
        <v>0</v>
      </c>
      <c r="R234" s="77">
        <v>0</v>
      </c>
      <c r="S234" s="77">
        <v>0</v>
      </c>
      <c r="T234" s="77">
        <v>0</v>
      </c>
      <c r="U234" s="77">
        <v>0</v>
      </c>
      <c r="V234" s="77">
        <v>0</v>
      </c>
      <c r="W234" s="77">
        <v>0</v>
      </c>
      <c r="X234" s="77">
        <v>0</v>
      </c>
      <c r="Y234" s="77">
        <v>0</v>
      </c>
      <c r="Z234" s="77">
        <v>0</v>
      </c>
      <c r="AA234" s="77">
        <v>0</v>
      </c>
      <c r="AB234" s="77">
        <v>0</v>
      </c>
      <c r="AC234" s="77">
        <v>0</v>
      </c>
      <c r="AD234" s="77">
        <v>0</v>
      </c>
      <c r="AE234" s="77">
        <v>0</v>
      </c>
      <c r="AF234" s="77">
        <v>0</v>
      </c>
      <c r="AG234" s="77">
        <v>0</v>
      </c>
      <c r="AH234" s="77">
        <v>0</v>
      </c>
      <c r="AI234" s="77">
        <v>0</v>
      </c>
      <c r="AJ234" s="77">
        <v>0</v>
      </c>
      <c r="AK234" s="77">
        <v>0</v>
      </c>
      <c r="AL234" s="77">
        <v>0</v>
      </c>
      <c r="AM234" s="77">
        <v>2</v>
      </c>
    </row>
    <row r="235" spans="2:39" x14ac:dyDescent="0.15">
      <c r="B235" s="57" t="s">
        <v>856</v>
      </c>
      <c r="C235" s="27" t="s">
        <v>448</v>
      </c>
      <c r="D235" s="79">
        <v>0</v>
      </c>
      <c r="E235" s="75">
        <v>0</v>
      </c>
      <c r="F235" s="75">
        <v>0</v>
      </c>
      <c r="G235" s="75">
        <v>0</v>
      </c>
      <c r="H235" s="75">
        <v>0</v>
      </c>
      <c r="I235" s="75">
        <v>0</v>
      </c>
      <c r="J235" s="77">
        <v>0</v>
      </c>
      <c r="K235" s="77">
        <v>0</v>
      </c>
      <c r="L235" s="77">
        <v>0</v>
      </c>
      <c r="M235" s="77">
        <v>0</v>
      </c>
      <c r="N235" s="77">
        <v>0</v>
      </c>
      <c r="O235" s="77">
        <v>0</v>
      </c>
      <c r="P235" s="77">
        <v>0</v>
      </c>
      <c r="Q235" s="77">
        <v>0</v>
      </c>
      <c r="R235" s="77">
        <v>0</v>
      </c>
      <c r="S235" s="77">
        <v>0</v>
      </c>
      <c r="T235" s="77">
        <v>0</v>
      </c>
      <c r="U235" s="77">
        <v>0</v>
      </c>
      <c r="V235" s="77">
        <v>0</v>
      </c>
      <c r="W235" s="77">
        <v>0</v>
      </c>
      <c r="X235" s="77">
        <v>0</v>
      </c>
      <c r="Y235" s="77">
        <v>0</v>
      </c>
      <c r="Z235" s="77">
        <v>0</v>
      </c>
      <c r="AA235" s="77">
        <v>0</v>
      </c>
      <c r="AB235" s="77">
        <v>0</v>
      </c>
      <c r="AC235" s="77">
        <v>0</v>
      </c>
      <c r="AD235" s="77">
        <v>0</v>
      </c>
      <c r="AE235" s="77">
        <v>0</v>
      </c>
      <c r="AF235" s="77">
        <v>0</v>
      </c>
      <c r="AG235" s="77">
        <v>0</v>
      </c>
      <c r="AH235" s="77">
        <v>0</v>
      </c>
      <c r="AI235" s="77">
        <v>0</v>
      </c>
      <c r="AJ235" s="77">
        <v>0</v>
      </c>
      <c r="AK235" s="77">
        <v>0</v>
      </c>
      <c r="AL235" s="77">
        <v>0</v>
      </c>
      <c r="AM235" s="77">
        <v>0</v>
      </c>
    </row>
    <row r="236" spans="2:39" ht="21" x14ac:dyDescent="0.15">
      <c r="B236" s="57" t="s">
        <v>857</v>
      </c>
      <c r="C236" s="27" t="s">
        <v>450</v>
      </c>
      <c r="D236" s="79">
        <v>0</v>
      </c>
      <c r="E236" s="75">
        <v>0</v>
      </c>
      <c r="F236" s="75">
        <v>0</v>
      </c>
      <c r="G236" s="75">
        <v>0</v>
      </c>
      <c r="H236" s="75">
        <v>0</v>
      </c>
      <c r="I236" s="75">
        <v>0</v>
      </c>
      <c r="J236" s="77">
        <v>0</v>
      </c>
      <c r="K236" s="77">
        <v>0</v>
      </c>
      <c r="L236" s="77">
        <v>0</v>
      </c>
      <c r="M236" s="77">
        <v>0</v>
      </c>
      <c r="N236" s="77">
        <v>0</v>
      </c>
      <c r="O236" s="77">
        <v>0</v>
      </c>
      <c r="P236" s="77">
        <v>0</v>
      </c>
      <c r="Q236" s="77">
        <v>0</v>
      </c>
      <c r="R236" s="77">
        <v>0</v>
      </c>
      <c r="S236" s="77">
        <v>0</v>
      </c>
      <c r="T236" s="77">
        <v>0</v>
      </c>
      <c r="U236" s="77">
        <v>0</v>
      </c>
      <c r="V236" s="77">
        <v>0</v>
      </c>
      <c r="W236" s="77">
        <v>0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7">
        <v>0</v>
      </c>
      <c r="AD236" s="77">
        <v>0</v>
      </c>
      <c r="AE236" s="77">
        <v>0</v>
      </c>
      <c r="AF236" s="77">
        <v>0</v>
      </c>
      <c r="AG236" s="77">
        <v>0</v>
      </c>
      <c r="AH236" s="77">
        <v>0</v>
      </c>
      <c r="AI236" s="77">
        <v>0</v>
      </c>
      <c r="AJ236" s="77">
        <v>0</v>
      </c>
      <c r="AK236" s="77">
        <v>0</v>
      </c>
      <c r="AL236" s="77">
        <v>0</v>
      </c>
      <c r="AM236" s="77">
        <v>0</v>
      </c>
    </row>
    <row r="237" spans="2:39" x14ac:dyDescent="0.15">
      <c r="B237" s="56" t="s">
        <v>375</v>
      </c>
      <c r="C237" s="27" t="s">
        <v>452</v>
      </c>
      <c r="D237" s="79">
        <v>0</v>
      </c>
      <c r="E237" s="75">
        <v>0</v>
      </c>
      <c r="F237" s="75">
        <v>0</v>
      </c>
      <c r="G237" s="75">
        <v>0</v>
      </c>
      <c r="H237" s="75">
        <v>0</v>
      </c>
      <c r="I237" s="75">
        <v>0</v>
      </c>
      <c r="J237" s="77">
        <v>0</v>
      </c>
      <c r="K237" s="77">
        <v>0</v>
      </c>
      <c r="L237" s="77">
        <v>0</v>
      </c>
      <c r="M237" s="77">
        <v>0</v>
      </c>
      <c r="N237" s="77">
        <v>0</v>
      </c>
      <c r="O237" s="77">
        <v>0</v>
      </c>
      <c r="P237" s="77">
        <v>0</v>
      </c>
      <c r="Q237" s="77">
        <v>0</v>
      </c>
      <c r="R237" s="77">
        <v>0</v>
      </c>
      <c r="S237" s="77">
        <v>0</v>
      </c>
      <c r="T237" s="77">
        <v>0</v>
      </c>
      <c r="U237" s="77">
        <v>0</v>
      </c>
      <c r="V237" s="77">
        <v>0</v>
      </c>
      <c r="W237" s="77">
        <v>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7">
        <v>0</v>
      </c>
      <c r="AD237" s="77">
        <v>0</v>
      </c>
      <c r="AE237" s="77">
        <v>0</v>
      </c>
      <c r="AF237" s="77">
        <v>0</v>
      </c>
      <c r="AG237" s="77">
        <v>0</v>
      </c>
      <c r="AH237" s="77">
        <v>0</v>
      </c>
      <c r="AI237" s="77">
        <v>0</v>
      </c>
      <c r="AJ237" s="77">
        <v>0</v>
      </c>
      <c r="AK237" s="77">
        <v>0</v>
      </c>
      <c r="AL237" s="77">
        <v>0</v>
      </c>
      <c r="AM237" s="77">
        <v>0</v>
      </c>
    </row>
    <row r="238" spans="2:39" x14ac:dyDescent="0.15">
      <c r="B238" s="56" t="s">
        <v>381</v>
      </c>
      <c r="C238" s="27" t="s">
        <v>454</v>
      </c>
      <c r="D238" s="79">
        <v>0</v>
      </c>
      <c r="E238" s="75">
        <v>0</v>
      </c>
      <c r="F238" s="75">
        <v>0</v>
      </c>
      <c r="G238" s="75">
        <v>0</v>
      </c>
      <c r="H238" s="75">
        <v>0</v>
      </c>
      <c r="I238" s="75">
        <v>0</v>
      </c>
      <c r="J238" s="77">
        <v>0</v>
      </c>
      <c r="K238" s="77">
        <v>0</v>
      </c>
      <c r="L238" s="77">
        <v>0</v>
      </c>
      <c r="M238" s="77">
        <v>0</v>
      </c>
      <c r="N238" s="77">
        <v>0</v>
      </c>
      <c r="O238" s="77">
        <v>0</v>
      </c>
      <c r="P238" s="77">
        <v>0</v>
      </c>
      <c r="Q238" s="77">
        <v>0</v>
      </c>
      <c r="R238" s="77">
        <v>0</v>
      </c>
      <c r="S238" s="77">
        <v>0</v>
      </c>
      <c r="T238" s="77">
        <v>0</v>
      </c>
      <c r="U238" s="77">
        <v>0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7">
        <v>0</v>
      </c>
      <c r="AD238" s="77">
        <v>0</v>
      </c>
      <c r="AE238" s="77">
        <v>0</v>
      </c>
      <c r="AF238" s="77">
        <v>0</v>
      </c>
      <c r="AG238" s="77">
        <v>0</v>
      </c>
      <c r="AH238" s="77">
        <v>0</v>
      </c>
      <c r="AI238" s="77">
        <v>0</v>
      </c>
      <c r="AJ238" s="77">
        <v>0</v>
      </c>
      <c r="AK238" s="77">
        <v>0</v>
      </c>
      <c r="AL238" s="77">
        <v>0</v>
      </c>
      <c r="AM238" s="77">
        <v>0</v>
      </c>
    </row>
    <row r="239" spans="2:39" x14ac:dyDescent="0.15">
      <c r="B239" s="56" t="s">
        <v>383</v>
      </c>
      <c r="C239" s="27" t="s">
        <v>456</v>
      </c>
      <c r="D239" s="79">
        <v>0</v>
      </c>
      <c r="E239" s="75">
        <v>0</v>
      </c>
      <c r="F239" s="75">
        <v>0</v>
      </c>
      <c r="G239" s="75">
        <v>0</v>
      </c>
      <c r="H239" s="75">
        <v>0</v>
      </c>
      <c r="I239" s="75">
        <v>3</v>
      </c>
      <c r="J239" s="77">
        <v>0</v>
      </c>
      <c r="K239" s="77">
        <v>0</v>
      </c>
      <c r="L239" s="77">
        <v>0</v>
      </c>
      <c r="M239" s="77">
        <v>0</v>
      </c>
      <c r="N239" s="77">
        <v>0</v>
      </c>
      <c r="O239" s="77">
        <v>0</v>
      </c>
      <c r="P239" s="77">
        <v>0</v>
      </c>
      <c r="Q239" s="77">
        <v>0</v>
      </c>
      <c r="R239" s="77">
        <v>0</v>
      </c>
      <c r="S239" s="77">
        <v>0</v>
      </c>
      <c r="T239" s="77">
        <v>0</v>
      </c>
      <c r="U239" s="77">
        <v>0</v>
      </c>
      <c r="V239" s="77">
        <v>0</v>
      </c>
      <c r="W239" s="77">
        <v>0</v>
      </c>
      <c r="X239" s="77">
        <v>0</v>
      </c>
      <c r="Y239" s="77">
        <v>0</v>
      </c>
      <c r="Z239" s="77">
        <v>0</v>
      </c>
      <c r="AA239" s="77">
        <v>0</v>
      </c>
      <c r="AB239" s="77">
        <v>0</v>
      </c>
      <c r="AC239" s="77">
        <v>0</v>
      </c>
      <c r="AD239" s="77">
        <v>0</v>
      </c>
      <c r="AE239" s="77">
        <v>0</v>
      </c>
      <c r="AF239" s="77">
        <v>0</v>
      </c>
      <c r="AG239" s="77">
        <v>0</v>
      </c>
      <c r="AH239" s="77">
        <v>0</v>
      </c>
      <c r="AI239" s="77">
        <v>0</v>
      </c>
      <c r="AJ239" s="77">
        <v>0</v>
      </c>
      <c r="AK239" s="77">
        <v>0</v>
      </c>
      <c r="AL239" s="77">
        <v>0</v>
      </c>
      <c r="AM239" s="77">
        <v>3</v>
      </c>
    </row>
    <row r="240" spans="2:39" x14ac:dyDescent="0.15">
      <c r="B240" s="56" t="s">
        <v>385</v>
      </c>
      <c r="C240" s="27" t="s">
        <v>457</v>
      </c>
      <c r="D240" s="73">
        <v>12</v>
      </c>
      <c r="E240" s="85">
        <v>1</v>
      </c>
      <c r="F240" s="85">
        <v>5</v>
      </c>
      <c r="G240" s="85">
        <v>6</v>
      </c>
      <c r="H240" s="85">
        <v>14</v>
      </c>
      <c r="I240" s="85">
        <v>132</v>
      </c>
      <c r="J240" s="81">
        <v>0</v>
      </c>
      <c r="K240" s="81">
        <v>0</v>
      </c>
      <c r="L240" s="81">
        <v>0</v>
      </c>
      <c r="M240" s="81">
        <v>0</v>
      </c>
      <c r="N240" s="81">
        <v>14</v>
      </c>
      <c r="O240" s="81">
        <v>0</v>
      </c>
      <c r="P240" s="81">
        <v>0</v>
      </c>
      <c r="Q240" s="81">
        <v>0</v>
      </c>
      <c r="R240" s="81">
        <v>0</v>
      </c>
      <c r="S240" s="81">
        <v>34</v>
      </c>
      <c r="T240" s="81">
        <v>0</v>
      </c>
      <c r="U240" s="81">
        <v>0</v>
      </c>
      <c r="V240" s="81">
        <v>0</v>
      </c>
      <c r="W240" s="81">
        <v>3</v>
      </c>
      <c r="X240" s="81">
        <v>29</v>
      </c>
      <c r="Y240" s="81">
        <v>0</v>
      </c>
      <c r="Z240" s="81">
        <v>0</v>
      </c>
      <c r="AA240" s="81">
        <v>0</v>
      </c>
      <c r="AB240" s="81">
        <v>0</v>
      </c>
      <c r="AC240" s="81">
        <v>0</v>
      </c>
      <c r="AD240" s="81">
        <v>0</v>
      </c>
      <c r="AE240" s="81">
        <v>2</v>
      </c>
      <c r="AF240" s="81">
        <v>1</v>
      </c>
      <c r="AG240" s="81">
        <v>1</v>
      </c>
      <c r="AH240" s="81">
        <v>12</v>
      </c>
      <c r="AI240" s="81">
        <v>1</v>
      </c>
      <c r="AJ240" s="81">
        <v>3</v>
      </c>
      <c r="AK240" s="81">
        <v>5</v>
      </c>
      <c r="AL240" s="81">
        <v>10</v>
      </c>
      <c r="AM240" s="81">
        <v>43</v>
      </c>
    </row>
    <row r="241" spans="2:39" ht="21" x14ac:dyDescent="0.15">
      <c r="B241" s="57" t="s">
        <v>387</v>
      </c>
      <c r="C241" s="27" t="s">
        <v>459</v>
      </c>
      <c r="D241" s="79">
        <v>9</v>
      </c>
      <c r="E241" s="75">
        <v>1</v>
      </c>
      <c r="F241" s="75">
        <v>5</v>
      </c>
      <c r="G241" s="75">
        <v>3</v>
      </c>
      <c r="H241" s="75">
        <v>10</v>
      </c>
      <c r="I241" s="75">
        <v>82</v>
      </c>
      <c r="J241" s="77">
        <v>0</v>
      </c>
      <c r="K241" s="77">
        <v>0</v>
      </c>
      <c r="L241" s="77">
        <v>0</v>
      </c>
      <c r="M241" s="77">
        <v>0</v>
      </c>
      <c r="N241" s="77">
        <v>8</v>
      </c>
      <c r="O241" s="77">
        <v>0</v>
      </c>
      <c r="P241" s="77">
        <v>0</v>
      </c>
      <c r="Q241" s="77">
        <v>0</v>
      </c>
      <c r="R241" s="77">
        <v>0</v>
      </c>
      <c r="S241" s="77">
        <v>21</v>
      </c>
      <c r="T241" s="77">
        <v>0</v>
      </c>
      <c r="U241" s="77">
        <v>0</v>
      </c>
      <c r="V241" s="77">
        <v>0</v>
      </c>
      <c r="W241" s="77">
        <v>0</v>
      </c>
      <c r="X241" s="77">
        <v>20</v>
      </c>
      <c r="Y241" s="77">
        <v>0</v>
      </c>
      <c r="Z241" s="77">
        <v>0</v>
      </c>
      <c r="AA241" s="77">
        <v>0</v>
      </c>
      <c r="AB241" s="77">
        <v>0</v>
      </c>
      <c r="AC241" s="77">
        <v>0</v>
      </c>
      <c r="AD241" s="77">
        <v>0</v>
      </c>
      <c r="AE241" s="77">
        <v>2</v>
      </c>
      <c r="AF241" s="77">
        <v>1</v>
      </c>
      <c r="AG241" s="77">
        <v>1</v>
      </c>
      <c r="AH241" s="77">
        <v>4</v>
      </c>
      <c r="AI241" s="77">
        <v>1</v>
      </c>
      <c r="AJ241" s="77">
        <v>3</v>
      </c>
      <c r="AK241" s="77">
        <v>2</v>
      </c>
      <c r="AL241" s="77">
        <v>9</v>
      </c>
      <c r="AM241" s="77">
        <v>29</v>
      </c>
    </row>
    <row r="242" spans="2:39" x14ac:dyDescent="0.15">
      <c r="B242" s="57" t="s">
        <v>389</v>
      </c>
      <c r="C242" s="27" t="s">
        <v>461</v>
      </c>
      <c r="D242" s="79">
        <v>3</v>
      </c>
      <c r="E242" s="75">
        <v>0</v>
      </c>
      <c r="F242" s="75">
        <v>0</v>
      </c>
      <c r="G242" s="75">
        <v>3</v>
      </c>
      <c r="H242" s="75">
        <v>4</v>
      </c>
      <c r="I242" s="75">
        <v>50</v>
      </c>
      <c r="J242" s="77">
        <v>0</v>
      </c>
      <c r="K242" s="77">
        <v>0</v>
      </c>
      <c r="L242" s="77">
        <v>0</v>
      </c>
      <c r="M242" s="77">
        <v>0</v>
      </c>
      <c r="N242" s="77">
        <v>6</v>
      </c>
      <c r="O242" s="77">
        <v>0</v>
      </c>
      <c r="P242" s="77">
        <v>0</v>
      </c>
      <c r="Q242" s="77">
        <v>0</v>
      </c>
      <c r="R242" s="77">
        <v>0</v>
      </c>
      <c r="S242" s="77">
        <v>13</v>
      </c>
      <c r="T242" s="77">
        <v>0</v>
      </c>
      <c r="U242" s="77">
        <v>0</v>
      </c>
      <c r="V242" s="77">
        <v>0</v>
      </c>
      <c r="W242" s="77">
        <v>3</v>
      </c>
      <c r="X242" s="77">
        <v>9</v>
      </c>
      <c r="Y242" s="77">
        <v>0</v>
      </c>
      <c r="Z242" s="77">
        <v>0</v>
      </c>
      <c r="AA242" s="77">
        <v>0</v>
      </c>
      <c r="AB242" s="77">
        <v>0</v>
      </c>
      <c r="AC242" s="77">
        <v>0</v>
      </c>
      <c r="AD242" s="77">
        <v>0</v>
      </c>
      <c r="AE242" s="77">
        <v>0</v>
      </c>
      <c r="AF242" s="77">
        <v>0</v>
      </c>
      <c r="AG242" s="77">
        <v>0</v>
      </c>
      <c r="AH242" s="77">
        <v>8</v>
      </c>
      <c r="AI242" s="77">
        <v>0</v>
      </c>
      <c r="AJ242" s="77">
        <v>0</v>
      </c>
      <c r="AK242" s="77">
        <v>3</v>
      </c>
      <c r="AL242" s="77">
        <v>1</v>
      </c>
      <c r="AM242" s="77">
        <v>14</v>
      </c>
    </row>
    <row r="243" spans="2:39" ht="21" x14ac:dyDescent="0.15">
      <c r="B243" s="57" t="s">
        <v>886</v>
      </c>
      <c r="C243" s="27" t="s">
        <v>463</v>
      </c>
      <c r="D243" s="79">
        <v>0</v>
      </c>
      <c r="E243" s="75">
        <v>0</v>
      </c>
      <c r="F243" s="75">
        <v>0</v>
      </c>
      <c r="G243" s="75">
        <v>0</v>
      </c>
      <c r="H243" s="75">
        <v>0</v>
      </c>
      <c r="I243" s="75">
        <v>0</v>
      </c>
      <c r="J243" s="77">
        <v>0</v>
      </c>
      <c r="K243" s="77">
        <v>0</v>
      </c>
      <c r="L243" s="77">
        <v>0</v>
      </c>
      <c r="M243" s="77">
        <v>0</v>
      </c>
      <c r="N243" s="77">
        <v>0</v>
      </c>
      <c r="O243" s="77">
        <v>0</v>
      </c>
      <c r="P243" s="77">
        <v>0</v>
      </c>
      <c r="Q243" s="77">
        <v>0</v>
      </c>
      <c r="R243" s="77">
        <v>0</v>
      </c>
      <c r="S243" s="77">
        <v>0</v>
      </c>
      <c r="T243" s="77">
        <v>0</v>
      </c>
      <c r="U243" s="77">
        <v>0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7">
        <v>0</v>
      </c>
      <c r="AD243" s="77">
        <v>0</v>
      </c>
      <c r="AE243" s="77">
        <v>0</v>
      </c>
      <c r="AF243" s="77">
        <v>0</v>
      </c>
      <c r="AG243" s="77">
        <v>0</v>
      </c>
      <c r="AH243" s="77">
        <v>0</v>
      </c>
      <c r="AI243" s="77">
        <v>0</v>
      </c>
      <c r="AJ243" s="77">
        <v>0</v>
      </c>
      <c r="AK243" s="77">
        <v>0</v>
      </c>
      <c r="AL243" s="77">
        <v>0</v>
      </c>
      <c r="AM243" s="77">
        <v>0</v>
      </c>
    </row>
    <row r="244" spans="2:39" x14ac:dyDescent="0.15">
      <c r="B244" s="56" t="s">
        <v>393</v>
      </c>
      <c r="C244" s="27" t="s">
        <v>465</v>
      </c>
      <c r="D244" s="79">
        <v>0</v>
      </c>
      <c r="E244" s="75">
        <v>0</v>
      </c>
      <c r="F244" s="75">
        <v>0</v>
      </c>
      <c r="G244" s="75">
        <v>0</v>
      </c>
      <c r="H244" s="75">
        <v>0</v>
      </c>
      <c r="I244" s="75">
        <v>0</v>
      </c>
      <c r="J244" s="77">
        <v>0</v>
      </c>
      <c r="K244" s="77">
        <v>0</v>
      </c>
      <c r="L244" s="77">
        <v>0</v>
      </c>
      <c r="M244" s="77">
        <v>0</v>
      </c>
      <c r="N244" s="77">
        <v>0</v>
      </c>
      <c r="O244" s="77">
        <v>0</v>
      </c>
      <c r="P244" s="77">
        <v>0</v>
      </c>
      <c r="Q244" s="77">
        <v>0</v>
      </c>
      <c r="R244" s="77">
        <v>0</v>
      </c>
      <c r="S244" s="77">
        <v>0</v>
      </c>
      <c r="T244" s="77">
        <v>0</v>
      </c>
      <c r="U244" s="77">
        <v>0</v>
      </c>
      <c r="V244" s="77">
        <v>0</v>
      </c>
      <c r="W244" s="77">
        <v>0</v>
      </c>
      <c r="X244" s="77">
        <v>0</v>
      </c>
      <c r="Y244" s="77">
        <v>0</v>
      </c>
      <c r="Z244" s="77">
        <v>0</v>
      </c>
      <c r="AA244" s="77">
        <v>0</v>
      </c>
      <c r="AB244" s="77">
        <v>0</v>
      </c>
      <c r="AC244" s="77">
        <v>0</v>
      </c>
      <c r="AD244" s="77">
        <v>0</v>
      </c>
      <c r="AE244" s="77">
        <v>0</v>
      </c>
      <c r="AF244" s="77">
        <v>0</v>
      </c>
      <c r="AG244" s="77">
        <v>0</v>
      </c>
      <c r="AH244" s="77">
        <v>0</v>
      </c>
      <c r="AI244" s="77">
        <v>0</v>
      </c>
      <c r="AJ244" s="77">
        <v>0</v>
      </c>
      <c r="AK244" s="77">
        <v>0</v>
      </c>
      <c r="AL244" s="77">
        <v>0</v>
      </c>
      <c r="AM244" s="77">
        <v>0</v>
      </c>
    </row>
    <row r="245" spans="2:39" x14ac:dyDescent="0.15">
      <c r="B245" s="56" t="s">
        <v>395</v>
      </c>
      <c r="C245" s="27" t="s">
        <v>466</v>
      </c>
      <c r="D245" s="79">
        <v>0</v>
      </c>
      <c r="E245" s="75">
        <v>0</v>
      </c>
      <c r="F245" s="75">
        <v>0</v>
      </c>
      <c r="G245" s="75">
        <v>0</v>
      </c>
      <c r="H245" s="75">
        <v>0</v>
      </c>
      <c r="I245" s="75">
        <v>0</v>
      </c>
      <c r="J245" s="77">
        <v>0</v>
      </c>
      <c r="K245" s="77">
        <v>0</v>
      </c>
      <c r="L245" s="77">
        <v>0</v>
      </c>
      <c r="M245" s="77">
        <v>0</v>
      </c>
      <c r="N245" s="77">
        <v>0</v>
      </c>
      <c r="O245" s="77">
        <v>0</v>
      </c>
      <c r="P245" s="77">
        <v>0</v>
      </c>
      <c r="Q245" s="77">
        <v>0</v>
      </c>
      <c r="R245" s="77">
        <v>0</v>
      </c>
      <c r="S245" s="77">
        <v>0</v>
      </c>
      <c r="T245" s="77">
        <v>0</v>
      </c>
      <c r="U245" s="77">
        <v>0</v>
      </c>
      <c r="V245" s="77">
        <v>0</v>
      </c>
      <c r="W245" s="77">
        <v>0</v>
      </c>
      <c r="X245" s="77">
        <v>0</v>
      </c>
      <c r="Y245" s="77">
        <v>0</v>
      </c>
      <c r="Z245" s="77">
        <v>0</v>
      </c>
      <c r="AA245" s="77">
        <v>0</v>
      </c>
      <c r="AB245" s="77">
        <v>0</v>
      </c>
      <c r="AC245" s="77">
        <v>0</v>
      </c>
      <c r="AD245" s="77">
        <v>0</v>
      </c>
      <c r="AE245" s="77">
        <v>0</v>
      </c>
      <c r="AF245" s="77">
        <v>0</v>
      </c>
      <c r="AG245" s="77">
        <v>0</v>
      </c>
      <c r="AH245" s="77">
        <v>0</v>
      </c>
      <c r="AI245" s="77">
        <v>0</v>
      </c>
      <c r="AJ245" s="77">
        <v>0</v>
      </c>
      <c r="AK245" s="77">
        <v>0</v>
      </c>
      <c r="AL245" s="77">
        <v>0</v>
      </c>
      <c r="AM245" s="77">
        <v>0</v>
      </c>
    </row>
    <row r="246" spans="2:39" ht="21" x14ac:dyDescent="0.15">
      <c r="B246" s="56" t="s">
        <v>343</v>
      </c>
      <c r="C246" s="27" t="s">
        <v>468</v>
      </c>
      <c r="D246" s="79">
        <v>0</v>
      </c>
      <c r="E246" s="75">
        <v>0</v>
      </c>
      <c r="F246" s="75">
        <v>0</v>
      </c>
      <c r="G246" s="75">
        <v>0</v>
      </c>
      <c r="H246" s="75">
        <v>0</v>
      </c>
      <c r="I246" s="75">
        <v>0</v>
      </c>
      <c r="J246" s="77">
        <v>0</v>
      </c>
      <c r="K246" s="77">
        <v>0</v>
      </c>
      <c r="L246" s="77">
        <v>0</v>
      </c>
      <c r="M246" s="77">
        <v>0</v>
      </c>
      <c r="N246" s="77">
        <v>0</v>
      </c>
      <c r="O246" s="77">
        <v>0</v>
      </c>
      <c r="P246" s="77">
        <v>0</v>
      </c>
      <c r="Q246" s="77">
        <v>0</v>
      </c>
      <c r="R246" s="77">
        <v>0</v>
      </c>
      <c r="S246" s="77">
        <v>0</v>
      </c>
      <c r="T246" s="77">
        <v>0</v>
      </c>
      <c r="U246" s="77">
        <v>0</v>
      </c>
      <c r="V246" s="77">
        <v>0</v>
      </c>
      <c r="W246" s="77">
        <v>0</v>
      </c>
      <c r="X246" s="77">
        <v>0</v>
      </c>
      <c r="Y246" s="77">
        <v>0</v>
      </c>
      <c r="Z246" s="77">
        <v>0</v>
      </c>
      <c r="AA246" s="77">
        <v>0</v>
      </c>
      <c r="AB246" s="77">
        <v>0</v>
      </c>
      <c r="AC246" s="77">
        <v>0</v>
      </c>
      <c r="AD246" s="77">
        <v>0</v>
      </c>
      <c r="AE246" s="77">
        <v>0</v>
      </c>
      <c r="AF246" s="77">
        <v>0</v>
      </c>
      <c r="AG246" s="77">
        <v>0</v>
      </c>
      <c r="AH246" s="77">
        <v>0</v>
      </c>
      <c r="AI246" s="77">
        <v>0</v>
      </c>
      <c r="AJ246" s="77">
        <v>0</v>
      </c>
      <c r="AK246" s="77">
        <v>0</v>
      </c>
      <c r="AL246" s="77">
        <v>0</v>
      </c>
      <c r="AM246" s="77">
        <v>0</v>
      </c>
    </row>
    <row r="247" spans="2:39" x14ac:dyDescent="0.15">
      <c r="B247" s="56" t="s">
        <v>397</v>
      </c>
      <c r="C247" s="27" t="s">
        <v>469</v>
      </c>
      <c r="D247" s="73">
        <v>1</v>
      </c>
      <c r="E247" s="75">
        <v>0</v>
      </c>
      <c r="F247" s="75">
        <v>0</v>
      </c>
      <c r="G247" s="75">
        <v>1</v>
      </c>
      <c r="H247" s="75">
        <v>0</v>
      </c>
      <c r="I247" s="85">
        <v>10</v>
      </c>
      <c r="J247" s="81">
        <v>0</v>
      </c>
      <c r="K247" s="81">
        <v>0</v>
      </c>
      <c r="L247" s="81">
        <v>0</v>
      </c>
      <c r="M247" s="81">
        <v>0</v>
      </c>
      <c r="N247" s="81">
        <v>0</v>
      </c>
      <c r="O247" s="81">
        <v>0</v>
      </c>
      <c r="P247" s="81">
        <v>0</v>
      </c>
      <c r="Q247" s="81">
        <v>0</v>
      </c>
      <c r="R247" s="81">
        <v>0</v>
      </c>
      <c r="S247" s="81">
        <v>0</v>
      </c>
      <c r="T247" s="81">
        <v>0</v>
      </c>
      <c r="U247" s="81">
        <v>0</v>
      </c>
      <c r="V247" s="81">
        <v>0</v>
      </c>
      <c r="W247" s="81">
        <v>0</v>
      </c>
      <c r="X247" s="81">
        <v>0</v>
      </c>
      <c r="Y247" s="81">
        <v>0</v>
      </c>
      <c r="Z247" s="81">
        <v>0</v>
      </c>
      <c r="AA247" s="81">
        <v>0</v>
      </c>
      <c r="AB247" s="81">
        <v>0</v>
      </c>
      <c r="AC247" s="81">
        <v>1</v>
      </c>
      <c r="AD247" s="81">
        <v>0</v>
      </c>
      <c r="AE247" s="81">
        <v>0</v>
      </c>
      <c r="AF247" s="81">
        <v>0</v>
      </c>
      <c r="AG247" s="81">
        <v>0</v>
      </c>
      <c r="AH247" s="81">
        <v>0</v>
      </c>
      <c r="AI247" s="81">
        <v>0</v>
      </c>
      <c r="AJ247" s="81">
        <v>0</v>
      </c>
      <c r="AK247" s="81">
        <v>1</v>
      </c>
      <c r="AL247" s="81">
        <v>0</v>
      </c>
      <c r="AM247" s="81">
        <v>9</v>
      </c>
    </row>
    <row r="248" spans="2:39" ht="21" x14ac:dyDescent="0.15">
      <c r="B248" s="57" t="s">
        <v>399</v>
      </c>
      <c r="C248" s="27" t="s">
        <v>471</v>
      </c>
      <c r="D248" s="79">
        <v>1</v>
      </c>
      <c r="E248" s="75">
        <v>0</v>
      </c>
      <c r="F248" s="75">
        <v>0</v>
      </c>
      <c r="G248" s="75">
        <v>1</v>
      </c>
      <c r="H248" s="75">
        <v>0</v>
      </c>
      <c r="I248" s="75">
        <v>10</v>
      </c>
      <c r="J248" s="77">
        <v>0</v>
      </c>
      <c r="K248" s="77">
        <v>0</v>
      </c>
      <c r="L248" s="77">
        <v>0</v>
      </c>
      <c r="M248" s="77">
        <v>0</v>
      </c>
      <c r="N248" s="77">
        <v>0</v>
      </c>
      <c r="O248" s="77">
        <v>0</v>
      </c>
      <c r="P248" s="77">
        <v>0</v>
      </c>
      <c r="Q248" s="77">
        <v>0</v>
      </c>
      <c r="R248" s="77">
        <v>0</v>
      </c>
      <c r="S248" s="77">
        <v>0</v>
      </c>
      <c r="T248" s="77">
        <v>0</v>
      </c>
      <c r="U248" s="77">
        <v>0</v>
      </c>
      <c r="V248" s="77">
        <v>0</v>
      </c>
      <c r="W248" s="77">
        <v>0</v>
      </c>
      <c r="X248" s="77">
        <v>0</v>
      </c>
      <c r="Y248" s="77">
        <v>0</v>
      </c>
      <c r="Z248" s="77">
        <v>0</v>
      </c>
      <c r="AA248" s="77">
        <v>0</v>
      </c>
      <c r="AB248" s="77">
        <v>0</v>
      </c>
      <c r="AC248" s="77">
        <v>1</v>
      </c>
      <c r="AD248" s="77">
        <v>0</v>
      </c>
      <c r="AE248" s="77">
        <v>0</v>
      </c>
      <c r="AF248" s="77">
        <v>0</v>
      </c>
      <c r="AG248" s="77">
        <v>0</v>
      </c>
      <c r="AH248" s="77">
        <v>0</v>
      </c>
      <c r="AI248" s="77">
        <v>0</v>
      </c>
      <c r="AJ248" s="77">
        <v>0</v>
      </c>
      <c r="AK248" s="77">
        <v>1</v>
      </c>
      <c r="AL248" s="77">
        <v>0</v>
      </c>
      <c r="AM248" s="77">
        <v>9</v>
      </c>
    </row>
    <row r="249" spans="2:39" x14ac:dyDescent="0.15">
      <c r="B249" s="57" t="s">
        <v>751</v>
      </c>
      <c r="C249" s="27" t="s">
        <v>472</v>
      </c>
      <c r="D249" s="79">
        <v>0</v>
      </c>
      <c r="E249" s="75">
        <v>0</v>
      </c>
      <c r="F249" s="75">
        <v>0</v>
      </c>
      <c r="G249" s="75">
        <v>0</v>
      </c>
      <c r="H249" s="75">
        <v>0</v>
      </c>
      <c r="I249" s="75">
        <v>0</v>
      </c>
      <c r="J249" s="77">
        <v>0</v>
      </c>
      <c r="K249" s="77">
        <v>0</v>
      </c>
      <c r="L249" s="77">
        <v>0</v>
      </c>
      <c r="M249" s="77">
        <v>0</v>
      </c>
      <c r="N249" s="77">
        <v>0</v>
      </c>
      <c r="O249" s="77">
        <v>0</v>
      </c>
      <c r="P249" s="77">
        <v>0</v>
      </c>
      <c r="Q249" s="77">
        <v>0</v>
      </c>
      <c r="R249" s="77">
        <v>0</v>
      </c>
      <c r="S249" s="77">
        <v>0</v>
      </c>
      <c r="T249" s="77">
        <v>0</v>
      </c>
      <c r="U249" s="77">
        <v>0</v>
      </c>
      <c r="V249" s="77">
        <v>0</v>
      </c>
      <c r="W249" s="77">
        <v>0</v>
      </c>
      <c r="X249" s="77">
        <v>0</v>
      </c>
      <c r="Y249" s="77">
        <v>0</v>
      </c>
      <c r="Z249" s="77">
        <v>0</v>
      </c>
      <c r="AA249" s="77">
        <v>0</v>
      </c>
      <c r="AB249" s="77">
        <v>0</v>
      </c>
      <c r="AC249" s="77">
        <v>0</v>
      </c>
      <c r="AD249" s="77">
        <v>0</v>
      </c>
      <c r="AE249" s="77">
        <v>0</v>
      </c>
      <c r="AF249" s="77">
        <v>0</v>
      </c>
      <c r="AG249" s="77">
        <v>0</v>
      </c>
      <c r="AH249" s="77">
        <v>0</v>
      </c>
      <c r="AI249" s="77">
        <v>0</v>
      </c>
      <c r="AJ249" s="77">
        <v>0</v>
      </c>
      <c r="AK249" s="77">
        <v>0</v>
      </c>
      <c r="AL249" s="77">
        <v>0</v>
      </c>
      <c r="AM249" s="77">
        <v>0</v>
      </c>
    </row>
    <row r="250" spans="2:39" x14ac:dyDescent="0.15">
      <c r="B250" s="57" t="s">
        <v>752</v>
      </c>
      <c r="C250" s="27" t="s">
        <v>474</v>
      </c>
      <c r="D250" s="79">
        <v>0</v>
      </c>
      <c r="E250" s="75">
        <v>0</v>
      </c>
      <c r="F250" s="75">
        <v>0</v>
      </c>
      <c r="G250" s="75">
        <v>0</v>
      </c>
      <c r="H250" s="75">
        <v>0</v>
      </c>
      <c r="I250" s="75">
        <v>0</v>
      </c>
      <c r="J250" s="77">
        <v>0</v>
      </c>
      <c r="K250" s="77">
        <v>0</v>
      </c>
      <c r="L250" s="77">
        <v>0</v>
      </c>
      <c r="M250" s="77">
        <v>0</v>
      </c>
      <c r="N250" s="77">
        <v>0</v>
      </c>
      <c r="O250" s="77">
        <v>0</v>
      </c>
      <c r="P250" s="77">
        <v>0</v>
      </c>
      <c r="Q250" s="77">
        <v>0</v>
      </c>
      <c r="R250" s="77">
        <v>0</v>
      </c>
      <c r="S250" s="77">
        <v>0</v>
      </c>
      <c r="T250" s="77">
        <v>0</v>
      </c>
      <c r="U250" s="77">
        <v>0</v>
      </c>
      <c r="V250" s="77">
        <v>0</v>
      </c>
      <c r="W250" s="77">
        <v>0</v>
      </c>
      <c r="X250" s="77">
        <v>0</v>
      </c>
      <c r="Y250" s="77">
        <v>0</v>
      </c>
      <c r="Z250" s="77">
        <v>0</v>
      </c>
      <c r="AA250" s="77">
        <v>0</v>
      </c>
      <c r="AB250" s="77">
        <v>0</v>
      </c>
      <c r="AC250" s="77">
        <v>0</v>
      </c>
      <c r="AD250" s="77">
        <v>0</v>
      </c>
      <c r="AE250" s="77">
        <v>0</v>
      </c>
      <c r="AF250" s="77">
        <v>0</v>
      </c>
      <c r="AG250" s="77">
        <v>0</v>
      </c>
      <c r="AH250" s="77">
        <v>0</v>
      </c>
      <c r="AI250" s="77">
        <v>0</v>
      </c>
      <c r="AJ250" s="77">
        <v>0</v>
      </c>
      <c r="AK250" s="77">
        <v>0</v>
      </c>
      <c r="AL250" s="77">
        <v>0</v>
      </c>
      <c r="AM250" s="77">
        <v>0</v>
      </c>
    </row>
    <row r="251" spans="2:39" ht="21" x14ac:dyDescent="0.15">
      <c r="B251" s="57" t="s">
        <v>887</v>
      </c>
      <c r="C251" s="27" t="s">
        <v>476</v>
      </c>
      <c r="D251" s="79">
        <v>0</v>
      </c>
      <c r="E251" s="75">
        <v>0</v>
      </c>
      <c r="F251" s="75">
        <v>0</v>
      </c>
      <c r="G251" s="75">
        <v>0</v>
      </c>
      <c r="H251" s="75">
        <v>0</v>
      </c>
      <c r="I251" s="75">
        <v>0</v>
      </c>
      <c r="J251" s="77">
        <v>0</v>
      </c>
      <c r="K251" s="77">
        <v>0</v>
      </c>
      <c r="L251" s="77">
        <v>0</v>
      </c>
      <c r="M251" s="77">
        <v>0</v>
      </c>
      <c r="N251" s="77">
        <v>0</v>
      </c>
      <c r="O251" s="77">
        <v>0</v>
      </c>
      <c r="P251" s="77">
        <v>0</v>
      </c>
      <c r="Q251" s="77">
        <v>0</v>
      </c>
      <c r="R251" s="77">
        <v>0</v>
      </c>
      <c r="S251" s="77">
        <v>0</v>
      </c>
      <c r="T251" s="77">
        <v>0</v>
      </c>
      <c r="U251" s="77">
        <v>0</v>
      </c>
      <c r="V251" s="77">
        <v>0</v>
      </c>
      <c r="W251" s="77">
        <v>0</v>
      </c>
      <c r="X251" s="77">
        <v>0</v>
      </c>
      <c r="Y251" s="77">
        <v>0</v>
      </c>
      <c r="Z251" s="77">
        <v>0</v>
      </c>
      <c r="AA251" s="77">
        <v>0</v>
      </c>
      <c r="AB251" s="77">
        <v>0</v>
      </c>
      <c r="AC251" s="77">
        <v>0</v>
      </c>
      <c r="AD251" s="77">
        <v>0</v>
      </c>
      <c r="AE251" s="77">
        <v>0</v>
      </c>
      <c r="AF251" s="77">
        <v>0</v>
      </c>
      <c r="AG251" s="77">
        <v>0</v>
      </c>
      <c r="AH251" s="77">
        <v>0</v>
      </c>
      <c r="AI251" s="77">
        <v>0</v>
      </c>
      <c r="AJ251" s="77">
        <v>0</v>
      </c>
      <c r="AK251" s="77">
        <v>0</v>
      </c>
      <c r="AL251" s="77">
        <v>0</v>
      </c>
      <c r="AM251" s="77">
        <v>0</v>
      </c>
    </row>
    <row r="252" spans="2:39" ht="21" x14ac:dyDescent="0.15">
      <c r="B252" s="56" t="s">
        <v>345</v>
      </c>
      <c r="C252" s="27" t="s">
        <v>478</v>
      </c>
      <c r="D252" s="79">
        <v>0</v>
      </c>
      <c r="E252" s="75">
        <v>0</v>
      </c>
      <c r="F252" s="75">
        <v>0</v>
      </c>
      <c r="G252" s="75">
        <v>0</v>
      </c>
      <c r="H252" s="75">
        <v>0</v>
      </c>
      <c r="I252" s="75">
        <v>0</v>
      </c>
      <c r="J252" s="77">
        <v>0</v>
      </c>
      <c r="K252" s="77">
        <v>0</v>
      </c>
      <c r="L252" s="77">
        <v>0</v>
      </c>
      <c r="M252" s="77">
        <v>0</v>
      </c>
      <c r="N252" s="77">
        <v>0</v>
      </c>
      <c r="O252" s="77">
        <v>0</v>
      </c>
      <c r="P252" s="77">
        <v>0</v>
      </c>
      <c r="Q252" s="77">
        <v>0</v>
      </c>
      <c r="R252" s="77">
        <v>0</v>
      </c>
      <c r="S252" s="77">
        <v>0</v>
      </c>
      <c r="T252" s="77">
        <v>0</v>
      </c>
      <c r="U252" s="77">
        <v>0</v>
      </c>
      <c r="V252" s="77">
        <v>0</v>
      </c>
      <c r="W252" s="77">
        <v>0</v>
      </c>
      <c r="X252" s="77">
        <v>0</v>
      </c>
      <c r="Y252" s="77">
        <v>0</v>
      </c>
      <c r="Z252" s="77">
        <v>0</v>
      </c>
      <c r="AA252" s="77">
        <v>0</v>
      </c>
      <c r="AB252" s="77">
        <v>0</v>
      </c>
      <c r="AC252" s="77">
        <v>0</v>
      </c>
      <c r="AD252" s="77">
        <v>0</v>
      </c>
      <c r="AE252" s="77">
        <v>0</v>
      </c>
      <c r="AF252" s="77">
        <v>0</v>
      </c>
      <c r="AG252" s="77">
        <v>0</v>
      </c>
      <c r="AH252" s="77">
        <v>0</v>
      </c>
      <c r="AI252" s="77">
        <v>0</v>
      </c>
      <c r="AJ252" s="77">
        <v>0</v>
      </c>
      <c r="AK252" s="77">
        <v>0</v>
      </c>
      <c r="AL252" s="77">
        <v>0</v>
      </c>
      <c r="AM252" s="77">
        <v>0</v>
      </c>
    </row>
    <row r="253" spans="2:39" x14ac:dyDescent="0.15">
      <c r="B253" s="56" t="s">
        <v>637</v>
      </c>
      <c r="C253" s="27" t="s">
        <v>480</v>
      </c>
      <c r="D253" s="79">
        <v>0</v>
      </c>
      <c r="E253" s="75">
        <v>0</v>
      </c>
      <c r="F253" s="75">
        <v>0</v>
      </c>
      <c r="G253" s="75">
        <v>0</v>
      </c>
      <c r="H253" s="75">
        <v>0</v>
      </c>
      <c r="I253" s="75">
        <v>0</v>
      </c>
      <c r="J253" s="77">
        <v>0</v>
      </c>
      <c r="K253" s="77">
        <v>0</v>
      </c>
      <c r="L253" s="77">
        <v>0</v>
      </c>
      <c r="M253" s="77">
        <v>0</v>
      </c>
      <c r="N253" s="77">
        <v>0</v>
      </c>
      <c r="O253" s="77">
        <v>0</v>
      </c>
      <c r="P253" s="77">
        <v>0</v>
      </c>
      <c r="Q253" s="77">
        <v>0</v>
      </c>
      <c r="R253" s="77">
        <v>0</v>
      </c>
      <c r="S253" s="77">
        <v>0</v>
      </c>
      <c r="T253" s="77">
        <v>0</v>
      </c>
      <c r="U253" s="77">
        <v>0</v>
      </c>
      <c r="V253" s="77">
        <v>0</v>
      </c>
      <c r="W253" s="77">
        <v>0</v>
      </c>
      <c r="X253" s="77">
        <v>0</v>
      </c>
      <c r="Y253" s="77">
        <v>0</v>
      </c>
      <c r="Z253" s="77">
        <v>0</v>
      </c>
      <c r="AA253" s="77">
        <v>0</v>
      </c>
      <c r="AB253" s="77">
        <v>0</v>
      </c>
      <c r="AC253" s="77">
        <v>0</v>
      </c>
      <c r="AD253" s="77">
        <v>0</v>
      </c>
      <c r="AE253" s="77">
        <v>0</v>
      </c>
      <c r="AF253" s="77">
        <v>0</v>
      </c>
      <c r="AG253" s="77">
        <v>0</v>
      </c>
      <c r="AH253" s="77">
        <v>0</v>
      </c>
      <c r="AI253" s="77">
        <v>0</v>
      </c>
      <c r="AJ253" s="77">
        <v>0</v>
      </c>
      <c r="AK253" s="77">
        <v>0</v>
      </c>
      <c r="AL253" s="77">
        <v>0</v>
      </c>
      <c r="AM253" s="77">
        <v>0</v>
      </c>
    </row>
    <row r="254" spans="2:39" x14ac:dyDescent="0.15">
      <c r="B254" s="56" t="s">
        <v>403</v>
      </c>
      <c r="C254" s="27" t="s">
        <v>482</v>
      </c>
      <c r="D254" s="79">
        <v>0</v>
      </c>
      <c r="E254" s="75">
        <v>0</v>
      </c>
      <c r="F254" s="75">
        <v>0</v>
      </c>
      <c r="G254" s="75">
        <v>0</v>
      </c>
      <c r="H254" s="75">
        <v>0</v>
      </c>
      <c r="I254" s="75">
        <v>0</v>
      </c>
      <c r="J254" s="77">
        <v>0</v>
      </c>
      <c r="K254" s="77">
        <v>0</v>
      </c>
      <c r="L254" s="77">
        <v>0</v>
      </c>
      <c r="M254" s="77">
        <v>0</v>
      </c>
      <c r="N254" s="77">
        <v>0</v>
      </c>
      <c r="O254" s="77">
        <v>0</v>
      </c>
      <c r="P254" s="77">
        <v>0</v>
      </c>
      <c r="Q254" s="77">
        <v>0</v>
      </c>
      <c r="R254" s="77">
        <v>0</v>
      </c>
      <c r="S254" s="77">
        <v>0</v>
      </c>
      <c r="T254" s="77">
        <v>0</v>
      </c>
      <c r="U254" s="77">
        <v>0</v>
      </c>
      <c r="V254" s="77">
        <v>0</v>
      </c>
      <c r="W254" s="77">
        <v>0</v>
      </c>
      <c r="X254" s="77">
        <v>0</v>
      </c>
      <c r="Y254" s="77">
        <v>0</v>
      </c>
      <c r="Z254" s="77">
        <v>0</v>
      </c>
      <c r="AA254" s="77">
        <v>0</v>
      </c>
      <c r="AB254" s="77">
        <v>0</v>
      </c>
      <c r="AC254" s="77">
        <v>0</v>
      </c>
      <c r="AD254" s="77">
        <v>0</v>
      </c>
      <c r="AE254" s="77">
        <v>0</v>
      </c>
      <c r="AF254" s="77">
        <v>0</v>
      </c>
      <c r="AG254" s="77">
        <v>0</v>
      </c>
      <c r="AH254" s="77">
        <v>0</v>
      </c>
      <c r="AI254" s="77">
        <v>0</v>
      </c>
      <c r="AJ254" s="77">
        <v>0</v>
      </c>
      <c r="AK254" s="77">
        <v>0</v>
      </c>
      <c r="AL254" s="77">
        <v>0</v>
      </c>
      <c r="AM254" s="77">
        <v>0</v>
      </c>
    </row>
    <row r="255" spans="2:39" x14ac:dyDescent="0.15">
      <c r="B255" s="56" t="s">
        <v>405</v>
      </c>
      <c r="C255" s="27" t="s">
        <v>484</v>
      </c>
      <c r="D255" s="79">
        <v>0</v>
      </c>
      <c r="E255" s="75">
        <v>0</v>
      </c>
      <c r="F255" s="75">
        <v>0</v>
      </c>
      <c r="G255" s="75">
        <v>0</v>
      </c>
      <c r="H255" s="75">
        <v>0</v>
      </c>
      <c r="I255" s="75">
        <v>0</v>
      </c>
      <c r="J255" s="77">
        <v>0</v>
      </c>
      <c r="K255" s="77">
        <v>0</v>
      </c>
      <c r="L255" s="77">
        <v>0</v>
      </c>
      <c r="M255" s="77">
        <v>0</v>
      </c>
      <c r="N255" s="77">
        <v>0</v>
      </c>
      <c r="O255" s="77">
        <v>0</v>
      </c>
      <c r="P255" s="77">
        <v>0</v>
      </c>
      <c r="Q255" s="77">
        <v>0</v>
      </c>
      <c r="R255" s="77">
        <v>0</v>
      </c>
      <c r="S255" s="77">
        <v>0</v>
      </c>
      <c r="T255" s="77">
        <v>0</v>
      </c>
      <c r="U255" s="77">
        <v>0</v>
      </c>
      <c r="V255" s="77">
        <v>0</v>
      </c>
      <c r="W255" s="77">
        <v>0</v>
      </c>
      <c r="X255" s="77">
        <v>0</v>
      </c>
      <c r="Y255" s="77">
        <v>0</v>
      </c>
      <c r="Z255" s="77">
        <v>0</v>
      </c>
      <c r="AA255" s="77">
        <v>0</v>
      </c>
      <c r="AB255" s="77">
        <v>0</v>
      </c>
      <c r="AC255" s="77">
        <v>0</v>
      </c>
      <c r="AD255" s="77">
        <v>0</v>
      </c>
      <c r="AE255" s="77">
        <v>0</v>
      </c>
      <c r="AF255" s="77">
        <v>0</v>
      </c>
      <c r="AG255" s="77">
        <v>0</v>
      </c>
      <c r="AH255" s="77">
        <v>0</v>
      </c>
      <c r="AI255" s="77">
        <v>0</v>
      </c>
      <c r="AJ255" s="77">
        <v>0</v>
      </c>
      <c r="AK255" s="77">
        <v>0</v>
      </c>
      <c r="AL255" s="77">
        <v>0</v>
      </c>
      <c r="AM255" s="77">
        <v>0</v>
      </c>
    </row>
    <row r="256" spans="2:39" x14ac:dyDescent="0.15">
      <c r="B256" s="56" t="s">
        <v>407</v>
      </c>
      <c r="C256" s="27" t="s">
        <v>486</v>
      </c>
      <c r="D256" s="79">
        <v>0</v>
      </c>
      <c r="E256" s="75">
        <v>0</v>
      </c>
      <c r="F256" s="75">
        <v>0</v>
      </c>
      <c r="G256" s="75">
        <v>0</v>
      </c>
      <c r="H256" s="75">
        <v>0</v>
      </c>
      <c r="I256" s="75">
        <v>0</v>
      </c>
      <c r="J256" s="77">
        <v>0</v>
      </c>
      <c r="K256" s="77">
        <v>0</v>
      </c>
      <c r="L256" s="77">
        <v>0</v>
      </c>
      <c r="M256" s="77">
        <v>0</v>
      </c>
      <c r="N256" s="77">
        <v>0</v>
      </c>
      <c r="O256" s="77">
        <v>0</v>
      </c>
      <c r="P256" s="77">
        <v>0</v>
      </c>
      <c r="Q256" s="77">
        <v>0</v>
      </c>
      <c r="R256" s="77">
        <v>0</v>
      </c>
      <c r="S256" s="77">
        <v>0</v>
      </c>
      <c r="T256" s="77">
        <v>0</v>
      </c>
      <c r="U256" s="77">
        <v>0</v>
      </c>
      <c r="V256" s="77">
        <v>0</v>
      </c>
      <c r="W256" s="77">
        <v>0</v>
      </c>
      <c r="X256" s="77">
        <v>0</v>
      </c>
      <c r="Y256" s="77">
        <v>0</v>
      </c>
      <c r="Z256" s="77">
        <v>0</v>
      </c>
      <c r="AA256" s="77">
        <v>0</v>
      </c>
      <c r="AB256" s="77">
        <v>0</v>
      </c>
      <c r="AC256" s="77">
        <v>0</v>
      </c>
      <c r="AD256" s="77">
        <v>0</v>
      </c>
      <c r="AE256" s="77">
        <v>0</v>
      </c>
      <c r="AF256" s="77">
        <v>0</v>
      </c>
      <c r="AG256" s="77">
        <v>0</v>
      </c>
      <c r="AH256" s="77">
        <v>0</v>
      </c>
      <c r="AI256" s="77">
        <v>0</v>
      </c>
      <c r="AJ256" s="77">
        <v>0</v>
      </c>
      <c r="AK256" s="77">
        <v>0</v>
      </c>
      <c r="AL256" s="77">
        <v>0</v>
      </c>
      <c r="AM256" s="77">
        <v>0</v>
      </c>
    </row>
    <row r="257" spans="2:39" x14ac:dyDescent="0.15">
      <c r="B257" s="56" t="s">
        <v>689</v>
      </c>
      <c r="C257" s="27" t="s">
        <v>488</v>
      </c>
      <c r="D257" s="79">
        <v>0</v>
      </c>
      <c r="E257" s="75">
        <v>0</v>
      </c>
      <c r="F257" s="75">
        <v>0</v>
      </c>
      <c r="G257" s="75">
        <v>0</v>
      </c>
      <c r="H257" s="75">
        <v>0</v>
      </c>
      <c r="I257" s="75">
        <v>58</v>
      </c>
      <c r="J257" s="77">
        <v>0</v>
      </c>
      <c r="K257" s="77">
        <v>0</v>
      </c>
      <c r="L257" s="77">
        <v>0</v>
      </c>
      <c r="M257" s="77">
        <v>0</v>
      </c>
      <c r="N257" s="77">
        <v>0</v>
      </c>
      <c r="O257" s="77">
        <v>0</v>
      </c>
      <c r="P257" s="77">
        <v>0</v>
      </c>
      <c r="Q257" s="77">
        <v>0</v>
      </c>
      <c r="R257" s="77">
        <v>0</v>
      </c>
      <c r="S257" s="77">
        <v>6</v>
      </c>
      <c r="T257" s="77">
        <v>0</v>
      </c>
      <c r="U257" s="77">
        <v>0</v>
      </c>
      <c r="V257" s="77">
        <v>0</v>
      </c>
      <c r="W257" s="77">
        <v>0</v>
      </c>
      <c r="X257" s="77">
        <v>0</v>
      </c>
      <c r="Y257" s="77">
        <v>0</v>
      </c>
      <c r="Z257" s="77">
        <v>0</v>
      </c>
      <c r="AA257" s="77">
        <v>0</v>
      </c>
      <c r="AB257" s="77">
        <v>0</v>
      </c>
      <c r="AC257" s="77">
        <v>0</v>
      </c>
      <c r="AD257" s="77">
        <v>0</v>
      </c>
      <c r="AE257" s="77">
        <v>0</v>
      </c>
      <c r="AF257" s="77">
        <v>0</v>
      </c>
      <c r="AG257" s="77">
        <v>0</v>
      </c>
      <c r="AH257" s="77">
        <v>0</v>
      </c>
      <c r="AI257" s="77">
        <v>0</v>
      </c>
      <c r="AJ257" s="77">
        <v>0</v>
      </c>
      <c r="AK257" s="77">
        <v>0</v>
      </c>
      <c r="AL257" s="77">
        <v>0</v>
      </c>
      <c r="AM257" s="77">
        <v>52</v>
      </c>
    </row>
    <row r="258" spans="2:39" x14ac:dyDescent="0.15">
      <c r="B258" s="56" t="s">
        <v>411</v>
      </c>
      <c r="C258" s="27" t="s">
        <v>489</v>
      </c>
      <c r="D258" s="79">
        <v>3</v>
      </c>
      <c r="E258" s="75">
        <v>0</v>
      </c>
      <c r="F258" s="75">
        <v>1</v>
      </c>
      <c r="G258" s="75">
        <v>2</v>
      </c>
      <c r="H258" s="75">
        <v>1</v>
      </c>
      <c r="I258" s="75">
        <v>23</v>
      </c>
      <c r="J258" s="77">
        <v>0</v>
      </c>
      <c r="K258" s="77">
        <v>0</v>
      </c>
      <c r="L258" s="77">
        <v>0</v>
      </c>
      <c r="M258" s="77">
        <v>0</v>
      </c>
      <c r="N258" s="77">
        <v>0</v>
      </c>
      <c r="O258" s="77">
        <v>0</v>
      </c>
      <c r="P258" s="77">
        <v>0</v>
      </c>
      <c r="Q258" s="77">
        <v>0</v>
      </c>
      <c r="R258" s="77">
        <v>0</v>
      </c>
      <c r="S258" s="77">
        <v>2</v>
      </c>
      <c r="T258" s="77">
        <v>0</v>
      </c>
      <c r="U258" s="77">
        <v>0</v>
      </c>
      <c r="V258" s="77">
        <v>0</v>
      </c>
      <c r="W258" s="77">
        <v>0</v>
      </c>
      <c r="X258" s="77">
        <v>2</v>
      </c>
      <c r="Y258" s="77">
        <v>0</v>
      </c>
      <c r="Z258" s="77">
        <v>0</v>
      </c>
      <c r="AA258" s="77">
        <v>0</v>
      </c>
      <c r="AB258" s="77">
        <v>0</v>
      </c>
      <c r="AC258" s="77">
        <v>1</v>
      </c>
      <c r="AD258" s="77">
        <v>0</v>
      </c>
      <c r="AE258" s="77">
        <v>0</v>
      </c>
      <c r="AF258" s="77">
        <v>1</v>
      </c>
      <c r="AG258" s="77">
        <v>1</v>
      </c>
      <c r="AH258" s="77">
        <v>5</v>
      </c>
      <c r="AI258" s="77">
        <v>0</v>
      </c>
      <c r="AJ258" s="77">
        <v>1</v>
      </c>
      <c r="AK258" s="77">
        <v>1</v>
      </c>
      <c r="AL258" s="77">
        <v>0</v>
      </c>
      <c r="AM258" s="77">
        <v>13</v>
      </c>
    </row>
    <row r="259" spans="2:39" x14ac:dyDescent="0.15">
      <c r="B259" s="56" t="s">
        <v>747</v>
      </c>
      <c r="C259" s="27" t="s">
        <v>491</v>
      </c>
      <c r="D259" s="79">
        <v>0</v>
      </c>
      <c r="E259" s="75">
        <v>0</v>
      </c>
      <c r="F259" s="75">
        <v>0</v>
      </c>
      <c r="G259" s="75">
        <v>0</v>
      </c>
      <c r="H259" s="75">
        <v>0</v>
      </c>
      <c r="I259" s="75">
        <v>0</v>
      </c>
      <c r="J259" s="77">
        <v>0</v>
      </c>
      <c r="K259" s="77">
        <v>0</v>
      </c>
      <c r="L259" s="77">
        <v>0</v>
      </c>
      <c r="M259" s="77">
        <v>0</v>
      </c>
      <c r="N259" s="77">
        <v>0</v>
      </c>
      <c r="O259" s="77">
        <v>0</v>
      </c>
      <c r="P259" s="77">
        <v>0</v>
      </c>
      <c r="Q259" s="77">
        <v>0</v>
      </c>
      <c r="R259" s="77">
        <v>0</v>
      </c>
      <c r="S259" s="77">
        <v>0</v>
      </c>
      <c r="T259" s="77">
        <v>0</v>
      </c>
      <c r="U259" s="77">
        <v>0</v>
      </c>
      <c r="V259" s="77">
        <v>0</v>
      </c>
      <c r="W259" s="77">
        <v>0</v>
      </c>
      <c r="X259" s="77">
        <v>0</v>
      </c>
      <c r="Y259" s="77">
        <v>0</v>
      </c>
      <c r="Z259" s="77">
        <v>0</v>
      </c>
      <c r="AA259" s="77">
        <v>0</v>
      </c>
      <c r="AB259" s="77">
        <v>0</v>
      </c>
      <c r="AC259" s="77">
        <v>0</v>
      </c>
      <c r="AD259" s="77">
        <v>0</v>
      </c>
      <c r="AE259" s="77">
        <v>0</v>
      </c>
      <c r="AF259" s="77">
        <v>0</v>
      </c>
      <c r="AG259" s="77">
        <v>0</v>
      </c>
      <c r="AH259" s="77">
        <v>0</v>
      </c>
      <c r="AI259" s="77">
        <v>0</v>
      </c>
      <c r="AJ259" s="77">
        <v>0</v>
      </c>
      <c r="AK259" s="77">
        <v>0</v>
      </c>
      <c r="AL259" s="77">
        <v>0</v>
      </c>
      <c r="AM259" s="77">
        <v>0</v>
      </c>
    </row>
    <row r="260" spans="2:39" x14ac:dyDescent="0.15">
      <c r="B260" s="56" t="s">
        <v>748</v>
      </c>
      <c r="C260" s="27" t="s">
        <v>493</v>
      </c>
      <c r="D260" s="79">
        <v>166</v>
      </c>
      <c r="E260" s="75">
        <v>39</v>
      </c>
      <c r="F260" s="75">
        <v>41</v>
      </c>
      <c r="G260" s="75">
        <v>86</v>
      </c>
      <c r="H260" s="75">
        <v>71</v>
      </c>
      <c r="I260" s="75">
        <v>384</v>
      </c>
      <c r="J260" s="77">
        <v>0</v>
      </c>
      <c r="K260" s="77">
        <v>0</v>
      </c>
      <c r="L260" s="77">
        <v>0</v>
      </c>
      <c r="M260" s="77">
        <v>5</v>
      </c>
      <c r="N260" s="77">
        <v>6</v>
      </c>
      <c r="O260" s="77">
        <v>0</v>
      </c>
      <c r="P260" s="77">
        <v>0</v>
      </c>
      <c r="Q260" s="77">
        <v>3</v>
      </c>
      <c r="R260" s="77">
        <v>1</v>
      </c>
      <c r="S260" s="77">
        <v>31</v>
      </c>
      <c r="T260" s="77">
        <v>2</v>
      </c>
      <c r="U260" s="77">
        <v>2</v>
      </c>
      <c r="V260" s="77">
        <v>1</v>
      </c>
      <c r="W260" s="77">
        <v>4</v>
      </c>
      <c r="X260" s="77">
        <v>31</v>
      </c>
      <c r="Y260" s="77">
        <v>3</v>
      </c>
      <c r="Z260" s="77">
        <v>0</v>
      </c>
      <c r="AA260" s="77">
        <v>0</v>
      </c>
      <c r="AB260" s="77">
        <v>3</v>
      </c>
      <c r="AC260" s="77">
        <v>7</v>
      </c>
      <c r="AD260" s="77">
        <v>1</v>
      </c>
      <c r="AE260" s="77">
        <v>0</v>
      </c>
      <c r="AF260" s="77">
        <v>0</v>
      </c>
      <c r="AG260" s="77">
        <v>1</v>
      </c>
      <c r="AH260" s="77">
        <v>2</v>
      </c>
      <c r="AI260" s="77">
        <v>33</v>
      </c>
      <c r="AJ260" s="77">
        <v>39</v>
      </c>
      <c r="AK260" s="77">
        <v>82</v>
      </c>
      <c r="AL260" s="77">
        <v>57</v>
      </c>
      <c r="AM260" s="77">
        <v>307</v>
      </c>
    </row>
    <row r="261" spans="2:39" x14ac:dyDescent="0.15">
      <c r="B261" s="59" t="s">
        <v>415</v>
      </c>
      <c r="C261" s="27" t="s">
        <v>495</v>
      </c>
      <c r="D261" s="79">
        <v>7</v>
      </c>
      <c r="E261" s="75">
        <v>2</v>
      </c>
      <c r="F261" s="75">
        <v>3</v>
      </c>
      <c r="G261" s="75">
        <v>2</v>
      </c>
      <c r="H261" s="75">
        <v>0</v>
      </c>
      <c r="I261" s="75">
        <v>7</v>
      </c>
      <c r="J261" s="77">
        <v>0</v>
      </c>
      <c r="K261" s="77">
        <v>0</v>
      </c>
      <c r="L261" s="77">
        <v>0</v>
      </c>
      <c r="M261" s="77">
        <v>0</v>
      </c>
      <c r="N261" s="77">
        <v>0</v>
      </c>
      <c r="O261" s="77">
        <v>0</v>
      </c>
      <c r="P261" s="77">
        <v>0</v>
      </c>
      <c r="Q261" s="77">
        <v>0</v>
      </c>
      <c r="R261" s="77">
        <v>0</v>
      </c>
      <c r="S261" s="77">
        <v>0</v>
      </c>
      <c r="T261" s="77">
        <v>1</v>
      </c>
      <c r="U261" s="77">
        <v>1</v>
      </c>
      <c r="V261" s="77">
        <v>2</v>
      </c>
      <c r="W261" s="77">
        <v>0</v>
      </c>
      <c r="X261" s="77">
        <v>3</v>
      </c>
      <c r="Y261" s="77">
        <v>1</v>
      </c>
      <c r="Z261" s="77">
        <v>2</v>
      </c>
      <c r="AA261" s="77">
        <v>0</v>
      </c>
      <c r="AB261" s="77">
        <v>0</v>
      </c>
      <c r="AC261" s="77">
        <v>4</v>
      </c>
      <c r="AD261" s="77">
        <v>0</v>
      </c>
      <c r="AE261" s="77">
        <v>0</v>
      </c>
      <c r="AF261" s="77">
        <v>0</v>
      </c>
      <c r="AG261" s="77">
        <v>0</v>
      </c>
      <c r="AH261" s="77">
        <v>0</v>
      </c>
      <c r="AI261" s="77">
        <v>0</v>
      </c>
      <c r="AJ261" s="77">
        <v>0</v>
      </c>
      <c r="AK261" s="77">
        <v>0</v>
      </c>
      <c r="AL261" s="77">
        <v>0</v>
      </c>
      <c r="AM261" s="77">
        <v>0</v>
      </c>
    </row>
    <row r="262" spans="2:39" x14ac:dyDescent="0.15">
      <c r="B262" s="56" t="s">
        <v>417</v>
      </c>
      <c r="C262" s="27" t="s">
        <v>497</v>
      </c>
      <c r="D262" s="79">
        <v>0</v>
      </c>
      <c r="E262" s="75">
        <v>0</v>
      </c>
      <c r="F262" s="75">
        <v>0</v>
      </c>
      <c r="G262" s="75">
        <v>0</v>
      </c>
      <c r="H262" s="75">
        <v>0</v>
      </c>
      <c r="I262" s="75">
        <v>0</v>
      </c>
      <c r="J262" s="77">
        <v>0</v>
      </c>
      <c r="K262" s="77">
        <v>0</v>
      </c>
      <c r="L262" s="77">
        <v>0</v>
      </c>
      <c r="M262" s="77">
        <v>0</v>
      </c>
      <c r="N262" s="77">
        <v>0</v>
      </c>
      <c r="O262" s="77">
        <v>0</v>
      </c>
      <c r="P262" s="77">
        <v>0</v>
      </c>
      <c r="Q262" s="77">
        <v>0</v>
      </c>
      <c r="R262" s="77">
        <v>0</v>
      </c>
      <c r="S262" s="77">
        <v>0</v>
      </c>
      <c r="T262" s="77">
        <v>0</v>
      </c>
      <c r="U262" s="77">
        <v>0</v>
      </c>
      <c r="V262" s="77">
        <v>0</v>
      </c>
      <c r="W262" s="77">
        <v>0</v>
      </c>
      <c r="X262" s="77">
        <v>0</v>
      </c>
      <c r="Y262" s="77">
        <v>0</v>
      </c>
      <c r="Z262" s="77">
        <v>0</v>
      </c>
      <c r="AA262" s="77">
        <v>0</v>
      </c>
      <c r="AB262" s="77">
        <v>0</v>
      </c>
      <c r="AC262" s="77">
        <v>0</v>
      </c>
      <c r="AD262" s="77">
        <v>0</v>
      </c>
      <c r="AE262" s="77">
        <v>0</v>
      </c>
      <c r="AF262" s="77">
        <v>0</v>
      </c>
      <c r="AG262" s="77">
        <v>0</v>
      </c>
      <c r="AH262" s="77">
        <v>0</v>
      </c>
      <c r="AI262" s="77">
        <v>0</v>
      </c>
      <c r="AJ262" s="77">
        <v>0</v>
      </c>
      <c r="AK262" s="77">
        <v>0</v>
      </c>
      <c r="AL262" s="77">
        <v>0</v>
      </c>
      <c r="AM262" s="77">
        <v>0</v>
      </c>
    </row>
    <row r="263" spans="2:39" x14ac:dyDescent="0.15">
      <c r="B263" s="56" t="s">
        <v>419</v>
      </c>
      <c r="C263" s="27" t="s">
        <v>499</v>
      </c>
      <c r="D263" s="79">
        <v>11</v>
      </c>
      <c r="E263" s="75">
        <v>4</v>
      </c>
      <c r="F263" s="75">
        <v>3</v>
      </c>
      <c r="G263" s="75">
        <v>4</v>
      </c>
      <c r="H263" s="75">
        <v>0</v>
      </c>
      <c r="I263" s="75">
        <v>0</v>
      </c>
      <c r="J263" s="77">
        <v>2</v>
      </c>
      <c r="K263" s="77">
        <v>2</v>
      </c>
      <c r="L263" s="77">
        <v>3</v>
      </c>
      <c r="M263" s="77">
        <v>0</v>
      </c>
      <c r="N263" s="77">
        <v>0</v>
      </c>
      <c r="O263" s="77">
        <v>0</v>
      </c>
      <c r="P263" s="77">
        <v>0</v>
      </c>
      <c r="Q263" s="77">
        <v>0</v>
      </c>
      <c r="R263" s="77">
        <v>0</v>
      </c>
      <c r="S263" s="77">
        <v>0</v>
      </c>
      <c r="T263" s="77">
        <v>0</v>
      </c>
      <c r="U263" s="77">
        <v>0</v>
      </c>
      <c r="V263" s="77">
        <v>0</v>
      </c>
      <c r="W263" s="77">
        <v>0</v>
      </c>
      <c r="X263" s="77">
        <v>0</v>
      </c>
      <c r="Y263" s="77">
        <v>0</v>
      </c>
      <c r="Z263" s="77">
        <v>0</v>
      </c>
      <c r="AA263" s="77">
        <v>0</v>
      </c>
      <c r="AB263" s="77">
        <v>0</v>
      </c>
      <c r="AC263" s="77">
        <v>0</v>
      </c>
      <c r="AD263" s="77">
        <v>0</v>
      </c>
      <c r="AE263" s="77">
        <v>0</v>
      </c>
      <c r="AF263" s="77">
        <v>0</v>
      </c>
      <c r="AG263" s="77">
        <v>0</v>
      </c>
      <c r="AH263" s="77">
        <v>0</v>
      </c>
      <c r="AI263" s="77">
        <v>2</v>
      </c>
      <c r="AJ263" s="77">
        <v>1</v>
      </c>
      <c r="AK263" s="77">
        <v>1</v>
      </c>
      <c r="AL263" s="77">
        <v>0</v>
      </c>
      <c r="AM263" s="77">
        <v>0</v>
      </c>
    </row>
    <row r="264" spans="2:39" x14ac:dyDescent="0.15">
      <c r="B264" s="56" t="s">
        <v>421</v>
      </c>
      <c r="C264" s="27" t="s">
        <v>501</v>
      </c>
      <c r="D264" s="79">
        <v>62</v>
      </c>
      <c r="E264" s="75">
        <v>20</v>
      </c>
      <c r="F264" s="75">
        <v>16</v>
      </c>
      <c r="G264" s="75">
        <v>26</v>
      </c>
      <c r="H264" s="75">
        <v>31</v>
      </c>
      <c r="I264" s="75">
        <v>26</v>
      </c>
      <c r="J264" s="77">
        <v>0</v>
      </c>
      <c r="K264" s="77">
        <v>2</v>
      </c>
      <c r="L264" s="77">
        <v>2</v>
      </c>
      <c r="M264" s="77">
        <v>1</v>
      </c>
      <c r="N264" s="77">
        <v>0</v>
      </c>
      <c r="O264" s="77">
        <v>0</v>
      </c>
      <c r="P264" s="77">
        <v>1</v>
      </c>
      <c r="Q264" s="77">
        <v>3</v>
      </c>
      <c r="R264" s="77">
        <v>0</v>
      </c>
      <c r="S264" s="77">
        <v>1</v>
      </c>
      <c r="T264" s="77">
        <v>0</v>
      </c>
      <c r="U264" s="77">
        <v>2</v>
      </c>
      <c r="V264" s="77">
        <v>2</v>
      </c>
      <c r="W264" s="77">
        <v>4</v>
      </c>
      <c r="X264" s="77">
        <v>5</v>
      </c>
      <c r="Y264" s="77">
        <v>1</v>
      </c>
      <c r="Z264" s="77">
        <v>0</v>
      </c>
      <c r="AA264" s="77">
        <v>0</v>
      </c>
      <c r="AB264" s="77">
        <v>1</v>
      </c>
      <c r="AC264" s="77">
        <v>0</v>
      </c>
      <c r="AD264" s="77">
        <v>0</v>
      </c>
      <c r="AE264" s="77">
        <v>1</v>
      </c>
      <c r="AF264" s="77">
        <v>0</v>
      </c>
      <c r="AG264" s="77">
        <v>1</v>
      </c>
      <c r="AH264" s="77">
        <v>1</v>
      </c>
      <c r="AI264" s="77">
        <v>19</v>
      </c>
      <c r="AJ264" s="77">
        <v>10</v>
      </c>
      <c r="AK264" s="77">
        <v>19</v>
      </c>
      <c r="AL264" s="77">
        <v>24</v>
      </c>
      <c r="AM264" s="77">
        <v>19</v>
      </c>
    </row>
    <row r="265" spans="2:39" x14ac:dyDescent="0.15">
      <c r="B265" s="56" t="s">
        <v>423</v>
      </c>
      <c r="C265" s="27" t="s">
        <v>503</v>
      </c>
      <c r="D265" s="79">
        <v>27</v>
      </c>
      <c r="E265" s="75">
        <v>12</v>
      </c>
      <c r="F265" s="75">
        <v>8</v>
      </c>
      <c r="G265" s="75">
        <v>7</v>
      </c>
      <c r="H265" s="75">
        <v>0</v>
      </c>
      <c r="I265" s="75">
        <v>33</v>
      </c>
      <c r="J265" s="77">
        <v>2</v>
      </c>
      <c r="K265" s="77">
        <v>1</v>
      </c>
      <c r="L265" s="77">
        <v>0</v>
      </c>
      <c r="M265" s="77">
        <v>0</v>
      </c>
      <c r="N265" s="77">
        <v>14</v>
      </c>
      <c r="O265" s="77">
        <v>0</v>
      </c>
      <c r="P265" s="77">
        <v>0</v>
      </c>
      <c r="Q265" s="77">
        <v>0</v>
      </c>
      <c r="R265" s="77">
        <v>0</v>
      </c>
      <c r="S265" s="77">
        <v>0</v>
      </c>
      <c r="T265" s="77">
        <v>0</v>
      </c>
      <c r="U265" s="77">
        <v>1</v>
      </c>
      <c r="V265" s="77">
        <v>1</v>
      </c>
      <c r="W265" s="77">
        <v>0</v>
      </c>
      <c r="X265" s="77">
        <v>5</v>
      </c>
      <c r="Y265" s="77">
        <v>1</v>
      </c>
      <c r="Z265" s="77">
        <v>0</v>
      </c>
      <c r="AA265" s="77">
        <v>0</v>
      </c>
      <c r="AB265" s="77">
        <v>0</v>
      </c>
      <c r="AC265" s="77">
        <v>3</v>
      </c>
      <c r="AD265" s="77">
        <v>0</v>
      </c>
      <c r="AE265" s="77">
        <v>0</v>
      </c>
      <c r="AF265" s="77">
        <v>0</v>
      </c>
      <c r="AG265" s="77">
        <v>0</v>
      </c>
      <c r="AH265" s="77">
        <v>0</v>
      </c>
      <c r="AI265" s="77">
        <v>9</v>
      </c>
      <c r="AJ265" s="77">
        <v>6</v>
      </c>
      <c r="AK265" s="77">
        <v>6</v>
      </c>
      <c r="AL265" s="77">
        <v>0</v>
      </c>
      <c r="AM265" s="77">
        <v>11</v>
      </c>
    </row>
    <row r="266" spans="2:39" x14ac:dyDescent="0.15">
      <c r="B266" s="56" t="s">
        <v>425</v>
      </c>
      <c r="C266" s="27" t="s">
        <v>505</v>
      </c>
      <c r="D266" s="79">
        <v>114</v>
      </c>
      <c r="E266" s="75">
        <v>56</v>
      </c>
      <c r="F266" s="75">
        <v>31</v>
      </c>
      <c r="G266" s="75">
        <v>27</v>
      </c>
      <c r="H266" s="75">
        <v>95</v>
      </c>
      <c r="I266" s="75">
        <v>63</v>
      </c>
      <c r="J266" s="77">
        <v>3</v>
      </c>
      <c r="K266" s="77">
        <v>1</v>
      </c>
      <c r="L266" s="77">
        <v>1</v>
      </c>
      <c r="M266" s="77">
        <v>4</v>
      </c>
      <c r="N266" s="77">
        <v>5</v>
      </c>
      <c r="O266" s="77">
        <v>6</v>
      </c>
      <c r="P266" s="77">
        <v>5</v>
      </c>
      <c r="Q266" s="77">
        <v>1</v>
      </c>
      <c r="R266" s="77">
        <v>15</v>
      </c>
      <c r="S266" s="77">
        <v>5</v>
      </c>
      <c r="T266" s="77">
        <v>12</v>
      </c>
      <c r="U266" s="77">
        <v>7</v>
      </c>
      <c r="V266" s="77">
        <v>7</v>
      </c>
      <c r="W266" s="77">
        <v>32</v>
      </c>
      <c r="X266" s="77">
        <v>21</v>
      </c>
      <c r="Y266" s="77">
        <v>3</v>
      </c>
      <c r="Z266" s="77">
        <v>2</v>
      </c>
      <c r="AA266" s="77">
        <v>1</v>
      </c>
      <c r="AB266" s="77">
        <v>3</v>
      </c>
      <c r="AC266" s="77">
        <v>11</v>
      </c>
      <c r="AD266" s="77">
        <v>0</v>
      </c>
      <c r="AE266" s="77">
        <v>2</v>
      </c>
      <c r="AF266" s="77">
        <v>3</v>
      </c>
      <c r="AG266" s="77">
        <v>2</v>
      </c>
      <c r="AH266" s="77">
        <v>0</v>
      </c>
      <c r="AI266" s="77">
        <v>32</v>
      </c>
      <c r="AJ266" s="77">
        <v>14</v>
      </c>
      <c r="AK266" s="77">
        <v>14</v>
      </c>
      <c r="AL266" s="77">
        <v>39</v>
      </c>
      <c r="AM266" s="77">
        <v>21</v>
      </c>
    </row>
    <row r="267" spans="2:39" x14ac:dyDescent="0.15">
      <c r="B267" s="56" t="s">
        <v>427</v>
      </c>
      <c r="C267" s="27" t="s">
        <v>507</v>
      </c>
      <c r="D267" s="73">
        <v>2</v>
      </c>
      <c r="E267" s="75">
        <v>0</v>
      </c>
      <c r="F267" s="85">
        <v>1</v>
      </c>
      <c r="G267" s="85">
        <v>1</v>
      </c>
      <c r="H267" s="85">
        <v>0</v>
      </c>
      <c r="I267" s="85">
        <v>174</v>
      </c>
      <c r="J267" s="81">
        <v>0</v>
      </c>
      <c r="K267" s="81">
        <v>0</v>
      </c>
      <c r="L267" s="81">
        <v>0</v>
      </c>
      <c r="M267" s="81">
        <v>0</v>
      </c>
      <c r="N267" s="81">
        <v>0</v>
      </c>
      <c r="O267" s="81">
        <v>0</v>
      </c>
      <c r="P267" s="81">
        <v>0</v>
      </c>
      <c r="Q267" s="81">
        <v>0</v>
      </c>
      <c r="R267" s="81">
        <v>0</v>
      </c>
      <c r="S267" s="81">
        <v>0</v>
      </c>
      <c r="T267" s="81">
        <v>0</v>
      </c>
      <c r="U267" s="81">
        <v>0</v>
      </c>
      <c r="V267" s="81">
        <v>0</v>
      </c>
      <c r="W267" s="81">
        <v>0</v>
      </c>
      <c r="X267" s="81">
        <v>9</v>
      </c>
      <c r="Y267" s="81">
        <v>0</v>
      </c>
      <c r="Z267" s="81">
        <v>0</v>
      </c>
      <c r="AA267" s="81">
        <v>0</v>
      </c>
      <c r="AB267" s="81">
        <v>0</v>
      </c>
      <c r="AC267" s="81">
        <v>0</v>
      </c>
      <c r="AD267" s="81">
        <v>0</v>
      </c>
      <c r="AE267" s="81">
        <v>0</v>
      </c>
      <c r="AF267" s="81">
        <v>0</v>
      </c>
      <c r="AG267" s="81">
        <v>0</v>
      </c>
      <c r="AH267" s="81">
        <v>0</v>
      </c>
      <c r="AI267" s="81">
        <v>0</v>
      </c>
      <c r="AJ267" s="81">
        <v>1</v>
      </c>
      <c r="AK267" s="81">
        <v>1</v>
      </c>
      <c r="AL267" s="81">
        <v>0</v>
      </c>
      <c r="AM267" s="81">
        <v>165</v>
      </c>
    </row>
    <row r="268" spans="2:39" ht="21" x14ac:dyDescent="0.15">
      <c r="B268" s="57" t="s">
        <v>429</v>
      </c>
      <c r="C268" s="27" t="s">
        <v>509</v>
      </c>
      <c r="D268" s="79">
        <v>2</v>
      </c>
      <c r="E268" s="75">
        <v>0</v>
      </c>
      <c r="F268" s="75">
        <v>1</v>
      </c>
      <c r="G268" s="75">
        <v>1</v>
      </c>
      <c r="H268" s="75">
        <v>0</v>
      </c>
      <c r="I268" s="75">
        <v>168</v>
      </c>
      <c r="J268" s="77">
        <v>0</v>
      </c>
      <c r="K268" s="77">
        <v>0</v>
      </c>
      <c r="L268" s="77">
        <v>0</v>
      </c>
      <c r="M268" s="77">
        <v>0</v>
      </c>
      <c r="N268" s="77">
        <v>0</v>
      </c>
      <c r="O268" s="77">
        <v>0</v>
      </c>
      <c r="P268" s="77">
        <v>0</v>
      </c>
      <c r="Q268" s="77">
        <v>0</v>
      </c>
      <c r="R268" s="77">
        <v>0</v>
      </c>
      <c r="S268" s="77">
        <v>0</v>
      </c>
      <c r="T268" s="77">
        <v>0</v>
      </c>
      <c r="U268" s="77">
        <v>0</v>
      </c>
      <c r="V268" s="77">
        <v>0</v>
      </c>
      <c r="W268" s="77">
        <v>0</v>
      </c>
      <c r="X268" s="77">
        <v>8</v>
      </c>
      <c r="Y268" s="77">
        <v>0</v>
      </c>
      <c r="Z268" s="77">
        <v>0</v>
      </c>
      <c r="AA268" s="77">
        <v>0</v>
      </c>
      <c r="AB268" s="77">
        <v>0</v>
      </c>
      <c r="AC268" s="77">
        <v>0</v>
      </c>
      <c r="AD268" s="77">
        <v>0</v>
      </c>
      <c r="AE268" s="77">
        <v>0</v>
      </c>
      <c r="AF268" s="77">
        <v>0</v>
      </c>
      <c r="AG268" s="77">
        <v>0</v>
      </c>
      <c r="AH268" s="77">
        <v>0</v>
      </c>
      <c r="AI268" s="77">
        <v>0</v>
      </c>
      <c r="AJ268" s="77">
        <v>1</v>
      </c>
      <c r="AK268" s="77">
        <v>1</v>
      </c>
      <c r="AL268" s="77">
        <v>0</v>
      </c>
      <c r="AM268" s="77">
        <v>160</v>
      </c>
    </row>
    <row r="269" spans="2:39" x14ac:dyDescent="0.15">
      <c r="B269" s="57" t="s">
        <v>431</v>
      </c>
      <c r="C269" s="27" t="s">
        <v>511</v>
      </c>
      <c r="D269" s="79">
        <v>0</v>
      </c>
      <c r="E269" s="75">
        <v>0</v>
      </c>
      <c r="F269" s="75">
        <v>0</v>
      </c>
      <c r="G269" s="75">
        <v>0</v>
      </c>
      <c r="H269" s="75">
        <v>0</v>
      </c>
      <c r="I269" s="75">
        <v>0</v>
      </c>
      <c r="J269" s="77">
        <v>0</v>
      </c>
      <c r="K269" s="77">
        <v>0</v>
      </c>
      <c r="L269" s="77">
        <v>0</v>
      </c>
      <c r="M269" s="77">
        <v>0</v>
      </c>
      <c r="N269" s="77">
        <v>0</v>
      </c>
      <c r="O269" s="77">
        <v>0</v>
      </c>
      <c r="P269" s="77">
        <v>0</v>
      </c>
      <c r="Q269" s="77">
        <v>0</v>
      </c>
      <c r="R269" s="77">
        <v>0</v>
      </c>
      <c r="S269" s="77">
        <v>0</v>
      </c>
      <c r="T269" s="77">
        <v>0</v>
      </c>
      <c r="U269" s="77">
        <v>0</v>
      </c>
      <c r="V269" s="77">
        <v>0</v>
      </c>
      <c r="W269" s="77">
        <v>0</v>
      </c>
      <c r="X269" s="77">
        <v>0</v>
      </c>
      <c r="Y269" s="77">
        <v>0</v>
      </c>
      <c r="Z269" s="77">
        <v>0</v>
      </c>
      <c r="AA269" s="77">
        <v>0</v>
      </c>
      <c r="AB269" s="77">
        <v>0</v>
      </c>
      <c r="AC269" s="77">
        <v>0</v>
      </c>
      <c r="AD269" s="77">
        <v>0</v>
      </c>
      <c r="AE269" s="77">
        <v>0</v>
      </c>
      <c r="AF269" s="77">
        <v>0</v>
      </c>
      <c r="AG269" s="77">
        <v>0</v>
      </c>
      <c r="AH269" s="77">
        <v>0</v>
      </c>
      <c r="AI269" s="77">
        <v>0</v>
      </c>
      <c r="AJ269" s="77">
        <v>0</v>
      </c>
      <c r="AK269" s="77">
        <v>0</v>
      </c>
      <c r="AL269" s="77">
        <v>0</v>
      </c>
      <c r="AM269" s="77">
        <v>0</v>
      </c>
    </row>
    <row r="270" spans="2:39" x14ac:dyDescent="0.15">
      <c r="B270" s="57" t="s">
        <v>433</v>
      </c>
      <c r="C270" s="27" t="s">
        <v>513</v>
      </c>
      <c r="D270" s="79">
        <v>0</v>
      </c>
      <c r="E270" s="75">
        <v>0</v>
      </c>
      <c r="F270" s="75">
        <v>0</v>
      </c>
      <c r="G270" s="75">
        <v>0</v>
      </c>
      <c r="H270" s="75">
        <v>0</v>
      </c>
      <c r="I270" s="75">
        <v>6</v>
      </c>
      <c r="J270" s="77">
        <v>0</v>
      </c>
      <c r="K270" s="77">
        <v>0</v>
      </c>
      <c r="L270" s="77">
        <v>0</v>
      </c>
      <c r="M270" s="77">
        <v>0</v>
      </c>
      <c r="N270" s="77">
        <v>0</v>
      </c>
      <c r="O270" s="77">
        <v>0</v>
      </c>
      <c r="P270" s="77">
        <v>0</v>
      </c>
      <c r="Q270" s="77">
        <v>0</v>
      </c>
      <c r="R270" s="77">
        <v>0</v>
      </c>
      <c r="S270" s="77">
        <v>0</v>
      </c>
      <c r="T270" s="77">
        <v>0</v>
      </c>
      <c r="U270" s="77">
        <v>0</v>
      </c>
      <c r="V270" s="77">
        <v>0</v>
      </c>
      <c r="W270" s="77">
        <v>0</v>
      </c>
      <c r="X270" s="77">
        <v>1</v>
      </c>
      <c r="Y270" s="77">
        <v>0</v>
      </c>
      <c r="Z270" s="77">
        <v>0</v>
      </c>
      <c r="AA270" s="77">
        <v>0</v>
      </c>
      <c r="AB270" s="77">
        <v>0</v>
      </c>
      <c r="AC270" s="77">
        <v>0</v>
      </c>
      <c r="AD270" s="77">
        <v>0</v>
      </c>
      <c r="AE270" s="77">
        <v>0</v>
      </c>
      <c r="AF270" s="77">
        <v>0</v>
      </c>
      <c r="AG270" s="77">
        <v>0</v>
      </c>
      <c r="AH270" s="77">
        <v>0</v>
      </c>
      <c r="AI270" s="77">
        <v>0</v>
      </c>
      <c r="AJ270" s="77">
        <v>0</v>
      </c>
      <c r="AK270" s="77">
        <v>0</v>
      </c>
      <c r="AL270" s="77">
        <v>0</v>
      </c>
      <c r="AM270" s="77">
        <v>5</v>
      </c>
    </row>
    <row r="271" spans="2:39" x14ac:dyDescent="0.15">
      <c r="B271" s="57" t="s">
        <v>435</v>
      </c>
      <c r="C271" s="27" t="s">
        <v>514</v>
      </c>
      <c r="D271" s="79">
        <v>0</v>
      </c>
      <c r="E271" s="75">
        <v>0</v>
      </c>
      <c r="F271" s="75">
        <v>0</v>
      </c>
      <c r="G271" s="75">
        <v>0</v>
      </c>
      <c r="H271" s="75">
        <v>0</v>
      </c>
      <c r="I271" s="75">
        <v>0</v>
      </c>
      <c r="J271" s="77">
        <v>0</v>
      </c>
      <c r="K271" s="77">
        <v>0</v>
      </c>
      <c r="L271" s="77">
        <v>0</v>
      </c>
      <c r="M271" s="77">
        <v>0</v>
      </c>
      <c r="N271" s="77">
        <v>0</v>
      </c>
      <c r="O271" s="77">
        <v>0</v>
      </c>
      <c r="P271" s="77">
        <v>0</v>
      </c>
      <c r="Q271" s="77">
        <v>0</v>
      </c>
      <c r="R271" s="77">
        <v>0</v>
      </c>
      <c r="S271" s="77">
        <v>0</v>
      </c>
      <c r="T271" s="77">
        <v>0</v>
      </c>
      <c r="U271" s="77">
        <v>0</v>
      </c>
      <c r="V271" s="77">
        <v>0</v>
      </c>
      <c r="W271" s="77">
        <v>0</v>
      </c>
      <c r="X271" s="77">
        <v>0</v>
      </c>
      <c r="Y271" s="77">
        <v>0</v>
      </c>
      <c r="Z271" s="77">
        <v>0</v>
      </c>
      <c r="AA271" s="77">
        <v>0</v>
      </c>
      <c r="AB271" s="77">
        <v>0</v>
      </c>
      <c r="AC271" s="77">
        <v>0</v>
      </c>
      <c r="AD271" s="77">
        <v>0</v>
      </c>
      <c r="AE271" s="77">
        <v>0</v>
      </c>
      <c r="AF271" s="77">
        <v>0</v>
      </c>
      <c r="AG271" s="77">
        <v>0</v>
      </c>
      <c r="AH271" s="77">
        <v>0</v>
      </c>
      <c r="AI271" s="77">
        <v>0</v>
      </c>
      <c r="AJ271" s="77">
        <v>0</v>
      </c>
      <c r="AK271" s="77">
        <v>0</v>
      </c>
      <c r="AL271" s="77">
        <v>0</v>
      </c>
      <c r="AM271" s="77">
        <v>0</v>
      </c>
    </row>
    <row r="272" spans="2:39" x14ac:dyDescent="0.15">
      <c r="B272" s="56" t="s">
        <v>437</v>
      </c>
      <c r="C272" s="27" t="s">
        <v>515</v>
      </c>
      <c r="D272" s="79">
        <v>0</v>
      </c>
      <c r="E272" s="75">
        <v>0</v>
      </c>
      <c r="F272" s="75">
        <v>0</v>
      </c>
      <c r="G272" s="75">
        <v>0</v>
      </c>
      <c r="H272" s="75">
        <v>0</v>
      </c>
      <c r="I272" s="75">
        <v>0</v>
      </c>
      <c r="J272" s="77">
        <v>0</v>
      </c>
      <c r="K272" s="77">
        <v>0</v>
      </c>
      <c r="L272" s="77">
        <v>0</v>
      </c>
      <c r="M272" s="77">
        <v>0</v>
      </c>
      <c r="N272" s="77">
        <v>0</v>
      </c>
      <c r="O272" s="77">
        <v>0</v>
      </c>
      <c r="P272" s="77">
        <v>0</v>
      </c>
      <c r="Q272" s="77">
        <v>0</v>
      </c>
      <c r="R272" s="77">
        <v>0</v>
      </c>
      <c r="S272" s="77">
        <v>0</v>
      </c>
      <c r="T272" s="77">
        <v>0</v>
      </c>
      <c r="U272" s="77">
        <v>0</v>
      </c>
      <c r="V272" s="77">
        <v>0</v>
      </c>
      <c r="W272" s="77">
        <v>0</v>
      </c>
      <c r="X272" s="77">
        <v>0</v>
      </c>
      <c r="Y272" s="77">
        <v>0</v>
      </c>
      <c r="Z272" s="77">
        <v>0</v>
      </c>
      <c r="AA272" s="77">
        <v>0</v>
      </c>
      <c r="AB272" s="77">
        <v>0</v>
      </c>
      <c r="AC272" s="77">
        <v>0</v>
      </c>
      <c r="AD272" s="77">
        <v>0</v>
      </c>
      <c r="AE272" s="77">
        <v>0</v>
      </c>
      <c r="AF272" s="77">
        <v>0</v>
      </c>
      <c r="AG272" s="77">
        <v>0</v>
      </c>
      <c r="AH272" s="77">
        <v>0</v>
      </c>
      <c r="AI272" s="77">
        <v>0</v>
      </c>
      <c r="AJ272" s="77">
        <v>0</v>
      </c>
      <c r="AK272" s="77">
        <v>0</v>
      </c>
      <c r="AL272" s="77">
        <v>0</v>
      </c>
      <c r="AM272" s="77">
        <v>0</v>
      </c>
    </row>
    <row r="273" spans="2:39" ht="21" x14ac:dyDescent="0.15">
      <c r="B273" s="56" t="s">
        <v>872</v>
      </c>
      <c r="C273" s="27" t="s">
        <v>517</v>
      </c>
      <c r="D273" s="79">
        <v>0</v>
      </c>
      <c r="E273" s="75">
        <v>0</v>
      </c>
      <c r="F273" s="75">
        <v>0</v>
      </c>
      <c r="G273" s="75">
        <v>0</v>
      </c>
      <c r="H273" s="75">
        <v>0</v>
      </c>
      <c r="I273" s="85">
        <v>0</v>
      </c>
      <c r="J273" s="81">
        <v>0</v>
      </c>
      <c r="K273" s="81">
        <v>0</v>
      </c>
      <c r="L273" s="81">
        <v>0</v>
      </c>
      <c r="M273" s="81">
        <v>0</v>
      </c>
      <c r="N273" s="81">
        <v>0</v>
      </c>
      <c r="O273" s="81">
        <v>0</v>
      </c>
      <c r="P273" s="81">
        <v>0</v>
      </c>
      <c r="Q273" s="81">
        <v>0</v>
      </c>
      <c r="R273" s="81">
        <v>0</v>
      </c>
      <c r="S273" s="81">
        <v>0</v>
      </c>
      <c r="T273" s="81">
        <v>0</v>
      </c>
      <c r="U273" s="81">
        <v>0</v>
      </c>
      <c r="V273" s="81">
        <v>0</v>
      </c>
      <c r="W273" s="81">
        <v>0</v>
      </c>
      <c r="X273" s="81">
        <v>0</v>
      </c>
      <c r="Y273" s="81">
        <v>0</v>
      </c>
      <c r="Z273" s="81">
        <v>0</v>
      </c>
      <c r="AA273" s="81">
        <v>0</v>
      </c>
      <c r="AB273" s="81">
        <v>0</v>
      </c>
      <c r="AC273" s="81">
        <v>0</v>
      </c>
      <c r="AD273" s="81">
        <v>0</v>
      </c>
      <c r="AE273" s="81">
        <v>0</v>
      </c>
      <c r="AF273" s="81">
        <v>0</v>
      </c>
      <c r="AG273" s="81">
        <v>0</v>
      </c>
      <c r="AH273" s="81">
        <v>0</v>
      </c>
      <c r="AI273" s="81">
        <v>0</v>
      </c>
      <c r="AJ273" s="81">
        <v>0</v>
      </c>
      <c r="AK273" s="81">
        <v>0</v>
      </c>
      <c r="AL273" s="81">
        <v>0</v>
      </c>
      <c r="AM273" s="81">
        <v>0</v>
      </c>
    </row>
    <row r="274" spans="2:39" ht="21" x14ac:dyDescent="0.15">
      <c r="B274" s="57" t="s">
        <v>864</v>
      </c>
      <c r="C274" s="27" t="s">
        <v>519</v>
      </c>
      <c r="D274" s="79">
        <v>0</v>
      </c>
      <c r="E274" s="75">
        <v>0</v>
      </c>
      <c r="F274" s="75">
        <v>0</v>
      </c>
      <c r="G274" s="75">
        <v>0</v>
      </c>
      <c r="H274" s="75">
        <v>0</v>
      </c>
      <c r="I274" s="75">
        <v>0</v>
      </c>
      <c r="J274" s="77">
        <v>0</v>
      </c>
      <c r="K274" s="77">
        <v>0</v>
      </c>
      <c r="L274" s="77">
        <v>0</v>
      </c>
      <c r="M274" s="77">
        <v>0</v>
      </c>
      <c r="N274" s="77">
        <v>0</v>
      </c>
      <c r="O274" s="77">
        <v>0</v>
      </c>
      <c r="P274" s="77">
        <v>0</v>
      </c>
      <c r="Q274" s="77">
        <v>0</v>
      </c>
      <c r="R274" s="77">
        <v>0</v>
      </c>
      <c r="S274" s="77">
        <v>0</v>
      </c>
      <c r="T274" s="77">
        <v>0</v>
      </c>
      <c r="U274" s="77">
        <v>0</v>
      </c>
      <c r="V274" s="77">
        <v>0</v>
      </c>
      <c r="W274" s="77">
        <v>0</v>
      </c>
      <c r="X274" s="77">
        <v>0</v>
      </c>
      <c r="Y274" s="77">
        <v>0</v>
      </c>
      <c r="Z274" s="77">
        <v>0</v>
      </c>
      <c r="AA274" s="77">
        <v>0</v>
      </c>
      <c r="AB274" s="77">
        <v>0</v>
      </c>
      <c r="AC274" s="77">
        <v>0</v>
      </c>
      <c r="AD274" s="77">
        <v>0</v>
      </c>
      <c r="AE274" s="77">
        <v>0</v>
      </c>
      <c r="AF274" s="77">
        <v>0</v>
      </c>
      <c r="AG274" s="77">
        <v>0</v>
      </c>
      <c r="AH274" s="77">
        <v>0</v>
      </c>
      <c r="AI274" s="77">
        <v>0</v>
      </c>
      <c r="AJ274" s="77">
        <v>0</v>
      </c>
      <c r="AK274" s="77">
        <v>0</v>
      </c>
      <c r="AL274" s="77">
        <v>0</v>
      </c>
      <c r="AM274" s="77">
        <v>0</v>
      </c>
    </row>
    <row r="275" spans="2:39" x14ac:dyDescent="0.15">
      <c r="B275" s="57" t="s">
        <v>865</v>
      </c>
      <c r="C275" s="27" t="s">
        <v>521</v>
      </c>
      <c r="D275" s="79">
        <v>0</v>
      </c>
      <c r="E275" s="75">
        <v>0</v>
      </c>
      <c r="F275" s="75">
        <v>0</v>
      </c>
      <c r="G275" s="75">
        <v>0</v>
      </c>
      <c r="H275" s="75">
        <v>0</v>
      </c>
      <c r="I275" s="75">
        <v>0</v>
      </c>
      <c r="J275" s="77">
        <v>0</v>
      </c>
      <c r="K275" s="77">
        <v>0</v>
      </c>
      <c r="L275" s="77">
        <v>0</v>
      </c>
      <c r="M275" s="77">
        <v>0</v>
      </c>
      <c r="N275" s="77">
        <v>0</v>
      </c>
      <c r="O275" s="77">
        <v>0</v>
      </c>
      <c r="P275" s="77">
        <v>0</v>
      </c>
      <c r="Q275" s="77">
        <v>0</v>
      </c>
      <c r="R275" s="77">
        <v>0</v>
      </c>
      <c r="S275" s="77">
        <v>0</v>
      </c>
      <c r="T275" s="77">
        <v>0</v>
      </c>
      <c r="U275" s="77">
        <v>0</v>
      </c>
      <c r="V275" s="77">
        <v>0</v>
      </c>
      <c r="W275" s="77">
        <v>0</v>
      </c>
      <c r="X275" s="77">
        <v>0</v>
      </c>
      <c r="Y275" s="77">
        <v>0</v>
      </c>
      <c r="Z275" s="77">
        <v>0</v>
      </c>
      <c r="AA275" s="77">
        <v>0</v>
      </c>
      <c r="AB275" s="77">
        <v>0</v>
      </c>
      <c r="AC275" s="77">
        <v>0</v>
      </c>
      <c r="AD275" s="77">
        <v>0</v>
      </c>
      <c r="AE275" s="77">
        <v>0</v>
      </c>
      <c r="AF275" s="77">
        <v>0</v>
      </c>
      <c r="AG275" s="77">
        <v>0</v>
      </c>
      <c r="AH275" s="77">
        <v>0</v>
      </c>
      <c r="AI275" s="77">
        <v>0</v>
      </c>
      <c r="AJ275" s="77">
        <v>0</v>
      </c>
      <c r="AK275" s="77">
        <v>0</v>
      </c>
      <c r="AL275" s="77">
        <v>0</v>
      </c>
      <c r="AM275" s="77">
        <v>0</v>
      </c>
    </row>
    <row r="276" spans="2:39" x14ac:dyDescent="0.15">
      <c r="B276" s="57" t="s">
        <v>866</v>
      </c>
      <c r="C276" s="27" t="s">
        <v>530</v>
      </c>
      <c r="D276" s="79">
        <v>0</v>
      </c>
      <c r="E276" s="75">
        <v>0</v>
      </c>
      <c r="F276" s="75">
        <v>0</v>
      </c>
      <c r="G276" s="75">
        <v>0</v>
      </c>
      <c r="H276" s="75">
        <v>0</v>
      </c>
      <c r="I276" s="75">
        <v>0</v>
      </c>
      <c r="J276" s="77">
        <v>0</v>
      </c>
      <c r="K276" s="77">
        <v>0</v>
      </c>
      <c r="L276" s="77">
        <v>0</v>
      </c>
      <c r="M276" s="77">
        <v>0</v>
      </c>
      <c r="N276" s="77">
        <v>0</v>
      </c>
      <c r="O276" s="77">
        <v>0</v>
      </c>
      <c r="P276" s="77">
        <v>0</v>
      </c>
      <c r="Q276" s="77">
        <v>0</v>
      </c>
      <c r="R276" s="77">
        <v>0</v>
      </c>
      <c r="S276" s="77">
        <v>0</v>
      </c>
      <c r="T276" s="77">
        <v>0</v>
      </c>
      <c r="U276" s="77">
        <v>0</v>
      </c>
      <c r="V276" s="77">
        <v>0</v>
      </c>
      <c r="W276" s="77">
        <v>0</v>
      </c>
      <c r="X276" s="77">
        <v>0</v>
      </c>
      <c r="Y276" s="77">
        <v>0</v>
      </c>
      <c r="Z276" s="77">
        <v>0</v>
      </c>
      <c r="AA276" s="77">
        <v>0</v>
      </c>
      <c r="AB276" s="77">
        <v>0</v>
      </c>
      <c r="AC276" s="77">
        <v>0</v>
      </c>
      <c r="AD276" s="77">
        <v>0</v>
      </c>
      <c r="AE276" s="77">
        <v>0</v>
      </c>
      <c r="AF276" s="77">
        <v>0</v>
      </c>
      <c r="AG276" s="77">
        <v>0</v>
      </c>
      <c r="AH276" s="77">
        <v>0</v>
      </c>
      <c r="AI276" s="77">
        <v>0</v>
      </c>
      <c r="AJ276" s="77">
        <v>0</v>
      </c>
      <c r="AK276" s="77">
        <v>0</v>
      </c>
      <c r="AL276" s="77">
        <v>0</v>
      </c>
      <c r="AM276" s="77">
        <v>0</v>
      </c>
    </row>
    <row r="277" spans="2:39" x14ac:dyDescent="0.15">
      <c r="B277" s="57" t="s">
        <v>867</v>
      </c>
      <c r="C277" s="27" t="s">
        <v>522</v>
      </c>
      <c r="D277" s="79">
        <v>0</v>
      </c>
      <c r="E277" s="75">
        <v>0</v>
      </c>
      <c r="F277" s="75">
        <v>0</v>
      </c>
      <c r="G277" s="75">
        <v>0</v>
      </c>
      <c r="H277" s="75">
        <v>0</v>
      </c>
      <c r="I277" s="75">
        <v>0</v>
      </c>
      <c r="J277" s="77">
        <v>0</v>
      </c>
      <c r="K277" s="77">
        <v>0</v>
      </c>
      <c r="L277" s="77">
        <v>0</v>
      </c>
      <c r="M277" s="77">
        <v>0</v>
      </c>
      <c r="N277" s="77">
        <v>0</v>
      </c>
      <c r="O277" s="77">
        <v>0</v>
      </c>
      <c r="P277" s="77">
        <v>0</v>
      </c>
      <c r="Q277" s="77">
        <v>0</v>
      </c>
      <c r="R277" s="77">
        <v>0</v>
      </c>
      <c r="S277" s="77">
        <v>0</v>
      </c>
      <c r="T277" s="77">
        <v>0</v>
      </c>
      <c r="U277" s="77">
        <v>0</v>
      </c>
      <c r="V277" s="77">
        <v>0</v>
      </c>
      <c r="W277" s="77">
        <v>0</v>
      </c>
      <c r="X277" s="77">
        <v>0</v>
      </c>
      <c r="Y277" s="77">
        <v>0</v>
      </c>
      <c r="Z277" s="77">
        <v>0</v>
      </c>
      <c r="AA277" s="77">
        <v>0</v>
      </c>
      <c r="AB277" s="77">
        <v>0</v>
      </c>
      <c r="AC277" s="77">
        <v>0</v>
      </c>
      <c r="AD277" s="77">
        <v>0</v>
      </c>
      <c r="AE277" s="77">
        <v>0</v>
      </c>
      <c r="AF277" s="77">
        <v>0</v>
      </c>
      <c r="AG277" s="77">
        <v>0</v>
      </c>
      <c r="AH277" s="77">
        <v>0</v>
      </c>
      <c r="AI277" s="77">
        <v>0</v>
      </c>
      <c r="AJ277" s="77">
        <v>0</v>
      </c>
      <c r="AK277" s="77">
        <v>0</v>
      </c>
      <c r="AL277" s="77">
        <v>0</v>
      </c>
      <c r="AM277" s="77">
        <v>0</v>
      </c>
    </row>
    <row r="278" spans="2:39" x14ac:dyDescent="0.15">
      <c r="B278" s="57" t="s">
        <v>868</v>
      </c>
      <c r="C278" s="27" t="s">
        <v>524</v>
      </c>
      <c r="D278" s="79">
        <v>0</v>
      </c>
      <c r="E278" s="75">
        <v>0</v>
      </c>
      <c r="F278" s="75">
        <v>0</v>
      </c>
      <c r="G278" s="75">
        <v>0</v>
      </c>
      <c r="H278" s="75">
        <v>0</v>
      </c>
      <c r="I278" s="75">
        <v>0</v>
      </c>
      <c r="J278" s="77">
        <v>0</v>
      </c>
      <c r="K278" s="77">
        <v>0</v>
      </c>
      <c r="L278" s="77">
        <v>0</v>
      </c>
      <c r="M278" s="77">
        <v>0</v>
      </c>
      <c r="N278" s="77">
        <v>0</v>
      </c>
      <c r="O278" s="77">
        <v>0</v>
      </c>
      <c r="P278" s="77">
        <v>0</v>
      </c>
      <c r="Q278" s="77">
        <v>0</v>
      </c>
      <c r="R278" s="77">
        <v>0</v>
      </c>
      <c r="S278" s="77">
        <v>0</v>
      </c>
      <c r="T278" s="77">
        <v>0</v>
      </c>
      <c r="U278" s="77">
        <v>0</v>
      </c>
      <c r="V278" s="77">
        <v>0</v>
      </c>
      <c r="W278" s="77">
        <v>0</v>
      </c>
      <c r="X278" s="77">
        <v>0</v>
      </c>
      <c r="Y278" s="77">
        <v>0</v>
      </c>
      <c r="Z278" s="77">
        <v>0</v>
      </c>
      <c r="AA278" s="77">
        <v>0</v>
      </c>
      <c r="AB278" s="77">
        <v>0</v>
      </c>
      <c r="AC278" s="77">
        <v>0</v>
      </c>
      <c r="AD278" s="77">
        <v>0</v>
      </c>
      <c r="AE278" s="77">
        <v>0</v>
      </c>
      <c r="AF278" s="77">
        <v>0</v>
      </c>
      <c r="AG278" s="77">
        <v>0</v>
      </c>
      <c r="AH278" s="77">
        <v>0</v>
      </c>
      <c r="AI278" s="77">
        <v>0</v>
      </c>
      <c r="AJ278" s="77">
        <v>0</v>
      </c>
      <c r="AK278" s="77">
        <v>0</v>
      </c>
      <c r="AL278" s="77">
        <v>0</v>
      </c>
      <c r="AM278" s="77">
        <v>0</v>
      </c>
    </row>
    <row r="279" spans="2:39" x14ac:dyDescent="0.15">
      <c r="B279" s="56" t="s">
        <v>439</v>
      </c>
      <c r="C279" s="27" t="s">
        <v>526</v>
      </c>
      <c r="D279" s="79">
        <v>0</v>
      </c>
      <c r="E279" s="75">
        <v>0</v>
      </c>
      <c r="F279" s="75">
        <v>0</v>
      </c>
      <c r="G279" s="75">
        <v>0</v>
      </c>
      <c r="H279" s="75">
        <v>0</v>
      </c>
      <c r="I279" s="75">
        <v>0</v>
      </c>
      <c r="J279" s="77">
        <v>0</v>
      </c>
      <c r="K279" s="77">
        <v>0</v>
      </c>
      <c r="L279" s="77">
        <v>0</v>
      </c>
      <c r="M279" s="77">
        <v>0</v>
      </c>
      <c r="N279" s="77">
        <v>0</v>
      </c>
      <c r="O279" s="77">
        <v>0</v>
      </c>
      <c r="P279" s="77">
        <v>0</v>
      </c>
      <c r="Q279" s="77">
        <v>0</v>
      </c>
      <c r="R279" s="77">
        <v>0</v>
      </c>
      <c r="S279" s="77">
        <v>0</v>
      </c>
      <c r="T279" s="77">
        <v>0</v>
      </c>
      <c r="U279" s="77">
        <v>0</v>
      </c>
      <c r="V279" s="77">
        <v>0</v>
      </c>
      <c r="W279" s="77">
        <v>0</v>
      </c>
      <c r="X279" s="77">
        <v>0</v>
      </c>
      <c r="Y279" s="77">
        <v>0</v>
      </c>
      <c r="Z279" s="77">
        <v>0</v>
      </c>
      <c r="AA279" s="77">
        <v>0</v>
      </c>
      <c r="AB279" s="77">
        <v>0</v>
      </c>
      <c r="AC279" s="77">
        <v>0</v>
      </c>
      <c r="AD279" s="77">
        <v>0</v>
      </c>
      <c r="AE279" s="77">
        <v>0</v>
      </c>
      <c r="AF279" s="77">
        <v>0</v>
      </c>
      <c r="AG279" s="77">
        <v>0</v>
      </c>
      <c r="AH279" s="77">
        <v>0</v>
      </c>
      <c r="AI279" s="77">
        <v>0</v>
      </c>
      <c r="AJ279" s="77">
        <v>0</v>
      </c>
      <c r="AK279" s="77">
        <v>0</v>
      </c>
      <c r="AL279" s="77">
        <v>0</v>
      </c>
      <c r="AM279" s="77">
        <v>0</v>
      </c>
    </row>
    <row r="280" spans="2:39" x14ac:dyDescent="0.15">
      <c r="B280" s="56" t="s">
        <v>441</v>
      </c>
      <c r="C280" s="27" t="s">
        <v>625</v>
      </c>
      <c r="D280" s="79">
        <v>0</v>
      </c>
      <c r="E280" s="75">
        <v>0</v>
      </c>
      <c r="F280" s="75">
        <v>0</v>
      </c>
      <c r="G280" s="75">
        <v>0</v>
      </c>
      <c r="H280" s="75">
        <v>0</v>
      </c>
      <c r="I280" s="75">
        <v>0</v>
      </c>
      <c r="J280" s="77">
        <v>0</v>
      </c>
      <c r="K280" s="77">
        <v>0</v>
      </c>
      <c r="L280" s="77">
        <v>0</v>
      </c>
      <c r="M280" s="77">
        <v>0</v>
      </c>
      <c r="N280" s="77">
        <v>0</v>
      </c>
      <c r="O280" s="77">
        <v>0</v>
      </c>
      <c r="P280" s="77">
        <v>0</v>
      </c>
      <c r="Q280" s="77">
        <v>0</v>
      </c>
      <c r="R280" s="77">
        <v>0</v>
      </c>
      <c r="S280" s="77">
        <v>0</v>
      </c>
      <c r="T280" s="77">
        <v>0</v>
      </c>
      <c r="U280" s="77">
        <v>0</v>
      </c>
      <c r="V280" s="77">
        <v>0</v>
      </c>
      <c r="W280" s="77">
        <v>0</v>
      </c>
      <c r="X280" s="77">
        <v>0</v>
      </c>
      <c r="Y280" s="77">
        <v>0</v>
      </c>
      <c r="Z280" s="77">
        <v>0</v>
      </c>
      <c r="AA280" s="77">
        <v>0</v>
      </c>
      <c r="AB280" s="77">
        <v>0</v>
      </c>
      <c r="AC280" s="77">
        <v>0</v>
      </c>
      <c r="AD280" s="77">
        <v>0</v>
      </c>
      <c r="AE280" s="77">
        <v>0</v>
      </c>
      <c r="AF280" s="77">
        <v>0</v>
      </c>
      <c r="AG280" s="77">
        <v>0</v>
      </c>
      <c r="AH280" s="77">
        <v>0</v>
      </c>
      <c r="AI280" s="77">
        <v>0</v>
      </c>
      <c r="AJ280" s="77">
        <v>0</v>
      </c>
      <c r="AK280" s="77">
        <v>0</v>
      </c>
      <c r="AL280" s="77">
        <v>0</v>
      </c>
      <c r="AM280" s="77">
        <v>0</v>
      </c>
    </row>
    <row r="281" spans="2:39" x14ac:dyDescent="0.15">
      <c r="B281" s="56" t="s">
        <v>443</v>
      </c>
      <c r="C281" s="27" t="s">
        <v>626</v>
      </c>
      <c r="D281" s="79">
        <v>0</v>
      </c>
      <c r="E281" s="75">
        <v>0</v>
      </c>
      <c r="F281" s="75">
        <v>0</v>
      </c>
      <c r="G281" s="75">
        <v>0</v>
      </c>
      <c r="H281" s="75">
        <v>0</v>
      </c>
      <c r="I281" s="75">
        <v>0</v>
      </c>
      <c r="J281" s="77">
        <v>0</v>
      </c>
      <c r="K281" s="77">
        <v>0</v>
      </c>
      <c r="L281" s="77">
        <v>0</v>
      </c>
      <c r="M281" s="77">
        <v>0</v>
      </c>
      <c r="N281" s="77">
        <v>0</v>
      </c>
      <c r="O281" s="77">
        <v>0</v>
      </c>
      <c r="P281" s="77">
        <v>0</v>
      </c>
      <c r="Q281" s="77">
        <v>0</v>
      </c>
      <c r="R281" s="77">
        <v>0</v>
      </c>
      <c r="S281" s="77">
        <v>0</v>
      </c>
      <c r="T281" s="77">
        <v>0</v>
      </c>
      <c r="U281" s="77">
        <v>0</v>
      </c>
      <c r="V281" s="77">
        <v>0</v>
      </c>
      <c r="W281" s="77">
        <v>0</v>
      </c>
      <c r="X281" s="77">
        <v>0</v>
      </c>
      <c r="Y281" s="77">
        <v>0</v>
      </c>
      <c r="Z281" s="77">
        <v>0</v>
      </c>
      <c r="AA281" s="77">
        <v>0</v>
      </c>
      <c r="AB281" s="77">
        <v>0</v>
      </c>
      <c r="AC281" s="77">
        <v>0</v>
      </c>
      <c r="AD281" s="77">
        <v>0</v>
      </c>
      <c r="AE281" s="77">
        <v>0</v>
      </c>
      <c r="AF281" s="77">
        <v>0</v>
      </c>
      <c r="AG281" s="77">
        <v>0</v>
      </c>
      <c r="AH281" s="77">
        <v>0</v>
      </c>
      <c r="AI281" s="77">
        <v>0</v>
      </c>
      <c r="AJ281" s="77">
        <v>0</v>
      </c>
      <c r="AK281" s="77">
        <v>0</v>
      </c>
      <c r="AL281" s="77">
        <v>0</v>
      </c>
      <c r="AM281" s="77">
        <v>0</v>
      </c>
    </row>
    <row r="282" spans="2:39" x14ac:dyDescent="0.15">
      <c r="B282" s="56" t="s">
        <v>445</v>
      </c>
      <c r="C282" s="27" t="s">
        <v>627</v>
      </c>
      <c r="D282" s="73">
        <v>0</v>
      </c>
      <c r="E282" s="75">
        <v>0</v>
      </c>
      <c r="F282" s="75">
        <v>0</v>
      </c>
      <c r="G282" s="85">
        <v>0</v>
      </c>
      <c r="H282" s="85">
        <v>0</v>
      </c>
      <c r="I282" s="85">
        <v>0</v>
      </c>
      <c r="J282" s="81">
        <v>0</v>
      </c>
      <c r="K282" s="81">
        <v>0</v>
      </c>
      <c r="L282" s="81">
        <v>0</v>
      </c>
      <c r="M282" s="81">
        <v>0</v>
      </c>
      <c r="N282" s="81">
        <v>0</v>
      </c>
      <c r="O282" s="81">
        <v>0</v>
      </c>
      <c r="P282" s="81">
        <v>0</v>
      </c>
      <c r="Q282" s="81">
        <v>0</v>
      </c>
      <c r="R282" s="81">
        <v>0</v>
      </c>
      <c r="S282" s="81">
        <v>0</v>
      </c>
      <c r="T282" s="81">
        <v>0</v>
      </c>
      <c r="U282" s="81">
        <v>0</v>
      </c>
      <c r="V282" s="81">
        <v>0</v>
      </c>
      <c r="W282" s="81">
        <v>0</v>
      </c>
      <c r="X282" s="81">
        <v>0</v>
      </c>
      <c r="Y282" s="81">
        <v>0</v>
      </c>
      <c r="Z282" s="81">
        <v>0</v>
      </c>
      <c r="AA282" s="81">
        <v>0</v>
      </c>
      <c r="AB282" s="81">
        <v>0</v>
      </c>
      <c r="AC282" s="81">
        <v>0</v>
      </c>
      <c r="AD282" s="81">
        <v>0</v>
      </c>
      <c r="AE282" s="81">
        <v>0</v>
      </c>
      <c r="AF282" s="81">
        <v>0</v>
      </c>
      <c r="AG282" s="81">
        <v>0</v>
      </c>
      <c r="AH282" s="81">
        <v>0</v>
      </c>
      <c r="AI282" s="81">
        <v>0</v>
      </c>
      <c r="AJ282" s="81">
        <v>0</v>
      </c>
      <c r="AK282" s="81">
        <v>0</v>
      </c>
      <c r="AL282" s="81">
        <v>0</v>
      </c>
      <c r="AM282" s="81">
        <v>0</v>
      </c>
    </row>
    <row r="283" spans="2:39" ht="21" x14ac:dyDescent="0.15">
      <c r="B283" s="57" t="s">
        <v>447</v>
      </c>
      <c r="C283" s="27" t="s">
        <v>632</v>
      </c>
      <c r="D283" s="79">
        <v>0</v>
      </c>
      <c r="E283" s="75">
        <v>0</v>
      </c>
      <c r="F283" s="75">
        <v>0</v>
      </c>
      <c r="G283" s="75">
        <v>0</v>
      </c>
      <c r="H283" s="75">
        <v>0</v>
      </c>
      <c r="I283" s="75">
        <v>0</v>
      </c>
      <c r="J283" s="77">
        <v>0</v>
      </c>
      <c r="K283" s="77">
        <v>0</v>
      </c>
      <c r="L283" s="77">
        <v>0</v>
      </c>
      <c r="M283" s="77">
        <v>0</v>
      </c>
      <c r="N283" s="77">
        <v>0</v>
      </c>
      <c r="O283" s="77">
        <v>0</v>
      </c>
      <c r="P283" s="77">
        <v>0</v>
      </c>
      <c r="Q283" s="77">
        <v>0</v>
      </c>
      <c r="R283" s="77">
        <v>0</v>
      </c>
      <c r="S283" s="77">
        <v>0</v>
      </c>
      <c r="T283" s="77">
        <v>0</v>
      </c>
      <c r="U283" s="77">
        <v>0</v>
      </c>
      <c r="V283" s="77">
        <v>0</v>
      </c>
      <c r="W283" s="77">
        <v>0</v>
      </c>
      <c r="X283" s="77">
        <v>0</v>
      </c>
      <c r="Y283" s="77">
        <v>0</v>
      </c>
      <c r="Z283" s="77">
        <v>0</v>
      </c>
      <c r="AA283" s="77">
        <v>0</v>
      </c>
      <c r="AB283" s="77">
        <v>0</v>
      </c>
      <c r="AC283" s="77">
        <v>0</v>
      </c>
      <c r="AD283" s="77">
        <v>0</v>
      </c>
      <c r="AE283" s="77">
        <v>0</v>
      </c>
      <c r="AF283" s="77">
        <v>0</v>
      </c>
      <c r="AG283" s="77">
        <v>0</v>
      </c>
      <c r="AH283" s="77">
        <v>0</v>
      </c>
      <c r="AI283" s="77">
        <v>0</v>
      </c>
      <c r="AJ283" s="77">
        <v>0</v>
      </c>
      <c r="AK283" s="77">
        <v>0</v>
      </c>
      <c r="AL283" s="77">
        <v>0</v>
      </c>
      <c r="AM283" s="77">
        <v>0</v>
      </c>
    </row>
    <row r="284" spans="2:39" x14ac:dyDescent="0.15">
      <c r="B284" s="57" t="s">
        <v>449</v>
      </c>
      <c r="C284" s="27" t="s">
        <v>638</v>
      </c>
      <c r="D284" s="79">
        <v>0</v>
      </c>
      <c r="E284" s="75">
        <v>0</v>
      </c>
      <c r="F284" s="75">
        <v>0</v>
      </c>
      <c r="G284" s="75">
        <v>0</v>
      </c>
      <c r="H284" s="75">
        <v>0</v>
      </c>
      <c r="I284" s="75">
        <v>0</v>
      </c>
      <c r="J284" s="77">
        <v>0</v>
      </c>
      <c r="K284" s="77">
        <v>0</v>
      </c>
      <c r="L284" s="77">
        <v>0</v>
      </c>
      <c r="M284" s="77">
        <v>0</v>
      </c>
      <c r="N284" s="77">
        <v>0</v>
      </c>
      <c r="O284" s="77">
        <v>0</v>
      </c>
      <c r="P284" s="77">
        <v>0</v>
      </c>
      <c r="Q284" s="77">
        <v>0</v>
      </c>
      <c r="R284" s="77">
        <v>0</v>
      </c>
      <c r="S284" s="77">
        <v>0</v>
      </c>
      <c r="T284" s="77">
        <v>0</v>
      </c>
      <c r="U284" s="77">
        <v>0</v>
      </c>
      <c r="V284" s="77">
        <v>0</v>
      </c>
      <c r="W284" s="77">
        <v>0</v>
      </c>
      <c r="X284" s="77">
        <v>0</v>
      </c>
      <c r="Y284" s="77">
        <v>0</v>
      </c>
      <c r="Z284" s="77">
        <v>0</v>
      </c>
      <c r="AA284" s="77">
        <v>0</v>
      </c>
      <c r="AB284" s="77">
        <v>0</v>
      </c>
      <c r="AC284" s="77">
        <v>0</v>
      </c>
      <c r="AD284" s="77">
        <v>0</v>
      </c>
      <c r="AE284" s="77">
        <v>0</v>
      </c>
      <c r="AF284" s="77">
        <v>0</v>
      </c>
      <c r="AG284" s="77">
        <v>0</v>
      </c>
      <c r="AH284" s="77">
        <v>0</v>
      </c>
      <c r="AI284" s="77">
        <v>0</v>
      </c>
      <c r="AJ284" s="77">
        <v>0</v>
      </c>
      <c r="AK284" s="77">
        <v>0</v>
      </c>
      <c r="AL284" s="77">
        <v>0</v>
      </c>
      <c r="AM284" s="77">
        <v>0</v>
      </c>
    </row>
    <row r="285" spans="2:39" x14ac:dyDescent="0.15">
      <c r="B285" s="57" t="s">
        <v>451</v>
      </c>
      <c r="C285" s="27" t="s">
        <v>639</v>
      </c>
      <c r="D285" s="79">
        <v>0</v>
      </c>
      <c r="E285" s="75">
        <v>0</v>
      </c>
      <c r="F285" s="75">
        <v>0</v>
      </c>
      <c r="G285" s="75">
        <v>0</v>
      </c>
      <c r="H285" s="75">
        <v>0</v>
      </c>
      <c r="I285" s="75">
        <v>0</v>
      </c>
      <c r="J285" s="77">
        <v>0</v>
      </c>
      <c r="K285" s="77">
        <v>0</v>
      </c>
      <c r="L285" s="77">
        <v>0</v>
      </c>
      <c r="M285" s="77">
        <v>0</v>
      </c>
      <c r="N285" s="77">
        <v>0</v>
      </c>
      <c r="O285" s="77">
        <v>0</v>
      </c>
      <c r="P285" s="77">
        <v>0</v>
      </c>
      <c r="Q285" s="77">
        <v>0</v>
      </c>
      <c r="R285" s="77">
        <v>0</v>
      </c>
      <c r="S285" s="77">
        <v>0</v>
      </c>
      <c r="T285" s="77">
        <v>0</v>
      </c>
      <c r="U285" s="77">
        <v>0</v>
      </c>
      <c r="V285" s="77">
        <v>0</v>
      </c>
      <c r="W285" s="77">
        <v>0</v>
      </c>
      <c r="X285" s="77">
        <v>0</v>
      </c>
      <c r="Y285" s="77">
        <v>0</v>
      </c>
      <c r="Z285" s="77">
        <v>0</v>
      </c>
      <c r="AA285" s="77">
        <v>0</v>
      </c>
      <c r="AB285" s="77">
        <v>0</v>
      </c>
      <c r="AC285" s="77">
        <v>0</v>
      </c>
      <c r="AD285" s="77">
        <v>0</v>
      </c>
      <c r="AE285" s="77">
        <v>0</v>
      </c>
      <c r="AF285" s="77">
        <v>0</v>
      </c>
      <c r="AG285" s="77">
        <v>0</v>
      </c>
      <c r="AH285" s="77">
        <v>0</v>
      </c>
      <c r="AI285" s="77">
        <v>0</v>
      </c>
      <c r="AJ285" s="77">
        <v>0</v>
      </c>
      <c r="AK285" s="77">
        <v>0</v>
      </c>
      <c r="AL285" s="77">
        <v>0</v>
      </c>
      <c r="AM285" s="77">
        <v>0</v>
      </c>
    </row>
    <row r="286" spans="2:39" x14ac:dyDescent="0.15">
      <c r="B286" s="57" t="s">
        <v>453</v>
      </c>
      <c r="C286" s="27" t="s">
        <v>640</v>
      </c>
      <c r="D286" s="79">
        <v>0</v>
      </c>
      <c r="E286" s="75">
        <v>0</v>
      </c>
      <c r="F286" s="75">
        <v>0</v>
      </c>
      <c r="G286" s="75">
        <v>0</v>
      </c>
      <c r="H286" s="75">
        <v>0</v>
      </c>
      <c r="I286" s="75">
        <v>0</v>
      </c>
      <c r="J286" s="77">
        <v>0</v>
      </c>
      <c r="K286" s="77">
        <v>0</v>
      </c>
      <c r="L286" s="77">
        <v>0</v>
      </c>
      <c r="M286" s="77">
        <v>0</v>
      </c>
      <c r="N286" s="77">
        <v>0</v>
      </c>
      <c r="O286" s="77">
        <v>0</v>
      </c>
      <c r="P286" s="77">
        <v>0</v>
      </c>
      <c r="Q286" s="77">
        <v>0</v>
      </c>
      <c r="R286" s="77">
        <v>0</v>
      </c>
      <c r="S286" s="77">
        <v>0</v>
      </c>
      <c r="T286" s="77">
        <v>0</v>
      </c>
      <c r="U286" s="77">
        <v>0</v>
      </c>
      <c r="V286" s="77">
        <v>0</v>
      </c>
      <c r="W286" s="77">
        <v>0</v>
      </c>
      <c r="X286" s="77">
        <v>0</v>
      </c>
      <c r="Y286" s="77">
        <v>0</v>
      </c>
      <c r="Z286" s="77">
        <v>0</v>
      </c>
      <c r="AA286" s="77">
        <v>0</v>
      </c>
      <c r="AB286" s="77">
        <v>0</v>
      </c>
      <c r="AC286" s="77">
        <v>0</v>
      </c>
      <c r="AD286" s="77">
        <v>0</v>
      </c>
      <c r="AE286" s="77">
        <v>0</v>
      </c>
      <c r="AF286" s="77">
        <v>0</v>
      </c>
      <c r="AG286" s="77">
        <v>0</v>
      </c>
      <c r="AH286" s="77">
        <v>0</v>
      </c>
      <c r="AI286" s="77">
        <v>0</v>
      </c>
      <c r="AJ286" s="77">
        <v>0</v>
      </c>
      <c r="AK286" s="77">
        <v>0</v>
      </c>
      <c r="AL286" s="77">
        <v>0</v>
      </c>
      <c r="AM286" s="77">
        <v>0</v>
      </c>
    </row>
    <row r="287" spans="2:39" x14ac:dyDescent="0.15">
      <c r="B287" s="57" t="s">
        <v>455</v>
      </c>
      <c r="C287" s="27" t="s">
        <v>641</v>
      </c>
      <c r="D287" s="79">
        <v>0</v>
      </c>
      <c r="E287" s="75">
        <v>0</v>
      </c>
      <c r="F287" s="75">
        <v>0</v>
      </c>
      <c r="G287" s="75">
        <v>0</v>
      </c>
      <c r="H287" s="75">
        <v>0</v>
      </c>
      <c r="I287" s="75">
        <v>0</v>
      </c>
      <c r="J287" s="77">
        <v>0</v>
      </c>
      <c r="K287" s="77">
        <v>0</v>
      </c>
      <c r="L287" s="77">
        <v>0</v>
      </c>
      <c r="M287" s="77">
        <v>0</v>
      </c>
      <c r="N287" s="77">
        <v>0</v>
      </c>
      <c r="O287" s="77">
        <v>0</v>
      </c>
      <c r="P287" s="77">
        <v>0</v>
      </c>
      <c r="Q287" s="77">
        <v>0</v>
      </c>
      <c r="R287" s="77">
        <v>0</v>
      </c>
      <c r="S287" s="77">
        <v>0</v>
      </c>
      <c r="T287" s="77">
        <v>0</v>
      </c>
      <c r="U287" s="77">
        <v>0</v>
      </c>
      <c r="V287" s="77">
        <v>0</v>
      </c>
      <c r="W287" s="77">
        <v>0</v>
      </c>
      <c r="X287" s="77">
        <v>0</v>
      </c>
      <c r="Y287" s="77">
        <v>0</v>
      </c>
      <c r="Z287" s="77">
        <v>0</v>
      </c>
      <c r="AA287" s="77">
        <v>0</v>
      </c>
      <c r="AB287" s="77">
        <v>0</v>
      </c>
      <c r="AC287" s="77">
        <v>0</v>
      </c>
      <c r="AD287" s="77">
        <v>0</v>
      </c>
      <c r="AE287" s="77">
        <v>0</v>
      </c>
      <c r="AF287" s="77">
        <v>0</v>
      </c>
      <c r="AG287" s="77">
        <v>0</v>
      </c>
      <c r="AH287" s="77">
        <v>0</v>
      </c>
      <c r="AI287" s="77">
        <v>0</v>
      </c>
      <c r="AJ287" s="77">
        <v>0</v>
      </c>
      <c r="AK287" s="77">
        <v>0</v>
      </c>
      <c r="AL287" s="77">
        <v>0</v>
      </c>
      <c r="AM287" s="77">
        <v>0</v>
      </c>
    </row>
    <row r="288" spans="2:39" x14ac:dyDescent="0.15">
      <c r="B288" s="57" t="s">
        <v>929</v>
      </c>
      <c r="C288" s="27" t="s">
        <v>642</v>
      </c>
      <c r="D288" s="79">
        <v>0</v>
      </c>
      <c r="E288" s="75">
        <v>0</v>
      </c>
      <c r="F288" s="75">
        <v>0</v>
      </c>
      <c r="G288" s="75">
        <v>0</v>
      </c>
      <c r="H288" s="75">
        <v>0</v>
      </c>
      <c r="I288" s="75">
        <v>0</v>
      </c>
      <c r="J288" s="77">
        <v>0</v>
      </c>
      <c r="K288" s="77">
        <v>0</v>
      </c>
      <c r="L288" s="77">
        <v>0</v>
      </c>
      <c r="M288" s="77">
        <v>0</v>
      </c>
      <c r="N288" s="77">
        <v>0</v>
      </c>
      <c r="O288" s="77">
        <v>0</v>
      </c>
      <c r="P288" s="77">
        <v>0</v>
      </c>
      <c r="Q288" s="77">
        <v>0</v>
      </c>
      <c r="R288" s="77">
        <v>0</v>
      </c>
      <c r="S288" s="77">
        <v>0</v>
      </c>
      <c r="T288" s="77">
        <v>0</v>
      </c>
      <c r="U288" s="77">
        <v>0</v>
      </c>
      <c r="V288" s="77">
        <v>0</v>
      </c>
      <c r="W288" s="77">
        <v>0</v>
      </c>
      <c r="X288" s="77">
        <v>0</v>
      </c>
      <c r="Y288" s="77">
        <v>0</v>
      </c>
      <c r="Z288" s="77">
        <v>0</v>
      </c>
      <c r="AA288" s="77">
        <v>0</v>
      </c>
      <c r="AB288" s="77">
        <v>0</v>
      </c>
      <c r="AC288" s="77">
        <v>0</v>
      </c>
      <c r="AD288" s="77">
        <v>0</v>
      </c>
      <c r="AE288" s="77">
        <v>0</v>
      </c>
      <c r="AF288" s="77">
        <v>0</v>
      </c>
      <c r="AG288" s="77">
        <v>0</v>
      </c>
      <c r="AH288" s="77">
        <v>0</v>
      </c>
      <c r="AI288" s="77">
        <v>0</v>
      </c>
      <c r="AJ288" s="77">
        <v>0</v>
      </c>
      <c r="AK288" s="77">
        <v>0</v>
      </c>
      <c r="AL288" s="77">
        <v>0</v>
      </c>
      <c r="AM288" s="77">
        <v>0</v>
      </c>
    </row>
    <row r="289" spans="2:39" x14ac:dyDescent="0.15">
      <c r="B289" s="56" t="s">
        <v>458</v>
      </c>
      <c r="C289" s="27" t="s">
        <v>643</v>
      </c>
      <c r="D289" s="79">
        <v>0</v>
      </c>
      <c r="E289" s="75">
        <v>0</v>
      </c>
      <c r="F289" s="75">
        <v>0</v>
      </c>
      <c r="G289" s="75">
        <v>0</v>
      </c>
      <c r="H289" s="75">
        <v>0</v>
      </c>
      <c r="I289" s="75">
        <v>0</v>
      </c>
      <c r="J289" s="77">
        <v>0</v>
      </c>
      <c r="K289" s="77">
        <v>0</v>
      </c>
      <c r="L289" s="77">
        <v>0</v>
      </c>
      <c r="M289" s="77">
        <v>0</v>
      </c>
      <c r="N289" s="77">
        <v>0</v>
      </c>
      <c r="O289" s="77">
        <v>0</v>
      </c>
      <c r="P289" s="77">
        <v>0</v>
      </c>
      <c r="Q289" s="77">
        <v>0</v>
      </c>
      <c r="R289" s="77">
        <v>0</v>
      </c>
      <c r="S289" s="77">
        <v>0</v>
      </c>
      <c r="T289" s="77">
        <v>0</v>
      </c>
      <c r="U289" s="77">
        <v>0</v>
      </c>
      <c r="V289" s="77">
        <v>0</v>
      </c>
      <c r="W289" s="77">
        <v>0</v>
      </c>
      <c r="X289" s="77">
        <v>0</v>
      </c>
      <c r="Y289" s="77">
        <v>0</v>
      </c>
      <c r="Z289" s="77">
        <v>0</v>
      </c>
      <c r="AA289" s="77">
        <v>0</v>
      </c>
      <c r="AB289" s="77">
        <v>0</v>
      </c>
      <c r="AC289" s="77">
        <v>0</v>
      </c>
      <c r="AD289" s="77">
        <v>0</v>
      </c>
      <c r="AE289" s="77">
        <v>0</v>
      </c>
      <c r="AF289" s="77">
        <v>0</v>
      </c>
      <c r="AG289" s="77">
        <v>0</v>
      </c>
      <c r="AH289" s="77">
        <v>0</v>
      </c>
      <c r="AI289" s="77">
        <v>0</v>
      </c>
      <c r="AJ289" s="77">
        <v>0</v>
      </c>
      <c r="AK289" s="77">
        <v>0</v>
      </c>
      <c r="AL289" s="77">
        <v>0</v>
      </c>
      <c r="AM289" s="77">
        <v>0</v>
      </c>
    </row>
    <row r="290" spans="2:39" x14ac:dyDescent="0.15">
      <c r="B290" s="56" t="s">
        <v>460</v>
      </c>
      <c r="C290" s="27" t="s">
        <v>650</v>
      </c>
      <c r="D290" s="73">
        <v>139</v>
      </c>
      <c r="E290" s="75">
        <v>56</v>
      </c>
      <c r="F290" s="75">
        <v>51</v>
      </c>
      <c r="G290" s="75">
        <v>32</v>
      </c>
      <c r="H290" s="75">
        <v>90</v>
      </c>
      <c r="I290" s="85">
        <v>235</v>
      </c>
      <c r="J290" s="81">
        <v>0</v>
      </c>
      <c r="K290" s="81">
        <v>0</v>
      </c>
      <c r="L290" s="81">
        <v>0</v>
      </c>
      <c r="M290" s="81">
        <v>0</v>
      </c>
      <c r="N290" s="81">
        <v>0</v>
      </c>
      <c r="O290" s="81">
        <v>0</v>
      </c>
      <c r="P290" s="81">
        <v>18</v>
      </c>
      <c r="Q290" s="81">
        <v>0</v>
      </c>
      <c r="R290" s="81">
        <v>0</v>
      </c>
      <c r="S290" s="81">
        <v>18</v>
      </c>
      <c r="T290" s="81">
        <v>32</v>
      </c>
      <c r="U290" s="81">
        <v>0</v>
      </c>
      <c r="V290" s="81">
        <v>0</v>
      </c>
      <c r="W290" s="81">
        <v>52</v>
      </c>
      <c r="X290" s="81">
        <v>63</v>
      </c>
      <c r="Y290" s="81">
        <v>0</v>
      </c>
      <c r="Z290" s="81">
        <v>0</v>
      </c>
      <c r="AA290" s="81">
        <v>0</v>
      </c>
      <c r="AB290" s="81">
        <v>0</v>
      </c>
      <c r="AC290" s="81">
        <v>0</v>
      </c>
      <c r="AD290" s="81">
        <v>0</v>
      </c>
      <c r="AE290" s="81">
        <v>0</v>
      </c>
      <c r="AF290" s="81">
        <v>0</v>
      </c>
      <c r="AG290" s="81">
        <v>0</v>
      </c>
      <c r="AH290" s="81">
        <v>0</v>
      </c>
      <c r="AI290" s="81">
        <v>24</v>
      </c>
      <c r="AJ290" s="81">
        <v>33</v>
      </c>
      <c r="AK290" s="81">
        <v>32</v>
      </c>
      <c r="AL290" s="81">
        <v>38</v>
      </c>
      <c r="AM290" s="81">
        <v>154</v>
      </c>
    </row>
    <row r="291" spans="2:39" ht="21" x14ac:dyDescent="0.15">
      <c r="B291" s="57" t="s">
        <v>462</v>
      </c>
      <c r="C291" s="27" t="s">
        <v>651</v>
      </c>
      <c r="D291" s="79">
        <v>125</v>
      </c>
      <c r="E291" s="75">
        <v>42</v>
      </c>
      <c r="F291" s="75">
        <v>51</v>
      </c>
      <c r="G291" s="75">
        <v>32</v>
      </c>
      <c r="H291" s="75">
        <v>53</v>
      </c>
      <c r="I291" s="75">
        <v>148</v>
      </c>
      <c r="J291" s="77">
        <v>0</v>
      </c>
      <c r="K291" s="77">
        <v>0</v>
      </c>
      <c r="L291" s="77">
        <v>0</v>
      </c>
      <c r="M291" s="77">
        <v>0</v>
      </c>
      <c r="N291" s="77">
        <v>0</v>
      </c>
      <c r="O291" s="77">
        <v>0</v>
      </c>
      <c r="P291" s="77">
        <v>18</v>
      </c>
      <c r="Q291" s="77">
        <v>0</v>
      </c>
      <c r="R291" s="77">
        <v>0</v>
      </c>
      <c r="S291" s="77">
        <v>0</v>
      </c>
      <c r="T291" s="77">
        <v>18</v>
      </c>
      <c r="U291" s="77">
        <v>0</v>
      </c>
      <c r="V291" s="77">
        <v>0</v>
      </c>
      <c r="W291" s="77">
        <v>52</v>
      </c>
      <c r="X291" s="77">
        <v>18</v>
      </c>
      <c r="Y291" s="77">
        <v>0</v>
      </c>
      <c r="Z291" s="77">
        <v>0</v>
      </c>
      <c r="AA291" s="77">
        <v>0</v>
      </c>
      <c r="AB291" s="77">
        <v>0</v>
      </c>
      <c r="AC291" s="77">
        <v>0</v>
      </c>
      <c r="AD291" s="77">
        <v>0</v>
      </c>
      <c r="AE291" s="77">
        <v>0</v>
      </c>
      <c r="AF291" s="77">
        <v>0</v>
      </c>
      <c r="AG291" s="77">
        <v>0</v>
      </c>
      <c r="AH291" s="77">
        <v>0</v>
      </c>
      <c r="AI291" s="77">
        <v>24</v>
      </c>
      <c r="AJ291" s="77">
        <v>33</v>
      </c>
      <c r="AK291" s="77">
        <v>32</v>
      </c>
      <c r="AL291" s="77">
        <v>1</v>
      </c>
      <c r="AM291" s="77">
        <v>130</v>
      </c>
    </row>
    <row r="292" spans="2:39" x14ac:dyDescent="0.15">
      <c r="B292" s="57" t="s">
        <v>464</v>
      </c>
      <c r="C292" s="27" t="s">
        <v>684</v>
      </c>
      <c r="D292" s="79">
        <v>0</v>
      </c>
      <c r="E292" s="75">
        <v>0</v>
      </c>
      <c r="F292" s="75">
        <v>0</v>
      </c>
      <c r="G292" s="75">
        <v>0</v>
      </c>
      <c r="H292" s="75">
        <v>37</v>
      </c>
      <c r="I292" s="75">
        <v>87</v>
      </c>
      <c r="J292" s="77">
        <v>0</v>
      </c>
      <c r="K292" s="77">
        <v>0</v>
      </c>
      <c r="L292" s="77">
        <v>0</v>
      </c>
      <c r="M292" s="77">
        <v>0</v>
      </c>
      <c r="N292" s="77">
        <v>0</v>
      </c>
      <c r="O292" s="77">
        <v>0</v>
      </c>
      <c r="P292" s="77">
        <v>0</v>
      </c>
      <c r="Q292" s="77">
        <v>0</v>
      </c>
      <c r="R292" s="77">
        <v>0</v>
      </c>
      <c r="S292" s="77">
        <v>18</v>
      </c>
      <c r="T292" s="77">
        <v>0</v>
      </c>
      <c r="U292" s="77">
        <v>0</v>
      </c>
      <c r="V292" s="77">
        <v>0</v>
      </c>
      <c r="W292" s="77">
        <v>0</v>
      </c>
      <c r="X292" s="77">
        <v>45</v>
      </c>
      <c r="Y292" s="77">
        <v>0</v>
      </c>
      <c r="Z292" s="77">
        <v>0</v>
      </c>
      <c r="AA292" s="77">
        <v>0</v>
      </c>
      <c r="AB292" s="77">
        <v>0</v>
      </c>
      <c r="AC292" s="77">
        <v>0</v>
      </c>
      <c r="AD292" s="77">
        <v>0</v>
      </c>
      <c r="AE292" s="77">
        <v>0</v>
      </c>
      <c r="AF292" s="77">
        <v>0</v>
      </c>
      <c r="AG292" s="77">
        <v>0</v>
      </c>
      <c r="AH292" s="77">
        <v>0</v>
      </c>
      <c r="AI292" s="77">
        <v>0</v>
      </c>
      <c r="AJ292" s="77">
        <v>0</v>
      </c>
      <c r="AK292" s="77">
        <v>0</v>
      </c>
      <c r="AL292" s="77">
        <v>37</v>
      </c>
      <c r="AM292" s="77">
        <v>24</v>
      </c>
    </row>
    <row r="293" spans="2:39" x14ac:dyDescent="0.15">
      <c r="B293" s="57" t="s">
        <v>470</v>
      </c>
      <c r="C293" s="27" t="s">
        <v>685</v>
      </c>
      <c r="D293" s="79">
        <v>0</v>
      </c>
      <c r="E293" s="75">
        <v>0</v>
      </c>
      <c r="F293" s="75">
        <v>0</v>
      </c>
      <c r="G293" s="75">
        <v>0</v>
      </c>
      <c r="H293" s="75">
        <v>0</v>
      </c>
      <c r="I293" s="75">
        <v>0</v>
      </c>
      <c r="J293" s="77">
        <v>0</v>
      </c>
      <c r="K293" s="77">
        <v>0</v>
      </c>
      <c r="L293" s="77">
        <v>0</v>
      </c>
      <c r="M293" s="77">
        <v>0</v>
      </c>
      <c r="N293" s="77">
        <v>0</v>
      </c>
      <c r="O293" s="77">
        <v>0</v>
      </c>
      <c r="P293" s="77">
        <v>0</v>
      </c>
      <c r="Q293" s="77">
        <v>0</v>
      </c>
      <c r="R293" s="77">
        <v>0</v>
      </c>
      <c r="S293" s="77">
        <v>0</v>
      </c>
      <c r="T293" s="77">
        <v>0</v>
      </c>
      <c r="U293" s="77">
        <v>0</v>
      </c>
      <c r="V293" s="77">
        <v>0</v>
      </c>
      <c r="W293" s="77">
        <v>0</v>
      </c>
      <c r="X293" s="77">
        <v>0</v>
      </c>
      <c r="Y293" s="77">
        <v>0</v>
      </c>
      <c r="Z293" s="77">
        <v>0</v>
      </c>
      <c r="AA293" s="77">
        <v>0</v>
      </c>
      <c r="AB293" s="77">
        <v>0</v>
      </c>
      <c r="AC293" s="77">
        <v>0</v>
      </c>
      <c r="AD293" s="77">
        <v>0</v>
      </c>
      <c r="AE293" s="77">
        <v>0</v>
      </c>
      <c r="AF293" s="77">
        <v>0</v>
      </c>
      <c r="AG293" s="77">
        <v>0</v>
      </c>
      <c r="AH293" s="77">
        <v>0</v>
      </c>
      <c r="AI293" s="77">
        <v>0</v>
      </c>
      <c r="AJ293" s="77">
        <v>0</v>
      </c>
      <c r="AK293" s="77">
        <v>0</v>
      </c>
      <c r="AL293" s="77">
        <v>0</v>
      </c>
      <c r="AM293" s="77">
        <v>0</v>
      </c>
    </row>
    <row r="294" spans="2:39" x14ac:dyDescent="0.15">
      <c r="B294" s="57" t="s">
        <v>681</v>
      </c>
      <c r="C294" s="27" t="s">
        <v>686</v>
      </c>
      <c r="D294" s="79">
        <v>0</v>
      </c>
      <c r="E294" s="75">
        <v>0</v>
      </c>
      <c r="F294" s="75">
        <v>0</v>
      </c>
      <c r="G294" s="75">
        <v>0</v>
      </c>
      <c r="H294" s="75">
        <v>0</v>
      </c>
      <c r="I294" s="75">
        <v>0</v>
      </c>
      <c r="J294" s="77">
        <v>0</v>
      </c>
      <c r="K294" s="77">
        <v>0</v>
      </c>
      <c r="L294" s="77">
        <v>0</v>
      </c>
      <c r="M294" s="77">
        <v>0</v>
      </c>
      <c r="N294" s="77">
        <v>0</v>
      </c>
      <c r="O294" s="77">
        <v>0</v>
      </c>
      <c r="P294" s="77">
        <v>0</v>
      </c>
      <c r="Q294" s="77">
        <v>0</v>
      </c>
      <c r="R294" s="77">
        <v>0</v>
      </c>
      <c r="S294" s="77">
        <v>0</v>
      </c>
      <c r="T294" s="77">
        <v>0</v>
      </c>
      <c r="U294" s="77">
        <v>0</v>
      </c>
      <c r="V294" s="77">
        <v>0</v>
      </c>
      <c r="W294" s="77">
        <v>0</v>
      </c>
      <c r="X294" s="77">
        <v>0</v>
      </c>
      <c r="Y294" s="77">
        <v>0</v>
      </c>
      <c r="Z294" s="77">
        <v>0</v>
      </c>
      <c r="AA294" s="77">
        <v>0</v>
      </c>
      <c r="AB294" s="77">
        <v>0</v>
      </c>
      <c r="AC294" s="77">
        <v>0</v>
      </c>
      <c r="AD294" s="77">
        <v>0</v>
      </c>
      <c r="AE294" s="77">
        <v>0</v>
      </c>
      <c r="AF294" s="77">
        <v>0</v>
      </c>
      <c r="AG294" s="77">
        <v>0</v>
      </c>
      <c r="AH294" s="77">
        <v>0</v>
      </c>
      <c r="AI294" s="77">
        <v>0</v>
      </c>
      <c r="AJ294" s="77">
        <v>0</v>
      </c>
      <c r="AK294" s="77">
        <v>0</v>
      </c>
      <c r="AL294" s="77">
        <v>0</v>
      </c>
      <c r="AM294" s="77">
        <v>0</v>
      </c>
    </row>
    <row r="295" spans="2:39" x14ac:dyDescent="0.15">
      <c r="B295" s="57" t="s">
        <v>467</v>
      </c>
      <c r="C295" s="27" t="s">
        <v>687</v>
      </c>
      <c r="D295" s="79">
        <v>0</v>
      </c>
      <c r="E295" s="75">
        <v>0</v>
      </c>
      <c r="F295" s="75">
        <v>0</v>
      </c>
      <c r="G295" s="75">
        <v>0</v>
      </c>
      <c r="H295" s="75">
        <v>0</v>
      </c>
      <c r="I295" s="75">
        <v>0</v>
      </c>
      <c r="J295" s="77">
        <v>0</v>
      </c>
      <c r="K295" s="77">
        <v>0</v>
      </c>
      <c r="L295" s="77">
        <v>0</v>
      </c>
      <c r="M295" s="77">
        <v>0</v>
      </c>
      <c r="N295" s="77">
        <v>0</v>
      </c>
      <c r="O295" s="77">
        <v>0</v>
      </c>
      <c r="P295" s="77">
        <v>0</v>
      </c>
      <c r="Q295" s="77">
        <v>0</v>
      </c>
      <c r="R295" s="77">
        <v>0</v>
      </c>
      <c r="S295" s="77">
        <v>0</v>
      </c>
      <c r="T295" s="77">
        <v>0</v>
      </c>
      <c r="U295" s="77">
        <v>0</v>
      </c>
      <c r="V295" s="77">
        <v>0</v>
      </c>
      <c r="W295" s="77">
        <v>0</v>
      </c>
      <c r="X295" s="77">
        <v>0</v>
      </c>
      <c r="Y295" s="77">
        <v>0</v>
      </c>
      <c r="Z295" s="77">
        <v>0</v>
      </c>
      <c r="AA295" s="77">
        <v>0</v>
      </c>
      <c r="AB295" s="77">
        <v>0</v>
      </c>
      <c r="AC295" s="77">
        <v>0</v>
      </c>
      <c r="AD295" s="77">
        <v>0</v>
      </c>
      <c r="AE295" s="77">
        <v>0</v>
      </c>
      <c r="AF295" s="77">
        <v>0</v>
      </c>
      <c r="AG295" s="77">
        <v>0</v>
      </c>
      <c r="AH295" s="77">
        <v>0</v>
      </c>
      <c r="AI295" s="77">
        <v>0</v>
      </c>
      <c r="AJ295" s="77">
        <v>0</v>
      </c>
      <c r="AK295" s="77">
        <v>0</v>
      </c>
      <c r="AL295" s="77">
        <v>0</v>
      </c>
      <c r="AM295" s="77">
        <v>0</v>
      </c>
    </row>
    <row r="296" spans="2:39" x14ac:dyDescent="0.15">
      <c r="B296" s="57" t="s">
        <v>682</v>
      </c>
      <c r="C296" s="27" t="s">
        <v>702</v>
      </c>
      <c r="D296" s="79">
        <v>0</v>
      </c>
      <c r="E296" s="75">
        <v>0</v>
      </c>
      <c r="F296" s="75">
        <v>0</v>
      </c>
      <c r="G296" s="75">
        <v>0</v>
      </c>
      <c r="H296" s="75">
        <v>0</v>
      </c>
      <c r="I296" s="75">
        <v>0</v>
      </c>
      <c r="J296" s="77">
        <v>0</v>
      </c>
      <c r="K296" s="77">
        <v>0</v>
      </c>
      <c r="L296" s="77">
        <v>0</v>
      </c>
      <c r="M296" s="77">
        <v>0</v>
      </c>
      <c r="N296" s="77">
        <v>0</v>
      </c>
      <c r="O296" s="77">
        <v>0</v>
      </c>
      <c r="P296" s="77">
        <v>0</v>
      </c>
      <c r="Q296" s="77">
        <v>0</v>
      </c>
      <c r="R296" s="77">
        <v>0</v>
      </c>
      <c r="S296" s="77">
        <v>0</v>
      </c>
      <c r="T296" s="77">
        <v>0</v>
      </c>
      <c r="U296" s="77">
        <v>0</v>
      </c>
      <c r="V296" s="77">
        <v>0</v>
      </c>
      <c r="W296" s="77">
        <v>0</v>
      </c>
      <c r="X296" s="77">
        <v>0</v>
      </c>
      <c r="Y296" s="77">
        <v>0</v>
      </c>
      <c r="Z296" s="77">
        <v>0</v>
      </c>
      <c r="AA296" s="77">
        <v>0</v>
      </c>
      <c r="AB296" s="77">
        <v>0</v>
      </c>
      <c r="AC296" s="77">
        <v>0</v>
      </c>
      <c r="AD296" s="77">
        <v>0</v>
      </c>
      <c r="AE296" s="77">
        <v>0</v>
      </c>
      <c r="AF296" s="77">
        <v>0</v>
      </c>
      <c r="AG296" s="77">
        <v>0</v>
      </c>
      <c r="AH296" s="77">
        <v>0</v>
      </c>
      <c r="AI296" s="77">
        <v>0</v>
      </c>
      <c r="AJ296" s="77">
        <v>0</v>
      </c>
      <c r="AK296" s="77">
        <v>0</v>
      </c>
      <c r="AL296" s="77">
        <v>0</v>
      </c>
      <c r="AM296" s="77">
        <v>0</v>
      </c>
    </row>
    <row r="297" spans="2:39" x14ac:dyDescent="0.15">
      <c r="B297" s="57" t="s">
        <v>680</v>
      </c>
      <c r="C297" s="27" t="s">
        <v>703</v>
      </c>
      <c r="D297" s="79">
        <v>14</v>
      </c>
      <c r="E297" s="75">
        <v>14</v>
      </c>
      <c r="F297" s="75">
        <v>0</v>
      </c>
      <c r="G297" s="75">
        <v>0</v>
      </c>
      <c r="H297" s="75">
        <v>0</v>
      </c>
      <c r="I297" s="75">
        <v>0</v>
      </c>
      <c r="J297" s="77">
        <v>0</v>
      </c>
      <c r="K297" s="77">
        <v>0</v>
      </c>
      <c r="L297" s="77">
        <v>0</v>
      </c>
      <c r="M297" s="77">
        <v>0</v>
      </c>
      <c r="N297" s="77">
        <v>0</v>
      </c>
      <c r="O297" s="77">
        <v>0</v>
      </c>
      <c r="P297" s="77">
        <v>0</v>
      </c>
      <c r="Q297" s="77">
        <v>0</v>
      </c>
      <c r="R297" s="77">
        <v>0</v>
      </c>
      <c r="S297" s="77">
        <v>0</v>
      </c>
      <c r="T297" s="77">
        <v>14</v>
      </c>
      <c r="U297" s="77">
        <v>0</v>
      </c>
      <c r="V297" s="77">
        <v>0</v>
      </c>
      <c r="W297" s="77">
        <v>0</v>
      </c>
      <c r="X297" s="77">
        <v>0</v>
      </c>
      <c r="Y297" s="77">
        <v>0</v>
      </c>
      <c r="Z297" s="77">
        <v>0</v>
      </c>
      <c r="AA297" s="77">
        <v>0</v>
      </c>
      <c r="AB297" s="77">
        <v>0</v>
      </c>
      <c r="AC297" s="77">
        <v>0</v>
      </c>
      <c r="AD297" s="77">
        <v>0</v>
      </c>
      <c r="AE297" s="77">
        <v>0</v>
      </c>
      <c r="AF297" s="77">
        <v>0</v>
      </c>
      <c r="AG297" s="77">
        <v>0</v>
      </c>
      <c r="AH297" s="77">
        <v>0</v>
      </c>
      <c r="AI297" s="77">
        <v>0</v>
      </c>
      <c r="AJ297" s="77">
        <v>0</v>
      </c>
      <c r="AK297" s="77">
        <v>0</v>
      </c>
      <c r="AL297" s="77">
        <v>0</v>
      </c>
      <c r="AM297" s="77">
        <v>0</v>
      </c>
    </row>
    <row r="298" spans="2:39" x14ac:dyDescent="0.15">
      <c r="B298" s="56" t="s">
        <v>473</v>
      </c>
      <c r="C298" s="27" t="s">
        <v>704</v>
      </c>
      <c r="D298" s="79">
        <v>0</v>
      </c>
      <c r="E298" s="75">
        <v>0</v>
      </c>
      <c r="F298" s="75">
        <v>0</v>
      </c>
      <c r="G298" s="75">
        <v>0</v>
      </c>
      <c r="H298" s="75">
        <v>0</v>
      </c>
      <c r="I298" s="75">
        <v>0</v>
      </c>
      <c r="J298" s="77">
        <v>0</v>
      </c>
      <c r="K298" s="77">
        <v>0</v>
      </c>
      <c r="L298" s="77">
        <v>0</v>
      </c>
      <c r="M298" s="77">
        <v>0</v>
      </c>
      <c r="N298" s="77">
        <v>0</v>
      </c>
      <c r="O298" s="77">
        <v>0</v>
      </c>
      <c r="P298" s="77">
        <v>0</v>
      </c>
      <c r="Q298" s="77">
        <v>0</v>
      </c>
      <c r="R298" s="77">
        <v>0</v>
      </c>
      <c r="S298" s="77">
        <v>0</v>
      </c>
      <c r="T298" s="77">
        <v>0</v>
      </c>
      <c r="U298" s="77">
        <v>0</v>
      </c>
      <c r="V298" s="77">
        <v>0</v>
      </c>
      <c r="W298" s="77">
        <v>0</v>
      </c>
      <c r="X298" s="77">
        <v>0</v>
      </c>
      <c r="Y298" s="77">
        <v>0</v>
      </c>
      <c r="Z298" s="77">
        <v>0</v>
      </c>
      <c r="AA298" s="77">
        <v>0</v>
      </c>
      <c r="AB298" s="77">
        <v>0</v>
      </c>
      <c r="AC298" s="77">
        <v>0</v>
      </c>
      <c r="AD298" s="77">
        <v>0</v>
      </c>
      <c r="AE298" s="77">
        <v>0</v>
      </c>
      <c r="AF298" s="77">
        <v>0</v>
      </c>
      <c r="AG298" s="77">
        <v>0</v>
      </c>
      <c r="AH298" s="77">
        <v>0</v>
      </c>
      <c r="AI298" s="77">
        <v>0</v>
      </c>
      <c r="AJ298" s="77">
        <v>0</v>
      </c>
      <c r="AK298" s="77">
        <v>0</v>
      </c>
      <c r="AL298" s="77">
        <v>0</v>
      </c>
      <c r="AM298" s="77">
        <v>0</v>
      </c>
    </row>
    <row r="299" spans="2:39" x14ac:dyDescent="0.15">
      <c r="B299" s="56" t="s">
        <v>475</v>
      </c>
      <c r="C299" s="27" t="s">
        <v>705</v>
      </c>
      <c r="D299" s="79">
        <v>0</v>
      </c>
      <c r="E299" s="75">
        <v>0</v>
      </c>
      <c r="F299" s="75">
        <v>0</v>
      </c>
      <c r="G299" s="75">
        <v>0</v>
      </c>
      <c r="H299" s="75">
        <v>0</v>
      </c>
      <c r="I299" s="75">
        <v>0</v>
      </c>
      <c r="J299" s="77">
        <v>0</v>
      </c>
      <c r="K299" s="77">
        <v>0</v>
      </c>
      <c r="L299" s="77">
        <v>0</v>
      </c>
      <c r="M299" s="77">
        <v>0</v>
      </c>
      <c r="N299" s="77">
        <v>0</v>
      </c>
      <c r="O299" s="77">
        <v>0</v>
      </c>
      <c r="P299" s="77">
        <v>0</v>
      </c>
      <c r="Q299" s="77">
        <v>0</v>
      </c>
      <c r="R299" s="77">
        <v>0</v>
      </c>
      <c r="S299" s="77">
        <v>0</v>
      </c>
      <c r="T299" s="77">
        <v>0</v>
      </c>
      <c r="U299" s="77">
        <v>0</v>
      </c>
      <c r="V299" s="77">
        <v>0</v>
      </c>
      <c r="W299" s="77">
        <v>0</v>
      </c>
      <c r="X299" s="77">
        <v>0</v>
      </c>
      <c r="Y299" s="77">
        <v>0</v>
      </c>
      <c r="Z299" s="77">
        <v>0</v>
      </c>
      <c r="AA299" s="77">
        <v>0</v>
      </c>
      <c r="AB299" s="77">
        <v>0</v>
      </c>
      <c r="AC299" s="77">
        <v>0</v>
      </c>
      <c r="AD299" s="77">
        <v>0</v>
      </c>
      <c r="AE299" s="77">
        <v>0</v>
      </c>
      <c r="AF299" s="77">
        <v>0</v>
      </c>
      <c r="AG299" s="77">
        <v>0</v>
      </c>
      <c r="AH299" s="77">
        <v>0</v>
      </c>
      <c r="AI299" s="77">
        <v>0</v>
      </c>
      <c r="AJ299" s="77">
        <v>0</v>
      </c>
      <c r="AK299" s="77">
        <v>0</v>
      </c>
      <c r="AL299" s="77">
        <v>0</v>
      </c>
      <c r="AM299" s="77">
        <v>0</v>
      </c>
    </row>
    <row r="300" spans="2:39" x14ac:dyDescent="0.15">
      <c r="B300" s="56" t="s">
        <v>477</v>
      </c>
      <c r="C300" s="27" t="s">
        <v>706</v>
      </c>
      <c r="D300" s="73">
        <v>76</v>
      </c>
      <c r="E300" s="75">
        <v>38</v>
      </c>
      <c r="F300" s="75">
        <v>38</v>
      </c>
      <c r="G300" s="85">
        <v>0</v>
      </c>
      <c r="H300" s="85">
        <v>169</v>
      </c>
      <c r="I300" s="85">
        <v>275</v>
      </c>
      <c r="J300" s="81">
        <v>0</v>
      </c>
      <c r="K300" s="81">
        <v>0</v>
      </c>
      <c r="L300" s="81">
        <v>0</v>
      </c>
      <c r="M300" s="81">
        <v>0</v>
      </c>
      <c r="N300" s="81">
        <v>0</v>
      </c>
      <c r="O300" s="81">
        <v>0</v>
      </c>
      <c r="P300" s="81">
        <v>0</v>
      </c>
      <c r="Q300" s="81">
        <v>0</v>
      </c>
      <c r="R300" s="81">
        <v>0</v>
      </c>
      <c r="S300" s="81">
        <v>0</v>
      </c>
      <c r="T300" s="81">
        <v>0</v>
      </c>
      <c r="U300" s="81">
        <v>0</v>
      </c>
      <c r="V300" s="81">
        <v>0</v>
      </c>
      <c r="W300" s="81">
        <v>0</v>
      </c>
      <c r="X300" s="81">
        <v>0</v>
      </c>
      <c r="Y300" s="81">
        <v>0</v>
      </c>
      <c r="Z300" s="81">
        <v>0</v>
      </c>
      <c r="AA300" s="81">
        <v>0</v>
      </c>
      <c r="AB300" s="81">
        <v>0</v>
      </c>
      <c r="AC300" s="81">
        <v>0</v>
      </c>
      <c r="AD300" s="81">
        <v>0</v>
      </c>
      <c r="AE300" s="81">
        <v>0</v>
      </c>
      <c r="AF300" s="81">
        <v>0</v>
      </c>
      <c r="AG300" s="81">
        <v>0</v>
      </c>
      <c r="AH300" s="81">
        <v>0</v>
      </c>
      <c r="AI300" s="81">
        <v>38</v>
      </c>
      <c r="AJ300" s="81">
        <v>38</v>
      </c>
      <c r="AK300" s="81">
        <v>0</v>
      </c>
      <c r="AL300" s="81">
        <v>169</v>
      </c>
      <c r="AM300" s="81">
        <v>275</v>
      </c>
    </row>
    <row r="301" spans="2:39" ht="21" x14ac:dyDescent="0.15">
      <c r="B301" s="57" t="s">
        <v>479</v>
      </c>
      <c r="C301" s="27" t="s">
        <v>707</v>
      </c>
      <c r="D301" s="79">
        <v>76</v>
      </c>
      <c r="E301" s="75">
        <v>38</v>
      </c>
      <c r="F301" s="75">
        <v>38</v>
      </c>
      <c r="G301" s="75">
        <v>0</v>
      </c>
      <c r="H301" s="75">
        <v>169</v>
      </c>
      <c r="I301" s="75">
        <v>275</v>
      </c>
      <c r="J301" s="77">
        <v>0</v>
      </c>
      <c r="K301" s="77">
        <v>0</v>
      </c>
      <c r="L301" s="77">
        <v>0</v>
      </c>
      <c r="M301" s="77">
        <v>0</v>
      </c>
      <c r="N301" s="77">
        <v>0</v>
      </c>
      <c r="O301" s="77">
        <v>0</v>
      </c>
      <c r="P301" s="77">
        <v>0</v>
      </c>
      <c r="Q301" s="77">
        <v>0</v>
      </c>
      <c r="R301" s="77">
        <v>0</v>
      </c>
      <c r="S301" s="77">
        <v>0</v>
      </c>
      <c r="T301" s="77">
        <v>0</v>
      </c>
      <c r="U301" s="77">
        <v>0</v>
      </c>
      <c r="V301" s="77">
        <v>0</v>
      </c>
      <c r="W301" s="77">
        <v>0</v>
      </c>
      <c r="X301" s="77">
        <v>0</v>
      </c>
      <c r="Y301" s="77">
        <v>0</v>
      </c>
      <c r="Z301" s="77">
        <v>0</v>
      </c>
      <c r="AA301" s="77">
        <v>0</v>
      </c>
      <c r="AB301" s="77">
        <v>0</v>
      </c>
      <c r="AC301" s="77">
        <v>0</v>
      </c>
      <c r="AD301" s="77">
        <v>0</v>
      </c>
      <c r="AE301" s="77">
        <v>0</v>
      </c>
      <c r="AF301" s="77">
        <v>0</v>
      </c>
      <c r="AG301" s="77">
        <v>0</v>
      </c>
      <c r="AH301" s="77">
        <v>0</v>
      </c>
      <c r="AI301" s="77">
        <v>38</v>
      </c>
      <c r="AJ301" s="77">
        <v>38</v>
      </c>
      <c r="AK301" s="77">
        <v>0</v>
      </c>
      <c r="AL301" s="77">
        <v>169</v>
      </c>
      <c r="AM301" s="77">
        <v>275</v>
      </c>
    </row>
    <row r="302" spans="2:39" x14ac:dyDescent="0.15">
      <c r="B302" s="57" t="s">
        <v>481</v>
      </c>
      <c r="C302" s="27" t="s">
        <v>708</v>
      </c>
      <c r="D302" s="79">
        <v>0</v>
      </c>
      <c r="E302" s="75">
        <v>0</v>
      </c>
      <c r="F302" s="75">
        <v>0</v>
      </c>
      <c r="G302" s="75">
        <v>0</v>
      </c>
      <c r="H302" s="75">
        <v>0</v>
      </c>
      <c r="I302" s="75">
        <v>0</v>
      </c>
      <c r="J302" s="77">
        <v>0</v>
      </c>
      <c r="K302" s="77">
        <v>0</v>
      </c>
      <c r="L302" s="77">
        <v>0</v>
      </c>
      <c r="M302" s="77">
        <v>0</v>
      </c>
      <c r="N302" s="77">
        <v>0</v>
      </c>
      <c r="O302" s="77">
        <v>0</v>
      </c>
      <c r="P302" s="77">
        <v>0</v>
      </c>
      <c r="Q302" s="77">
        <v>0</v>
      </c>
      <c r="R302" s="77">
        <v>0</v>
      </c>
      <c r="S302" s="77">
        <v>0</v>
      </c>
      <c r="T302" s="77">
        <v>0</v>
      </c>
      <c r="U302" s="77">
        <v>0</v>
      </c>
      <c r="V302" s="77">
        <v>0</v>
      </c>
      <c r="W302" s="77">
        <v>0</v>
      </c>
      <c r="X302" s="77">
        <v>0</v>
      </c>
      <c r="Y302" s="77">
        <v>0</v>
      </c>
      <c r="Z302" s="77">
        <v>0</v>
      </c>
      <c r="AA302" s="77">
        <v>0</v>
      </c>
      <c r="AB302" s="77">
        <v>0</v>
      </c>
      <c r="AC302" s="77">
        <v>0</v>
      </c>
      <c r="AD302" s="77">
        <v>0</v>
      </c>
      <c r="AE302" s="77">
        <v>0</v>
      </c>
      <c r="AF302" s="77">
        <v>0</v>
      </c>
      <c r="AG302" s="77">
        <v>0</v>
      </c>
      <c r="AH302" s="77">
        <v>0</v>
      </c>
      <c r="AI302" s="77">
        <v>0</v>
      </c>
      <c r="AJ302" s="77">
        <v>0</v>
      </c>
      <c r="AK302" s="77">
        <v>0</v>
      </c>
      <c r="AL302" s="77">
        <v>0</v>
      </c>
      <c r="AM302" s="77">
        <v>0</v>
      </c>
    </row>
    <row r="303" spans="2:39" x14ac:dyDescent="0.15">
      <c r="B303" s="57" t="s">
        <v>683</v>
      </c>
      <c r="C303" s="27" t="s">
        <v>709</v>
      </c>
      <c r="D303" s="79">
        <v>0</v>
      </c>
      <c r="E303" s="75">
        <v>0</v>
      </c>
      <c r="F303" s="75">
        <v>0</v>
      </c>
      <c r="G303" s="75">
        <v>0</v>
      </c>
      <c r="H303" s="75">
        <v>0</v>
      </c>
      <c r="I303" s="75">
        <v>0</v>
      </c>
      <c r="J303" s="77">
        <v>0</v>
      </c>
      <c r="K303" s="77">
        <v>0</v>
      </c>
      <c r="L303" s="77">
        <v>0</v>
      </c>
      <c r="M303" s="77">
        <v>0</v>
      </c>
      <c r="N303" s="77">
        <v>0</v>
      </c>
      <c r="O303" s="77">
        <v>0</v>
      </c>
      <c r="P303" s="77">
        <v>0</v>
      </c>
      <c r="Q303" s="77">
        <v>0</v>
      </c>
      <c r="R303" s="77">
        <v>0</v>
      </c>
      <c r="S303" s="77">
        <v>0</v>
      </c>
      <c r="T303" s="77">
        <v>0</v>
      </c>
      <c r="U303" s="77">
        <v>0</v>
      </c>
      <c r="V303" s="77">
        <v>0</v>
      </c>
      <c r="W303" s="77">
        <v>0</v>
      </c>
      <c r="X303" s="77">
        <v>0</v>
      </c>
      <c r="Y303" s="77">
        <v>0</v>
      </c>
      <c r="Z303" s="77">
        <v>0</v>
      </c>
      <c r="AA303" s="77">
        <v>0</v>
      </c>
      <c r="AB303" s="77">
        <v>0</v>
      </c>
      <c r="AC303" s="77">
        <v>0</v>
      </c>
      <c r="AD303" s="77">
        <v>0</v>
      </c>
      <c r="AE303" s="77">
        <v>0</v>
      </c>
      <c r="AF303" s="77">
        <v>0</v>
      </c>
      <c r="AG303" s="77">
        <v>0</v>
      </c>
      <c r="AH303" s="77">
        <v>0</v>
      </c>
      <c r="AI303" s="77">
        <v>0</v>
      </c>
      <c r="AJ303" s="77">
        <v>0</v>
      </c>
      <c r="AK303" s="77">
        <v>0</v>
      </c>
      <c r="AL303" s="77">
        <v>0</v>
      </c>
      <c r="AM303" s="77">
        <v>0</v>
      </c>
    </row>
    <row r="304" spans="2:39" x14ac:dyDescent="0.15">
      <c r="B304" s="57" t="s">
        <v>807</v>
      </c>
      <c r="C304" s="27" t="s">
        <v>710</v>
      </c>
      <c r="D304" s="79">
        <v>0</v>
      </c>
      <c r="E304" s="75">
        <v>0</v>
      </c>
      <c r="F304" s="75">
        <v>0</v>
      </c>
      <c r="G304" s="75">
        <v>0</v>
      </c>
      <c r="H304" s="75">
        <v>0</v>
      </c>
      <c r="I304" s="75">
        <v>0</v>
      </c>
      <c r="J304" s="77">
        <v>0</v>
      </c>
      <c r="K304" s="77">
        <v>0</v>
      </c>
      <c r="L304" s="77">
        <v>0</v>
      </c>
      <c r="M304" s="77">
        <v>0</v>
      </c>
      <c r="N304" s="77">
        <v>0</v>
      </c>
      <c r="O304" s="77">
        <v>0</v>
      </c>
      <c r="P304" s="77">
        <v>0</v>
      </c>
      <c r="Q304" s="77">
        <v>0</v>
      </c>
      <c r="R304" s="77">
        <v>0</v>
      </c>
      <c r="S304" s="77">
        <v>0</v>
      </c>
      <c r="T304" s="77">
        <v>0</v>
      </c>
      <c r="U304" s="77">
        <v>0</v>
      </c>
      <c r="V304" s="77">
        <v>0</v>
      </c>
      <c r="W304" s="77">
        <v>0</v>
      </c>
      <c r="X304" s="77">
        <v>0</v>
      </c>
      <c r="Y304" s="77">
        <v>0</v>
      </c>
      <c r="Z304" s="77">
        <v>0</v>
      </c>
      <c r="AA304" s="77">
        <v>0</v>
      </c>
      <c r="AB304" s="77">
        <v>0</v>
      </c>
      <c r="AC304" s="77">
        <v>0</v>
      </c>
      <c r="AD304" s="77">
        <v>0</v>
      </c>
      <c r="AE304" s="77">
        <v>0</v>
      </c>
      <c r="AF304" s="77">
        <v>0</v>
      </c>
      <c r="AG304" s="77">
        <v>0</v>
      </c>
      <c r="AH304" s="77">
        <v>0</v>
      </c>
      <c r="AI304" s="77">
        <v>0</v>
      </c>
      <c r="AJ304" s="77">
        <v>0</v>
      </c>
      <c r="AK304" s="77">
        <v>0</v>
      </c>
      <c r="AL304" s="77">
        <v>0</v>
      </c>
      <c r="AM304" s="77">
        <v>0</v>
      </c>
    </row>
    <row r="305" spans="2:39" x14ac:dyDescent="0.15">
      <c r="B305" s="57" t="s">
        <v>808</v>
      </c>
      <c r="C305" s="27" t="s">
        <v>711</v>
      </c>
      <c r="D305" s="79">
        <v>0</v>
      </c>
      <c r="E305" s="75">
        <v>0</v>
      </c>
      <c r="F305" s="75">
        <v>0</v>
      </c>
      <c r="G305" s="75">
        <v>0</v>
      </c>
      <c r="H305" s="75">
        <v>0</v>
      </c>
      <c r="I305" s="75">
        <v>0</v>
      </c>
      <c r="J305" s="77">
        <v>0</v>
      </c>
      <c r="K305" s="77">
        <v>0</v>
      </c>
      <c r="L305" s="77">
        <v>0</v>
      </c>
      <c r="M305" s="77">
        <v>0</v>
      </c>
      <c r="N305" s="77">
        <v>0</v>
      </c>
      <c r="O305" s="77">
        <v>0</v>
      </c>
      <c r="P305" s="77">
        <v>0</v>
      </c>
      <c r="Q305" s="77">
        <v>0</v>
      </c>
      <c r="R305" s="77">
        <v>0</v>
      </c>
      <c r="S305" s="77">
        <v>0</v>
      </c>
      <c r="T305" s="77">
        <v>0</v>
      </c>
      <c r="U305" s="77">
        <v>0</v>
      </c>
      <c r="V305" s="77">
        <v>0</v>
      </c>
      <c r="W305" s="77">
        <v>0</v>
      </c>
      <c r="X305" s="77">
        <v>0</v>
      </c>
      <c r="Y305" s="77">
        <v>0</v>
      </c>
      <c r="Z305" s="77">
        <v>0</v>
      </c>
      <c r="AA305" s="77">
        <v>0</v>
      </c>
      <c r="AB305" s="77">
        <v>0</v>
      </c>
      <c r="AC305" s="77">
        <v>0</v>
      </c>
      <c r="AD305" s="77">
        <v>0</v>
      </c>
      <c r="AE305" s="77">
        <v>0</v>
      </c>
      <c r="AF305" s="77">
        <v>0</v>
      </c>
      <c r="AG305" s="77">
        <v>0</v>
      </c>
      <c r="AH305" s="77">
        <v>0</v>
      </c>
      <c r="AI305" s="77">
        <v>0</v>
      </c>
      <c r="AJ305" s="77">
        <v>0</v>
      </c>
      <c r="AK305" s="77">
        <v>0</v>
      </c>
      <c r="AL305" s="77">
        <v>0</v>
      </c>
      <c r="AM305" s="77">
        <v>0</v>
      </c>
    </row>
    <row r="306" spans="2:39" x14ac:dyDescent="0.15">
      <c r="B306" s="56" t="s">
        <v>483</v>
      </c>
      <c r="C306" s="27" t="s">
        <v>712</v>
      </c>
      <c r="D306" s="73">
        <v>0</v>
      </c>
      <c r="E306" s="75">
        <v>0</v>
      </c>
      <c r="F306" s="75">
        <v>0</v>
      </c>
      <c r="G306" s="85">
        <v>0</v>
      </c>
      <c r="H306" s="85">
        <v>0</v>
      </c>
      <c r="I306" s="85">
        <v>0</v>
      </c>
      <c r="J306" s="81">
        <v>0</v>
      </c>
      <c r="K306" s="81">
        <v>0</v>
      </c>
      <c r="L306" s="81">
        <v>0</v>
      </c>
      <c r="M306" s="81">
        <v>0</v>
      </c>
      <c r="N306" s="81">
        <v>0</v>
      </c>
      <c r="O306" s="81">
        <v>0</v>
      </c>
      <c r="P306" s="81">
        <v>0</v>
      </c>
      <c r="Q306" s="81">
        <v>0</v>
      </c>
      <c r="R306" s="81">
        <v>0</v>
      </c>
      <c r="S306" s="81">
        <v>0</v>
      </c>
      <c r="T306" s="81">
        <v>0</v>
      </c>
      <c r="U306" s="81">
        <v>0</v>
      </c>
      <c r="V306" s="81">
        <v>0</v>
      </c>
      <c r="W306" s="81">
        <v>0</v>
      </c>
      <c r="X306" s="81">
        <v>0</v>
      </c>
      <c r="Y306" s="81">
        <v>0</v>
      </c>
      <c r="Z306" s="81">
        <v>0</v>
      </c>
      <c r="AA306" s="81">
        <v>0</v>
      </c>
      <c r="AB306" s="81">
        <v>0</v>
      </c>
      <c r="AC306" s="81">
        <v>0</v>
      </c>
      <c r="AD306" s="81">
        <v>0</v>
      </c>
      <c r="AE306" s="81">
        <v>0</v>
      </c>
      <c r="AF306" s="81">
        <v>0</v>
      </c>
      <c r="AG306" s="81">
        <v>0</v>
      </c>
      <c r="AH306" s="81">
        <v>0</v>
      </c>
      <c r="AI306" s="81">
        <v>0</v>
      </c>
      <c r="AJ306" s="81">
        <v>0</v>
      </c>
      <c r="AK306" s="81">
        <v>0</v>
      </c>
      <c r="AL306" s="81">
        <v>0</v>
      </c>
      <c r="AM306" s="81">
        <v>0</v>
      </c>
    </row>
    <row r="307" spans="2:39" ht="21" x14ac:dyDescent="0.15">
      <c r="B307" s="57" t="s">
        <v>485</v>
      </c>
      <c r="C307" s="27" t="s">
        <v>713</v>
      </c>
      <c r="D307" s="79">
        <v>0</v>
      </c>
      <c r="E307" s="75">
        <v>0</v>
      </c>
      <c r="F307" s="75">
        <v>0</v>
      </c>
      <c r="G307" s="75">
        <v>0</v>
      </c>
      <c r="H307" s="75">
        <v>0</v>
      </c>
      <c r="I307" s="75">
        <v>0</v>
      </c>
      <c r="J307" s="77">
        <v>0</v>
      </c>
      <c r="K307" s="77">
        <v>0</v>
      </c>
      <c r="L307" s="77">
        <v>0</v>
      </c>
      <c r="M307" s="77">
        <v>0</v>
      </c>
      <c r="N307" s="77">
        <v>0</v>
      </c>
      <c r="O307" s="77">
        <v>0</v>
      </c>
      <c r="P307" s="77">
        <v>0</v>
      </c>
      <c r="Q307" s="77">
        <v>0</v>
      </c>
      <c r="R307" s="77">
        <v>0</v>
      </c>
      <c r="S307" s="77">
        <v>0</v>
      </c>
      <c r="T307" s="77">
        <v>0</v>
      </c>
      <c r="U307" s="77">
        <v>0</v>
      </c>
      <c r="V307" s="77">
        <v>0</v>
      </c>
      <c r="W307" s="77">
        <v>0</v>
      </c>
      <c r="X307" s="77">
        <v>0</v>
      </c>
      <c r="Y307" s="77">
        <v>0</v>
      </c>
      <c r="Z307" s="77">
        <v>0</v>
      </c>
      <c r="AA307" s="77">
        <v>0</v>
      </c>
      <c r="AB307" s="77">
        <v>0</v>
      </c>
      <c r="AC307" s="77">
        <v>0</v>
      </c>
      <c r="AD307" s="77">
        <v>0</v>
      </c>
      <c r="AE307" s="77">
        <v>0</v>
      </c>
      <c r="AF307" s="77">
        <v>0</v>
      </c>
      <c r="AG307" s="77">
        <v>0</v>
      </c>
      <c r="AH307" s="77">
        <v>0</v>
      </c>
      <c r="AI307" s="77">
        <v>0</v>
      </c>
      <c r="AJ307" s="77">
        <v>0</v>
      </c>
      <c r="AK307" s="77">
        <v>0</v>
      </c>
      <c r="AL307" s="77">
        <v>0</v>
      </c>
      <c r="AM307" s="77">
        <v>0</v>
      </c>
    </row>
    <row r="308" spans="2:39" x14ac:dyDescent="0.15">
      <c r="B308" s="57" t="s">
        <v>487</v>
      </c>
      <c r="C308" s="27" t="s">
        <v>810</v>
      </c>
      <c r="D308" s="79">
        <v>0</v>
      </c>
      <c r="E308" s="135">
        <v>0</v>
      </c>
      <c r="F308" s="135">
        <v>0</v>
      </c>
      <c r="G308" s="135">
        <v>0</v>
      </c>
      <c r="H308" s="135">
        <v>0</v>
      </c>
      <c r="I308" s="135">
        <v>0</v>
      </c>
      <c r="J308" s="77">
        <v>0</v>
      </c>
      <c r="K308" s="77">
        <v>0</v>
      </c>
      <c r="L308" s="77">
        <v>0</v>
      </c>
      <c r="M308" s="77">
        <v>0</v>
      </c>
      <c r="N308" s="77">
        <v>0</v>
      </c>
      <c r="O308" s="77">
        <v>0</v>
      </c>
      <c r="P308" s="77">
        <v>0</v>
      </c>
      <c r="Q308" s="77">
        <v>0</v>
      </c>
      <c r="R308" s="77">
        <v>0</v>
      </c>
      <c r="S308" s="77">
        <v>0</v>
      </c>
      <c r="T308" s="77">
        <v>0</v>
      </c>
      <c r="U308" s="77">
        <v>0</v>
      </c>
      <c r="V308" s="77">
        <v>0</v>
      </c>
      <c r="W308" s="77">
        <v>0</v>
      </c>
      <c r="X308" s="77">
        <v>0</v>
      </c>
      <c r="Y308" s="77">
        <v>0</v>
      </c>
      <c r="Z308" s="77">
        <v>0</v>
      </c>
      <c r="AA308" s="77">
        <v>0</v>
      </c>
      <c r="AB308" s="77">
        <v>0</v>
      </c>
      <c r="AC308" s="77">
        <v>0</v>
      </c>
      <c r="AD308" s="77">
        <v>0</v>
      </c>
      <c r="AE308" s="77">
        <v>0</v>
      </c>
      <c r="AF308" s="77">
        <v>0</v>
      </c>
      <c r="AG308" s="77">
        <v>0</v>
      </c>
      <c r="AH308" s="77">
        <v>0</v>
      </c>
      <c r="AI308" s="77">
        <v>0</v>
      </c>
      <c r="AJ308" s="77">
        <v>0</v>
      </c>
      <c r="AK308" s="77">
        <v>0</v>
      </c>
      <c r="AL308" s="77">
        <v>0</v>
      </c>
      <c r="AM308" s="77">
        <v>0</v>
      </c>
    </row>
    <row r="309" spans="2:39" ht="21" x14ac:dyDescent="0.15">
      <c r="B309" s="57" t="s">
        <v>888</v>
      </c>
      <c r="C309" s="27" t="s">
        <v>811</v>
      </c>
      <c r="D309" s="79">
        <v>0</v>
      </c>
      <c r="E309" s="135">
        <v>0</v>
      </c>
      <c r="F309" s="135">
        <v>0</v>
      </c>
      <c r="G309" s="135">
        <v>0</v>
      </c>
      <c r="H309" s="135">
        <v>0</v>
      </c>
      <c r="I309" s="135">
        <v>0</v>
      </c>
      <c r="J309" s="77">
        <v>0</v>
      </c>
      <c r="K309" s="77">
        <v>0</v>
      </c>
      <c r="L309" s="77">
        <v>0</v>
      </c>
      <c r="M309" s="77">
        <v>0</v>
      </c>
      <c r="N309" s="77">
        <v>0</v>
      </c>
      <c r="O309" s="77">
        <v>0</v>
      </c>
      <c r="P309" s="77">
        <v>0</v>
      </c>
      <c r="Q309" s="77">
        <v>0</v>
      </c>
      <c r="R309" s="77">
        <v>0</v>
      </c>
      <c r="S309" s="77">
        <v>0</v>
      </c>
      <c r="T309" s="77">
        <v>0</v>
      </c>
      <c r="U309" s="77">
        <v>0</v>
      </c>
      <c r="V309" s="77">
        <v>0</v>
      </c>
      <c r="W309" s="77">
        <v>0</v>
      </c>
      <c r="X309" s="77">
        <v>0</v>
      </c>
      <c r="Y309" s="77">
        <v>0</v>
      </c>
      <c r="Z309" s="77">
        <v>0</v>
      </c>
      <c r="AA309" s="77">
        <v>0</v>
      </c>
      <c r="AB309" s="77">
        <v>0</v>
      </c>
      <c r="AC309" s="77">
        <v>0</v>
      </c>
      <c r="AD309" s="77">
        <v>0</v>
      </c>
      <c r="AE309" s="77">
        <v>0</v>
      </c>
      <c r="AF309" s="77">
        <v>0</v>
      </c>
      <c r="AG309" s="77">
        <v>0</v>
      </c>
      <c r="AH309" s="77">
        <v>0</v>
      </c>
      <c r="AI309" s="77">
        <v>0</v>
      </c>
      <c r="AJ309" s="77">
        <v>0</v>
      </c>
      <c r="AK309" s="77">
        <v>0</v>
      </c>
      <c r="AL309" s="77">
        <v>0</v>
      </c>
      <c r="AM309" s="77">
        <v>0</v>
      </c>
    </row>
    <row r="310" spans="2:39" x14ac:dyDescent="0.15">
      <c r="B310" s="56" t="s">
        <v>490</v>
      </c>
      <c r="C310" s="27" t="s">
        <v>812</v>
      </c>
      <c r="D310" s="79">
        <v>0</v>
      </c>
      <c r="E310" s="135">
        <v>0</v>
      </c>
      <c r="F310" s="135">
        <v>0</v>
      </c>
      <c r="G310" s="135">
        <v>0</v>
      </c>
      <c r="H310" s="135">
        <v>0</v>
      </c>
      <c r="I310" s="135">
        <v>0</v>
      </c>
      <c r="J310" s="77">
        <v>0</v>
      </c>
      <c r="K310" s="77">
        <v>0</v>
      </c>
      <c r="L310" s="77">
        <v>0</v>
      </c>
      <c r="M310" s="77">
        <v>0</v>
      </c>
      <c r="N310" s="77">
        <v>0</v>
      </c>
      <c r="O310" s="77">
        <v>0</v>
      </c>
      <c r="P310" s="77">
        <v>0</v>
      </c>
      <c r="Q310" s="77">
        <v>0</v>
      </c>
      <c r="R310" s="77">
        <v>0</v>
      </c>
      <c r="S310" s="77">
        <v>0</v>
      </c>
      <c r="T310" s="77">
        <v>0</v>
      </c>
      <c r="U310" s="77">
        <v>0</v>
      </c>
      <c r="V310" s="77">
        <v>0</v>
      </c>
      <c r="W310" s="77">
        <v>0</v>
      </c>
      <c r="X310" s="77">
        <v>0</v>
      </c>
      <c r="Y310" s="77">
        <v>0</v>
      </c>
      <c r="Z310" s="77">
        <v>0</v>
      </c>
      <c r="AA310" s="77">
        <v>0</v>
      </c>
      <c r="AB310" s="77">
        <v>0</v>
      </c>
      <c r="AC310" s="77">
        <v>0</v>
      </c>
      <c r="AD310" s="77">
        <v>0</v>
      </c>
      <c r="AE310" s="77">
        <v>0</v>
      </c>
      <c r="AF310" s="77">
        <v>0</v>
      </c>
      <c r="AG310" s="77">
        <v>0</v>
      </c>
      <c r="AH310" s="77">
        <v>0</v>
      </c>
      <c r="AI310" s="77">
        <v>0</v>
      </c>
      <c r="AJ310" s="77">
        <v>0</v>
      </c>
      <c r="AK310" s="77">
        <v>0</v>
      </c>
      <c r="AL310" s="77">
        <v>0</v>
      </c>
      <c r="AM310" s="77">
        <v>0</v>
      </c>
    </row>
    <row r="311" spans="2:39" x14ac:dyDescent="0.15">
      <c r="B311" s="56" t="s">
        <v>492</v>
      </c>
      <c r="C311" s="27" t="s">
        <v>813</v>
      </c>
      <c r="D311" s="79">
        <v>35</v>
      </c>
      <c r="E311" s="135">
        <v>7</v>
      </c>
      <c r="F311" s="135">
        <v>8</v>
      </c>
      <c r="G311" s="135">
        <v>20</v>
      </c>
      <c r="H311" s="135">
        <v>12</v>
      </c>
      <c r="I311" s="135">
        <v>42</v>
      </c>
      <c r="J311" s="77">
        <v>0</v>
      </c>
      <c r="K311" s="77">
        <v>0</v>
      </c>
      <c r="L311" s="77">
        <v>0</v>
      </c>
      <c r="M311" s="77">
        <v>0</v>
      </c>
      <c r="N311" s="77">
        <v>0</v>
      </c>
      <c r="O311" s="77">
        <v>0</v>
      </c>
      <c r="P311" s="77">
        <v>0</v>
      </c>
      <c r="Q311" s="77">
        <v>0</v>
      </c>
      <c r="R311" s="77">
        <v>0</v>
      </c>
      <c r="S311" s="77">
        <v>0</v>
      </c>
      <c r="T311" s="77">
        <v>0</v>
      </c>
      <c r="U311" s="77">
        <v>0</v>
      </c>
      <c r="V311" s="77">
        <v>0</v>
      </c>
      <c r="W311" s="77">
        <v>0</v>
      </c>
      <c r="X311" s="77">
        <v>0</v>
      </c>
      <c r="Y311" s="77">
        <v>0</v>
      </c>
      <c r="Z311" s="77">
        <v>0</v>
      </c>
      <c r="AA311" s="77">
        <v>0</v>
      </c>
      <c r="AB311" s="77">
        <v>0</v>
      </c>
      <c r="AC311" s="77">
        <v>0</v>
      </c>
      <c r="AD311" s="77">
        <v>0</v>
      </c>
      <c r="AE311" s="77">
        <v>0</v>
      </c>
      <c r="AF311" s="77">
        <v>0</v>
      </c>
      <c r="AG311" s="77">
        <v>0</v>
      </c>
      <c r="AH311" s="77">
        <v>0</v>
      </c>
      <c r="AI311" s="77">
        <v>7</v>
      </c>
      <c r="AJ311" s="77">
        <v>8</v>
      </c>
      <c r="AK311" s="77">
        <v>20</v>
      </c>
      <c r="AL311" s="77">
        <v>12</v>
      </c>
      <c r="AM311" s="77">
        <v>42</v>
      </c>
    </row>
    <row r="312" spans="2:39" x14ac:dyDescent="0.15">
      <c r="B312" s="56" t="s">
        <v>494</v>
      </c>
      <c r="C312" s="27" t="s">
        <v>814</v>
      </c>
      <c r="D312" s="79">
        <v>0</v>
      </c>
      <c r="E312" s="135">
        <v>0</v>
      </c>
      <c r="F312" s="135">
        <v>0</v>
      </c>
      <c r="G312" s="135">
        <v>0</v>
      </c>
      <c r="H312" s="135">
        <v>0</v>
      </c>
      <c r="I312" s="135">
        <v>0</v>
      </c>
      <c r="J312" s="77">
        <v>0</v>
      </c>
      <c r="K312" s="77">
        <v>0</v>
      </c>
      <c r="L312" s="77">
        <v>0</v>
      </c>
      <c r="M312" s="77">
        <v>0</v>
      </c>
      <c r="N312" s="77">
        <v>0</v>
      </c>
      <c r="O312" s="77">
        <v>0</v>
      </c>
      <c r="P312" s="77">
        <v>0</v>
      </c>
      <c r="Q312" s="77">
        <v>0</v>
      </c>
      <c r="R312" s="77">
        <v>0</v>
      </c>
      <c r="S312" s="77">
        <v>0</v>
      </c>
      <c r="T312" s="77">
        <v>0</v>
      </c>
      <c r="U312" s="77">
        <v>0</v>
      </c>
      <c r="V312" s="77">
        <v>0</v>
      </c>
      <c r="W312" s="77">
        <v>0</v>
      </c>
      <c r="X312" s="77">
        <v>0</v>
      </c>
      <c r="Y312" s="77">
        <v>0</v>
      </c>
      <c r="Z312" s="77">
        <v>0</v>
      </c>
      <c r="AA312" s="77">
        <v>0</v>
      </c>
      <c r="AB312" s="77">
        <v>0</v>
      </c>
      <c r="AC312" s="77">
        <v>0</v>
      </c>
      <c r="AD312" s="77">
        <v>0</v>
      </c>
      <c r="AE312" s="77">
        <v>0</v>
      </c>
      <c r="AF312" s="77">
        <v>0</v>
      </c>
      <c r="AG312" s="77">
        <v>0</v>
      </c>
      <c r="AH312" s="77">
        <v>0</v>
      </c>
      <c r="AI312" s="77">
        <v>0</v>
      </c>
      <c r="AJ312" s="77">
        <v>0</v>
      </c>
      <c r="AK312" s="77">
        <v>0</v>
      </c>
      <c r="AL312" s="77">
        <v>0</v>
      </c>
      <c r="AM312" s="77">
        <v>0</v>
      </c>
    </row>
    <row r="313" spans="2:39" x14ac:dyDescent="0.15">
      <c r="B313" s="56" t="s">
        <v>496</v>
      </c>
      <c r="C313" s="27" t="s">
        <v>815</v>
      </c>
      <c r="D313" s="79">
        <v>0</v>
      </c>
      <c r="E313" s="135">
        <v>0</v>
      </c>
      <c r="F313" s="135">
        <v>0</v>
      </c>
      <c r="G313" s="135">
        <v>0</v>
      </c>
      <c r="H313" s="135">
        <v>0</v>
      </c>
      <c r="I313" s="135">
        <v>0</v>
      </c>
      <c r="J313" s="77">
        <v>0</v>
      </c>
      <c r="K313" s="77">
        <v>0</v>
      </c>
      <c r="L313" s="77">
        <v>0</v>
      </c>
      <c r="M313" s="77">
        <v>0</v>
      </c>
      <c r="N313" s="77">
        <v>0</v>
      </c>
      <c r="O313" s="77">
        <v>0</v>
      </c>
      <c r="P313" s="77">
        <v>0</v>
      </c>
      <c r="Q313" s="77">
        <v>0</v>
      </c>
      <c r="R313" s="77">
        <v>0</v>
      </c>
      <c r="S313" s="77">
        <v>0</v>
      </c>
      <c r="T313" s="77">
        <v>0</v>
      </c>
      <c r="U313" s="77">
        <v>0</v>
      </c>
      <c r="V313" s="77">
        <v>0</v>
      </c>
      <c r="W313" s="77">
        <v>0</v>
      </c>
      <c r="X313" s="77">
        <v>0</v>
      </c>
      <c r="Y313" s="77">
        <v>0</v>
      </c>
      <c r="Z313" s="77">
        <v>0</v>
      </c>
      <c r="AA313" s="77">
        <v>0</v>
      </c>
      <c r="AB313" s="77">
        <v>0</v>
      </c>
      <c r="AC313" s="77">
        <v>0</v>
      </c>
      <c r="AD313" s="77">
        <v>0</v>
      </c>
      <c r="AE313" s="77">
        <v>0</v>
      </c>
      <c r="AF313" s="77">
        <v>0</v>
      </c>
      <c r="AG313" s="77">
        <v>0</v>
      </c>
      <c r="AH313" s="77">
        <v>0</v>
      </c>
      <c r="AI313" s="77">
        <v>0</v>
      </c>
      <c r="AJ313" s="77">
        <v>0</v>
      </c>
      <c r="AK313" s="77">
        <v>0</v>
      </c>
      <c r="AL313" s="77">
        <v>0</v>
      </c>
      <c r="AM313" s="77">
        <v>0</v>
      </c>
    </row>
    <row r="314" spans="2:39" x14ac:dyDescent="0.15">
      <c r="B314" s="56" t="s">
        <v>809</v>
      </c>
      <c r="C314" s="27" t="s">
        <v>816</v>
      </c>
      <c r="D314" s="79">
        <v>0</v>
      </c>
      <c r="E314" s="135">
        <v>0</v>
      </c>
      <c r="F314" s="135">
        <v>0</v>
      </c>
      <c r="G314" s="135">
        <v>0</v>
      </c>
      <c r="H314" s="135">
        <v>0</v>
      </c>
      <c r="I314" s="135">
        <v>0</v>
      </c>
      <c r="J314" s="77">
        <v>0</v>
      </c>
      <c r="K314" s="77">
        <v>0</v>
      </c>
      <c r="L314" s="77">
        <v>0</v>
      </c>
      <c r="M314" s="77">
        <v>0</v>
      </c>
      <c r="N314" s="77">
        <v>0</v>
      </c>
      <c r="O314" s="77">
        <v>0</v>
      </c>
      <c r="P314" s="77">
        <v>0</v>
      </c>
      <c r="Q314" s="77">
        <v>0</v>
      </c>
      <c r="R314" s="77">
        <v>0</v>
      </c>
      <c r="S314" s="77">
        <v>0</v>
      </c>
      <c r="T314" s="77">
        <v>0</v>
      </c>
      <c r="U314" s="77">
        <v>0</v>
      </c>
      <c r="V314" s="77">
        <v>0</v>
      </c>
      <c r="W314" s="77">
        <v>0</v>
      </c>
      <c r="X314" s="77">
        <v>0</v>
      </c>
      <c r="Y314" s="77">
        <v>0</v>
      </c>
      <c r="Z314" s="77">
        <v>0</v>
      </c>
      <c r="AA314" s="77">
        <v>0</v>
      </c>
      <c r="AB314" s="77">
        <v>0</v>
      </c>
      <c r="AC314" s="77">
        <v>0</v>
      </c>
      <c r="AD314" s="77">
        <v>0</v>
      </c>
      <c r="AE314" s="77">
        <v>0</v>
      </c>
      <c r="AF314" s="77">
        <v>0</v>
      </c>
      <c r="AG314" s="77">
        <v>0</v>
      </c>
      <c r="AH314" s="77">
        <v>0</v>
      </c>
      <c r="AI314" s="77">
        <v>0</v>
      </c>
      <c r="AJ314" s="77">
        <v>0</v>
      </c>
      <c r="AK314" s="77">
        <v>0</v>
      </c>
      <c r="AL314" s="77">
        <v>0</v>
      </c>
      <c r="AM314" s="77">
        <v>0</v>
      </c>
    </row>
    <row r="315" spans="2:39" x14ac:dyDescent="0.15">
      <c r="B315" s="56" t="s">
        <v>498</v>
      </c>
      <c r="C315" s="27" t="s">
        <v>817</v>
      </c>
      <c r="D315" s="79">
        <v>18</v>
      </c>
      <c r="E315" s="135">
        <v>5</v>
      </c>
      <c r="F315" s="135">
        <v>7</v>
      </c>
      <c r="G315" s="135">
        <v>6</v>
      </c>
      <c r="H315" s="135">
        <v>11</v>
      </c>
      <c r="I315" s="135">
        <v>119</v>
      </c>
      <c r="J315" s="77">
        <v>0</v>
      </c>
      <c r="K315" s="77">
        <v>0</v>
      </c>
      <c r="L315" s="77">
        <v>1</v>
      </c>
      <c r="M315" s="77">
        <v>0</v>
      </c>
      <c r="N315" s="77">
        <v>9</v>
      </c>
      <c r="O315" s="77">
        <v>0</v>
      </c>
      <c r="P315" s="77">
        <v>1</v>
      </c>
      <c r="Q315" s="77">
        <v>0</v>
      </c>
      <c r="R315" s="77">
        <v>0</v>
      </c>
      <c r="S315" s="77">
        <v>0</v>
      </c>
      <c r="T315" s="77">
        <v>0</v>
      </c>
      <c r="U315" s="77">
        <v>2</v>
      </c>
      <c r="V315" s="77">
        <v>0</v>
      </c>
      <c r="W315" s="77">
        <v>1</v>
      </c>
      <c r="X315" s="77">
        <v>25</v>
      </c>
      <c r="Y315" s="77">
        <v>0</v>
      </c>
      <c r="Z315" s="77">
        <v>0</v>
      </c>
      <c r="AA315" s="77">
        <v>3</v>
      </c>
      <c r="AB315" s="77">
        <v>4</v>
      </c>
      <c r="AC315" s="77">
        <v>0</v>
      </c>
      <c r="AD315" s="77">
        <v>0</v>
      </c>
      <c r="AE315" s="77">
        <v>0</v>
      </c>
      <c r="AF315" s="77">
        <v>0</v>
      </c>
      <c r="AG315" s="77">
        <v>4</v>
      </c>
      <c r="AH315" s="77">
        <v>0</v>
      </c>
      <c r="AI315" s="77">
        <v>5</v>
      </c>
      <c r="AJ315" s="77">
        <v>4</v>
      </c>
      <c r="AK315" s="77">
        <v>2</v>
      </c>
      <c r="AL315" s="77">
        <v>2</v>
      </c>
      <c r="AM315" s="77">
        <v>85</v>
      </c>
    </row>
    <row r="316" spans="2:39" x14ac:dyDescent="0.15">
      <c r="B316" s="56" t="s">
        <v>500</v>
      </c>
      <c r="C316" s="27" t="s">
        <v>818</v>
      </c>
      <c r="D316" s="79">
        <v>0</v>
      </c>
      <c r="E316" s="135">
        <v>0</v>
      </c>
      <c r="F316" s="135">
        <v>0</v>
      </c>
      <c r="G316" s="135">
        <v>0</v>
      </c>
      <c r="H316" s="135">
        <v>0</v>
      </c>
      <c r="I316" s="135">
        <v>0</v>
      </c>
      <c r="J316" s="77">
        <v>0</v>
      </c>
      <c r="K316" s="77">
        <v>0</v>
      </c>
      <c r="L316" s="77">
        <v>0</v>
      </c>
      <c r="M316" s="77">
        <v>0</v>
      </c>
      <c r="N316" s="77">
        <v>0</v>
      </c>
      <c r="O316" s="77">
        <v>0</v>
      </c>
      <c r="P316" s="77">
        <v>0</v>
      </c>
      <c r="Q316" s="77">
        <v>0</v>
      </c>
      <c r="R316" s="77">
        <v>0</v>
      </c>
      <c r="S316" s="77">
        <v>0</v>
      </c>
      <c r="T316" s="77">
        <v>0</v>
      </c>
      <c r="U316" s="77">
        <v>0</v>
      </c>
      <c r="V316" s="77">
        <v>0</v>
      </c>
      <c r="W316" s="77">
        <v>0</v>
      </c>
      <c r="X316" s="77">
        <v>0</v>
      </c>
      <c r="Y316" s="77">
        <v>0</v>
      </c>
      <c r="Z316" s="77">
        <v>0</v>
      </c>
      <c r="AA316" s="77">
        <v>0</v>
      </c>
      <c r="AB316" s="77">
        <v>0</v>
      </c>
      <c r="AC316" s="77">
        <v>0</v>
      </c>
      <c r="AD316" s="77">
        <v>0</v>
      </c>
      <c r="AE316" s="77">
        <v>0</v>
      </c>
      <c r="AF316" s="77">
        <v>0</v>
      </c>
      <c r="AG316" s="77">
        <v>0</v>
      </c>
      <c r="AH316" s="77">
        <v>0</v>
      </c>
      <c r="AI316" s="77">
        <v>0</v>
      </c>
      <c r="AJ316" s="77">
        <v>0</v>
      </c>
      <c r="AK316" s="77">
        <v>0</v>
      </c>
      <c r="AL316" s="77">
        <v>0</v>
      </c>
      <c r="AM316" s="77">
        <v>0</v>
      </c>
    </row>
    <row r="317" spans="2:39" x14ac:dyDescent="0.15">
      <c r="B317" s="56" t="s">
        <v>502</v>
      </c>
      <c r="C317" s="27" t="s">
        <v>819</v>
      </c>
      <c r="D317" s="79">
        <v>0</v>
      </c>
      <c r="E317" s="135">
        <v>0</v>
      </c>
      <c r="F317" s="135">
        <v>0</v>
      </c>
      <c r="G317" s="135">
        <v>0</v>
      </c>
      <c r="H317" s="135">
        <v>0</v>
      </c>
      <c r="I317" s="135">
        <v>0</v>
      </c>
      <c r="J317" s="77">
        <v>0</v>
      </c>
      <c r="K317" s="77">
        <v>0</v>
      </c>
      <c r="L317" s="77">
        <v>0</v>
      </c>
      <c r="M317" s="77">
        <v>0</v>
      </c>
      <c r="N317" s="77">
        <v>0</v>
      </c>
      <c r="O317" s="77">
        <v>0</v>
      </c>
      <c r="P317" s="77">
        <v>0</v>
      </c>
      <c r="Q317" s="77">
        <v>0</v>
      </c>
      <c r="R317" s="77">
        <v>0</v>
      </c>
      <c r="S317" s="77">
        <v>0</v>
      </c>
      <c r="T317" s="77">
        <v>0</v>
      </c>
      <c r="U317" s="77">
        <v>0</v>
      </c>
      <c r="V317" s="77">
        <v>0</v>
      </c>
      <c r="W317" s="77">
        <v>0</v>
      </c>
      <c r="X317" s="77">
        <v>0</v>
      </c>
      <c r="Y317" s="77">
        <v>0</v>
      </c>
      <c r="Z317" s="77">
        <v>0</v>
      </c>
      <c r="AA317" s="77">
        <v>0</v>
      </c>
      <c r="AB317" s="77">
        <v>0</v>
      </c>
      <c r="AC317" s="77">
        <v>0</v>
      </c>
      <c r="AD317" s="77">
        <v>0</v>
      </c>
      <c r="AE317" s="77">
        <v>0</v>
      </c>
      <c r="AF317" s="77">
        <v>0</v>
      </c>
      <c r="AG317" s="77">
        <v>0</v>
      </c>
      <c r="AH317" s="77">
        <v>0</v>
      </c>
      <c r="AI317" s="77">
        <v>0</v>
      </c>
      <c r="AJ317" s="77">
        <v>0</v>
      </c>
      <c r="AK317" s="77">
        <v>0</v>
      </c>
      <c r="AL317" s="77">
        <v>0</v>
      </c>
      <c r="AM317" s="77">
        <v>0</v>
      </c>
    </row>
    <row r="318" spans="2:39" x14ac:dyDescent="0.15">
      <c r="B318" s="56" t="s">
        <v>504</v>
      </c>
      <c r="C318" s="27" t="s">
        <v>820</v>
      </c>
      <c r="D318" s="79">
        <v>0</v>
      </c>
      <c r="E318" s="135">
        <v>0</v>
      </c>
      <c r="F318" s="135">
        <v>0</v>
      </c>
      <c r="G318" s="135">
        <v>0</v>
      </c>
      <c r="H318" s="135">
        <v>0</v>
      </c>
      <c r="I318" s="135">
        <v>0</v>
      </c>
      <c r="J318" s="77">
        <v>0</v>
      </c>
      <c r="K318" s="77">
        <v>0</v>
      </c>
      <c r="L318" s="77">
        <v>0</v>
      </c>
      <c r="M318" s="77">
        <v>0</v>
      </c>
      <c r="N318" s="77">
        <v>0</v>
      </c>
      <c r="O318" s="77">
        <v>0</v>
      </c>
      <c r="P318" s="77">
        <v>0</v>
      </c>
      <c r="Q318" s="77">
        <v>0</v>
      </c>
      <c r="R318" s="77">
        <v>0</v>
      </c>
      <c r="S318" s="77">
        <v>0</v>
      </c>
      <c r="T318" s="77">
        <v>0</v>
      </c>
      <c r="U318" s="77">
        <v>0</v>
      </c>
      <c r="V318" s="77">
        <v>0</v>
      </c>
      <c r="W318" s="77">
        <v>0</v>
      </c>
      <c r="X318" s="77">
        <v>0</v>
      </c>
      <c r="Y318" s="77">
        <v>0</v>
      </c>
      <c r="Z318" s="77">
        <v>0</v>
      </c>
      <c r="AA318" s="77">
        <v>0</v>
      </c>
      <c r="AB318" s="77">
        <v>0</v>
      </c>
      <c r="AC318" s="77">
        <v>0</v>
      </c>
      <c r="AD318" s="77">
        <v>0</v>
      </c>
      <c r="AE318" s="77">
        <v>0</v>
      </c>
      <c r="AF318" s="77">
        <v>0</v>
      </c>
      <c r="AG318" s="77">
        <v>0</v>
      </c>
      <c r="AH318" s="77">
        <v>0</v>
      </c>
      <c r="AI318" s="77">
        <v>0</v>
      </c>
      <c r="AJ318" s="77">
        <v>0</v>
      </c>
      <c r="AK318" s="77">
        <v>0</v>
      </c>
      <c r="AL318" s="77">
        <v>0</v>
      </c>
      <c r="AM318" s="77">
        <v>0</v>
      </c>
    </row>
    <row r="319" spans="2:39" x14ac:dyDescent="0.15">
      <c r="B319" s="56" t="s">
        <v>506</v>
      </c>
      <c r="C319" s="27" t="s">
        <v>821</v>
      </c>
      <c r="D319" s="79">
        <v>0</v>
      </c>
      <c r="E319" s="135">
        <v>0</v>
      </c>
      <c r="F319" s="135">
        <v>0</v>
      </c>
      <c r="G319" s="135">
        <v>0</v>
      </c>
      <c r="H319" s="135">
        <v>0</v>
      </c>
      <c r="I319" s="135">
        <v>0</v>
      </c>
      <c r="J319" s="77">
        <v>0</v>
      </c>
      <c r="K319" s="77">
        <v>0</v>
      </c>
      <c r="L319" s="77">
        <v>0</v>
      </c>
      <c r="M319" s="77">
        <v>0</v>
      </c>
      <c r="N319" s="77">
        <v>0</v>
      </c>
      <c r="O319" s="77">
        <v>0</v>
      </c>
      <c r="P319" s="77">
        <v>0</v>
      </c>
      <c r="Q319" s="77">
        <v>0</v>
      </c>
      <c r="R319" s="77">
        <v>0</v>
      </c>
      <c r="S319" s="77">
        <v>0</v>
      </c>
      <c r="T319" s="77">
        <v>0</v>
      </c>
      <c r="U319" s="77">
        <v>0</v>
      </c>
      <c r="V319" s="77">
        <v>0</v>
      </c>
      <c r="W319" s="77">
        <v>0</v>
      </c>
      <c r="X319" s="77">
        <v>0</v>
      </c>
      <c r="Y319" s="77">
        <v>0</v>
      </c>
      <c r="Z319" s="77">
        <v>0</v>
      </c>
      <c r="AA319" s="77">
        <v>0</v>
      </c>
      <c r="AB319" s="77">
        <v>0</v>
      </c>
      <c r="AC319" s="77">
        <v>0</v>
      </c>
      <c r="AD319" s="77">
        <v>0</v>
      </c>
      <c r="AE319" s="77">
        <v>0</v>
      </c>
      <c r="AF319" s="77">
        <v>0</v>
      </c>
      <c r="AG319" s="77">
        <v>0</v>
      </c>
      <c r="AH319" s="77">
        <v>0</v>
      </c>
      <c r="AI319" s="77">
        <v>0</v>
      </c>
      <c r="AJ319" s="77">
        <v>0</v>
      </c>
      <c r="AK319" s="77">
        <v>0</v>
      </c>
      <c r="AL319" s="77">
        <v>0</v>
      </c>
      <c r="AM319" s="77">
        <v>0</v>
      </c>
    </row>
    <row r="320" spans="2:39" x14ac:dyDescent="0.15">
      <c r="B320" s="29" t="s">
        <v>508</v>
      </c>
      <c r="C320" s="27" t="s">
        <v>822</v>
      </c>
      <c r="D320" s="73">
        <v>3637</v>
      </c>
      <c r="E320" s="135">
        <v>1191</v>
      </c>
      <c r="F320" s="135">
        <v>1134</v>
      </c>
      <c r="G320" s="135">
        <v>1312</v>
      </c>
      <c r="H320" s="135">
        <v>1999</v>
      </c>
      <c r="I320" s="135">
        <v>6659</v>
      </c>
      <c r="J320" s="135">
        <v>54</v>
      </c>
      <c r="K320" s="135">
        <v>59</v>
      </c>
      <c r="L320" s="135">
        <v>69</v>
      </c>
      <c r="M320" s="135">
        <v>95</v>
      </c>
      <c r="N320" s="135">
        <v>290</v>
      </c>
      <c r="O320" s="135">
        <v>44</v>
      </c>
      <c r="P320" s="135">
        <v>81</v>
      </c>
      <c r="Q320" s="135">
        <v>74</v>
      </c>
      <c r="R320" s="135">
        <v>158</v>
      </c>
      <c r="S320" s="135">
        <v>364</v>
      </c>
      <c r="T320" s="134">
        <v>110</v>
      </c>
      <c r="U320" s="135">
        <v>75</v>
      </c>
      <c r="V320" s="135">
        <v>94</v>
      </c>
      <c r="W320" s="135">
        <v>232</v>
      </c>
      <c r="X320" s="135">
        <v>880</v>
      </c>
      <c r="Y320" s="135">
        <v>50</v>
      </c>
      <c r="Z320" s="135">
        <v>38</v>
      </c>
      <c r="AA320" s="135">
        <v>55</v>
      </c>
      <c r="AB320" s="135">
        <v>46</v>
      </c>
      <c r="AC320" s="135">
        <v>178</v>
      </c>
      <c r="AD320" s="135">
        <v>7</v>
      </c>
      <c r="AE320" s="135">
        <v>13</v>
      </c>
      <c r="AF320" s="135">
        <v>27</v>
      </c>
      <c r="AG320" s="135">
        <v>50</v>
      </c>
      <c r="AH320" s="135">
        <v>79</v>
      </c>
      <c r="AI320" s="135">
        <v>926</v>
      </c>
      <c r="AJ320" s="135">
        <v>868</v>
      </c>
      <c r="AK320" s="135">
        <v>993</v>
      </c>
      <c r="AL320" s="135">
        <v>1418</v>
      </c>
      <c r="AM320" s="134">
        <v>4868</v>
      </c>
    </row>
    <row r="321" spans="2:39" x14ac:dyDescent="0.15">
      <c r="B321" s="29" t="s">
        <v>510</v>
      </c>
      <c r="C321" s="27" t="s">
        <v>823</v>
      </c>
      <c r="D321" s="73">
        <f>РазделЗап6!D202</f>
        <v>2449</v>
      </c>
      <c r="E321" s="135">
        <f>РазделЗап6!E202</f>
        <v>781</v>
      </c>
      <c r="F321" s="135">
        <f>РазделЗап6!F202</f>
        <v>758</v>
      </c>
      <c r="G321" s="135">
        <f>РазделЗап6!G202</f>
        <v>910</v>
      </c>
      <c r="H321" s="135">
        <f>РазделЗап6!H202</f>
        <v>1575</v>
      </c>
      <c r="I321" s="135">
        <f>РазделЗап6!I202</f>
        <v>4634</v>
      </c>
      <c r="J321" s="135">
        <f>РазделЗап6!J202</f>
        <v>41</v>
      </c>
      <c r="K321" s="135">
        <f>РазделЗап6!K202</f>
        <v>51</v>
      </c>
      <c r="L321" s="135">
        <f>РазделЗап6!L202</f>
        <v>61</v>
      </c>
      <c r="M321" s="135">
        <f>РазделЗап6!M202</f>
        <v>84</v>
      </c>
      <c r="N321" s="135">
        <f>РазделЗап6!N202</f>
        <v>231</v>
      </c>
      <c r="O321" s="135">
        <f>РазделЗап6!O202</f>
        <v>28</v>
      </c>
      <c r="P321" s="135">
        <f>РазделЗап6!P202</f>
        <v>62</v>
      </c>
      <c r="Q321" s="135">
        <f>РазделЗап6!Q202</f>
        <v>66</v>
      </c>
      <c r="R321" s="135">
        <f>РазделЗап6!R202</f>
        <v>131</v>
      </c>
      <c r="S321" s="135">
        <f>РазделЗап6!S202</f>
        <v>295</v>
      </c>
      <c r="T321" s="134">
        <f>РазделЗап6!T202</f>
        <v>80</v>
      </c>
      <c r="U321" s="135">
        <f>РазделЗап6!U202</f>
        <v>52</v>
      </c>
      <c r="V321" s="135">
        <f>РазделЗап6!V202</f>
        <v>65</v>
      </c>
      <c r="W321" s="135">
        <f>РазделЗап6!W202</f>
        <v>186</v>
      </c>
      <c r="X321" s="135">
        <f>РазделЗап6!X202</f>
        <v>705</v>
      </c>
      <c r="Y321" s="135">
        <f>РазделЗап6!Y202</f>
        <v>37</v>
      </c>
      <c r="Z321" s="135">
        <f>РазделЗап6!Z202</f>
        <v>32</v>
      </c>
      <c r="AA321" s="135">
        <f>РазделЗап6!AA202</f>
        <v>33</v>
      </c>
      <c r="AB321" s="135">
        <f>РазделЗап6!AB202</f>
        <v>36</v>
      </c>
      <c r="AC321" s="135">
        <f>РазделЗап6!AC202</f>
        <v>151</v>
      </c>
      <c r="AD321" s="135">
        <f>РазделЗап6!AD202</f>
        <v>7</v>
      </c>
      <c r="AE321" s="135">
        <f>РазделЗап6!AE202</f>
        <v>11</v>
      </c>
      <c r="AF321" s="135">
        <f>РазделЗап6!AF202</f>
        <v>22</v>
      </c>
      <c r="AG321" s="135">
        <f>РазделЗап6!AG202</f>
        <v>43</v>
      </c>
      <c r="AH321" s="135">
        <f>РазделЗап6!AH202</f>
        <v>71</v>
      </c>
      <c r="AI321" s="135">
        <f>РазделЗап6!AI202</f>
        <v>588</v>
      </c>
      <c r="AJ321" s="135">
        <f>РазделЗап6!AJ202</f>
        <v>550</v>
      </c>
      <c r="AK321" s="135">
        <f>РазделЗап6!AK202</f>
        <v>663</v>
      </c>
      <c r="AL321" s="135">
        <f>РазделЗап6!AL202</f>
        <v>1095</v>
      </c>
      <c r="AM321" s="134">
        <f>РазделЗап6!AM202</f>
        <v>3181</v>
      </c>
    </row>
    <row r="322" spans="2:39" ht="21" x14ac:dyDescent="0.15">
      <c r="B322" s="29" t="s">
        <v>512</v>
      </c>
      <c r="C322" s="27" t="s">
        <v>824</v>
      </c>
      <c r="D322" s="73">
        <v>2373</v>
      </c>
      <c r="E322" s="135">
        <v>740</v>
      </c>
      <c r="F322" s="135">
        <v>744</v>
      </c>
      <c r="G322" s="135">
        <v>889</v>
      </c>
      <c r="H322" s="135">
        <v>1512</v>
      </c>
      <c r="I322" s="135">
        <v>4595</v>
      </c>
      <c r="J322" s="135">
        <v>31</v>
      </c>
      <c r="K322" s="135">
        <v>32</v>
      </c>
      <c r="L322" s="135">
        <v>24</v>
      </c>
      <c r="M322" s="135">
        <v>52</v>
      </c>
      <c r="N322" s="135">
        <v>172</v>
      </c>
      <c r="O322" s="135">
        <v>16</v>
      </c>
      <c r="P322" s="135">
        <v>47</v>
      </c>
      <c r="Q322" s="135">
        <v>57</v>
      </c>
      <c r="R322" s="135">
        <v>99</v>
      </c>
      <c r="S322" s="135">
        <v>247</v>
      </c>
      <c r="T322" s="134">
        <v>56</v>
      </c>
      <c r="U322" s="135">
        <v>38</v>
      </c>
      <c r="V322" s="135">
        <v>45</v>
      </c>
      <c r="W322" s="135">
        <v>135</v>
      </c>
      <c r="X322" s="135">
        <v>526</v>
      </c>
      <c r="Y322" s="135">
        <v>23</v>
      </c>
      <c r="Z322" s="135">
        <v>24</v>
      </c>
      <c r="AA322" s="135">
        <v>29</v>
      </c>
      <c r="AB322" s="135">
        <v>29</v>
      </c>
      <c r="AC322" s="135">
        <v>112</v>
      </c>
      <c r="AD322" s="135">
        <v>7</v>
      </c>
      <c r="AE322" s="135">
        <v>11</v>
      </c>
      <c r="AF322" s="135">
        <v>23</v>
      </c>
      <c r="AG322" s="135">
        <v>44</v>
      </c>
      <c r="AH322" s="135">
        <v>78</v>
      </c>
      <c r="AI322" s="135">
        <v>607</v>
      </c>
      <c r="AJ322" s="135">
        <v>592</v>
      </c>
      <c r="AK322" s="135">
        <v>711</v>
      </c>
      <c r="AL322" s="135">
        <v>1153</v>
      </c>
      <c r="AM322" s="134">
        <v>3460</v>
      </c>
    </row>
    <row r="323" spans="2:39" ht="21" x14ac:dyDescent="0.15">
      <c r="B323" s="28" t="s">
        <v>749</v>
      </c>
      <c r="C323" s="27" t="s">
        <v>825</v>
      </c>
      <c r="D323" s="73">
        <v>2275</v>
      </c>
      <c r="E323" s="135">
        <v>696</v>
      </c>
      <c r="F323" s="135">
        <v>701</v>
      </c>
      <c r="G323" s="135">
        <v>878</v>
      </c>
      <c r="H323" s="135">
        <v>1333</v>
      </c>
      <c r="I323" s="135">
        <v>4220</v>
      </c>
      <c r="J323" s="135">
        <v>31</v>
      </c>
      <c r="K323" s="135">
        <v>32</v>
      </c>
      <c r="L323" s="135">
        <v>22</v>
      </c>
      <c r="M323" s="135">
        <v>52</v>
      </c>
      <c r="N323" s="135">
        <v>161</v>
      </c>
      <c r="O323" s="135">
        <v>16</v>
      </c>
      <c r="P323" s="135">
        <v>47</v>
      </c>
      <c r="Q323" s="135">
        <v>57</v>
      </c>
      <c r="R323" s="135">
        <v>98</v>
      </c>
      <c r="S323" s="135">
        <v>235</v>
      </c>
      <c r="T323" s="134">
        <v>56</v>
      </c>
      <c r="U323" s="135">
        <v>38</v>
      </c>
      <c r="V323" s="135">
        <v>45</v>
      </c>
      <c r="W323" s="135">
        <v>135</v>
      </c>
      <c r="X323" s="135">
        <v>514</v>
      </c>
      <c r="Y323" s="135">
        <v>22</v>
      </c>
      <c r="Z323" s="135">
        <v>20</v>
      </c>
      <c r="AA323" s="135">
        <v>26</v>
      </c>
      <c r="AB323" s="135">
        <v>25</v>
      </c>
      <c r="AC323" s="135">
        <v>91</v>
      </c>
      <c r="AD323" s="135">
        <v>7</v>
      </c>
      <c r="AE323" s="135">
        <v>11</v>
      </c>
      <c r="AF323" s="135">
        <v>23</v>
      </c>
      <c r="AG323" s="135">
        <v>44</v>
      </c>
      <c r="AH323" s="135">
        <v>78</v>
      </c>
      <c r="AI323" s="135">
        <v>564</v>
      </c>
      <c r="AJ323" s="135">
        <v>553</v>
      </c>
      <c r="AK323" s="135">
        <v>705</v>
      </c>
      <c r="AL323" s="135">
        <v>979</v>
      </c>
      <c r="AM323" s="134">
        <v>3141</v>
      </c>
    </row>
    <row r="324" spans="2:39" x14ac:dyDescent="0.15">
      <c r="B324" s="28" t="s">
        <v>750</v>
      </c>
      <c r="C324" s="27" t="s">
        <v>826</v>
      </c>
      <c r="D324" s="73">
        <v>98</v>
      </c>
      <c r="E324" s="135">
        <v>44</v>
      </c>
      <c r="F324" s="135">
        <v>43</v>
      </c>
      <c r="G324" s="135">
        <v>11</v>
      </c>
      <c r="H324" s="135">
        <v>179</v>
      </c>
      <c r="I324" s="135">
        <v>375</v>
      </c>
      <c r="J324" s="135">
        <v>0</v>
      </c>
      <c r="K324" s="135">
        <v>0</v>
      </c>
      <c r="L324" s="135">
        <v>2</v>
      </c>
      <c r="M324" s="135">
        <v>0</v>
      </c>
      <c r="N324" s="135">
        <v>11</v>
      </c>
      <c r="O324" s="135">
        <v>0</v>
      </c>
      <c r="P324" s="135">
        <v>0</v>
      </c>
      <c r="Q324" s="135">
        <v>0</v>
      </c>
      <c r="R324" s="135">
        <v>1</v>
      </c>
      <c r="S324" s="135">
        <v>12</v>
      </c>
      <c r="T324" s="134">
        <v>0</v>
      </c>
      <c r="U324" s="135">
        <v>0</v>
      </c>
      <c r="V324" s="135">
        <v>0</v>
      </c>
      <c r="W324" s="135">
        <v>0</v>
      </c>
      <c r="X324" s="135">
        <v>12</v>
      </c>
      <c r="Y324" s="135">
        <v>1</v>
      </c>
      <c r="Z324" s="135">
        <v>4</v>
      </c>
      <c r="AA324" s="135">
        <v>3</v>
      </c>
      <c r="AB324" s="135">
        <v>4</v>
      </c>
      <c r="AC324" s="135">
        <v>21</v>
      </c>
      <c r="AD324" s="135">
        <v>0</v>
      </c>
      <c r="AE324" s="135">
        <v>0</v>
      </c>
      <c r="AF324" s="135">
        <v>0</v>
      </c>
      <c r="AG324" s="135">
        <v>0</v>
      </c>
      <c r="AH324" s="135">
        <v>0</v>
      </c>
      <c r="AI324" s="135">
        <v>43</v>
      </c>
      <c r="AJ324" s="135">
        <v>39</v>
      </c>
      <c r="AK324" s="135">
        <v>6</v>
      </c>
      <c r="AL324" s="135">
        <v>174</v>
      </c>
      <c r="AM324" s="134">
        <v>319</v>
      </c>
    </row>
    <row r="325" spans="2:39" ht="21" x14ac:dyDescent="0.15">
      <c r="B325" s="29" t="s">
        <v>516</v>
      </c>
      <c r="C325" s="27" t="s">
        <v>827</v>
      </c>
      <c r="D325" s="73">
        <v>1264</v>
      </c>
      <c r="E325" s="135">
        <v>451</v>
      </c>
      <c r="F325" s="135">
        <v>390</v>
      </c>
      <c r="G325" s="135">
        <v>423</v>
      </c>
      <c r="H325" s="135">
        <v>487</v>
      </c>
      <c r="I325" s="135">
        <v>2064</v>
      </c>
      <c r="J325" s="135">
        <v>23</v>
      </c>
      <c r="K325" s="135">
        <v>27</v>
      </c>
      <c r="L325" s="135">
        <v>45</v>
      </c>
      <c r="M325" s="135">
        <v>43</v>
      </c>
      <c r="N325" s="135">
        <v>118</v>
      </c>
      <c r="O325" s="135">
        <v>28</v>
      </c>
      <c r="P325" s="135">
        <v>34</v>
      </c>
      <c r="Q325" s="135">
        <v>17</v>
      </c>
      <c r="R325" s="135">
        <v>59</v>
      </c>
      <c r="S325" s="135">
        <v>117</v>
      </c>
      <c r="T325" s="134">
        <v>54</v>
      </c>
      <c r="U325" s="135">
        <v>37</v>
      </c>
      <c r="V325" s="135">
        <v>49</v>
      </c>
      <c r="W325" s="135">
        <v>97</v>
      </c>
      <c r="X325" s="135">
        <v>354</v>
      </c>
      <c r="Y325" s="135">
        <v>27</v>
      </c>
      <c r="Z325" s="135">
        <v>14</v>
      </c>
      <c r="AA325" s="135">
        <v>26</v>
      </c>
      <c r="AB325" s="135">
        <v>17</v>
      </c>
      <c r="AC325" s="135">
        <v>66</v>
      </c>
      <c r="AD325" s="135">
        <v>0</v>
      </c>
      <c r="AE325" s="135">
        <v>2</v>
      </c>
      <c r="AF325" s="135">
        <v>4</v>
      </c>
      <c r="AG325" s="135">
        <v>6</v>
      </c>
      <c r="AH325" s="135">
        <v>1</v>
      </c>
      <c r="AI325" s="135">
        <v>319</v>
      </c>
      <c r="AJ325" s="135">
        <v>276</v>
      </c>
      <c r="AK325" s="135">
        <v>282</v>
      </c>
      <c r="AL325" s="135">
        <v>265</v>
      </c>
      <c r="AM325" s="134">
        <v>1408</v>
      </c>
    </row>
    <row r="326" spans="2:39" ht="21" x14ac:dyDescent="0.15">
      <c r="B326" s="29" t="s">
        <v>518</v>
      </c>
      <c r="C326" s="27" t="s">
        <v>828</v>
      </c>
      <c r="D326" s="73">
        <v>0</v>
      </c>
      <c r="E326" s="135">
        <v>0</v>
      </c>
      <c r="F326" s="135">
        <v>0</v>
      </c>
      <c r="G326" s="135">
        <v>0</v>
      </c>
      <c r="H326" s="135">
        <v>0</v>
      </c>
      <c r="I326" s="135">
        <v>0</v>
      </c>
      <c r="J326" s="135">
        <v>0</v>
      </c>
      <c r="K326" s="135">
        <v>0</v>
      </c>
      <c r="L326" s="135">
        <v>0</v>
      </c>
      <c r="M326" s="135">
        <v>0</v>
      </c>
      <c r="N326" s="135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4">
        <v>0</v>
      </c>
      <c r="U326" s="135">
        <v>0</v>
      </c>
      <c r="V326" s="135">
        <v>0</v>
      </c>
      <c r="W326" s="135">
        <v>0</v>
      </c>
      <c r="X326" s="135">
        <v>0</v>
      </c>
      <c r="Y326" s="135">
        <v>0</v>
      </c>
      <c r="Z326" s="135">
        <v>0</v>
      </c>
      <c r="AA326" s="135">
        <v>0</v>
      </c>
      <c r="AB326" s="135">
        <v>0</v>
      </c>
      <c r="AC326" s="135">
        <v>0</v>
      </c>
      <c r="AD326" s="135">
        <v>0</v>
      </c>
      <c r="AE326" s="135">
        <v>0</v>
      </c>
      <c r="AF326" s="135">
        <v>0</v>
      </c>
      <c r="AG326" s="135">
        <v>0</v>
      </c>
      <c r="AH326" s="135">
        <v>0</v>
      </c>
      <c r="AI326" s="135">
        <v>0</v>
      </c>
      <c r="AJ326" s="135">
        <v>0</v>
      </c>
      <c r="AK326" s="135">
        <v>0</v>
      </c>
      <c r="AL326" s="135">
        <v>0</v>
      </c>
      <c r="AM326" s="134">
        <v>0</v>
      </c>
    </row>
    <row r="327" spans="2:39" ht="21" x14ac:dyDescent="0.15">
      <c r="B327" s="29" t="s">
        <v>520</v>
      </c>
      <c r="C327" s="27" t="s">
        <v>829</v>
      </c>
      <c r="D327" s="73">
        <v>0</v>
      </c>
      <c r="E327" s="135">
        <v>0</v>
      </c>
      <c r="F327" s="135">
        <v>0</v>
      </c>
      <c r="G327" s="135">
        <v>0</v>
      </c>
      <c r="H327" s="135">
        <v>0</v>
      </c>
      <c r="I327" s="135">
        <v>0</v>
      </c>
      <c r="J327" s="135">
        <v>0</v>
      </c>
      <c r="K327" s="135">
        <v>0</v>
      </c>
      <c r="L327" s="135">
        <v>0</v>
      </c>
      <c r="M327" s="135">
        <v>0</v>
      </c>
      <c r="N327" s="135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4">
        <v>0</v>
      </c>
      <c r="U327" s="135">
        <v>0</v>
      </c>
      <c r="V327" s="135">
        <v>0</v>
      </c>
      <c r="W327" s="135">
        <v>0</v>
      </c>
      <c r="X327" s="135">
        <v>0</v>
      </c>
      <c r="Y327" s="135">
        <v>0</v>
      </c>
      <c r="Z327" s="135">
        <v>0</v>
      </c>
      <c r="AA327" s="135">
        <v>0</v>
      </c>
      <c r="AB327" s="135">
        <v>0</v>
      </c>
      <c r="AC327" s="135">
        <v>0</v>
      </c>
      <c r="AD327" s="135">
        <v>0</v>
      </c>
      <c r="AE327" s="135">
        <v>0</v>
      </c>
      <c r="AF327" s="135">
        <v>0</v>
      </c>
      <c r="AG327" s="135">
        <v>0</v>
      </c>
      <c r="AH327" s="135">
        <v>0</v>
      </c>
      <c r="AI327" s="135">
        <v>0</v>
      </c>
      <c r="AJ327" s="135">
        <v>0</v>
      </c>
      <c r="AK327" s="135">
        <v>0</v>
      </c>
      <c r="AL327" s="135">
        <v>0</v>
      </c>
      <c r="AM327" s="134">
        <v>0</v>
      </c>
    </row>
    <row r="328" spans="2:39" ht="31.5" x14ac:dyDescent="0.15">
      <c r="B328" s="29" t="s">
        <v>720</v>
      </c>
      <c r="C328" s="27" t="s">
        <v>830</v>
      </c>
      <c r="D328" s="73">
        <v>3181</v>
      </c>
      <c r="E328" s="135">
        <v>1053</v>
      </c>
      <c r="F328" s="135">
        <v>986</v>
      </c>
      <c r="G328" s="135">
        <v>1142</v>
      </c>
      <c r="H328" s="135">
        <v>1897</v>
      </c>
      <c r="I328" s="135">
        <v>5957</v>
      </c>
      <c r="J328" s="135">
        <v>53</v>
      </c>
      <c r="K328" s="135">
        <v>57</v>
      </c>
      <c r="L328" s="135">
        <v>67</v>
      </c>
      <c r="M328" s="135">
        <v>92</v>
      </c>
      <c r="N328" s="135">
        <v>274</v>
      </c>
      <c r="O328" s="135">
        <v>42</v>
      </c>
      <c r="P328" s="135">
        <v>53</v>
      </c>
      <c r="Q328" s="135">
        <v>71</v>
      </c>
      <c r="R328" s="135">
        <v>157</v>
      </c>
      <c r="S328" s="135">
        <v>314</v>
      </c>
      <c r="T328" s="134">
        <v>72</v>
      </c>
      <c r="U328" s="135">
        <v>69</v>
      </c>
      <c r="V328" s="135">
        <v>84</v>
      </c>
      <c r="W328" s="135">
        <v>180</v>
      </c>
      <c r="X328" s="135">
        <v>769</v>
      </c>
      <c r="Y328" s="135">
        <v>46</v>
      </c>
      <c r="Z328" s="135">
        <v>35</v>
      </c>
      <c r="AA328" s="135">
        <v>49</v>
      </c>
      <c r="AB328" s="135">
        <v>46</v>
      </c>
      <c r="AC328" s="135">
        <v>164</v>
      </c>
      <c r="AD328" s="135">
        <v>7</v>
      </c>
      <c r="AE328" s="135">
        <v>12</v>
      </c>
      <c r="AF328" s="135">
        <v>27</v>
      </c>
      <c r="AG328" s="135">
        <v>49</v>
      </c>
      <c r="AH328" s="135">
        <v>70</v>
      </c>
      <c r="AI328" s="135">
        <v>833</v>
      </c>
      <c r="AJ328" s="135">
        <v>760</v>
      </c>
      <c r="AK328" s="135">
        <v>844</v>
      </c>
      <c r="AL328" s="135">
        <v>1373</v>
      </c>
      <c r="AM328" s="134">
        <v>4366</v>
      </c>
    </row>
    <row r="329" spans="2:39" ht="21" x14ac:dyDescent="0.15">
      <c r="B329" s="29" t="s">
        <v>523</v>
      </c>
      <c r="C329" s="27" t="s">
        <v>851</v>
      </c>
      <c r="D329" s="73">
        <v>406</v>
      </c>
      <c r="E329" s="135">
        <v>106</v>
      </c>
      <c r="F329" s="135">
        <v>130</v>
      </c>
      <c r="G329" s="135">
        <v>170</v>
      </c>
      <c r="H329" s="135">
        <v>23</v>
      </c>
      <c r="I329" s="135">
        <v>603</v>
      </c>
      <c r="J329" s="135">
        <v>1</v>
      </c>
      <c r="K329" s="135">
        <v>2</v>
      </c>
      <c r="L329" s="135">
        <v>2</v>
      </c>
      <c r="M329" s="135">
        <v>3</v>
      </c>
      <c r="N329" s="135">
        <v>16</v>
      </c>
      <c r="O329" s="135">
        <v>2</v>
      </c>
      <c r="P329" s="135">
        <v>10</v>
      </c>
      <c r="Q329" s="135">
        <v>3</v>
      </c>
      <c r="R329" s="135">
        <v>1</v>
      </c>
      <c r="S329" s="135">
        <v>32</v>
      </c>
      <c r="T329" s="134">
        <v>6</v>
      </c>
      <c r="U329" s="135">
        <v>6</v>
      </c>
      <c r="V329" s="135">
        <v>10</v>
      </c>
      <c r="W329" s="135">
        <v>0</v>
      </c>
      <c r="X329" s="135">
        <v>48</v>
      </c>
      <c r="Y329" s="135">
        <v>4</v>
      </c>
      <c r="Z329" s="135">
        <v>3</v>
      </c>
      <c r="AA329" s="135">
        <v>6</v>
      </c>
      <c r="AB329" s="135">
        <v>0</v>
      </c>
      <c r="AC329" s="135">
        <v>14</v>
      </c>
      <c r="AD329" s="135">
        <v>0</v>
      </c>
      <c r="AE329" s="135">
        <v>1</v>
      </c>
      <c r="AF329" s="135">
        <v>0</v>
      </c>
      <c r="AG329" s="135">
        <v>1</v>
      </c>
      <c r="AH329" s="135">
        <v>9</v>
      </c>
      <c r="AI329" s="135">
        <v>93</v>
      </c>
      <c r="AJ329" s="135">
        <v>108</v>
      </c>
      <c r="AK329" s="135">
        <v>149</v>
      </c>
      <c r="AL329" s="135">
        <v>18</v>
      </c>
      <c r="AM329" s="134">
        <v>484</v>
      </c>
    </row>
    <row r="330" spans="2:39" ht="21" x14ac:dyDescent="0.15">
      <c r="B330" s="29" t="s">
        <v>525</v>
      </c>
      <c r="C330" s="27" t="s">
        <v>892</v>
      </c>
      <c r="D330" s="73">
        <v>50</v>
      </c>
      <c r="E330" s="135">
        <v>32</v>
      </c>
      <c r="F330" s="135">
        <v>18</v>
      </c>
      <c r="G330" s="135">
        <v>0</v>
      </c>
      <c r="H330" s="135">
        <v>79</v>
      </c>
      <c r="I330" s="135">
        <v>99</v>
      </c>
      <c r="J330" s="135">
        <v>0</v>
      </c>
      <c r="K330" s="135">
        <v>0</v>
      </c>
      <c r="L330" s="135">
        <v>0</v>
      </c>
      <c r="M330" s="135">
        <v>0</v>
      </c>
      <c r="N330" s="135">
        <v>0</v>
      </c>
      <c r="O330" s="135">
        <v>0</v>
      </c>
      <c r="P330" s="135">
        <v>18</v>
      </c>
      <c r="Q330" s="135">
        <v>0</v>
      </c>
      <c r="R330" s="135">
        <v>0</v>
      </c>
      <c r="S330" s="135">
        <v>18</v>
      </c>
      <c r="T330" s="134">
        <v>32</v>
      </c>
      <c r="U330" s="135">
        <v>0</v>
      </c>
      <c r="V330" s="135">
        <v>0</v>
      </c>
      <c r="W330" s="135">
        <v>52</v>
      </c>
      <c r="X330" s="135">
        <v>63</v>
      </c>
      <c r="Y330" s="135">
        <v>0</v>
      </c>
      <c r="Z330" s="135">
        <v>0</v>
      </c>
      <c r="AA330" s="135">
        <v>0</v>
      </c>
      <c r="AB330" s="135">
        <v>0</v>
      </c>
      <c r="AC330" s="135">
        <v>0</v>
      </c>
      <c r="AD330" s="135">
        <v>0</v>
      </c>
      <c r="AE330" s="135">
        <v>0</v>
      </c>
      <c r="AF330" s="135">
        <v>0</v>
      </c>
      <c r="AG330" s="135">
        <v>0</v>
      </c>
      <c r="AH330" s="135">
        <v>0</v>
      </c>
      <c r="AI330" s="135">
        <v>0</v>
      </c>
      <c r="AJ330" s="135">
        <v>0</v>
      </c>
      <c r="AK330" s="135">
        <v>0</v>
      </c>
      <c r="AL330" s="135">
        <v>27</v>
      </c>
      <c r="AM330" s="134">
        <v>18</v>
      </c>
    </row>
  </sheetData>
  <sheetProtection algorithmName="SHA-512" hashValue="i2U/WY80okfi96D9sIhHpawPUkQJe4kP5TbVxP9i20KCjV3VObmrCIgP6sLGSel0YW0Qz8Ei9hZIaYLIn9fvVA==" saltValue="POMWHRorxRsYnrXEx1sJOg==" spinCount="100000" sheet="1" objects="1" scenarios="1"/>
  <mergeCells count="12">
    <mergeCell ref="A1:A136"/>
    <mergeCell ref="B1:AM1"/>
    <mergeCell ref="B2:B5"/>
    <mergeCell ref="C2:C5"/>
    <mergeCell ref="D2:AM2"/>
    <mergeCell ref="D3:I4"/>
    <mergeCell ref="J3:N4"/>
    <mergeCell ref="O3:S4"/>
    <mergeCell ref="T3:X4"/>
    <mergeCell ref="Y3:AC4"/>
    <mergeCell ref="AI3:AM4"/>
    <mergeCell ref="AD3:AH4"/>
  </mergeCells>
  <phoneticPr fontId="18" type="noConversion"/>
  <dataValidations count="2">
    <dataValidation type="whole" allowBlank="1" showInputMessage="1" showErrorMessage="1" sqref="J114:K319 J104:K112 E7:I307 J7:K102 L7:AM319" xr:uid="{892DD83C-1F3F-40A8-A2AC-18980AB882A9}">
      <formula1>1</formula1>
      <formula2>1</formula2>
    </dataValidation>
    <dataValidation type="whole" allowBlank="1" showInputMessage="1" showErrorMessage="1" sqref="D7:D330" xr:uid="{C3534527-ABA0-4090-88DC-A5312F533EC0}">
      <formula1>0</formula1>
      <formula2>10000000</formula2>
    </dataValidation>
  </dataValidations>
  <pageMargins left="0.7" right="0.7" top="0.75" bottom="0.75" header="0.3" footer="0.3"/>
  <pageSetup paperSize="9" scale="1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A9FCE-2B24-4185-AA4C-2C713F87128A}">
  <sheetPr codeName="Лист10">
    <pageSetUpPr fitToPage="1"/>
  </sheetPr>
  <dimension ref="A1:AMH330"/>
  <sheetViews>
    <sheetView showZeros="0" topLeftCell="B1" zoomScaleNormal="100" workbookViewId="0">
      <pane xSplit="8" ySplit="6" topLeftCell="J300" activePane="bottomRight" state="frozen"/>
      <selection activeCell="B1" sqref="B1"/>
      <selection pane="topRight" activeCell="J1" sqref="J1"/>
      <selection pane="bottomLeft" activeCell="B8" sqref="B8"/>
      <selection pane="bottomRight" activeCell="AU11" sqref="AU11"/>
    </sheetView>
  </sheetViews>
  <sheetFormatPr defaultColWidth="9.140625" defaultRowHeight="10.5" x14ac:dyDescent="0.15"/>
  <cols>
    <col min="1" max="1" width="5" style="8" hidden="1" customWidth="1"/>
    <col min="2" max="2" width="30.42578125" style="8" customWidth="1"/>
    <col min="3" max="3" width="4.42578125" style="8" customWidth="1"/>
    <col min="4" max="8" width="7.140625" style="8" customWidth="1"/>
    <col min="9" max="9" width="6.42578125" style="8" customWidth="1"/>
    <col min="10" max="13" width="7.7109375" style="8" customWidth="1"/>
    <col min="14" max="14" width="6.5703125" style="8" customWidth="1"/>
    <col min="15" max="18" width="7.7109375" style="8" customWidth="1"/>
    <col min="19" max="19" width="6.5703125" style="8" customWidth="1"/>
    <col min="20" max="23" width="7.7109375" style="8" customWidth="1"/>
    <col min="24" max="24" width="6.5703125" style="8" customWidth="1"/>
    <col min="25" max="25" width="7.7109375" style="7" customWidth="1"/>
    <col min="26" max="28" width="7.7109375" style="8" customWidth="1"/>
    <col min="29" max="29" width="6.85546875" style="8" customWidth="1"/>
    <col min="30" max="33" width="7.7109375" style="8" customWidth="1"/>
    <col min="34" max="34" width="7" style="7" customWidth="1"/>
    <col min="35" max="38" width="7.140625" style="8" customWidth="1"/>
    <col min="39" max="39" width="6.85546875" style="8" customWidth="1"/>
    <col min="40" max="43" width="7.85546875" style="8" customWidth="1"/>
    <col min="44" max="44" width="6.85546875" style="8" customWidth="1"/>
    <col min="45" max="48" width="7.85546875" style="8" customWidth="1"/>
    <col min="49" max="49" width="6.85546875" style="8" customWidth="1"/>
    <col min="50" max="53" width="7.85546875" style="8" customWidth="1"/>
    <col min="54" max="54" width="6.85546875" style="8" customWidth="1"/>
    <col min="55" max="58" width="7.85546875" style="8" customWidth="1"/>
    <col min="59" max="59" width="7" style="8" customWidth="1"/>
    <col min="60" max="1022" width="9.140625" style="8"/>
    <col min="1023" max="16384" width="9.140625" style="84"/>
  </cols>
  <sheetData>
    <row r="1" spans="1:59" ht="13.5" customHeight="1" x14ac:dyDescent="0.15">
      <c r="A1" s="239"/>
      <c r="B1" s="253" t="s">
        <v>673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3"/>
      <c r="AJ1" s="253"/>
      <c r="AK1" s="253"/>
      <c r="AL1" s="253"/>
      <c r="AM1" s="253"/>
      <c r="AN1" s="253"/>
      <c r="AO1" s="253"/>
      <c r="AP1" s="253"/>
      <c r="AQ1" s="253"/>
      <c r="AR1" s="253"/>
      <c r="AS1" s="253"/>
      <c r="AT1" s="253"/>
      <c r="AU1" s="253"/>
      <c r="AV1" s="253"/>
      <c r="AW1" s="253"/>
      <c r="AX1" s="253"/>
      <c r="AY1" s="253"/>
      <c r="AZ1" s="253"/>
      <c r="BA1" s="253"/>
      <c r="BB1" s="253"/>
      <c r="BC1" s="253"/>
      <c r="BD1" s="253"/>
      <c r="BE1" s="253"/>
      <c r="BF1" s="253"/>
      <c r="BG1" s="253"/>
    </row>
    <row r="2" spans="1:59" ht="16.5" customHeight="1" x14ac:dyDescent="0.15">
      <c r="A2" s="239"/>
      <c r="B2" s="191" t="s">
        <v>44</v>
      </c>
      <c r="C2" s="237" t="s">
        <v>45</v>
      </c>
      <c r="D2" s="221" t="s">
        <v>553</v>
      </c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  <c r="AC2" s="222"/>
      <c r="AD2" s="222"/>
      <c r="AE2" s="222"/>
      <c r="AF2" s="222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Q2" s="222"/>
      <c r="AR2" s="222"/>
      <c r="AS2" s="222"/>
      <c r="AT2" s="222"/>
      <c r="AU2" s="222"/>
      <c r="AV2" s="222"/>
      <c r="AW2" s="222"/>
      <c r="AX2" s="222"/>
      <c r="AY2" s="222"/>
      <c r="AZ2" s="222"/>
      <c r="BA2" s="222"/>
      <c r="BB2" s="222"/>
      <c r="BC2" s="222"/>
      <c r="BD2" s="222"/>
      <c r="BE2" s="222"/>
      <c r="BF2" s="222"/>
      <c r="BG2" s="223"/>
    </row>
    <row r="3" spans="1:59" ht="22.5" customHeight="1" x14ac:dyDescent="0.15">
      <c r="A3" s="239"/>
      <c r="B3" s="191"/>
      <c r="C3" s="237"/>
      <c r="D3" s="191" t="s">
        <v>531</v>
      </c>
      <c r="E3" s="191"/>
      <c r="F3" s="191"/>
      <c r="G3" s="191"/>
      <c r="H3" s="191"/>
      <c r="I3" s="191"/>
      <c r="J3" s="191" t="s">
        <v>562</v>
      </c>
      <c r="K3" s="191"/>
      <c r="L3" s="191"/>
      <c r="M3" s="191"/>
      <c r="N3" s="191"/>
      <c r="O3" s="191" t="s">
        <v>563</v>
      </c>
      <c r="P3" s="191"/>
      <c r="Q3" s="191"/>
      <c r="R3" s="191"/>
      <c r="S3" s="191"/>
      <c r="T3" s="191" t="s">
        <v>564</v>
      </c>
      <c r="U3" s="191"/>
      <c r="V3" s="191"/>
      <c r="W3" s="191"/>
      <c r="X3" s="191"/>
      <c r="Y3" s="191" t="s">
        <v>565</v>
      </c>
      <c r="Z3" s="191"/>
      <c r="AA3" s="191"/>
      <c r="AB3" s="191"/>
      <c r="AC3" s="191"/>
      <c r="AD3" s="191" t="s">
        <v>566</v>
      </c>
      <c r="AE3" s="191"/>
      <c r="AF3" s="191"/>
      <c r="AG3" s="191"/>
      <c r="AH3" s="191"/>
      <c r="AI3" s="191" t="s">
        <v>567</v>
      </c>
      <c r="AJ3" s="191"/>
      <c r="AK3" s="191"/>
      <c r="AL3" s="191"/>
      <c r="AM3" s="191"/>
      <c r="AN3" s="191" t="s">
        <v>568</v>
      </c>
      <c r="AO3" s="191"/>
      <c r="AP3" s="191"/>
      <c r="AQ3" s="191"/>
      <c r="AR3" s="191"/>
      <c r="AS3" s="191" t="s">
        <v>569</v>
      </c>
      <c r="AT3" s="191"/>
      <c r="AU3" s="191"/>
      <c r="AV3" s="191"/>
      <c r="AW3" s="191"/>
      <c r="AX3" s="191" t="s">
        <v>570</v>
      </c>
      <c r="AY3" s="191"/>
      <c r="AZ3" s="191"/>
      <c r="BA3" s="191"/>
      <c r="BB3" s="191"/>
      <c r="BC3" s="191" t="s">
        <v>913</v>
      </c>
      <c r="BD3" s="191"/>
      <c r="BE3" s="191"/>
      <c r="BF3" s="191"/>
      <c r="BG3" s="191"/>
    </row>
    <row r="4" spans="1:59" ht="22.5" customHeight="1" x14ac:dyDescent="0.15">
      <c r="A4" s="239"/>
      <c r="B4" s="191"/>
      <c r="C4" s="237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1"/>
      <c r="BF4" s="191"/>
      <c r="BG4" s="191"/>
    </row>
    <row r="5" spans="1:59" ht="33" customHeight="1" x14ac:dyDescent="0.15">
      <c r="A5" s="239"/>
      <c r="B5" s="191"/>
      <c r="C5" s="225"/>
      <c r="D5" s="65" t="s">
        <v>559</v>
      </c>
      <c r="E5" s="65">
        <v>1</v>
      </c>
      <c r="F5" s="65">
        <v>2</v>
      </c>
      <c r="G5" s="65">
        <v>3</v>
      </c>
      <c r="H5" s="47" t="s">
        <v>560</v>
      </c>
      <c r="I5" s="65" t="s">
        <v>561</v>
      </c>
      <c r="J5" s="63">
        <v>1</v>
      </c>
      <c r="K5" s="63">
        <v>2</v>
      </c>
      <c r="L5" s="63">
        <v>3</v>
      </c>
      <c r="M5" s="48" t="s">
        <v>560</v>
      </c>
      <c r="N5" s="63" t="s">
        <v>561</v>
      </c>
      <c r="O5" s="63">
        <v>1</v>
      </c>
      <c r="P5" s="63">
        <v>2</v>
      </c>
      <c r="Q5" s="63">
        <v>3</v>
      </c>
      <c r="R5" s="48" t="s">
        <v>560</v>
      </c>
      <c r="S5" s="63" t="s">
        <v>561</v>
      </c>
      <c r="T5" s="63">
        <v>1</v>
      </c>
      <c r="U5" s="63">
        <v>2</v>
      </c>
      <c r="V5" s="63">
        <v>3</v>
      </c>
      <c r="W5" s="48" t="s">
        <v>560</v>
      </c>
      <c r="X5" s="63" t="s">
        <v>561</v>
      </c>
      <c r="Y5" s="63">
        <v>1</v>
      </c>
      <c r="Z5" s="63">
        <v>2</v>
      </c>
      <c r="AA5" s="63">
        <v>3</v>
      </c>
      <c r="AB5" s="48" t="s">
        <v>560</v>
      </c>
      <c r="AC5" s="63" t="s">
        <v>561</v>
      </c>
      <c r="AD5" s="63">
        <v>1</v>
      </c>
      <c r="AE5" s="63">
        <v>2</v>
      </c>
      <c r="AF5" s="63">
        <v>3</v>
      </c>
      <c r="AG5" s="48" t="s">
        <v>560</v>
      </c>
      <c r="AH5" s="63" t="s">
        <v>561</v>
      </c>
      <c r="AI5" s="63">
        <v>1</v>
      </c>
      <c r="AJ5" s="63">
        <v>2</v>
      </c>
      <c r="AK5" s="63">
        <v>3</v>
      </c>
      <c r="AL5" s="48" t="s">
        <v>560</v>
      </c>
      <c r="AM5" s="63" t="s">
        <v>561</v>
      </c>
      <c r="AN5" s="63">
        <v>1</v>
      </c>
      <c r="AO5" s="63">
        <v>2</v>
      </c>
      <c r="AP5" s="63">
        <v>3</v>
      </c>
      <c r="AQ5" s="48" t="s">
        <v>560</v>
      </c>
      <c r="AR5" s="63" t="s">
        <v>561</v>
      </c>
      <c r="AS5" s="63">
        <v>1</v>
      </c>
      <c r="AT5" s="63">
        <v>2</v>
      </c>
      <c r="AU5" s="63">
        <v>3</v>
      </c>
      <c r="AV5" s="48" t="s">
        <v>560</v>
      </c>
      <c r="AW5" s="63" t="s">
        <v>561</v>
      </c>
      <c r="AX5" s="63">
        <v>1</v>
      </c>
      <c r="AY5" s="63">
        <v>2</v>
      </c>
      <c r="AZ5" s="63">
        <v>3</v>
      </c>
      <c r="BA5" s="48" t="s">
        <v>560</v>
      </c>
      <c r="BB5" s="63" t="s">
        <v>561</v>
      </c>
      <c r="BC5" s="63">
        <v>1</v>
      </c>
      <c r="BD5" s="63">
        <v>2</v>
      </c>
      <c r="BE5" s="63">
        <v>3</v>
      </c>
      <c r="BF5" s="48" t="s">
        <v>560</v>
      </c>
      <c r="BG5" s="63" t="s">
        <v>561</v>
      </c>
    </row>
    <row r="6" spans="1:59" ht="14.25" customHeight="1" x14ac:dyDescent="0.15">
      <c r="A6" s="239"/>
      <c r="B6" s="63">
        <v>1</v>
      </c>
      <c r="C6" s="63">
        <v>2</v>
      </c>
      <c r="D6" s="63">
        <v>3</v>
      </c>
      <c r="E6" s="63">
        <v>4</v>
      </c>
      <c r="F6" s="63">
        <v>5</v>
      </c>
      <c r="G6" s="63">
        <v>6</v>
      </c>
      <c r="H6" s="63">
        <v>7</v>
      </c>
      <c r="I6" s="63">
        <v>8</v>
      </c>
      <c r="J6" s="63">
        <v>9</v>
      </c>
      <c r="K6" s="63">
        <v>10</v>
      </c>
      <c r="L6" s="63">
        <v>11</v>
      </c>
      <c r="M6" s="63">
        <v>12</v>
      </c>
      <c r="N6" s="63">
        <v>13</v>
      </c>
      <c r="O6" s="63">
        <v>14</v>
      </c>
      <c r="P6" s="63">
        <v>15</v>
      </c>
      <c r="Q6" s="63">
        <v>16</v>
      </c>
      <c r="R6" s="63">
        <v>17</v>
      </c>
      <c r="S6" s="63">
        <v>18</v>
      </c>
      <c r="T6" s="63">
        <v>19</v>
      </c>
      <c r="U6" s="63">
        <v>20</v>
      </c>
      <c r="V6" s="63">
        <v>21</v>
      </c>
      <c r="W6" s="63">
        <v>22</v>
      </c>
      <c r="X6" s="63">
        <v>23</v>
      </c>
      <c r="Y6" s="63">
        <v>24</v>
      </c>
      <c r="Z6" s="63">
        <v>25</v>
      </c>
      <c r="AA6" s="63">
        <v>26</v>
      </c>
      <c r="AB6" s="63">
        <v>27</v>
      </c>
      <c r="AC6" s="63">
        <v>28</v>
      </c>
      <c r="AD6" s="63">
        <v>29</v>
      </c>
      <c r="AE6" s="63">
        <v>30</v>
      </c>
      <c r="AF6" s="63">
        <v>31</v>
      </c>
      <c r="AG6" s="63">
        <v>32</v>
      </c>
      <c r="AH6" s="63">
        <v>33</v>
      </c>
      <c r="AI6" s="63">
        <v>34</v>
      </c>
      <c r="AJ6" s="63">
        <v>35</v>
      </c>
      <c r="AK6" s="63">
        <v>36</v>
      </c>
      <c r="AL6" s="63">
        <v>37</v>
      </c>
      <c r="AM6" s="63">
        <v>38</v>
      </c>
      <c r="AN6" s="63">
        <v>39</v>
      </c>
      <c r="AO6" s="63">
        <v>40</v>
      </c>
      <c r="AP6" s="63">
        <v>41</v>
      </c>
      <c r="AQ6" s="63">
        <v>42</v>
      </c>
      <c r="AR6" s="63">
        <v>43</v>
      </c>
      <c r="AS6" s="63">
        <v>44</v>
      </c>
      <c r="AT6" s="63">
        <v>45</v>
      </c>
      <c r="AU6" s="63">
        <v>46</v>
      </c>
      <c r="AV6" s="63">
        <v>47</v>
      </c>
      <c r="AW6" s="63">
        <v>48</v>
      </c>
      <c r="AX6" s="63">
        <v>49</v>
      </c>
      <c r="AY6" s="63">
        <v>50</v>
      </c>
      <c r="AZ6" s="63">
        <v>51</v>
      </c>
      <c r="BA6" s="63">
        <v>52</v>
      </c>
      <c r="BB6" s="63">
        <v>53</v>
      </c>
      <c r="BC6" s="63">
        <v>54</v>
      </c>
      <c r="BD6" s="63">
        <v>55</v>
      </c>
      <c r="BE6" s="63">
        <v>56</v>
      </c>
      <c r="BF6" s="63">
        <v>57</v>
      </c>
      <c r="BG6" s="63">
        <v>58</v>
      </c>
    </row>
    <row r="7" spans="1:59" x14ac:dyDescent="0.15">
      <c r="A7" s="239"/>
      <c r="B7" s="56" t="s">
        <v>50</v>
      </c>
      <c r="C7" s="27" t="s">
        <v>17</v>
      </c>
      <c r="D7" s="79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7">
        <v>0</v>
      </c>
      <c r="K7" s="77">
        <v>0</v>
      </c>
      <c r="L7" s="71">
        <v>0</v>
      </c>
      <c r="M7" s="71">
        <v>0</v>
      </c>
      <c r="N7" s="71">
        <v>0</v>
      </c>
      <c r="O7" s="71">
        <v>0</v>
      </c>
      <c r="P7" s="71">
        <v>0</v>
      </c>
      <c r="Q7" s="71">
        <v>0</v>
      </c>
      <c r="R7" s="71">
        <v>0</v>
      </c>
      <c r="S7" s="71">
        <v>0</v>
      </c>
      <c r="T7" s="71">
        <v>0</v>
      </c>
      <c r="U7" s="71">
        <v>0</v>
      </c>
      <c r="V7" s="71">
        <v>0</v>
      </c>
      <c r="W7" s="71">
        <v>0</v>
      </c>
      <c r="X7" s="71">
        <v>0</v>
      </c>
      <c r="Y7" s="71">
        <v>0</v>
      </c>
      <c r="Z7" s="71">
        <v>0</v>
      </c>
      <c r="AA7" s="71">
        <v>0</v>
      </c>
      <c r="AB7" s="71">
        <v>0</v>
      </c>
      <c r="AC7" s="71">
        <v>0</v>
      </c>
      <c r="AD7" s="71">
        <v>0</v>
      </c>
      <c r="AE7" s="71">
        <v>0</v>
      </c>
      <c r="AF7" s="71">
        <v>0</v>
      </c>
      <c r="AG7" s="71">
        <v>0</v>
      </c>
      <c r="AH7" s="71">
        <v>0</v>
      </c>
      <c r="AI7" s="71">
        <v>0</v>
      </c>
      <c r="AJ7" s="71">
        <v>0</v>
      </c>
      <c r="AK7" s="71">
        <v>0</v>
      </c>
      <c r="AL7" s="71">
        <v>0</v>
      </c>
      <c r="AM7" s="71">
        <v>0</v>
      </c>
      <c r="AN7" s="71">
        <v>0</v>
      </c>
      <c r="AO7" s="71">
        <v>0</v>
      </c>
      <c r="AP7" s="71">
        <v>0</v>
      </c>
      <c r="AQ7" s="71">
        <v>0</v>
      </c>
      <c r="AR7" s="71">
        <v>0</v>
      </c>
      <c r="AS7" s="71">
        <v>0</v>
      </c>
      <c r="AT7" s="71">
        <v>0</v>
      </c>
      <c r="AU7" s="71">
        <v>0</v>
      </c>
      <c r="AV7" s="71">
        <v>0</v>
      </c>
      <c r="AW7" s="71">
        <v>0</v>
      </c>
      <c r="AX7" s="71">
        <v>0</v>
      </c>
      <c r="AY7" s="71">
        <v>0</v>
      </c>
      <c r="AZ7" s="71">
        <v>0</v>
      </c>
      <c r="BA7" s="71">
        <v>0</v>
      </c>
      <c r="BB7" s="71">
        <v>0</v>
      </c>
      <c r="BC7" s="71">
        <v>0</v>
      </c>
      <c r="BD7" s="71">
        <v>0</v>
      </c>
      <c r="BE7" s="71">
        <v>0</v>
      </c>
      <c r="BF7" s="71">
        <v>0</v>
      </c>
      <c r="BG7" s="71">
        <v>0</v>
      </c>
    </row>
    <row r="8" spans="1:59" x14ac:dyDescent="0.15">
      <c r="A8" s="239"/>
      <c r="B8" s="56" t="s">
        <v>633</v>
      </c>
      <c r="C8" s="27" t="s">
        <v>18</v>
      </c>
      <c r="D8" s="79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7">
        <v>0</v>
      </c>
      <c r="K8" s="77">
        <v>0</v>
      </c>
      <c r="L8" s="77">
        <v>0</v>
      </c>
      <c r="M8" s="77">
        <v>0</v>
      </c>
      <c r="N8" s="77">
        <v>0</v>
      </c>
      <c r="O8" s="77">
        <v>0</v>
      </c>
      <c r="P8" s="77">
        <v>0</v>
      </c>
      <c r="Q8" s="77">
        <v>0</v>
      </c>
      <c r="R8" s="77">
        <v>0</v>
      </c>
      <c r="S8" s="77">
        <v>0</v>
      </c>
      <c r="T8" s="77">
        <v>0</v>
      </c>
      <c r="U8" s="77">
        <v>0</v>
      </c>
      <c r="V8" s="77">
        <v>0</v>
      </c>
      <c r="W8" s="77">
        <v>0</v>
      </c>
      <c r="X8" s="77">
        <v>0</v>
      </c>
      <c r="Y8" s="77">
        <v>0</v>
      </c>
      <c r="Z8" s="77">
        <v>0</v>
      </c>
      <c r="AA8" s="77">
        <v>0</v>
      </c>
      <c r="AB8" s="77">
        <v>0</v>
      </c>
      <c r="AC8" s="77">
        <v>0</v>
      </c>
      <c r="AD8" s="77">
        <v>0</v>
      </c>
      <c r="AE8" s="77">
        <v>0</v>
      </c>
      <c r="AF8" s="77">
        <v>0</v>
      </c>
      <c r="AG8" s="77">
        <v>0</v>
      </c>
      <c r="AH8" s="77">
        <v>0</v>
      </c>
      <c r="AI8" s="77">
        <v>0</v>
      </c>
      <c r="AJ8" s="77">
        <v>0</v>
      </c>
      <c r="AK8" s="77">
        <v>0</v>
      </c>
      <c r="AL8" s="77">
        <v>0</v>
      </c>
      <c r="AM8" s="77">
        <v>0</v>
      </c>
      <c r="AN8" s="77">
        <v>0</v>
      </c>
      <c r="AO8" s="77">
        <v>0</v>
      </c>
      <c r="AP8" s="77">
        <v>0</v>
      </c>
      <c r="AQ8" s="77">
        <v>0</v>
      </c>
      <c r="AR8" s="77">
        <v>0</v>
      </c>
      <c r="AS8" s="77">
        <v>0</v>
      </c>
      <c r="AT8" s="77">
        <v>0</v>
      </c>
      <c r="AU8" s="77">
        <v>0</v>
      </c>
      <c r="AV8" s="77">
        <v>0</v>
      </c>
      <c r="AW8" s="77">
        <v>0</v>
      </c>
      <c r="AX8" s="77">
        <v>0</v>
      </c>
      <c r="AY8" s="77">
        <v>0</v>
      </c>
      <c r="AZ8" s="77">
        <v>0</v>
      </c>
      <c r="BA8" s="77">
        <v>0</v>
      </c>
      <c r="BB8" s="77">
        <v>0</v>
      </c>
      <c r="BC8" s="77">
        <v>0</v>
      </c>
      <c r="BD8" s="77">
        <v>0</v>
      </c>
      <c r="BE8" s="77">
        <v>0</v>
      </c>
      <c r="BF8" s="77">
        <v>0</v>
      </c>
      <c r="BG8" s="77">
        <v>0</v>
      </c>
    </row>
    <row r="9" spans="1:59" x14ac:dyDescent="0.15">
      <c r="A9" s="239"/>
      <c r="B9" s="56" t="s">
        <v>51</v>
      </c>
      <c r="C9" s="27" t="s">
        <v>19</v>
      </c>
      <c r="D9" s="79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77">
        <v>0</v>
      </c>
      <c r="R9" s="77">
        <v>0</v>
      </c>
      <c r="S9" s="77">
        <v>0</v>
      </c>
      <c r="T9" s="77">
        <v>0</v>
      </c>
      <c r="U9" s="77">
        <v>0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  <c r="AC9" s="77">
        <v>0</v>
      </c>
      <c r="AD9" s="77">
        <v>0</v>
      </c>
      <c r="AE9" s="77">
        <v>0</v>
      </c>
      <c r="AF9" s="77">
        <v>0</v>
      </c>
      <c r="AG9" s="77">
        <v>0</v>
      </c>
      <c r="AH9" s="77">
        <v>0</v>
      </c>
      <c r="AI9" s="77">
        <v>0</v>
      </c>
      <c r="AJ9" s="77">
        <v>0</v>
      </c>
      <c r="AK9" s="77">
        <v>0</v>
      </c>
      <c r="AL9" s="77">
        <v>0</v>
      </c>
      <c r="AM9" s="77">
        <v>0</v>
      </c>
      <c r="AN9" s="77">
        <v>0</v>
      </c>
      <c r="AO9" s="77">
        <v>0</v>
      </c>
      <c r="AP9" s="77">
        <v>0</v>
      </c>
      <c r="AQ9" s="77">
        <v>0</v>
      </c>
      <c r="AR9" s="77">
        <v>0</v>
      </c>
      <c r="AS9" s="77">
        <v>0</v>
      </c>
      <c r="AT9" s="77">
        <v>0</v>
      </c>
      <c r="AU9" s="77">
        <v>0</v>
      </c>
      <c r="AV9" s="77">
        <v>0</v>
      </c>
      <c r="AW9" s="77">
        <v>0</v>
      </c>
      <c r="AX9" s="77">
        <v>0</v>
      </c>
      <c r="AY9" s="77">
        <v>0</v>
      </c>
      <c r="AZ9" s="77">
        <v>0</v>
      </c>
      <c r="BA9" s="77">
        <v>0</v>
      </c>
      <c r="BB9" s="77">
        <v>0</v>
      </c>
      <c r="BC9" s="77">
        <v>0</v>
      </c>
      <c r="BD9" s="77">
        <v>0</v>
      </c>
      <c r="BE9" s="77">
        <v>0</v>
      </c>
      <c r="BF9" s="77">
        <v>0</v>
      </c>
      <c r="BG9" s="77">
        <v>0</v>
      </c>
    </row>
    <row r="10" spans="1:59" x14ac:dyDescent="0.15">
      <c r="A10" s="239"/>
      <c r="B10" s="56" t="s">
        <v>52</v>
      </c>
      <c r="C10" s="27" t="s">
        <v>20</v>
      </c>
      <c r="D10" s="79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7">
        <v>0</v>
      </c>
      <c r="K10" s="77">
        <v>0</v>
      </c>
      <c r="L10" s="77">
        <v>0</v>
      </c>
      <c r="M10" s="77">
        <v>0</v>
      </c>
      <c r="N10" s="77">
        <v>0</v>
      </c>
      <c r="O10" s="77">
        <v>0</v>
      </c>
      <c r="P10" s="77">
        <v>0</v>
      </c>
      <c r="Q10" s="77">
        <v>0</v>
      </c>
      <c r="R10" s="77">
        <v>0</v>
      </c>
      <c r="S10" s="77">
        <v>0</v>
      </c>
      <c r="T10" s="77">
        <v>0</v>
      </c>
      <c r="U10" s="77">
        <v>0</v>
      </c>
      <c r="V10" s="77">
        <v>0</v>
      </c>
      <c r="W10" s="77">
        <v>0</v>
      </c>
      <c r="X10" s="77">
        <v>0</v>
      </c>
      <c r="Y10" s="77">
        <v>0</v>
      </c>
      <c r="Z10" s="77">
        <v>0</v>
      </c>
      <c r="AA10" s="77">
        <v>0</v>
      </c>
      <c r="AB10" s="77">
        <v>0</v>
      </c>
      <c r="AC10" s="77">
        <v>0</v>
      </c>
      <c r="AD10" s="77">
        <v>0</v>
      </c>
      <c r="AE10" s="77">
        <v>0</v>
      </c>
      <c r="AF10" s="77">
        <v>0</v>
      </c>
      <c r="AG10" s="77">
        <v>0</v>
      </c>
      <c r="AH10" s="77">
        <v>0</v>
      </c>
      <c r="AI10" s="77">
        <v>0</v>
      </c>
      <c r="AJ10" s="77">
        <v>0</v>
      </c>
      <c r="AK10" s="77">
        <v>0</v>
      </c>
      <c r="AL10" s="77">
        <v>0</v>
      </c>
      <c r="AM10" s="77">
        <v>0</v>
      </c>
      <c r="AN10" s="77">
        <v>0</v>
      </c>
      <c r="AO10" s="77">
        <v>0</v>
      </c>
      <c r="AP10" s="77">
        <v>0</v>
      </c>
      <c r="AQ10" s="77">
        <v>0</v>
      </c>
      <c r="AR10" s="77">
        <v>0</v>
      </c>
      <c r="AS10" s="77">
        <v>0</v>
      </c>
      <c r="AT10" s="77">
        <v>0</v>
      </c>
      <c r="AU10" s="77">
        <v>0</v>
      </c>
      <c r="AV10" s="77">
        <v>0</v>
      </c>
      <c r="AW10" s="77">
        <v>0</v>
      </c>
      <c r="AX10" s="77">
        <v>0</v>
      </c>
      <c r="AY10" s="77">
        <v>0</v>
      </c>
      <c r="AZ10" s="77">
        <v>0</v>
      </c>
      <c r="BA10" s="77">
        <v>0</v>
      </c>
      <c r="BB10" s="77">
        <v>0</v>
      </c>
      <c r="BC10" s="77">
        <v>0</v>
      </c>
      <c r="BD10" s="77">
        <v>0</v>
      </c>
      <c r="BE10" s="77">
        <v>0</v>
      </c>
      <c r="BF10" s="77">
        <v>0</v>
      </c>
      <c r="BG10" s="77">
        <v>0</v>
      </c>
    </row>
    <row r="11" spans="1:59" x14ac:dyDescent="0.15">
      <c r="A11" s="239"/>
      <c r="B11" s="56" t="s">
        <v>53</v>
      </c>
      <c r="C11" s="27" t="s">
        <v>22</v>
      </c>
      <c r="D11" s="79">
        <v>0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  <c r="J11" s="77">
        <v>0</v>
      </c>
      <c r="K11" s="77">
        <v>0</v>
      </c>
      <c r="L11" s="77">
        <v>0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77">
        <v>0</v>
      </c>
      <c r="S11" s="77">
        <v>0</v>
      </c>
      <c r="T11" s="77">
        <v>0</v>
      </c>
      <c r="U11" s="77">
        <v>0</v>
      </c>
      <c r="V11" s="77">
        <v>0</v>
      </c>
      <c r="W11" s="77">
        <v>0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7">
        <v>0</v>
      </c>
      <c r="AD11" s="77">
        <v>0</v>
      </c>
      <c r="AE11" s="77">
        <v>0</v>
      </c>
      <c r="AF11" s="77">
        <v>0</v>
      </c>
      <c r="AG11" s="77">
        <v>0</v>
      </c>
      <c r="AH11" s="77">
        <v>0</v>
      </c>
      <c r="AI11" s="77">
        <v>0</v>
      </c>
      <c r="AJ11" s="77">
        <v>0</v>
      </c>
      <c r="AK11" s="77">
        <v>0</v>
      </c>
      <c r="AL11" s="77">
        <v>0</v>
      </c>
      <c r="AM11" s="77">
        <v>0</v>
      </c>
      <c r="AN11" s="77">
        <v>0</v>
      </c>
      <c r="AO11" s="77">
        <v>0</v>
      </c>
      <c r="AP11" s="77">
        <v>0</v>
      </c>
      <c r="AQ11" s="77">
        <v>0</v>
      </c>
      <c r="AR11" s="77">
        <v>0</v>
      </c>
      <c r="AS11" s="77">
        <v>0</v>
      </c>
      <c r="AT11" s="77">
        <v>0</v>
      </c>
      <c r="AU11" s="77">
        <v>0</v>
      </c>
      <c r="AV11" s="77">
        <v>0</v>
      </c>
      <c r="AW11" s="77">
        <v>0</v>
      </c>
      <c r="AX11" s="77">
        <v>0</v>
      </c>
      <c r="AY11" s="77">
        <v>0</v>
      </c>
      <c r="AZ11" s="77">
        <v>0</v>
      </c>
      <c r="BA11" s="77">
        <v>0</v>
      </c>
      <c r="BB11" s="77">
        <v>0</v>
      </c>
      <c r="BC11" s="77">
        <v>0</v>
      </c>
      <c r="BD11" s="77">
        <v>0</v>
      </c>
      <c r="BE11" s="77">
        <v>0</v>
      </c>
      <c r="BF11" s="77">
        <v>0</v>
      </c>
      <c r="BG11" s="77">
        <v>0</v>
      </c>
    </row>
    <row r="12" spans="1:59" x14ac:dyDescent="0.15">
      <c r="A12" s="239"/>
      <c r="B12" s="56" t="s">
        <v>54</v>
      </c>
      <c r="C12" s="27" t="s">
        <v>23</v>
      </c>
      <c r="D12" s="79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1">
        <v>0</v>
      </c>
      <c r="K12" s="71">
        <v>0</v>
      </c>
      <c r="L12" s="71">
        <v>0</v>
      </c>
      <c r="M12" s="71">
        <v>0</v>
      </c>
      <c r="N12" s="71">
        <v>0</v>
      </c>
      <c r="O12" s="71">
        <v>0</v>
      </c>
      <c r="P12" s="71">
        <v>0</v>
      </c>
      <c r="Q12" s="71">
        <v>0</v>
      </c>
      <c r="R12" s="71">
        <v>0</v>
      </c>
      <c r="S12" s="71">
        <v>0</v>
      </c>
      <c r="T12" s="71">
        <v>0</v>
      </c>
      <c r="U12" s="71">
        <v>0</v>
      </c>
      <c r="V12" s="71">
        <v>0</v>
      </c>
      <c r="W12" s="71">
        <v>0</v>
      </c>
      <c r="X12" s="71">
        <v>0</v>
      </c>
      <c r="Y12" s="71">
        <v>0</v>
      </c>
      <c r="Z12" s="71">
        <v>0</v>
      </c>
      <c r="AA12" s="71">
        <v>0</v>
      </c>
      <c r="AB12" s="71">
        <v>0</v>
      </c>
      <c r="AC12" s="71">
        <v>0</v>
      </c>
      <c r="AD12" s="71">
        <v>0</v>
      </c>
      <c r="AE12" s="71">
        <v>0</v>
      </c>
      <c r="AF12" s="71">
        <v>0</v>
      </c>
      <c r="AG12" s="71">
        <v>0</v>
      </c>
      <c r="AH12" s="71">
        <v>0</v>
      </c>
      <c r="AI12" s="71">
        <v>0</v>
      </c>
      <c r="AJ12" s="71">
        <v>0</v>
      </c>
      <c r="AK12" s="71">
        <v>0</v>
      </c>
      <c r="AL12" s="71">
        <v>0</v>
      </c>
      <c r="AM12" s="71">
        <v>0</v>
      </c>
      <c r="AN12" s="71">
        <v>0</v>
      </c>
      <c r="AO12" s="71">
        <v>0</v>
      </c>
      <c r="AP12" s="71">
        <v>0</v>
      </c>
      <c r="AQ12" s="71">
        <v>0</v>
      </c>
      <c r="AR12" s="71">
        <v>0</v>
      </c>
      <c r="AS12" s="71">
        <v>0</v>
      </c>
      <c r="AT12" s="71">
        <v>0</v>
      </c>
      <c r="AU12" s="71">
        <v>0</v>
      </c>
      <c r="AV12" s="71">
        <v>0</v>
      </c>
      <c r="AW12" s="71">
        <v>0</v>
      </c>
      <c r="AX12" s="71">
        <v>0</v>
      </c>
      <c r="AY12" s="71">
        <v>0</v>
      </c>
      <c r="AZ12" s="71">
        <v>0</v>
      </c>
      <c r="BA12" s="71">
        <v>0</v>
      </c>
      <c r="BB12" s="71">
        <v>0</v>
      </c>
      <c r="BC12" s="71">
        <v>0</v>
      </c>
      <c r="BD12" s="71">
        <v>0</v>
      </c>
      <c r="BE12" s="71">
        <v>0</v>
      </c>
      <c r="BF12" s="71">
        <v>0</v>
      </c>
      <c r="BG12" s="71">
        <v>0</v>
      </c>
    </row>
    <row r="13" spans="1:59" x14ac:dyDescent="0.15">
      <c r="A13" s="239"/>
      <c r="B13" s="56" t="s">
        <v>693</v>
      </c>
      <c r="C13" s="27" t="s">
        <v>24</v>
      </c>
      <c r="D13" s="85">
        <v>0</v>
      </c>
      <c r="E13" s="75">
        <v>0</v>
      </c>
      <c r="F13" s="75">
        <v>0</v>
      </c>
      <c r="G13" s="75">
        <v>0</v>
      </c>
      <c r="H13" s="75">
        <v>0</v>
      </c>
      <c r="I13" s="75">
        <v>0</v>
      </c>
      <c r="J13" s="75">
        <v>0</v>
      </c>
      <c r="K13" s="75">
        <v>0</v>
      </c>
      <c r="L13" s="75">
        <v>0</v>
      </c>
      <c r="M13" s="75">
        <v>0</v>
      </c>
      <c r="N13" s="75">
        <v>0</v>
      </c>
      <c r="O13" s="75">
        <v>0</v>
      </c>
      <c r="P13" s="75">
        <v>0</v>
      </c>
      <c r="Q13" s="75">
        <v>0</v>
      </c>
      <c r="R13" s="75">
        <v>0</v>
      </c>
      <c r="S13" s="75">
        <v>0</v>
      </c>
      <c r="T13" s="75">
        <v>0</v>
      </c>
      <c r="U13" s="75">
        <v>0</v>
      </c>
      <c r="V13" s="75">
        <v>0</v>
      </c>
      <c r="W13" s="75">
        <v>0</v>
      </c>
      <c r="X13" s="75">
        <v>0</v>
      </c>
      <c r="Y13" s="75">
        <v>0</v>
      </c>
      <c r="Z13" s="75">
        <v>0</v>
      </c>
      <c r="AA13" s="75">
        <v>0</v>
      </c>
      <c r="AB13" s="75">
        <v>0</v>
      </c>
      <c r="AC13" s="75">
        <v>0</v>
      </c>
      <c r="AD13" s="75">
        <v>0</v>
      </c>
      <c r="AE13" s="75">
        <v>0</v>
      </c>
      <c r="AF13" s="75">
        <v>0</v>
      </c>
      <c r="AG13" s="75">
        <v>0</v>
      </c>
      <c r="AH13" s="75">
        <v>0</v>
      </c>
      <c r="AI13" s="75">
        <v>0</v>
      </c>
      <c r="AJ13" s="75">
        <v>0</v>
      </c>
      <c r="AK13" s="75">
        <v>0</v>
      </c>
      <c r="AL13" s="75">
        <v>0</v>
      </c>
      <c r="AM13" s="75">
        <v>0</v>
      </c>
      <c r="AN13" s="75">
        <v>0</v>
      </c>
      <c r="AO13" s="75">
        <v>0</v>
      </c>
      <c r="AP13" s="75">
        <v>0</v>
      </c>
      <c r="AQ13" s="75">
        <v>0</v>
      </c>
      <c r="AR13" s="75">
        <v>0</v>
      </c>
      <c r="AS13" s="75">
        <v>0</v>
      </c>
      <c r="AT13" s="75">
        <v>0</v>
      </c>
      <c r="AU13" s="75">
        <v>0</v>
      </c>
      <c r="AV13" s="75">
        <v>0</v>
      </c>
      <c r="AW13" s="75">
        <v>0</v>
      </c>
      <c r="AX13" s="75">
        <v>0</v>
      </c>
      <c r="AY13" s="75">
        <v>0</v>
      </c>
      <c r="AZ13" s="75">
        <v>0</v>
      </c>
      <c r="BA13" s="75">
        <v>0</v>
      </c>
      <c r="BB13" s="75">
        <v>0</v>
      </c>
      <c r="BC13" s="75">
        <v>0</v>
      </c>
      <c r="BD13" s="75">
        <v>0</v>
      </c>
      <c r="BE13" s="75">
        <v>0</v>
      </c>
      <c r="BF13" s="75">
        <v>0</v>
      </c>
      <c r="BG13" s="75">
        <v>0</v>
      </c>
    </row>
    <row r="14" spans="1:59" ht="21" x14ac:dyDescent="0.15">
      <c r="A14" s="239"/>
      <c r="B14" s="57" t="s">
        <v>917</v>
      </c>
      <c r="C14" s="27" t="s">
        <v>26</v>
      </c>
      <c r="D14" s="79">
        <v>0</v>
      </c>
      <c r="E14" s="75">
        <v>0</v>
      </c>
      <c r="F14" s="75">
        <v>0</v>
      </c>
      <c r="G14" s="75">
        <v>0</v>
      </c>
      <c r="H14" s="75">
        <v>0</v>
      </c>
      <c r="I14" s="75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  <c r="AA14" s="71">
        <v>0</v>
      </c>
      <c r="AB14" s="71">
        <v>0</v>
      </c>
      <c r="AC14" s="71">
        <v>0</v>
      </c>
      <c r="AD14" s="71">
        <v>0</v>
      </c>
      <c r="AE14" s="71">
        <v>0</v>
      </c>
      <c r="AF14" s="71">
        <v>0</v>
      </c>
      <c r="AG14" s="71">
        <v>0</v>
      </c>
      <c r="AH14" s="71">
        <v>0</v>
      </c>
      <c r="AI14" s="71">
        <v>0</v>
      </c>
      <c r="AJ14" s="71">
        <v>0</v>
      </c>
      <c r="AK14" s="71">
        <v>0</v>
      </c>
      <c r="AL14" s="71">
        <v>0</v>
      </c>
      <c r="AM14" s="71">
        <v>0</v>
      </c>
      <c r="AN14" s="71">
        <v>0</v>
      </c>
      <c r="AO14" s="71">
        <v>0</v>
      </c>
      <c r="AP14" s="71">
        <v>0</v>
      </c>
      <c r="AQ14" s="71">
        <v>0</v>
      </c>
      <c r="AR14" s="71">
        <v>0</v>
      </c>
      <c r="AS14" s="71">
        <v>0</v>
      </c>
      <c r="AT14" s="71">
        <v>0</v>
      </c>
      <c r="AU14" s="71">
        <v>0</v>
      </c>
      <c r="AV14" s="71">
        <v>0</v>
      </c>
      <c r="AW14" s="71">
        <v>0</v>
      </c>
      <c r="AX14" s="71">
        <v>0</v>
      </c>
      <c r="AY14" s="71">
        <v>0</v>
      </c>
      <c r="AZ14" s="71">
        <v>0</v>
      </c>
      <c r="BA14" s="71">
        <v>0</v>
      </c>
      <c r="BB14" s="71">
        <v>0</v>
      </c>
      <c r="BC14" s="71">
        <v>0</v>
      </c>
      <c r="BD14" s="71">
        <v>0</v>
      </c>
      <c r="BE14" s="71">
        <v>0</v>
      </c>
      <c r="BF14" s="71">
        <v>0</v>
      </c>
      <c r="BG14" s="71">
        <v>0</v>
      </c>
    </row>
    <row r="15" spans="1:59" ht="21" x14ac:dyDescent="0.15">
      <c r="A15" s="239"/>
      <c r="B15" s="57" t="s">
        <v>880</v>
      </c>
      <c r="C15" s="27" t="s">
        <v>27</v>
      </c>
      <c r="D15" s="79">
        <v>0</v>
      </c>
      <c r="E15" s="75">
        <v>0</v>
      </c>
      <c r="F15" s="75">
        <v>0</v>
      </c>
      <c r="G15" s="75">
        <v>0</v>
      </c>
      <c r="H15" s="75">
        <v>0</v>
      </c>
      <c r="I15" s="75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0</v>
      </c>
      <c r="P15" s="71">
        <v>0</v>
      </c>
      <c r="Q15" s="71">
        <v>0</v>
      </c>
      <c r="R15" s="71">
        <v>0</v>
      </c>
      <c r="S15" s="71">
        <v>0</v>
      </c>
      <c r="T15" s="71">
        <v>0</v>
      </c>
      <c r="U15" s="71">
        <v>0</v>
      </c>
      <c r="V15" s="71">
        <v>0</v>
      </c>
      <c r="W15" s="71">
        <v>0</v>
      </c>
      <c r="X15" s="71">
        <v>0</v>
      </c>
      <c r="Y15" s="71">
        <v>0</v>
      </c>
      <c r="Z15" s="71">
        <v>0</v>
      </c>
      <c r="AA15" s="71">
        <v>0</v>
      </c>
      <c r="AB15" s="71">
        <v>0</v>
      </c>
      <c r="AC15" s="71">
        <v>0</v>
      </c>
      <c r="AD15" s="71">
        <v>0</v>
      </c>
      <c r="AE15" s="71">
        <v>0</v>
      </c>
      <c r="AF15" s="71">
        <v>0</v>
      </c>
      <c r="AG15" s="71">
        <v>0</v>
      </c>
      <c r="AH15" s="71">
        <v>0</v>
      </c>
      <c r="AI15" s="71">
        <v>0</v>
      </c>
      <c r="AJ15" s="71">
        <v>0</v>
      </c>
      <c r="AK15" s="71">
        <v>0</v>
      </c>
      <c r="AL15" s="71">
        <v>0</v>
      </c>
      <c r="AM15" s="71">
        <v>0</v>
      </c>
      <c r="AN15" s="71">
        <v>0</v>
      </c>
      <c r="AO15" s="71">
        <v>0</v>
      </c>
      <c r="AP15" s="71">
        <v>0</v>
      </c>
      <c r="AQ15" s="71">
        <v>0</v>
      </c>
      <c r="AR15" s="71">
        <v>0</v>
      </c>
      <c r="AS15" s="71">
        <v>0</v>
      </c>
      <c r="AT15" s="71">
        <v>0</v>
      </c>
      <c r="AU15" s="71">
        <v>0</v>
      </c>
      <c r="AV15" s="71">
        <v>0</v>
      </c>
      <c r="AW15" s="71">
        <v>0</v>
      </c>
      <c r="AX15" s="71">
        <v>0</v>
      </c>
      <c r="AY15" s="71">
        <v>0</v>
      </c>
      <c r="AZ15" s="71">
        <v>0</v>
      </c>
      <c r="BA15" s="71">
        <v>0</v>
      </c>
      <c r="BB15" s="71">
        <v>0</v>
      </c>
      <c r="BC15" s="71">
        <v>0</v>
      </c>
      <c r="BD15" s="71">
        <v>0</v>
      </c>
      <c r="BE15" s="71">
        <v>0</v>
      </c>
      <c r="BF15" s="71">
        <v>0</v>
      </c>
      <c r="BG15" s="71">
        <v>0</v>
      </c>
    </row>
    <row r="16" spans="1:59" x14ac:dyDescent="0.15">
      <c r="A16" s="239"/>
      <c r="B16" s="56" t="s">
        <v>55</v>
      </c>
      <c r="C16" s="27" t="s">
        <v>28</v>
      </c>
      <c r="D16" s="79">
        <v>0</v>
      </c>
      <c r="E16" s="75">
        <v>0</v>
      </c>
      <c r="F16" s="75">
        <v>0</v>
      </c>
      <c r="G16" s="75">
        <v>0</v>
      </c>
      <c r="H16" s="75">
        <v>0</v>
      </c>
      <c r="I16" s="75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71">
        <v>0</v>
      </c>
      <c r="V16" s="71">
        <v>0</v>
      </c>
      <c r="W16" s="71">
        <v>0</v>
      </c>
      <c r="X16" s="71">
        <v>0</v>
      </c>
      <c r="Y16" s="71">
        <v>0</v>
      </c>
      <c r="Z16" s="71">
        <v>0</v>
      </c>
      <c r="AA16" s="71">
        <v>0</v>
      </c>
      <c r="AB16" s="71">
        <v>0</v>
      </c>
      <c r="AC16" s="71">
        <v>0</v>
      </c>
      <c r="AD16" s="71">
        <v>0</v>
      </c>
      <c r="AE16" s="71">
        <v>0</v>
      </c>
      <c r="AF16" s="71">
        <v>0</v>
      </c>
      <c r="AG16" s="71">
        <v>0</v>
      </c>
      <c r="AH16" s="71">
        <v>0</v>
      </c>
      <c r="AI16" s="71">
        <v>0</v>
      </c>
      <c r="AJ16" s="71">
        <v>0</v>
      </c>
      <c r="AK16" s="71">
        <v>0</v>
      </c>
      <c r="AL16" s="71">
        <v>0</v>
      </c>
      <c r="AM16" s="71">
        <v>0</v>
      </c>
      <c r="AN16" s="71">
        <v>0</v>
      </c>
      <c r="AO16" s="71">
        <v>0</v>
      </c>
      <c r="AP16" s="71">
        <v>0</v>
      </c>
      <c r="AQ16" s="71">
        <v>0</v>
      </c>
      <c r="AR16" s="71">
        <v>0</v>
      </c>
      <c r="AS16" s="71">
        <v>0</v>
      </c>
      <c r="AT16" s="71">
        <v>0</v>
      </c>
      <c r="AU16" s="71">
        <v>0</v>
      </c>
      <c r="AV16" s="71">
        <v>0</v>
      </c>
      <c r="AW16" s="71">
        <v>0</v>
      </c>
      <c r="AX16" s="71">
        <v>0</v>
      </c>
      <c r="AY16" s="71">
        <v>0</v>
      </c>
      <c r="AZ16" s="71">
        <v>0</v>
      </c>
      <c r="BA16" s="71">
        <v>0</v>
      </c>
      <c r="BB16" s="71">
        <v>0</v>
      </c>
      <c r="BC16" s="71">
        <v>0</v>
      </c>
      <c r="BD16" s="71">
        <v>0</v>
      </c>
      <c r="BE16" s="71">
        <v>0</v>
      </c>
      <c r="BF16" s="71">
        <v>0</v>
      </c>
      <c r="BG16" s="71">
        <v>0</v>
      </c>
    </row>
    <row r="17" spans="1:59" x14ac:dyDescent="0.15">
      <c r="A17" s="239"/>
      <c r="B17" s="56" t="s">
        <v>56</v>
      </c>
      <c r="C17" s="27" t="s">
        <v>29</v>
      </c>
      <c r="D17" s="79">
        <v>0</v>
      </c>
      <c r="E17" s="75">
        <v>0</v>
      </c>
      <c r="F17" s="75">
        <v>0</v>
      </c>
      <c r="G17" s="75">
        <v>0</v>
      </c>
      <c r="H17" s="75">
        <v>0</v>
      </c>
      <c r="I17" s="75">
        <v>0</v>
      </c>
      <c r="J17" s="77">
        <v>0</v>
      </c>
      <c r="K17" s="77">
        <v>0</v>
      </c>
      <c r="L17" s="77">
        <v>0</v>
      </c>
      <c r="M17" s="77">
        <v>0</v>
      </c>
      <c r="N17" s="77">
        <v>0</v>
      </c>
      <c r="O17" s="77">
        <v>0</v>
      </c>
      <c r="P17" s="77">
        <v>0</v>
      </c>
      <c r="Q17" s="77">
        <v>0</v>
      </c>
      <c r="R17" s="77">
        <v>0</v>
      </c>
      <c r="S17" s="77">
        <v>0</v>
      </c>
      <c r="T17" s="77">
        <v>0</v>
      </c>
      <c r="U17" s="77">
        <v>0</v>
      </c>
      <c r="V17" s="77">
        <v>0</v>
      </c>
      <c r="W17" s="77">
        <v>0</v>
      </c>
      <c r="X17" s="77">
        <v>0</v>
      </c>
      <c r="Y17" s="77">
        <v>0</v>
      </c>
      <c r="Z17" s="77">
        <v>0</v>
      </c>
      <c r="AA17" s="77">
        <v>0</v>
      </c>
      <c r="AB17" s="77">
        <v>0</v>
      </c>
      <c r="AC17" s="77">
        <v>0</v>
      </c>
      <c r="AD17" s="77">
        <v>0</v>
      </c>
      <c r="AE17" s="77">
        <v>0</v>
      </c>
      <c r="AF17" s="77">
        <v>0</v>
      </c>
      <c r="AG17" s="77">
        <v>0</v>
      </c>
      <c r="AH17" s="77">
        <v>0</v>
      </c>
      <c r="AI17" s="77">
        <v>0</v>
      </c>
      <c r="AJ17" s="77">
        <v>0</v>
      </c>
      <c r="AK17" s="77">
        <v>0</v>
      </c>
      <c r="AL17" s="77">
        <v>0</v>
      </c>
      <c r="AM17" s="77">
        <v>0</v>
      </c>
      <c r="AN17" s="77">
        <v>0</v>
      </c>
      <c r="AO17" s="77">
        <v>0</v>
      </c>
      <c r="AP17" s="77">
        <v>0</v>
      </c>
      <c r="AQ17" s="77">
        <v>0</v>
      </c>
      <c r="AR17" s="77">
        <v>0</v>
      </c>
      <c r="AS17" s="77">
        <v>0</v>
      </c>
      <c r="AT17" s="77">
        <v>0</v>
      </c>
      <c r="AU17" s="77">
        <v>0</v>
      </c>
      <c r="AV17" s="77">
        <v>0</v>
      </c>
      <c r="AW17" s="77">
        <v>0</v>
      </c>
      <c r="AX17" s="77">
        <v>0</v>
      </c>
      <c r="AY17" s="77">
        <v>0</v>
      </c>
      <c r="AZ17" s="77">
        <v>0</v>
      </c>
      <c r="BA17" s="77">
        <v>0</v>
      </c>
      <c r="BB17" s="77">
        <v>0</v>
      </c>
      <c r="BC17" s="77">
        <v>0</v>
      </c>
      <c r="BD17" s="77">
        <v>0</v>
      </c>
      <c r="BE17" s="77">
        <v>0</v>
      </c>
      <c r="BF17" s="77">
        <v>0</v>
      </c>
      <c r="BG17" s="77">
        <v>0</v>
      </c>
    </row>
    <row r="18" spans="1:59" ht="21" x14ac:dyDescent="0.15">
      <c r="A18" s="239"/>
      <c r="B18" s="56" t="s">
        <v>624</v>
      </c>
      <c r="C18" s="27" t="s">
        <v>30</v>
      </c>
      <c r="D18" s="79">
        <v>0</v>
      </c>
      <c r="E18" s="75">
        <v>0</v>
      </c>
      <c r="F18" s="75">
        <v>0</v>
      </c>
      <c r="G18" s="75">
        <v>0</v>
      </c>
      <c r="H18" s="75">
        <v>0</v>
      </c>
      <c r="I18" s="75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  <c r="Q18" s="77">
        <v>0</v>
      </c>
      <c r="R18" s="77">
        <v>0</v>
      </c>
      <c r="S18" s="77">
        <v>0</v>
      </c>
      <c r="T18" s="77">
        <v>0</v>
      </c>
      <c r="U18" s="77">
        <v>0</v>
      </c>
      <c r="V18" s="77">
        <v>0</v>
      </c>
      <c r="W18" s="77">
        <v>0</v>
      </c>
      <c r="X18" s="77">
        <v>0</v>
      </c>
      <c r="Y18" s="77">
        <v>0</v>
      </c>
      <c r="Z18" s="77">
        <v>0</v>
      </c>
      <c r="AA18" s="77">
        <v>0</v>
      </c>
      <c r="AB18" s="77">
        <v>0</v>
      </c>
      <c r="AC18" s="77">
        <v>0</v>
      </c>
      <c r="AD18" s="77">
        <v>0</v>
      </c>
      <c r="AE18" s="77">
        <v>0</v>
      </c>
      <c r="AF18" s="77">
        <v>0</v>
      </c>
      <c r="AG18" s="77">
        <v>0</v>
      </c>
      <c r="AH18" s="77">
        <v>0</v>
      </c>
      <c r="AI18" s="77">
        <v>0</v>
      </c>
      <c r="AJ18" s="77">
        <v>0</v>
      </c>
      <c r="AK18" s="77">
        <v>0</v>
      </c>
      <c r="AL18" s="77">
        <v>0</v>
      </c>
      <c r="AM18" s="77">
        <v>0</v>
      </c>
      <c r="AN18" s="77">
        <v>0</v>
      </c>
      <c r="AO18" s="77">
        <v>0</v>
      </c>
      <c r="AP18" s="77">
        <v>0</v>
      </c>
      <c r="AQ18" s="77">
        <v>0</v>
      </c>
      <c r="AR18" s="77">
        <v>0</v>
      </c>
      <c r="AS18" s="77">
        <v>0</v>
      </c>
      <c r="AT18" s="77">
        <v>0</v>
      </c>
      <c r="AU18" s="77">
        <v>0</v>
      </c>
      <c r="AV18" s="77">
        <v>0</v>
      </c>
      <c r="AW18" s="77">
        <v>0</v>
      </c>
      <c r="AX18" s="77">
        <v>0</v>
      </c>
      <c r="AY18" s="77">
        <v>0</v>
      </c>
      <c r="AZ18" s="77">
        <v>0</v>
      </c>
      <c r="BA18" s="77">
        <v>0</v>
      </c>
      <c r="BB18" s="77">
        <v>0</v>
      </c>
      <c r="BC18" s="77">
        <v>0</v>
      </c>
      <c r="BD18" s="77">
        <v>0</v>
      </c>
      <c r="BE18" s="77">
        <v>0</v>
      </c>
      <c r="BF18" s="77">
        <v>0</v>
      </c>
      <c r="BG18" s="77">
        <v>0</v>
      </c>
    </row>
    <row r="19" spans="1:59" x14ac:dyDescent="0.15">
      <c r="A19" s="239"/>
      <c r="B19" s="56" t="s">
        <v>744</v>
      </c>
      <c r="C19" s="27" t="s">
        <v>32</v>
      </c>
      <c r="D19" s="79">
        <v>0</v>
      </c>
      <c r="E19" s="75">
        <v>0</v>
      </c>
      <c r="F19" s="75">
        <v>0</v>
      </c>
      <c r="G19" s="75">
        <v>0</v>
      </c>
      <c r="H19" s="75">
        <v>0</v>
      </c>
      <c r="I19" s="75">
        <v>0</v>
      </c>
      <c r="J19" s="77">
        <v>0</v>
      </c>
      <c r="K19" s="77">
        <v>0</v>
      </c>
      <c r="L19" s="77">
        <v>0</v>
      </c>
      <c r="M19" s="77">
        <v>0</v>
      </c>
      <c r="N19" s="77">
        <v>0</v>
      </c>
      <c r="O19" s="77">
        <v>0</v>
      </c>
      <c r="P19" s="77">
        <v>0</v>
      </c>
      <c r="Q19" s="77">
        <v>0</v>
      </c>
      <c r="R19" s="77">
        <v>0</v>
      </c>
      <c r="S19" s="77">
        <v>0</v>
      </c>
      <c r="T19" s="77">
        <v>0</v>
      </c>
      <c r="U19" s="77">
        <v>0</v>
      </c>
      <c r="V19" s="77">
        <v>0</v>
      </c>
      <c r="W19" s="77">
        <v>0</v>
      </c>
      <c r="X19" s="77">
        <v>0</v>
      </c>
      <c r="Y19" s="77">
        <v>0</v>
      </c>
      <c r="Z19" s="77">
        <v>0</v>
      </c>
      <c r="AA19" s="77">
        <v>0</v>
      </c>
      <c r="AB19" s="77">
        <v>0</v>
      </c>
      <c r="AC19" s="77">
        <v>0</v>
      </c>
      <c r="AD19" s="77">
        <v>0</v>
      </c>
      <c r="AE19" s="77">
        <v>0</v>
      </c>
      <c r="AF19" s="77">
        <v>0</v>
      </c>
      <c r="AG19" s="77">
        <v>0</v>
      </c>
      <c r="AH19" s="77">
        <v>0</v>
      </c>
      <c r="AI19" s="77">
        <v>0</v>
      </c>
      <c r="AJ19" s="77">
        <v>0</v>
      </c>
      <c r="AK19" s="77">
        <v>0</v>
      </c>
      <c r="AL19" s="77">
        <v>0</v>
      </c>
      <c r="AM19" s="77">
        <v>0</v>
      </c>
      <c r="AN19" s="77">
        <v>0</v>
      </c>
      <c r="AO19" s="77">
        <v>0</v>
      </c>
      <c r="AP19" s="77">
        <v>0</v>
      </c>
      <c r="AQ19" s="77">
        <v>0</v>
      </c>
      <c r="AR19" s="77">
        <v>0</v>
      </c>
      <c r="AS19" s="77">
        <v>0</v>
      </c>
      <c r="AT19" s="77">
        <v>0</v>
      </c>
      <c r="AU19" s="77">
        <v>0</v>
      </c>
      <c r="AV19" s="77">
        <v>0</v>
      </c>
      <c r="AW19" s="77">
        <v>0</v>
      </c>
      <c r="AX19" s="77">
        <v>0</v>
      </c>
      <c r="AY19" s="77">
        <v>0</v>
      </c>
      <c r="AZ19" s="77">
        <v>0</v>
      </c>
      <c r="BA19" s="77">
        <v>0</v>
      </c>
      <c r="BB19" s="77">
        <v>0</v>
      </c>
      <c r="BC19" s="77">
        <v>0</v>
      </c>
      <c r="BD19" s="77">
        <v>0</v>
      </c>
      <c r="BE19" s="77">
        <v>0</v>
      </c>
      <c r="BF19" s="77">
        <v>0</v>
      </c>
      <c r="BG19" s="77">
        <v>0</v>
      </c>
    </row>
    <row r="20" spans="1:59" x14ac:dyDescent="0.15">
      <c r="A20" s="239"/>
      <c r="B20" s="56" t="s">
        <v>57</v>
      </c>
      <c r="C20" s="27" t="s">
        <v>33</v>
      </c>
      <c r="D20" s="79">
        <v>3</v>
      </c>
      <c r="E20" s="75">
        <v>3</v>
      </c>
      <c r="F20" s="75">
        <v>0</v>
      </c>
      <c r="G20" s="75">
        <v>0</v>
      </c>
      <c r="H20" s="75">
        <v>0</v>
      </c>
      <c r="I20" s="75">
        <v>0</v>
      </c>
      <c r="J20" s="77">
        <v>0</v>
      </c>
      <c r="K20" s="77">
        <v>0</v>
      </c>
      <c r="L20" s="77">
        <v>0</v>
      </c>
      <c r="M20" s="77">
        <v>0</v>
      </c>
      <c r="N20" s="77">
        <v>0</v>
      </c>
      <c r="O20" s="77">
        <v>0</v>
      </c>
      <c r="P20" s="77">
        <v>0</v>
      </c>
      <c r="Q20" s="77">
        <v>0</v>
      </c>
      <c r="R20" s="77">
        <v>0</v>
      </c>
      <c r="S20" s="77">
        <v>0</v>
      </c>
      <c r="T20" s="77">
        <v>0</v>
      </c>
      <c r="U20" s="77">
        <v>0</v>
      </c>
      <c r="V20" s="77">
        <v>0</v>
      </c>
      <c r="W20" s="77">
        <v>0</v>
      </c>
      <c r="X20" s="77">
        <v>0</v>
      </c>
      <c r="Y20" s="77">
        <v>0</v>
      </c>
      <c r="Z20" s="77">
        <v>0</v>
      </c>
      <c r="AA20" s="77">
        <v>0</v>
      </c>
      <c r="AB20" s="77">
        <v>0</v>
      </c>
      <c r="AC20" s="77">
        <v>0</v>
      </c>
      <c r="AD20" s="77">
        <v>0</v>
      </c>
      <c r="AE20" s="77">
        <v>0</v>
      </c>
      <c r="AF20" s="77">
        <v>0</v>
      </c>
      <c r="AG20" s="77">
        <v>0</v>
      </c>
      <c r="AH20" s="77">
        <v>0</v>
      </c>
      <c r="AI20" s="77">
        <v>0</v>
      </c>
      <c r="AJ20" s="77">
        <v>0</v>
      </c>
      <c r="AK20" s="77">
        <v>0</v>
      </c>
      <c r="AL20" s="77">
        <v>0</v>
      </c>
      <c r="AM20" s="77">
        <v>0</v>
      </c>
      <c r="AN20" s="77">
        <v>0</v>
      </c>
      <c r="AO20" s="77">
        <v>0</v>
      </c>
      <c r="AP20" s="77">
        <v>0</v>
      </c>
      <c r="AQ20" s="77">
        <v>0</v>
      </c>
      <c r="AR20" s="77">
        <v>0</v>
      </c>
      <c r="AS20" s="77">
        <v>0</v>
      </c>
      <c r="AT20" s="77">
        <v>0</v>
      </c>
      <c r="AU20" s="77">
        <v>0</v>
      </c>
      <c r="AV20" s="77">
        <v>0</v>
      </c>
      <c r="AW20" s="77">
        <v>0</v>
      </c>
      <c r="AX20" s="77">
        <v>0</v>
      </c>
      <c r="AY20" s="77">
        <v>0</v>
      </c>
      <c r="AZ20" s="77">
        <v>0</v>
      </c>
      <c r="BA20" s="77">
        <v>0</v>
      </c>
      <c r="BB20" s="77">
        <v>0</v>
      </c>
      <c r="BC20" s="77">
        <v>3</v>
      </c>
      <c r="BD20" s="77">
        <v>0</v>
      </c>
      <c r="BE20" s="77">
        <v>0</v>
      </c>
      <c r="BF20" s="77">
        <v>0</v>
      </c>
      <c r="BG20" s="77">
        <v>0</v>
      </c>
    </row>
    <row r="21" spans="1:59" x14ac:dyDescent="0.15">
      <c r="A21" s="239"/>
      <c r="B21" s="56" t="s">
        <v>58</v>
      </c>
      <c r="C21" s="27" t="s">
        <v>35</v>
      </c>
      <c r="D21" s="73">
        <v>12</v>
      </c>
      <c r="E21" s="75">
        <v>12</v>
      </c>
      <c r="F21" s="75">
        <v>0</v>
      </c>
      <c r="G21" s="75">
        <v>0</v>
      </c>
      <c r="H21" s="75">
        <v>0</v>
      </c>
      <c r="I21" s="75">
        <v>4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73">
        <v>0</v>
      </c>
      <c r="AE21" s="73">
        <v>0</v>
      </c>
      <c r="AF21" s="73">
        <v>0</v>
      </c>
      <c r="AG21" s="73">
        <v>0</v>
      </c>
      <c r="AH21" s="73">
        <v>0</v>
      </c>
      <c r="AI21" s="73">
        <v>0</v>
      </c>
      <c r="AJ21" s="73">
        <v>0</v>
      </c>
      <c r="AK21" s="73">
        <v>0</v>
      </c>
      <c r="AL21" s="73">
        <v>0</v>
      </c>
      <c r="AM21" s="73">
        <v>0</v>
      </c>
      <c r="AN21" s="73">
        <v>0</v>
      </c>
      <c r="AO21" s="73">
        <v>0</v>
      </c>
      <c r="AP21" s="73">
        <v>0</v>
      </c>
      <c r="AQ21" s="73">
        <v>0</v>
      </c>
      <c r="AR21" s="73">
        <v>0</v>
      </c>
      <c r="AS21" s="73">
        <v>0</v>
      </c>
      <c r="AT21" s="73">
        <v>0</v>
      </c>
      <c r="AU21" s="73">
        <v>0</v>
      </c>
      <c r="AV21" s="73">
        <v>0</v>
      </c>
      <c r="AW21" s="73">
        <v>0</v>
      </c>
      <c r="AX21" s="73">
        <v>0</v>
      </c>
      <c r="AY21" s="73">
        <v>0</v>
      </c>
      <c r="AZ21" s="73">
        <v>0</v>
      </c>
      <c r="BA21" s="73">
        <v>0</v>
      </c>
      <c r="BB21" s="73">
        <v>0</v>
      </c>
      <c r="BC21" s="73">
        <v>12</v>
      </c>
      <c r="BD21" s="73">
        <v>0</v>
      </c>
      <c r="BE21" s="73">
        <v>0</v>
      </c>
      <c r="BF21" s="73">
        <v>0</v>
      </c>
      <c r="BG21" s="73">
        <v>4</v>
      </c>
    </row>
    <row r="22" spans="1:59" ht="21" x14ac:dyDescent="0.15">
      <c r="A22" s="239"/>
      <c r="B22" s="57" t="s">
        <v>59</v>
      </c>
      <c r="C22" s="27" t="s">
        <v>37</v>
      </c>
      <c r="D22" s="79">
        <v>12</v>
      </c>
      <c r="E22" s="75">
        <v>12</v>
      </c>
      <c r="F22" s="75">
        <v>0</v>
      </c>
      <c r="G22" s="75">
        <v>0</v>
      </c>
      <c r="H22" s="75">
        <v>0</v>
      </c>
      <c r="I22" s="75">
        <v>0</v>
      </c>
      <c r="J22" s="77">
        <v>0</v>
      </c>
      <c r="K22" s="77">
        <v>0</v>
      </c>
      <c r="L22" s="77">
        <v>0</v>
      </c>
      <c r="M22" s="77">
        <v>0</v>
      </c>
      <c r="N22" s="77">
        <v>0</v>
      </c>
      <c r="O22" s="77">
        <v>0</v>
      </c>
      <c r="P22" s="77">
        <v>0</v>
      </c>
      <c r="Q22" s="77">
        <v>0</v>
      </c>
      <c r="R22" s="77">
        <v>0</v>
      </c>
      <c r="S22" s="77">
        <v>0</v>
      </c>
      <c r="T22" s="77">
        <v>0</v>
      </c>
      <c r="U22" s="77">
        <v>0</v>
      </c>
      <c r="V22" s="77">
        <v>0</v>
      </c>
      <c r="W22" s="77">
        <v>0</v>
      </c>
      <c r="X22" s="77">
        <v>0</v>
      </c>
      <c r="Y22" s="77">
        <v>0</v>
      </c>
      <c r="Z22" s="77">
        <v>0</v>
      </c>
      <c r="AA22" s="77">
        <v>0</v>
      </c>
      <c r="AB22" s="77">
        <v>0</v>
      </c>
      <c r="AC22" s="77">
        <v>0</v>
      </c>
      <c r="AD22" s="77">
        <v>0</v>
      </c>
      <c r="AE22" s="77">
        <v>0</v>
      </c>
      <c r="AF22" s="77">
        <v>0</v>
      </c>
      <c r="AG22" s="77">
        <v>0</v>
      </c>
      <c r="AH22" s="77">
        <v>0</v>
      </c>
      <c r="AI22" s="77">
        <v>0</v>
      </c>
      <c r="AJ22" s="77">
        <v>0</v>
      </c>
      <c r="AK22" s="77">
        <v>0</v>
      </c>
      <c r="AL22" s="77">
        <v>0</v>
      </c>
      <c r="AM22" s="77">
        <v>0</v>
      </c>
      <c r="AN22" s="77">
        <v>0</v>
      </c>
      <c r="AO22" s="77">
        <v>0</v>
      </c>
      <c r="AP22" s="77">
        <v>0</v>
      </c>
      <c r="AQ22" s="77">
        <v>0</v>
      </c>
      <c r="AR22" s="77">
        <v>0</v>
      </c>
      <c r="AS22" s="77">
        <v>0</v>
      </c>
      <c r="AT22" s="77">
        <v>0</v>
      </c>
      <c r="AU22" s="77">
        <v>0</v>
      </c>
      <c r="AV22" s="77">
        <v>0</v>
      </c>
      <c r="AW22" s="77">
        <v>0</v>
      </c>
      <c r="AX22" s="77">
        <v>0</v>
      </c>
      <c r="AY22" s="77">
        <v>0</v>
      </c>
      <c r="AZ22" s="77">
        <v>0</v>
      </c>
      <c r="BA22" s="77">
        <v>0</v>
      </c>
      <c r="BB22" s="77">
        <v>0</v>
      </c>
      <c r="BC22" s="77">
        <v>12</v>
      </c>
      <c r="BD22" s="77">
        <v>0</v>
      </c>
      <c r="BE22" s="77">
        <v>0</v>
      </c>
      <c r="BF22" s="77">
        <v>0</v>
      </c>
      <c r="BG22" s="77">
        <v>0</v>
      </c>
    </row>
    <row r="23" spans="1:59" x14ac:dyDescent="0.15">
      <c r="A23" s="239"/>
      <c r="B23" s="57" t="s">
        <v>60</v>
      </c>
      <c r="C23" s="27" t="s">
        <v>43</v>
      </c>
      <c r="D23" s="79">
        <v>0</v>
      </c>
      <c r="E23" s="75">
        <v>0</v>
      </c>
      <c r="F23" s="75">
        <v>0</v>
      </c>
      <c r="G23" s="75">
        <v>0</v>
      </c>
      <c r="H23" s="75">
        <v>0</v>
      </c>
      <c r="I23" s="75">
        <v>0</v>
      </c>
      <c r="J23" s="77">
        <v>0</v>
      </c>
      <c r="K23" s="77">
        <v>0</v>
      </c>
      <c r="L23" s="77">
        <v>0</v>
      </c>
      <c r="M23" s="77">
        <v>0</v>
      </c>
      <c r="N23" s="77">
        <v>0</v>
      </c>
      <c r="O23" s="77">
        <v>0</v>
      </c>
      <c r="P23" s="77">
        <v>0</v>
      </c>
      <c r="Q23" s="77">
        <v>0</v>
      </c>
      <c r="R23" s="77">
        <v>0</v>
      </c>
      <c r="S23" s="77">
        <v>0</v>
      </c>
      <c r="T23" s="77">
        <v>0</v>
      </c>
      <c r="U23" s="77">
        <v>0</v>
      </c>
      <c r="V23" s="77">
        <v>0</v>
      </c>
      <c r="W23" s="77">
        <v>0</v>
      </c>
      <c r="X23" s="77">
        <v>0</v>
      </c>
      <c r="Y23" s="77">
        <v>0</v>
      </c>
      <c r="Z23" s="77">
        <v>0</v>
      </c>
      <c r="AA23" s="77">
        <v>0</v>
      </c>
      <c r="AB23" s="77">
        <v>0</v>
      </c>
      <c r="AC23" s="77">
        <v>0</v>
      </c>
      <c r="AD23" s="77">
        <v>0</v>
      </c>
      <c r="AE23" s="77">
        <v>0</v>
      </c>
      <c r="AF23" s="77">
        <v>0</v>
      </c>
      <c r="AG23" s="77">
        <v>0</v>
      </c>
      <c r="AH23" s="77">
        <v>0</v>
      </c>
      <c r="AI23" s="77">
        <v>0</v>
      </c>
      <c r="AJ23" s="77">
        <v>0</v>
      </c>
      <c r="AK23" s="77">
        <v>0</v>
      </c>
      <c r="AL23" s="77">
        <v>0</v>
      </c>
      <c r="AM23" s="77">
        <v>0</v>
      </c>
      <c r="AN23" s="77">
        <v>0</v>
      </c>
      <c r="AO23" s="77">
        <v>0</v>
      </c>
      <c r="AP23" s="77">
        <v>0</v>
      </c>
      <c r="AQ23" s="77">
        <v>0</v>
      </c>
      <c r="AR23" s="77">
        <v>0</v>
      </c>
      <c r="AS23" s="77">
        <v>0</v>
      </c>
      <c r="AT23" s="77">
        <v>0</v>
      </c>
      <c r="AU23" s="77">
        <v>0</v>
      </c>
      <c r="AV23" s="77">
        <v>0</v>
      </c>
      <c r="AW23" s="77">
        <v>0</v>
      </c>
      <c r="AX23" s="77">
        <v>0</v>
      </c>
      <c r="AY23" s="77">
        <v>0</v>
      </c>
      <c r="AZ23" s="77">
        <v>0</v>
      </c>
      <c r="BA23" s="77">
        <v>0</v>
      </c>
      <c r="BB23" s="77">
        <v>0</v>
      </c>
      <c r="BC23" s="77">
        <v>0</v>
      </c>
      <c r="BD23" s="77">
        <v>0</v>
      </c>
      <c r="BE23" s="77">
        <v>0</v>
      </c>
      <c r="BF23" s="77">
        <v>0</v>
      </c>
      <c r="BG23" s="77">
        <v>0</v>
      </c>
    </row>
    <row r="24" spans="1:59" x14ac:dyDescent="0.15">
      <c r="A24" s="239"/>
      <c r="B24" s="57" t="s">
        <v>631</v>
      </c>
      <c r="C24" s="27" t="s">
        <v>65</v>
      </c>
      <c r="D24" s="79">
        <v>0</v>
      </c>
      <c r="E24" s="75">
        <v>0</v>
      </c>
      <c r="F24" s="75">
        <v>0</v>
      </c>
      <c r="G24" s="75">
        <v>0</v>
      </c>
      <c r="H24" s="75">
        <v>0</v>
      </c>
      <c r="I24" s="75">
        <v>4</v>
      </c>
      <c r="J24" s="77">
        <v>0</v>
      </c>
      <c r="K24" s="77">
        <v>0</v>
      </c>
      <c r="L24" s="77">
        <v>0</v>
      </c>
      <c r="M24" s="77">
        <v>0</v>
      </c>
      <c r="N24" s="77">
        <v>0</v>
      </c>
      <c r="O24" s="77">
        <v>0</v>
      </c>
      <c r="P24" s="77">
        <v>0</v>
      </c>
      <c r="Q24" s="77">
        <v>0</v>
      </c>
      <c r="R24" s="77">
        <v>0</v>
      </c>
      <c r="S24" s="77">
        <v>0</v>
      </c>
      <c r="T24" s="77">
        <v>0</v>
      </c>
      <c r="U24" s="77">
        <v>0</v>
      </c>
      <c r="V24" s="77">
        <v>0</v>
      </c>
      <c r="W24" s="77">
        <v>0</v>
      </c>
      <c r="X24" s="77">
        <v>0</v>
      </c>
      <c r="Y24" s="77">
        <v>0</v>
      </c>
      <c r="Z24" s="77">
        <v>0</v>
      </c>
      <c r="AA24" s="77">
        <v>0</v>
      </c>
      <c r="AB24" s="77">
        <v>0</v>
      </c>
      <c r="AC24" s="77">
        <v>0</v>
      </c>
      <c r="AD24" s="77">
        <v>0</v>
      </c>
      <c r="AE24" s="77">
        <v>0</v>
      </c>
      <c r="AF24" s="77">
        <v>0</v>
      </c>
      <c r="AG24" s="77">
        <v>0</v>
      </c>
      <c r="AH24" s="77">
        <v>0</v>
      </c>
      <c r="AI24" s="77">
        <v>0</v>
      </c>
      <c r="AJ24" s="77">
        <v>0</v>
      </c>
      <c r="AK24" s="77">
        <v>0</v>
      </c>
      <c r="AL24" s="77">
        <v>0</v>
      </c>
      <c r="AM24" s="77">
        <v>0</v>
      </c>
      <c r="AN24" s="77">
        <v>0</v>
      </c>
      <c r="AO24" s="77">
        <v>0</v>
      </c>
      <c r="AP24" s="77">
        <v>0</v>
      </c>
      <c r="AQ24" s="77">
        <v>0</v>
      </c>
      <c r="AR24" s="77">
        <v>0</v>
      </c>
      <c r="AS24" s="77">
        <v>0</v>
      </c>
      <c r="AT24" s="77">
        <v>0</v>
      </c>
      <c r="AU24" s="77">
        <v>0</v>
      </c>
      <c r="AV24" s="77">
        <v>0</v>
      </c>
      <c r="AW24" s="77">
        <v>0</v>
      </c>
      <c r="AX24" s="77">
        <v>0</v>
      </c>
      <c r="AY24" s="77">
        <v>0</v>
      </c>
      <c r="AZ24" s="77">
        <v>0</v>
      </c>
      <c r="BA24" s="77">
        <v>0</v>
      </c>
      <c r="BB24" s="77">
        <v>0</v>
      </c>
      <c r="BC24" s="77">
        <v>0</v>
      </c>
      <c r="BD24" s="77">
        <v>0</v>
      </c>
      <c r="BE24" s="77">
        <v>0</v>
      </c>
      <c r="BF24" s="77">
        <v>0</v>
      </c>
      <c r="BG24" s="77">
        <v>4</v>
      </c>
    </row>
    <row r="25" spans="1:59" x14ac:dyDescent="0.15">
      <c r="A25" s="239"/>
      <c r="B25" s="57" t="s">
        <v>799</v>
      </c>
      <c r="C25" s="27" t="s">
        <v>66</v>
      </c>
      <c r="D25" s="79">
        <v>0</v>
      </c>
      <c r="E25" s="75">
        <v>0</v>
      </c>
      <c r="F25" s="75">
        <v>0</v>
      </c>
      <c r="G25" s="75">
        <v>0</v>
      </c>
      <c r="H25" s="75">
        <v>0</v>
      </c>
      <c r="I25" s="75">
        <v>0</v>
      </c>
      <c r="J25" s="77">
        <v>0</v>
      </c>
      <c r="K25" s="77">
        <v>0</v>
      </c>
      <c r="L25" s="77">
        <v>0</v>
      </c>
      <c r="M25" s="77">
        <v>0</v>
      </c>
      <c r="N25" s="77">
        <v>0</v>
      </c>
      <c r="O25" s="77">
        <v>0</v>
      </c>
      <c r="P25" s="77">
        <v>0</v>
      </c>
      <c r="Q25" s="77">
        <v>0</v>
      </c>
      <c r="R25" s="77">
        <v>0</v>
      </c>
      <c r="S25" s="77">
        <v>0</v>
      </c>
      <c r="T25" s="77">
        <v>0</v>
      </c>
      <c r="U25" s="77">
        <v>0</v>
      </c>
      <c r="V25" s="77">
        <v>0</v>
      </c>
      <c r="W25" s="77">
        <v>0</v>
      </c>
      <c r="X25" s="77">
        <v>0</v>
      </c>
      <c r="Y25" s="77">
        <v>0</v>
      </c>
      <c r="Z25" s="77">
        <v>0</v>
      </c>
      <c r="AA25" s="77">
        <v>0</v>
      </c>
      <c r="AB25" s="77">
        <v>0</v>
      </c>
      <c r="AC25" s="77">
        <v>0</v>
      </c>
      <c r="AD25" s="77">
        <v>0</v>
      </c>
      <c r="AE25" s="77">
        <v>0</v>
      </c>
      <c r="AF25" s="77">
        <v>0</v>
      </c>
      <c r="AG25" s="77">
        <v>0</v>
      </c>
      <c r="AH25" s="77">
        <v>0</v>
      </c>
      <c r="AI25" s="77">
        <v>0</v>
      </c>
      <c r="AJ25" s="77">
        <v>0</v>
      </c>
      <c r="AK25" s="77">
        <v>0</v>
      </c>
      <c r="AL25" s="77">
        <v>0</v>
      </c>
      <c r="AM25" s="77">
        <v>0</v>
      </c>
      <c r="AN25" s="77">
        <v>0</v>
      </c>
      <c r="AO25" s="77">
        <v>0</v>
      </c>
      <c r="AP25" s="77">
        <v>0</v>
      </c>
      <c r="AQ25" s="77">
        <v>0</v>
      </c>
      <c r="AR25" s="77">
        <v>0</v>
      </c>
      <c r="AS25" s="77">
        <v>0</v>
      </c>
      <c r="AT25" s="77">
        <v>0</v>
      </c>
      <c r="AU25" s="77">
        <v>0</v>
      </c>
      <c r="AV25" s="77">
        <v>0</v>
      </c>
      <c r="AW25" s="77">
        <v>0</v>
      </c>
      <c r="AX25" s="77">
        <v>0</v>
      </c>
      <c r="AY25" s="77">
        <v>0</v>
      </c>
      <c r="AZ25" s="77">
        <v>0</v>
      </c>
      <c r="BA25" s="77">
        <v>0</v>
      </c>
      <c r="BB25" s="77">
        <v>0</v>
      </c>
      <c r="BC25" s="77">
        <v>0</v>
      </c>
      <c r="BD25" s="77">
        <v>0</v>
      </c>
      <c r="BE25" s="77">
        <v>0</v>
      </c>
      <c r="BF25" s="77">
        <v>0</v>
      </c>
      <c r="BG25" s="77">
        <v>0</v>
      </c>
    </row>
    <row r="26" spans="1:59" ht="21" x14ac:dyDescent="0.15">
      <c r="A26" s="239"/>
      <c r="B26" s="57" t="s">
        <v>881</v>
      </c>
      <c r="C26" s="27" t="s">
        <v>67</v>
      </c>
      <c r="D26" s="79">
        <v>0</v>
      </c>
      <c r="E26" s="75">
        <v>0</v>
      </c>
      <c r="F26" s="75">
        <v>0</v>
      </c>
      <c r="G26" s="75">
        <v>0</v>
      </c>
      <c r="H26" s="75">
        <v>0</v>
      </c>
      <c r="I26" s="75">
        <v>0</v>
      </c>
      <c r="J26" s="77">
        <v>0</v>
      </c>
      <c r="K26" s="77">
        <v>0</v>
      </c>
      <c r="L26" s="77">
        <v>0</v>
      </c>
      <c r="M26" s="77">
        <v>0</v>
      </c>
      <c r="N26" s="77">
        <v>0</v>
      </c>
      <c r="O26" s="77">
        <v>0</v>
      </c>
      <c r="P26" s="77">
        <v>0</v>
      </c>
      <c r="Q26" s="77">
        <v>0</v>
      </c>
      <c r="R26" s="77">
        <v>0</v>
      </c>
      <c r="S26" s="77">
        <v>0</v>
      </c>
      <c r="T26" s="77">
        <v>0</v>
      </c>
      <c r="U26" s="77">
        <v>0</v>
      </c>
      <c r="V26" s="77">
        <v>0</v>
      </c>
      <c r="W26" s="77">
        <v>0</v>
      </c>
      <c r="X26" s="77">
        <v>0</v>
      </c>
      <c r="Y26" s="77">
        <v>0</v>
      </c>
      <c r="Z26" s="77">
        <v>0</v>
      </c>
      <c r="AA26" s="77">
        <v>0</v>
      </c>
      <c r="AB26" s="77">
        <v>0</v>
      </c>
      <c r="AC26" s="77">
        <v>0</v>
      </c>
      <c r="AD26" s="77">
        <v>0</v>
      </c>
      <c r="AE26" s="77">
        <v>0</v>
      </c>
      <c r="AF26" s="77">
        <v>0</v>
      </c>
      <c r="AG26" s="77">
        <v>0</v>
      </c>
      <c r="AH26" s="77">
        <v>0</v>
      </c>
      <c r="AI26" s="77">
        <v>0</v>
      </c>
      <c r="AJ26" s="77">
        <v>0</v>
      </c>
      <c r="AK26" s="77">
        <v>0</v>
      </c>
      <c r="AL26" s="77">
        <v>0</v>
      </c>
      <c r="AM26" s="77">
        <v>0</v>
      </c>
      <c r="AN26" s="77">
        <v>0</v>
      </c>
      <c r="AO26" s="77">
        <v>0</v>
      </c>
      <c r="AP26" s="77">
        <v>0</v>
      </c>
      <c r="AQ26" s="77">
        <v>0</v>
      </c>
      <c r="AR26" s="77">
        <v>0</v>
      </c>
      <c r="AS26" s="77">
        <v>0</v>
      </c>
      <c r="AT26" s="77">
        <v>0</v>
      </c>
      <c r="AU26" s="77">
        <v>0</v>
      </c>
      <c r="AV26" s="77">
        <v>0</v>
      </c>
      <c r="AW26" s="77">
        <v>0</v>
      </c>
      <c r="AX26" s="77">
        <v>0</v>
      </c>
      <c r="AY26" s="77">
        <v>0</v>
      </c>
      <c r="AZ26" s="77">
        <v>0</v>
      </c>
      <c r="BA26" s="77">
        <v>0</v>
      </c>
      <c r="BB26" s="77">
        <v>0</v>
      </c>
      <c r="BC26" s="77">
        <v>0</v>
      </c>
      <c r="BD26" s="77">
        <v>0</v>
      </c>
      <c r="BE26" s="77">
        <v>0</v>
      </c>
      <c r="BF26" s="77">
        <v>0</v>
      </c>
      <c r="BG26" s="77">
        <v>0</v>
      </c>
    </row>
    <row r="27" spans="1:59" x14ac:dyDescent="0.15">
      <c r="A27" s="239"/>
      <c r="B27" s="56" t="s">
        <v>61</v>
      </c>
      <c r="C27" s="27" t="s">
        <v>69</v>
      </c>
      <c r="D27" s="79">
        <v>0</v>
      </c>
      <c r="E27" s="75">
        <v>0</v>
      </c>
      <c r="F27" s="75">
        <v>0</v>
      </c>
      <c r="G27" s="75">
        <v>0</v>
      </c>
      <c r="H27" s="75">
        <v>0</v>
      </c>
      <c r="I27" s="75">
        <v>0</v>
      </c>
      <c r="J27" s="77">
        <v>0</v>
      </c>
      <c r="K27" s="77">
        <v>0</v>
      </c>
      <c r="L27" s="77">
        <v>0</v>
      </c>
      <c r="M27" s="77">
        <v>0</v>
      </c>
      <c r="N27" s="77">
        <v>0</v>
      </c>
      <c r="O27" s="77">
        <v>0</v>
      </c>
      <c r="P27" s="77">
        <v>0</v>
      </c>
      <c r="Q27" s="77">
        <v>0</v>
      </c>
      <c r="R27" s="77">
        <v>0</v>
      </c>
      <c r="S27" s="77">
        <v>0</v>
      </c>
      <c r="T27" s="77">
        <v>0</v>
      </c>
      <c r="U27" s="77">
        <v>0</v>
      </c>
      <c r="V27" s="77">
        <v>0</v>
      </c>
      <c r="W27" s="77">
        <v>0</v>
      </c>
      <c r="X27" s="77">
        <v>0</v>
      </c>
      <c r="Y27" s="77">
        <v>0</v>
      </c>
      <c r="Z27" s="77">
        <v>0</v>
      </c>
      <c r="AA27" s="77">
        <v>0</v>
      </c>
      <c r="AB27" s="77">
        <v>0</v>
      </c>
      <c r="AC27" s="77">
        <v>0</v>
      </c>
      <c r="AD27" s="77">
        <v>0</v>
      </c>
      <c r="AE27" s="77">
        <v>0</v>
      </c>
      <c r="AF27" s="77">
        <v>0</v>
      </c>
      <c r="AG27" s="77">
        <v>0</v>
      </c>
      <c r="AH27" s="77">
        <v>0</v>
      </c>
      <c r="AI27" s="77">
        <v>0</v>
      </c>
      <c r="AJ27" s="77">
        <v>0</v>
      </c>
      <c r="AK27" s="77">
        <v>0</v>
      </c>
      <c r="AL27" s="77">
        <v>0</v>
      </c>
      <c r="AM27" s="77">
        <v>0</v>
      </c>
      <c r="AN27" s="77">
        <v>0</v>
      </c>
      <c r="AO27" s="77">
        <v>0</v>
      </c>
      <c r="AP27" s="77">
        <v>0</v>
      </c>
      <c r="AQ27" s="77">
        <v>0</v>
      </c>
      <c r="AR27" s="77">
        <v>0</v>
      </c>
      <c r="AS27" s="77">
        <v>0</v>
      </c>
      <c r="AT27" s="77">
        <v>0</v>
      </c>
      <c r="AU27" s="77">
        <v>0</v>
      </c>
      <c r="AV27" s="77">
        <v>0</v>
      </c>
      <c r="AW27" s="77">
        <v>0</v>
      </c>
      <c r="AX27" s="77">
        <v>0</v>
      </c>
      <c r="AY27" s="77">
        <v>0</v>
      </c>
      <c r="AZ27" s="77">
        <v>0</v>
      </c>
      <c r="BA27" s="77">
        <v>0</v>
      </c>
      <c r="BB27" s="77">
        <v>0</v>
      </c>
      <c r="BC27" s="77">
        <v>0</v>
      </c>
      <c r="BD27" s="77">
        <v>0</v>
      </c>
      <c r="BE27" s="77">
        <v>0</v>
      </c>
      <c r="BF27" s="77">
        <v>0</v>
      </c>
      <c r="BG27" s="77">
        <v>0</v>
      </c>
    </row>
    <row r="28" spans="1:59" x14ac:dyDescent="0.15">
      <c r="A28" s="239"/>
      <c r="B28" s="56" t="s">
        <v>62</v>
      </c>
      <c r="C28" s="27" t="s">
        <v>71</v>
      </c>
      <c r="D28" s="79">
        <v>0</v>
      </c>
      <c r="E28" s="75">
        <v>0</v>
      </c>
      <c r="F28" s="75">
        <v>0</v>
      </c>
      <c r="G28" s="75">
        <v>0</v>
      </c>
      <c r="H28" s="75">
        <v>0</v>
      </c>
      <c r="I28" s="75">
        <v>0</v>
      </c>
      <c r="J28" s="77">
        <v>0</v>
      </c>
      <c r="K28" s="77">
        <v>0</v>
      </c>
      <c r="L28" s="77">
        <v>0</v>
      </c>
      <c r="M28" s="77">
        <v>0</v>
      </c>
      <c r="N28" s="77">
        <v>0</v>
      </c>
      <c r="O28" s="77">
        <v>0</v>
      </c>
      <c r="P28" s="77">
        <v>0</v>
      </c>
      <c r="Q28" s="77">
        <v>0</v>
      </c>
      <c r="R28" s="77">
        <v>0</v>
      </c>
      <c r="S28" s="77">
        <v>0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77">
        <v>0</v>
      </c>
      <c r="AA28" s="77">
        <v>0</v>
      </c>
      <c r="AB28" s="77">
        <v>0</v>
      </c>
      <c r="AC28" s="77">
        <v>0</v>
      </c>
      <c r="AD28" s="77">
        <v>0</v>
      </c>
      <c r="AE28" s="77">
        <v>0</v>
      </c>
      <c r="AF28" s="77">
        <v>0</v>
      </c>
      <c r="AG28" s="77">
        <v>0</v>
      </c>
      <c r="AH28" s="77">
        <v>0</v>
      </c>
      <c r="AI28" s="77">
        <v>0</v>
      </c>
      <c r="AJ28" s="77">
        <v>0</v>
      </c>
      <c r="AK28" s="77">
        <v>0</v>
      </c>
      <c r="AL28" s="77">
        <v>0</v>
      </c>
      <c r="AM28" s="77">
        <v>0</v>
      </c>
      <c r="AN28" s="77">
        <v>0</v>
      </c>
      <c r="AO28" s="77">
        <v>0</v>
      </c>
      <c r="AP28" s="77">
        <v>0</v>
      </c>
      <c r="AQ28" s="77">
        <v>0</v>
      </c>
      <c r="AR28" s="77">
        <v>0</v>
      </c>
      <c r="AS28" s="77">
        <v>0</v>
      </c>
      <c r="AT28" s="77">
        <v>0</v>
      </c>
      <c r="AU28" s="77">
        <v>0</v>
      </c>
      <c r="AV28" s="77">
        <v>0</v>
      </c>
      <c r="AW28" s="77">
        <v>0</v>
      </c>
      <c r="AX28" s="77">
        <v>0</v>
      </c>
      <c r="AY28" s="77">
        <v>0</v>
      </c>
      <c r="AZ28" s="77">
        <v>0</v>
      </c>
      <c r="BA28" s="77">
        <v>0</v>
      </c>
      <c r="BB28" s="77">
        <v>0</v>
      </c>
      <c r="BC28" s="77">
        <v>0</v>
      </c>
      <c r="BD28" s="77">
        <v>0</v>
      </c>
      <c r="BE28" s="77">
        <v>0</v>
      </c>
      <c r="BF28" s="77">
        <v>0</v>
      </c>
      <c r="BG28" s="77">
        <v>0</v>
      </c>
    </row>
    <row r="29" spans="1:59" x14ac:dyDescent="0.15">
      <c r="A29" s="239"/>
      <c r="B29" s="56" t="s">
        <v>63</v>
      </c>
      <c r="C29" s="27" t="s">
        <v>73</v>
      </c>
      <c r="D29" s="79">
        <v>0</v>
      </c>
      <c r="E29" s="75">
        <v>0</v>
      </c>
      <c r="F29" s="75">
        <v>0</v>
      </c>
      <c r="G29" s="75">
        <v>0</v>
      </c>
      <c r="H29" s="75">
        <v>0</v>
      </c>
      <c r="I29" s="75">
        <v>1</v>
      </c>
      <c r="J29" s="77">
        <v>0</v>
      </c>
      <c r="K29" s="77">
        <v>0</v>
      </c>
      <c r="L29" s="77">
        <v>0</v>
      </c>
      <c r="M29" s="77">
        <v>0</v>
      </c>
      <c r="N29" s="77">
        <v>0</v>
      </c>
      <c r="O29" s="77">
        <v>0</v>
      </c>
      <c r="P29" s="77">
        <v>0</v>
      </c>
      <c r="Q29" s="77">
        <v>0</v>
      </c>
      <c r="R29" s="77">
        <v>0</v>
      </c>
      <c r="S29" s="77">
        <v>0</v>
      </c>
      <c r="T29" s="77">
        <v>0</v>
      </c>
      <c r="U29" s="77">
        <v>0</v>
      </c>
      <c r="V29" s="77">
        <v>0</v>
      </c>
      <c r="W29" s="77">
        <v>0</v>
      </c>
      <c r="X29" s="77">
        <v>0</v>
      </c>
      <c r="Y29" s="77">
        <v>0</v>
      </c>
      <c r="Z29" s="77">
        <v>0</v>
      </c>
      <c r="AA29" s="77">
        <v>0</v>
      </c>
      <c r="AB29" s="77">
        <v>0</v>
      </c>
      <c r="AC29" s="77">
        <v>0</v>
      </c>
      <c r="AD29" s="77">
        <v>0</v>
      </c>
      <c r="AE29" s="77">
        <v>0</v>
      </c>
      <c r="AF29" s="77">
        <v>0</v>
      </c>
      <c r="AG29" s="77">
        <v>0</v>
      </c>
      <c r="AH29" s="77">
        <v>1</v>
      </c>
      <c r="AI29" s="77">
        <v>0</v>
      </c>
      <c r="AJ29" s="77">
        <v>0</v>
      </c>
      <c r="AK29" s="77">
        <v>0</v>
      </c>
      <c r="AL29" s="77">
        <v>0</v>
      </c>
      <c r="AM29" s="77">
        <v>0</v>
      </c>
      <c r="AN29" s="77">
        <v>0</v>
      </c>
      <c r="AO29" s="77">
        <v>0</v>
      </c>
      <c r="AP29" s="77">
        <v>0</v>
      </c>
      <c r="AQ29" s="77">
        <v>0</v>
      </c>
      <c r="AR29" s="77">
        <v>0</v>
      </c>
      <c r="AS29" s="77">
        <v>0</v>
      </c>
      <c r="AT29" s="77">
        <v>0</v>
      </c>
      <c r="AU29" s="77">
        <v>0</v>
      </c>
      <c r="AV29" s="77">
        <v>0</v>
      </c>
      <c r="AW29" s="77">
        <v>0</v>
      </c>
      <c r="AX29" s="77">
        <v>0</v>
      </c>
      <c r="AY29" s="77">
        <v>0</v>
      </c>
      <c r="AZ29" s="77">
        <v>0</v>
      </c>
      <c r="BA29" s="77">
        <v>0</v>
      </c>
      <c r="BB29" s="77">
        <v>0</v>
      </c>
      <c r="BC29" s="77">
        <v>0</v>
      </c>
      <c r="BD29" s="77">
        <v>0</v>
      </c>
      <c r="BE29" s="77">
        <v>0</v>
      </c>
      <c r="BF29" s="77">
        <v>0</v>
      </c>
      <c r="BG29" s="77">
        <v>0</v>
      </c>
    </row>
    <row r="30" spans="1:59" x14ac:dyDescent="0.15">
      <c r="A30" s="239"/>
      <c r="B30" s="56" t="s">
        <v>64</v>
      </c>
      <c r="C30" s="27" t="s">
        <v>75</v>
      </c>
      <c r="D30" s="73">
        <v>0</v>
      </c>
      <c r="E30" s="75">
        <v>0</v>
      </c>
      <c r="F30" s="75">
        <v>0</v>
      </c>
      <c r="G30" s="75">
        <v>0</v>
      </c>
      <c r="H30" s="75">
        <v>0</v>
      </c>
      <c r="I30" s="75">
        <v>0</v>
      </c>
      <c r="J30" s="81">
        <v>0</v>
      </c>
      <c r="K30" s="81">
        <v>0</v>
      </c>
      <c r="L30" s="81">
        <v>0</v>
      </c>
      <c r="M30" s="81">
        <v>0</v>
      </c>
      <c r="N30" s="81">
        <v>0</v>
      </c>
      <c r="O30" s="81">
        <v>0</v>
      </c>
      <c r="P30" s="81">
        <v>0</v>
      </c>
      <c r="Q30" s="81">
        <v>0</v>
      </c>
      <c r="R30" s="81">
        <v>0</v>
      </c>
      <c r="S30" s="81">
        <v>0</v>
      </c>
      <c r="T30" s="81">
        <v>0</v>
      </c>
      <c r="U30" s="81">
        <v>0</v>
      </c>
      <c r="V30" s="81">
        <v>0</v>
      </c>
      <c r="W30" s="81">
        <v>0</v>
      </c>
      <c r="X30" s="81">
        <v>0</v>
      </c>
      <c r="Y30" s="81">
        <v>0</v>
      </c>
      <c r="Z30" s="81">
        <v>0</v>
      </c>
      <c r="AA30" s="81">
        <v>0</v>
      </c>
      <c r="AB30" s="81">
        <v>0</v>
      </c>
      <c r="AC30" s="81">
        <v>0</v>
      </c>
      <c r="AD30" s="81">
        <v>0</v>
      </c>
      <c r="AE30" s="81">
        <v>0</v>
      </c>
      <c r="AF30" s="81">
        <v>0</v>
      </c>
      <c r="AG30" s="81">
        <v>0</v>
      </c>
      <c r="AH30" s="81">
        <v>0</v>
      </c>
      <c r="AI30" s="81">
        <v>0</v>
      </c>
      <c r="AJ30" s="81">
        <v>0</v>
      </c>
      <c r="AK30" s="81">
        <v>0</v>
      </c>
      <c r="AL30" s="81">
        <v>0</v>
      </c>
      <c r="AM30" s="81">
        <v>0</v>
      </c>
      <c r="AN30" s="81">
        <v>0</v>
      </c>
      <c r="AO30" s="81">
        <v>0</v>
      </c>
      <c r="AP30" s="81">
        <v>0</v>
      </c>
      <c r="AQ30" s="81">
        <v>0</v>
      </c>
      <c r="AR30" s="81">
        <v>0</v>
      </c>
      <c r="AS30" s="81">
        <v>0</v>
      </c>
      <c r="AT30" s="81">
        <v>0</v>
      </c>
      <c r="AU30" s="81">
        <v>0</v>
      </c>
      <c r="AV30" s="81">
        <v>0</v>
      </c>
      <c r="AW30" s="81">
        <v>0</v>
      </c>
      <c r="AX30" s="81">
        <v>0</v>
      </c>
      <c r="AY30" s="81">
        <v>0</v>
      </c>
      <c r="AZ30" s="81">
        <v>0</v>
      </c>
      <c r="BA30" s="81">
        <v>0</v>
      </c>
      <c r="BB30" s="81">
        <v>0</v>
      </c>
      <c r="BC30" s="81">
        <v>0</v>
      </c>
      <c r="BD30" s="81">
        <v>0</v>
      </c>
      <c r="BE30" s="81">
        <v>0</v>
      </c>
      <c r="BF30" s="81">
        <v>0</v>
      </c>
      <c r="BG30" s="81">
        <v>0</v>
      </c>
    </row>
    <row r="31" spans="1:59" ht="21" x14ac:dyDescent="0.15">
      <c r="A31" s="239"/>
      <c r="B31" s="57" t="s">
        <v>918</v>
      </c>
      <c r="C31" s="27" t="s">
        <v>77</v>
      </c>
      <c r="D31" s="79">
        <v>0</v>
      </c>
      <c r="E31" s="75">
        <v>0</v>
      </c>
      <c r="F31" s="75">
        <v>0</v>
      </c>
      <c r="G31" s="75">
        <v>0</v>
      </c>
      <c r="H31" s="75">
        <v>0</v>
      </c>
      <c r="I31" s="75">
        <v>0</v>
      </c>
      <c r="J31" s="77">
        <v>0</v>
      </c>
      <c r="K31" s="77">
        <v>0</v>
      </c>
      <c r="L31" s="77">
        <v>0</v>
      </c>
      <c r="M31" s="77">
        <v>0</v>
      </c>
      <c r="N31" s="77">
        <v>0</v>
      </c>
      <c r="O31" s="77">
        <v>0</v>
      </c>
      <c r="P31" s="77">
        <v>0</v>
      </c>
      <c r="Q31" s="77">
        <v>0</v>
      </c>
      <c r="R31" s="77">
        <v>0</v>
      </c>
      <c r="S31" s="77">
        <v>0</v>
      </c>
      <c r="T31" s="77">
        <v>0</v>
      </c>
      <c r="U31" s="77">
        <v>0</v>
      </c>
      <c r="V31" s="77">
        <v>0</v>
      </c>
      <c r="W31" s="77">
        <v>0</v>
      </c>
      <c r="X31" s="77">
        <v>0</v>
      </c>
      <c r="Y31" s="77">
        <v>0</v>
      </c>
      <c r="Z31" s="77">
        <v>0</v>
      </c>
      <c r="AA31" s="77">
        <v>0</v>
      </c>
      <c r="AB31" s="77">
        <v>0</v>
      </c>
      <c r="AC31" s="77">
        <v>0</v>
      </c>
      <c r="AD31" s="77">
        <v>0</v>
      </c>
      <c r="AE31" s="77">
        <v>0</v>
      </c>
      <c r="AF31" s="77">
        <v>0</v>
      </c>
      <c r="AG31" s="77">
        <v>0</v>
      </c>
      <c r="AH31" s="77">
        <v>0</v>
      </c>
      <c r="AI31" s="77">
        <v>0</v>
      </c>
      <c r="AJ31" s="77">
        <v>0</v>
      </c>
      <c r="AK31" s="77">
        <v>0</v>
      </c>
      <c r="AL31" s="77">
        <v>0</v>
      </c>
      <c r="AM31" s="77">
        <v>0</v>
      </c>
      <c r="AN31" s="77">
        <v>0</v>
      </c>
      <c r="AO31" s="77">
        <v>0</v>
      </c>
      <c r="AP31" s="77">
        <v>0</v>
      </c>
      <c r="AQ31" s="77">
        <v>0</v>
      </c>
      <c r="AR31" s="77">
        <v>0</v>
      </c>
      <c r="AS31" s="77">
        <v>0</v>
      </c>
      <c r="AT31" s="77">
        <v>0</v>
      </c>
      <c r="AU31" s="77">
        <v>0</v>
      </c>
      <c r="AV31" s="77">
        <v>0</v>
      </c>
      <c r="AW31" s="77">
        <v>0</v>
      </c>
      <c r="AX31" s="77">
        <v>0</v>
      </c>
      <c r="AY31" s="77">
        <v>0</v>
      </c>
      <c r="AZ31" s="77">
        <v>0</v>
      </c>
      <c r="BA31" s="77">
        <v>0</v>
      </c>
      <c r="BB31" s="77">
        <v>0</v>
      </c>
      <c r="BC31" s="77">
        <v>0</v>
      </c>
      <c r="BD31" s="77">
        <v>0</v>
      </c>
      <c r="BE31" s="77">
        <v>0</v>
      </c>
      <c r="BF31" s="77">
        <v>0</v>
      </c>
      <c r="BG31" s="77">
        <v>0</v>
      </c>
    </row>
    <row r="32" spans="1:59" x14ac:dyDescent="0.15">
      <c r="A32" s="239"/>
      <c r="B32" s="57" t="s">
        <v>694</v>
      </c>
      <c r="C32" s="27" t="s">
        <v>79</v>
      </c>
      <c r="D32" s="79">
        <v>0</v>
      </c>
      <c r="E32" s="75">
        <v>0</v>
      </c>
      <c r="F32" s="75">
        <v>0</v>
      </c>
      <c r="G32" s="75">
        <v>0</v>
      </c>
      <c r="H32" s="75">
        <v>0</v>
      </c>
      <c r="I32" s="75">
        <v>0</v>
      </c>
      <c r="J32" s="77">
        <v>0</v>
      </c>
      <c r="K32" s="77">
        <v>0</v>
      </c>
      <c r="L32" s="77">
        <v>0</v>
      </c>
      <c r="M32" s="77">
        <v>0</v>
      </c>
      <c r="N32" s="77">
        <v>0</v>
      </c>
      <c r="O32" s="77">
        <v>0</v>
      </c>
      <c r="P32" s="77">
        <v>0</v>
      </c>
      <c r="Q32" s="77">
        <v>0</v>
      </c>
      <c r="R32" s="77">
        <v>0</v>
      </c>
      <c r="S32" s="77">
        <v>0</v>
      </c>
      <c r="T32" s="77">
        <v>0</v>
      </c>
      <c r="U32" s="77">
        <v>0</v>
      </c>
      <c r="V32" s="77">
        <v>0</v>
      </c>
      <c r="W32" s="77">
        <v>0</v>
      </c>
      <c r="X32" s="77">
        <v>0</v>
      </c>
      <c r="Y32" s="77">
        <v>0</v>
      </c>
      <c r="Z32" s="77">
        <v>0</v>
      </c>
      <c r="AA32" s="77">
        <v>0</v>
      </c>
      <c r="AB32" s="77">
        <v>0</v>
      </c>
      <c r="AC32" s="77">
        <v>0</v>
      </c>
      <c r="AD32" s="77">
        <v>0</v>
      </c>
      <c r="AE32" s="77">
        <v>0</v>
      </c>
      <c r="AF32" s="77">
        <v>0</v>
      </c>
      <c r="AG32" s="77">
        <v>0</v>
      </c>
      <c r="AH32" s="77">
        <v>0</v>
      </c>
      <c r="AI32" s="77">
        <v>0</v>
      </c>
      <c r="AJ32" s="77">
        <v>0</v>
      </c>
      <c r="AK32" s="77">
        <v>0</v>
      </c>
      <c r="AL32" s="77">
        <v>0</v>
      </c>
      <c r="AM32" s="77">
        <v>0</v>
      </c>
      <c r="AN32" s="77">
        <v>0</v>
      </c>
      <c r="AO32" s="77">
        <v>0</v>
      </c>
      <c r="AP32" s="77">
        <v>0</v>
      </c>
      <c r="AQ32" s="77">
        <v>0</v>
      </c>
      <c r="AR32" s="77">
        <v>0</v>
      </c>
      <c r="AS32" s="77">
        <v>0</v>
      </c>
      <c r="AT32" s="77">
        <v>0</v>
      </c>
      <c r="AU32" s="77">
        <v>0</v>
      </c>
      <c r="AV32" s="77">
        <v>0</v>
      </c>
      <c r="AW32" s="77">
        <v>0</v>
      </c>
      <c r="AX32" s="77">
        <v>0</v>
      </c>
      <c r="AY32" s="77">
        <v>0</v>
      </c>
      <c r="AZ32" s="77">
        <v>0</v>
      </c>
      <c r="BA32" s="77">
        <v>0</v>
      </c>
      <c r="BB32" s="77">
        <v>0</v>
      </c>
      <c r="BC32" s="77">
        <v>0</v>
      </c>
      <c r="BD32" s="77">
        <v>0</v>
      </c>
      <c r="BE32" s="77">
        <v>0</v>
      </c>
      <c r="BF32" s="77">
        <v>0</v>
      </c>
      <c r="BG32" s="77">
        <v>0</v>
      </c>
    </row>
    <row r="33" spans="1:59" x14ac:dyDescent="0.15">
      <c r="A33" s="239"/>
      <c r="B33" s="57" t="s">
        <v>800</v>
      </c>
      <c r="C33" s="27" t="s">
        <v>80</v>
      </c>
      <c r="D33" s="79">
        <v>0</v>
      </c>
      <c r="E33" s="75">
        <v>0</v>
      </c>
      <c r="F33" s="75">
        <v>0</v>
      </c>
      <c r="G33" s="75">
        <v>0</v>
      </c>
      <c r="H33" s="75">
        <v>0</v>
      </c>
      <c r="I33" s="75">
        <v>0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  <c r="R33" s="77">
        <v>0</v>
      </c>
      <c r="S33" s="77">
        <v>0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  <c r="AC33" s="77">
        <v>0</v>
      </c>
      <c r="AD33" s="77">
        <v>0</v>
      </c>
      <c r="AE33" s="77">
        <v>0</v>
      </c>
      <c r="AF33" s="77">
        <v>0</v>
      </c>
      <c r="AG33" s="77">
        <v>0</v>
      </c>
      <c r="AH33" s="77">
        <v>0</v>
      </c>
      <c r="AI33" s="77">
        <v>0</v>
      </c>
      <c r="AJ33" s="77">
        <v>0</v>
      </c>
      <c r="AK33" s="77">
        <v>0</v>
      </c>
      <c r="AL33" s="77">
        <v>0</v>
      </c>
      <c r="AM33" s="77">
        <v>0</v>
      </c>
      <c r="AN33" s="77">
        <v>0</v>
      </c>
      <c r="AO33" s="77">
        <v>0</v>
      </c>
      <c r="AP33" s="77">
        <v>0</v>
      </c>
      <c r="AQ33" s="77">
        <v>0</v>
      </c>
      <c r="AR33" s="77">
        <v>0</v>
      </c>
      <c r="AS33" s="77">
        <v>0</v>
      </c>
      <c r="AT33" s="77">
        <v>0</v>
      </c>
      <c r="AU33" s="77">
        <v>0</v>
      </c>
      <c r="AV33" s="77">
        <v>0</v>
      </c>
      <c r="AW33" s="77">
        <v>0</v>
      </c>
      <c r="AX33" s="77">
        <v>0</v>
      </c>
      <c r="AY33" s="77">
        <v>0</v>
      </c>
      <c r="AZ33" s="77">
        <v>0</v>
      </c>
      <c r="BA33" s="77">
        <v>0</v>
      </c>
      <c r="BB33" s="77">
        <v>0</v>
      </c>
      <c r="BC33" s="77">
        <v>0</v>
      </c>
      <c r="BD33" s="77">
        <v>0</v>
      </c>
      <c r="BE33" s="77">
        <v>0</v>
      </c>
      <c r="BF33" s="77">
        <v>0</v>
      </c>
      <c r="BG33" s="77">
        <v>0</v>
      </c>
    </row>
    <row r="34" spans="1:59" ht="21" x14ac:dyDescent="0.15">
      <c r="A34" s="239"/>
      <c r="B34" s="57" t="s">
        <v>882</v>
      </c>
      <c r="C34" s="27" t="s">
        <v>82</v>
      </c>
      <c r="D34" s="79">
        <v>0</v>
      </c>
      <c r="E34" s="75">
        <v>0</v>
      </c>
      <c r="F34" s="75">
        <v>0</v>
      </c>
      <c r="G34" s="75">
        <v>0</v>
      </c>
      <c r="H34" s="75">
        <v>0</v>
      </c>
      <c r="I34" s="75">
        <v>0</v>
      </c>
      <c r="J34" s="71">
        <v>0</v>
      </c>
      <c r="K34" s="71">
        <v>0</v>
      </c>
      <c r="L34" s="77">
        <v>0</v>
      </c>
      <c r="M34" s="77">
        <v>0</v>
      </c>
      <c r="N34" s="77">
        <v>0</v>
      </c>
      <c r="O34" s="77">
        <v>0</v>
      </c>
      <c r="P34" s="77">
        <v>0</v>
      </c>
      <c r="Q34" s="77">
        <v>0</v>
      </c>
      <c r="R34" s="77">
        <v>0</v>
      </c>
      <c r="S34" s="77">
        <v>0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  <c r="AC34" s="77">
        <v>0</v>
      </c>
      <c r="AD34" s="77">
        <v>0</v>
      </c>
      <c r="AE34" s="77">
        <v>0</v>
      </c>
      <c r="AF34" s="77">
        <v>0</v>
      </c>
      <c r="AG34" s="77">
        <v>0</v>
      </c>
      <c r="AH34" s="77">
        <v>0</v>
      </c>
      <c r="AI34" s="77">
        <v>0</v>
      </c>
      <c r="AJ34" s="77">
        <v>0</v>
      </c>
      <c r="AK34" s="77">
        <v>0</v>
      </c>
      <c r="AL34" s="77">
        <v>0</v>
      </c>
      <c r="AM34" s="77">
        <v>0</v>
      </c>
      <c r="AN34" s="77">
        <v>0</v>
      </c>
      <c r="AO34" s="77">
        <v>0</v>
      </c>
      <c r="AP34" s="77">
        <v>0</v>
      </c>
      <c r="AQ34" s="77">
        <v>0</v>
      </c>
      <c r="AR34" s="77">
        <v>0</v>
      </c>
      <c r="AS34" s="77">
        <v>0</v>
      </c>
      <c r="AT34" s="77">
        <v>0</v>
      </c>
      <c r="AU34" s="77">
        <v>0</v>
      </c>
      <c r="AV34" s="77">
        <v>0</v>
      </c>
      <c r="AW34" s="77">
        <v>0</v>
      </c>
      <c r="AX34" s="77">
        <v>0</v>
      </c>
      <c r="AY34" s="77">
        <v>0</v>
      </c>
      <c r="AZ34" s="77">
        <v>0</v>
      </c>
      <c r="BA34" s="77">
        <v>0</v>
      </c>
      <c r="BB34" s="77">
        <v>0</v>
      </c>
      <c r="BC34" s="77">
        <v>0</v>
      </c>
      <c r="BD34" s="77">
        <v>0</v>
      </c>
      <c r="BE34" s="77">
        <v>0</v>
      </c>
      <c r="BF34" s="77">
        <v>0</v>
      </c>
      <c r="BG34" s="77">
        <v>0</v>
      </c>
    </row>
    <row r="35" spans="1:59" x14ac:dyDescent="0.15">
      <c r="A35" s="239"/>
      <c r="B35" s="56" t="s">
        <v>68</v>
      </c>
      <c r="C35" s="27" t="s">
        <v>84</v>
      </c>
      <c r="D35" s="79">
        <v>0</v>
      </c>
      <c r="E35" s="75">
        <v>0</v>
      </c>
      <c r="F35" s="75">
        <v>0</v>
      </c>
      <c r="G35" s="75">
        <v>0</v>
      </c>
      <c r="H35" s="75">
        <v>0</v>
      </c>
      <c r="I35" s="75">
        <v>0</v>
      </c>
      <c r="J35" s="71">
        <v>0</v>
      </c>
      <c r="K35" s="71">
        <v>0</v>
      </c>
      <c r="L35" s="77">
        <v>0</v>
      </c>
      <c r="M35" s="77">
        <v>0</v>
      </c>
      <c r="N35" s="77">
        <v>0</v>
      </c>
      <c r="O35" s="77">
        <v>0</v>
      </c>
      <c r="P35" s="77">
        <v>0</v>
      </c>
      <c r="Q35" s="77">
        <v>0</v>
      </c>
      <c r="R35" s="77">
        <v>0</v>
      </c>
      <c r="S35" s="77">
        <v>0</v>
      </c>
      <c r="T35" s="77">
        <v>0</v>
      </c>
      <c r="U35" s="77">
        <v>0</v>
      </c>
      <c r="V35" s="77">
        <v>0</v>
      </c>
      <c r="W35" s="77">
        <v>0</v>
      </c>
      <c r="X35" s="77">
        <v>0</v>
      </c>
      <c r="Y35" s="77">
        <v>0</v>
      </c>
      <c r="Z35" s="77">
        <v>0</v>
      </c>
      <c r="AA35" s="77">
        <v>0</v>
      </c>
      <c r="AB35" s="77">
        <v>0</v>
      </c>
      <c r="AC35" s="77">
        <v>0</v>
      </c>
      <c r="AD35" s="77">
        <v>0</v>
      </c>
      <c r="AE35" s="77">
        <v>0</v>
      </c>
      <c r="AF35" s="77">
        <v>0</v>
      </c>
      <c r="AG35" s="77">
        <v>0</v>
      </c>
      <c r="AH35" s="77">
        <v>0</v>
      </c>
      <c r="AI35" s="77">
        <v>0</v>
      </c>
      <c r="AJ35" s="77">
        <v>0</v>
      </c>
      <c r="AK35" s="77">
        <v>0</v>
      </c>
      <c r="AL35" s="77">
        <v>0</v>
      </c>
      <c r="AM35" s="77">
        <v>0</v>
      </c>
      <c r="AN35" s="77">
        <v>0</v>
      </c>
      <c r="AO35" s="77">
        <v>0</v>
      </c>
      <c r="AP35" s="77">
        <v>0</v>
      </c>
      <c r="AQ35" s="77">
        <v>0</v>
      </c>
      <c r="AR35" s="77">
        <v>0</v>
      </c>
      <c r="AS35" s="77">
        <v>0</v>
      </c>
      <c r="AT35" s="77">
        <v>0</v>
      </c>
      <c r="AU35" s="77">
        <v>0</v>
      </c>
      <c r="AV35" s="77">
        <v>0</v>
      </c>
      <c r="AW35" s="77">
        <v>0</v>
      </c>
      <c r="AX35" s="77">
        <v>0</v>
      </c>
      <c r="AY35" s="77">
        <v>0</v>
      </c>
      <c r="AZ35" s="77">
        <v>0</v>
      </c>
      <c r="BA35" s="77">
        <v>0</v>
      </c>
      <c r="BB35" s="77">
        <v>0</v>
      </c>
      <c r="BC35" s="77">
        <v>0</v>
      </c>
      <c r="BD35" s="77">
        <v>0</v>
      </c>
      <c r="BE35" s="77">
        <v>0</v>
      </c>
      <c r="BF35" s="77">
        <v>0</v>
      </c>
      <c r="BG35" s="77">
        <v>0</v>
      </c>
    </row>
    <row r="36" spans="1:59" x14ac:dyDescent="0.15">
      <c r="A36" s="239"/>
      <c r="B36" s="56" t="s">
        <v>70</v>
      </c>
      <c r="C36" s="27" t="s">
        <v>86</v>
      </c>
      <c r="D36" s="79">
        <v>4</v>
      </c>
      <c r="E36" s="75">
        <v>3</v>
      </c>
      <c r="F36" s="75">
        <v>1</v>
      </c>
      <c r="G36" s="75">
        <v>0</v>
      </c>
      <c r="H36" s="75">
        <v>0</v>
      </c>
      <c r="I36" s="75">
        <v>1</v>
      </c>
      <c r="J36" s="77">
        <v>0</v>
      </c>
      <c r="K36" s="77">
        <v>0</v>
      </c>
      <c r="L36" s="77">
        <v>0</v>
      </c>
      <c r="M36" s="77">
        <v>0</v>
      </c>
      <c r="N36" s="77">
        <v>0</v>
      </c>
      <c r="O36" s="77">
        <v>0</v>
      </c>
      <c r="P36" s="77">
        <v>0</v>
      </c>
      <c r="Q36" s="77">
        <v>0</v>
      </c>
      <c r="R36" s="77">
        <v>0</v>
      </c>
      <c r="S36" s="77">
        <v>0</v>
      </c>
      <c r="T36" s="77">
        <v>0</v>
      </c>
      <c r="U36" s="77">
        <v>0</v>
      </c>
      <c r="V36" s="77">
        <v>0</v>
      </c>
      <c r="W36" s="77">
        <v>0</v>
      </c>
      <c r="X36" s="77">
        <v>0</v>
      </c>
      <c r="Y36" s="77">
        <v>0</v>
      </c>
      <c r="Z36" s="77">
        <v>0</v>
      </c>
      <c r="AA36" s="77">
        <v>0</v>
      </c>
      <c r="AB36" s="77">
        <v>0</v>
      </c>
      <c r="AC36" s="77">
        <v>0</v>
      </c>
      <c r="AD36" s="77">
        <v>0</v>
      </c>
      <c r="AE36" s="77">
        <v>0</v>
      </c>
      <c r="AF36" s="77">
        <v>0</v>
      </c>
      <c r="AG36" s="77">
        <v>0</v>
      </c>
      <c r="AH36" s="77">
        <v>0</v>
      </c>
      <c r="AI36" s="77">
        <v>0</v>
      </c>
      <c r="AJ36" s="77">
        <v>0</v>
      </c>
      <c r="AK36" s="77">
        <v>0</v>
      </c>
      <c r="AL36" s="77">
        <v>0</v>
      </c>
      <c r="AM36" s="77">
        <v>0</v>
      </c>
      <c r="AN36" s="77">
        <v>0</v>
      </c>
      <c r="AO36" s="77">
        <v>0</v>
      </c>
      <c r="AP36" s="77">
        <v>0</v>
      </c>
      <c r="AQ36" s="77">
        <v>0</v>
      </c>
      <c r="AR36" s="77">
        <v>0</v>
      </c>
      <c r="AS36" s="77">
        <v>1</v>
      </c>
      <c r="AT36" s="77">
        <v>0</v>
      </c>
      <c r="AU36" s="77">
        <v>0</v>
      </c>
      <c r="AV36" s="77">
        <v>0</v>
      </c>
      <c r="AW36" s="77">
        <v>0</v>
      </c>
      <c r="AX36" s="77">
        <v>0</v>
      </c>
      <c r="AY36" s="77">
        <v>0</v>
      </c>
      <c r="AZ36" s="77">
        <v>0</v>
      </c>
      <c r="BA36" s="77">
        <v>0</v>
      </c>
      <c r="BB36" s="77">
        <v>0</v>
      </c>
      <c r="BC36" s="77">
        <v>2</v>
      </c>
      <c r="BD36" s="77">
        <v>1</v>
      </c>
      <c r="BE36" s="77">
        <v>0</v>
      </c>
      <c r="BF36" s="77">
        <v>0</v>
      </c>
      <c r="BG36" s="77">
        <v>1</v>
      </c>
    </row>
    <row r="37" spans="1:59" x14ac:dyDescent="0.15">
      <c r="A37" s="239"/>
      <c r="B37" s="56" t="s">
        <v>72</v>
      </c>
      <c r="C37" s="27" t="s">
        <v>88</v>
      </c>
      <c r="D37" s="79">
        <v>0</v>
      </c>
      <c r="E37" s="75">
        <v>0</v>
      </c>
      <c r="F37" s="75">
        <v>0</v>
      </c>
      <c r="G37" s="75">
        <v>0</v>
      </c>
      <c r="H37" s="75">
        <v>0</v>
      </c>
      <c r="I37" s="75">
        <v>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  <c r="R37" s="77">
        <v>0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  <c r="AA37" s="77">
        <v>0</v>
      </c>
      <c r="AB37" s="77">
        <v>0</v>
      </c>
      <c r="AC37" s="77">
        <v>0</v>
      </c>
      <c r="AD37" s="77">
        <v>0</v>
      </c>
      <c r="AE37" s="77">
        <v>0</v>
      </c>
      <c r="AF37" s="77">
        <v>0</v>
      </c>
      <c r="AG37" s="77">
        <v>0</v>
      </c>
      <c r="AH37" s="77">
        <v>0</v>
      </c>
      <c r="AI37" s="77">
        <v>0</v>
      </c>
      <c r="AJ37" s="77">
        <v>0</v>
      </c>
      <c r="AK37" s="77">
        <v>0</v>
      </c>
      <c r="AL37" s="77">
        <v>0</v>
      </c>
      <c r="AM37" s="77">
        <v>0</v>
      </c>
      <c r="AN37" s="77">
        <v>0</v>
      </c>
      <c r="AO37" s="77">
        <v>0</v>
      </c>
      <c r="AP37" s="77">
        <v>0</v>
      </c>
      <c r="AQ37" s="77">
        <v>0</v>
      </c>
      <c r="AR37" s="77">
        <v>0</v>
      </c>
      <c r="AS37" s="77">
        <v>0</v>
      </c>
      <c r="AT37" s="77">
        <v>0</v>
      </c>
      <c r="AU37" s="77">
        <v>0</v>
      </c>
      <c r="AV37" s="77">
        <v>0</v>
      </c>
      <c r="AW37" s="77">
        <v>0</v>
      </c>
      <c r="AX37" s="77">
        <v>0</v>
      </c>
      <c r="AY37" s="77">
        <v>0</v>
      </c>
      <c r="AZ37" s="77">
        <v>0</v>
      </c>
      <c r="BA37" s="77">
        <v>0</v>
      </c>
      <c r="BB37" s="77">
        <v>0</v>
      </c>
      <c r="BC37" s="77">
        <v>0</v>
      </c>
      <c r="BD37" s="77">
        <v>0</v>
      </c>
      <c r="BE37" s="77">
        <v>0</v>
      </c>
      <c r="BF37" s="77">
        <v>0</v>
      </c>
      <c r="BG37" s="77">
        <v>0</v>
      </c>
    </row>
    <row r="38" spans="1:59" x14ac:dyDescent="0.15">
      <c r="A38" s="239"/>
      <c r="B38" s="56" t="s">
        <v>74</v>
      </c>
      <c r="C38" s="27" t="s">
        <v>89</v>
      </c>
      <c r="D38" s="79">
        <v>0</v>
      </c>
      <c r="E38" s="75">
        <v>0</v>
      </c>
      <c r="F38" s="75">
        <v>0</v>
      </c>
      <c r="G38" s="75">
        <v>0</v>
      </c>
      <c r="H38" s="75">
        <v>0</v>
      </c>
      <c r="I38" s="75">
        <v>0</v>
      </c>
      <c r="J38" s="77">
        <v>0</v>
      </c>
      <c r="K38" s="77">
        <v>0</v>
      </c>
      <c r="L38" s="77">
        <v>0</v>
      </c>
      <c r="M38" s="77">
        <v>0</v>
      </c>
      <c r="N38" s="77">
        <v>0</v>
      </c>
      <c r="O38" s="77">
        <v>0</v>
      </c>
      <c r="P38" s="77">
        <v>0</v>
      </c>
      <c r="Q38" s="77">
        <v>0</v>
      </c>
      <c r="R38" s="77">
        <v>0</v>
      </c>
      <c r="S38" s="77">
        <v>0</v>
      </c>
      <c r="T38" s="77">
        <v>0</v>
      </c>
      <c r="U38" s="77">
        <v>0</v>
      </c>
      <c r="V38" s="77">
        <v>0</v>
      </c>
      <c r="W38" s="77">
        <v>0</v>
      </c>
      <c r="X38" s="77">
        <v>0</v>
      </c>
      <c r="Y38" s="77">
        <v>0</v>
      </c>
      <c r="Z38" s="77">
        <v>0</v>
      </c>
      <c r="AA38" s="77">
        <v>0</v>
      </c>
      <c r="AB38" s="77">
        <v>0</v>
      </c>
      <c r="AC38" s="77">
        <v>0</v>
      </c>
      <c r="AD38" s="77">
        <v>0</v>
      </c>
      <c r="AE38" s="77">
        <v>0</v>
      </c>
      <c r="AF38" s="77">
        <v>0</v>
      </c>
      <c r="AG38" s="77">
        <v>0</v>
      </c>
      <c r="AH38" s="77">
        <v>0</v>
      </c>
      <c r="AI38" s="77">
        <v>0</v>
      </c>
      <c r="AJ38" s="77">
        <v>0</v>
      </c>
      <c r="AK38" s="77">
        <v>0</v>
      </c>
      <c r="AL38" s="77">
        <v>0</v>
      </c>
      <c r="AM38" s="77">
        <v>0</v>
      </c>
      <c r="AN38" s="77">
        <v>0</v>
      </c>
      <c r="AO38" s="77">
        <v>0</v>
      </c>
      <c r="AP38" s="77">
        <v>0</v>
      </c>
      <c r="AQ38" s="77">
        <v>0</v>
      </c>
      <c r="AR38" s="77">
        <v>0</v>
      </c>
      <c r="AS38" s="77">
        <v>0</v>
      </c>
      <c r="AT38" s="77">
        <v>0</v>
      </c>
      <c r="AU38" s="77">
        <v>0</v>
      </c>
      <c r="AV38" s="77">
        <v>0</v>
      </c>
      <c r="AW38" s="77">
        <v>0</v>
      </c>
      <c r="AX38" s="77">
        <v>0</v>
      </c>
      <c r="AY38" s="77">
        <v>0</v>
      </c>
      <c r="AZ38" s="77">
        <v>0</v>
      </c>
      <c r="BA38" s="77">
        <v>0</v>
      </c>
      <c r="BB38" s="77">
        <v>0</v>
      </c>
      <c r="BC38" s="77">
        <v>0</v>
      </c>
      <c r="BD38" s="77">
        <v>0</v>
      </c>
      <c r="BE38" s="77">
        <v>0</v>
      </c>
      <c r="BF38" s="77">
        <v>0</v>
      </c>
      <c r="BG38" s="77">
        <v>0</v>
      </c>
    </row>
    <row r="39" spans="1:59" x14ac:dyDescent="0.15">
      <c r="A39" s="239"/>
      <c r="B39" s="56" t="s">
        <v>76</v>
      </c>
      <c r="C39" s="27" t="s">
        <v>91</v>
      </c>
      <c r="D39" s="79">
        <v>0</v>
      </c>
      <c r="E39" s="75">
        <v>0</v>
      </c>
      <c r="F39" s="75">
        <v>0</v>
      </c>
      <c r="G39" s="75">
        <v>0</v>
      </c>
      <c r="H39" s="75">
        <v>0</v>
      </c>
      <c r="I39" s="75">
        <v>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  <c r="AC39" s="77">
        <v>0</v>
      </c>
      <c r="AD39" s="77">
        <v>0</v>
      </c>
      <c r="AE39" s="77">
        <v>0</v>
      </c>
      <c r="AF39" s="77">
        <v>0</v>
      </c>
      <c r="AG39" s="77">
        <v>0</v>
      </c>
      <c r="AH39" s="77">
        <v>0</v>
      </c>
      <c r="AI39" s="77">
        <v>0</v>
      </c>
      <c r="AJ39" s="77">
        <v>0</v>
      </c>
      <c r="AK39" s="77">
        <v>0</v>
      </c>
      <c r="AL39" s="77">
        <v>0</v>
      </c>
      <c r="AM39" s="77">
        <v>0</v>
      </c>
      <c r="AN39" s="77">
        <v>0</v>
      </c>
      <c r="AO39" s="77">
        <v>0</v>
      </c>
      <c r="AP39" s="77">
        <v>0</v>
      </c>
      <c r="AQ39" s="77">
        <v>0</v>
      </c>
      <c r="AR39" s="77">
        <v>0</v>
      </c>
      <c r="AS39" s="77">
        <v>0</v>
      </c>
      <c r="AT39" s="77">
        <v>0</v>
      </c>
      <c r="AU39" s="77">
        <v>0</v>
      </c>
      <c r="AV39" s="77">
        <v>0</v>
      </c>
      <c r="AW39" s="77">
        <v>0</v>
      </c>
      <c r="AX39" s="77">
        <v>0</v>
      </c>
      <c r="AY39" s="77">
        <v>0</v>
      </c>
      <c r="AZ39" s="77">
        <v>0</v>
      </c>
      <c r="BA39" s="77">
        <v>0</v>
      </c>
      <c r="BB39" s="77">
        <v>0</v>
      </c>
      <c r="BC39" s="77">
        <v>0</v>
      </c>
      <c r="BD39" s="77">
        <v>0</v>
      </c>
      <c r="BE39" s="77">
        <v>0</v>
      </c>
      <c r="BF39" s="77">
        <v>0</v>
      </c>
      <c r="BG39" s="77">
        <v>0</v>
      </c>
    </row>
    <row r="40" spans="1:59" x14ac:dyDescent="0.15">
      <c r="A40" s="239"/>
      <c r="B40" s="56" t="s">
        <v>649</v>
      </c>
      <c r="C40" s="27" t="s">
        <v>92</v>
      </c>
      <c r="D40" s="79">
        <v>0</v>
      </c>
      <c r="E40" s="75">
        <v>0</v>
      </c>
      <c r="F40" s="75">
        <v>0</v>
      </c>
      <c r="G40" s="75">
        <v>0</v>
      </c>
      <c r="H40" s="75">
        <v>0</v>
      </c>
      <c r="I40" s="75">
        <v>0</v>
      </c>
      <c r="J40" s="77">
        <v>0</v>
      </c>
      <c r="K40" s="77">
        <v>0</v>
      </c>
      <c r="L40" s="77">
        <v>0</v>
      </c>
      <c r="M40" s="77">
        <v>0</v>
      </c>
      <c r="N40" s="77">
        <v>0</v>
      </c>
      <c r="O40" s="77">
        <v>0</v>
      </c>
      <c r="P40" s="77">
        <v>0</v>
      </c>
      <c r="Q40" s="77">
        <v>0</v>
      </c>
      <c r="R40" s="77">
        <v>0</v>
      </c>
      <c r="S40" s="77">
        <v>0</v>
      </c>
      <c r="T40" s="77">
        <v>0</v>
      </c>
      <c r="U40" s="77">
        <v>0</v>
      </c>
      <c r="V40" s="77">
        <v>0</v>
      </c>
      <c r="W40" s="77">
        <v>0</v>
      </c>
      <c r="X40" s="77">
        <v>0</v>
      </c>
      <c r="Y40" s="77">
        <v>0</v>
      </c>
      <c r="Z40" s="77">
        <v>0</v>
      </c>
      <c r="AA40" s="77">
        <v>0</v>
      </c>
      <c r="AB40" s="77">
        <v>0</v>
      </c>
      <c r="AC40" s="77">
        <v>0</v>
      </c>
      <c r="AD40" s="77">
        <v>0</v>
      </c>
      <c r="AE40" s="77">
        <v>0</v>
      </c>
      <c r="AF40" s="77">
        <v>0</v>
      </c>
      <c r="AG40" s="77">
        <v>0</v>
      </c>
      <c r="AH40" s="77">
        <v>0</v>
      </c>
      <c r="AI40" s="77">
        <v>0</v>
      </c>
      <c r="AJ40" s="77">
        <v>0</v>
      </c>
      <c r="AK40" s="77">
        <v>0</v>
      </c>
      <c r="AL40" s="77">
        <v>0</v>
      </c>
      <c r="AM40" s="77">
        <v>0</v>
      </c>
      <c r="AN40" s="77">
        <v>0</v>
      </c>
      <c r="AO40" s="77">
        <v>0</v>
      </c>
      <c r="AP40" s="77">
        <v>0</v>
      </c>
      <c r="AQ40" s="77">
        <v>0</v>
      </c>
      <c r="AR40" s="77">
        <v>0</v>
      </c>
      <c r="AS40" s="77">
        <v>0</v>
      </c>
      <c r="AT40" s="77">
        <v>0</v>
      </c>
      <c r="AU40" s="77">
        <v>0</v>
      </c>
      <c r="AV40" s="77">
        <v>0</v>
      </c>
      <c r="AW40" s="77">
        <v>0</v>
      </c>
      <c r="AX40" s="77">
        <v>0</v>
      </c>
      <c r="AY40" s="77">
        <v>0</v>
      </c>
      <c r="AZ40" s="77">
        <v>0</v>
      </c>
      <c r="BA40" s="77">
        <v>0</v>
      </c>
      <c r="BB40" s="77">
        <v>0</v>
      </c>
      <c r="BC40" s="77">
        <v>0</v>
      </c>
      <c r="BD40" s="77">
        <v>0</v>
      </c>
      <c r="BE40" s="77">
        <v>0</v>
      </c>
      <c r="BF40" s="77">
        <v>0</v>
      </c>
      <c r="BG40" s="77">
        <v>0</v>
      </c>
    </row>
    <row r="41" spans="1:59" x14ac:dyDescent="0.15">
      <c r="A41" s="239"/>
      <c r="B41" s="56" t="s">
        <v>78</v>
      </c>
      <c r="C41" s="27" t="s">
        <v>94</v>
      </c>
      <c r="D41" s="73">
        <v>2</v>
      </c>
      <c r="E41" s="75">
        <v>1</v>
      </c>
      <c r="F41" s="75">
        <v>1</v>
      </c>
      <c r="G41" s="75">
        <v>0</v>
      </c>
      <c r="H41" s="75">
        <v>2</v>
      </c>
      <c r="I41" s="75">
        <v>5</v>
      </c>
      <c r="J41" s="81">
        <v>0</v>
      </c>
      <c r="K41" s="81">
        <v>0</v>
      </c>
      <c r="L41" s="81">
        <v>0</v>
      </c>
      <c r="M41" s="81">
        <v>0</v>
      </c>
      <c r="N41" s="81">
        <v>0</v>
      </c>
      <c r="O41" s="81">
        <v>0</v>
      </c>
      <c r="P41" s="81">
        <v>0</v>
      </c>
      <c r="Q41" s="81">
        <v>0</v>
      </c>
      <c r="R41" s="81">
        <v>0</v>
      </c>
      <c r="S41" s="81">
        <v>1</v>
      </c>
      <c r="T41" s="81">
        <v>0</v>
      </c>
      <c r="U41" s="81">
        <v>0</v>
      </c>
      <c r="V41" s="81">
        <v>0</v>
      </c>
      <c r="W41" s="81">
        <v>0</v>
      </c>
      <c r="X41" s="81">
        <v>0</v>
      </c>
      <c r="Y41" s="81">
        <v>0</v>
      </c>
      <c r="Z41" s="81">
        <v>0</v>
      </c>
      <c r="AA41" s="81">
        <v>0</v>
      </c>
      <c r="AB41" s="81">
        <v>0</v>
      </c>
      <c r="AC41" s="81">
        <v>0</v>
      </c>
      <c r="AD41" s="81">
        <v>0</v>
      </c>
      <c r="AE41" s="81">
        <v>0</v>
      </c>
      <c r="AF41" s="81">
        <v>0</v>
      </c>
      <c r="AG41" s="81">
        <v>0</v>
      </c>
      <c r="AH41" s="81">
        <v>0</v>
      </c>
      <c r="AI41" s="81">
        <v>0</v>
      </c>
      <c r="AJ41" s="81">
        <v>0</v>
      </c>
      <c r="AK41" s="81">
        <v>0</v>
      </c>
      <c r="AL41" s="81">
        <v>0</v>
      </c>
      <c r="AM41" s="81">
        <v>0</v>
      </c>
      <c r="AN41" s="81">
        <v>0</v>
      </c>
      <c r="AO41" s="81">
        <v>0</v>
      </c>
      <c r="AP41" s="81">
        <v>0</v>
      </c>
      <c r="AQ41" s="81">
        <v>0</v>
      </c>
      <c r="AR41" s="81">
        <v>1</v>
      </c>
      <c r="AS41" s="81">
        <v>0</v>
      </c>
      <c r="AT41" s="81">
        <v>0</v>
      </c>
      <c r="AU41" s="81">
        <v>0</v>
      </c>
      <c r="AV41" s="81">
        <v>0</v>
      </c>
      <c r="AW41" s="81">
        <v>0</v>
      </c>
      <c r="AX41" s="81">
        <v>0</v>
      </c>
      <c r="AY41" s="81">
        <v>0</v>
      </c>
      <c r="AZ41" s="81">
        <v>0</v>
      </c>
      <c r="BA41" s="81">
        <v>0</v>
      </c>
      <c r="BB41" s="81">
        <v>0</v>
      </c>
      <c r="BC41" s="81">
        <v>1</v>
      </c>
      <c r="BD41" s="81">
        <v>1</v>
      </c>
      <c r="BE41" s="81">
        <v>0</v>
      </c>
      <c r="BF41" s="81">
        <v>2</v>
      </c>
      <c r="BG41" s="81">
        <v>3</v>
      </c>
    </row>
    <row r="42" spans="1:59" ht="21" x14ac:dyDescent="0.15">
      <c r="A42" s="239"/>
      <c r="B42" s="57" t="s">
        <v>894</v>
      </c>
      <c r="C42" s="27" t="s">
        <v>96</v>
      </c>
      <c r="D42" s="79">
        <v>0</v>
      </c>
      <c r="E42" s="75">
        <v>0</v>
      </c>
      <c r="F42" s="75">
        <v>0</v>
      </c>
      <c r="G42" s="75">
        <v>0</v>
      </c>
      <c r="H42" s="75">
        <v>0</v>
      </c>
      <c r="I42" s="75">
        <v>0</v>
      </c>
      <c r="J42" s="77">
        <v>0</v>
      </c>
      <c r="K42" s="77">
        <v>0</v>
      </c>
      <c r="L42" s="77">
        <v>0</v>
      </c>
      <c r="M42" s="77">
        <v>0</v>
      </c>
      <c r="N42" s="77">
        <v>0</v>
      </c>
      <c r="O42" s="77">
        <v>0</v>
      </c>
      <c r="P42" s="77">
        <v>0</v>
      </c>
      <c r="Q42" s="77">
        <v>0</v>
      </c>
      <c r="R42" s="77">
        <v>0</v>
      </c>
      <c r="S42" s="77">
        <v>0</v>
      </c>
      <c r="T42" s="77">
        <v>0</v>
      </c>
      <c r="U42" s="77">
        <v>0</v>
      </c>
      <c r="V42" s="77">
        <v>0</v>
      </c>
      <c r="W42" s="77">
        <v>0</v>
      </c>
      <c r="X42" s="77">
        <v>0</v>
      </c>
      <c r="Y42" s="77">
        <v>0</v>
      </c>
      <c r="Z42" s="77">
        <v>0</v>
      </c>
      <c r="AA42" s="77">
        <v>0</v>
      </c>
      <c r="AB42" s="77">
        <v>0</v>
      </c>
      <c r="AC42" s="77">
        <v>0</v>
      </c>
      <c r="AD42" s="77">
        <v>0</v>
      </c>
      <c r="AE42" s="77">
        <v>0</v>
      </c>
      <c r="AF42" s="77">
        <v>0</v>
      </c>
      <c r="AG42" s="77">
        <v>0</v>
      </c>
      <c r="AH42" s="77">
        <v>0</v>
      </c>
      <c r="AI42" s="77">
        <v>0</v>
      </c>
      <c r="AJ42" s="77">
        <v>0</v>
      </c>
      <c r="AK42" s="77">
        <v>0</v>
      </c>
      <c r="AL42" s="77">
        <v>0</v>
      </c>
      <c r="AM42" s="77">
        <v>0</v>
      </c>
      <c r="AN42" s="77">
        <v>0</v>
      </c>
      <c r="AO42" s="77">
        <v>0</v>
      </c>
      <c r="AP42" s="77">
        <v>0</v>
      </c>
      <c r="AQ42" s="77">
        <v>0</v>
      </c>
      <c r="AR42" s="77">
        <v>0</v>
      </c>
      <c r="AS42" s="77">
        <v>0</v>
      </c>
      <c r="AT42" s="77">
        <v>0</v>
      </c>
      <c r="AU42" s="77">
        <v>0</v>
      </c>
      <c r="AV42" s="77">
        <v>0</v>
      </c>
      <c r="AW42" s="77">
        <v>0</v>
      </c>
      <c r="AX42" s="77">
        <v>0</v>
      </c>
      <c r="AY42" s="77">
        <v>0</v>
      </c>
      <c r="AZ42" s="77">
        <v>0</v>
      </c>
      <c r="BA42" s="77">
        <v>0</v>
      </c>
      <c r="BB42" s="77">
        <v>0</v>
      </c>
      <c r="BC42" s="77">
        <v>0</v>
      </c>
      <c r="BD42" s="77">
        <v>0</v>
      </c>
      <c r="BE42" s="77">
        <v>0</v>
      </c>
      <c r="BF42" s="77">
        <v>0</v>
      </c>
      <c r="BG42" s="77">
        <v>0</v>
      </c>
    </row>
    <row r="43" spans="1:59" x14ac:dyDescent="0.15">
      <c r="A43" s="239"/>
      <c r="B43" s="57" t="s">
        <v>893</v>
      </c>
      <c r="C43" s="27" t="s">
        <v>98</v>
      </c>
      <c r="D43" s="79">
        <v>0</v>
      </c>
      <c r="E43" s="75">
        <v>0</v>
      </c>
      <c r="F43" s="75">
        <v>0</v>
      </c>
      <c r="G43" s="75">
        <v>0</v>
      </c>
      <c r="H43" s="75">
        <v>0</v>
      </c>
      <c r="I43" s="75">
        <v>0</v>
      </c>
      <c r="J43" s="77">
        <v>0</v>
      </c>
      <c r="K43" s="77">
        <v>0</v>
      </c>
      <c r="L43" s="77">
        <v>0</v>
      </c>
      <c r="M43" s="77">
        <v>0</v>
      </c>
      <c r="N43" s="77">
        <v>0</v>
      </c>
      <c r="O43" s="77">
        <v>0</v>
      </c>
      <c r="P43" s="77">
        <v>0</v>
      </c>
      <c r="Q43" s="77">
        <v>0</v>
      </c>
      <c r="R43" s="77">
        <v>0</v>
      </c>
      <c r="S43" s="77">
        <v>0</v>
      </c>
      <c r="T43" s="77">
        <v>0</v>
      </c>
      <c r="U43" s="77">
        <v>0</v>
      </c>
      <c r="V43" s="77">
        <v>0</v>
      </c>
      <c r="W43" s="77">
        <v>0</v>
      </c>
      <c r="X43" s="77">
        <v>0</v>
      </c>
      <c r="Y43" s="77">
        <v>0</v>
      </c>
      <c r="Z43" s="77">
        <v>0</v>
      </c>
      <c r="AA43" s="77">
        <v>0</v>
      </c>
      <c r="AB43" s="77">
        <v>0</v>
      </c>
      <c r="AC43" s="77">
        <v>0</v>
      </c>
      <c r="AD43" s="77">
        <v>0</v>
      </c>
      <c r="AE43" s="77">
        <v>0</v>
      </c>
      <c r="AF43" s="77">
        <v>0</v>
      </c>
      <c r="AG43" s="77">
        <v>0</v>
      </c>
      <c r="AH43" s="77">
        <v>0</v>
      </c>
      <c r="AI43" s="77">
        <v>0</v>
      </c>
      <c r="AJ43" s="77">
        <v>0</v>
      </c>
      <c r="AK43" s="77">
        <v>0</v>
      </c>
      <c r="AL43" s="77">
        <v>0</v>
      </c>
      <c r="AM43" s="77">
        <v>0</v>
      </c>
      <c r="AN43" s="77">
        <v>0</v>
      </c>
      <c r="AO43" s="77">
        <v>0</v>
      </c>
      <c r="AP43" s="77">
        <v>0</v>
      </c>
      <c r="AQ43" s="77">
        <v>0</v>
      </c>
      <c r="AR43" s="77">
        <v>0</v>
      </c>
      <c r="AS43" s="77">
        <v>0</v>
      </c>
      <c r="AT43" s="77">
        <v>0</v>
      </c>
      <c r="AU43" s="77">
        <v>0</v>
      </c>
      <c r="AV43" s="77">
        <v>0</v>
      </c>
      <c r="AW43" s="77">
        <v>0</v>
      </c>
      <c r="AX43" s="77">
        <v>0</v>
      </c>
      <c r="AY43" s="77">
        <v>0</v>
      </c>
      <c r="AZ43" s="77">
        <v>0</v>
      </c>
      <c r="BA43" s="77">
        <v>0</v>
      </c>
      <c r="BB43" s="77">
        <v>0</v>
      </c>
      <c r="BC43" s="77">
        <v>0</v>
      </c>
      <c r="BD43" s="77">
        <v>0</v>
      </c>
      <c r="BE43" s="77">
        <v>0</v>
      </c>
      <c r="BF43" s="77">
        <v>0</v>
      </c>
      <c r="BG43" s="77">
        <v>0</v>
      </c>
    </row>
    <row r="44" spans="1:59" x14ac:dyDescent="0.15">
      <c r="A44" s="239"/>
      <c r="B44" s="57" t="s">
        <v>81</v>
      </c>
      <c r="C44" s="27" t="s">
        <v>100</v>
      </c>
      <c r="D44" s="79">
        <v>0</v>
      </c>
      <c r="E44" s="75">
        <v>0</v>
      </c>
      <c r="F44" s="75">
        <v>0</v>
      </c>
      <c r="G44" s="75">
        <v>0</v>
      </c>
      <c r="H44" s="75">
        <v>0</v>
      </c>
      <c r="I44" s="75">
        <v>0</v>
      </c>
      <c r="J44" s="77">
        <v>0</v>
      </c>
      <c r="K44" s="77">
        <v>0</v>
      </c>
      <c r="L44" s="77">
        <v>0</v>
      </c>
      <c r="M44" s="77">
        <v>0</v>
      </c>
      <c r="N44" s="77">
        <v>0</v>
      </c>
      <c r="O44" s="77">
        <v>0</v>
      </c>
      <c r="P44" s="77">
        <v>0</v>
      </c>
      <c r="Q44" s="77">
        <v>0</v>
      </c>
      <c r="R44" s="77">
        <v>0</v>
      </c>
      <c r="S44" s="77">
        <v>0</v>
      </c>
      <c r="T44" s="77">
        <v>0</v>
      </c>
      <c r="U44" s="77">
        <v>0</v>
      </c>
      <c r="V44" s="77">
        <v>0</v>
      </c>
      <c r="W44" s="77">
        <v>0</v>
      </c>
      <c r="X44" s="77">
        <v>0</v>
      </c>
      <c r="Y44" s="77">
        <v>0</v>
      </c>
      <c r="Z44" s="77">
        <v>0</v>
      </c>
      <c r="AA44" s="77">
        <v>0</v>
      </c>
      <c r="AB44" s="77">
        <v>0</v>
      </c>
      <c r="AC44" s="77">
        <v>0</v>
      </c>
      <c r="AD44" s="77">
        <v>0</v>
      </c>
      <c r="AE44" s="77">
        <v>0</v>
      </c>
      <c r="AF44" s="77">
        <v>0</v>
      </c>
      <c r="AG44" s="77">
        <v>0</v>
      </c>
      <c r="AH44" s="77">
        <v>0</v>
      </c>
      <c r="AI44" s="77">
        <v>0</v>
      </c>
      <c r="AJ44" s="77">
        <v>0</v>
      </c>
      <c r="AK44" s="77">
        <v>0</v>
      </c>
      <c r="AL44" s="77">
        <v>0</v>
      </c>
      <c r="AM44" s="77">
        <v>0</v>
      </c>
      <c r="AN44" s="77">
        <v>0</v>
      </c>
      <c r="AO44" s="77">
        <v>0</v>
      </c>
      <c r="AP44" s="77">
        <v>0</v>
      </c>
      <c r="AQ44" s="77">
        <v>0</v>
      </c>
      <c r="AR44" s="77">
        <v>0</v>
      </c>
      <c r="AS44" s="77">
        <v>0</v>
      </c>
      <c r="AT44" s="77">
        <v>0</v>
      </c>
      <c r="AU44" s="77">
        <v>0</v>
      </c>
      <c r="AV44" s="77">
        <v>0</v>
      </c>
      <c r="AW44" s="77">
        <v>0</v>
      </c>
      <c r="AX44" s="77">
        <v>0</v>
      </c>
      <c r="AY44" s="77">
        <v>0</v>
      </c>
      <c r="AZ44" s="77">
        <v>0</v>
      </c>
      <c r="BA44" s="77">
        <v>0</v>
      </c>
      <c r="BB44" s="77">
        <v>0</v>
      </c>
      <c r="BC44" s="77">
        <v>0</v>
      </c>
      <c r="BD44" s="77">
        <v>0</v>
      </c>
      <c r="BE44" s="77">
        <v>0</v>
      </c>
      <c r="BF44" s="77">
        <v>0</v>
      </c>
      <c r="BG44" s="77">
        <v>0</v>
      </c>
    </row>
    <row r="45" spans="1:59" x14ac:dyDescent="0.15">
      <c r="A45" s="239"/>
      <c r="B45" s="57" t="s">
        <v>83</v>
      </c>
      <c r="C45" s="27" t="s">
        <v>102</v>
      </c>
      <c r="D45" s="79">
        <v>0</v>
      </c>
      <c r="E45" s="75">
        <v>0</v>
      </c>
      <c r="F45" s="75">
        <v>0</v>
      </c>
      <c r="G45" s="75">
        <v>0</v>
      </c>
      <c r="H45" s="75">
        <v>0</v>
      </c>
      <c r="I45" s="75">
        <v>0</v>
      </c>
      <c r="J45" s="77">
        <v>0</v>
      </c>
      <c r="K45" s="77">
        <v>0</v>
      </c>
      <c r="L45" s="77">
        <v>0</v>
      </c>
      <c r="M45" s="77">
        <v>0</v>
      </c>
      <c r="N45" s="77">
        <v>0</v>
      </c>
      <c r="O45" s="77">
        <v>0</v>
      </c>
      <c r="P45" s="77">
        <v>0</v>
      </c>
      <c r="Q45" s="77">
        <v>0</v>
      </c>
      <c r="R45" s="77">
        <v>0</v>
      </c>
      <c r="S45" s="77">
        <v>0</v>
      </c>
      <c r="T45" s="77">
        <v>0</v>
      </c>
      <c r="U45" s="77">
        <v>0</v>
      </c>
      <c r="V45" s="77">
        <v>0</v>
      </c>
      <c r="W45" s="77">
        <v>0</v>
      </c>
      <c r="X45" s="77">
        <v>0</v>
      </c>
      <c r="Y45" s="77">
        <v>0</v>
      </c>
      <c r="Z45" s="77">
        <v>0</v>
      </c>
      <c r="AA45" s="77">
        <v>0</v>
      </c>
      <c r="AB45" s="77">
        <v>0</v>
      </c>
      <c r="AC45" s="77">
        <v>0</v>
      </c>
      <c r="AD45" s="77">
        <v>0</v>
      </c>
      <c r="AE45" s="77">
        <v>0</v>
      </c>
      <c r="AF45" s="77">
        <v>0</v>
      </c>
      <c r="AG45" s="77">
        <v>0</v>
      </c>
      <c r="AH45" s="77">
        <v>0</v>
      </c>
      <c r="AI45" s="77">
        <v>0</v>
      </c>
      <c r="AJ45" s="77">
        <v>0</v>
      </c>
      <c r="AK45" s="77">
        <v>0</v>
      </c>
      <c r="AL45" s="77">
        <v>0</v>
      </c>
      <c r="AM45" s="77">
        <v>0</v>
      </c>
      <c r="AN45" s="77">
        <v>0</v>
      </c>
      <c r="AO45" s="77">
        <v>0</v>
      </c>
      <c r="AP45" s="77">
        <v>0</v>
      </c>
      <c r="AQ45" s="77">
        <v>0</v>
      </c>
      <c r="AR45" s="77">
        <v>0</v>
      </c>
      <c r="AS45" s="77">
        <v>0</v>
      </c>
      <c r="AT45" s="77">
        <v>0</v>
      </c>
      <c r="AU45" s="77">
        <v>0</v>
      </c>
      <c r="AV45" s="77">
        <v>0</v>
      </c>
      <c r="AW45" s="77">
        <v>0</v>
      </c>
      <c r="AX45" s="77">
        <v>0</v>
      </c>
      <c r="AY45" s="77">
        <v>0</v>
      </c>
      <c r="AZ45" s="77">
        <v>0</v>
      </c>
      <c r="BA45" s="77">
        <v>0</v>
      </c>
      <c r="BB45" s="77">
        <v>0</v>
      </c>
      <c r="BC45" s="77">
        <v>0</v>
      </c>
      <c r="BD45" s="77">
        <v>0</v>
      </c>
      <c r="BE45" s="77">
        <v>0</v>
      </c>
      <c r="BF45" s="77">
        <v>0</v>
      </c>
      <c r="BG45" s="77">
        <v>0</v>
      </c>
    </row>
    <row r="46" spans="1:59" x14ac:dyDescent="0.15">
      <c r="A46" s="239"/>
      <c r="B46" s="57" t="s">
        <v>85</v>
      </c>
      <c r="C46" s="27" t="s">
        <v>104</v>
      </c>
      <c r="D46" s="79">
        <v>2</v>
      </c>
      <c r="E46" s="75">
        <v>1</v>
      </c>
      <c r="F46" s="75">
        <v>1</v>
      </c>
      <c r="G46" s="75">
        <v>0</v>
      </c>
      <c r="H46" s="75">
        <v>2</v>
      </c>
      <c r="I46" s="75">
        <v>5</v>
      </c>
      <c r="J46" s="77">
        <v>0</v>
      </c>
      <c r="K46" s="77">
        <v>0</v>
      </c>
      <c r="L46" s="77">
        <v>0</v>
      </c>
      <c r="M46" s="77">
        <v>0</v>
      </c>
      <c r="N46" s="77">
        <v>0</v>
      </c>
      <c r="O46" s="77">
        <v>0</v>
      </c>
      <c r="P46" s="77">
        <v>0</v>
      </c>
      <c r="Q46" s="77">
        <v>0</v>
      </c>
      <c r="R46" s="77">
        <v>0</v>
      </c>
      <c r="S46" s="77">
        <v>1</v>
      </c>
      <c r="T46" s="77">
        <v>0</v>
      </c>
      <c r="U46" s="77">
        <v>0</v>
      </c>
      <c r="V46" s="77">
        <v>0</v>
      </c>
      <c r="W46" s="77">
        <v>0</v>
      </c>
      <c r="X46" s="77">
        <v>0</v>
      </c>
      <c r="Y46" s="77">
        <v>0</v>
      </c>
      <c r="Z46" s="77">
        <v>0</v>
      </c>
      <c r="AA46" s="77">
        <v>0</v>
      </c>
      <c r="AB46" s="77">
        <v>0</v>
      </c>
      <c r="AC46" s="77">
        <v>0</v>
      </c>
      <c r="AD46" s="77">
        <v>0</v>
      </c>
      <c r="AE46" s="77">
        <v>0</v>
      </c>
      <c r="AF46" s="77">
        <v>0</v>
      </c>
      <c r="AG46" s="77">
        <v>0</v>
      </c>
      <c r="AH46" s="77">
        <v>0</v>
      </c>
      <c r="AI46" s="77">
        <v>0</v>
      </c>
      <c r="AJ46" s="77">
        <v>0</v>
      </c>
      <c r="AK46" s="77">
        <v>0</v>
      </c>
      <c r="AL46" s="77">
        <v>0</v>
      </c>
      <c r="AM46" s="77">
        <v>0</v>
      </c>
      <c r="AN46" s="77">
        <v>0</v>
      </c>
      <c r="AO46" s="77">
        <v>0</v>
      </c>
      <c r="AP46" s="77">
        <v>0</v>
      </c>
      <c r="AQ46" s="77">
        <v>0</v>
      </c>
      <c r="AR46" s="77">
        <v>1</v>
      </c>
      <c r="AS46" s="77">
        <v>0</v>
      </c>
      <c r="AT46" s="77">
        <v>0</v>
      </c>
      <c r="AU46" s="77">
        <v>0</v>
      </c>
      <c r="AV46" s="77">
        <v>0</v>
      </c>
      <c r="AW46" s="77">
        <v>0</v>
      </c>
      <c r="AX46" s="77">
        <v>0</v>
      </c>
      <c r="AY46" s="77">
        <v>0</v>
      </c>
      <c r="AZ46" s="77">
        <v>0</v>
      </c>
      <c r="BA46" s="77">
        <v>0</v>
      </c>
      <c r="BB46" s="77">
        <v>0</v>
      </c>
      <c r="BC46" s="77">
        <v>1</v>
      </c>
      <c r="BD46" s="77">
        <v>1</v>
      </c>
      <c r="BE46" s="77">
        <v>0</v>
      </c>
      <c r="BF46" s="77">
        <v>2</v>
      </c>
      <c r="BG46" s="77">
        <v>3</v>
      </c>
    </row>
    <row r="47" spans="1:59" x14ac:dyDescent="0.15">
      <c r="A47" s="239"/>
      <c r="B47" s="56" t="s">
        <v>87</v>
      </c>
      <c r="C47" s="27" t="s">
        <v>106</v>
      </c>
      <c r="D47" s="79">
        <v>0</v>
      </c>
      <c r="E47" s="75">
        <v>0</v>
      </c>
      <c r="F47" s="75">
        <v>0</v>
      </c>
      <c r="G47" s="75">
        <v>0</v>
      </c>
      <c r="H47" s="75">
        <v>0</v>
      </c>
      <c r="I47" s="75">
        <v>0</v>
      </c>
      <c r="J47" s="77">
        <v>0</v>
      </c>
      <c r="K47" s="77">
        <v>0</v>
      </c>
      <c r="L47" s="77">
        <v>0</v>
      </c>
      <c r="M47" s="77">
        <v>0</v>
      </c>
      <c r="N47" s="77">
        <v>0</v>
      </c>
      <c r="O47" s="77">
        <v>0</v>
      </c>
      <c r="P47" s="77">
        <v>0</v>
      </c>
      <c r="Q47" s="77">
        <v>0</v>
      </c>
      <c r="R47" s="77">
        <v>0</v>
      </c>
      <c r="S47" s="77">
        <v>0</v>
      </c>
      <c r="T47" s="77">
        <v>0</v>
      </c>
      <c r="U47" s="77">
        <v>0</v>
      </c>
      <c r="V47" s="77">
        <v>0</v>
      </c>
      <c r="W47" s="77">
        <v>0</v>
      </c>
      <c r="X47" s="77">
        <v>0</v>
      </c>
      <c r="Y47" s="77">
        <v>0</v>
      </c>
      <c r="Z47" s="77">
        <v>0</v>
      </c>
      <c r="AA47" s="77">
        <v>0</v>
      </c>
      <c r="AB47" s="77">
        <v>0</v>
      </c>
      <c r="AC47" s="77">
        <v>0</v>
      </c>
      <c r="AD47" s="77">
        <v>0</v>
      </c>
      <c r="AE47" s="77">
        <v>0</v>
      </c>
      <c r="AF47" s="77">
        <v>0</v>
      </c>
      <c r="AG47" s="77">
        <v>0</v>
      </c>
      <c r="AH47" s="77">
        <v>0</v>
      </c>
      <c r="AI47" s="77">
        <v>0</v>
      </c>
      <c r="AJ47" s="77">
        <v>0</v>
      </c>
      <c r="AK47" s="77">
        <v>0</v>
      </c>
      <c r="AL47" s="77">
        <v>0</v>
      </c>
      <c r="AM47" s="77">
        <v>0</v>
      </c>
      <c r="AN47" s="77">
        <v>0</v>
      </c>
      <c r="AO47" s="77">
        <v>0</v>
      </c>
      <c r="AP47" s="77">
        <v>0</v>
      </c>
      <c r="AQ47" s="77">
        <v>0</v>
      </c>
      <c r="AR47" s="77">
        <v>0</v>
      </c>
      <c r="AS47" s="77">
        <v>0</v>
      </c>
      <c r="AT47" s="77">
        <v>0</v>
      </c>
      <c r="AU47" s="77">
        <v>0</v>
      </c>
      <c r="AV47" s="77">
        <v>0</v>
      </c>
      <c r="AW47" s="77">
        <v>0</v>
      </c>
      <c r="AX47" s="77">
        <v>0</v>
      </c>
      <c r="AY47" s="77">
        <v>0</v>
      </c>
      <c r="AZ47" s="77">
        <v>0</v>
      </c>
      <c r="BA47" s="77">
        <v>0</v>
      </c>
      <c r="BB47" s="77">
        <v>0</v>
      </c>
      <c r="BC47" s="77">
        <v>0</v>
      </c>
      <c r="BD47" s="77">
        <v>0</v>
      </c>
      <c r="BE47" s="77">
        <v>0</v>
      </c>
      <c r="BF47" s="77">
        <v>0</v>
      </c>
      <c r="BG47" s="77">
        <v>0</v>
      </c>
    </row>
    <row r="48" spans="1:59" x14ac:dyDescent="0.15">
      <c r="A48" s="239"/>
      <c r="B48" s="56" t="s">
        <v>695</v>
      </c>
      <c r="C48" s="27" t="s">
        <v>108</v>
      </c>
      <c r="D48" s="73">
        <v>0</v>
      </c>
      <c r="E48" s="75">
        <v>0</v>
      </c>
      <c r="F48" s="75">
        <v>0</v>
      </c>
      <c r="G48" s="75">
        <v>0</v>
      </c>
      <c r="H48" s="75">
        <v>0</v>
      </c>
      <c r="I48" s="75">
        <v>0</v>
      </c>
      <c r="J48" s="81">
        <v>0</v>
      </c>
      <c r="K48" s="81">
        <v>0</v>
      </c>
      <c r="L48" s="81">
        <v>0</v>
      </c>
      <c r="M48" s="81">
        <v>0</v>
      </c>
      <c r="N48" s="81">
        <v>0</v>
      </c>
      <c r="O48" s="81">
        <v>0</v>
      </c>
      <c r="P48" s="81">
        <v>0</v>
      </c>
      <c r="Q48" s="81">
        <v>0</v>
      </c>
      <c r="R48" s="81">
        <v>0</v>
      </c>
      <c r="S48" s="81">
        <v>0</v>
      </c>
      <c r="T48" s="81">
        <v>0</v>
      </c>
      <c r="U48" s="81">
        <v>0</v>
      </c>
      <c r="V48" s="81">
        <v>0</v>
      </c>
      <c r="W48" s="81">
        <v>0</v>
      </c>
      <c r="X48" s="81">
        <v>0</v>
      </c>
      <c r="Y48" s="81">
        <v>0</v>
      </c>
      <c r="Z48" s="81">
        <v>0</v>
      </c>
      <c r="AA48" s="81">
        <v>0</v>
      </c>
      <c r="AB48" s="81">
        <v>0</v>
      </c>
      <c r="AC48" s="81">
        <v>0</v>
      </c>
      <c r="AD48" s="81">
        <v>0</v>
      </c>
      <c r="AE48" s="81">
        <v>0</v>
      </c>
      <c r="AF48" s="81">
        <v>0</v>
      </c>
      <c r="AG48" s="81">
        <v>0</v>
      </c>
      <c r="AH48" s="81">
        <v>0</v>
      </c>
      <c r="AI48" s="81">
        <v>0</v>
      </c>
      <c r="AJ48" s="81">
        <v>0</v>
      </c>
      <c r="AK48" s="81">
        <v>0</v>
      </c>
      <c r="AL48" s="81">
        <v>0</v>
      </c>
      <c r="AM48" s="81">
        <v>0</v>
      </c>
      <c r="AN48" s="81">
        <v>0</v>
      </c>
      <c r="AO48" s="81">
        <v>0</v>
      </c>
      <c r="AP48" s="81">
        <v>0</v>
      </c>
      <c r="AQ48" s="81">
        <v>0</v>
      </c>
      <c r="AR48" s="81">
        <v>0</v>
      </c>
      <c r="AS48" s="81">
        <v>0</v>
      </c>
      <c r="AT48" s="81">
        <v>0</v>
      </c>
      <c r="AU48" s="81">
        <v>0</v>
      </c>
      <c r="AV48" s="81">
        <v>0</v>
      </c>
      <c r="AW48" s="81">
        <v>0</v>
      </c>
      <c r="AX48" s="81">
        <v>0</v>
      </c>
      <c r="AY48" s="81">
        <v>0</v>
      </c>
      <c r="AZ48" s="81">
        <v>0</v>
      </c>
      <c r="BA48" s="81">
        <v>0</v>
      </c>
      <c r="BB48" s="81">
        <v>0</v>
      </c>
      <c r="BC48" s="81">
        <v>0</v>
      </c>
      <c r="BD48" s="81">
        <v>0</v>
      </c>
      <c r="BE48" s="81">
        <v>0</v>
      </c>
      <c r="BF48" s="81">
        <v>0</v>
      </c>
      <c r="BG48" s="81">
        <v>0</v>
      </c>
    </row>
    <row r="49" spans="1:59" ht="21" x14ac:dyDescent="0.15">
      <c r="A49" s="239"/>
      <c r="B49" s="57" t="s">
        <v>93</v>
      </c>
      <c r="C49" s="27" t="s">
        <v>110</v>
      </c>
      <c r="D49" s="79">
        <v>0</v>
      </c>
      <c r="E49" s="75">
        <v>0</v>
      </c>
      <c r="F49" s="75">
        <v>0</v>
      </c>
      <c r="G49" s="75">
        <v>0</v>
      </c>
      <c r="H49" s="75">
        <v>0</v>
      </c>
      <c r="I49" s="75">
        <v>0</v>
      </c>
      <c r="J49" s="77">
        <v>0</v>
      </c>
      <c r="K49" s="77">
        <v>0</v>
      </c>
      <c r="L49" s="77">
        <v>0</v>
      </c>
      <c r="M49" s="77">
        <v>0</v>
      </c>
      <c r="N49" s="77">
        <v>0</v>
      </c>
      <c r="O49" s="77">
        <v>0</v>
      </c>
      <c r="P49" s="77">
        <v>0</v>
      </c>
      <c r="Q49" s="77">
        <v>0</v>
      </c>
      <c r="R49" s="77">
        <v>0</v>
      </c>
      <c r="S49" s="77">
        <v>0</v>
      </c>
      <c r="T49" s="77">
        <v>0</v>
      </c>
      <c r="U49" s="77">
        <v>0</v>
      </c>
      <c r="V49" s="77">
        <v>0</v>
      </c>
      <c r="W49" s="77">
        <v>0</v>
      </c>
      <c r="X49" s="77">
        <v>0</v>
      </c>
      <c r="Y49" s="77">
        <v>0</v>
      </c>
      <c r="Z49" s="77">
        <v>0</v>
      </c>
      <c r="AA49" s="77">
        <v>0</v>
      </c>
      <c r="AB49" s="77">
        <v>0</v>
      </c>
      <c r="AC49" s="77">
        <v>0</v>
      </c>
      <c r="AD49" s="77">
        <v>0</v>
      </c>
      <c r="AE49" s="77">
        <v>0</v>
      </c>
      <c r="AF49" s="77">
        <v>0</v>
      </c>
      <c r="AG49" s="77">
        <v>0</v>
      </c>
      <c r="AH49" s="77">
        <v>0</v>
      </c>
      <c r="AI49" s="77">
        <v>0</v>
      </c>
      <c r="AJ49" s="77">
        <v>0</v>
      </c>
      <c r="AK49" s="77">
        <v>0</v>
      </c>
      <c r="AL49" s="77">
        <v>0</v>
      </c>
      <c r="AM49" s="77">
        <v>0</v>
      </c>
      <c r="AN49" s="77">
        <v>0</v>
      </c>
      <c r="AO49" s="77">
        <v>0</v>
      </c>
      <c r="AP49" s="77">
        <v>0</v>
      </c>
      <c r="AQ49" s="77">
        <v>0</v>
      </c>
      <c r="AR49" s="77">
        <v>0</v>
      </c>
      <c r="AS49" s="77">
        <v>0</v>
      </c>
      <c r="AT49" s="77">
        <v>0</v>
      </c>
      <c r="AU49" s="77">
        <v>0</v>
      </c>
      <c r="AV49" s="77">
        <v>0</v>
      </c>
      <c r="AW49" s="77">
        <v>0</v>
      </c>
      <c r="AX49" s="77">
        <v>0</v>
      </c>
      <c r="AY49" s="77">
        <v>0</v>
      </c>
      <c r="AZ49" s="77">
        <v>0</v>
      </c>
      <c r="BA49" s="77">
        <v>0</v>
      </c>
      <c r="BB49" s="77">
        <v>0</v>
      </c>
      <c r="BC49" s="77">
        <v>0</v>
      </c>
      <c r="BD49" s="77">
        <v>0</v>
      </c>
      <c r="BE49" s="77">
        <v>0</v>
      </c>
      <c r="BF49" s="77">
        <v>0</v>
      </c>
      <c r="BG49" s="77">
        <v>0</v>
      </c>
    </row>
    <row r="50" spans="1:59" x14ac:dyDescent="0.15">
      <c r="A50" s="239"/>
      <c r="B50" s="57" t="s">
        <v>95</v>
      </c>
      <c r="C50" s="27" t="s">
        <v>112</v>
      </c>
      <c r="D50" s="79">
        <v>0</v>
      </c>
      <c r="E50" s="75">
        <v>0</v>
      </c>
      <c r="F50" s="75">
        <v>0</v>
      </c>
      <c r="G50" s="75">
        <v>0</v>
      </c>
      <c r="H50" s="75">
        <v>0</v>
      </c>
      <c r="I50" s="75">
        <v>0</v>
      </c>
      <c r="J50" s="77">
        <v>0</v>
      </c>
      <c r="K50" s="77">
        <v>0</v>
      </c>
      <c r="L50" s="77">
        <v>0</v>
      </c>
      <c r="M50" s="77">
        <v>0</v>
      </c>
      <c r="N50" s="77">
        <v>0</v>
      </c>
      <c r="O50" s="77">
        <v>0</v>
      </c>
      <c r="P50" s="77">
        <v>0</v>
      </c>
      <c r="Q50" s="77">
        <v>0</v>
      </c>
      <c r="R50" s="77">
        <v>0</v>
      </c>
      <c r="S50" s="77">
        <v>0</v>
      </c>
      <c r="T50" s="77">
        <v>0</v>
      </c>
      <c r="U50" s="77">
        <v>0</v>
      </c>
      <c r="V50" s="77">
        <v>0</v>
      </c>
      <c r="W50" s="77">
        <v>0</v>
      </c>
      <c r="X50" s="77">
        <v>0</v>
      </c>
      <c r="Y50" s="77">
        <v>0</v>
      </c>
      <c r="Z50" s="77">
        <v>0</v>
      </c>
      <c r="AA50" s="77">
        <v>0</v>
      </c>
      <c r="AB50" s="77">
        <v>0</v>
      </c>
      <c r="AC50" s="77">
        <v>0</v>
      </c>
      <c r="AD50" s="77">
        <v>0</v>
      </c>
      <c r="AE50" s="77">
        <v>0</v>
      </c>
      <c r="AF50" s="77">
        <v>0</v>
      </c>
      <c r="AG50" s="77">
        <v>0</v>
      </c>
      <c r="AH50" s="77">
        <v>0</v>
      </c>
      <c r="AI50" s="77">
        <v>0</v>
      </c>
      <c r="AJ50" s="77">
        <v>0</v>
      </c>
      <c r="AK50" s="77">
        <v>0</v>
      </c>
      <c r="AL50" s="77">
        <v>0</v>
      </c>
      <c r="AM50" s="77">
        <v>0</v>
      </c>
      <c r="AN50" s="77">
        <v>0</v>
      </c>
      <c r="AO50" s="77">
        <v>0</v>
      </c>
      <c r="AP50" s="77">
        <v>0</v>
      </c>
      <c r="AQ50" s="77">
        <v>0</v>
      </c>
      <c r="AR50" s="77">
        <v>0</v>
      </c>
      <c r="AS50" s="77">
        <v>0</v>
      </c>
      <c r="AT50" s="77">
        <v>0</v>
      </c>
      <c r="AU50" s="77">
        <v>0</v>
      </c>
      <c r="AV50" s="77">
        <v>0</v>
      </c>
      <c r="AW50" s="77">
        <v>0</v>
      </c>
      <c r="AX50" s="77">
        <v>0</v>
      </c>
      <c r="AY50" s="77">
        <v>0</v>
      </c>
      <c r="AZ50" s="77">
        <v>0</v>
      </c>
      <c r="BA50" s="77">
        <v>0</v>
      </c>
      <c r="BB50" s="77">
        <v>0</v>
      </c>
      <c r="BC50" s="77">
        <v>0</v>
      </c>
      <c r="BD50" s="77">
        <v>0</v>
      </c>
      <c r="BE50" s="77">
        <v>0</v>
      </c>
      <c r="BF50" s="77">
        <v>0</v>
      </c>
      <c r="BG50" s="77">
        <v>0</v>
      </c>
    </row>
    <row r="51" spans="1:59" ht="21" x14ac:dyDescent="0.15">
      <c r="A51" s="239"/>
      <c r="B51" s="57" t="s">
        <v>883</v>
      </c>
      <c r="C51" s="27" t="s">
        <v>114</v>
      </c>
      <c r="D51" s="79">
        <v>0</v>
      </c>
      <c r="E51" s="75">
        <v>0</v>
      </c>
      <c r="F51" s="75">
        <v>0</v>
      </c>
      <c r="G51" s="75">
        <v>0</v>
      </c>
      <c r="H51" s="75">
        <v>0</v>
      </c>
      <c r="I51" s="75">
        <v>0</v>
      </c>
      <c r="J51" s="77">
        <v>0</v>
      </c>
      <c r="K51" s="77">
        <v>0</v>
      </c>
      <c r="L51" s="77">
        <v>0</v>
      </c>
      <c r="M51" s="77">
        <v>0</v>
      </c>
      <c r="N51" s="77">
        <v>0</v>
      </c>
      <c r="O51" s="77">
        <v>0</v>
      </c>
      <c r="P51" s="77">
        <v>0</v>
      </c>
      <c r="Q51" s="77">
        <v>0</v>
      </c>
      <c r="R51" s="77">
        <v>0</v>
      </c>
      <c r="S51" s="77">
        <v>0</v>
      </c>
      <c r="T51" s="77">
        <v>0</v>
      </c>
      <c r="U51" s="77">
        <v>0</v>
      </c>
      <c r="V51" s="77">
        <v>0</v>
      </c>
      <c r="W51" s="77">
        <v>0</v>
      </c>
      <c r="X51" s="77">
        <v>0</v>
      </c>
      <c r="Y51" s="77">
        <v>0</v>
      </c>
      <c r="Z51" s="77">
        <v>0</v>
      </c>
      <c r="AA51" s="77">
        <v>0</v>
      </c>
      <c r="AB51" s="77">
        <v>0</v>
      </c>
      <c r="AC51" s="77">
        <v>0</v>
      </c>
      <c r="AD51" s="77">
        <v>0</v>
      </c>
      <c r="AE51" s="77">
        <v>0</v>
      </c>
      <c r="AF51" s="77">
        <v>0</v>
      </c>
      <c r="AG51" s="77">
        <v>0</v>
      </c>
      <c r="AH51" s="77">
        <v>0</v>
      </c>
      <c r="AI51" s="77">
        <v>0</v>
      </c>
      <c r="AJ51" s="77">
        <v>0</v>
      </c>
      <c r="AK51" s="77">
        <v>0</v>
      </c>
      <c r="AL51" s="77">
        <v>0</v>
      </c>
      <c r="AM51" s="77">
        <v>0</v>
      </c>
      <c r="AN51" s="77">
        <v>0</v>
      </c>
      <c r="AO51" s="77">
        <v>0</v>
      </c>
      <c r="AP51" s="77">
        <v>0</v>
      </c>
      <c r="AQ51" s="77">
        <v>0</v>
      </c>
      <c r="AR51" s="77">
        <v>0</v>
      </c>
      <c r="AS51" s="77">
        <v>0</v>
      </c>
      <c r="AT51" s="77">
        <v>0</v>
      </c>
      <c r="AU51" s="77">
        <v>0</v>
      </c>
      <c r="AV51" s="77">
        <v>0</v>
      </c>
      <c r="AW51" s="77">
        <v>0</v>
      </c>
      <c r="AX51" s="77">
        <v>0</v>
      </c>
      <c r="AY51" s="77">
        <v>0</v>
      </c>
      <c r="AZ51" s="77">
        <v>0</v>
      </c>
      <c r="BA51" s="77">
        <v>0</v>
      </c>
      <c r="BB51" s="77">
        <v>0</v>
      </c>
      <c r="BC51" s="77">
        <v>0</v>
      </c>
      <c r="BD51" s="77">
        <v>0</v>
      </c>
      <c r="BE51" s="77">
        <v>0</v>
      </c>
      <c r="BF51" s="77">
        <v>0</v>
      </c>
      <c r="BG51" s="77">
        <v>0</v>
      </c>
    </row>
    <row r="52" spans="1:59" x14ac:dyDescent="0.15">
      <c r="A52" s="239"/>
      <c r="B52" s="56" t="s">
        <v>97</v>
      </c>
      <c r="C52" s="27" t="s">
        <v>116</v>
      </c>
      <c r="D52" s="79">
        <v>0</v>
      </c>
      <c r="E52" s="75">
        <v>0</v>
      </c>
      <c r="F52" s="75">
        <v>0</v>
      </c>
      <c r="G52" s="75">
        <v>0</v>
      </c>
      <c r="H52" s="75">
        <v>0</v>
      </c>
      <c r="I52" s="75">
        <v>0</v>
      </c>
      <c r="J52" s="77">
        <v>0</v>
      </c>
      <c r="K52" s="77">
        <v>0</v>
      </c>
      <c r="L52" s="77">
        <v>0</v>
      </c>
      <c r="M52" s="77">
        <v>0</v>
      </c>
      <c r="N52" s="77">
        <v>0</v>
      </c>
      <c r="O52" s="77">
        <v>0</v>
      </c>
      <c r="P52" s="77">
        <v>0</v>
      </c>
      <c r="Q52" s="77">
        <v>0</v>
      </c>
      <c r="R52" s="77">
        <v>0</v>
      </c>
      <c r="S52" s="77">
        <v>0</v>
      </c>
      <c r="T52" s="77">
        <v>0</v>
      </c>
      <c r="U52" s="77">
        <v>0</v>
      </c>
      <c r="V52" s="77">
        <v>0</v>
      </c>
      <c r="W52" s="77">
        <v>0</v>
      </c>
      <c r="X52" s="77">
        <v>0</v>
      </c>
      <c r="Y52" s="77">
        <v>0</v>
      </c>
      <c r="Z52" s="77">
        <v>0</v>
      </c>
      <c r="AA52" s="77">
        <v>0</v>
      </c>
      <c r="AB52" s="77">
        <v>0</v>
      </c>
      <c r="AC52" s="77">
        <v>0</v>
      </c>
      <c r="AD52" s="77">
        <v>0</v>
      </c>
      <c r="AE52" s="77">
        <v>0</v>
      </c>
      <c r="AF52" s="77">
        <v>0</v>
      </c>
      <c r="AG52" s="77">
        <v>0</v>
      </c>
      <c r="AH52" s="77">
        <v>0</v>
      </c>
      <c r="AI52" s="77">
        <v>0</v>
      </c>
      <c r="AJ52" s="77">
        <v>0</v>
      </c>
      <c r="AK52" s="77">
        <v>0</v>
      </c>
      <c r="AL52" s="77">
        <v>0</v>
      </c>
      <c r="AM52" s="77">
        <v>0</v>
      </c>
      <c r="AN52" s="77">
        <v>0</v>
      </c>
      <c r="AO52" s="77">
        <v>0</v>
      </c>
      <c r="AP52" s="77">
        <v>0</v>
      </c>
      <c r="AQ52" s="77">
        <v>0</v>
      </c>
      <c r="AR52" s="77">
        <v>0</v>
      </c>
      <c r="AS52" s="77">
        <v>0</v>
      </c>
      <c r="AT52" s="77">
        <v>0</v>
      </c>
      <c r="AU52" s="77">
        <v>0</v>
      </c>
      <c r="AV52" s="77">
        <v>0</v>
      </c>
      <c r="AW52" s="77">
        <v>0</v>
      </c>
      <c r="AX52" s="77">
        <v>0</v>
      </c>
      <c r="AY52" s="77">
        <v>0</v>
      </c>
      <c r="AZ52" s="77">
        <v>0</v>
      </c>
      <c r="BA52" s="77">
        <v>0</v>
      </c>
      <c r="BB52" s="77">
        <v>0</v>
      </c>
      <c r="BC52" s="77">
        <v>0</v>
      </c>
      <c r="BD52" s="77">
        <v>0</v>
      </c>
      <c r="BE52" s="77">
        <v>0</v>
      </c>
      <c r="BF52" s="77">
        <v>0</v>
      </c>
      <c r="BG52" s="77">
        <v>0</v>
      </c>
    </row>
    <row r="53" spans="1:59" x14ac:dyDescent="0.15">
      <c r="A53" s="239"/>
      <c r="B53" s="56" t="s">
        <v>745</v>
      </c>
      <c r="C53" s="27" t="s">
        <v>118</v>
      </c>
      <c r="D53" s="79">
        <v>0</v>
      </c>
      <c r="E53" s="75">
        <v>0</v>
      </c>
      <c r="F53" s="75">
        <v>0</v>
      </c>
      <c r="G53" s="75">
        <v>0</v>
      </c>
      <c r="H53" s="75">
        <v>0</v>
      </c>
      <c r="I53" s="75">
        <v>0</v>
      </c>
      <c r="J53" s="71">
        <v>0</v>
      </c>
      <c r="K53" s="71">
        <v>0</v>
      </c>
      <c r="L53" s="77">
        <v>0</v>
      </c>
      <c r="M53" s="77">
        <v>0</v>
      </c>
      <c r="N53" s="77">
        <v>0</v>
      </c>
      <c r="O53" s="77">
        <v>0</v>
      </c>
      <c r="P53" s="77">
        <v>0</v>
      </c>
      <c r="Q53" s="77">
        <v>0</v>
      </c>
      <c r="R53" s="77">
        <v>0</v>
      </c>
      <c r="S53" s="77">
        <v>0</v>
      </c>
      <c r="T53" s="77">
        <v>0</v>
      </c>
      <c r="U53" s="77">
        <v>0</v>
      </c>
      <c r="V53" s="77">
        <v>0</v>
      </c>
      <c r="W53" s="77">
        <v>0</v>
      </c>
      <c r="X53" s="77">
        <v>0</v>
      </c>
      <c r="Y53" s="77">
        <v>0</v>
      </c>
      <c r="Z53" s="77">
        <v>0</v>
      </c>
      <c r="AA53" s="77">
        <v>0</v>
      </c>
      <c r="AB53" s="77">
        <v>0</v>
      </c>
      <c r="AC53" s="77">
        <v>0</v>
      </c>
      <c r="AD53" s="77">
        <v>0</v>
      </c>
      <c r="AE53" s="77">
        <v>0</v>
      </c>
      <c r="AF53" s="77">
        <v>0</v>
      </c>
      <c r="AG53" s="77">
        <v>0</v>
      </c>
      <c r="AH53" s="77">
        <v>0</v>
      </c>
      <c r="AI53" s="77">
        <v>0</v>
      </c>
      <c r="AJ53" s="77">
        <v>0</v>
      </c>
      <c r="AK53" s="77">
        <v>0</v>
      </c>
      <c r="AL53" s="77">
        <v>0</v>
      </c>
      <c r="AM53" s="77">
        <v>0</v>
      </c>
      <c r="AN53" s="77">
        <v>0</v>
      </c>
      <c r="AO53" s="77">
        <v>0</v>
      </c>
      <c r="AP53" s="77">
        <v>0</v>
      </c>
      <c r="AQ53" s="77">
        <v>0</v>
      </c>
      <c r="AR53" s="77">
        <v>0</v>
      </c>
      <c r="AS53" s="77">
        <v>0</v>
      </c>
      <c r="AT53" s="77">
        <v>0</v>
      </c>
      <c r="AU53" s="77">
        <v>0</v>
      </c>
      <c r="AV53" s="77">
        <v>0</v>
      </c>
      <c r="AW53" s="77">
        <v>0</v>
      </c>
      <c r="AX53" s="77">
        <v>0</v>
      </c>
      <c r="AY53" s="77">
        <v>0</v>
      </c>
      <c r="AZ53" s="77">
        <v>0</v>
      </c>
      <c r="BA53" s="77">
        <v>0</v>
      </c>
      <c r="BB53" s="77">
        <v>0</v>
      </c>
      <c r="BC53" s="77">
        <v>0</v>
      </c>
      <c r="BD53" s="77">
        <v>0</v>
      </c>
      <c r="BE53" s="77">
        <v>0</v>
      </c>
      <c r="BF53" s="77">
        <v>0</v>
      </c>
      <c r="BG53" s="77">
        <v>0</v>
      </c>
    </row>
    <row r="54" spans="1:59" x14ac:dyDescent="0.15">
      <c r="A54" s="239"/>
      <c r="B54" s="56" t="s">
        <v>90</v>
      </c>
      <c r="C54" s="27" t="s">
        <v>120</v>
      </c>
      <c r="D54" s="79">
        <v>0</v>
      </c>
      <c r="E54" s="75">
        <v>0</v>
      </c>
      <c r="F54" s="75">
        <v>0</v>
      </c>
      <c r="G54" s="75">
        <v>0</v>
      </c>
      <c r="H54" s="75">
        <v>0</v>
      </c>
      <c r="I54" s="75">
        <v>0</v>
      </c>
      <c r="J54" s="77">
        <v>0</v>
      </c>
      <c r="K54" s="77">
        <v>0</v>
      </c>
      <c r="L54" s="77">
        <v>0</v>
      </c>
      <c r="M54" s="77">
        <v>0</v>
      </c>
      <c r="N54" s="77">
        <v>0</v>
      </c>
      <c r="O54" s="77">
        <v>0</v>
      </c>
      <c r="P54" s="77">
        <v>0</v>
      </c>
      <c r="Q54" s="77">
        <v>0</v>
      </c>
      <c r="R54" s="77">
        <v>0</v>
      </c>
      <c r="S54" s="77">
        <v>0</v>
      </c>
      <c r="T54" s="77">
        <v>0</v>
      </c>
      <c r="U54" s="77">
        <v>0</v>
      </c>
      <c r="V54" s="77">
        <v>0</v>
      </c>
      <c r="W54" s="77">
        <v>0</v>
      </c>
      <c r="X54" s="77">
        <v>0</v>
      </c>
      <c r="Y54" s="77">
        <v>0</v>
      </c>
      <c r="Z54" s="77">
        <v>0</v>
      </c>
      <c r="AA54" s="77">
        <v>0</v>
      </c>
      <c r="AB54" s="77">
        <v>0</v>
      </c>
      <c r="AC54" s="77">
        <v>0</v>
      </c>
      <c r="AD54" s="77">
        <v>0</v>
      </c>
      <c r="AE54" s="77">
        <v>0</v>
      </c>
      <c r="AF54" s="77">
        <v>0</v>
      </c>
      <c r="AG54" s="77">
        <v>0</v>
      </c>
      <c r="AH54" s="77">
        <v>0</v>
      </c>
      <c r="AI54" s="77">
        <v>0</v>
      </c>
      <c r="AJ54" s="77">
        <v>0</v>
      </c>
      <c r="AK54" s="77">
        <v>0</v>
      </c>
      <c r="AL54" s="77">
        <v>0</v>
      </c>
      <c r="AM54" s="77">
        <v>0</v>
      </c>
      <c r="AN54" s="77">
        <v>0</v>
      </c>
      <c r="AO54" s="77">
        <v>0</v>
      </c>
      <c r="AP54" s="77">
        <v>0</v>
      </c>
      <c r="AQ54" s="77">
        <v>0</v>
      </c>
      <c r="AR54" s="77">
        <v>0</v>
      </c>
      <c r="AS54" s="77">
        <v>0</v>
      </c>
      <c r="AT54" s="77">
        <v>0</v>
      </c>
      <c r="AU54" s="77">
        <v>0</v>
      </c>
      <c r="AV54" s="77">
        <v>0</v>
      </c>
      <c r="AW54" s="77">
        <v>0</v>
      </c>
      <c r="AX54" s="77">
        <v>0</v>
      </c>
      <c r="AY54" s="77">
        <v>0</v>
      </c>
      <c r="AZ54" s="77">
        <v>0</v>
      </c>
      <c r="BA54" s="77">
        <v>0</v>
      </c>
      <c r="BB54" s="77">
        <v>0</v>
      </c>
      <c r="BC54" s="77">
        <v>0</v>
      </c>
      <c r="BD54" s="77">
        <v>0</v>
      </c>
      <c r="BE54" s="77">
        <v>0</v>
      </c>
      <c r="BF54" s="77">
        <v>0</v>
      </c>
      <c r="BG54" s="77">
        <v>0</v>
      </c>
    </row>
    <row r="55" spans="1:59" x14ac:dyDescent="0.15">
      <c r="A55" s="239"/>
      <c r="B55" s="56" t="s">
        <v>99</v>
      </c>
      <c r="C55" s="27" t="s">
        <v>122</v>
      </c>
      <c r="D55" s="79">
        <v>0</v>
      </c>
      <c r="E55" s="75">
        <v>0</v>
      </c>
      <c r="F55" s="75">
        <v>0</v>
      </c>
      <c r="G55" s="75">
        <v>0</v>
      </c>
      <c r="H55" s="75">
        <v>0</v>
      </c>
      <c r="I55" s="75">
        <v>0</v>
      </c>
      <c r="J55" s="77">
        <v>0</v>
      </c>
      <c r="K55" s="77">
        <v>0</v>
      </c>
      <c r="L55" s="77">
        <v>0</v>
      </c>
      <c r="M55" s="77">
        <v>0</v>
      </c>
      <c r="N55" s="77">
        <v>0</v>
      </c>
      <c r="O55" s="77">
        <v>0</v>
      </c>
      <c r="P55" s="77">
        <v>0</v>
      </c>
      <c r="Q55" s="77">
        <v>0</v>
      </c>
      <c r="R55" s="77">
        <v>0</v>
      </c>
      <c r="S55" s="77">
        <v>0</v>
      </c>
      <c r="T55" s="77">
        <v>0</v>
      </c>
      <c r="U55" s="77">
        <v>0</v>
      </c>
      <c r="V55" s="77">
        <v>0</v>
      </c>
      <c r="W55" s="77">
        <v>0</v>
      </c>
      <c r="X55" s="77">
        <v>0</v>
      </c>
      <c r="Y55" s="77">
        <v>0</v>
      </c>
      <c r="Z55" s="77">
        <v>0</v>
      </c>
      <c r="AA55" s="77">
        <v>0</v>
      </c>
      <c r="AB55" s="77">
        <v>0</v>
      </c>
      <c r="AC55" s="77">
        <v>0</v>
      </c>
      <c r="AD55" s="77">
        <v>0</v>
      </c>
      <c r="AE55" s="77">
        <v>0</v>
      </c>
      <c r="AF55" s="77">
        <v>0</v>
      </c>
      <c r="AG55" s="77">
        <v>0</v>
      </c>
      <c r="AH55" s="77">
        <v>0</v>
      </c>
      <c r="AI55" s="77">
        <v>0</v>
      </c>
      <c r="AJ55" s="77">
        <v>0</v>
      </c>
      <c r="AK55" s="77">
        <v>0</v>
      </c>
      <c r="AL55" s="77">
        <v>0</v>
      </c>
      <c r="AM55" s="77">
        <v>0</v>
      </c>
      <c r="AN55" s="77">
        <v>0</v>
      </c>
      <c r="AO55" s="77">
        <v>0</v>
      </c>
      <c r="AP55" s="77">
        <v>0</v>
      </c>
      <c r="AQ55" s="77">
        <v>0</v>
      </c>
      <c r="AR55" s="77">
        <v>0</v>
      </c>
      <c r="AS55" s="77">
        <v>0</v>
      </c>
      <c r="AT55" s="77">
        <v>0</v>
      </c>
      <c r="AU55" s="77">
        <v>0</v>
      </c>
      <c r="AV55" s="77">
        <v>0</v>
      </c>
      <c r="AW55" s="77">
        <v>0</v>
      </c>
      <c r="AX55" s="77">
        <v>0</v>
      </c>
      <c r="AY55" s="77">
        <v>0</v>
      </c>
      <c r="AZ55" s="77">
        <v>0</v>
      </c>
      <c r="BA55" s="77">
        <v>0</v>
      </c>
      <c r="BB55" s="77">
        <v>0</v>
      </c>
      <c r="BC55" s="77">
        <v>0</v>
      </c>
      <c r="BD55" s="77">
        <v>0</v>
      </c>
      <c r="BE55" s="77">
        <v>0</v>
      </c>
      <c r="BF55" s="77">
        <v>0</v>
      </c>
      <c r="BG55" s="77">
        <v>0</v>
      </c>
    </row>
    <row r="56" spans="1:59" x14ac:dyDescent="0.15">
      <c r="A56" s="239"/>
      <c r="B56" s="56" t="s">
        <v>101</v>
      </c>
      <c r="C56" s="27" t="s">
        <v>124</v>
      </c>
      <c r="D56" s="79">
        <v>0</v>
      </c>
      <c r="E56" s="75">
        <v>0</v>
      </c>
      <c r="F56" s="75">
        <v>0</v>
      </c>
      <c r="G56" s="75">
        <v>0</v>
      </c>
      <c r="H56" s="75">
        <v>0</v>
      </c>
      <c r="I56" s="75">
        <v>0</v>
      </c>
      <c r="J56" s="77">
        <v>0</v>
      </c>
      <c r="K56" s="77">
        <v>0</v>
      </c>
      <c r="L56" s="77">
        <v>0</v>
      </c>
      <c r="M56" s="77">
        <v>0</v>
      </c>
      <c r="N56" s="77">
        <v>0</v>
      </c>
      <c r="O56" s="77">
        <v>0</v>
      </c>
      <c r="P56" s="77">
        <v>0</v>
      </c>
      <c r="Q56" s="77">
        <v>0</v>
      </c>
      <c r="R56" s="77">
        <v>0</v>
      </c>
      <c r="S56" s="77">
        <v>0</v>
      </c>
      <c r="T56" s="77">
        <v>0</v>
      </c>
      <c r="U56" s="77">
        <v>0</v>
      </c>
      <c r="V56" s="77">
        <v>0</v>
      </c>
      <c r="W56" s="77">
        <v>0</v>
      </c>
      <c r="X56" s="77">
        <v>0</v>
      </c>
      <c r="Y56" s="77">
        <v>0</v>
      </c>
      <c r="Z56" s="77">
        <v>0</v>
      </c>
      <c r="AA56" s="77">
        <v>0</v>
      </c>
      <c r="AB56" s="77">
        <v>0</v>
      </c>
      <c r="AC56" s="77">
        <v>0</v>
      </c>
      <c r="AD56" s="77">
        <v>0</v>
      </c>
      <c r="AE56" s="77">
        <v>0</v>
      </c>
      <c r="AF56" s="77">
        <v>0</v>
      </c>
      <c r="AG56" s="77">
        <v>0</v>
      </c>
      <c r="AH56" s="77">
        <v>0</v>
      </c>
      <c r="AI56" s="77">
        <v>0</v>
      </c>
      <c r="AJ56" s="77">
        <v>0</v>
      </c>
      <c r="AK56" s="77">
        <v>0</v>
      </c>
      <c r="AL56" s="77">
        <v>0</v>
      </c>
      <c r="AM56" s="77">
        <v>0</v>
      </c>
      <c r="AN56" s="77">
        <v>0</v>
      </c>
      <c r="AO56" s="77">
        <v>0</v>
      </c>
      <c r="AP56" s="77">
        <v>0</v>
      </c>
      <c r="AQ56" s="77">
        <v>0</v>
      </c>
      <c r="AR56" s="77">
        <v>0</v>
      </c>
      <c r="AS56" s="77">
        <v>0</v>
      </c>
      <c r="AT56" s="77">
        <v>0</v>
      </c>
      <c r="AU56" s="77">
        <v>0</v>
      </c>
      <c r="AV56" s="77">
        <v>0</v>
      </c>
      <c r="AW56" s="77">
        <v>0</v>
      </c>
      <c r="AX56" s="77">
        <v>0</v>
      </c>
      <c r="AY56" s="77">
        <v>0</v>
      </c>
      <c r="AZ56" s="77">
        <v>0</v>
      </c>
      <c r="BA56" s="77">
        <v>0</v>
      </c>
      <c r="BB56" s="77">
        <v>0</v>
      </c>
      <c r="BC56" s="77">
        <v>0</v>
      </c>
      <c r="BD56" s="77">
        <v>0</v>
      </c>
      <c r="BE56" s="77">
        <v>0</v>
      </c>
      <c r="BF56" s="77">
        <v>0</v>
      </c>
      <c r="BG56" s="77">
        <v>0</v>
      </c>
    </row>
    <row r="57" spans="1:59" x14ac:dyDescent="0.15">
      <c r="A57" s="239"/>
      <c r="B57" s="56" t="s">
        <v>103</v>
      </c>
      <c r="C57" s="27" t="s">
        <v>126</v>
      </c>
      <c r="D57" s="79">
        <v>0</v>
      </c>
      <c r="E57" s="75">
        <v>0</v>
      </c>
      <c r="F57" s="75">
        <v>0</v>
      </c>
      <c r="G57" s="75">
        <v>0</v>
      </c>
      <c r="H57" s="75">
        <v>0</v>
      </c>
      <c r="I57" s="75">
        <v>0</v>
      </c>
      <c r="J57" s="77">
        <v>0</v>
      </c>
      <c r="K57" s="77">
        <v>0</v>
      </c>
      <c r="L57" s="77">
        <v>0</v>
      </c>
      <c r="M57" s="77">
        <v>0</v>
      </c>
      <c r="N57" s="77">
        <v>0</v>
      </c>
      <c r="O57" s="77">
        <v>0</v>
      </c>
      <c r="P57" s="77">
        <v>0</v>
      </c>
      <c r="Q57" s="77">
        <v>0</v>
      </c>
      <c r="R57" s="77">
        <v>0</v>
      </c>
      <c r="S57" s="77">
        <v>0</v>
      </c>
      <c r="T57" s="77">
        <v>0</v>
      </c>
      <c r="U57" s="77">
        <v>0</v>
      </c>
      <c r="V57" s="77">
        <v>0</v>
      </c>
      <c r="W57" s="77">
        <v>0</v>
      </c>
      <c r="X57" s="77">
        <v>0</v>
      </c>
      <c r="Y57" s="77">
        <v>0</v>
      </c>
      <c r="Z57" s="77">
        <v>0</v>
      </c>
      <c r="AA57" s="77">
        <v>0</v>
      </c>
      <c r="AB57" s="77">
        <v>0</v>
      </c>
      <c r="AC57" s="77">
        <v>0</v>
      </c>
      <c r="AD57" s="77">
        <v>0</v>
      </c>
      <c r="AE57" s="77">
        <v>0</v>
      </c>
      <c r="AF57" s="77">
        <v>0</v>
      </c>
      <c r="AG57" s="77">
        <v>0</v>
      </c>
      <c r="AH57" s="77">
        <v>0</v>
      </c>
      <c r="AI57" s="77">
        <v>0</v>
      </c>
      <c r="AJ57" s="77">
        <v>0</v>
      </c>
      <c r="AK57" s="77">
        <v>0</v>
      </c>
      <c r="AL57" s="77">
        <v>0</v>
      </c>
      <c r="AM57" s="77">
        <v>0</v>
      </c>
      <c r="AN57" s="77">
        <v>0</v>
      </c>
      <c r="AO57" s="77">
        <v>0</v>
      </c>
      <c r="AP57" s="77">
        <v>0</v>
      </c>
      <c r="AQ57" s="77">
        <v>0</v>
      </c>
      <c r="AR57" s="77">
        <v>0</v>
      </c>
      <c r="AS57" s="77">
        <v>0</v>
      </c>
      <c r="AT57" s="77">
        <v>0</v>
      </c>
      <c r="AU57" s="77">
        <v>0</v>
      </c>
      <c r="AV57" s="77">
        <v>0</v>
      </c>
      <c r="AW57" s="77">
        <v>0</v>
      </c>
      <c r="AX57" s="77">
        <v>0</v>
      </c>
      <c r="AY57" s="77">
        <v>0</v>
      </c>
      <c r="AZ57" s="77">
        <v>0</v>
      </c>
      <c r="BA57" s="77">
        <v>0</v>
      </c>
      <c r="BB57" s="77">
        <v>0</v>
      </c>
      <c r="BC57" s="77">
        <v>0</v>
      </c>
      <c r="BD57" s="77">
        <v>0</v>
      </c>
      <c r="BE57" s="77">
        <v>0</v>
      </c>
      <c r="BF57" s="77">
        <v>0</v>
      </c>
      <c r="BG57" s="77">
        <v>0</v>
      </c>
    </row>
    <row r="58" spans="1:59" x14ac:dyDescent="0.15">
      <c r="A58" s="239"/>
      <c r="B58" s="56" t="s">
        <v>677</v>
      </c>
      <c r="C58" s="27" t="s">
        <v>128</v>
      </c>
      <c r="D58" s="79">
        <v>0</v>
      </c>
      <c r="E58" s="75">
        <v>0</v>
      </c>
      <c r="F58" s="75">
        <v>0</v>
      </c>
      <c r="G58" s="75">
        <v>0</v>
      </c>
      <c r="H58" s="75">
        <v>0</v>
      </c>
      <c r="I58" s="75">
        <v>0</v>
      </c>
      <c r="J58" s="77">
        <v>0</v>
      </c>
      <c r="K58" s="77">
        <v>0</v>
      </c>
      <c r="L58" s="77">
        <v>0</v>
      </c>
      <c r="M58" s="77">
        <v>0</v>
      </c>
      <c r="N58" s="77">
        <v>0</v>
      </c>
      <c r="O58" s="77">
        <v>0</v>
      </c>
      <c r="P58" s="77">
        <v>0</v>
      </c>
      <c r="Q58" s="77">
        <v>0</v>
      </c>
      <c r="R58" s="77">
        <v>0</v>
      </c>
      <c r="S58" s="77">
        <v>0</v>
      </c>
      <c r="T58" s="77">
        <v>0</v>
      </c>
      <c r="U58" s="77">
        <v>0</v>
      </c>
      <c r="V58" s="77">
        <v>0</v>
      </c>
      <c r="W58" s="77">
        <v>0</v>
      </c>
      <c r="X58" s="77">
        <v>0</v>
      </c>
      <c r="Y58" s="77">
        <v>0</v>
      </c>
      <c r="Z58" s="77">
        <v>0</v>
      </c>
      <c r="AA58" s="77">
        <v>0</v>
      </c>
      <c r="AB58" s="77">
        <v>0</v>
      </c>
      <c r="AC58" s="77">
        <v>0</v>
      </c>
      <c r="AD58" s="77">
        <v>0</v>
      </c>
      <c r="AE58" s="77">
        <v>0</v>
      </c>
      <c r="AF58" s="77">
        <v>0</v>
      </c>
      <c r="AG58" s="77">
        <v>0</v>
      </c>
      <c r="AH58" s="77">
        <v>0</v>
      </c>
      <c r="AI58" s="77">
        <v>0</v>
      </c>
      <c r="AJ58" s="77">
        <v>0</v>
      </c>
      <c r="AK58" s="77">
        <v>0</v>
      </c>
      <c r="AL58" s="77">
        <v>0</v>
      </c>
      <c r="AM58" s="77">
        <v>0</v>
      </c>
      <c r="AN58" s="77">
        <v>0</v>
      </c>
      <c r="AO58" s="77">
        <v>0</v>
      </c>
      <c r="AP58" s="77">
        <v>0</v>
      </c>
      <c r="AQ58" s="77">
        <v>0</v>
      </c>
      <c r="AR58" s="77">
        <v>0</v>
      </c>
      <c r="AS58" s="77">
        <v>0</v>
      </c>
      <c r="AT58" s="77">
        <v>0</v>
      </c>
      <c r="AU58" s="77">
        <v>0</v>
      </c>
      <c r="AV58" s="77">
        <v>0</v>
      </c>
      <c r="AW58" s="77">
        <v>0</v>
      </c>
      <c r="AX58" s="77">
        <v>0</v>
      </c>
      <c r="AY58" s="77">
        <v>0</v>
      </c>
      <c r="AZ58" s="77">
        <v>0</v>
      </c>
      <c r="BA58" s="77">
        <v>0</v>
      </c>
      <c r="BB58" s="77">
        <v>0</v>
      </c>
      <c r="BC58" s="77">
        <v>0</v>
      </c>
      <c r="BD58" s="77">
        <v>0</v>
      </c>
      <c r="BE58" s="77">
        <v>0</v>
      </c>
      <c r="BF58" s="77">
        <v>0</v>
      </c>
      <c r="BG58" s="77">
        <v>0</v>
      </c>
    </row>
    <row r="59" spans="1:59" x14ac:dyDescent="0.15">
      <c r="A59" s="239"/>
      <c r="B59" s="56" t="s">
        <v>105</v>
      </c>
      <c r="C59" s="27" t="s">
        <v>130</v>
      </c>
      <c r="D59" s="79">
        <v>0</v>
      </c>
      <c r="E59" s="75">
        <v>0</v>
      </c>
      <c r="F59" s="75">
        <v>0</v>
      </c>
      <c r="G59" s="75">
        <v>0</v>
      </c>
      <c r="H59" s="75">
        <v>0</v>
      </c>
      <c r="I59" s="75">
        <v>0</v>
      </c>
      <c r="J59" s="77">
        <v>0</v>
      </c>
      <c r="K59" s="77">
        <v>0</v>
      </c>
      <c r="L59" s="77">
        <v>0</v>
      </c>
      <c r="M59" s="77">
        <v>0</v>
      </c>
      <c r="N59" s="77">
        <v>0</v>
      </c>
      <c r="O59" s="77">
        <v>0</v>
      </c>
      <c r="P59" s="77">
        <v>0</v>
      </c>
      <c r="Q59" s="77">
        <v>0</v>
      </c>
      <c r="R59" s="77">
        <v>0</v>
      </c>
      <c r="S59" s="77">
        <v>0</v>
      </c>
      <c r="T59" s="77">
        <v>0</v>
      </c>
      <c r="U59" s="77">
        <v>0</v>
      </c>
      <c r="V59" s="77">
        <v>0</v>
      </c>
      <c r="W59" s="77">
        <v>0</v>
      </c>
      <c r="X59" s="77">
        <v>0</v>
      </c>
      <c r="Y59" s="77">
        <v>0</v>
      </c>
      <c r="Z59" s="77">
        <v>0</v>
      </c>
      <c r="AA59" s="77">
        <v>0</v>
      </c>
      <c r="AB59" s="77">
        <v>0</v>
      </c>
      <c r="AC59" s="77">
        <v>0</v>
      </c>
      <c r="AD59" s="77">
        <v>0</v>
      </c>
      <c r="AE59" s="77">
        <v>0</v>
      </c>
      <c r="AF59" s="77">
        <v>0</v>
      </c>
      <c r="AG59" s="77">
        <v>0</v>
      </c>
      <c r="AH59" s="77">
        <v>0</v>
      </c>
      <c r="AI59" s="77">
        <v>0</v>
      </c>
      <c r="AJ59" s="77">
        <v>0</v>
      </c>
      <c r="AK59" s="77">
        <v>0</v>
      </c>
      <c r="AL59" s="77">
        <v>0</v>
      </c>
      <c r="AM59" s="77">
        <v>0</v>
      </c>
      <c r="AN59" s="77">
        <v>0</v>
      </c>
      <c r="AO59" s="77">
        <v>0</v>
      </c>
      <c r="AP59" s="77">
        <v>0</v>
      </c>
      <c r="AQ59" s="77">
        <v>0</v>
      </c>
      <c r="AR59" s="77">
        <v>0</v>
      </c>
      <c r="AS59" s="77">
        <v>0</v>
      </c>
      <c r="AT59" s="77">
        <v>0</v>
      </c>
      <c r="AU59" s="77">
        <v>0</v>
      </c>
      <c r="AV59" s="77">
        <v>0</v>
      </c>
      <c r="AW59" s="77">
        <v>0</v>
      </c>
      <c r="AX59" s="77">
        <v>0</v>
      </c>
      <c r="AY59" s="77">
        <v>0</v>
      </c>
      <c r="AZ59" s="77">
        <v>0</v>
      </c>
      <c r="BA59" s="77">
        <v>0</v>
      </c>
      <c r="BB59" s="77">
        <v>0</v>
      </c>
      <c r="BC59" s="77">
        <v>0</v>
      </c>
      <c r="BD59" s="77">
        <v>0</v>
      </c>
      <c r="BE59" s="77">
        <v>0</v>
      </c>
      <c r="BF59" s="77">
        <v>0</v>
      </c>
      <c r="BG59" s="77">
        <v>0</v>
      </c>
    </row>
    <row r="60" spans="1:59" x14ac:dyDescent="0.15">
      <c r="A60" s="239"/>
      <c r="B60" s="56" t="s">
        <v>107</v>
      </c>
      <c r="C60" s="27" t="s">
        <v>132</v>
      </c>
      <c r="D60" s="73">
        <v>0</v>
      </c>
      <c r="E60" s="75">
        <v>0</v>
      </c>
      <c r="F60" s="75">
        <v>0</v>
      </c>
      <c r="G60" s="75">
        <v>0</v>
      </c>
      <c r="H60" s="75">
        <v>0</v>
      </c>
      <c r="I60" s="75">
        <v>0</v>
      </c>
      <c r="J60" s="81">
        <v>0</v>
      </c>
      <c r="K60" s="81">
        <v>0</v>
      </c>
      <c r="L60" s="81">
        <v>0</v>
      </c>
      <c r="M60" s="81">
        <v>0</v>
      </c>
      <c r="N60" s="81">
        <v>0</v>
      </c>
      <c r="O60" s="81">
        <v>0</v>
      </c>
      <c r="P60" s="81">
        <v>0</v>
      </c>
      <c r="Q60" s="81">
        <v>0</v>
      </c>
      <c r="R60" s="81">
        <v>0</v>
      </c>
      <c r="S60" s="81">
        <v>0</v>
      </c>
      <c r="T60" s="81">
        <v>0</v>
      </c>
      <c r="U60" s="81">
        <v>0</v>
      </c>
      <c r="V60" s="81">
        <v>0</v>
      </c>
      <c r="W60" s="81">
        <v>0</v>
      </c>
      <c r="X60" s="81">
        <v>0</v>
      </c>
      <c r="Y60" s="81">
        <v>0</v>
      </c>
      <c r="Z60" s="81">
        <v>0</v>
      </c>
      <c r="AA60" s="81">
        <v>0</v>
      </c>
      <c r="AB60" s="81">
        <v>0</v>
      </c>
      <c r="AC60" s="81">
        <v>0</v>
      </c>
      <c r="AD60" s="81">
        <v>0</v>
      </c>
      <c r="AE60" s="81">
        <v>0</v>
      </c>
      <c r="AF60" s="81">
        <v>0</v>
      </c>
      <c r="AG60" s="81">
        <v>0</v>
      </c>
      <c r="AH60" s="81">
        <v>0</v>
      </c>
      <c r="AI60" s="81">
        <v>0</v>
      </c>
      <c r="AJ60" s="81">
        <v>0</v>
      </c>
      <c r="AK60" s="81">
        <v>0</v>
      </c>
      <c r="AL60" s="81">
        <v>0</v>
      </c>
      <c r="AM60" s="81">
        <v>0</v>
      </c>
      <c r="AN60" s="81">
        <v>0</v>
      </c>
      <c r="AO60" s="81">
        <v>0</v>
      </c>
      <c r="AP60" s="81">
        <v>0</v>
      </c>
      <c r="AQ60" s="81">
        <v>0</v>
      </c>
      <c r="AR60" s="81">
        <v>0</v>
      </c>
      <c r="AS60" s="81">
        <v>0</v>
      </c>
      <c r="AT60" s="81">
        <v>0</v>
      </c>
      <c r="AU60" s="81">
        <v>0</v>
      </c>
      <c r="AV60" s="81">
        <v>0</v>
      </c>
      <c r="AW60" s="81">
        <v>0</v>
      </c>
      <c r="AX60" s="81">
        <v>0</v>
      </c>
      <c r="AY60" s="81">
        <v>0</v>
      </c>
      <c r="AZ60" s="81">
        <v>0</v>
      </c>
      <c r="BA60" s="81">
        <v>0</v>
      </c>
      <c r="BB60" s="81">
        <v>0</v>
      </c>
      <c r="BC60" s="81">
        <v>0</v>
      </c>
      <c r="BD60" s="81">
        <v>0</v>
      </c>
      <c r="BE60" s="81">
        <v>0</v>
      </c>
      <c r="BF60" s="81">
        <v>0</v>
      </c>
      <c r="BG60" s="81">
        <v>0</v>
      </c>
    </row>
    <row r="61" spans="1:59" ht="21" x14ac:dyDescent="0.15">
      <c r="A61" s="239"/>
      <c r="B61" s="57" t="s">
        <v>109</v>
      </c>
      <c r="C61" s="27" t="s">
        <v>134</v>
      </c>
      <c r="D61" s="79">
        <v>0</v>
      </c>
      <c r="E61" s="75">
        <v>0</v>
      </c>
      <c r="F61" s="75">
        <v>0</v>
      </c>
      <c r="G61" s="75">
        <v>0</v>
      </c>
      <c r="H61" s="75">
        <v>0</v>
      </c>
      <c r="I61" s="75">
        <v>0</v>
      </c>
      <c r="J61" s="77">
        <v>0</v>
      </c>
      <c r="K61" s="77">
        <v>0</v>
      </c>
      <c r="L61" s="77">
        <v>0</v>
      </c>
      <c r="M61" s="77">
        <v>0</v>
      </c>
      <c r="N61" s="77">
        <v>0</v>
      </c>
      <c r="O61" s="77">
        <v>0</v>
      </c>
      <c r="P61" s="77">
        <v>0</v>
      </c>
      <c r="Q61" s="77">
        <v>0</v>
      </c>
      <c r="R61" s="77">
        <v>0</v>
      </c>
      <c r="S61" s="77">
        <v>0</v>
      </c>
      <c r="T61" s="77">
        <v>0</v>
      </c>
      <c r="U61" s="77">
        <v>0</v>
      </c>
      <c r="V61" s="77">
        <v>0</v>
      </c>
      <c r="W61" s="77">
        <v>0</v>
      </c>
      <c r="X61" s="77">
        <v>0</v>
      </c>
      <c r="Y61" s="77">
        <v>0</v>
      </c>
      <c r="Z61" s="77">
        <v>0</v>
      </c>
      <c r="AA61" s="77">
        <v>0</v>
      </c>
      <c r="AB61" s="77">
        <v>0</v>
      </c>
      <c r="AC61" s="77">
        <v>0</v>
      </c>
      <c r="AD61" s="77">
        <v>0</v>
      </c>
      <c r="AE61" s="77">
        <v>0</v>
      </c>
      <c r="AF61" s="77">
        <v>0</v>
      </c>
      <c r="AG61" s="77">
        <v>0</v>
      </c>
      <c r="AH61" s="77">
        <v>0</v>
      </c>
      <c r="AI61" s="77">
        <v>0</v>
      </c>
      <c r="AJ61" s="77">
        <v>0</v>
      </c>
      <c r="AK61" s="77">
        <v>0</v>
      </c>
      <c r="AL61" s="77">
        <v>0</v>
      </c>
      <c r="AM61" s="77">
        <v>0</v>
      </c>
      <c r="AN61" s="77">
        <v>0</v>
      </c>
      <c r="AO61" s="77">
        <v>0</v>
      </c>
      <c r="AP61" s="77">
        <v>0</v>
      </c>
      <c r="AQ61" s="77">
        <v>0</v>
      </c>
      <c r="AR61" s="77">
        <v>0</v>
      </c>
      <c r="AS61" s="77">
        <v>0</v>
      </c>
      <c r="AT61" s="77">
        <v>0</v>
      </c>
      <c r="AU61" s="77">
        <v>0</v>
      </c>
      <c r="AV61" s="77">
        <v>0</v>
      </c>
      <c r="AW61" s="77">
        <v>0</v>
      </c>
      <c r="AX61" s="77">
        <v>0</v>
      </c>
      <c r="AY61" s="77">
        <v>0</v>
      </c>
      <c r="AZ61" s="77">
        <v>0</v>
      </c>
      <c r="BA61" s="77">
        <v>0</v>
      </c>
      <c r="BB61" s="77">
        <v>0</v>
      </c>
      <c r="BC61" s="77">
        <v>0</v>
      </c>
      <c r="BD61" s="77">
        <v>0</v>
      </c>
      <c r="BE61" s="77">
        <v>0</v>
      </c>
      <c r="BF61" s="77">
        <v>0</v>
      </c>
      <c r="BG61" s="77">
        <v>0</v>
      </c>
    </row>
    <row r="62" spans="1:59" x14ac:dyDescent="0.15">
      <c r="A62" s="239"/>
      <c r="B62" s="57" t="s">
        <v>111</v>
      </c>
      <c r="C62" s="27" t="s">
        <v>136</v>
      </c>
      <c r="D62" s="79">
        <v>0</v>
      </c>
      <c r="E62" s="75">
        <v>0</v>
      </c>
      <c r="F62" s="75">
        <v>0</v>
      </c>
      <c r="G62" s="75">
        <v>0</v>
      </c>
      <c r="H62" s="75">
        <v>0</v>
      </c>
      <c r="I62" s="75">
        <v>0</v>
      </c>
      <c r="J62" s="77">
        <v>0</v>
      </c>
      <c r="K62" s="77">
        <v>0</v>
      </c>
      <c r="L62" s="77">
        <v>0</v>
      </c>
      <c r="M62" s="77">
        <v>0</v>
      </c>
      <c r="N62" s="77">
        <v>0</v>
      </c>
      <c r="O62" s="77">
        <v>0</v>
      </c>
      <c r="P62" s="77">
        <v>0</v>
      </c>
      <c r="Q62" s="77">
        <v>0</v>
      </c>
      <c r="R62" s="77">
        <v>0</v>
      </c>
      <c r="S62" s="77">
        <v>0</v>
      </c>
      <c r="T62" s="77">
        <v>0</v>
      </c>
      <c r="U62" s="77">
        <v>0</v>
      </c>
      <c r="V62" s="77">
        <v>0</v>
      </c>
      <c r="W62" s="77">
        <v>0</v>
      </c>
      <c r="X62" s="77">
        <v>0</v>
      </c>
      <c r="Y62" s="77">
        <v>0</v>
      </c>
      <c r="Z62" s="77">
        <v>0</v>
      </c>
      <c r="AA62" s="77">
        <v>0</v>
      </c>
      <c r="AB62" s="77">
        <v>0</v>
      </c>
      <c r="AC62" s="77">
        <v>0</v>
      </c>
      <c r="AD62" s="77">
        <v>0</v>
      </c>
      <c r="AE62" s="77">
        <v>0</v>
      </c>
      <c r="AF62" s="77">
        <v>0</v>
      </c>
      <c r="AG62" s="77">
        <v>0</v>
      </c>
      <c r="AH62" s="77">
        <v>0</v>
      </c>
      <c r="AI62" s="77">
        <v>0</v>
      </c>
      <c r="AJ62" s="77">
        <v>0</v>
      </c>
      <c r="AK62" s="77">
        <v>0</v>
      </c>
      <c r="AL62" s="77">
        <v>0</v>
      </c>
      <c r="AM62" s="77">
        <v>0</v>
      </c>
      <c r="AN62" s="77">
        <v>0</v>
      </c>
      <c r="AO62" s="77">
        <v>0</v>
      </c>
      <c r="AP62" s="77">
        <v>0</v>
      </c>
      <c r="AQ62" s="77">
        <v>0</v>
      </c>
      <c r="AR62" s="77">
        <v>0</v>
      </c>
      <c r="AS62" s="77">
        <v>0</v>
      </c>
      <c r="AT62" s="77">
        <v>0</v>
      </c>
      <c r="AU62" s="77">
        <v>0</v>
      </c>
      <c r="AV62" s="77">
        <v>0</v>
      </c>
      <c r="AW62" s="77">
        <v>0</v>
      </c>
      <c r="AX62" s="77">
        <v>0</v>
      </c>
      <c r="AY62" s="77">
        <v>0</v>
      </c>
      <c r="AZ62" s="77">
        <v>0</v>
      </c>
      <c r="BA62" s="77">
        <v>0</v>
      </c>
      <c r="BB62" s="77">
        <v>0</v>
      </c>
      <c r="BC62" s="77">
        <v>0</v>
      </c>
      <c r="BD62" s="77">
        <v>0</v>
      </c>
      <c r="BE62" s="77">
        <v>0</v>
      </c>
      <c r="BF62" s="77">
        <v>0</v>
      </c>
      <c r="BG62" s="77">
        <v>0</v>
      </c>
    </row>
    <row r="63" spans="1:59" x14ac:dyDescent="0.15">
      <c r="A63" s="239"/>
      <c r="B63" s="57" t="s">
        <v>113</v>
      </c>
      <c r="C63" s="27" t="s">
        <v>138</v>
      </c>
      <c r="D63" s="79">
        <v>0</v>
      </c>
      <c r="E63" s="75">
        <v>0</v>
      </c>
      <c r="F63" s="75">
        <v>0</v>
      </c>
      <c r="G63" s="75">
        <v>0</v>
      </c>
      <c r="H63" s="75">
        <v>0</v>
      </c>
      <c r="I63" s="75">
        <v>0</v>
      </c>
      <c r="J63" s="77">
        <v>0</v>
      </c>
      <c r="K63" s="77">
        <v>0</v>
      </c>
      <c r="L63" s="77">
        <v>0</v>
      </c>
      <c r="M63" s="77">
        <v>0</v>
      </c>
      <c r="N63" s="77">
        <v>0</v>
      </c>
      <c r="O63" s="77">
        <v>0</v>
      </c>
      <c r="P63" s="77">
        <v>0</v>
      </c>
      <c r="Q63" s="77">
        <v>0</v>
      </c>
      <c r="R63" s="77">
        <v>0</v>
      </c>
      <c r="S63" s="77">
        <v>0</v>
      </c>
      <c r="T63" s="77">
        <v>0</v>
      </c>
      <c r="U63" s="77">
        <v>0</v>
      </c>
      <c r="V63" s="77">
        <v>0</v>
      </c>
      <c r="W63" s="77">
        <v>0</v>
      </c>
      <c r="X63" s="77">
        <v>0</v>
      </c>
      <c r="Y63" s="77">
        <v>0</v>
      </c>
      <c r="Z63" s="77">
        <v>0</v>
      </c>
      <c r="AA63" s="77">
        <v>0</v>
      </c>
      <c r="AB63" s="77">
        <v>0</v>
      </c>
      <c r="AC63" s="77">
        <v>0</v>
      </c>
      <c r="AD63" s="77">
        <v>0</v>
      </c>
      <c r="AE63" s="77">
        <v>0</v>
      </c>
      <c r="AF63" s="77">
        <v>0</v>
      </c>
      <c r="AG63" s="77">
        <v>0</v>
      </c>
      <c r="AH63" s="77">
        <v>0</v>
      </c>
      <c r="AI63" s="77">
        <v>0</v>
      </c>
      <c r="AJ63" s="77">
        <v>0</v>
      </c>
      <c r="AK63" s="77">
        <v>0</v>
      </c>
      <c r="AL63" s="77">
        <v>0</v>
      </c>
      <c r="AM63" s="77">
        <v>0</v>
      </c>
      <c r="AN63" s="77">
        <v>0</v>
      </c>
      <c r="AO63" s="77">
        <v>0</v>
      </c>
      <c r="AP63" s="77">
        <v>0</v>
      </c>
      <c r="AQ63" s="77">
        <v>0</v>
      </c>
      <c r="AR63" s="77">
        <v>0</v>
      </c>
      <c r="AS63" s="77">
        <v>0</v>
      </c>
      <c r="AT63" s="77">
        <v>0</v>
      </c>
      <c r="AU63" s="77">
        <v>0</v>
      </c>
      <c r="AV63" s="77">
        <v>0</v>
      </c>
      <c r="AW63" s="77">
        <v>0</v>
      </c>
      <c r="AX63" s="77">
        <v>0</v>
      </c>
      <c r="AY63" s="77">
        <v>0</v>
      </c>
      <c r="AZ63" s="77">
        <v>0</v>
      </c>
      <c r="BA63" s="77">
        <v>0</v>
      </c>
      <c r="BB63" s="77">
        <v>0</v>
      </c>
      <c r="BC63" s="77">
        <v>0</v>
      </c>
      <c r="BD63" s="77">
        <v>0</v>
      </c>
      <c r="BE63" s="77">
        <v>0</v>
      </c>
      <c r="BF63" s="77">
        <v>0</v>
      </c>
      <c r="BG63" s="77">
        <v>0</v>
      </c>
    </row>
    <row r="64" spans="1:59" x14ac:dyDescent="0.15">
      <c r="A64" s="239"/>
      <c r="B64" s="57" t="s">
        <v>115</v>
      </c>
      <c r="C64" s="27" t="s">
        <v>140</v>
      </c>
      <c r="D64" s="79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7">
        <v>0</v>
      </c>
      <c r="K64" s="77">
        <v>0</v>
      </c>
      <c r="L64" s="77">
        <v>0</v>
      </c>
      <c r="M64" s="77">
        <v>0</v>
      </c>
      <c r="N64" s="77">
        <v>0</v>
      </c>
      <c r="O64" s="77">
        <v>0</v>
      </c>
      <c r="P64" s="77">
        <v>0</v>
      </c>
      <c r="Q64" s="77">
        <v>0</v>
      </c>
      <c r="R64" s="77">
        <v>0</v>
      </c>
      <c r="S64" s="77">
        <v>0</v>
      </c>
      <c r="T64" s="77">
        <v>0</v>
      </c>
      <c r="U64" s="77">
        <v>0</v>
      </c>
      <c r="V64" s="77">
        <v>0</v>
      </c>
      <c r="W64" s="77">
        <v>0</v>
      </c>
      <c r="X64" s="77">
        <v>0</v>
      </c>
      <c r="Y64" s="77">
        <v>0</v>
      </c>
      <c r="Z64" s="77">
        <v>0</v>
      </c>
      <c r="AA64" s="77">
        <v>0</v>
      </c>
      <c r="AB64" s="77">
        <v>0</v>
      </c>
      <c r="AC64" s="77">
        <v>0</v>
      </c>
      <c r="AD64" s="77">
        <v>0</v>
      </c>
      <c r="AE64" s="77">
        <v>0</v>
      </c>
      <c r="AF64" s="77">
        <v>0</v>
      </c>
      <c r="AG64" s="77">
        <v>0</v>
      </c>
      <c r="AH64" s="77">
        <v>0</v>
      </c>
      <c r="AI64" s="77">
        <v>0</v>
      </c>
      <c r="AJ64" s="77">
        <v>0</v>
      </c>
      <c r="AK64" s="77">
        <v>0</v>
      </c>
      <c r="AL64" s="77">
        <v>0</v>
      </c>
      <c r="AM64" s="77">
        <v>0</v>
      </c>
      <c r="AN64" s="77">
        <v>0</v>
      </c>
      <c r="AO64" s="77">
        <v>0</v>
      </c>
      <c r="AP64" s="77">
        <v>0</v>
      </c>
      <c r="AQ64" s="77">
        <v>0</v>
      </c>
      <c r="AR64" s="77">
        <v>0</v>
      </c>
      <c r="AS64" s="77">
        <v>0</v>
      </c>
      <c r="AT64" s="77">
        <v>0</v>
      </c>
      <c r="AU64" s="77">
        <v>0</v>
      </c>
      <c r="AV64" s="77">
        <v>0</v>
      </c>
      <c r="AW64" s="77">
        <v>0</v>
      </c>
      <c r="AX64" s="77">
        <v>0</v>
      </c>
      <c r="AY64" s="77">
        <v>0</v>
      </c>
      <c r="AZ64" s="77">
        <v>0</v>
      </c>
      <c r="BA64" s="77">
        <v>0</v>
      </c>
      <c r="BB64" s="77">
        <v>0</v>
      </c>
      <c r="BC64" s="77">
        <v>0</v>
      </c>
      <c r="BD64" s="77">
        <v>0</v>
      </c>
      <c r="BE64" s="77">
        <v>0</v>
      </c>
      <c r="BF64" s="77">
        <v>0</v>
      </c>
      <c r="BG64" s="77">
        <v>0</v>
      </c>
    </row>
    <row r="65" spans="1:59" x14ac:dyDescent="0.15">
      <c r="A65" s="239"/>
      <c r="B65" s="57" t="s">
        <v>801</v>
      </c>
      <c r="C65" s="27" t="s">
        <v>142</v>
      </c>
      <c r="D65" s="79">
        <v>0</v>
      </c>
      <c r="E65" s="75">
        <v>0</v>
      </c>
      <c r="F65" s="75">
        <v>0</v>
      </c>
      <c r="G65" s="75">
        <v>0</v>
      </c>
      <c r="H65" s="75">
        <v>0</v>
      </c>
      <c r="I65" s="75">
        <v>0</v>
      </c>
      <c r="J65" s="77">
        <v>0</v>
      </c>
      <c r="K65" s="77">
        <v>0</v>
      </c>
      <c r="L65" s="77">
        <v>0</v>
      </c>
      <c r="M65" s="77">
        <v>0</v>
      </c>
      <c r="N65" s="77">
        <v>0</v>
      </c>
      <c r="O65" s="77">
        <v>0</v>
      </c>
      <c r="P65" s="77">
        <v>0</v>
      </c>
      <c r="Q65" s="77">
        <v>0</v>
      </c>
      <c r="R65" s="77">
        <v>0</v>
      </c>
      <c r="S65" s="77">
        <v>0</v>
      </c>
      <c r="T65" s="77">
        <v>0</v>
      </c>
      <c r="U65" s="77">
        <v>0</v>
      </c>
      <c r="V65" s="77">
        <v>0</v>
      </c>
      <c r="W65" s="77">
        <v>0</v>
      </c>
      <c r="X65" s="77">
        <v>0</v>
      </c>
      <c r="Y65" s="77">
        <v>0</v>
      </c>
      <c r="Z65" s="77">
        <v>0</v>
      </c>
      <c r="AA65" s="77">
        <v>0</v>
      </c>
      <c r="AB65" s="77">
        <v>0</v>
      </c>
      <c r="AC65" s="77">
        <v>0</v>
      </c>
      <c r="AD65" s="77">
        <v>0</v>
      </c>
      <c r="AE65" s="77">
        <v>0</v>
      </c>
      <c r="AF65" s="77">
        <v>0</v>
      </c>
      <c r="AG65" s="77">
        <v>0</v>
      </c>
      <c r="AH65" s="77">
        <v>0</v>
      </c>
      <c r="AI65" s="77">
        <v>0</v>
      </c>
      <c r="AJ65" s="77">
        <v>0</v>
      </c>
      <c r="AK65" s="77">
        <v>0</v>
      </c>
      <c r="AL65" s="77">
        <v>0</v>
      </c>
      <c r="AM65" s="77">
        <v>0</v>
      </c>
      <c r="AN65" s="77">
        <v>0</v>
      </c>
      <c r="AO65" s="77">
        <v>0</v>
      </c>
      <c r="AP65" s="77">
        <v>0</v>
      </c>
      <c r="AQ65" s="77">
        <v>0</v>
      </c>
      <c r="AR65" s="77">
        <v>0</v>
      </c>
      <c r="AS65" s="77">
        <v>0</v>
      </c>
      <c r="AT65" s="77">
        <v>0</v>
      </c>
      <c r="AU65" s="77">
        <v>0</v>
      </c>
      <c r="AV65" s="77">
        <v>0</v>
      </c>
      <c r="AW65" s="77">
        <v>0</v>
      </c>
      <c r="AX65" s="77">
        <v>0</v>
      </c>
      <c r="AY65" s="77">
        <v>0</v>
      </c>
      <c r="AZ65" s="77">
        <v>0</v>
      </c>
      <c r="BA65" s="77">
        <v>0</v>
      </c>
      <c r="BB65" s="77">
        <v>0</v>
      </c>
      <c r="BC65" s="77">
        <v>0</v>
      </c>
      <c r="BD65" s="77">
        <v>0</v>
      </c>
      <c r="BE65" s="77">
        <v>0</v>
      </c>
      <c r="BF65" s="77">
        <v>0</v>
      </c>
      <c r="BG65" s="77">
        <v>0</v>
      </c>
    </row>
    <row r="66" spans="1:59" x14ac:dyDescent="0.15">
      <c r="A66" s="239"/>
      <c r="B66" s="56" t="s">
        <v>117</v>
      </c>
      <c r="C66" s="27" t="s">
        <v>144</v>
      </c>
      <c r="D66" s="79">
        <v>8</v>
      </c>
      <c r="E66" s="75">
        <v>4</v>
      </c>
      <c r="F66" s="75">
        <v>2</v>
      </c>
      <c r="G66" s="75">
        <v>2</v>
      </c>
      <c r="H66" s="75">
        <v>1</v>
      </c>
      <c r="I66" s="75">
        <v>2</v>
      </c>
      <c r="J66" s="77">
        <v>0</v>
      </c>
      <c r="K66" s="77">
        <v>0</v>
      </c>
      <c r="L66" s="77">
        <v>0</v>
      </c>
      <c r="M66" s="77">
        <v>0</v>
      </c>
      <c r="N66" s="77">
        <v>0</v>
      </c>
      <c r="O66" s="77">
        <v>1</v>
      </c>
      <c r="P66" s="77">
        <v>1</v>
      </c>
      <c r="Q66" s="77">
        <v>1</v>
      </c>
      <c r="R66" s="77">
        <v>0</v>
      </c>
      <c r="S66" s="77">
        <v>0</v>
      </c>
      <c r="T66" s="77">
        <v>0</v>
      </c>
      <c r="U66" s="77">
        <v>0</v>
      </c>
      <c r="V66" s="77">
        <v>0</v>
      </c>
      <c r="W66" s="77">
        <v>0</v>
      </c>
      <c r="X66" s="77">
        <v>0</v>
      </c>
      <c r="Y66" s="77">
        <v>0</v>
      </c>
      <c r="Z66" s="77">
        <v>0</v>
      </c>
      <c r="AA66" s="77">
        <v>0</v>
      </c>
      <c r="AB66" s="77">
        <v>0</v>
      </c>
      <c r="AC66" s="77">
        <v>1</v>
      </c>
      <c r="AD66" s="77">
        <v>0</v>
      </c>
      <c r="AE66" s="77">
        <v>0</v>
      </c>
      <c r="AF66" s="77">
        <v>0</v>
      </c>
      <c r="AG66" s="77">
        <v>0</v>
      </c>
      <c r="AH66" s="77">
        <v>0</v>
      </c>
      <c r="AI66" s="77">
        <v>0</v>
      </c>
      <c r="AJ66" s="77">
        <v>0</v>
      </c>
      <c r="AK66" s="77">
        <v>0</v>
      </c>
      <c r="AL66" s="77">
        <v>0</v>
      </c>
      <c r="AM66" s="77">
        <v>0</v>
      </c>
      <c r="AN66" s="77">
        <v>0</v>
      </c>
      <c r="AO66" s="77">
        <v>0</v>
      </c>
      <c r="AP66" s="77">
        <v>0</v>
      </c>
      <c r="AQ66" s="77">
        <v>0</v>
      </c>
      <c r="AR66" s="77">
        <v>0</v>
      </c>
      <c r="AS66" s="77">
        <v>3</v>
      </c>
      <c r="AT66" s="77">
        <v>1</v>
      </c>
      <c r="AU66" s="77">
        <v>1</v>
      </c>
      <c r="AV66" s="77">
        <v>1</v>
      </c>
      <c r="AW66" s="77">
        <v>0</v>
      </c>
      <c r="AX66" s="77">
        <v>0</v>
      </c>
      <c r="AY66" s="77">
        <v>0</v>
      </c>
      <c r="AZ66" s="77">
        <v>0</v>
      </c>
      <c r="BA66" s="77">
        <v>0</v>
      </c>
      <c r="BB66" s="77">
        <v>0</v>
      </c>
      <c r="BC66" s="77">
        <v>0</v>
      </c>
      <c r="BD66" s="77">
        <v>0</v>
      </c>
      <c r="BE66" s="77">
        <v>0</v>
      </c>
      <c r="BF66" s="77">
        <v>0</v>
      </c>
      <c r="BG66" s="77">
        <v>1</v>
      </c>
    </row>
    <row r="67" spans="1:59" x14ac:dyDescent="0.15">
      <c r="A67" s="239"/>
      <c r="B67" s="56" t="s">
        <v>119</v>
      </c>
      <c r="C67" s="27" t="s">
        <v>146</v>
      </c>
      <c r="D67" s="79">
        <v>6</v>
      </c>
      <c r="E67" s="75">
        <v>1</v>
      </c>
      <c r="F67" s="75">
        <v>4</v>
      </c>
      <c r="G67" s="75">
        <v>1</v>
      </c>
      <c r="H67" s="75">
        <v>1</v>
      </c>
      <c r="I67" s="75">
        <v>10</v>
      </c>
      <c r="J67" s="77">
        <v>0</v>
      </c>
      <c r="K67" s="77">
        <v>0</v>
      </c>
      <c r="L67" s="77">
        <v>0</v>
      </c>
      <c r="M67" s="77">
        <v>0</v>
      </c>
      <c r="N67" s="77">
        <v>0</v>
      </c>
      <c r="O67" s="77">
        <v>0</v>
      </c>
      <c r="P67" s="77">
        <v>0</v>
      </c>
      <c r="Q67" s="77">
        <v>0</v>
      </c>
      <c r="R67" s="77">
        <v>0</v>
      </c>
      <c r="S67" s="77">
        <v>2</v>
      </c>
      <c r="T67" s="77">
        <v>0</v>
      </c>
      <c r="U67" s="77">
        <v>0</v>
      </c>
      <c r="V67" s="77">
        <v>0</v>
      </c>
      <c r="W67" s="77">
        <v>0</v>
      </c>
      <c r="X67" s="77">
        <v>0</v>
      </c>
      <c r="Y67" s="77">
        <v>1</v>
      </c>
      <c r="Z67" s="77">
        <v>4</v>
      </c>
      <c r="AA67" s="77">
        <v>1</v>
      </c>
      <c r="AB67" s="77">
        <v>1</v>
      </c>
      <c r="AC67" s="77">
        <v>8</v>
      </c>
      <c r="AD67" s="77">
        <v>0</v>
      </c>
      <c r="AE67" s="77">
        <v>0</v>
      </c>
      <c r="AF67" s="77">
        <v>0</v>
      </c>
      <c r="AG67" s="77">
        <v>0</v>
      </c>
      <c r="AH67" s="77">
        <v>0</v>
      </c>
      <c r="AI67" s="77">
        <v>0</v>
      </c>
      <c r="AJ67" s="77">
        <v>0</v>
      </c>
      <c r="AK67" s="77">
        <v>0</v>
      </c>
      <c r="AL67" s="77">
        <v>0</v>
      </c>
      <c r="AM67" s="77">
        <v>0</v>
      </c>
      <c r="AN67" s="77">
        <v>0</v>
      </c>
      <c r="AO67" s="77">
        <v>0</v>
      </c>
      <c r="AP67" s="77">
        <v>0</v>
      </c>
      <c r="AQ67" s="77">
        <v>0</v>
      </c>
      <c r="AR67" s="77">
        <v>0</v>
      </c>
      <c r="AS67" s="77">
        <v>0</v>
      </c>
      <c r="AT67" s="77">
        <v>0</v>
      </c>
      <c r="AU67" s="77">
        <v>0</v>
      </c>
      <c r="AV67" s="77">
        <v>0</v>
      </c>
      <c r="AW67" s="77">
        <v>0</v>
      </c>
      <c r="AX67" s="77">
        <v>0</v>
      </c>
      <c r="AY67" s="77">
        <v>0</v>
      </c>
      <c r="AZ67" s="77">
        <v>0</v>
      </c>
      <c r="BA67" s="77">
        <v>0</v>
      </c>
      <c r="BB67" s="77">
        <v>0</v>
      </c>
      <c r="BC67" s="77">
        <v>0</v>
      </c>
      <c r="BD67" s="77">
        <v>0</v>
      </c>
      <c r="BE67" s="77">
        <v>0</v>
      </c>
      <c r="BF67" s="77">
        <v>0</v>
      </c>
      <c r="BG67" s="77">
        <v>0</v>
      </c>
    </row>
    <row r="68" spans="1:59" x14ac:dyDescent="0.15">
      <c r="A68" s="239"/>
      <c r="B68" s="56" t="s">
        <v>121</v>
      </c>
      <c r="C68" s="27" t="s">
        <v>148</v>
      </c>
      <c r="D68" s="73">
        <v>1</v>
      </c>
      <c r="E68" s="75">
        <v>0</v>
      </c>
      <c r="F68" s="75">
        <v>1</v>
      </c>
      <c r="G68" s="75">
        <v>0</v>
      </c>
      <c r="H68" s="75">
        <v>1</v>
      </c>
      <c r="I68" s="75">
        <v>1</v>
      </c>
      <c r="J68" s="81">
        <v>0</v>
      </c>
      <c r="K68" s="81">
        <v>0</v>
      </c>
      <c r="L68" s="81">
        <v>0</v>
      </c>
      <c r="M68" s="81">
        <v>0</v>
      </c>
      <c r="N68" s="81">
        <v>0</v>
      </c>
      <c r="O68" s="81">
        <v>0</v>
      </c>
      <c r="P68" s="81">
        <v>0</v>
      </c>
      <c r="Q68" s="81">
        <v>0</v>
      </c>
      <c r="R68" s="81">
        <v>0</v>
      </c>
      <c r="S68" s="81">
        <v>0</v>
      </c>
      <c r="T68" s="81">
        <v>0</v>
      </c>
      <c r="U68" s="81">
        <v>0</v>
      </c>
      <c r="V68" s="81">
        <v>0</v>
      </c>
      <c r="W68" s="81">
        <v>0</v>
      </c>
      <c r="X68" s="81">
        <v>0</v>
      </c>
      <c r="Y68" s="81">
        <v>0</v>
      </c>
      <c r="Z68" s="81">
        <v>0</v>
      </c>
      <c r="AA68" s="81">
        <v>0</v>
      </c>
      <c r="AB68" s="81">
        <v>0</v>
      </c>
      <c r="AC68" s="81">
        <v>0</v>
      </c>
      <c r="AD68" s="81">
        <v>0</v>
      </c>
      <c r="AE68" s="81">
        <v>0</v>
      </c>
      <c r="AF68" s="81">
        <v>0</v>
      </c>
      <c r="AG68" s="81">
        <v>0</v>
      </c>
      <c r="AH68" s="81">
        <v>0</v>
      </c>
      <c r="AI68" s="81">
        <v>0</v>
      </c>
      <c r="AJ68" s="81">
        <v>0</v>
      </c>
      <c r="AK68" s="81">
        <v>0</v>
      </c>
      <c r="AL68" s="81">
        <v>0</v>
      </c>
      <c r="AM68" s="81">
        <v>0</v>
      </c>
      <c r="AN68" s="81">
        <v>0</v>
      </c>
      <c r="AO68" s="81">
        <v>0</v>
      </c>
      <c r="AP68" s="81">
        <v>0</v>
      </c>
      <c r="AQ68" s="81">
        <v>0</v>
      </c>
      <c r="AR68" s="81">
        <v>0</v>
      </c>
      <c r="AS68" s="81">
        <v>0</v>
      </c>
      <c r="AT68" s="81">
        <v>0</v>
      </c>
      <c r="AU68" s="81">
        <v>0</v>
      </c>
      <c r="AV68" s="81">
        <v>0</v>
      </c>
      <c r="AW68" s="81">
        <v>0</v>
      </c>
      <c r="AX68" s="81">
        <v>0</v>
      </c>
      <c r="AY68" s="81">
        <v>0</v>
      </c>
      <c r="AZ68" s="81">
        <v>0</v>
      </c>
      <c r="BA68" s="81">
        <v>0</v>
      </c>
      <c r="BB68" s="81">
        <v>0</v>
      </c>
      <c r="BC68" s="81">
        <v>0</v>
      </c>
      <c r="BD68" s="81">
        <v>1</v>
      </c>
      <c r="BE68" s="81">
        <v>0</v>
      </c>
      <c r="BF68" s="81">
        <v>1</v>
      </c>
      <c r="BG68" s="81">
        <v>1</v>
      </c>
    </row>
    <row r="69" spans="1:59" ht="21" x14ac:dyDescent="0.15">
      <c r="A69" s="239"/>
      <c r="B69" s="57" t="s">
        <v>123</v>
      </c>
      <c r="C69" s="27" t="s">
        <v>150</v>
      </c>
      <c r="D69" s="79">
        <v>1</v>
      </c>
      <c r="E69" s="75">
        <v>0</v>
      </c>
      <c r="F69" s="75">
        <v>1</v>
      </c>
      <c r="G69" s="75">
        <v>0</v>
      </c>
      <c r="H69" s="75">
        <v>0</v>
      </c>
      <c r="I69" s="75">
        <v>1</v>
      </c>
      <c r="J69" s="77">
        <v>0</v>
      </c>
      <c r="K69" s="77">
        <v>0</v>
      </c>
      <c r="L69" s="77">
        <v>0</v>
      </c>
      <c r="M69" s="77">
        <v>0</v>
      </c>
      <c r="N69" s="77">
        <v>0</v>
      </c>
      <c r="O69" s="77">
        <v>0</v>
      </c>
      <c r="P69" s="77">
        <v>0</v>
      </c>
      <c r="Q69" s="77">
        <v>0</v>
      </c>
      <c r="R69" s="77">
        <v>0</v>
      </c>
      <c r="S69" s="77">
        <v>0</v>
      </c>
      <c r="T69" s="77">
        <v>0</v>
      </c>
      <c r="U69" s="77">
        <v>0</v>
      </c>
      <c r="V69" s="77">
        <v>0</v>
      </c>
      <c r="W69" s="77">
        <v>0</v>
      </c>
      <c r="X69" s="77">
        <v>0</v>
      </c>
      <c r="Y69" s="77">
        <v>0</v>
      </c>
      <c r="Z69" s="77">
        <v>0</v>
      </c>
      <c r="AA69" s="77">
        <v>0</v>
      </c>
      <c r="AB69" s="77">
        <v>0</v>
      </c>
      <c r="AC69" s="77">
        <v>0</v>
      </c>
      <c r="AD69" s="77">
        <v>0</v>
      </c>
      <c r="AE69" s="77">
        <v>0</v>
      </c>
      <c r="AF69" s="77">
        <v>0</v>
      </c>
      <c r="AG69" s="77">
        <v>0</v>
      </c>
      <c r="AH69" s="77">
        <v>0</v>
      </c>
      <c r="AI69" s="77">
        <v>0</v>
      </c>
      <c r="AJ69" s="77">
        <v>0</v>
      </c>
      <c r="AK69" s="77">
        <v>0</v>
      </c>
      <c r="AL69" s="77">
        <v>0</v>
      </c>
      <c r="AM69" s="77">
        <v>0</v>
      </c>
      <c r="AN69" s="77">
        <v>0</v>
      </c>
      <c r="AO69" s="77">
        <v>0</v>
      </c>
      <c r="AP69" s="77">
        <v>0</v>
      </c>
      <c r="AQ69" s="77">
        <v>0</v>
      </c>
      <c r="AR69" s="77">
        <v>0</v>
      </c>
      <c r="AS69" s="77">
        <v>0</v>
      </c>
      <c r="AT69" s="77">
        <v>0</v>
      </c>
      <c r="AU69" s="77">
        <v>0</v>
      </c>
      <c r="AV69" s="77">
        <v>0</v>
      </c>
      <c r="AW69" s="77">
        <v>0</v>
      </c>
      <c r="AX69" s="77">
        <v>0</v>
      </c>
      <c r="AY69" s="77">
        <v>0</v>
      </c>
      <c r="AZ69" s="77">
        <v>0</v>
      </c>
      <c r="BA69" s="77">
        <v>0</v>
      </c>
      <c r="BB69" s="77">
        <v>0</v>
      </c>
      <c r="BC69" s="77">
        <v>0</v>
      </c>
      <c r="BD69" s="77">
        <v>1</v>
      </c>
      <c r="BE69" s="77">
        <v>0</v>
      </c>
      <c r="BF69" s="77">
        <v>0</v>
      </c>
      <c r="BG69" s="77">
        <v>1</v>
      </c>
    </row>
    <row r="70" spans="1:59" x14ac:dyDescent="0.15">
      <c r="A70" s="239"/>
      <c r="B70" s="57" t="s">
        <v>125</v>
      </c>
      <c r="C70" s="27" t="s">
        <v>152</v>
      </c>
      <c r="D70" s="79">
        <v>0</v>
      </c>
      <c r="E70" s="75">
        <v>0</v>
      </c>
      <c r="F70" s="75">
        <v>0</v>
      </c>
      <c r="G70" s="75">
        <v>0</v>
      </c>
      <c r="H70" s="75">
        <v>1</v>
      </c>
      <c r="I70" s="75">
        <v>0</v>
      </c>
      <c r="J70" s="77">
        <v>0</v>
      </c>
      <c r="K70" s="77">
        <v>0</v>
      </c>
      <c r="L70" s="77">
        <v>0</v>
      </c>
      <c r="M70" s="77">
        <v>0</v>
      </c>
      <c r="N70" s="77">
        <v>0</v>
      </c>
      <c r="O70" s="77">
        <v>0</v>
      </c>
      <c r="P70" s="77">
        <v>0</v>
      </c>
      <c r="Q70" s="77">
        <v>0</v>
      </c>
      <c r="R70" s="77">
        <v>0</v>
      </c>
      <c r="S70" s="77">
        <v>0</v>
      </c>
      <c r="T70" s="77">
        <v>0</v>
      </c>
      <c r="U70" s="77">
        <v>0</v>
      </c>
      <c r="V70" s="77">
        <v>0</v>
      </c>
      <c r="W70" s="77">
        <v>0</v>
      </c>
      <c r="X70" s="77">
        <v>0</v>
      </c>
      <c r="Y70" s="77">
        <v>0</v>
      </c>
      <c r="Z70" s="77">
        <v>0</v>
      </c>
      <c r="AA70" s="77">
        <v>0</v>
      </c>
      <c r="AB70" s="77">
        <v>0</v>
      </c>
      <c r="AC70" s="77">
        <v>0</v>
      </c>
      <c r="AD70" s="77">
        <v>0</v>
      </c>
      <c r="AE70" s="77">
        <v>0</v>
      </c>
      <c r="AF70" s="77">
        <v>0</v>
      </c>
      <c r="AG70" s="77">
        <v>0</v>
      </c>
      <c r="AH70" s="77">
        <v>0</v>
      </c>
      <c r="AI70" s="77">
        <v>0</v>
      </c>
      <c r="AJ70" s="77">
        <v>0</v>
      </c>
      <c r="AK70" s="77">
        <v>0</v>
      </c>
      <c r="AL70" s="77">
        <v>0</v>
      </c>
      <c r="AM70" s="77">
        <v>0</v>
      </c>
      <c r="AN70" s="77">
        <v>0</v>
      </c>
      <c r="AO70" s="77">
        <v>0</v>
      </c>
      <c r="AP70" s="77">
        <v>0</v>
      </c>
      <c r="AQ70" s="77">
        <v>0</v>
      </c>
      <c r="AR70" s="77">
        <v>0</v>
      </c>
      <c r="AS70" s="77">
        <v>0</v>
      </c>
      <c r="AT70" s="77">
        <v>0</v>
      </c>
      <c r="AU70" s="77">
        <v>0</v>
      </c>
      <c r="AV70" s="77">
        <v>0</v>
      </c>
      <c r="AW70" s="77">
        <v>0</v>
      </c>
      <c r="AX70" s="77">
        <v>0</v>
      </c>
      <c r="AY70" s="77">
        <v>0</v>
      </c>
      <c r="AZ70" s="77">
        <v>0</v>
      </c>
      <c r="BA70" s="77">
        <v>0</v>
      </c>
      <c r="BB70" s="77">
        <v>0</v>
      </c>
      <c r="BC70" s="77">
        <v>0</v>
      </c>
      <c r="BD70" s="77">
        <v>0</v>
      </c>
      <c r="BE70" s="77">
        <v>0</v>
      </c>
      <c r="BF70" s="77">
        <v>1</v>
      </c>
      <c r="BG70" s="77">
        <v>0</v>
      </c>
    </row>
    <row r="71" spans="1:59" x14ac:dyDescent="0.15">
      <c r="A71" s="239"/>
      <c r="B71" s="57" t="s">
        <v>127</v>
      </c>
      <c r="C71" s="27" t="s">
        <v>153</v>
      </c>
      <c r="D71" s="79">
        <v>0</v>
      </c>
      <c r="E71" s="75">
        <v>0</v>
      </c>
      <c r="F71" s="75">
        <v>0</v>
      </c>
      <c r="G71" s="75">
        <v>0</v>
      </c>
      <c r="H71" s="75">
        <v>0</v>
      </c>
      <c r="I71" s="75">
        <v>0</v>
      </c>
      <c r="J71" s="77">
        <v>0</v>
      </c>
      <c r="K71" s="77">
        <v>0</v>
      </c>
      <c r="L71" s="77">
        <v>0</v>
      </c>
      <c r="M71" s="77">
        <v>0</v>
      </c>
      <c r="N71" s="77">
        <v>0</v>
      </c>
      <c r="O71" s="77">
        <v>0</v>
      </c>
      <c r="P71" s="77">
        <v>0</v>
      </c>
      <c r="Q71" s="77">
        <v>0</v>
      </c>
      <c r="R71" s="77">
        <v>0</v>
      </c>
      <c r="S71" s="77">
        <v>0</v>
      </c>
      <c r="T71" s="77">
        <v>0</v>
      </c>
      <c r="U71" s="77">
        <v>0</v>
      </c>
      <c r="V71" s="77">
        <v>0</v>
      </c>
      <c r="W71" s="77">
        <v>0</v>
      </c>
      <c r="X71" s="77">
        <v>0</v>
      </c>
      <c r="Y71" s="77">
        <v>0</v>
      </c>
      <c r="Z71" s="77">
        <v>0</v>
      </c>
      <c r="AA71" s="77">
        <v>0</v>
      </c>
      <c r="AB71" s="77">
        <v>0</v>
      </c>
      <c r="AC71" s="77">
        <v>0</v>
      </c>
      <c r="AD71" s="77">
        <v>0</v>
      </c>
      <c r="AE71" s="77">
        <v>0</v>
      </c>
      <c r="AF71" s="77">
        <v>0</v>
      </c>
      <c r="AG71" s="77">
        <v>0</v>
      </c>
      <c r="AH71" s="77">
        <v>0</v>
      </c>
      <c r="AI71" s="77">
        <v>0</v>
      </c>
      <c r="AJ71" s="77">
        <v>0</v>
      </c>
      <c r="AK71" s="77">
        <v>0</v>
      </c>
      <c r="AL71" s="77">
        <v>0</v>
      </c>
      <c r="AM71" s="77">
        <v>0</v>
      </c>
      <c r="AN71" s="77">
        <v>0</v>
      </c>
      <c r="AO71" s="77">
        <v>0</v>
      </c>
      <c r="AP71" s="77">
        <v>0</v>
      </c>
      <c r="AQ71" s="77">
        <v>0</v>
      </c>
      <c r="AR71" s="77">
        <v>0</v>
      </c>
      <c r="AS71" s="77">
        <v>0</v>
      </c>
      <c r="AT71" s="77">
        <v>0</v>
      </c>
      <c r="AU71" s="77">
        <v>0</v>
      </c>
      <c r="AV71" s="77">
        <v>0</v>
      </c>
      <c r="AW71" s="77">
        <v>0</v>
      </c>
      <c r="AX71" s="77">
        <v>0</v>
      </c>
      <c r="AY71" s="77">
        <v>0</v>
      </c>
      <c r="AZ71" s="77">
        <v>0</v>
      </c>
      <c r="BA71" s="77">
        <v>0</v>
      </c>
      <c r="BB71" s="77">
        <v>0</v>
      </c>
      <c r="BC71" s="77">
        <v>0</v>
      </c>
      <c r="BD71" s="77">
        <v>0</v>
      </c>
      <c r="BE71" s="77">
        <v>0</v>
      </c>
      <c r="BF71" s="77">
        <v>0</v>
      </c>
      <c r="BG71" s="77">
        <v>0</v>
      </c>
    </row>
    <row r="72" spans="1:59" x14ac:dyDescent="0.15">
      <c r="A72" s="239"/>
      <c r="B72" s="56" t="s">
        <v>129</v>
      </c>
      <c r="C72" s="27" t="s">
        <v>154</v>
      </c>
      <c r="D72" s="79">
        <v>16</v>
      </c>
      <c r="E72" s="75">
        <v>8</v>
      </c>
      <c r="F72" s="75">
        <v>5</v>
      </c>
      <c r="G72" s="75">
        <v>3</v>
      </c>
      <c r="H72" s="75">
        <v>0</v>
      </c>
      <c r="I72" s="75">
        <v>0</v>
      </c>
      <c r="J72" s="77">
        <v>0</v>
      </c>
      <c r="K72" s="77">
        <v>0</v>
      </c>
      <c r="L72" s="77">
        <v>0</v>
      </c>
      <c r="M72" s="77">
        <v>0</v>
      </c>
      <c r="N72" s="77">
        <v>0</v>
      </c>
      <c r="O72" s="77">
        <v>1</v>
      </c>
      <c r="P72" s="77">
        <v>0</v>
      </c>
      <c r="Q72" s="77">
        <v>0</v>
      </c>
      <c r="R72" s="77">
        <v>0</v>
      </c>
      <c r="S72" s="77">
        <v>0</v>
      </c>
      <c r="T72" s="77">
        <v>0</v>
      </c>
      <c r="U72" s="77">
        <v>0</v>
      </c>
      <c r="V72" s="77">
        <v>0</v>
      </c>
      <c r="W72" s="77">
        <v>0</v>
      </c>
      <c r="X72" s="77">
        <v>0</v>
      </c>
      <c r="Y72" s="77">
        <v>2</v>
      </c>
      <c r="Z72" s="77">
        <v>1</v>
      </c>
      <c r="AA72" s="77">
        <v>0</v>
      </c>
      <c r="AB72" s="77">
        <v>0</v>
      </c>
      <c r="AC72" s="77">
        <v>0</v>
      </c>
      <c r="AD72" s="77">
        <v>1</v>
      </c>
      <c r="AE72" s="77">
        <v>0</v>
      </c>
      <c r="AF72" s="77">
        <v>0</v>
      </c>
      <c r="AG72" s="77">
        <v>0</v>
      </c>
      <c r="AH72" s="77">
        <v>0</v>
      </c>
      <c r="AI72" s="77">
        <v>0</v>
      </c>
      <c r="AJ72" s="77">
        <v>0</v>
      </c>
      <c r="AK72" s="77">
        <v>0</v>
      </c>
      <c r="AL72" s="77">
        <v>0</v>
      </c>
      <c r="AM72" s="77">
        <v>0</v>
      </c>
      <c r="AN72" s="77">
        <v>0</v>
      </c>
      <c r="AO72" s="77">
        <v>0</v>
      </c>
      <c r="AP72" s="77">
        <v>0</v>
      </c>
      <c r="AQ72" s="77">
        <v>0</v>
      </c>
      <c r="AR72" s="77">
        <v>0</v>
      </c>
      <c r="AS72" s="77">
        <v>0</v>
      </c>
      <c r="AT72" s="77">
        <v>0</v>
      </c>
      <c r="AU72" s="77">
        <v>0</v>
      </c>
      <c r="AV72" s="77">
        <v>0</v>
      </c>
      <c r="AW72" s="77">
        <v>0</v>
      </c>
      <c r="AX72" s="77">
        <v>0</v>
      </c>
      <c r="AY72" s="77">
        <v>0</v>
      </c>
      <c r="AZ72" s="77">
        <v>0</v>
      </c>
      <c r="BA72" s="77">
        <v>0</v>
      </c>
      <c r="BB72" s="77">
        <v>0</v>
      </c>
      <c r="BC72" s="77">
        <v>4</v>
      </c>
      <c r="BD72" s="77">
        <v>4</v>
      </c>
      <c r="BE72" s="77">
        <v>3</v>
      </c>
      <c r="BF72" s="77">
        <v>0</v>
      </c>
      <c r="BG72" s="77">
        <v>0</v>
      </c>
    </row>
    <row r="73" spans="1:59" x14ac:dyDescent="0.15">
      <c r="A73" s="239"/>
      <c r="B73" s="56" t="s">
        <v>131</v>
      </c>
      <c r="C73" s="27" t="s">
        <v>155</v>
      </c>
      <c r="D73" s="79">
        <v>0</v>
      </c>
      <c r="E73" s="75">
        <v>0</v>
      </c>
      <c r="F73" s="75">
        <v>0</v>
      </c>
      <c r="G73" s="75">
        <v>0</v>
      </c>
      <c r="H73" s="75">
        <v>0</v>
      </c>
      <c r="I73" s="75">
        <v>0</v>
      </c>
      <c r="J73" s="77">
        <v>0</v>
      </c>
      <c r="K73" s="77">
        <v>0</v>
      </c>
      <c r="L73" s="77">
        <v>0</v>
      </c>
      <c r="M73" s="77">
        <v>0</v>
      </c>
      <c r="N73" s="77">
        <v>0</v>
      </c>
      <c r="O73" s="77">
        <v>0</v>
      </c>
      <c r="P73" s="77">
        <v>0</v>
      </c>
      <c r="Q73" s="77">
        <v>0</v>
      </c>
      <c r="R73" s="77">
        <v>0</v>
      </c>
      <c r="S73" s="77">
        <v>0</v>
      </c>
      <c r="T73" s="77">
        <v>0</v>
      </c>
      <c r="U73" s="77">
        <v>0</v>
      </c>
      <c r="V73" s="77">
        <v>0</v>
      </c>
      <c r="W73" s="77">
        <v>0</v>
      </c>
      <c r="X73" s="77">
        <v>0</v>
      </c>
      <c r="Y73" s="77">
        <v>0</v>
      </c>
      <c r="Z73" s="77">
        <v>0</v>
      </c>
      <c r="AA73" s="77">
        <v>0</v>
      </c>
      <c r="AB73" s="77">
        <v>0</v>
      </c>
      <c r="AC73" s="77">
        <v>0</v>
      </c>
      <c r="AD73" s="77">
        <v>0</v>
      </c>
      <c r="AE73" s="77">
        <v>0</v>
      </c>
      <c r="AF73" s="77">
        <v>0</v>
      </c>
      <c r="AG73" s="77">
        <v>0</v>
      </c>
      <c r="AH73" s="77">
        <v>0</v>
      </c>
      <c r="AI73" s="77">
        <v>0</v>
      </c>
      <c r="AJ73" s="77">
        <v>0</v>
      </c>
      <c r="AK73" s="77">
        <v>0</v>
      </c>
      <c r="AL73" s="77">
        <v>0</v>
      </c>
      <c r="AM73" s="77">
        <v>0</v>
      </c>
      <c r="AN73" s="77">
        <v>0</v>
      </c>
      <c r="AO73" s="77">
        <v>0</v>
      </c>
      <c r="AP73" s="77">
        <v>0</v>
      </c>
      <c r="AQ73" s="77">
        <v>0</v>
      </c>
      <c r="AR73" s="77">
        <v>0</v>
      </c>
      <c r="AS73" s="77">
        <v>0</v>
      </c>
      <c r="AT73" s="77">
        <v>0</v>
      </c>
      <c r="AU73" s="77">
        <v>0</v>
      </c>
      <c r="AV73" s="77">
        <v>0</v>
      </c>
      <c r="AW73" s="77">
        <v>0</v>
      </c>
      <c r="AX73" s="77">
        <v>0</v>
      </c>
      <c r="AY73" s="77">
        <v>0</v>
      </c>
      <c r="AZ73" s="77">
        <v>0</v>
      </c>
      <c r="BA73" s="77">
        <v>0</v>
      </c>
      <c r="BB73" s="77">
        <v>0</v>
      </c>
      <c r="BC73" s="77">
        <v>0</v>
      </c>
      <c r="BD73" s="77">
        <v>0</v>
      </c>
      <c r="BE73" s="77">
        <v>0</v>
      </c>
      <c r="BF73" s="77">
        <v>0</v>
      </c>
      <c r="BG73" s="77">
        <v>0</v>
      </c>
    </row>
    <row r="74" spans="1:59" x14ac:dyDescent="0.15">
      <c r="A74" s="239"/>
      <c r="B74" s="56" t="s">
        <v>133</v>
      </c>
      <c r="C74" s="27" t="s">
        <v>157</v>
      </c>
      <c r="D74" s="79">
        <v>0</v>
      </c>
      <c r="E74" s="75">
        <v>0</v>
      </c>
      <c r="F74" s="75">
        <v>0</v>
      </c>
      <c r="G74" s="75">
        <v>0</v>
      </c>
      <c r="H74" s="75">
        <v>0</v>
      </c>
      <c r="I74" s="75">
        <v>0</v>
      </c>
      <c r="J74" s="77">
        <v>0</v>
      </c>
      <c r="K74" s="77">
        <v>0</v>
      </c>
      <c r="L74" s="77">
        <v>0</v>
      </c>
      <c r="M74" s="77">
        <v>0</v>
      </c>
      <c r="N74" s="77">
        <v>0</v>
      </c>
      <c r="O74" s="77">
        <v>0</v>
      </c>
      <c r="P74" s="77">
        <v>0</v>
      </c>
      <c r="Q74" s="77">
        <v>0</v>
      </c>
      <c r="R74" s="77">
        <v>0</v>
      </c>
      <c r="S74" s="77">
        <v>0</v>
      </c>
      <c r="T74" s="77">
        <v>0</v>
      </c>
      <c r="U74" s="77">
        <v>0</v>
      </c>
      <c r="V74" s="77">
        <v>0</v>
      </c>
      <c r="W74" s="77">
        <v>0</v>
      </c>
      <c r="X74" s="77">
        <v>0</v>
      </c>
      <c r="Y74" s="77">
        <v>0</v>
      </c>
      <c r="Z74" s="77">
        <v>0</v>
      </c>
      <c r="AA74" s="77">
        <v>0</v>
      </c>
      <c r="AB74" s="77">
        <v>0</v>
      </c>
      <c r="AC74" s="77">
        <v>0</v>
      </c>
      <c r="AD74" s="77">
        <v>0</v>
      </c>
      <c r="AE74" s="77">
        <v>0</v>
      </c>
      <c r="AF74" s="77">
        <v>0</v>
      </c>
      <c r="AG74" s="77">
        <v>0</v>
      </c>
      <c r="AH74" s="77">
        <v>0</v>
      </c>
      <c r="AI74" s="77">
        <v>0</v>
      </c>
      <c r="AJ74" s="77">
        <v>0</v>
      </c>
      <c r="AK74" s="77">
        <v>0</v>
      </c>
      <c r="AL74" s="77">
        <v>0</v>
      </c>
      <c r="AM74" s="77">
        <v>0</v>
      </c>
      <c r="AN74" s="77">
        <v>0</v>
      </c>
      <c r="AO74" s="77">
        <v>0</v>
      </c>
      <c r="AP74" s="77">
        <v>0</v>
      </c>
      <c r="AQ74" s="77">
        <v>0</v>
      </c>
      <c r="AR74" s="77">
        <v>0</v>
      </c>
      <c r="AS74" s="77">
        <v>0</v>
      </c>
      <c r="AT74" s="77">
        <v>0</v>
      </c>
      <c r="AU74" s="77">
        <v>0</v>
      </c>
      <c r="AV74" s="77">
        <v>0</v>
      </c>
      <c r="AW74" s="77">
        <v>0</v>
      </c>
      <c r="AX74" s="77">
        <v>0</v>
      </c>
      <c r="AY74" s="77">
        <v>0</v>
      </c>
      <c r="AZ74" s="77">
        <v>0</v>
      </c>
      <c r="BA74" s="77">
        <v>0</v>
      </c>
      <c r="BB74" s="77">
        <v>0</v>
      </c>
      <c r="BC74" s="77">
        <v>0</v>
      </c>
      <c r="BD74" s="77">
        <v>0</v>
      </c>
      <c r="BE74" s="77">
        <v>0</v>
      </c>
      <c r="BF74" s="77">
        <v>0</v>
      </c>
      <c r="BG74" s="77">
        <v>0</v>
      </c>
    </row>
    <row r="75" spans="1:59" ht="21" x14ac:dyDescent="0.15">
      <c r="A75" s="239"/>
      <c r="B75" s="56" t="s">
        <v>869</v>
      </c>
      <c r="C75" s="27" t="s">
        <v>159</v>
      </c>
      <c r="D75" s="79">
        <v>0</v>
      </c>
      <c r="E75" s="75">
        <v>0</v>
      </c>
      <c r="F75" s="75">
        <v>0</v>
      </c>
      <c r="G75" s="75">
        <v>0</v>
      </c>
      <c r="H75" s="75">
        <v>0</v>
      </c>
      <c r="I75" s="75">
        <v>0</v>
      </c>
      <c r="J75" s="81">
        <v>0</v>
      </c>
      <c r="K75" s="81">
        <v>0</v>
      </c>
      <c r="L75" s="81">
        <v>0</v>
      </c>
      <c r="M75" s="81">
        <v>0</v>
      </c>
      <c r="N75" s="81">
        <v>0</v>
      </c>
      <c r="O75" s="81">
        <v>0</v>
      </c>
      <c r="P75" s="81">
        <v>0</v>
      </c>
      <c r="Q75" s="81">
        <v>0</v>
      </c>
      <c r="R75" s="81">
        <v>0</v>
      </c>
      <c r="S75" s="81">
        <v>0</v>
      </c>
      <c r="T75" s="81">
        <v>0</v>
      </c>
      <c r="U75" s="81">
        <v>0</v>
      </c>
      <c r="V75" s="81">
        <v>0</v>
      </c>
      <c r="W75" s="81">
        <v>0</v>
      </c>
      <c r="X75" s="81">
        <v>0</v>
      </c>
      <c r="Y75" s="81">
        <v>0</v>
      </c>
      <c r="Z75" s="81">
        <v>0</v>
      </c>
      <c r="AA75" s="81">
        <v>0</v>
      </c>
      <c r="AB75" s="81">
        <v>0</v>
      </c>
      <c r="AC75" s="81">
        <v>0</v>
      </c>
      <c r="AD75" s="81">
        <v>0</v>
      </c>
      <c r="AE75" s="81">
        <v>0</v>
      </c>
      <c r="AF75" s="81">
        <v>0</v>
      </c>
      <c r="AG75" s="81">
        <v>0</v>
      </c>
      <c r="AH75" s="81">
        <v>0</v>
      </c>
      <c r="AI75" s="81">
        <v>0</v>
      </c>
      <c r="AJ75" s="81">
        <v>0</v>
      </c>
      <c r="AK75" s="81">
        <v>0</v>
      </c>
      <c r="AL75" s="81">
        <v>0</v>
      </c>
      <c r="AM75" s="81">
        <v>0</v>
      </c>
      <c r="AN75" s="81">
        <v>0</v>
      </c>
      <c r="AO75" s="81">
        <v>0</v>
      </c>
      <c r="AP75" s="81">
        <v>0</v>
      </c>
      <c r="AQ75" s="81">
        <v>0</v>
      </c>
      <c r="AR75" s="81">
        <v>0</v>
      </c>
      <c r="AS75" s="81">
        <v>0</v>
      </c>
      <c r="AT75" s="81">
        <v>0</v>
      </c>
      <c r="AU75" s="81">
        <v>0</v>
      </c>
      <c r="AV75" s="81">
        <v>0</v>
      </c>
      <c r="AW75" s="81">
        <v>0</v>
      </c>
      <c r="AX75" s="81">
        <v>0</v>
      </c>
      <c r="AY75" s="81">
        <v>0</v>
      </c>
      <c r="AZ75" s="81">
        <v>0</v>
      </c>
      <c r="BA75" s="81">
        <v>0</v>
      </c>
      <c r="BB75" s="81">
        <v>0</v>
      </c>
      <c r="BC75" s="81">
        <v>0</v>
      </c>
      <c r="BD75" s="81">
        <v>0</v>
      </c>
      <c r="BE75" s="81">
        <v>0</v>
      </c>
      <c r="BF75" s="81">
        <v>0</v>
      </c>
      <c r="BG75" s="81">
        <v>0</v>
      </c>
    </row>
    <row r="76" spans="1:59" ht="21" x14ac:dyDescent="0.15">
      <c r="A76" s="239"/>
      <c r="B76" s="57" t="s">
        <v>873</v>
      </c>
      <c r="C76" s="27" t="s">
        <v>161</v>
      </c>
      <c r="D76" s="79">
        <v>0</v>
      </c>
      <c r="E76" s="75">
        <v>0</v>
      </c>
      <c r="F76" s="75">
        <v>0</v>
      </c>
      <c r="G76" s="75">
        <v>0</v>
      </c>
      <c r="H76" s="75">
        <v>0</v>
      </c>
      <c r="I76" s="75">
        <v>0</v>
      </c>
      <c r="J76" s="77">
        <v>0</v>
      </c>
      <c r="K76" s="77">
        <v>0</v>
      </c>
      <c r="L76" s="77">
        <v>0</v>
      </c>
      <c r="M76" s="77">
        <v>0</v>
      </c>
      <c r="N76" s="77">
        <v>0</v>
      </c>
      <c r="O76" s="77">
        <v>0</v>
      </c>
      <c r="P76" s="77">
        <v>0</v>
      </c>
      <c r="Q76" s="77">
        <v>0</v>
      </c>
      <c r="R76" s="77">
        <v>0</v>
      </c>
      <c r="S76" s="77">
        <v>0</v>
      </c>
      <c r="T76" s="77">
        <v>0</v>
      </c>
      <c r="U76" s="77">
        <v>0</v>
      </c>
      <c r="V76" s="77">
        <v>0</v>
      </c>
      <c r="W76" s="77">
        <v>0</v>
      </c>
      <c r="X76" s="77">
        <v>0</v>
      </c>
      <c r="Y76" s="77">
        <v>0</v>
      </c>
      <c r="Z76" s="77">
        <v>0</v>
      </c>
      <c r="AA76" s="77">
        <v>0</v>
      </c>
      <c r="AB76" s="77">
        <v>0</v>
      </c>
      <c r="AC76" s="77">
        <v>0</v>
      </c>
      <c r="AD76" s="77">
        <v>0</v>
      </c>
      <c r="AE76" s="77">
        <v>0</v>
      </c>
      <c r="AF76" s="77">
        <v>0</v>
      </c>
      <c r="AG76" s="77">
        <v>0</v>
      </c>
      <c r="AH76" s="77">
        <v>0</v>
      </c>
      <c r="AI76" s="77">
        <v>0</v>
      </c>
      <c r="AJ76" s="77">
        <v>0</v>
      </c>
      <c r="AK76" s="77">
        <v>0</v>
      </c>
      <c r="AL76" s="77">
        <v>0</v>
      </c>
      <c r="AM76" s="77">
        <v>0</v>
      </c>
      <c r="AN76" s="77">
        <v>0</v>
      </c>
      <c r="AO76" s="77">
        <v>0</v>
      </c>
      <c r="AP76" s="77">
        <v>0</v>
      </c>
      <c r="AQ76" s="77">
        <v>0</v>
      </c>
      <c r="AR76" s="77">
        <v>0</v>
      </c>
      <c r="AS76" s="77">
        <v>0</v>
      </c>
      <c r="AT76" s="77">
        <v>0</v>
      </c>
      <c r="AU76" s="77">
        <v>0</v>
      </c>
      <c r="AV76" s="77">
        <v>0</v>
      </c>
      <c r="AW76" s="77">
        <v>0</v>
      </c>
      <c r="AX76" s="77">
        <v>0</v>
      </c>
      <c r="AY76" s="77">
        <v>0</v>
      </c>
      <c r="AZ76" s="77">
        <v>0</v>
      </c>
      <c r="BA76" s="77">
        <v>0</v>
      </c>
      <c r="BB76" s="77">
        <v>0</v>
      </c>
      <c r="BC76" s="77">
        <v>0</v>
      </c>
      <c r="BD76" s="77">
        <v>0</v>
      </c>
      <c r="BE76" s="77">
        <v>0</v>
      </c>
      <c r="BF76" s="77">
        <v>0</v>
      </c>
      <c r="BG76" s="77">
        <v>0</v>
      </c>
    </row>
    <row r="77" spans="1:59" x14ac:dyDescent="0.15">
      <c r="A77" s="239"/>
      <c r="B77" s="57" t="s">
        <v>874</v>
      </c>
      <c r="C77" s="27" t="s">
        <v>163</v>
      </c>
      <c r="D77" s="79">
        <v>0</v>
      </c>
      <c r="E77" s="75">
        <v>0</v>
      </c>
      <c r="F77" s="75">
        <v>0</v>
      </c>
      <c r="G77" s="75">
        <v>0</v>
      </c>
      <c r="H77" s="75">
        <v>0</v>
      </c>
      <c r="I77" s="75">
        <v>0</v>
      </c>
      <c r="J77" s="77">
        <v>0</v>
      </c>
      <c r="K77" s="77">
        <v>0</v>
      </c>
      <c r="L77" s="77">
        <v>0</v>
      </c>
      <c r="M77" s="77">
        <v>0</v>
      </c>
      <c r="N77" s="77">
        <v>0</v>
      </c>
      <c r="O77" s="77">
        <v>0</v>
      </c>
      <c r="P77" s="77">
        <v>0</v>
      </c>
      <c r="Q77" s="77">
        <v>0</v>
      </c>
      <c r="R77" s="77">
        <v>0</v>
      </c>
      <c r="S77" s="77">
        <v>0</v>
      </c>
      <c r="T77" s="77">
        <v>0</v>
      </c>
      <c r="U77" s="77">
        <v>0</v>
      </c>
      <c r="V77" s="77">
        <v>0</v>
      </c>
      <c r="W77" s="77">
        <v>0</v>
      </c>
      <c r="X77" s="77">
        <v>0</v>
      </c>
      <c r="Y77" s="77">
        <v>0</v>
      </c>
      <c r="Z77" s="77">
        <v>0</v>
      </c>
      <c r="AA77" s="77">
        <v>0</v>
      </c>
      <c r="AB77" s="77">
        <v>0</v>
      </c>
      <c r="AC77" s="77">
        <v>0</v>
      </c>
      <c r="AD77" s="77">
        <v>0</v>
      </c>
      <c r="AE77" s="77">
        <v>0</v>
      </c>
      <c r="AF77" s="77">
        <v>0</v>
      </c>
      <c r="AG77" s="77">
        <v>0</v>
      </c>
      <c r="AH77" s="77">
        <v>0</v>
      </c>
      <c r="AI77" s="77">
        <v>0</v>
      </c>
      <c r="AJ77" s="77">
        <v>0</v>
      </c>
      <c r="AK77" s="77">
        <v>0</v>
      </c>
      <c r="AL77" s="77">
        <v>0</v>
      </c>
      <c r="AM77" s="77">
        <v>0</v>
      </c>
      <c r="AN77" s="77">
        <v>0</v>
      </c>
      <c r="AO77" s="77">
        <v>0</v>
      </c>
      <c r="AP77" s="77">
        <v>0</v>
      </c>
      <c r="AQ77" s="77">
        <v>0</v>
      </c>
      <c r="AR77" s="77">
        <v>0</v>
      </c>
      <c r="AS77" s="77">
        <v>0</v>
      </c>
      <c r="AT77" s="77">
        <v>0</v>
      </c>
      <c r="AU77" s="77">
        <v>0</v>
      </c>
      <c r="AV77" s="77">
        <v>0</v>
      </c>
      <c r="AW77" s="77">
        <v>0</v>
      </c>
      <c r="AX77" s="77">
        <v>0</v>
      </c>
      <c r="AY77" s="77">
        <v>0</v>
      </c>
      <c r="AZ77" s="77">
        <v>0</v>
      </c>
      <c r="BA77" s="77">
        <v>0</v>
      </c>
      <c r="BB77" s="77">
        <v>0</v>
      </c>
      <c r="BC77" s="77">
        <v>0</v>
      </c>
      <c r="BD77" s="77">
        <v>0</v>
      </c>
      <c r="BE77" s="77">
        <v>0</v>
      </c>
      <c r="BF77" s="77">
        <v>0</v>
      </c>
      <c r="BG77" s="77">
        <v>0</v>
      </c>
    </row>
    <row r="78" spans="1:59" x14ac:dyDescent="0.15">
      <c r="A78" s="239"/>
      <c r="B78" s="57" t="s">
        <v>875</v>
      </c>
      <c r="C78" s="27" t="s">
        <v>165</v>
      </c>
      <c r="D78" s="79">
        <v>0</v>
      </c>
      <c r="E78" s="75">
        <v>0</v>
      </c>
      <c r="F78" s="75">
        <v>0</v>
      </c>
      <c r="G78" s="75">
        <v>0</v>
      </c>
      <c r="H78" s="75">
        <v>0</v>
      </c>
      <c r="I78" s="75">
        <v>0</v>
      </c>
      <c r="J78" s="77">
        <v>0</v>
      </c>
      <c r="K78" s="77">
        <v>0</v>
      </c>
      <c r="L78" s="77">
        <v>0</v>
      </c>
      <c r="M78" s="77">
        <v>0</v>
      </c>
      <c r="N78" s="77">
        <v>0</v>
      </c>
      <c r="O78" s="77">
        <v>0</v>
      </c>
      <c r="P78" s="77">
        <v>0</v>
      </c>
      <c r="Q78" s="77">
        <v>0</v>
      </c>
      <c r="R78" s="77">
        <v>0</v>
      </c>
      <c r="S78" s="77">
        <v>0</v>
      </c>
      <c r="T78" s="77">
        <v>0</v>
      </c>
      <c r="U78" s="77">
        <v>0</v>
      </c>
      <c r="V78" s="77">
        <v>0</v>
      </c>
      <c r="W78" s="77">
        <v>0</v>
      </c>
      <c r="X78" s="77">
        <v>0</v>
      </c>
      <c r="Y78" s="77">
        <v>0</v>
      </c>
      <c r="Z78" s="77">
        <v>0</v>
      </c>
      <c r="AA78" s="77">
        <v>0</v>
      </c>
      <c r="AB78" s="77">
        <v>0</v>
      </c>
      <c r="AC78" s="77">
        <v>0</v>
      </c>
      <c r="AD78" s="77">
        <v>0</v>
      </c>
      <c r="AE78" s="77">
        <v>0</v>
      </c>
      <c r="AF78" s="77">
        <v>0</v>
      </c>
      <c r="AG78" s="77">
        <v>0</v>
      </c>
      <c r="AH78" s="77">
        <v>0</v>
      </c>
      <c r="AI78" s="77">
        <v>0</v>
      </c>
      <c r="AJ78" s="77">
        <v>0</v>
      </c>
      <c r="AK78" s="77">
        <v>0</v>
      </c>
      <c r="AL78" s="77">
        <v>0</v>
      </c>
      <c r="AM78" s="77">
        <v>0</v>
      </c>
      <c r="AN78" s="77">
        <v>0</v>
      </c>
      <c r="AO78" s="77">
        <v>0</v>
      </c>
      <c r="AP78" s="77">
        <v>0</v>
      </c>
      <c r="AQ78" s="77">
        <v>0</v>
      </c>
      <c r="AR78" s="77">
        <v>0</v>
      </c>
      <c r="AS78" s="77">
        <v>0</v>
      </c>
      <c r="AT78" s="77">
        <v>0</v>
      </c>
      <c r="AU78" s="77">
        <v>0</v>
      </c>
      <c r="AV78" s="77">
        <v>0</v>
      </c>
      <c r="AW78" s="77">
        <v>0</v>
      </c>
      <c r="AX78" s="77">
        <v>0</v>
      </c>
      <c r="AY78" s="77">
        <v>0</v>
      </c>
      <c r="AZ78" s="77">
        <v>0</v>
      </c>
      <c r="BA78" s="77">
        <v>0</v>
      </c>
      <c r="BB78" s="77">
        <v>0</v>
      </c>
      <c r="BC78" s="77">
        <v>0</v>
      </c>
      <c r="BD78" s="77">
        <v>0</v>
      </c>
      <c r="BE78" s="77">
        <v>0</v>
      </c>
      <c r="BF78" s="77">
        <v>0</v>
      </c>
      <c r="BG78" s="77">
        <v>0</v>
      </c>
    </row>
    <row r="79" spans="1:59" x14ac:dyDescent="0.15">
      <c r="A79" s="239"/>
      <c r="B79" s="57" t="s">
        <v>852</v>
      </c>
      <c r="C79" s="27" t="s">
        <v>167</v>
      </c>
      <c r="D79" s="79">
        <v>0</v>
      </c>
      <c r="E79" s="75">
        <v>0</v>
      </c>
      <c r="F79" s="75">
        <v>0</v>
      </c>
      <c r="G79" s="75">
        <v>0</v>
      </c>
      <c r="H79" s="75">
        <v>0</v>
      </c>
      <c r="I79" s="75">
        <v>0</v>
      </c>
      <c r="J79" s="77">
        <v>0</v>
      </c>
      <c r="K79" s="77">
        <v>0</v>
      </c>
      <c r="L79" s="77">
        <v>0</v>
      </c>
      <c r="M79" s="77">
        <v>0</v>
      </c>
      <c r="N79" s="77">
        <v>0</v>
      </c>
      <c r="O79" s="77">
        <v>0</v>
      </c>
      <c r="P79" s="77">
        <v>0</v>
      </c>
      <c r="Q79" s="77">
        <v>0</v>
      </c>
      <c r="R79" s="77">
        <v>0</v>
      </c>
      <c r="S79" s="77">
        <v>0</v>
      </c>
      <c r="T79" s="77">
        <v>0</v>
      </c>
      <c r="U79" s="77">
        <v>0</v>
      </c>
      <c r="V79" s="77">
        <v>0</v>
      </c>
      <c r="W79" s="77">
        <v>0</v>
      </c>
      <c r="X79" s="77">
        <v>0</v>
      </c>
      <c r="Y79" s="77">
        <v>0</v>
      </c>
      <c r="Z79" s="77">
        <v>0</v>
      </c>
      <c r="AA79" s="77">
        <v>0</v>
      </c>
      <c r="AB79" s="77">
        <v>0</v>
      </c>
      <c r="AC79" s="77">
        <v>0</v>
      </c>
      <c r="AD79" s="77">
        <v>0</v>
      </c>
      <c r="AE79" s="77">
        <v>0</v>
      </c>
      <c r="AF79" s="77">
        <v>0</v>
      </c>
      <c r="AG79" s="77">
        <v>0</v>
      </c>
      <c r="AH79" s="77">
        <v>0</v>
      </c>
      <c r="AI79" s="77">
        <v>0</v>
      </c>
      <c r="AJ79" s="77">
        <v>0</v>
      </c>
      <c r="AK79" s="77">
        <v>0</v>
      </c>
      <c r="AL79" s="77">
        <v>0</v>
      </c>
      <c r="AM79" s="77">
        <v>0</v>
      </c>
      <c r="AN79" s="77">
        <v>0</v>
      </c>
      <c r="AO79" s="77">
        <v>0</v>
      </c>
      <c r="AP79" s="77">
        <v>0</v>
      </c>
      <c r="AQ79" s="77">
        <v>0</v>
      </c>
      <c r="AR79" s="77">
        <v>0</v>
      </c>
      <c r="AS79" s="77">
        <v>0</v>
      </c>
      <c r="AT79" s="77">
        <v>0</v>
      </c>
      <c r="AU79" s="77">
        <v>0</v>
      </c>
      <c r="AV79" s="77">
        <v>0</v>
      </c>
      <c r="AW79" s="77">
        <v>0</v>
      </c>
      <c r="AX79" s="77">
        <v>0</v>
      </c>
      <c r="AY79" s="77">
        <v>0</v>
      </c>
      <c r="AZ79" s="77">
        <v>0</v>
      </c>
      <c r="BA79" s="77">
        <v>0</v>
      </c>
      <c r="BB79" s="77">
        <v>0</v>
      </c>
      <c r="BC79" s="77">
        <v>0</v>
      </c>
      <c r="BD79" s="77">
        <v>0</v>
      </c>
      <c r="BE79" s="77">
        <v>0</v>
      </c>
      <c r="BF79" s="77">
        <v>0</v>
      </c>
      <c r="BG79" s="77">
        <v>0</v>
      </c>
    </row>
    <row r="80" spans="1:59" x14ac:dyDescent="0.15">
      <c r="A80" s="239"/>
      <c r="B80" s="56" t="s">
        <v>135</v>
      </c>
      <c r="C80" s="27" t="s">
        <v>168</v>
      </c>
      <c r="D80" s="79">
        <v>0</v>
      </c>
      <c r="E80" s="75">
        <v>0</v>
      </c>
      <c r="F80" s="75">
        <v>0</v>
      </c>
      <c r="G80" s="75">
        <v>0</v>
      </c>
      <c r="H80" s="75">
        <v>0</v>
      </c>
      <c r="I80" s="75">
        <v>0</v>
      </c>
      <c r="J80" s="77">
        <v>0</v>
      </c>
      <c r="K80" s="77">
        <v>0</v>
      </c>
      <c r="L80" s="77">
        <v>0</v>
      </c>
      <c r="M80" s="77">
        <v>0</v>
      </c>
      <c r="N80" s="77">
        <v>0</v>
      </c>
      <c r="O80" s="77">
        <v>0</v>
      </c>
      <c r="P80" s="77">
        <v>0</v>
      </c>
      <c r="Q80" s="77">
        <v>0</v>
      </c>
      <c r="R80" s="77">
        <v>0</v>
      </c>
      <c r="S80" s="77">
        <v>0</v>
      </c>
      <c r="T80" s="77">
        <v>0</v>
      </c>
      <c r="U80" s="77">
        <v>0</v>
      </c>
      <c r="V80" s="77">
        <v>0</v>
      </c>
      <c r="W80" s="77">
        <v>0</v>
      </c>
      <c r="X80" s="77">
        <v>0</v>
      </c>
      <c r="Y80" s="77">
        <v>0</v>
      </c>
      <c r="Z80" s="77">
        <v>0</v>
      </c>
      <c r="AA80" s="77">
        <v>0</v>
      </c>
      <c r="AB80" s="77">
        <v>0</v>
      </c>
      <c r="AC80" s="77">
        <v>0</v>
      </c>
      <c r="AD80" s="77">
        <v>0</v>
      </c>
      <c r="AE80" s="77">
        <v>0</v>
      </c>
      <c r="AF80" s="77">
        <v>0</v>
      </c>
      <c r="AG80" s="77">
        <v>0</v>
      </c>
      <c r="AH80" s="77">
        <v>0</v>
      </c>
      <c r="AI80" s="77">
        <v>0</v>
      </c>
      <c r="AJ80" s="77">
        <v>0</v>
      </c>
      <c r="AK80" s="77">
        <v>0</v>
      </c>
      <c r="AL80" s="77">
        <v>0</v>
      </c>
      <c r="AM80" s="77">
        <v>0</v>
      </c>
      <c r="AN80" s="77">
        <v>0</v>
      </c>
      <c r="AO80" s="77">
        <v>0</v>
      </c>
      <c r="AP80" s="77">
        <v>0</v>
      </c>
      <c r="AQ80" s="77">
        <v>0</v>
      </c>
      <c r="AR80" s="77">
        <v>0</v>
      </c>
      <c r="AS80" s="77">
        <v>0</v>
      </c>
      <c r="AT80" s="77">
        <v>0</v>
      </c>
      <c r="AU80" s="77">
        <v>0</v>
      </c>
      <c r="AV80" s="77">
        <v>0</v>
      </c>
      <c r="AW80" s="77">
        <v>0</v>
      </c>
      <c r="AX80" s="77">
        <v>0</v>
      </c>
      <c r="AY80" s="77">
        <v>0</v>
      </c>
      <c r="AZ80" s="77">
        <v>0</v>
      </c>
      <c r="BA80" s="77">
        <v>0</v>
      </c>
      <c r="BB80" s="77">
        <v>0</v>
      </c>
      <c r="BC80" s="77">
        <v>0</v>
      </c>
      <c r="BD80" s="77">
        <v>0</v>
      </c>
      <c r="BE80" s="77">
        <v>0</v>
      </c>
      <c r="BF80" s="77">
        <v>0</v>
      </c>
      <c r="BG80" s="77">
        <v>0</v>
      </c>
    </row>
    <row r="81" spans="1:59" x14ac:dyDescent="0.15">
      <c r="A81" s="239"/>
      <c r="B81" s="56" t="s">
        <v>137</v>
      </c>
      <c r="C81" s="27" t="s">
        <v>170</v>
      </c>
      <c r="D81" s="79">
        <v>0</v>
      </c>
      <c r="E81" s="75">
        <v>0</v>
      </c>
      <c r="F81" s="75">
        <v>0</v>
      </c>
      <c r="G81" s="75">
        <v>0</v>
      </c>
      <c r="H81" s="75">
        <v>0</v>
      </c>
      <c r="I81" s="75">
        <v>0</v>
      </c>
      <c r="J81" s="77">
        <v>0</v>
      </c>
      <c r="K81" s="77">
        <v>0</v>
      </c>
      <c r="L81" s="77">
        <v>0</v>
      </c>
      <c r="M81" s="77">
        <v>0</v>
      </c>
      <c r="N81" s="77">
        <v>0</v>
      </c>
      <c r="O81" s="77">
        <v>0</v>
      </c>
      <c r="P81" s="77">
        <v>0</v>
      </c>
      <c r="Q81" s="77">
        <v>0</v>
      </c>
      <c r="R81" s="77">
        <v>0</v>
      </c>
      <c r="S81" s="77">
        <v>0</v>
      </c>
      <c r="T81" s="77">
        <v>0</v>
      </c>
      <c r="U81" s="77">
        <v>0</v>
      </c>
      <c r="V81" s="77">
        <v>0</v>
      </c>
      <c r="W81" s="77">
        <v>0</v>
      </c>
      <c r="X81" s="77">
        <v>0</v>
      </c>
      <c r="Y81" s="77">
        <v>0</v>
      </c>
      <c r="Z81" s="77">
        <v>0</v>
      </c>
      <c r="AA81" s="77">
        <v>0</v>
      </c>
      <c r="AB81" s="77">
        <v>0</v>
      </c>
      <c r="AC81" s="77">
        <v>0</v>
      </c>
      <c r="AD81" s="77">
        <v>0</v>
      </c>
      <c r="AE81" s="77">
        <v>0</v>
      </c>
      <c r="AF81" s="77">
        <v>0</v>
      </c>
      <c r="AG81" s="77">
        <v>0</v>
      </c>
      <c r="AH81" s="77">
        <v>0</v>
      </c>
      <c r="AI81" s="77">
        <v>0</v>
      </c>
      <c r="AJ81" s="77">
        <v>0</v>
      </c>
      <c r="AK81" s="77">
        <v>0</v>
      </c>
      <c r="AL81" s="77">
        <v>0</v>
      </c>
      <c r="AM81" s="77">
        <v>0</v>
      </c>
      <c r="AN81" s="77">
        <v>0</v>
      </c>
      <c r="AO81" s="77">
        <v>0</v>
      </c>
      <c r="AP81" s="77">
        <v>0</v>
      </c>
      <c r="AQ81" s="77">
        <v>0</v>
      </c>
      <c r="AR81" s="77">
        <v>0</v>
      </c>
      <c r="AS81" s="77">
        <v>0</v>
      </c>
      <c r="AT81" s="77">
        <v>0</v>
      </c>
      <c r="AU81" s="77">
        <v>0</v>
      </c>
      <c r="AV81" s="77">
        <v>0</v>
      </c>
      <c r="AW81" s="77">
        <v>0</v>
      </c>
      <c r="AX81" s="77">
        <v>0</v>
      </c>
      <c r="AY81" s="77">
        <v>0</v>
      </c>
      <c r="AZ81" s="77">
        <v>0</v>
      </c>
      <c r="BA81" s="77">
        <v>0</v>
      </c>
      <c r="BB81" s="77">
        <v>0</v>
      </c>
      <c r="BC81" s="77">
        <v>0</v>
      </c>
      <c r="BD81" s="77">
        <v>0</v>
      </c>
      <c r="BE81" s="77">
        <v>0</v>
      </c>
      <c r="BF81" s="77">
        <v>0</v>
      </c>
      <c r="BG81" s="77">
        <v>0</v>
      </c>
    </row>
    <row r="82" spans="1:59" x14ac:dyDescent="0.15">
      <c r="A82" s="239"/>
      <c r="B82" s="56" t="s">
        <v>139</v>
      </c>
      <c r="C82" s="27" t="s">
        <v>172</v>
      </c>
      <c r="D82" s="79">
        <v>0</v>
      </c>
      <c r="E82" s="75">
        <v>0</v>
      </c>
      <c r="F82" s="75">
        <v>0</v>
      </c>
      <c r="G82" s="75">
        <v>0</v>
      </c>
      <c r="H82" s="75">
        <v>0</v>
      </c>
      <c r="I82" s="75">
        <v>0</v>
      </c>
      <c r="J82" s="77">
        <v>0</v>
      </c>
      <c r="K82" s="77">
        <v>0</v>
      </c>
      <c r="L82" s="77">
        <v>0</v>
      </c>
      <c r="M82" s="77">
        <v>0</v>
      </c>
      <c r="N82" s="77">
        <v>0</v>
      </c>
      <c r="O82" s="77">
        <v>0</v>
      </c>
      <c r="P82" s="77">
        <v>0</v>
      </c>
      <c r="Q82" s="77">
        <v>0</v>
      </c>
      <c r="R82" s="77">
        <v>0</v>
      </c>
      <c r="S82" s="77">
        <v>0</v>
      </c>
      <c r="T82" s="77">
        <v>0</v>
      </c>
      <c r="U82" s="77">
        <v>0</v>
      </c>
      <c r="V82" s="77">
        <v>0</v>
      </c>
      <c r="W82" s="77">
        <v>0</v>
      </c>
      <c r="X82" s="77">
        <v>0</v>
      </c>
      <c r="Y82" s="77">
        <v>0</v>
      </c>
      <c r="Z82" s="77">
        <v>0</v>
      </c>
      <c r="AA82" s="77">
        <v>0</v>
      </c>
      <c r="AB82" s="77">
        <v>0</v>
      </c>
      <c r="AC82" s="77">
        <v>0</v>
      </c>
      <c r="AD82" s="77">
        <v>0</v>
      </c>
      <c r="AE82" s="77">
        <v>0</v>
      </c>
      <c r="AF82" s="77">
        <v>0</v>
      </c>
      <c r="AG82" s="77">
        <v>0</v>
      </c>
      <c r="AH82" s="77">
        <v>0</v>
      </c>
      <c r="AI82" s="77">
        <v>0</v>
      </c>
      <c r="AJ82" s="77">
        <v>0</v>
      </c>
      <c r="AK82" s="77">
        <v>0</v>
      </c>
      <c r="AL82" s="77">
        <v>0</v>
      </c>
      <c r="AM82" s="77">
        <v>0</v>
      </c>
      <c r="AN82" s="77">
        <v>0</v>
      </c>
      <c r="AO82" s="77">
        <v>0</v>
      </c>
      <c r="AP82" s="77">
        <v>0</v>
      </c>
      <c r="AQ82" s="77">
        <v>0</v>
      </c>
      <c r="AR82" s="77">
        <v>0</v>
      </c>
      <c r="AS82" s="77">
        <v>0</v>
      </c>
      <c r="AT82" s="77">
        <v>0</v>
      </c>
      <c r="AU82" s="77">
        <v>0</v>
      </c>
      <c r="AV82" s="77">
        <v>0</v>
      </c>
      <c r="AW82" s="77">
        <v>0</v>
      </c>
      <c r="AX82" s="77">
        <v>0</v>
      </c>
      <c r="AY82" s="77">
        <v>0</v>
      </c>
      <c r="AZ82" s="77">
        <v>0</v>
      </c>
      <c r="BA82" s="77">
        <v>0</v>
      </c>
      <c r="BB82" s="77">
        <v>0</v>
      </c>
      <c r="BC82" s="77">
        <v>0</v>
      </c>
      <c r="BD82" s="77">
        <v>0</v>
      </c>
      <c r="BE82" s="77">
        <v>0</v>
      </c>
      <c r="BF82" s="77">
        <v>0</v>
      </c>
      <c r="BG82" s="77">
        <v>0</v>
      </c>
    </row>
    <row r="83" spans="1:59" x14ac:dyDescent="0.15">
      <c r="A83" s="239"/>
      <c r="B83" s="56" t="s">
        <v>141</v>
      </c>
      <c r="C83" s="27" t="s">
        <v>174</v>
      </c>
      <c r="D83" s="79">
        <v>0</v>
      </c>
      <c r="E83" s="75">
        <v>0</v>
      </c>
      <c r="F83" s="75">
        <v>0</v>
      </c>
      <c r="G83" s="75">
        <v>0</v>
      </c>
      <c r="H83" s="75">
        <v>0</v>
      </c>
      <c r="I83" s="75">
        <v>0</v>
      </c>
      <c r="J83" s="77">
        <v>0</v>
      </c>
      <c r="K83" s="77">
        <v>0</v>
      </c>
      <c r="L83" s="77">
        <v>0</v>
      </c>
      <c r="M83" s="77">
        <v>0</v>
      </c>
      <c r="N83" s="77">
        <v>0</v>
      </c>
      <c r="O83" s="77">
        <v>0</v>
      </c>
      <c r="P83" s="77">
        <v>0</v>
      </c>
      <c r="Q83" s="77">
        <v>0</v>
      </c>
      <c r="R83" s="77">
        <v>0</v>
      </c>
      <c r="S83" s="77">
        <v>0</v>
      </c>
      <c r="T83" s="77">
        <v>0</v>
      </c>
      <c r="U83" s="77">
        <v>0</v>
      </c>
      <c r="V83" s="77">
        <v>0</v>
      </c>
      <c r="W83" s="77">
        <v>0</v>
      </c>
      <c r="X83" s="77">
        <v>0</v>
      </c>
      <c r="Y83" s="77">
        <v>0</v>
      </c>
      <c r="Z83" s="77">
        <v>0</v>
      </c>
      <c r="AA83" s="77">
        <v>0</v>
      </c>
      <c r="AB83" s="77">
        <v>0</v>
      </c>
      <c r="AC83" s="77">
        <v>0</v>
      </c>
      <c r="AD83" s="77">
        <v>0</v>
      </c>
      <c r="AE83" s="77">
        <v>0</v>
      </c>
      <c r="AF83" s="77">
        <v>0</v>
      </c>
      <c r="AG83" s="77">
        <v>0</v>
      </c>
      <c r="AH83" s="77">
        <v>0</v>
      </c>
      <c r="AI83" s="77">
        <v>0</v>
      </c>
      <c r="AJ83" s="77">
        <v>0</v>
      </c>
      <c r="AK83" s="77">
        <v>0</v>
      </c>
      <c r="AL83" s="77">
        <v>0</v>
      </c>
      <c r="AM83" s="77">
        <v>0</v>
      </c>
      <c r="AN83" s="77">
        <v>0</v>
      </c>
      <c r="AO83" s="77">
        <v>0</v>
      </c>
      <c r="AP83" s="77">
        <v>0</v>
      </c>
      <c r="AQ83" s="77">
        <v>0</v>
      </c>
      <c r="AR83" s="77">
        <v>0</v>
      </c>
      <c r="AS83" s="77">
        <v>0</v>
      </c>
      <c r="AT83" s="77">
        <v>0</v>
      </c>
      <c r="AU83" s="77">
        <v>0</v>
      </c>
      <c r="AV83" s="77">
        <v>0</v>
      </c>
      <c r="AW83" s="77">
        <v>0</v>
      </c>
      <c r="AX83" s="77">
        <v>0</v>
      </c>
      <c r="AY83" s="77">
        <v>0</v>
      </c>
      <c r="AZ83" s="77">
        <v>0</v>
      </c>
      <c r="BA83" s="77">
        <v>0</v>
      </c>
      <c r="BB83" s="77">
        <v>0</v>
      </c>
      <c r="BC83" s="77">
        <v>0</v>
      </c>
      <c r="BD83" s="77">
        <v>0</v>
      </c>
      <c r="BE83" s="77">
        <v>0</v>
      </c>
      <c r="BF83" s="77">
        <v>0</v>
      </c>
      <c r="BG83" s="77">
        <v>0</v>
      </c>
    </row>
    <row r="84" spans="1:59" x14ac:dyDescent="0.15">
      <c r="A84" s="239"/>
      <c r="B84" s="56" t="s">
        <v>143</v>
      </c>
      <c r="C84" s="27" t="s">
        <v>175</v>
      </c>
      <c r="D84" s="79">
        <v>17</v>
      </c>
      <c r="E84" s="75">
        <v>5</v>
      </c>
      <c r="F84" s="75">
        <v>5</v>
      </c>
      <c r="G84" s="75">
        <v>7</v>
      </c>
      <c r="H84" s="75">
        <v>10</v>
      </c>
      <c r="I84" s="75">
        <v>7</v>
      </c>
      <c r="J84" s="77">
        <v>0</v>
      </c>
      <c r="K84" s="77">
        <v>0</v>
      </c>
      <c r="L84" s="77">
        <v>0</v>
      </c>
      <c r="M84" s="77">
        <v>0</v>
      </c>
      <c r="N84" s="77">
        <v>0</v>
      </c>
      <c r="O84" s="77">
        <v>0</v>
      </c>
      <c r="P84" s="77">
        <v>0</v>
      </c>
      <c r="Q84" s="77">
        <v>1</v>
      </c>
      <c r="R84" s="77">
        <v>1</v>
      </c>
      <c r="S84" s="77">
        <v>0</v>
      </c>
      <c r="T84" s="77">
        <v>0</v>
      </c>
      <c r="U84" s="77">
        <v>0</v>
      </c>
      <c r="V84" s="77">
        <v>0</v>
      </c>
      <c r="W84" s="77">
        <v>0</v>
      </c>
      <c r="X84" s="77">
        <v>0</v>
      </c>
      <c r="Y84" s="77">
        <v>0</v>
      </c>
      <c r="Z84" s="77">
        <v>0</v>
      </c>
      <c r="AA84" s="77">
        <v>2</v>
      </c>
      <c r="AB84" s="77">
        <v>2</v>
      </c>
      <c r="AC84" s="77">
        <v>2</v>
      </c>
      <c r="AD84" s="77">
        <v>0</v>
      </c>
      <c r="AE84" s="77">
        <v>0</v>
      </c>
      <c r="AF84" s="77">
        <v>0</v>
      </c>
      <c r="AG84" s="77">
        <v>0</v>
      </c>
      <c r="AH84" s="77">
        <v>0</v>
      </c>
      <c r="AI84" s="77">
        <v>1</v>
      </c>
      <c r="AJ84" s="77">
        <v>1</v>
      </c>
      <c r="AK84" s="77">
        <v>1</v>
      </c>
      <c r="AL84" s="77">
        <v>1</v>
      </c>
      <c r="AM84" s="77">
        <v>0</v>
      </c>
      <c r="AN84" s="77">
        <v>0</v>
      </c>
      <c r="AO84" s="77">
        <v>0</v>
      </c>
      <c r="AP84" s="77">
        <v>0</v>
      </c>
      <c r="AQ84" s="77">
        <v>0</v>
      </c>
      <c r="AR84" s="77">
        <v>0</v>
      </c>
      <c r="AS84" s="77">
        <v>0</v>
      </c>
      <c r="AT84" s="77">
        <v>0</v>
      </c>
      <c r="AU84" s="77">
        <v>0</v>
      </c>
      <c r="AV84" s="77">
        <v>0</v>
      </c>
      <c r="AW84" s="77">
        <v>0</v>
      </c>
      <c r="AX84" s="77">
        <v>0</v>
      </c>
      <c r="AY84" s="77">
        <v>0</v>
      </c>
      <c r="AZ84" s="77">
        <v>0</v>
      </c>
      <c r="BA84" s="77">
        <v>0</v>
      </c>
      <c r="BB84" s="77">
        <v>0</v>
      </c>
      <c r="BC84" s="77">
        <v>4</v>
      </c>
      <c r="BD84" s="77">
        <v>4</v>
      </c>
      <c r="BE84" s="77">
        <v>3</v>
      </c>
      <c r="BF84" s="77">
        <v>6</v>
      </c>
      <c r="BG84" s="77">
        <v>5</v>
      </c>
    </row>
    <row r="85" spans="1:59" x14ac:dyDescent="0.15">
      <c r="A85" s="239"/>
      <c r="B85" s="56" t="s">
        <v>145</v>
      </c>
      <c r="C85" s="27" t="s">
        <v>176</v>
      </c>
      <c r="D85" s="79">
        <v>0</v>
      </c>
      <c r="E85" s="75">
        <v>0</v>
      </c>
      <c r="F85" s="75">
        <v>0</v>
      </c>
      <c r="G85" s="75">
        <v>0</v>
      </c>
      <c r="H85" s="75">
        <v>0</v>
      </c>
      <c r="I85" s="75">
        <v>0</v>
      </c>
      <c r="J85" s="77">
        <v>0</v>
      </c>
      <c r="K85" s="77">
        <v>0</v>
      </c>
      <c r="L85" s="77">
        <v>0</v>
      </c>
      <c r="M85" s="77">
        <v>0</v>
      </c>
      <c r="N85" s="77">
        <v>0</v>
      </c>
      <c r="O85" s="77">
        <v>0</v>
      </c>
      <c r="P85" s="77">
        <v>0</v>
      </c>
      <c r="Q85" s="77">
        <v>0</v>
      </c>
      <c r="R85" s="77">
        <v>0</v>
      </c>
      <c r="S85" s="77">
        <v>0</v>
      </c>
      <c r="T85" s="77">
        <v>0</v>
      </c>
      <c r="U85" s="77">
        <v>0</v>
      </c>
      <c r="V85" s="77">
        <v>0</v>
      </c>
      <c r="W85" s="77">
        <v>0</v>
      </c>
      <c r="X85" s="77">
        <v>0</v>
      </c>
      <c r="Y85" s="77">
        <v>0</v>
      </c>
      <c r="Z85" s="77">
        <v>0</v>
      </c>
      <c r="AA85" s="77">
        <v>0</v>
      </c>
      <c r="AB85" s="77">
        <v>0</v>
      </c>
      <c r="AC85" s="77">
        <v>0</v>
      </c>
      <c r="AD85" s="77">
        <v>0</v>
      </c>
      <c r="AE85" s="77">
        <v>0</v>
      </c>
      <c r="AF85" s="77">
        <v>0</v>
      </c>
      <c r="AG85" s="77">
        <v>0</v>
      </c>
      <c r="AH85" s="77">
        <v>0</v>
      </c>
      <c r="AI85" s="77">
        <v>0</v>
      </c>
      <c r="AJ85" s="77">
        <v>0</v>
      </c>
      <c r="AK85" s="77">
        <v>0</v>
      </c>
      <c r="AL85" s="77">
        <v>0</v>
      </c>
      <c r="AM85" s="77">
        <v>0</v>
      </c>
      <c r="AN85" s="77">
        <v>0</v>
      </c>
      <c r="AO85" s="77">
        <v>0</v>
      </c>
      <c r="AP85" s="77">
        <v>0</v>
      </c>
      <c r="AQ85" s="77">
        <v>0</v>
      </c>
      <c r="AR85" s="77">
        <v>0</v>
      </c>
      <c r="AS85" s="77">
        <v>0</v>
      </c>
      <c r="AT85" s="77">
        <v>0</v>
      </c>
      <c r="AU85" s="77">
        <v>0</v>
      </c>
      <c r="AV85" s="77">
        <v>0</v>
      </c>
      <c r="AW85" s="77">
        <v>0</v>
      </c>
      <c r="AX85" s="77">
        <v>0</v>
      </c>
      <c r="AY85" s="77">
        <v>0</v>
      </c>
      <c r="AZ85" s="77">
        <v>0</v>
      </c>
      <c r="BA85" s="77">
        <v>0</v>
      </c>
      <c r="BB85" s="77">
        <v>0</v>
      </c>
      <c r="BC85" s="77">
        <v>0</v>
      </c>
      <c r="BD85" s="77">
        <v>0</v>
      </c>
      <c r="BE85" s="77">
        <v>0</v>
      </c>
      <c r="BF85" s="77">
        <v>0</v>
      </c>
      <c r="BG85" s="77">
        <v>0</v>
      </c>
    </row>
    <row r="86" spans="1:59" x14ac:dyDescent="0.15">
      <c r="A86" s="239"/>
      <c r="B86" s="56" t="s">
        <v>147</v>
      </c>
      <c r="C86" s="27" t="s">
        <v>178</v>
      </c>
      <c r="D86" s="79">
        <v>0</v>
      </c>
      <c r="E86" s="75">
        <v>0</v>
      </c>
      <c r="F86" s="75">
        <v>0</v>
      </c>
      <c r="G86" s="75">
        <v>0</v>
      </c>
      <c r="H86" s="75">
        <v>0</v>
      </c>
      <c r="I86" s="75">
        <v>0</v>
      </c>
      <c r="J86" s="77">
        <v>0</v>
      </c>
      <c r="K86" s="77">
        <v>0</v>
      </c>
      <c r="L86" s="77">
        <v>0</v>
      </c>
      <c r="M86" s="77">
        <v>0</v>
      </c>
      <c r="N86" s="77">
        <v>0</v>
      </c>
      <c r="O86" s="77">
        <v>0</v>
      </c>
      <c r="P86" s="77">
        <v>0</v>
      </c>
      <c r="Q86" s="77">
        <v>0</v>
      </c>
      <c r="R86" s="77">
        <v>0</v>
      </c>
      <c r="S86" s="77">
        <v>0</v>
      </c>
      <c r="T86" s="77">
        <v>0</v>
      </c>
      <c r="U86" s="77">
        <v>0</v>
      </c>
      <c r="V86" s="77">
        <v>0</v>
      </c>
      <c r="W86" s="77">
        <v>0</v>
      </c>
      <c r="X86" s="77">
        <v>0</v>
      </c>
      <c r="Y86" s="77">
        <v>0</v>
      </c>
      <c r="Z86" s="77">
        <v>0</v>
      </c>
      <c r="AA86" s="77">
        <v>0</v>
      </c>
      <c r="AB86" s="77">
        <v>0</v>
      </c>
      <c r="AC86" s="77">
        <v>0</v>
      </c>
      <c r="AD86" s="77">
        <v>0</v>
      </c>
      <c r="AE86" s="77">
        <v>0</v>
      </c>
      <c r="AF86" s="77">
        <v>0</v>
      </c>
      <c r="AG86" s="77">
        <v>0</v>
      </c>
      <c r="AH86" s="77">
        <v>0</v>
      </c>
      <c r="AI86" s="77">
        <v>0</v>
      </c>
      <c r="AJ86" s="77">
        <v>0</v>
      </c>
      <c r="AK86" s="77">
        <v>0</v>
      </c>
      <c r="AL86" s="77">
        <v>0</v>
      </c>
      <c r="AM86" s="77">
        <v>0</v>
      </c>
      <c r="AN86" s="77">
        <v>0</v>
      </c>
      <c r="AO86" s="77">
        <v>0</v>
      </c>
      <c r="AP86" s="77">
        <v>0</v>
      </c>
      <c r="AQ86" s="77">
        <v>0</v>
      </c>
      <c r="AR86" s="77">
        <v>0</v>
      </c>
      <c r="AS86" s="77">
        <v>0</v>
      </c>
      <c r="AT86" s="77">
        <v>0</v>
      </c>
      <c r="AU86" s="77">
        <v>0</v>
      </c>
      <c r="AV86" s="77">
        <v>0</v>
      </c>
      <c r="AW86" s="77">
        <v>0</v>
      </c>
      <c r="AX86" s="77">
        <v>0</v>
      </c>
      <c r="AY86" s="77">
        <v>0</v>
      </c>
      <c r="AZ86" s="77">
        <v>0</v>
      </c>
      <c r="BA86" s="77">
        <v>0</v>
      </c>
      <c r="BB86" s="77">
        <v>0</v>
      </c>
      <c r="BC86" s="77">
        <v>0</v>
      </c>
      <c r="BD86" s="77">
        <v>0</v>
      </c>
      <c r="BE86" s="77">
        <v>0</v>
      </c>
      <c r="BF86" s="77">
        <v>0</v>
      </c>
      <c r="BG86" s="77">
        <v>0</v>
      </c>
    </row>
    <row r="87" spans="1:59" x14ac:dyDescent="0.15">
      <c r="A87" s="239"/>
      <c r="B87" s="56" t="s">
        <v>149</v>
      </c>
      <c r="C87" s="27" t="s">
        <v>180</v>
      </c>
      <c r="D87" s="73">
        <v>0</v>
      </c>
      <c r="E87" s="75">
        <v>0</v>
      </c>
      <c r="F87" s="75">
        <v>0</v>
      </c>
      <c r="G87" s="75">
        <v>0</v>
      </c>
      <c r="H87" s="75">
        <v>0</v>
      </c>
      <c r="I87" s="75">
        <v>0</v>
      </c>
      <c r="J87" s="81">
        <v>0</v>
      </c>
      <c r="K87" s="81">
        <v>0</v>
      </c>
      <c r="L87" s="81">
        <v>0</v>
      </c>
      <c r="M87" s="81">
        <v>0</v>
      </c>
      <c r="N87" s="81">
        <v>0</v>
      </c>
      <c r="O87" s="81">
        <v>0</v>
      </c>
      <c r="P87" s="81">
        <v>0</v>
      </c>
      <c r="Q87" s="81">
        <v>0</v>
      </c>
      <c r="R87" s="81">
        <v>0</v>
      </c>
      <c r="S87" s="81">
        <v>0</v>
      </c>
      <c r="T87" s="81">
        <v>0</v>
      </c>
      <c r="U87" s="81">
        <v>0</v>
      </c>
      <c r="V87" s="81">
        <v>0</v>
      </c>
      <c r="W87" s="81">
        <v>0</v>
      </c>
      <c r="X87" s="81">
        <v>0</v>
      </c>
      <c r="Y87" s="81">
        <v>0</v>
      </c>
      <c r="Z87" s="81">
        <v>0</v>
      </c>
      <c r="AA87" s="81">
        <v>0</v>
      </c>
      <c r="AB87" s="81">
        <v>0</v>
      </c>
      <c r="AC87" s="81">
        <v>0</v>
      </c>
      <c r="AD87" s="81">
        <v>0</v>
      </c>
      <c r="AE87" s="81">
        <v>0</v>
      </c>
      <c r="AF87" s="81">
        <v>0</v>
      </c>
      <c r="AG87" s="81">
        <v>0</v>
      </c>
      <c r="AH87" s="81">
        <v>0</v>
      </c>
      <c r="AI87" s="81">
        <v>0</v>
      </c>
      <c r="AJ87" s="81">
        <v>0</v>
      </c>
      <c r="AK87" s="81">
        <v>0</v>
      </c>
      <c r="AL87" s="81">
        <v>0</v>
      </c>
      <c r="AM87" s="81">
        <v>0</v>
      </c>
      <c r="AN87" s="81">
        <v>0</v>
      </c>
      <c r="AO87" s="81">
        <v>0</v>
      </c>
      <c r="AP87" s="81">
        <v>0</v>
      </c>
      <c r="AQ87" s="81">
        <v>0</v>
      </c>
      <c r="AR87" s="81">
        <v>0</v>
      </c>
      <c r="AS87" s="81">
        <v>0</v>
      </c>
      <c r="AT87" s="81">
        <v>0</v>
      </c>
      <c r="AU87" s="81">
        <v>0</v>
      </c>
      <c r="AV87" s="81">
        <v>0</v>
      </c>
      <c r="AW87" s="81">
        <v>0</v>
      </c>
      <c r="AX87" s="81">
        <v>0</v>
      </c>
      <c r="AY87" s="81">
        <v>0</v>
      </c>
      <c r="AZ87" s="81">
        <v>0</v>
      </c>
      <c r="BA87" s="81">
        <v>0</v>
      </c>
      <c r="BB87" s="81">
        <v>0</v>
      </c>
      <c r="BC87" s="81">
        <v>0</v>
      </c>
      <c r="BD87" s="81">
        <v>0</v>
      </c>
      <c r="BE87" s="81">
        <v>0</v>
      </c>
      <c r="BF87" s="81">
        <v>0</v>
      </c>
      <c r="BG87" s="81">
        <v>0</v>
      </c>
    </row>
    <row r="88" spans="1:59" ht="21" x14ac:dyDescent="0.15">
      <c r="A88" s="239"/>
      <c r="B88" s="57" t="s">
        <v>151</v>
      </c>
      <c r="C88" s="27" t="s">
        <v>182</v>
      </c>
      <c r="D88" s="79">
        <v>0</v>
      </c>
      <c r="E88" s="75">
        <v>0</v>
      </c>
      <c r="F88" s="75">
        <v>0</v>
      </c>
      <c r="G88" s="75">
        <v>0</v>
      </c>
      <c r="H88" s="75">
        <v>0</v>
      </c>
      <c r="I88" s="75">
        <v>0</v>
      </c>
      <c r="J88" s="77">
        <v>0</v>
      </c>
      <c r="K88" s="77">
        <v>0</v>
      </c>
      <c r="L88" s="77">
        <v>0</v>
      </c>
      <c r="M88" s="77">
        <v>0</v>
      </c>
      <c r="N88" s="77">
        <v>0</v>
      </c>
      <c r="O88" s="77">
        <v>0</v>
      </c>
      <c r="P88" s="77">
        <v>0</v>
      </c>
      <c r="Q88" s="77">
        <v>0</v>
      </c>
      <c r="R88" s="77">
        <v>0</v>
      </c>
      <c r="S88" s="77">
        <v>0</v>
      </c>
      <c r="T88" s="77">
        <v>0</v>
      </c>
      <c r="U88" s="77">
        <v>0</v>
      </c>
      <c r="V88" s="77">
        <v>0</v>
      </c>
      <c r="W88" s="77">
        <v>0</v>
      </c>
      <c r="X88" s="77">
        <v>0</v>
      </c>
      <c r="Y88" s="77">
        <v>0</v>
      </c>
      <c r="Z88" s="77">
        <v>0</v>
      </c>
      <c r="AA88" s="77">
        <v>0</v>
      </c>
      <c r="AB88" s="77">
        <v>0</v>
      </c>
      <c r="AC88" s="77">
        <v>0</v>
      </c>
      <c r="AD88" s="77">
        <v>0</v>
      </c>
      <c r="AE88" s="77">
        <v>0</v>
      </c>
      <c r="AF88" s="77">
        <v>0</v>
      </c>
      <c r="AG88" s="77">
        <v>0</v>
      </c>
      <c r="AH88" s="77">
        <v>0</v>
      </c>
      <c r="AI88" s="77">
        <v>0</v>
      </c>
      <c r="AJ88" s="77">
        <v>0</v>
      </c>
      <c r="AK88" s="77">
        <v>0</v>
      </c>
      <c r="AL88" s="77">
        <v>0</v>
      </c>
      <c r="AM88" s="77">
        <v>0</v>
      </c>
      <c r="AN88" s="77">
        <v>0</v>
      </c>
      <c r="AO88" s="77">
        <v>0</v>
      </c>
      <c r="AP88" s="77">
        <v>0</v>
      </c>
      <c r="AQ88" s="77">
        <v>0</v>
      </c>
      <c r="AR88" s="77">
        <v>0</v>
      </c>
      <c r="AS88" s="77">
        <v>0</v>
      </c>
      <c r="AT88" s="77">
        <v>0</v>
      </c>
      <c r="AU88" s="77">
        <v>0</v>
      </c>
      <c r="AV88" s="77">
        <v>0</v>
      </c>
      <c r="AW88" s="77">
        <v>0</v>
      </c>
      <c r="AX88" s="77">
        <v>0</v>
      </c>
      <c r="AY88" s="77">
        <v>0</v>
      </c>
      <c r="AZ88" s="77">
        <v>0</v>
      </c>
      <c r="BA88" s="77">
        <v>0</v>
      </c>
      <c r="BB88" s="77">
        <v>0</v>
      </c>
      <c r="BC88" s="77">
        <v>0</v>
      </c>
      <c r="BD88" s="77">
        <v>0</v>
      </c>
      <c r="BE88" s="77">
        <v>0</v>
      </c>
      <c r="BF88" s="77">
        <v>0</v>
      </c>
      <c r="BG88" s="77">
        <v>0</v>
      </c>
    </row>
    <row r="89" spans="1:59" ht="21" x14ac:dyDescent="0.15">
      <c r="A89" s="239"/>
      <c r="B89" s="57" t="s">
        <v>884</v>
      </c>
      <c r="C89" s="27" t="s">
        <v>184</v>
      </c>
      <c r="D89" s="79">
        <v>0</v>
      </c>
      <c r="E89" s="75">
        <v>0</v>
      </c>
      <c r="F89" s="75">
        <v>0</v>
      </c>
      <c r="G89" s="75">
        <v>0</v>
      </c>
      <c r="H89" s="75">
        <v>0</v>
      </c>
      <c r="I89" s="75">
        <v>0</v>
      </c>
      <c r="J89" s="77">
        <v>0</v>
      </c>
      <c r="K89" s="77">
        <v>0</v>
      </c>
      <c r="L89" s="77">
        <v>0</v>
      </c>
      <c r="M89" s="77">
        <v>0</v>
      </c>
      <c r="N89" s="77">
        <v>0</v>
      </c>
      <c r="O89" s="77">
        <v>0</v>
      </c>
      <c r="P89" s="77">
        <v>0</v>
      </c>
      <c r="Q89" s="77">
        <v>0</v>
      </c>
      <c r="R89" s="77">
        <v>0</v>
      </c>
      <c r="S89" s="77">
        <v>0</v>
      </c>
      <c r="T89" s="77">
        <v>0</v>
      </c>
      <c r="U89" s="77">
        <v>0</v>
      </c>
      <c r="V89" s="77">
        <v>0</v>
      </c>
      <c r="W89" s="77">
        <v>0</v>
      </c>
      <c r="X89" s="77">
        <v>0</v>
      </c>
      <c r="Y89" s="77">
        <v>0</v>
      </c>
      <c r="Z89" s="77">
        <v>0</v>
      </c>
      <c r="AA89" s="77">
        <v>0</v>
      </c>
      <c r="AB89" s="77">
        <v>0</v>
      </c>
      <c r="AC89" s="77">
        <v>0</v>
      </c>
      <c r="AD89" s="77">
        <v>0</v>
      </c>
      <c r="AE89" s="77">
        <v>0</v>
      </c>
      <c r="AF89" s="77">
        <v>0</v>
      </c>
      <c r="AG89" s="77">
        <v>0</v>
      </c>
      <c r="AH89" s="77">
        <v>0</v>
      </c>
      <c r="AI89" s="77">
        <v>0</v>
      </c>
      <c r="AJ89" s="77">
        <v>0</v>
      </c>
      <c r="AK89" s="77">
        <v>0</v>
      </c>
      <c r="AL89" s="77">
        <v>0</v>
      </c>
      <c r="AM89" s="77">
        <v>0</v>
      </c>
      <c r="AN89" s="77">
        <v>0</v>
      </c>
      <c r="AO89" s="77">
        <v>0</v>
      </c>
      <c r="AP89" s="77">
        <v>0</v>
      </c>
      <c r="AQ89" s="77">
        <v>0</v>
      </c>
      <c r="AR89" s="77">
        <v>0</v>
      </c>
      <c r="AS89" s="77">
        <v>0</v>
      </c>
      <c r="AT89" s="77">
        <v>0</v>
      </c>
      <c r="AU89" s="77">
        <v>0</v>
      </c>
      <c r="AV89" s="77">
        <v>0</v>
      </c>
      <c r="AW89" s="77">
        <v>0</v>
      </c>
      <c r="AX89" s="77">
        <v>0</v>
      </c>
      <c r="AY89" s="77">
        <v>0</v>
      </c>
      <c r="AZ89" s="77">
        <v>0</v>
      </c>
      <c r="BA89" s="77">
        <v>0</v>
      </c>
      <c r="BB89" s="77">
        <v>0</v>
      </c>
      <c r="BC89" s="77">
        <v>0</v>
      </c>
      <c r="BD89" s="77">
        <v>0</v>
      </c>
      <c r="BE89" s="77">
        <v>0</v>
      </c>
      <c r="BF89" s="77">
        <v>0</v>
      </c>
      <c r="BG89" s="77">
        <v>0</v>
      </c>
    </row>
    <row r="90" spans="1:59" x14ac:dyDescent="0.15">
      <c r="A90" s="239"/>
      <c r="B90" s="56" t="s">
        <v>156</v>
      </c>
      <c r="C90" s="27" t="s">
        <v>186</v>
      </c>
      <c r="D90" s="79">
        <v>0</v>
      </c>
      <c r="E90" s="75">
        <v>0</v>
      </c>
      <c r="F90" s="75">
        <v>0</v>
      </c>
      <c r="G90" s="75">
        <v>0</v>
      </c>
      <c r="H90" s="75">
        <v>0</v>
      </c>
      <c r="I90" s="75">
        <v>0</v>
      </c>
      <c r="J90" s="77">
        <v>0</v>
      </c>
      <c r="K90" s="77">
        <v>0</v>
      </c>
      <c r="L90" s="77">
        <v>0</v>
      </c>
      <c r="M90" s="77">
        <v>0</v>
      </c>
      <c r="N90" s="77">
        <v>0</v>
      </c>
      <c r="O90" s="77">
        <v>0</v>
      </c>
      <c r="P90" s="77">
        <v>0</v>
      </c>
      <c r="Q90" s="77">
        <v>0</v>
      </c>
      <c r="R90" s="77">
        <v>0</v>
      </c>
      <c r="S90" s="77">
        <v>0</v>
      </c>
      <c r="T90" s="77">
        <v>0</v>
      </c>
      <c r="U90" s="77">
        <v>0</v>
      </c>
      <c r="V90" s="77">
        <v>0</v>
      </c>
      <c r="W90" s="77">
        <v>0</v>
      </c>
      <c r="X90" s="77">
        <v>0</v>
      </c>
      <c r="Y90" s="77">
        <v>0</v>
      </c>
      <c r="Z90" s="77">
        <v>0</v>
      </c>
      <c r="AA90" s="77">
        <v>0</v>
      </c>
      <c r="AB90" s="77">
        <v>0</v>
      </c>
      <c r="AC90" s="77">
        <v>0</v>
      </c>
      <c r="AD90" s="77">
        <v>0</v>
      </c>
      <c r="AE90" s="77">
        <v>0</v>
      </c>
      <c r="AF90" s="77">
        <v>0</v>
      </c>
      <c r="AG90" s="77">
        <v>0</v>
      </c>
      <c r="AH90" s="77">
        <v>0</v>
      </c>
      <c r="AI90" s="77">
        <v>0</v>
      </c>
      <c r="AJ90" s="77">
        <v>0</v>
      </c>
      <c r="AK90" s="77">
        <v>0</v>
      </c>
      <c r="AL90" s="77">
        <v>0</v>
      </c>
      <c r="AM90" s="77">
        <v>0</v>
      </c>
      <c r="AN90" s="77">
        <v>0</v>
      </c>
      <c r="AO90" s="77">
        <v>0</v>
      </c>
      <c r="AP90" s="77">
        <v>0</v>
      </c>
      <c r="AQ90" s="77">
        <v>0</v>
      </c>
      <c r="AR90" s="77">
        <v>0</v>
      </c>
      <c r="AS90" s="77">
        <v>0</v>
      </c>
      <c r="AT90" s="77">
        <v>0</v>
      </c>
      <c r="AU90" s="77">
        <v>0</v>
      </c>
      <c r="AV90" s="77">
        <v>0</v>
      </c>
      <c r="AW90" s="77">
        <v>0</v>
      </c>
      <c r="AX90" s="77">
        <v>0</v>
      </c>
      <c r="AY90" s="77">
        <v>0</v>
      </c>
      <c r="AZ90" s="77">
        <v>0</v>
      </c>
      <c r="BA90" s="77">
        <v>0</v>
      </c>
      <c r="BB90" s="77">
        <v>0</v>
      </c>
      <c r="BC90" s="77">
        <v>0</v>
      </c>
      <c r="BD90" s="77">
        <v>0</v>
      </c>
      <c r="BE90" s="77">
        <v>0</v>
      </c>
      <c r="BF90" s="77">
        <v>0</v>
      </c>
      <c r="BG90" s="77">
        <v>0</v>
      </c>
    </row>
    <row r="91" spans="1:59" x14ac:dyDescent="0.15">
      <c r="A91" s="239"/>
      <c r="B91" s="56" t="s">
        <v>158</v>
      </c>
      <c r="C91" s="27" t="s">
        <v>187</v>
      </c>
      <c r="D91" s="79">
        <v>0</v>
      </c>
      <c r="E91" s="75">
        <v>0</v>
      </c>
      <c r="F91" s="75">
        <v>0</v>
      </c>
      <c r="G91" s="75">
        <v>0</v>
      </c>
      <c r="H91" s="75">
        <v>0</v>
      </c>
      <c r="I91" s="75">
        <v>0</v>
      </c>
      <c r="J91" s="77">
        <v>0</v>
      </c>
      <c r="K91" s="77">
        <v>0</v>
      </c>
      <c r="L91" s="77">
        <v>0</v>
      </c>
      <c r="M91" s="77">
        <v>0</v>
      </c>
      <c r="N91" s="77">
        <v>0</v>
      </c>
      <c r="O91" s="77">
        <v>0</v>
      </c>
      <c r="P91" s="77">
        <v>0</v>
      </c>
      <c r="Q91" s="77">
        <v>0</v>
      </c>
      <c r="R91" s="77">
        <v>0</v>
      </c>
      <c r="S91" s="77">
        <v>0</v>
      </c>
      <c r="T91" s="77">
        <v>0</v>
      </c>
      <c r="U91" s="77">
        <v>0</v>
      </c>
      <c r="V91" s="77">
        <v>0</v>
      </c>
      <c r="W91" s="77">
        <v>0</v>
      </c>
      <c r="X91" s="77">
        <v>0</v>
      </c>
      <c r="Y91" s="77">
        <v>0</v>
      </c>
      <c r="Z91" s="77">
        <v>0</v>
      </c>
      <c r="AA91" s="77">
        <v>0</v>
      </c>
      <c r="AB91" s="77">
        <v>0</v>
      </c>
      <c r="AC91" s="77">
        <v>0</v>
      </c>
      <c r="AD91" s="77">
        <v>0</v>
      </c>
      <c r="AE91" s="77">
        <v>0</v>
      </c>
      <c r="AF91" s="77">
        <v>0</v>
      </c>
      <c r="AG91" s="77">
        <v>0</v>
      </c>
      <c r="AH91" s="77">
        <v>0</v>
      </c>
      <c r="AI91" s="77">
        <v>0</v>
      </c>
      <c r="AJ91" s="77">
        <v>0</v>
      </c>
      <c r="AK91" s="77">
        <v>0</v>
      </c>
      <c r="AL91" s="77">
        <v>0</v>
      </c>
      <c r="AM91" s="77">
        <v>0</v>
      </c>
      <c r="AN91" s="77">
        <v>0</v>
      </c>
      <c r="AO91" s="77">
        <v>0</v>
      </c>
      <c r="AP91" s="77">
        <v>0</v>
      </c>
      <c r="AQ91" s="77">
        <v>0</v>
      </c>
      <c r="AR91" s="77">
        <v>0</v>
      </c>
      <c r="AS91" s="77">
        <v>0</v>
      </c>
      <c r="AT91" s="77">
        <v>0</v>
      </c>
      <c r="AU91" s="77">
        <v>0</v>
      </c>
      <c r="AV91" s="77">
        <v>0</v>
      </c>
      <c r="AW91" s="77">
        <v>0</v>
      </c>
      <c r="AX91" s="77">
        <v>0</v>
      </c>
      <c r="AY91" s="77">
        <v>0</v>
      </c>
      <c r="AZ91" s="77">
        <v>0</v>
      </c>
      <c r="BA91" s="77">
        <v>0</v>
      </c>
      <c r="BB91" s="77">
        <v>0</v>
      </c>
      <c r="BC91" s="77">
        <v>0</v>
      </c>
      <c r="BD91" s="77">
        <v>0</v>
      </c>
      <c r="BE91" s="77">
        <v>0</v>
      </c>
      <c r="BF91" s="77">
        <v>0</v>
      </c>
      <c r="BG91" s="77">
        <v>0</v>
      </c>
    </row>
    <row r="92" spans="1:59" x14ac:dyDescent="0.15">
      <c r="A92" s="239"/>
      <c r="B92" s="56" t="s">
        <v>160</v>
      </c>
      <c r="C92" s="27" t="s">
        <v>189</v>
      </c>
      <c r="D92" s="79">
        <v>4</v>
      </c>
      <c r="E92" s="75">
        <v>0</v>
      </c>
      <c r="F92" s="75">
        <v>3</v>
      </c>
      <c r="G92" s="75">
        <v>1</v>
      </c>
      <c r="H92" s="75">
        <v>0</v>
      </c>
      <c r="I92" s="75">
        <v>7</v>
      </c>
      <c r="J92" s="77">
        <v>0</v>
      </c>
      <c r="K92" s="77">
        <v>0</v>
      </c>
      <c r="L92" s="77">
        <v>0</v>
      </c>
      <c r="M92" s="77">
        <v>0</v>
      </c>
      <c r="N92" s="77">
        <v>0</v>
      </c>
      <c r="O92" s="77">
        <v>0</v>
      </c>
      <c r="P92" s="77">
        <v>0</v>
      </c>
      <c r="Q92" s="77">
        <v>0</v>
      </c>
      <c r="R92" s="77">
        <v>0</v>
      </c>
      <c r="S92" s="77">
        <v>0</v>
      </c>
      <c r="T92" s="77">
        <v>0</v>
      </c>
      <c r="U92" s="77">
        <v>0</v>
      </c>
      <c r="V92" s="77">
        <v>0</v>
      </c>
      <c r="W92" s="77">
        <v>0</v>
      </c>
      <c r="X92" s="77">
        <v>0</v>
      </c>
      <c r="Y92" s="77">
        <v>0</v>
      </c>
      <c r="Z92" s="77">
        <v>0</v>
      </c>
      <c r="AA92" s="77">
        <v>0</v>
      </c>
      <c r="AB92" s="77">
        <v>0</v>
      </c>
      <c r="AC92" s="77">
        <v>0</v>
      </c>
      <c r="AD92" s="77">
        <v>0</v>
      </c>
      <c r="AE92" s="77">
        <v>0</v>
      </c>
      <c r="AF92" s="77">
        <v>0</v>
      </c>
      <c r="AG92" s="77">
        <v>0</v>
      </c>
      <c r="AH92" s="77">
        <v>0</v>
      </c>
      <c r="AI92" s="77">
        <v>0</v>
      </c>
      <c r="AJ92" s="77">
        <v>0</v>
      </c>
      <c r="AK92" s="77">
        <v>0</v>
      </c>
      <c r="AL92" s="77">
        <v>0</v>
      </c>
      <c r="AM92" s="77">
        <v>0</v>
      </c>
      <c r="AN92" s="77">
        <v>0</v>
      </c>
      <c r="AO92" s="77">
        <v>0</v>
      </c>
      <c r="AP92" s="77">
        <v>0</v>
      </c>
      <c r="AQ92" s="77">
        <v>0</v>
      </c>
      <c r="AR92" s="77">
        <v>0</v>
      </c>
      <c r="AS92" s="77">
        <v>0</v>
      </c>
      <c r="AT92" s="77">
        <v>1</v>
      </c>
      <c r="AU92" s="77">
        <v>0</v>
      </c>
      <c r="AV92" s="77">
        <v>0</v>
      </c>
      <c r="AW92" s="77">
        <v>2</v>
      </c>
      <c r="AX92" s="77">
        <v>0</v>
      </c>
      <c r="AY92" s="77">
        <v>2</v>
      </c>
      <c r="AZ92" s="77">
        <v>1</v>
      </c>
      <c r="BA92" s="77">
        <v>0</v>
      </c>
      <c r="BB92" s="77">
        <v>5</v>
      </c>
      <c r="BC92" s="77">
        <v>0</v>
      </c>
      <c r="BD92" s="77">
        <v>0</v>
      </c>
      <c r="BE92" s="77">
        <v>0</v>
      </c>
      <c r="BF92" s="77">
        <v>0</v>
      </c>
      <c r="BG92" s="77">
        <v>0</v>
      </c>
    </row>
    <row r="93" spans="1:59" x14ac:dyDescent="0.15">
      <c r="A93" s="239"/>
      <c r="B93" s="56" t="s">
        <v>802</v>
      </c>
      <c r="C93" s="27" t="s">
        <v>191</v>
      </c>
      <c r="D93" s="79">
        <v>0</v>
      </c>
      <c r="E93" s="75">
        <v>0</v>
      </c>
      <c r="F93" s="75">
        <v>0</v>
      </c>
      <c r="G93" s="75">
        <v>0</v>
      </c>
      <c r="H93" s="75">
        <v>0</v>
      </c>
      <c r="I93" s="75">
        <v>0</v>
      </c>
      <c r="J93" s="77">
        <v>0</v>
      </c>
      <c r="K93" s="77">
        <v>0</v>
      </c>
      <c r="L93" s="77">
        <v>0</v>
      </c>
      <c r="M93" s="77">
        <v>0</v>
      </c>
      <c r="N93" s="77">
        <v>0</v>
      </c>
      <c r="O93" s="77">
        <v>0</v>
      </c>
      <c r="P93" s="77">
        <v>0</v>
      </c>
      <c r="Q93" s="77">
        <v>0</v>
      </c>
      <c r="R93" s="77">
        <v>0</v>
      </c>
      <c r="S93" s="77">
        <v>0</v>
      </c>
      <c r="T93" s="77">
        <v>0</v>
      </c>
      <c r="U93" s="77">
        <v>0</v>
      </c>
      <c r="V93" s="77">
        <v>0</v>
      </c>
      <c r="W93" s="77">
        <v>0</v>
      </c>
      <c r="X93" s="77">
        <v>0</v>
      </c>
      <c r="Y93" s="77">
        <v>0</v>
      </c>
      <c r="Z93" s="77">
        <v>0</v>
      </c>
      <c r="AA93" s="77">
        <v>0</v>
      </c>
      <c r="AB93" s="77">
        <v>0</v>
      </c>
      <c r="AC93" s="77">
        <v>0</v>
      </c>
      <c r="AD93" s="77">
        <v>0</v>
      </c>
      <c r="AE93" s="77">
        <v>0</v>
      </c>
      <c r="AF93" s="77">
        <v>0</v>
      </c>
      <c r="AG93" s="77">
        <v>0</v>
      </c>
      <c r="AH93" s="77">
        <v>0</v>
      </c>
      <c r="AI93" s="77">
        <v>0</v>
      </c>
      <c r="AJ93" s="77">
        <v>0</v>
      </c>
      <c r="AK93" s="77">
        <v>0</v>
      </c>
      <c r="AL93" s="77">
        <v>0</v>
      </c>
      <c r="AM93" s="77">
        <v>0</v>
      </c>
      <c r="AN93" s="77">
        <v>0</v>
      </c>
      <c r="AO93" s="77">
        <v>0</v>
      </c>
      <c r="AP93" s="77">
        <v>0</v>
      </c>
      <c r="AQ93" s="77">
        <v>0</v>
      </c>
      <c r="AR93" s="77">
        <v>0</v>
      </c>
      <c r="AS93" s="77">
        <v>0</v>
      </c>
      <c r="AT93" s="77">
        <v>0</v>
      </c>
      <c r="AU93" s="77">
        <v>0</v>
      </c>
      <c r="AV93" s="77">
        <v>0</v>
      </c>
      <c r="AW93" s="77">
        <v>0</v>
      </c>
      <c r="AX93" s="77">
        <v>0</v>
      </c>
      <c r="AY93" s="77">
        <v>0</v>
      </c>
      <c r="AZ93" s="77">
        <v>0</v>
      </c>
      <c r="BA93" s="77">
        <v>0</v>
      </c>
      <c r="BB93" s="77">
        <v>0</v>
      </c>
      <c r="BC93" s="77">
        <v>0</v>
      </c>
      <c r="BD93" s="77">
        <v>0</v>
      </c>
      <c r="BE93" s="77">
        <v>0</v>
      </c>
      <c r="BF93" s="77">
        <v>0</v>
      </c>
      <c r="BG93" s="77">
        <v>0</v>
      </c>
    </row>
    <row r="94" spans="1:59" x14ac:dyDescent="0.15">
      <c r="A94" s="239"/>
      <c r="B94" s="56" t="s">
        <v>162</v>
      </c>
      <c r="C94" s="27" t="s">
        <v>193</v>
      </c>
      <c r="D94" s="79">
        <v>1</v>
      </c>
      <c r="E94" s="75">
        <v>0</v>
      </c>
      <c r="F94" s="75">
        <v>0</v>
      </c>
      <c r="G94" s="75">
        <v>1</v>
      </c>
      <c r="H94" s="75">
        <v>0</v>
      </c>
      <c r="I94" s="75">
        <v>0</v>
      </c>
      <c r="J94" s="77">
        <v>0</v>
      </c>
      <c r="K94" s="77">
        <v>0</v>
      </c>
      <c r="L94" s="77">
        <v>0</v>
      </c>
      <c r="M94" s="77">
        <v>0</v>
      </c>
      <c r="N94" s="77">
        <v>0</v>
      </c>
      <c r="O94" s="77">
        <v>0</v>
      </c>
      <c r="P94" s="77">
        <v>0</v>
      </c>
      <c r="Q94" s="77">
        <v>0</v>
      </c>
      <c r="R94" s="77">
        <v>0</v>
      </c>
      <c r="S94" s="77">
        <v>0</v>
      </c>
      <c r="T94" s="77">
        <v>0</v>
      </c>
      <c r="U94" s="77">
        <v>0</v>
      </c>
      <c r="V94" s="77">
        <v>0</v>
      </c>
      <c r="W94" s="77">
        <v>0</v>
      </c>
      <c r="X94" s="77">
        <v>0</v>
      </c>
      <c r="Y94" s="77">
        <v>0</v>
      </c>
      <c r="Z94" s="77">
        <v>0</v>
      </c>
      <c r="AA94" s="77">
        <v>0</v>
      </c>
      <c r="AB94" s="77">
        <v>0</v>
      </c>
      <c r="AC94" s="77">
        <v>0</v>
      </c>
      <c r="AD94" s="77">
        <v>0</v>
      </c>
      <c r="AE94" s="77">
        <v>0</v>
      </c>
      <c r="AF94" s="77">
        <v>0</v>
      </c>
      <c r="AG94" s="77">
        <v>0</v>
      </c>
      <c r="AH94" s="77">
        <v>0</v>
      </c>
      <c r="AI94" s="77">
        <v>0</v>
      </c>
      <c r="AJ94" s="77">
        <v>0</v>
      </c>
      <c r="AK94" s="77">
        <v>0</v>
      </c>
      <c r="AL94" s="77">
        <v>0</v>
      </c>
      <c r="AM94" s="77">
        <v>0</v>
      </c>
      <c r="AN94" s="77">
        <v>0</v>
      </c>
      <c r="AO94" s="77">
        <v>0</v>
      </c>
      <c r="AP94" s="77">
        <v>0</v>
      </c>
      <c r="AQ94" s="77">
        <v>0</v>
      </c>
      <c r="AR94" s="77">
        <v>0</v>
      </c>
      <c r="AS94" s="77">
        <v>0</v>
      </c>
      <c r="AT94" s="77">
        <v>0</v>
      </c>
      <c r="AU94" s="77">
        <v>0</v>
      </c>
      <c r="AV94" s="77">
        <v>0</v>
      </c>
      <c r="AW94" s="77">
        <v>0</v>
      </c>
      <c r="AX94" s="77">
        <v>0</v>
      </c>
      <c r="AY94" s="77">
        <v>0</v>
      </c>
      <c r="AZ94" s="77">
        <v>0</v>
      </c>
      <c r="BA94" s="77">
        <v>0</v>
      </c>
      <c r="BB94" s="77">
        <v>0</v>
      </c>
      <c r="BC94" s="77">
        <v>0</v>
      </c>
      <c r="BD94" s="77">
        <v>0</v>
      </c>
      <c r="BE94" s="77">
        <v>1</v>
      </c>
      <c r="BF94" s="77">
        <v>0</v>
      </c>
      <c r="BG94" s="77">
        <v>0</v>
      </c>
    </row>
    <row r="95" spans="1:59" x14ac:dyDescent="0.15">
      <c r="A95" s="239"/>
      <c r="B95" s="56" t="s">
        <v>164</v>
      </c>
      <c r="C95" s="27" t="s">
        <v>195</v>
      </c>
      <c r="D95" s="79">
        <v>0</v>
      </c>
      <c r="E95" s="75">
        <v>0</v>
      </c>
      <c r="F95" s="75">
        <v>0</v>
      </c>
      <c r="G95" s="75">
        <v>0</v>
      </c>
      <c r="H95" s="75">
        <v>0</v>
      </c>
      <c r="I95" s="75">
        <v>0</v>
      </c>
      <c r="J95" s="77">
        <v>0</v>
      </c>
      <c r="K95" s="77">
        <v>0</v>
      </c>
      <c r="L95" s="77">
        <v>0</v>
      </c>
      <c r="M95" s="77">
        <v>0</v>
      </c>
      <c r="N95" s="77">
        <v>0</v>
      </c>
      <c r="O95" s="77">
        <v>0</v>
      </c>
      <c r="P95" s="77">
        <v>0</v>
      </c>
      <c r="Q95" s="77">
        <v>0</v>
      </c>
      <c r="R95" s="77">
        <v>0</v>
      </c>
      <c r="S95" s="77">
        <v>0</v>
      </c>
      <c r="T95" s="77">
        <v>0</v>
      </c>
      <c r="U95" s="77">
        <v>0</v>
      </c>
      <c r="V95" s="77">
        <v>0</v>
      </c>
      <c r="W95" s="77">
        <v>0</v>
      </c>
      <c r="X95" s="77">
        <v>0</v>
      </c>
      <c r="Y95" s="77">
        <v>0</v>
      </c>
      <c r="Z95" s="77">
        <v>0</v>
      </c>
      <c r="AA95" s="77">
        <v>0</v>
      </c>
      <c r="AB95" s="77">
        <v>0</v>
      </c>
      <c r="AC95" s="77">
        <v>0</v>
      </c>
      <c r="AD95" s="77">
        <v>0</v>
      </c>
      <c r="AE95" s="77">
        <v>0</v>
      </c>
      <c r="AF95" s="77">
        <v>0</v>
      </c>
      <c r="AG95" s="77">
        <v>0</v>
      </c>
      <c r="AH95" s="77">
        <v>0</v>
      </c>
      <c r="AI95" s="77">
        <v>0</v>
      </c>
      <c r="AJ95" s="77">
        <v>0</v>
      </c>
      <c r="AK95" s="77">
        <v>0</v>
      </c>
      <c r="AL95" s="77">
        <v>0</v>
      </c>
      <c r="AM95" s="77">
        <v>0</v>
      </c>
      <c r="AN95" s="77">
        <v>0</v>
      </c>
      <c r="AO95" s="77">
        <v>0</v>
      </c>
      <c r="AP95" s="77">
        <v>0</v>
      </c>
      <c r="AQ95" s="77">
        <v>0</v>
      </c>
      <c r="AR95" s="77">
        <v>0</v>
      </c>
      <c r="AS95" s="77">
        <v>0</v>
      </c>
      <c r="AT95" s="77">
        <v>0</v>
      </c>
      <c r="AU95" s="77">
        <v>0</v>
      </c>
      <c r="AV95" s="77">
        <v>0</v>
      </c>
      <c r="AW95" s="77">
        <v>0</v>
      </c>
      <c r="AX95" s="77">
        <v>0</v>
      </c>
      <c r="AY95" s="77">
        <v>0</v>
      </c>
      <c r="AZ95" s="77">
        <v>0</v>
      </c>
      <c r="BA95" s="77">
        <v>0</v>
      </c>
      <c r="BB95" s="77">
        <v>0</v>
      </c>
      <c r="BC95" s="77">
        <v>0</v>
      </c>
      <c r="BD95" s="77">
        <v>0</v>
      </c>
      <c r="BE95" s="77">
        <v>0</v>
      </c>
      <c r="BF95" s="77">
        <v>0</v>
      </c>
      <c r="BG95" s="77">
        <v>0</v>
      </c>
    </row>
    <row r="96" spans="1:59" x14ac:dyDescent="0.15">
      <c r="A96" s="239"/>
      <c r="B96" s="56" t="s">
        <v>648</v>
      </c>
      <c r="C96" s="27" t="s">
        <v>197</v>
      </c>
      <c r="D96" s="79">
        <v>0</v>
      </c>
      <c r="E96" s="75">
        <v>0</v>
      </c>
      <c r="F96" s="75">
        <v>0</v>
      </c>
      <c r="G96" s="75">
        <v>0</v>
      </c>
      <c r="H96" s="75">
        <v>0</v>
      </c>
      <c r="I96" s="75">
        <v>0</v>
      </c>
      <c r="J96" s="77">
        <v>0</v>
      </c>
      <c r="K96" s="77">
        <v>0</v>
      </c>
      <c r="L96" s="77">
        <v>0</v>
      </c>
      <c r="M96" s="77">
        <v>0</v>
      </c>
      <c r="N96" s="77">
        <v>0</v>
      </c>
      <c r="O96" s="77">
        <v>0</v>
      </c>
      <c r="P96" s="77">
        <v>0</v>
      </c>
      <c r="Q96" s="77">
        <v>0</v>
      </c>
      <c r="R96" s="77">
        <v>0</v>
      </c>
      <c r="S96" s="77">
        <v>0</v>
      </c>
      <c r="T96" s="77">
        <v>0</v>
      </c>
      <c r="U96" s="77">
        <v>0</v>
      </c>
      <c r="V96" s="77">
        <v>0</v>
      </c>
      <c r="W96" s="77">
        <v>0</v>
      </c>
      <c r="X96" s="77">
        <v>0</v>
      </c>
      <c r="Y96" s="77">
        <v>0</v>
      </c>
      <c r="Z96" s="77">
        <v>0</v>
      </c>
      <c r="AA96" s="77">
        <v>0</v>
      </c>
      <c r="AB96" s="77">
        <v>0</v>
      </c>
      <c r="AC96" s="77">
        <v>0</v>
      </c>
      <c r="AD96" s="77">
        <v>0</v>
      </c>
      <c r="AE96" s="77">
        <v>0</v>
      </c>
      <c r="AF96" s="77">
        <v>0</v>
      </c>
      <c r="AG96" s="77">
        <v>0</v>
      </c>
      <c r="AH96" s="77">
        <v>0</v>
      </c>
      <c r="AI96" s="77">
        <v>0</v>
      </c>
      <c r="AJ96" s="77">
        <v>0</v>
      </c>
      <c r="AK96" s="77">
        <v>0</v>
      </c>
      <c r="AL96" s="77">
        <v>0</v>
      </c>
      <c r="AM96" s="77">
        <v>0</v>
      </c>
      <c r="AN96" s="77">
        <v>0</v>
      </c>
      <c r="AO96" s="77">
        <v>0</v>
      </c>
      <c r="AP96" s="77">
        <v>0</v>
      </c>
      <c r="AQ96" s="77">
        <v>0</v>
      </c>
      <c r="AR96" s="77">
        <v>0</v>
      </c>
      <c r="AS96" s="77">
        <v>0</v>
      </c>
      <c r="AT96" s="77">
        <v>0</v>
      </c>
      <c r="AU96" s="77">
        <v>0</v>
      </c>
      <c r="AV96" s="77">
        <v>0</v>
      </c>
      <c r="AW96" s="77">
        <v>0</v>
      </c>
      <c r="AX96" s="77">
        <v>0</v>
      </c>
      <c r="AY96" s="77">
        <v>0</v>
      </c>
      <c r="AZ96" s="77">
        <v>0</v>
      </c>
      <c r="BA96" s="77">
        <v>0</v>
      </c>
      <c r="BB96" s="77">
        <v>0</v>
      </c>
      <c r="BC96" s="77">
        <v>0</v>
      </c>
      <c r="BD96" s="77">
        <v>0</v>
      </c>
      <c r="BE96" s="77">
        <v>0</v>
      </c>
      <c r="BF96" s="77">
        <v>0</v>
      </c>
      <c r="BG96" s="77">
        <v>0</v>
      </c>
    </row>
    <row r="97" spans="1:59" x14ac:dyDescent="0.15">
      <c r="A97" s="239"/>
      <c r="B97" s="56" t="s">
        <v>166</v>
      </c>
      <c r="C97" s="27" t="s">
        <v>198</v>
      </c>
      <c r="D97" s="79">
        <v>0</v>
      </c>
      <c r="E97" s="75">
        <v>0</v>
      </c>
      <c r="F97" s="75">
        <v>0</v>
      </c>
      <c r="G97" s="75">
        <v>0</v>
      </c>
      <c r="H97" s="75">
        <v>0</v>
      </c>
      <c r="I97" s="75">
        <v>0</v>
      </c>
      <c r="J97" s="77">
        <v>0</v>
      </c>
      <c r="K97" s="77">
        <v>0</v>
      </c>
      <c r="L97" s="77">
        <v>0</v>
      </c>
      <c r="M97" s="77">
        <v>0</v>
      </c>
      <c r="N97" s="77">
        <v>0</v>
      </c>
      <c r="O97" s="77">
        <v>0</v>
      </c>
      <c r="P97" s="77">
        <v>0</v>
      </c>
      <c r="Q97" s="77">
        <v>0</v>
      </c>
      <c r="R97" s="77">
        <v>0</v>
      </c>
      <c r="S97" s="77">
        <v>0</v>
      </c>
      <c r="T97" s="77">
        <v>0</v>
      </c>
      <c r="U97" s="77">
        <v>0</v>
      </c>
      <c r="V97" s="77">
        <v>0</v>
      </c>
      <c r="W97" s="77">
        <v>0</v>
      </c>
      <c r="X97" s="77">
        <v>0</v>
      </c>
      <c r="Y97" s="77">
        <v>0</v>
      </c>
      <c r="Z97" s="77">
        <v>0</v>
      </c>
      <c r="AA97" s="77">
        <v>0</v>
      </c>
      <c r="AB97" s="77">
        <v>0</v>
      </c>
      <c r="AC97" s="77">
        <v>0</v>
      </c>
      <c r="AD97" s="77">
        <v>0</v>
      </c>
      <c r="AE97" s="77">
        <v>0</v>
      </c>
      <c r="AF97" s="77">
        <v>0</v>
      </c>
      <c r="AG97" s="77">
        <v>0</v>
      </c>
      <c r="AH97" s="77">
        <v>0</v>
      </c>
      <c r="AI97" s="77">
        <v>0</v>
      </c>
      <c r="AJ97" s="77">
        <v>0</v>
      </c>
      <c r="AK97" s="77">
        <v>0</v>
      </c>
      <c r="AL97" s="77">
        <v>0</v>
      </c>
      <c r="AM97" s="77">
        <v>0</v>
      </c>
      <c r="AN97" s="77">
        <v>0</v>
      </c>
      <c r="AO97" s="77">
        <v>0</v>
      </c>
      <c r="AP97" s="77">
        <v>0</v>
      </c>
      <c r="AQ97" s="77">
        <v>0</v>
      </c>
      <c r="AR97" s="77">
        <v>0</v>
      </c>
      <c r="AS97" s="77">
        <v>0</v>
      </c>
      <c r="AT97" s="77">
        <v>0</v>
      </c>
      <c r="AU97" s="77">
        <v>0</v>
      </c>
      <c r="AV97" s="77">
        <v>0</v>
      </c>
      <c r="AW97" s="77">
        <v>0</v>
      </c>
      <c r="AX97" s="77">
        <v>0</v>
      </c>
      <c r="AY97" s="77">
        <v>0</v>
      </c>
      <c r="AZ97" s="77">
        <v>0</v>
      </c>
      <c r="BA97" s="77">
        <v>0</v>
      </c>
      <c r="BB97" s="77">
        <v>0</v>
      </c>
      <c r="BC97" s="77">
        <v>0</v>
      </c>
      <c r="BD97" s="77">
        <v>0</v>
      </c>
      <c r="BE97" s="77">
        <v>0</v>
      </c>
      <c r="BF97" s="77">
        <v>0</v>
      </c>
      <c r="BG97" s="77">
        <v>0</v>
      </c>
    </row>
    <row r="98" spans="1:59" x14ac:dyDescent="0.15">
      <c r="A98" s="239"/>
      <c r="B98" s="56" t="s">
        <v>746</v>
      </c>
      <c r="C98" s="27" t="s">
        <v>200</v>
      </c>
      <c r="D98" s="79">
        <v>5</v>
      </c>
      <c r="E98" s="75">
        <v>1</v>
      </c>
      <c r="F98" s="75">
        <v>2</v>
      </c>
      <c r="G98" s="75">
        <v>2</v>
      </c>
      <c r="H98" s="75">
        <v>0</v>
      </c>
      <c r="I98" s="75">
        <v>11</v>
      </c>
      <c r="J98" s="77">
        <v>0</v>
      </c>
      <c r="K98" s="77">
        <v>0</v>
      </c>
      <c r="L98" s="77">
        <v>0</v>
      </c>
      <c r="M98" s="77">
        <v>0</v>
      </c>
      <c r="N98" s="77">
        <v>0</v>
      </c>
      <c r="O98" s="77">
        <v>0</v>
      </c>
      <c r="P98" s="77">
        <v>0</v>
      </c>
      <c r="Q98" s="77">
        <v>0</v>
      </c>
      <c r="R98" s="77">
        <v>0</v>
      </c>
      <c r="S98" s="77">
        <v>0</v>
      </c>
      <c r="T98" s="77">
        <v>0</v>
      </c>
      <c r="U98" s="77">
        <v>0</v>
      </c>
      <c r="V98" s="77">
        <v>0</v>
      </c>
      <c r="W98" s="77">
        <v>0</v>
      </c>
      <c r="X98" s="77">
        <v>0</v>
      </c>
      <c r="Y98" s="77">
        <v>0</v>
      </c>
      <c r="Z98" s="77">
        <v>0</v>
      </c>
      <c r="AA98" s="77">
        <v>0</v>
      </c>
      <c r="AB98" s="77">
        <v>0</v>
      </c>
      <c r="AC98" s="77">
        <v>0</v>
      </c>
      <c r="AD98" s="77">
        <v>0</v>
      </c>
      <c r="AE98" s="77">
        <v>0</v>
      </c>
      <c r="AF98" s="77">
        <v>0</v>
      </c>
      <c r="AG98" s="77">
        <v>0</v>
      </c>
      <c r="AH98" s="77">
        <v>0</v>
      </c>
      <c r="AI98" s="77">
        <v>0</v>
      </c>
      <c r="AJ98" s="77">
        <v>0</v>
      </c>
      <c r="AK98" s="77">
        <v>0</v>
      </c>
      <c r="AL98" s="77">
        <v>0</v>
      </c>
      <c r="AM98" s="77">
        <v>1</v>
      </c>
      <c r="AN98" s="77">
        <v>0</v>
      </c>
      <c r="AO98" s="77">
        <v>0</v>
      </c>
      <c r="AP98" s="77">
        <v>0</v>
      </c>
      <c r="AQ98" s="77">
        <v>0</v>
      </c>
      <c r="AR98" s="77">
        <v>0</v>
      </c>
      <c r="AS98" s="77">
        <v>0</v>
      </c>
      <c r="AT98" s="77">
        <v>0</v>
      </c>
      <c r="AU98" s="77">
        <v>0</v>
      </c>
      <c r="AV98" s="77">
        <v>0</v>
      </c>
      <c r="AW98" s="77">
        <v>0</v>
      </c>
      <c r="AX98" s="77">
        <v>0</v>
      </c>
      <c r="AY98" s="77">
        <v>0</v>
      </c>
      <c r="AZ98" s="77">
        <v>0</v>
      </c>
      <c r="BA98" s="77">
        <v>0</v>
      </c>
      <c r="BB98" s="77">
        <v>0</v>
      </c>
      <c r="BC98" s="77">
        <v>1</v>
      </c>
      <c r="BD98" s="77">
        <v>2</v>
      </c>
      <c r="BE98" s="77">
        <v>2</v>
      </c>
      <c r="BF98" s="77">
        <v>0</v>
      </c>
      <c r="BG98" s="77">
        <v>10</v>
      </c>
    </row>
    <row r="99" spans="1:59" x14ac:dyDescent="0.15">
      <c r="A99" s="239"/>
      <c r="B99" s="56" t="s">
        <v>169</v>
      </c>
      <c r="C99" s="27" t="s">
        <v>202</v>
      </c>
      <c r="D99" s="79">
        <v>0</v>
      </c>
      <c r="E99" s="75">
        <v>0</v>
      </c>
      <c r="F99" s="75">
        <v>0</v>
      </c>
      <c r="G99" s="75">
        <v>0</v>
      </c>
      <c r="H99" s="75">
        <v>0</v>
      </c>
      <c r="I99" s="75">
        <v>0</v>
      </c>
      <c r="J99" s="77">
        <v>0</v>
      </c>
      <c r="K99" s="77">
        <v>0</v>
      </c>
      <c r="L99" s="77">
        <v>0</v>
      </c>
      <c r="M99" s="77">
        <v>0</v>
      </c>
      <c r="N99" s="77">
        <v>0</v>
      </c>
      <c r="O99" s="77">
        <v>0</v>
      </c>
      <c r="P99" s="77">
        <v>0</v>
      </c>
      <c r="Q99" s="77">
        <v>0</v>
      </c>
      <c r="R99" s="77">
        <v>0</v>
      </c>
      <c r="S99" s="77">
        <v>0</v>
      </c>
      <c r="T99" s="77">
        <v>0</v>
      </c>
      <c r="U99" s="77">
        <v>0</v>
      </c>
      <c r="V99" s="77">
        <v>0</v>
      </c>
      <c r="W99" s="77">
        <v>0</v>
      </c>
      <c r="X99" s="77">
        <v>0</v>
      </c>
      <c r="Y99" s="77">
        <v>0</v>
      </c>
      <c r="Z99" s="77">
        <v>0</v>
      </c>
      <c r="AA99" s="77">
        <v>0</v>
      </c>
      <c r="AB99" s="77">
        <v>0</v>
      </c>
      <c r="AC99" s="77">
        <v>0</v>
      </c>
      <c r="AD99" s="77">
        <v>0</v>
      </c>
      <c r="AE99" s="77">
        <v>0</v>
      </c>
      <c r="AF99" s="77">
        <v>0</v>
      </c>
      <c r="AG99" s="77">
        <v>0</v>
      </c>
      <c r="AH99" s="77">
        <v>0</v>
      </c>
      <c r="AI99" s="77">
        <v>0</v>
      </c>
      <c r="AJ99" s="77">
        <v>0</v>
      </c>
      <c r="AK99" s="77">
        <v>0</v>
      </c>
      <c r="AL99" s="77">
        <v>0</v>
      </c>
      <c r="AM99" s="77">
        <v>0</v>
      </c>
      <c r="AN99" s="77">
        <v>0</v>
      </c>
      <c r="AO99" s="77">
        <v>0</v>
      </c>
      <c r="AP99" s="77">
        <v>0</v>
      </c>
      <c r="AQ99" s="77">
        <v>0</v>
      </c>
      <c r="AR99" s="77">
        <v>0</v>
      </c>
      <c r="AS99" s="77">
        <v>0</v>
      </c>
      <c r="AT99" s="77">
        <v>0</v>
      </c>
      <c r="AU99" s="77">
        <v>0</v>
      </c>
      <c r="AV99" s="77">
        <v>0</v>
      </c>
      <c r="AW99" s="77">
        <v>0</v>
      </c>
      <c r="AX99" s="77">
        <v>0</v>
      </c>
      <c r="AY99" s="77">
        <v>0</v>
      </c>
      <c r="AZ99" s="77">
        <v>0</v>
      </c>
      <c r="BA99" s="77">
        <v>0</v>
      </c>
      <c r="BB99" s="77">
        <v>0</v>
      </c>
      <c r="BC99" s="77">
        <v>0</v>
      </c>
      <c r="BD99" s="77">
        <v>0</v>
      </c>
      <c r="BE99" s="77">
        <v>0</v>
      </c>
      <c r="BF99" s="77">
        <v>0</v>
      </c>
      <c r="BG99" s="77">
        <v>0</v>
      </c>
    </row>
    <row r="100" spans="1:59" x14ac:dyDescent="0.15">
      <c r="A100" s="239"/>
      <c r="B100" s="56" t="s">
        <v>171</v>
      </c>
      <c r="C100" s="27" t="s">
        <v>204</v>
      </c>
      <c r="D100" s="79">
        <v>0</v>
      </c>
      <c r="E100" s="75">
        <v>0</v>
      </c>
      <c r="F100" s="75">
        <v>0</v>
      </c>
      <c r="G100" s="75">
        <v>0</v>
      </c>
      <c r="H100" s="75">
        <v>0</v>
      </c>
      <c r="I100" s="75">
        <v>0</v>
      </c>
      <c r="J100" s="77">
        <v>0</v>
      </c>
      <c r="K100" s="77">
        <v>0</v>
      </c>
      <c r="L100" s="77">
        <v>0</v>
      </c>
      <c r="M100" s="77">
        <v>0</v>
      </c>
      <c r="N100" s="77">
        <v>0</v>
      </c>
      <c r="O100" s="77">
        <v>0</v>
      </c>
      <c r="P100" s="77">
        <v>0</v>
      </c>
      <c r="Q100" s="77">
        <v>0</v>
      </c>
      <c r="R100" s="77">
        <v>0</v>
      </c>
      <c r="S100" s="77">
        <v>0</v>
      </c>
      <c r="T100" s="77">
        <v>0</v>
      </c>
      <c r="U100" s="77">
        <v>0</v>
      </c>
      <c r="V100" s="77">
        <v>0</v>
      </c>
      <c r="W100" s="77">
        <v>0</v>
      </c>
      <c r="X100" s="77">
        <v>0</v>
      </c>
      <c r="Y100" s="77">
        <v>0</v>
      </c>
      <c r="Z100" s="77">
        <v>0</v>
      </c>
      <c r="AA100" s="77">
        <v>0</v>
      </c>
      <c r="AB100" s="77">
        <v>0</v>
      </c>
      <c r="AC100" s="77">
        <v>0</v>
      </c>
      <c r="AD100" s="77">
        <v>0</v>
      </c>
      <c r="AE100" s="77">
        <v>0</v>
      </c>
      <c r="AF100" s="77">
        <v>0</v>
      </c>
      <c r="AG100" s="77">
        <v>0</v>
      </c>
      <c r="AH100" s="77">
        <v>0</v>
      </c>
      <c r="AI100" s="77">
        <v>0</v>
      </c>
      <c r="AJ100" s="77">
        <v>0</v>
      </c>
      <c r="AK100" s="77">
        <v>0</v>
      </c>
      <c r="AL100" s="77">
        <v>0</v>
      </c>
      <c r="AM100" s="77">
        <v>0</v>
      </c>
      <c r="AN100" s="77">
        <v>0</v>
      </c>
      <c r="AO100" s="77">
        <v>0</v>
      </c>
      <c r="AP100" s="77">
        <v>0</v>
      </c>
      <c r="AQ100" s="77">
        <v>0</v>
      </c>
      <c r="AR100" s="77">
        <v>0</v>
      </c>
      <c r="AS100" s="77">
        <v>0</v>
      </c>
      <c r="AT100" s="77">
        <v>0</v>
      </c>
      <c r="AU100" s="77">
        <v>0</v>
      </c>
      <c r="AV100" s="77">
        <v>0</v>
      </c>
      <c r="AW100" s="77">
        <v>0</v>
      </c>
      <c r="AX100" s="77">
        <v>0</v>
      </c>
      <c r="AY100" s="77">
        <v>0</v>
      </c>
      <c r="AZ100" s="77">
        <v>0</v>
      </c>
      <c r="BA100" s="77">
        <v>0</v>
      </c>
      <c r="BB100" s="77">
        <v>0</v>
      </c>
      <c r="BC100" s="77">
        <v>0</v>
      </c>
      <c r="BD100" s="77">
        <v>0</v>
      </c>
      <c r="BE100" s="77">
        <v>0</v>
      </c>
      <c r="BF100" s="77">
        <v>0</v>
      </c>
      <c r="BG100" s="77">
        <v>0</v>
      </c>
    </row>
    <row r="101" spans="1:59" x14ac:dyDescent="0.15">
      <c r="A101" s="239"/>
      <c r="B101" s="56" t="s">
        <v>173</v>
      </c>
      <c r="C101" s="27" t="s">
        <v>205</v>
      </c>
      <c r="D101" s="73">
        <v>0</v>
      </c>
      <c r="E101" s="75">
        <v>0</v>
      </c>
      <c r="F101" s="75">
        <v>0</v>
      </c>
      <c r="G101" s="75">
        <v>0</v>
      </c>
      <c r="H101" s="75">
        <v>0</v>
      </c>
      <c r="I101" s="75">
        <v>0</v>
      </c>
      <c r="J101" s="73">
        <v>0</v>
      </c>
      <c r="K101" s="73">
        <v>0</v>
      </c>
      <c r="L101" s="81">
        <v>0</v>
      </c>
      <c r="M101" s="81">
        <v>0</v>
      </c>
      <c r="N101" s="81">
        <v>0</v>
      </c>
      <c r="O101" s="81">
        <v>0</v>
      </c>
      <c r="P101" s="81">
        <v>0</v>
      </c>
      <c r="Q101" s="81">
        <v>0</v>
      </c>
      <c r="R101" s="81">
        <v>0</v>
      </c>
      <c r="S101" s="81">
        <v>0</v>
      </c>
      <c r="T101" s="81">
        <v>0</v>
      </c>
      <c r="U101" s="81">
        <v>0</v>
      </c>
      <c r="V101" s="81">
        <v>0</v>
      </c>
      <c r="W101" s="81">
        <v>0</v>
      </c>
      <c r="X101" s="81">
        <v>0</v>
      </c>
      <c r="Y101" s="81">
        <v>0</v>
      </c>
      <c r="Z101" s="81">
        <v>0</v>
      </c>
      <c r="AA101" s="81">
        <v>0</v>
      </c>
      <c r="AB101" s="81">
        <v>0</v>
      </c>
      <c r="AC101" s="81">
        <v>0</v>
      </c>
      <c r="AD101" s="81">
        <v>0</v>
      </c>
      <c r="AE101" s="81">
        <v>0</v>
      </c>
      <c r="AF101" s="81">
        <v>0</v>
      </c>
      <c r="AG101" s="81">
        <v>0</v>
      </c>
      <c r="AH101" s="81">
        <v>0</v>
      </c>
      <c r="AI101" s="81">
        <v>0</v>
      </c>
      <c r="AJ101" s="81">
        <v>0</v>
      </c>
      <c r="AK101" s="81">
        <v>0</v>
      </c>
      <c r="AL101" s="81">
        <v>0</v>
      </c>
      <c r="AM101" s="81">
        <v>0</v>
      </c>
      <c r="AN101" s="81">
        <v>0</v>
      </c>
      <c r="AO101" s="81">
        <v>0</v>
      </c>
      <c r="AP101" s="81">
        <v>0</v>
      </c>
      <c r="AQ101" s="81">
        <v>0</v>
      </c>
      <c r="AR101" s="81">
        <v>0</v>
      </c>
      <c r="AS101" s="81">
        <v>0</v>
      </c>
      <c r="AT101" s="81">
        <v>0</v>
      </c>
      <c r="AU101" s="81">
        <v>0</v>
      </c>
      <c r="AV101" s="81">
        <v>0</v>
      </c>
      <c r="AW101" s="81">
        <v>0</v>
      </c>
      <c r="AX101" s="81">
        <v>0</v>
      </c>
      <c r="AY101" s="81">
        <v>0</v>
      </c>
      <c r="AZ101" s="81">
        <v>0</v>
      </c>
      <c r="BA101" s="81">
        <v>0</v>
      </c>
      <c r="BB101" s="81">
        <v>0</v>
      </c>
      <c r="BC101" s="81">
        <v>0</v>
      </c>
      <c r="BD101" s="81">
        <v>0</v>
      </c>
      <c r="BE101" s="81">
        <v>0</v>
      </c>
      <c r="BF101" s="81">
        <v>0</v>
      </c>
      <c r="BG101" s="81">
        <v>0</v>
      </c>
    </row>
    <row r="102" spans="1:59" ht="21" x14ac:dyDescent="0.15">
      <c r="A102" s="239"/>
      <c r="B102" s="57" t="s">
        <v>664</v>
      </c>
      <c r="C102" s="27" t="s">
        <v>206</v>
      </c>
      <c r="D102" s="79">
        <v>0</v>
      </c>
      <c r="E102" s="75">
        <v>0</v>
      </c>
      <c r="F102" s="75">
        <v>0</v>
      </c>
      <c r="G102" s="75">
        <v>0</v>
      </c>
      <c r="H102" s="75">
        <v>0</v>
      </c>
      <c r="I102" s="75">
        <v>0</v>
      </c>
      <c r="J102" s="77">
        <v>0</v>
      </c>
      <c r="K102" s="77">
        <v>0</v>
      </c>
      <c r="L102" s="77">
        <v>0</v>
      </c>
      <c r="M102" s="77">
        <v>0</v>
      </c>
      <c r="N102" s="77">
        <v>0</v>
      </c>
      <c r="O102" s="77">
        <v>0</v>
      </c>
      <c r="P102" s="77">
        <v>0</v>
      </c>
      <c r="Q102" s="77">
        <v>0</v>
      </c>
      <c r="R102" s="77">
        <v>0</v>
      </c>
      <c r="S102" s="77">
        <v>0</v>
      </c>
      <c r="T102" s="77">
        <v>0</v>
      </c>
      <c r="U102" s="77">
        <v>0</v>
      </c>
      <c r="V102" s="77">
        <v>0</v>
      </c>
      <c r="W102" s="77">
        <v>0</v>
      </c>
      <c r="X102" s="77">
        <v>0</v>
      </c>
      <c r="Y102" s="77">
        <v>0</v>
      </c>
      <c r="Z102" s="77">
        <v>0</v>
      </c>
      <c r="AA102" s="77">
        <v>0</v>
      </c>
      <c r="AB102" s="77">
        <v>0</v>
      </c>
      <c r="AC102" s="77">
        <v>0</v>
      </c>
      <c r="AD102" s="77">
        <v>0</v>
      </c>
      <c r="AE102" s="77">
        <v>0</v>
      </c>
      <c r="AF102" s="77">
        <v>0</v>
      </c>
      <c r="AG102" s="77">
        <v>0</v>
      </c>
      <c r="AH102" s="77">
        <v>0</v>
      </c>
      <c r="AI102" s="77">
        <v>0</v>
      </c>
      <c r="AJ102" s="77">
        <v>0</v>
      </c>
      <c r="AK102" s="77">
        <v>0</v>
      </c>
      <c r="AL102" s="77">
        <v>0</v>
      </c>
      <c r="AM102" s="77">
        <v>0</v>
      </c>
      <c r="AN102" s="77">
        <v>0</v>
      </c>
      <c r="AO102" s="77">
        <v>0</v>
      </c>
      <c r="AP102" s="77">
        <v>0</v>
      </c>
      <c r="AQ102" s="77">
        <v>0</v>
      </c>
      <c r="AR102" s="77">
        <v>0</v>
      </c>
      <c r="AS102" s="77">
        <v>0</v>
      </c>
      <c r="AT102" s="77">
        <v>0</v>
      </c>
      <c r="AU102" s="77">
        <v>0</v>
      </c>
      <c r="AV102" s="77">
        <v>0</v>
      </c>
      <c r="AW102" s="77">
        <v>0</v>
      </c>
      <c r="AX102" s="77">
        <v>0</v>
      </c>
      <c r="AY102" s="77">
        <v>0</v>
      </c>
      <c r="AZ102" s="77">
        <v>0</v>
      </c>
      <c r="BA102" s="77">
        <v>0</v>
      </c>
      <c r="BB102" s="77">
        <v>0</v>
      </c>
      <c r="BC102" s="77">
        <v>0</v>
      </c>
      <c r="BD102" s="77">
        <v>0</v>
      </c>
      <c r="BE102" s="77">
        <v>0</v>
      </c>
      <c r="BF102" s="77">
        <v>0</v>
      </c>
      <c r="BG102" s="77">
        <v>0</v>
      </c>
    </row>
    <row r="103" spans="1:59" x14ac:dyDescent="0.15">
      <c r="A103" s="239"/>
      <c r="B103" s="57" t="s">
        <v>665</v>
      </c>
      <c r="C103" s="27" t="s">
        <v>207</v>
      </c>
      <c r="D103" s="79">
        <v>0</v>
      </c>
      <c r="E103" s="75">
        <v>0</v>
      </c>
      <c r="F103" s="75">
        <v>0</v>
      </c>
      <c r="G103" s="75">
        <v>0</v>
      </c>
      <c r="H103" s="75">
        <v>0</v>
      </c>
      <c r="I103" s="75">
        <v>0</v>
      </c>
      <c r="J103" s="131">
        <v>0</v>
      </c>
      <c r="K103" s="131">
        <v>0</v>
      </c>
      <c r="L103" s="77">
        <v>0</v>
      </c>
      <c r="M103" s="77">
        <v>0</v>
      </c>
      <c r="N103" s="77">
        <v>0</v>
      </c>
      <c r="O103" s="77">
        <v>0</v>
      </c>
      <c r="P103" s="77">
        <v>0</v>
      </c>
      <c r="Q103" s="77">
        <v>0</v>
      </c>
      <c r="R103" s="77">
        <v>0</v>
      </c>
      <c r="S103" s="77">
        <v>0</v>
      </c>
      <c r="T103" s="77">
        <v>0</v>
      </c>
      <c r="U103" s="77">
        <v>0</v>
      </c>
      <c r="V103" s="77">
        <v>0</v>
      </c>
      <c r="W103" s="77">
        <v>0</v>
      </c>
      <c r="X103" s="77">
        <v>0</v>
      </c>
      <c r="Y103" s="77">
        <v>0</v>
      </c>
      <c r="Z103" s="77">
        <v>0</v>
      </c>
      <c r="AA103" s="77">
        <v>0</v>
      </c>
      <c r="AB103" s="77">
        <v>0</v>
      </c>
      <c r="AC103" s="77">
        <v>0</v>
      </c>
      <c r="AD103" s="77">
        <v>0</v>
      </c>
      <c r="AE103" s="77">
        <v>0</v>
      </c>
      <c r="AF103" s="77">
        <v>0</v>
      </c>
      <c r="AG103" s="77">
        <v>0</v>
      </c>
      <c r="AH103" s="77">
        <v>0</v>
      </c>
      <c r="AI103" s="77">
        <v>0</v>
      </c>
      <c r="AJ103" s="77">
        <v>0</v>
      </c>
      <c r="AK103" s="77">
        <v>0</v>
      </c>
      <c r="AL103" s="77">
        <v>0</v>
      </c>
      <c r="AM103" s="77">
        <v>0</v>
      </c>
      <c r="AN103" s="77">
        <v>0</v>
      </c>
      <c r="AO103" s="77">
        <v>0</v>
      </c>
      <c r="AP103" s="77">
        <v>0</v>
      </c>
      <c r="AQ103" s="77">
        <v>0</v>
      </c>
      <c r="AR103" s="77">
        <v>0</v>
      </c>
      <c r="AS103" s="77">
        <v>0</v>
      </c>
      <c r="AT103" s="77">
        <v>0</v>
      </c>
      <c r="AU103" s="77">
        <v>0</v>
      </c>
      <c r="AV103" s="77">
        <v>0</v>
      </c>
      <c r="AW103" s="77">
        <v>0</v>
      </c>
      <c r="AX103" s="77">
        <v>0</v>
      </c>
      <c r="AY103" s="77">
        <v>0</v>
      </c>
      <c r="AZ103" s="77">
        <v>0</v>
      </c>
      <c r="BA103" s="77">
        <v>0</v>
      </c>
      <c r="BB103" s="77">
        <v>0</v>
      </c>
      <c r="BC103" s="77">
        <v>0</v>
      </c>
      <c r="BD103" s="77">
        <v>0</v>
      </c>
      <c r="BE103" s="77">
        <v>0</v>
      </c>
      <c r="BF103" s="77">
        <v>0</v>
      </c>
      <c r="BG103" s="77">
        <v>0</v>
      </c>
    </row>
    <row r="104" spans="1:59" x14ac:dyDescent="0.15">
      <c r="A104" s="239"/>
      <c r="B104" s="57" t="s">
        <v>177</v>
      </c>
      <c r="C104" s="27" t="s">
        <v>208</v>
      </c>
      <c r="D104" s="79">
        <v>0</v>
      </c>
      <c r="E104" s="75">
        <v>0</v>
      </c>
      <c r="F104" s="75">
        <v>0</v>
      </c>
      <c r="G104" s="75">
        <v>0</v>
      </c>
      <c r="H104" s="75">
        <v>0</v>
      </c>
      <c r="I104" s="75">
        <v>0</v>
      </c>
      <c r="J104" s="77">
        <v>0</v>
      </c>
      <c r="K104" s="77">
        <v>0</v>
      </c>
      <c r="L104" s="77">
        <v>0</v>
      </c>
      <c r="M104" s="77">
        <v>0</v>
      </c>
      <c r="N104" s="77">
        <v>0</v>
      </c>
      <c r="O104" s="77">
        <v>0</v>
      </c>
      <c r="P104" s="77">
        <v>0</v>
      </c>
      <c r="Q104" s="77">
        <v>0</v>
      </c>
      <c r="R104" s="77">
        <v>0</v>
      </c>
      <c r="S104" s="77">
        <v>0</v>
      </c>
      <c r="T104" s="77">
        <v>0</v>
      </c>
      <c r="U104" s="77">
        <v>0</v>
      </c>
      <c r="V104" s="77">
        <v>0</v>
      </c>
      <c r="W104" s="77">
        <v>0</v>
      </c>
      <c r="X104" s="77">
        <v>0</v>
      </c>
      <c r="Y104" s="77">
        <v>0</v>
      </c>
      <c r="Z104" s="77">
        <v>0</v>
      </c>
      <c r="AA104" s="77">
        <v>0</v>
      </c>
      <c r="AB104" s="77">
        <v>0</v>
      </c>
      <c r="AC104" s="77">
        <v>0</v>
      </c>
      <c r="AD104" s="77">
        <v>0</v>
      </c>
      <c r="AE104" s="77">
        <v>0</v>
      </c>
      <c r="AF104" s="77">
        <v>0</v>
      </c>
      <c r="AG104" s="77">
        <v>0</v>
      </c>
      <c r="AH104" s="77">
        <v>0</v>
      </c>
      <c r="AI104" s="77">
        <v>0</v>
      </c>
      <c r="AJ104" s="77">
        <v>0</v>
      </c>
      <c r="AK104" s="77">
        <v>0</v>
      </c>
      <c r="AL104" s="77">
        <v>0</v>
      </c>
      <c r="AM104" s="77">
        <v>0</v>
      </c>
      <c r="AN104" s="77">
        <v>0</v>
      </c>
      <c r="AO104" s="77">
        <v>0</v>
      </c>
      <c r="AP104" s="77">
        <v>0</v>
      </c>
      <c r="AQ104" s="77">
        <v>0</v>
      </c>
      <c r="AR104" s="77">
        <v>0</v>
      </c>
      <c r="AS104" s="77">
        <v>0</v>
      </c>
      <c r="AT104" s="77">
        <v>0</v>
      </c>
      <c r="AU104" s="77">
        <v>0</v>
      </c>
      <c r="AV104" s="77">
        <v>0</v>
      </c>
      <c r="AW104" s="77">
        <v>0</v>
      </c>
      <c r="AX104" s="77">
        <v>0</v>
      </c>
      <c r="AY104" s="77">
        <v>0</v>
      </c>
      <c r="AZ104" s="77">
        <v>0</v>
      </c>
      <c r="BA104" s="77">
        <v>0</v>
      </c>
      <c r="BB104" s="77">
        <v>0</v>
      </c>
      <c r="BC104" s="77">
        <v>0</v>
      </c>
      <c r="BD104" s="77">
        <v>0</v>
      </c>
      <c r="BE104" s="77">
        <v>0</v>
      </c>
      <c r="BF104" s="77">
        <v>0</v>
      </c>
      <c r="BG104" s="77">
        <v>0</v>
      </c>
    </row>
    <row r="105" spans="1:59" x14ac:dyDescent="0.15">
      <c r="A105" s="239"/>
      <c r="B105" s="56" t="s">
        <v>179</v>
      </c>
      <c r="C105" s="27" t="s">
        <v>209</v>
      </c>
      <c r="D105" s="79">
        <v>7</v>
      </c>
      <c r="E105" s="75">
        <v>1</v>
      </c>
      <c r="F105" s="75">
        <v>3</v>
      </c>
      <c r="G105" s="75">
        <v>3</v>
      </c>
      <c r="H105" s="75">
        <v>0</v>
      </c>
      <c r="I105" s="75">
        <v>1</v>
      </c>
      <c r="J105" s="77">
        <v>0</v>
      </c>
      <c r="K105" s="77">
        <v>0</v>
      </c>
      <c r="L105" s="77">
        <v>0</v>
      </c>
      <c r="M105" s="77">
        <v>0</v>
      </c>
      <c r="N105" s="77">
        <v>0</v>
      </c>
      <c r="O105" s="77">
        <v>0</v>
      </c>
      <c r="P105" s="77">
        <v>0</v>
      </c>
      <c r="Q105" s="77">
        <v>0</v>
      </c>
      <c r="R105" s="77">
        <v>0</v>
      </c>
      <c r="S105" s="77">
        <v>0</v>
      </c>
      <c r="T105" s="77">
        <v>0</v>
      </c>
      <c r="U105" s="77">
        <v>0</v>
      </c>
      <c r="V105" s="77">
        <v>0</v>
      </c>
      <c r="W105" s="77">
        <v>0</v>
      </c>
      <c r="X105" s="77">
        <v>0</v>
      </c>
      <c r="Y105" s="77">
        <v>0</v>
      </c>
      <c r="Z105" s="77">
        <v>0</v>
      </c>
      <c r="AA105" s="77">
        <v>0</v>
      </c>
      <c r="AB105" s="77">
        <v>0</v>
      </c>
      <c r="AC105" s="77">
        <v>0</v>
      </c>
      <c r="AD105" s="77">
        <v>1</v>
      </c>
      <c r="AE105" s="77">
        <v>3</v>
      </c>
      <c r="AF105" s="77">
        <v>3</v>
      </c>
      <c r="AG105" s="77">
        <v>0</v>
      </c>
      <c r="AH105" s="77">
        <v>1</v>
      </c>
      <c r="AI105" s="77">
        <v>0</v>
      </c>
      <c r="AJ105" s="77">
        <v>0</v>
      </c>
      <c r="AK105" s="77">
        <v>0</v>
      </c>
      <c r="AL105" s="77">
        <v>0</v>
      </c>
      <c r="AM105" s="77">
        <v>0</v>
      </c>
      <c r="AN105" s="77">
        <v>0</v>
      </c>
      <c r="AO105" s="77">
        <v>0</v>
      </c>
      <c r="AP105" s="77">
        <v>0</v>
      </c>
      <c r="AQ105" s="77">
        <v>0</v>
      </c>
      <c r="AR105" s="77">
        <v>0</v>
      </c>
      <c r="AS105" s="77">
        <v>0</v>
      </c>
      <c r="AT105" s="77">
        <v>0</v>
      </c>
      <c r="AU105" s="77">
        <v>0</v>
      </c>
      <c r="AV105" s="77">
        <v>0</v>
      </c>
      <c r="AW105" s="77">
        <v>0</v>
      </c>
      <c r="AX105" s="77">
        <v>0</v>
      </c>
      <c r="AY105" s="77">
        <v>0</v>
      </c>
      <c r="AZ105" s="77">
        <v>0</v>
      </c>
      <c r="BA105" s="77">
        <v>0</v>
      </c>
      <c r="BB105" s="77">
        <v>0</v>
      </c>
      <c r="BC105" s="77">
        <v>0</v>
      </c>
      <c r="BD105" s="77">
        <v>0</v>
      </c>
      <c r="BE105" s="77">
        <v>0</v>
      </c>
      <c r="BF105" s="77">
        <v>0</v>
      </c>
      <c r="BG105" s="77">
        <v>0</v>
      </c>
    </row>
    <row r="106" spans="1:59" x14ac:dyDescent="0.15">
      <c r="A106" s="239"/>
      <c r="B106" s="56" t="s">
        <v>181</v>
      </c>
      <c r="C106" s="27" t="s">
        <v>210</v>
      </c>
      <c r="D106" s="79">
        <v>0</v>
      </c>
      <c r="E106" s="75">
        <v>0</v>
      </c>
      <c r="F106" s="75">
        <v>0</v>
      </c>
      <c r="G106" s="75">
        <v>0</v>
      </c>
      <c r="H106" s="75">
        <v>0</v>
      </c>
      <c r="I106" s="75">
        <v>0</v>
      </c>
      <c r="J106" s="77">
        <v>0</v>
      </c>
      <c r="K106" s="77">
        <v>0</v>
      </c>
      <c r="L106" s="77">
        <v>0</v>
      </c>
      <c r="M106" s="77">
        <v>0</v>
      </c>
      <c r="N106" s="77">
        <v>0</v>
      </c>
      <c r="O106" s="77">
        <v>0</v>
      </c>
      <c r="P106" s="77">
        <v>0</v>
      </c>
      <c r="Q106" s="77">
        <v>0</v>
      </c>
      <c r="R106" s="77">
        <v>0</v>
      </c>
      <c r="S106" s="77">
        <v>0</v>
      </c>
      <c r="T106" s="77">
        <v>0</v>
      </c>
      <c r="U106" s="77">
        <v>0</v>
      </c>
      <c r="V106" s="77">
        <v>0</v>
      </c>
      <c r="W106" s="77">
        <v>0</v>
      </c>
      <c r="X106" s="77">
        <v>0</v>
      </c>
      <c r="Y106" s="77">
        <v>0</v>
      </c>
      <c r="Z106" s="77">
        <v>0</v>
      </c>
      <c r="AA106" s="77">
        <v>0</v>
      </c>
      <c r="AB106" s="77">
        <v>0</v>
      </c>
      <c r="AC106" s="77">
        <v>0</v>
      </c>
      <c r="AD106" s="77">
        <v>0</v>
      </c>
      <c r="AE106" s="77">
        <v>0</v>
      </c>
      <c r="AF106" s="77">
        <v>0</v>
      </c>
      <c r="AG106" s="77">
        <v>0</v>
      </c>
      <c r="AH106" s="77">
        <v>0</v>
      </c>
      <c r="AI106" s="77">
        <v>0</v>
      </c>
      <c r="AJ106" s="77">
        <v>0</v>
      </c>
      <c r="AK106" s="77">
        <v>0</v>
      </c>
      <c r="AL106" s="77">
        <v>0</v>
      </c>
      <c r="AM106" s="77">
        <v>0</v>
      </c>
      <c r="AN106" s="77">
        <v>0</v>
      </c>
      <c r="AO106" s="77">
        <v>0</v>
      </c>
      <c r="AP106" s="77">
        <v>0</v>
      </c>
      <c r="AQ106" s="77">
        <v>0</v>
      </c>
      <c r="AR106" s="77">
        <v>0</v>
      </c>
      <c r="AS106" s="77">
        <v>0</v>
      </c>
      <c r="AT106" s="77">
        <v>0</v>
      </c>
      <c r="AU106" s="77">
        <v>0</v>
      </c>
      <c r="AV106" s="77">
        <v>0</v>
      </c>
      <c r="AW106" s="77">
        <v>0</v>
      </c>
      <c r="AX106" s="77">
        <v>0</v>
      </c>
      <c r="AY106" s="77">
        <v>0</v>
      </c>
      <c r="AZ106" s="77">
        <v>0</v>
      </c>
      <c r="BA106" s="77">
        <v>0</v>
      </c>
      <c r="BB106" s="77">
        <v>0</v>
      </c>
      <c r="BC106" s="77">
        <v>0</v>
      </c>
      <c r="BD106" s="77">
        <v>0</v>
      </c>
      <c r="BE106" s="77">
        <v>0</v>
      </c>
      <c r="BF106" s="77">
        <v>0</v>
      </c>
      <c r="BG106" s="77">
        <v>0</v>
      </c>
    </row>
    <row r="107" spans="1:59" x14ac:dyDescent="0.15">
      <c r="A107" s="239"/>
      <c r="B107" s="56" t="s">
        <v>183</v>
      </c>
      <c r="C107" s="27" t="s">
        <v>211</v>
      </c>
      <c r="D107" s="79">
        <v>0</v>
      </c>
      <c r="E107" s="75">
        <v>0</v>
      </c>
      <c r="F107" s="75">
        <v>0</v>
      </c>
      <c r="G107" s="75">
        <v>0</v>
      </c>
      <c r="H107" s="75">
        <v>0</v>
      </c>
      <c r="I107" s="75">
        <v>2</v>
      </c>
      <c r="J107" s="77">
        <v>0</v>
      </c>
      <c r="K107" s="77">
        <v>0</v>
      </c>
      <c r="L107" s="77">
        <v>0</v>
      </c>
      <c r="M107" s="77">
        <v>0</v>
      </c>
      <c r="N107" s="77">
        <v>0</v>
      </c>
      <c r="O107" s="77">
        <v>0</v>
      </c>
      <c r="P107" s="77">
        <v>0</v>
      </c>
      <c r="Q107" s="77">
        <v>0</v>
      </c>
      <c r="R107" s="77">
        <v>0</v>
      </c>
      <c r="S107" s="77">
        <v>0</v>
      </c>
      <c r="T107" s="77">
        <v>0</v>
      </c>
      <c r="U107" s="77">
        <v>0</v>
      </c>
      <c r="V107" s="77">
        <v>0</v>
      </c>
      <c r="W107" s="77">
        <v>0</v>
      </c>
      <c r="X107" s="77">
        <v>0</v>
      </c>
      <c r="Y107" s="77">
        <v>0</v>
      </c>
      <c r="Z107" s="77">
        <v>0</v>
      </c>
      <c r="AA107" s="77">
        <v>0</v>
      </c>
      <c r="AB107" s="77">
        <v>0</v>
      </c>
      <c r="AC107" s="77">
        <v>0</v>
      </c>
      <c r="AD107" s="77">
        <v>0</v>
      </c>
      <c r="AE107" s="77">
        <v>0</v>
      </c>
      <c r="AF107" s="77">
        <v>0</v>
      </c>
      <c r="AG107" s="77">
        <v>0</v>
      </c>
      <c r="AH107" s="77">
        <v>0</v>
      </c>
      <c r="AI107" s="77">
        <v>0</v>
      </c>
      <c r="AJ107" s="77">
        <v>0</v>
      </c>
      <c r="AK107" s="77">
        <v>0</v>
      </c>
      <c r="AL107" s="77">
        <v>0</v>
      </c>
      <c r="AM107" s="77">
        <v>0</v>
      </c>
      <c r="AN107" s="77">
        <v>0</v>
      </c>
      <c r="AO107" s="77">
        <v>0</v>
      </c>
      <c r="AP107" s="77">
        <v>0</v>
      </c>
      <c r="AQ107" s="77">
        <v>0</v>
      </c>
      <c r="AR107" s="77">
        <v>0</v>
      </c>
      <c r="AS107" s="77">
        <v>0</v>
      </c>
      <c r="AT107" s="77">
        <v>0</v>
      </c>
      <c r="AU107" s="77">
        <v>0</v>
      </c>
      <c r="AV107" s="77">
        <v>0</v>
      </c>
      <c r="AW107" s="77">
        <v>0</v>
      </c>
      <c r="AX107" s="77">
        <v>0</v>
      </c>
      <c r="AY107" s="77">
        <v>0</v>
      </c>
      <c r="AZ107" s="77">
        <v>0</v>
      </c>
      <c r="BA107" s="77">
        <v>0</v>
      </c>
      <c r="BB107" s="77">
        <v>0</v>
      </c>
      <c r="BC107" s="77">
        <v>0</v>
      </c>
      <c r="BD107" s="77">
        <v>0</v>
      </c>
      <c r="BE107" s="77">
        <v>0</v>
      </c>
      <c r="BF107" s="77">
        <v>0</v>
      </c>
      <c r="BG107" s="77">
        <v>2</v>
      </c>
    </row>
    <row r="108" spans="1:59" x14ac:dyDescent="0.15">
      <c r="A108" s="239"/>
      <c r="B108" s="56" t="s">
        <v>634</v>
      </c>
      <c r="C108" s="27" t="s">
        <v>212</v>
      </c>
      <c r="D108" s="79">
        <v>0</v>
      </c>
      <c r="E108" s="75">
        <v>0</v>
      </c>
      <c r="F108" s="75">
        <v>0</v>
      </c>
      <c r="G108" s="75">
        <v>0</v>
      </c>
      <c r="H108" s="75">
        <v>0</v>
      </c>
      <c r="I108" s="75">
        <v>0</v>
      </c>
      <c r="J108" s="77">
        <v>0</v>
      </c>
      <c r="K108" s="77">
        <v>0</v>
      </c>
      <c r="L108" s="77">
        <v>0</v>
      </c>
      <c r="M108" s="77">
        <v>0</v>
      </c>
      <c r="N108" s="77">
        <v>0</v>
      </c>
      <c r="O108" s="77">
        <v>0</v>
      </c>
      <c r="P108" s="77">
        <v>0</v>
      </c>
      <c r="Q108" s="77">
        <v>0</v>
      </c>
      <c r="R108" s="77">
        <v>0</v>
      </c>
      <c r="S108" s="77">
        <v>0</v>
      </c>
      <c r="T108" s="77">
        <v>0</v>
      </c>
      <c r="U108" s="77">
        <v>0</v>
      </c>
      <c r="V108" s="77">
        <v>0</v>
      </c>
      <c r="W108" s="77">
        <v>0</v>
      </c>
      <c r="X108" s="77">
        <v>0</v>
      </c>
      <c r="Y108" s="77">
        <v>0</v>
      </c>
      <c r="Z108" s="77">
        <v>0</v>
      </c>
      <c r="AA108" s="77">
        <v>0</v>
      </c>
      <c r="AB108" s="77">
        <v>0</v>
      </c>
      <c r="AC108" s="77">
        <v>0</v>
      </c>
      <c r="AD108" s="77">
        <v>0</v>
      </c>
      <c r="AE108" s="77">
        <v>0</v>
      </c>
      <c r="AF108" s="77">
        <v>0</v>
      </c>
      <c r="AG108" s="77">
        <v>0</v>
      </c>
      <c r="AH108" s="77">
        <v>0</v>
      </c>
      <c r="AI108" s="77">
        <v>0</v>
      </c>
      <c r="AJ108" s="77">
        <v>0</v>
      </c>
      <c r="AK108" s="77">
        <v>0</v>
      </c>
      <c r="AL108" s="77">
        <v>0</v>
      </c>
      <c r="AM108" s="77">
        <v>0</v>
      </c>
      <c r="AN108" s="77">
        <v>0</v>
      </c>
      <c r="AO108" s="77">
        <v>0</v>
      </c>
      <c r="AP108" s="77">
        <v>0</v>
      </c>
      <c r="AQ108" s="77">
        <v>0</v>
      </c>
      <c r="AR108" s="77">
        <v>0</v>
      </c>
      <c r="AS108" s="77">
        <v>0</v>
      </c>
      <c r="AT108" s="77">
        <v>0</v>
      </c>
      <c r="AU108" s="77">
        <v>0</v>
      </c>
      <c r="AV108" s="77">
        <v>0</v>
      </c>
      <c r="AW108" s="77">
        <v>0</v>
      </c>
      <c r="AX108" s="77">
        <v>0</v>
      </c>
      <c r="AY108" s="77">
        <v>0</v>
      </c>
      <c r="AZ108" s="77">
        <v>0</v>
      </c>
      <c r="BA108" s="77">
        <v>0</v>
      </c>
      <c r="BB108" s="77">
        <v>0</v>
      </c>
      <c r="BC108" s="77">
        <v>0</v>
      </c>
      <c r="BD108" s="77">
        <v>0</v>
      </c>
      <c r="BE108" s="77">
        <v>0</v>
      </c>
      <c r="BF108" s="77">
        <v>0</v>
      </c>
      <c r="BG108" s="77">
        <v>0</v>
      </c>
    </row>
    <row r="109" spans="1:59" x14ac:dyDescent="0.15">
      <c r="A109" s="239"/>
      <c r="B109" s="56" t="s">
        <v>185</v>
      </c>
      <c r="C109" s="27" t="s">
        <v>214</v>
      </c>
      <c r="D109" s="79">
        <v>0</v>
      </c>
      <c r="E109" s="75">
        <v>0</v>
      </c>
      <c r="F109" s="75">
        <v>0</v>
      </c>
      <c r="G109" s="75">
        <v>0</v>
      </c>
      <c r="H109" s="75">
        <v>0</v>
      </c>
      <c r="I109" s="75">
        <v>0</v>
      </c>
      <c r="J109" s="77">
        <v>0</v>
      </c>
      <c r="K109" s="77">
        <v>0</v>
      </c>
      <c r="L109" s="77">
        <v>0</v>
      </c>
      <c r="M109" s="77">
        <v>0</v>
      </c>
      <c r="N109" s="77">
        <v>0</v>
      </c>
      <c r="O109" s="77">
        <v>0</v>
      </c>
      <c r="P109" s="77">
        <v>0</v>
      </c>
      <c r="Q109" s="77">
        <v>0</v>
      </c>
      <c r="R109" s="77">
        <v>0</v>
      </c>
      <c r="S109" s="77">
        <v>0</v>
      </c>
      <c r="T109" s="77">
        <v>0</v>
      </c>
      <c r="U109" s="77">
        <v>0</v>
      </c>
      <c r="V109" s="77">
        <v>0</v>
      </c>
      <c r="W109" s="77">
        <v>0</v>
      </c>
      <c r="X109" s="77">
        <v>0</v>
      </c>
      <c r="Y109" s="77">
        <v>0</v>
      </c>
      <c r="Z109" s="77">
        <v>0</v>
      </c>
      <c r="AA109" s="77">
        <v>0</v>
      </c>
      <c r="AB109" s="77">
        <v>0</v>
      </c>
      <c r="AC109" s="77">
        <v>0</v>
      </c>
      <c r="AD109" s="77">
        <v>0</v>
      </c>
      <c r="AE109" s="77">
        <v>0</v>
      </c>
      <c r="AF109" s="77">
        <v>0</v>
      </c>
      <c r="AG109" s="77">
        <v>0</v>
      </c>
      <c r="AH109" s="77">
        <v>0</v>
      </c>
      <c r="AI109" s="77">
        <v>0</v>
      </c>
      <c r="AJ109" s="77">
        <v>0</v>
      </c>
      <c r="AK109" s="77">
        <v>0</v>
      </c>
      <c r="AL109" s="77">
        <v>0</v>
      </c>
      <c r="AM109" s="77">
        <v>0</v>
      </c>
      <c r="AN109" s="77">
        <v>0</v>
      </c>
      <c r="AO109" s="77">
        <v>0</v>
      </c>
      <c r="AP109" s="77">
        <v>0</v>
      </c>
      <c r="AQ109" s="77">
        <v>0</v>
      </c>
      <c r="AR109" s="77">
        <v>0</v>
      </c>
      <c r="AS109" s="77">
        <v>0</v>
      </c>
      <c r="AT109" s="77">
        <v>0</v>
      </c>
      <c r="AU109" s="77">
        <v>0</v>
      </c>
      <c r="AV109" s="77">
        <v>0</v>
      </c>
      <c r="AW109" s="77">
        <v>0</v>
      </c>
      <c r="AX109" s="77">
        <v>0</v>
      </c>
      <c r="AY109" s="77">
        <v>0</v>
      </c>
      <c r="AZ109" s="77">
        <v>0</v>
      </c>
      <c r="BA109" s="77">
        <v>0</v>
      </c>
      <c r="BB109" s="77">
        <v>0</v>
      </c>
      <c r="BC109" s="77">
        <v>0</v>
      </c>
      <c r="BD109" s="77">
        <v>0</v>
      </c>
      <c r="BE109" s="77">
        <v>0</v>
      </c>
      <c r="BF109" s="77">
        <v>0</v>
      </c>
      <c r="BG109" s="77">
        <v>0</v>
      </c>
    </row>
    <row r="110" spans="1:59" x14ac:dyDescent="0.15">
      <c r="A110" s="239"/>
      <c r="B110" s="56" t="s">
        <v>870</v>
      </c>
      <c r="C110" s="27" t="s">
        <v>216</v>
      </c>
      <c r="D110" s="79">
        <v>0</v>
      </c>
      <c r="E110" s="75">
        <v>0</v>
      </c>
      <c r="F110" s="75">
        <v>0</v>
      </c>
      <c r="G110" s="75">
        <v>0</v>
      </c>
      <c r="H110" s="75">
        <v>0</v>
      </c>
      <c r="I110" s="75">
        <v>0</v>
      </c>
      <c r="J110" s="73">
        <v>0</v>
      </c>
      <c r="K110" s="73">
        <v>0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  <c r="Q110" s="81">
        <v>0</v>
      </c>
      <c r="R110" s="81">
        <v>0</v>
      </c>
      <c r="S110" s="81">
        <v>0</v>
      </c>
      <c r="T110" s="81">
        <v>0</v>
      </c>
      <c r="U110" s="81">
        <v>0</v>
      </c>
      <c r="V110" s="81">
        <v>0</v>
      </c>
      <c r="W110" s="81">
        <v>0</v>
      </c>
      <c r="X110" s="81">
        <v>0</v>
      </c>
      <c r="Y110" s="81">
        <v>0</v>
      </c>
      <c r="Z110" s="81">
        <v>0</v>
      </c>
      <c r="AA110" s="81">
        <v>0</v>
      </c>
      <c r="AB110" s="81">
        <v>0</v>
      </c>
      <c r="AC110" s="81">
        <v>0</v>
      </c>
      <c r="AD110" s="81">
        <v>0</v>
      </c>
      <c r="AE110" s="81">
        <v>0</v>
      </c>
      <c r="AF110" s="81">
        <v>0</v>
      </c>
      <c r="AG110" s="81">
        <v>0</v>
      </c>
      <c r="AH110" s="81">
        <v>0</v>
      </c>
      <c r="AI110" s="81">
        <v>0</v>
      </c>
      <c r="AJ110" s="81">
        <v>0</v>
      </c>
      <c r="AK110" s="81">
        <v>0</v>
      </c>
      <c r="AL110" s="81">
        <v>0</v>
      </c>
      <c r="AM110" s="81">
        <v>0</v>
      </c>
      <c r="AN110" s="81">
        <v>0</v>
      </c>
      <c r="AO110" s="81">
        <v>0</v>
      </c>
      <c r="AP110" s="81">
        <v>0</v>
      </c>
      <c r="AQ110" s="81">
        <v>0</v>
      </c>
      <c r="AR110" s="81">
        <v>0</v>
      </c>
      <c r="AS110" s="81">
        <v>0</v>
      </c>
      <c r="AT110" s="81">
        <v>0</v>
      </c>
      <c r="AU110" s="81">
        <v>0</v>
      </c>
      <c r="AV110" s="81">
        <v>0</v>
      </c>
      <c r="AW110" s="81">
        <v>0</v>
      </c>
      <c r="AX110" s="81">
        <v>0</v>
      </c>
      <c r="AY110" s="81">
        <v>0</v>
      </c>
      <c r="AZ110" s="81">
        <v>0</v>
      </c>
      <c r="BA110" s="81">
        <v>0</v>
      </c>
      <c r="BB110" s="81">
        <v>0</v>
      </c>
      <c r="BC110" s="81">
        <v>0</v>
      </c>
      <c r="BD110" s="81">
        <v>0</v>
      </c>
      <c r="BE110" s="81">
        <v>0</v>
      </c>
      <c r="BF110" s="81">
        <v>0</v>
      </c>
      <c r="BG110" s="81">
        <v>0</v>
      </c>
    </row>
    <row r="111" spans="1:59" ht="21" x14ac:dyDescent="0.15">
      <c r="A111" s="239"/>
      <c r="B111" s="57" t="s">
        <v>858</v>
      </c>
      <c r="C111" s="27" t="s">
        <v>218</v>
      </c>
      <c r="D111" s="79">
        <v>0</v>
      </c>
      <c r="E111" s="75">
        <v>0</v>
      </c>
      <c r="F111" s="75">
        <v>0</v>
      </c>
      <c r="G111" s="75">
        <v>0</v>
      </c>
      <c r="H111" s="75">
        <v>0</v>
      </c>
      <c r="I111" s="75">
        <v>0</v>
      </c>
      <c r="J111" s="77">
        <v>0</v>
      </c>
      <c r="K111" s="77">
        <v>0</v>
      </c>
      <c r="L111" s="77">
        <v>0</v>
      </c>
      <c r="M111" s="77">
        <v>0</v>
      </c>
      <c r="N111" s="77">
        <v>0</v>
      </c>
      <c r="O111" s="77">
        <v>0</v>
      </c>
      <c r="P111" s="77">
        <v>0</v>
      </c>
      <c r="Q111" s="77">
        <v>0</v>
      </c>
      <c r="R111" s="77">
        <v>0</v>
      </c>
      <c r="S111" s="77">
        <v>0</v>
      </c>
      <c r="T111" s="77">
        <v>0</v>
      </c>
      <c r="U111" s="77">
        <v>0</v>
      </c>
      <c r="V111" s="77">
        <v>0</v>
      </c>
      <c r="W111" s="77">
        <v>0</v>
      </c>
      <c r="X111" s="77">
        <v>0</v>
      </c>
      <c r="Y111" s="77">
        <v>0</v>
      </c>
      <c r="Z111" s="77">
        <v>0</v>
      </c>
      <c r="AA111" s="77">
        <v>0</v>
      </c>
      <c r="AB111" s="77">
        <v>0</v>
      </c>
      <c r="AC111" s="77">
        <v>0</v>
      </c>
      <c r="AD111" s="77">
        <v>0</v>
      </c>
      <c r="AE111" s="77">
        <v>0</v>
      </c>
      <c r="AF111" s="77">
        <v>0</v>
      </c>
      <c r="AG111" s="77">
        <v>0</v>
      </c>
      <c r="AH111" s="77">
        <v>0</v>
      </c>
      <c r="AI111" s="77">
        <v>0</v>
      </c>
      <c r="AJ111" s="77">
        <v>0</v>
      </c>
      <c r="AK111" s="77">
        <v>0</v>
      </c>
      <c r="AL111" s="77">
        <v>0</v>
      </c>
      <c r="AM111" s="77">
        <v>0</v>
      </c>
      <c r="AN111" s="77">
        <v>0</v>
      </c>
      <c r="AO111" s="77">
        <v>0</v>
      </c>
      <c r="AP111" s="77">
        <v>0</v>
      </c>
      <c r="AQ111" s="77">
        <v>0</v>
      </c>
      <c r="AR111" s="77">
        <v>0</v>
      </c>
      <c r="AS111" s="77">
        <v>0</v>
      </c>
      <c r="AT111" s="77">
        <v>0</v>
      </c>
      <c r="AU111" s="77">
        <v>0</v>
      </c>
      <c r="AV111" s="77">
        <v>0</v>
      </c>
      <c r="AW111" s="77">
        <v>0</v>
      </c>
      <c r="AX111" s="77">
        <v>0</v>
      </c>
      <c r="AY111" s="77">
        <v>0</v>
      </c>
      <c r="AZ111" s="77">
        <v>0</v>
      </c>
      <c r="BA111" s="77">
        <v>0</v>
      </c>
      <c r="BB111" s="77">
        <v>0</v>
      </c>
      <c r="BC111" s="77">
        <v>0</v>
      </c>
      <c r="BD111" s="77">
        <v>0</v>
      </c>
      <c r="BE111" s="77">
        <v>0</v>
      </c>
      <c r="BF111" s="77">
        <v>0</v>
      </c>
      <c r="BG111" s="77">
        <v>0</v>
      </c>
    </row>
    <row r="112" spans="1:59" x14ac:dyDescent="0.15">
      <c r="A112" s="239"/>
      <c r="B112" s="57" t="s">
        <v>859</v>
      </c>
      <c r="C112" s="27" t="s">
        <v>220</v>
      </c>
      <c r="D112" s="79">
        <v>0</v>
      </c>
      <c r="E112" s="75">
        <v>0</v>
      </c>
      <c r="F112" s="75">
        <v>0</v>
      </c>
      <c r="G112" s="75">
        <v>0</v>
      </c>
      <c r="H112" s="75">
        <v>0</v>
      </c>
      <c r="I112" s="75">
        <v>0</v>
      </c>
      <c r="J112" s="77">
        <v>0</v>
      </c>
      <c r="K112" s="77">
        <v>0</v>
      </c>
      <c r="L112" s="77">
        <v>0</v>
      </c>
      <c r="M112" s="77">
        <v>0</v>
      </c>
      <c r="N112" s="77">
        <v>0</v>
      </c>
      <c r="O112" s="77">
        <v>0</v>
      </c>
      <c r="P112" s="77">
        <v>0</v>
      </c>
      <c r="Q112" s="77">
        <v>0</v>
      </c>
      <c r="R112" s="77">
        <v>0</v>
      </c>
      <c r="S112" s="77">
        <v>0</v>
      </c>
      <c r="T112" s="77">
        <v>0</v>
      </c>
      <c r="U112" s="77">
        <v>0</v>
      </c>
      <c r="V112" s="77">
        <v>0</v>
      </c>
      <c r="W112" s="77">
        <v>0</v>
      </c>
      <c r="X112" s="77">
        <v>0</v>
      </c>
      <c r="Y112" s="77">
        <v>0</v>
      </c>
      <c r="Z112" s="77">
        <v>0</v>
      </c>
      <c r="AA112" s="77">
        <v>0</v>
      </c>
      <c r="AB112" s="77">
        <v>0</v>
      </c>
      <c r="AC112" s="77">
        <v>0</v>
      </c>
      <c r="AD112" s="77">
        <v>0</v>
      </c>
      <c r="AE112" s="77">
        <v>0</v>
      </c>
      <c r="AF112" s="77">
        <v>0</v>
      </c>
      <c r="AG112" s="77">
        <v>0</v>
      </c>
      <c r="AH112" s="77">
        <v>0</v>
      </c>
      <c r="AI112" s="77">
        <v>0</v>
      </c>
      <c r="AJ112" s="77">
        <v>0</v>
      </c>
      <c r="AK112" s="77">
        <v>0</v>
      </c>
      <c r="AL112" s="77">
        <v>0</v>
      </c>
      <c r="AM112" s="77">
        <v>0</v>
      </c>
      <c r="AN112" s="77">
        <v>0</v>
      </c>
      <c r="AO112" s="77">
        <v>0</v>
      </c>
      <c r="AP112" s="77">
        <v>0</v>
      </c>
      <c r="AQ112" s="77">
        <v>0</v>
      </c>
      <c r="AR112" s="77">
        <v>0</v>
      </c>
      <c r="AS112" s="77">
        <v>0</v>
      </c>
      <c r="AT112" s="77">
        <v>0</v>
      </c>
      <c r="AU112" s="77">
        <v>0</v>
      </c>
      <c r="AV112" s="77">
        <v>0</v>
      </c>
      <c r="AW112" s="77">
        <v>0</v>
      </c>
      <c r="AX112" s="77">
        <v>0</v>
      </c>
      <c r="AY112" s="77">
        <v>0</v>
      </c>
      <c r="AZ112" s="77">
        <v>0</v>
      </c>
      <c r="BA112" s="77">
        <v>0</v>
      </c>
      <c r="BB112" s="77">
        <v>0</v>
      </c>
      <c r="BC112" s="77">
        <v>0</v>
      </c>
      <c r="BD112" s="77">
        <v>0</v>
      </c>
      <c r="BE112" s="77">
        <v>0</v>
      </c>
      <c r="BF112" s="77">
        <v>0</v>
      </c>
      <c r="BG112" s="77">
        <v>0</v>
      </c>
    </row>
    <row r="113" spans="1:59" x14ac:dyDescent="0.15">
      <c r="A113" s="239"/>
      <c r="B113" s="57" t="s">
        <v>860</v>
      </c>
      <c r="C113" s="27" t="s">
        <v>222</v>
      </c>
      <c r="D113" s="79">
        <v>0</v>
      </c>
      <c r="E113" s="75">
        <v>0</v>
      </c>
      <c r="F113" s="75">
        <v>0</v>
      </c>
      <c r="G113" s="75">
        <v>0</v>
      </c>
      <c r="H113" s="75">
        <v>0</v>
      </c>
      <c r="I113" s="75">
        <v>0</v>
      </c>
      <c r="J113" s="131">
        <v>0</v>
      </c>
      <c r="K113" s="131">
        <v>0</v>
      </c>
      <c r="L113" s="77">
        <v>0</v>
      </c>
      <c r="M113" s="77">
        <v>0</v>
      </c>
      <c r="N113" s="77">
        <v>0</v>
      </c>
      <c r="O113" s="77">
        <v>0</v>
      </c>
      <c r="P113" s="77">
        <v>0</v>
      </c>
      <c r="Q113" s="77">
        <v>0</v>
      </c>
      <c r="R113" s="77">
        <v>0</v>
      </c>
      <c r="S113" s="77">
        <v>0</v>
      </c>
      <c r="T113" s="77">
        <v>0</v>
      </c>
      <c r="U113" s="77">
        <v>0</v>
      </c>
      <c r="V113" s="77">
        <v>0</v>
      </c>
      <c r="W113" s="77">
        <v>0</v>
      </c>
      <c r="X113" s="77">
        <v>0</v>
      </c>
      <c r="Y113" s="77">
        <v>0</v>
      </c>
      <c r="Z113" s="77">
        <v>0</v>
      </c>
      <c r="AA113" s="77">
        <v>0</v>
      </c>
      <c r="AB113" s="77">
        <v>0</v>
      </c>
      <c r="AC113" s="77">
        <v>0</v>
      </c>
      <c r="AD113" s="77">
        <v>0</v>
      </c>
      <c r="AE113" s="77">
        <v>0</v>
      </c>
      <c r="AF113" s="77">
        <v>0</v>
      </c>
      <c r="AG113" s="77">
        <v>0</v>
      </c>
      <c r="AH113" s="77">
        <v>0</v>
      </c>
      <c r="AI113" s="77">
        <v>0</v>
      </c>
      <c r="AJ113" s="77">
        <v>0</v>
      </c>
      <c r="AK113" s="77">
        <v>0</v>
      </c>
      <c r="AL113" s="77">
        <v>0</v>
      </c>
      <c r="AM113" s="77">
        <v>0</v>
      </c>
      <c r="AN113" s="77">
        <v>0</v>
      </c>
      <c r="AO113" s="77">
        <v>0</v>
      </c>
      <c r="AP113" s="77">
        <v>0</v>
      </c>
      <c r="AQ113" s="77">
        <v>0</v>
      </c>
      <c r="AR113" s="77">
        <v>0</v>
      </c>
      <c r="AS113" s="77">
        <v>0</v>
      </c>
      <c r="AT113" s="77">
        <v>0</v>
      </c>
      <c r="AU113" s="77">
        <v>0</v>
      </c>
      <c r="AV113" s="77">
        <v>0</v>
      </c>
      <c r="AW113" s="77">
        <v>0</v>
      </c>
      <c r="AX113" s="77">
        <v>0</v>
      </c>
      <c r="AY113" s="77">
        <v>0</v>
      </c>
      <c r="AZ113" s="77">
        <v>0</v>
      </c>
      <c r="BA113" s="77">
        <v>0</v>
      </c>
      <c r="BB113" s="77">
        <v>0</v>
      </c>
      <c r="BC113" s="77">
        <v>0</v>
      </c>
      <c r="BD113" s="77">
        <v>0</v>
      </c>
      <c r="BE113" s="77">
        <v>0</v>
      </c>
      <c r="BF113" s="77">
        <v>0</v>
      </c>
      <c r="BG113" s="77">
        <v>0</v>
      </c>
    </row>
    <row r="114" spans="1:59" x14ac:dyDescent="0.15">
      <c r="A114" s="239"/>
      <c r="B114" s="57" t="s">
        <v>861</v>
      </c>
      <c r="C114" s="27" t="s">
        <v>224</v>
      </c>
      <c r="D114" s="79">
        <v>0</v>
      </c>
      <c r="E114" s="75">
        <v>0</v>
      </c>
      <c r="F114" s="75">
        <v>0</v>
      </c>
      <c r="G114" s="75">
        <v>0</v>
      </c>
      <c r="H114" s="75">
        <v>0</v>
      </c>
      <c r="I114" s="75">
        <v>0</v>
      </c>
      <c r="J114" s="77">
        <v>0</v>
      </c>
      <c r="K114" s="77">
        <v>0</v>
      </c>
      <c r="L114" s="77">
        <v>0</v>
      </c>
      <c r="M114" s="77">
        <v>0</v>
      </c>
      <c r="N114" s="77">
        <v>0</v>
      </c>
      <c r="O114" s="77">
        <v>0</v>
      </c>
      <c r="P114" s="77">
        <v>0</v>
      </c>
      <c r="Q114" s="77">
        <v>0</v>
      </c>
      <c r="R114" s="77">
        <v>0</v>
      </c>
      <c r="S114" s="77">
        <v>0</v>
      </c>
      <c r="T114" s="77">
        <v>0</v>
      </c>
      <c r="U114" s="77">
        <v>0</v>
      </c>
      <c r="V114" s="77">
        <v>0</v>
      </c>
      <c r="W114" s="77">
        <v>0</v>
      </c>
      <c r="X114" s="77">
        <v>0</v>
      </c>
      <c r="Y114" s="77">
        <v>0</v>
      </c>
      <c r="Z114" s="77">
        <v>0</v>
      </c>
      <c r="AA114" s="77">
        <v>0</v>
      </c>
      <c r="AB114" s="77">
        <v>0</v>
      </c>
      <c r="AC114" s="77">
        <v>0</v>
      </c>
      <c r="AD114" s="77">
        <v>0</v>
      </c>
      <c r="AE114" s="77">
        <v>0</v>
      </c>
      <c r="AF114" s="77">
        <v>0</v>
      </c>
      <c r="AG114" s="77">
        <v>0</v>
      </c>
      <c r="AH114" s="77">
        <v>0</v>
      </c>
      <c r="AI114" s="77">
        <v>0</v>
      </c>
      <c r="AJ114" s="77">
        <v>0</v>
      </c>
      <c r="AK114" s="77">
        <v>0</v>
      </c>
      <c r="AL114" s="77">
        <v>0</v>
      </c>
      <c r="AM114" s="77">
        <v>0</v>
      </c>
      <c r="AN114" s="77">
        <v>0</v>
      </c>
      <c r="AO114" s="77">
        <v>0</v>
      </c>
      <c r="AP114" s="77">
        <v>0</v>
      </c>
      <c r="AQ114" s="77">
        <v>0</v>
      </c>
      <c r="AR114" s="77">
        <v>0</v>
      </c>
      <c r="AS114" s="77">
        <v>0</v>
      </c>
      <c r="AT114" s="77">
        <v>0</v>
      </c>
      <c r="AU114" s="77">
        <v>0</v>
      </c>
      <c r="AV114" s="77">
        <v>0</v>
      </c>
      <c r="AW114" s="77">
        <v>0</v>
      </c>
      <c r="AX114" s="77">
        <v>0</v>
      </c>
      <c r="AY114" s="77">
        <v>0</v>
      </c>
      <c r="AZ114" s="77">
        <v>0</v>
      </c>
      <c r="BA114" s="77">
        <v>0</v>
      </c>
      <c r="BB114" s="77">
        <v>0</v>
      </c>
      <c r="BC114" s="77">
        <v>0</v>
      </c>
      <c r="BD114" s="77">
        <v>0</v>
      </c>
      <c r="BE114" s="77">
        <v>0</v>
      </c>
      <c r="BF114" s="77">
        <v>0</v>
      </c>
      <c r="BG114" s="77">
        <v>0</v>
      </c>
    </row>
    <row r="115" spans="1:59" x14ac:dyDescent="0.15">
      <c r="A115" s="239"/>
      <c r="B115" s="57" t="s">
        <v>862</v>
      </c>
      <c r="C115" s="27" t="s">
        <v>226</v>
      </c>
      <c r="D115" s="79">
        <v>0</v>
      </c>
      <c r="E115" s="75">
        <v>0</v>
      </c>
      <c r="F115" s="75">
        <v>0</v>
      </c>
      <c r="G115" s="75">
        <v>0</v>
      </c>
      <c r="H115" s="75">
        <v>0</v>
      </c>
      <c r="I115" s="75">
        <v>0</v>
      </c>
      <c r="J115" s="77">
        <v>0</v>
      </c>
      <c r="K115" s="77">
        <v>0</v>
      </c>
      <c r="L115" s="77">
        <v>0</v>
      </c>
      <c r="M115" s="77">
        <v>0</v>
      </c>
      <c r="N115" s="77">
        <v>0</v>
      </c>
      <c r="O115" s="77">
        <v>0</v>
      </c>
      <c r="P115" s="77">
        <v>0</v>
      </c>
      <c r="Q115" s="77">
        <v>0</v>
      </c>
      <c r="R115" s="77">
        <v>0</v>
      </c>
      <c r="S115" s="77">
        <v>0</v>
      </c>
      <c r="T115" s="77">
        <v>0</v>
      </c>
      <c r="U115" s="77">
        <v>0</v>
      </c>
      <c r="V115" s="77">
        <v>0</v>
      </c>
      <c r="W115" s="77">
        <v>0</v>
      </c>
      <c r="X115" s="77">
        <v>0</v>
      </c>
      <c r="Y115" s="77">
        <v>0</v>
      </c>
      <c r="Z115" s="77">
        <v>0</v>
      </c>
      <c r="AA115" s="77">
        <v>0</v>
      </c>
      <c r="AB115" s="77">
        <v>0</v>
      </c>
      <c r="AC115" s="77">
        <v>0</v>
      </c>
      <c r="AD115" s="77">
        <v>0</v>
      </c>
      <c r="AE115" s="77">
        <v>0</v>
      </c>
      <c r="AF115" s="77">
        <v>0</v>
      </c>
      <c r="AG115" s="77">
        <v>0</v>
      </c>
      <c r="AH115" s="77">
        <v>0</v>
      </c>
      <c r="AI115" s="77">
        <v>0</v>
      </c>
      <c r="AJ115" s="77">
        <v>0</v>
      </c>
      <c r="AK115" s="77">
        <v>0</v>
      </c>
      <c r="AL115" s="77">
        <v>0</v>
      </c>
      <c r="AM115" s="77">
        <v>0</v>
      </c>
      <c r="AN115" s="77">
        <v>0</v>
      </c>
      <c r="AO115" s="77">
        <v>0</v>
      </c>
      <c r="AP115" s="77">
        <v>0</v>
      </c>
      <c r="AQ115" s="77">
        <v>0</v>
      </c>
      <c r="AR115" s="77">
        <v>0</v>
      </c>
      <c r="AS115" s="77">
        <v>0</v>
      </c>
      <c r="AT115" s="77">
        <v>0</v>
      </c>
      <c r="AU115" s="77">
        <v>0</v>
      </c>
      <c r="AV115" s="77">
        <v>0</v>
      </c>
      <c r="AW115" s="77">
        <v>0</v>
      </c>
      <c r="AX115" s="77">
        <v>0</v>
      </c>
      <c r="AY115" s="77">
        <v>0</v>
      </c>
      <c r="AZ115" s="77">
        <v>0</v>
      </c>
      <c r="BA115" s="77">
        <v>0</v>
      </c>
      <c r="BB115" s="77">
        <v>0</v>
      </c>
      <c r="BC115" s="77">
        <v>0</v>
      </c>
      <c r="BD115" s="77">
        <v>0</v>
      </c>
      <c r="BE115" s="77">
        <v>0</v>
      </c>
      <c r="BF115" s="77">
        <v>0</v>
      </c>
      <c r="BG115" s="77">
        <v>0</v>
      </c>
    </row>
    <row r="116" spans="1:59" x14ac:dyDescent="0.15">
      <c r="A116" s="239"/>
      <c r="B116" s="57" t="s">
        <v>852</v>
      </c>
      <c r="C116" s="27" t="s">
        <v>228</v>
      </c>
      <c r="D116" s="79">
        <v>0</v>
      </c>
      <c r="E116" s="75">
        <v>0</v>
      </c>
      <c r="F116" s="75">
        <v>0</v>
      </c>
      <c r="G116" s="75">
        <v>0</v>
      </c>
      <c r="H116" s="75">
        <v>0</v>
      </c>
      <c r="I116" s="75">
        <v>0</v>
      </c>
      <c r="J116" s="77">
        <v>0</v>
      </c>
      <c r="K116" s="77">
        <v>0</v>
      </c>
      <c r="L116" s="77">
        <v>0</v>
      </c>
      <c r="M116" s="77">
        <v>0</v>
      </c>
      <c r="N116" s="77">
        <v>0</v>
      </c>
      <c r="O116" s="77">
        <v>0</v>
      </c>
      <c r="P116" s="77">
        <v>0</v>
      </c>
      <c r="Q116" s="77">
        <v>0</v>
      </c>
      <c r="R116" s="77">
        <v>0</v>
      </c>
      <c r="S116" s="77">
        <v>0</v>
      </c>
      <c r="T116" s="77">
        <v>0</v>
      </c>
      <c r="U116" s="77">
        <v>0</v>
      </c>
      <c r="V116" s="77">
        <v>0</v>
      </c>
      <c r="W116" s="77">
        <v>0</v>
      </c>
      <c r="X116" s="77">
        <v>0</v>
      </c>
      <c r="Y116" s="77">
        <v>0</v>
      </c>
      <c r="Z116" s="77">
        <v>0</v>
      </c>
      <c r="AA116" s="77">
        <v>0</v>
      </c>
      <c r="AB116" s="77">
        <v>0</v>
      </c>
      <c r="AC116" s="77">
        <v>0</v>
      </c>
      <c r="AD116" s="77">
        <v>0</v>
      </c>
      <c r="AE116" s="77">
        <v>0</v>
      </c>
      <c r="AF116" s="77">
        <v>0</v>
      </c>
      <c r="AG116" s="77">
        <v>0</v>
      </c>
      <c r="AH116" s="77">
        <v>0</v>
      </c>
      <c r="AI116" s="77">
        <v>0</v>
      </c>
      <c r="AJ116" s="77">
        <v>0</v>
      </c>
      <c r="AK116" s="77">
        <v>0</v>
      </c>
      <c r="AL116" s="77">
        <v>0</v>
      </c>
      <c r="AM116" s="77">
        <v>0</v>
      </c>
      <c r="AN116" s="77">
        <v>0</v>
      </c>
      <c r="AO116" s="77">
        <v>0</v>
      </c>
      <c r="AP116" s="77">
        <v>0</v>
      </c>
      <c r="AQ116" s="77">
        <v>0</v>
      </c>
      <c r="AR116" s="77">
        <v>0</v>
      </c>
      <c r="AS116" s="77">
        <v>0</v>
      </c>
      <c r="AT116" s="77">
        <v>0</v>
      </c>
      <c r="AU116" s="77">
        <v>0</v>
      </c>
      <c r="AV116" s="77">
        <v>0</v>
      </c>
      <c r="AW116" s="77">
        <v>0</v>
      </c>
      <c r="AX116" s="77">
        <v>0</v>
      </c>
      <c r="AY116" s="77">
        <v>0</v>
      </c>
      <c r="AZ116" s="77">
        <v>0</v>
      </c>
      <c r="BA116" s="77">
        <v>0</v>
      </c>
      <c r="BB116" s="77">
        <v>0</v>
      </c>
      <c r="BC116" s="77">
        <v>0</v>
      </c>
      <c r="BD116" s="77">
        <v>0</v>
      </c>
      <c r="BE116" s="77">
        <v>0</v>
      </c>
      <c r="BF116" s="77">
        <v>0</v>
      </c>
      <c r="BG116" s="77">
        <v>0</v>
      </c>
    </row>
    <row r="117" spans="1:59" x14ac:dyDescent="0.15">
      <c r="A117" s="239"/>
      <c r="B117" s="57" t="s">
        <v>863</v>
      </c>
      <c r="C117" s="27" t="s">
        <v>230</v>
      </c>
      <c r="D117" s="79">
        <v>0</v>
      </c>
      <c r="E117" s="75">
        <v>0</v>
      </c>
      <c r="F117" s="75">
        <v>0</v>
      </c>
      <c r="G117" s="75">
        <v>0</v>
      </c>
      <c r="H117" s="75">
        <v>0</v>
      </c>
      <c r="I117" s="75">
        <v>0</v>
      </c>
      <c r="J117" s="77">
        <v>0</v>
      </c>
      <c r="K117" s="77">
        <v>0</v>
      </c>
      <c r="L117" s="77">
        <v>0</v>
      </c>
      <c r="M117" s="77">
        <v>0</v>
      </c>
      <c r="N117" s="77">
        <v>0</v>
      </c>
      <c r="O117" s="77">
        <v>0</v>
      </c>
      <c r="P117" s="77">
        <v>0</v>
      </c>
      <c r="Q117" s="77">
        <v>0</v>
      </c>
      <c r="R117" s="77">
        <v>0</v>
      </c>
      <c r="S117" s="77">
        <v>0</v>
      </c>
      <c r="T117" s="77">
        <v>0</v>
      </c>
      <c r="U117" s="77">
        <v>0</v>
      </c>
      <c r="V117" s="77">
        <v>0</v>
      </c>
      <c r="W117" s="77">
        <v>0</v>
      </c>
      <c r="X117" s="77">
        <v>0</v>
      </c>
      <c r="Y117" s="77">
        <v>0</v>
      </c>
      <c r="Z117" s="77">
        <v>0</v>
      </c>
      <c r="AA117" s="77">
        <v>0</v>
      </c>
      <c r="AB117" s="77">
        <v>0</v>
      </c>
      <c r="AC117" s="77">
        <v>0</v>
      </c>
      <c r="AD117" s="77">
        <v>0</v>
      </c>
      <c r="AE117" s="77">
        <v>0</v>
      </c>
      <c r="AF117" s="77">
        <v>0</v>
      </c>
      <c r="AG117" s="77">
        <v>0</v>
      </c>
      <c r="AH117" s="77">
        <v>0</v>
      </c>
      <c r="AI117" s="77">
        <v>0</v>
      </c>
      <c r="AJ117" s="77">
        <v>0</v>
      </c>
      <c r="AK117" s="77">
        <v>0</v>
      </c>
      <c r="AL117" s="77">
        <v>0</v>
      </c>
      <c r="AM117" s="77">
        <v>0</v>
      </c>
      <c r="AN117" s="77">
        <v>0</v>
      </c>
      <c r="AO117" s="77">
        <v>0</v>
      </c>
      <c r="AP117" s="77">
        <v>0</v>
      </c>
      <c r="AQ117" s="77">
        <v>0</v>
      </c>
      <c r="AR117" s="77">
        <v>0</v>
      </c>
      <c r="AS117" s="77">
        <v>0</v>
      </c>
      <c r="AT117" s="77">
        <v>0</v>
      </c>
      <c r="AU117" s="77">
        <v>0</v>
      </c>
      <c r="AV117" s="77">
        <v>0</v>
      </c>
      <c r="AW117" s="77">
        <v>0</v>
      </c>
      <c r="AX117" s="77">
        <v>0</v>
      </c>
      <c r="AY117" s="77">
        <v>0</v>
      </c>
      <c r="AZ117" s="77">
        <v>0</v>
      </c>
      <c r="BA117" s="77">
        <v>0</v>
      </c>
      <c r="BB117" s="77">
        <v>0</v>
      </c>
      <c r="BC117" s="77">
        <v>0</v>
      </c>
      <c r="BD117" s="77">
        <v>0</v>
      </c>
      <c r="BE117" s="77">
        <v>0</v>
      </c>
      <c r="BF117" s="77">
        <v>0</v>
      </c>
      <c r="BG117" s="77">
        <v>0</v>
      </c>
    </row>
    <row r="118" spans="1:59" x14ac:dyDescent="0.15">
      <c r="A118" s="239"/>
      <c r="B118" s="56" t="s">
        <v>188</v>
      </c>
      <c r="C118" s="27" t="s">
        <v>232</v>
      </c>
      <c r="D118" s="79">
        <v>0</v>
      </c>
      <c r="E118" s="75">
        <v>0</v>
      </c>
      <c r="F118" s="75">
        <v>0</v>
      </c>
      <c r="G118" s="75">
        <v>0</v>
      </c>
      <c r="H118" s="75">
        <v>0</v>
      </c>
      <c r="I118" s="75">
        <v>0</v>
      </c>
      <c r="J118" s="77">
        <v>0</v>
      </c>
      <c r="K118" s="77">
        <v>0</v>
      </c>
      <c r="L118" s="77">
        <v>0</v>
      </c>
      <c r="M118" s="77">
        <v>0</v>
      </c>
      <c r="N118" s="77">
        <v>0</v>
      </c>
      <c r="O118" s="77">
        <v>0</v>
      </c>
      <c r="P118" s="77">
        <v>0</v>
      </c>
      <c r="Q118" s="77">
        <v>0</v>
      </c>
      <c r="R118" s="77">
        <v>0</v>
      </c>
      <c r="S118" s="77">
        <v>0</v>
      </c>
      <c r="T118" s="77">
        <v>0</v>
      </c>
      <c r="U118" s="77">
        <v>0</v>
      </c>
      <c r="V118" s="77">
        <v>0</v>
      </c>
      <c r="W118" s="77">
        <v>0</v>
      </c>
      <c r="X118" s="77">
        <v>0</v>
      </c>
      <c r="Y118" s="77">
        <v>0</v>
      </c>
      <c r="Z118" s="77">
        <v>0</v>
      </c>
      <c r="AA118" s="77">
        <v>0</v>
      </c>
      <c r="AB118" s="77">
        <v>0</v>
      </c>
      <c r="AC118" s="77">
        <v>0</v>
      </c>
      <c r="AD118" s="77">
        <v>0</v>
      </c>
      <c r="AE118" s="77">
        <v>0</v>
      </c>
      <c r="AF118" s="77">
        <v>0</v>
      </c>
      <c r="AG118" s="77">
        <v>0</v>
      </c>
      <c r="AH118" s="77">
        <v>0</v>
      </c>
      <c r="AI118" s="77">
        <v>0</v>
      </c>
      <c r="AJ118" s="77">
        <v>0</v>
      </c>
      <c r="AK118" s="77">
        <v>0</v>
      </c>
      <c r="AL118" s="77">
        <v>0</v>
      </c>
      <c r="AM118" s="77">
        <v>0</v>
      </c>
      <c r="AN118" s="77">
        <v>0</v>
      </c>
      <c r="AO118" s="77">
        <v>0</v>
      </c>
      <c r="AP118" s="77">
        <v>0</v>
      </c>
      <c r="AQ118" s="77">
        <v>0</v>
      </c>
      <c r="AR118" s="77">
        <v>0</v>
      </c>
      <c r="AS118" s="77">
        <v>0</v>
      </c>
      <c r="AT118" s="77">
        <v>0</v>
      </c>
      <c r="AU118" s="77">
        <v>0</v>
      </c>
      <c r="AV118" s="77">
        <v>0</v>
      </c>
      <c r="AW118" s="77">
        <v>0</v>
      </c>
      <c r="AX118" s="77">
        <v>0</v>
      </c>
      <c r="AY118" s="77">
        <v>0</v>
      </c>
      <c r="AZ118" s="77">
        <v>0</v>
      </c>
      <c r="BA118" s="77">
        <v>0</v>
      </c>
      <c r="BB118" s="77">
        <v>0</v>
      </c>
      <c r="BC118" s="77">
        <v>0</v>
      </c>
      <c r="BD118" s="77">
        <v>0</v>
      </c>
      <c r="BE118" s="77">
        <v>0</v>
      </c>
      <c r="BF118" s="77">
        <v>0</v>
      </c>
      <c r="BG118" s="77">
        <v>0</v>
      </c>
    </row>
    <row r="119" spans="1:59" x14ac:dyDescent="0.15">
      <c r="A119" s="239"/>
      <c r="B119" s="56" t="s">
        <v>190</v>
      </c>
      <c r="C119" s="27" t="s">
        <v>234</v>
      </c>
      <c r="D119" s="73">
        <v>0</v>
      </c>
      <c r="E119" s="75">
        <v>0</v>
      </c>
      <c r="F119" s="75">
        <v>0</v>
      </c>
      <c r="G119" s="75">
        <v>0</v>
      </c>
      <c r="H119" s="75">
        <v>0</v>
      </c>
      <c r="I119" s="75">
        <v>0</v>
      </c>
      <c r="J119" s="81">
        <v>0</v>
      </c>
      <c r="K119" s="81">
        <v>0</v>
      </c>
      <c r="L119" s="81">
        <v>0</v>
      </c>
      <c r="M119" s="81">
        <v>0</v>
      </c>
      <c r="N119" s="81">
        <v>0</v>
      </c>
      <c r="O119" s="81">
        <v>0</v>
      </c>
      <c r="P119" s="81">
        <v>0</v>
      </c>
      <c r="Q119" s="81">
        <v>0</v>
      </c>
      <c r="R119" s="81">
        <v>0</v>
      </c>
      <c r="S119" s="81">
        <v>0</v>
      </c>
      <c r="T119" s="81">
        <v>0</v>
      </c>
      <c r="U119" s="81">
        <v>0</v>
      </c>
      <c r="V119" s="81">
        <v>0</v>
      </c>
      <c r="W119" s="81">
        <v>0</v>
      </c>
      <c r="X119" s="81">
        <v>0</v>
      </c>
      <c r="Y119" s="81">
        <v>0</v>
      </c>
      <c r="Z119" s="81">
        <v>0</v>
      </c>
      <c r="AA119" s="81">
        <v>0</v>
      </c>
      <c r="AB119" s="81">
        <v>0</v>
      </c>
      <c r="AC119" s="81">
        <v>0</v>
      </c>
      <c r="AD119" s="81">
        <v>0</v>
      </c>
      <c r="AE119" s="81">
        <v>0</v>
      </c>
      <c r="AF119" s="81">
        <v>0</v>
      </c>
      <c r="AG119" s="81">
        <v>0</v>
      </c>
      <c r="AH119" s="81">
        <v>0</v>
      </c>
      <c r="AI119" s="81">
        <v>0</v>
      </c>
      <c r="AJ119" s="81">
        <v>0</v>
      </c>
      <c r="AK119" s="81">
        <v>0</v>
      </c>
      <c r="AL119" s="81">
        <v>0</v>
      </c>
      <c r="AM119" s="81">
        <v>0</v>
      </c>
      <c r="AN119" s="81">
        <v>0</v>
      </c>
      <c r="AO119" s="81">
        <v>0</v>
      </c>
      <c r="AP119" s="81">
        <v>0</v>
      </c>
      <c r="AQ119" s="81">
        <v>0</v>
      </c>
      <c r="AR119" s="81">
        <v>0</v>
      </c>
      <c r="AS119" s="81">
        <v>0</v>
      </c>
      <c r="AT119" s="81">
        <v>0</v>
      </c>
      <c r="AU119" s="81">
        <v>0</v>
      </c>
      <c r="AV119" s="81">
        <v>0</v>
      </c>
      <c r="AW119" s="81">
        <v>0</v>
      </c>
      <c r="AX119" s="81">
        <v>0</v>
      </c>
      <c r="AY119" s="81">
        <v>0</v>
      </c>
      <c r="AZ119" s="81">
        <v>0</v>
      </c>
      <c r="BA119" s="81">
        <v>0</v>
      </c>
      <c r="BB119" s="81">
        <v>0</v>
      </c>
      <c r="BC119" s="81">
        <v>0</v>
      </c>
      <c r="BD119" s="81">
        <v>0</v>
      </c>
      <c r="BE119" s="81">
        <v>0</v>
      </c>
      <c r="BF119" s="81">
        <v>0</v>
      </c>
      <c r="BG119" s="81">
        <v>0</v>
      </c>
    </row>
    <row r="120" spans="1:59" ht="21" x14ac:dyDescent="0.15">
      <c r="A120" s="239"/>
      <c r="B120" s="57" t="s">
        <v>192</v>
      </c>
      <c r="C120" s="27" t="s">
        <v>236</v>
      </c>
      <c r="D120" s="79">
        <v>0</v>
      </c>
      <c r="E120" s="75">
        <v>0</v>
      </c>
      <c r="F120" s="75">
        <v>0</v>
      </c>
      <c r="G120" s="75">
        <v>0</v>
      </c>
      <c r="H120" s="75">
        <v>0</v>
      </c>
      <c r="I120" s="75">
        <v>0</v>
      </c>
      <c r="J120" s="77">
        <v>0</v>
      </c>
      <c r="K120" s="77">
        <v>0</v>
      </c>
      <c r="L120" s="77">
        <v>0</v>
      </c>
      <c r="M120" s="77">
        <v>0</v>
      </c>
      <c r="N120" s="77">
        <v>0</v>
      </c>
      <c r="O120" s="77">
        <v>0</v>
      </c>
      <c r="P120" s="77">
        <v>0</v>
      </c>
      <c r="Q120" s="77">
        <v>0</v>
      </c>
      <c r="R120" s="77">
        <v>0</v>
      </c>
      <c r="S120" s="77">
        <v>0</v>
      </c>
      <c r="T120" s="77">
        <v>0</v>
      </c>
      <c r="U120" s="77">
        <v>0</v>
      </c>
      <c r="V120" s="77">
        <v>0</v>
      </c>
      <c r="W120" s="77">
        <v>0</v>
      </c>
      <c r="X120" s="77">
        <v>0</v>
      </c>
      <c r="Y120" s="77">
        <v>0</v>
      </c>
      <c r="Z120" s="77">
        <v>0</v>
      </c>
      <c r="AA120" s="77">
        <v>0</v>
      </c>
      <c r="AB120" s="77">
        <v>0</v>
      </c>
      <c r="AC120" s="77">
        <v>0</v>
      </c>
      <c r="AD120" s="77">
        <v>0</v>
      </c>
      <c r="AE120" s="77">
        <v>0</v>
      </c>
      <c r="AF120" s="77">
        <v>0</v>
      </c>
      <c r="AG120" s="77">
        <v>0</v>
      </c>
      <c r="AH120" s="77">
        <v>0</v>
      </c>
      <c r="AI120" s="77">
        <v>0</v>
      </c>
      <c r="AJ120" s="77">
        <v>0</v>
      </c>
      <c r="AK120" s="77">
        <v>0</v>
      </c>
      <c r="AL120" s="77">
        <v>0</v>
      </c>
      <c r="AM120" s="77">
        <v>0</v>
      </c>
      <c r="AN120" s="77">
        <v>0</v>
      </c>
      <c r="AO120" s="77">
        <v>0</v>
      </c>
      <c r="AP120" s="77">
        <v>0</v>
      </c>
      <c r="AQ120" s="77">
        <v>0</v>
      </c>
      <c r="AR120" s="77">
        <v>0</v>
      </c>
      <c r="AS120" s="77">
        <v>0</v>
      </c>
      <c r="AT120" s="77">
        <v>0</v>
      </c>
      <c r="AU120" s="77">
        <v>0</v>
      </c>
      <c r="AV120" s="77">
        <v>0</v>
      </c>
      <c r="AW120" s="77">
        <v>0</v>
      </c>
      <c r="AX120" s="77">
        <v>0</v>
      </c>
      <c r="AY120" s="77">
        <v>0</v>
      </c>
      <c r="AZ120" s="77">
        <v>0</v>
      </c>
      <c r="BA120" s="77">
        <v>0</v>
      </c>
      <c r="BB120" s="77">
        <v>0</v>
      </c>
      <c r="BC120" s="77">
        <v>0</v>
      </c>
      <c r="BD120" s="77">
        <v>0</v>
      </c>
      <c r="BE120" s="77">
        <v>0</v>
      </c>
      <c r="BF120" s="77">
        <v>0</v>
      </c>
      <c r="BG120" s="77">
        <v>0</v>
      </c>
    </row>
    <row r="121" spans="1:59" x14ac:dyDescent="0.15">
      <c r="A121" s="239"/>
      <c r="B121" s="57" t="s">
        <v>194</v>
      </c>
      <c r="C121" s="27" t="s">
        <v>238</v>
      </c>
      <c r="D121" s="79">
        <v>0</v>
      </c>
      <c r="E121" s="75">
        <v>0</v>
      </c>
      <c r="F121" s="75">
        <v>0</v>
      </c>
      <c r="G121" s="75">
        <v>0</v>
      </c>
      <c r="H121" s="75">
        <v>0</v>
      </c>
      <c r="I121" s="75">
        <v>0</v>
      </c>
      <c r="J121" s="77">
        <v>0</v>
      </c>
      <c r="K121" s="77">
        <v>0</v>
      </c>
      <c r="L121" s="77">
        <v>0</v>
      </c>
      <c r="M121" s="77">
        <v>0</v>
      </c>
      <c r="N121" s="77">
        <v>0</v>
      </c>
      <c r="O121" s="77">
        <v>0</v>
      </c>
      <c r="P121" s="77">
        <v>0</v>
      </c>
      <c r="Q121" s="77">
        <v>0</v>
      </c>
      <c r="R121" s="77">
        <v>0</v>
      </c>
      <c r="S121" s="77">
        <v>0</v>
      </c>
      <c r="T121" s="77">
        <v>0</v>
      </c>
      <c r="U121" s="77">
        <v>0</v>
      </c>
      <c r="V121" s="77">
        <v>0</v>
      </c>
      <c r="W121" s="77">
        <v>0</v>
      </c>
      <c r="X121" s="77">
        <v>0</v>
      </c>
      <c r="Y121" s="77">
        <v>0</v>
      </c>
      <c r="Z121" s="77">
        <v>0</v>
      </c>
      <c r="AA121" s="77">
        <v>0</v>
      </c>
      <c r="AB121" s="77">
        <v>0</v>
      </c>
      <c r="AC121" s="77">
        <v>0</v>
      </c>
      <c r="AD121" s="77">
        <v>0</v>
      </c>
      <c r="AE121" s="77">
        <v>0</v>
      </c>
      <c r="AF121" s="77">
        <v>0</v>
      </c>
      <c r="AG121" s="77">
        <v>0</v>
      </c>
      <c r="AH121" s="77">
        <v>0</v>
      </c>
      <c r="AI121" s="77">
        <v>0</v>
      </c>
      <c r="AJ121" s="77">
        <v>0</v>
      </c>
      <c r="AK121" s="77">
        <v>0</v>
      </c>
      <c r="AL121" s="77">
        <v>0</v>
      </c>
      <c r="AM121" s="77">
        <v>0</v>
      </c>
      <c r="AN121" s="77">
        <v>0</v>
      </c>
      <c r="AO121" s="77">
        <v>0</v>
      </c>
      <c r="AP121" s="77">
        <v>0</v>
      </c>
      <c r="AQ121" s="77">
        <v>0</v>
      </c>
      <c r="AR121" s="77">
        <v>0</v>
      </c>
      <c r="AS121" s="77">
        <v>0</v>
      </c>
      <c r="AT121" s="77">
        <v>0</v>
      </c>
      <c r="AU121" s="77">
        <v>0</v>
      </c>
      <c r="AV121" s="77">
        <v>0</v>
      </c>
      <c r="AW121" s="77">
        <v>0</v>
      </c>
      <c r="AX121" s="77">
        <v>0</v>
      </c>
      <c r="AY121" s="77">
        <v>0</v>
      </c>
      <c r="AZ121" s="77">
        <v>0</v>
      </c>
      <c r="BA121" s="77">
        <v>0</v>
      </c>
      <c r="BB121" s="77">
        <v>0</v>
      </c>
      <c r="BC121" s="77">
        <v>0</v>
      </c>
      <c r="BD121" s="77">
        <v>0</v>
      </c>
      <c r="BE121" s="77">
        <v>0</v>
      </c>
      <c r="BF121" s="77">
        <v>0</v>
      </c>
      <c r="BG121" s="77">
        <v>0</v>
      </c>
    </row>
    <row r="122" spans="1:59" x14ac:dyDescent="0.15">
      <c r="A122" s="239"/>
      <c r="B122" s="57" t="s">
        <v>914</v>
      </c>
      <c r="C122" s="27" t="s">
        <v>240</v>
      </c>
      <c r="D122" s="79">
        <v>0</v>
      </c>
      <c r="E122" s="75">
        <v>0</v>
      </c>
      <c r="F122" s="75">
        <v>0</v>
      </c>
      <c r="G122" s="75">
        <v>0</v>
      </c>
      <c r="H122" s="75">
        <v>0</v>
      </c>
      <c r="I122" s="75">
        <v>0</v>
      </c>
      <c r="J122" s="77">
        <v>0</v>
      </c>
      <c r="K122" s="77">
        <v>0</v>
      </c>
      <c r="L122" s="77">
        <v>0</v>
      </c>
      <c r="M122" s="77">
        <v>0</v>
      </c>
      <c r="N122" s="77">
        <v>0</v>
      </c>
      <c r="O122" s="77">
        <v>0</v>
      </c>
      <c r="P122" s="77">
        <v>0</v>
      </c>
      <c r="Q122" s="77">
        <v>0</v>
      </c>
      <c r="R122" s="77">
        <v>0</v>
      </c>
      <c r="S122" s="77">
        <v>0</v>
      </c>
      <c r="T122" s="77">
        <v>0</v>
      </c>
      <c r="U122" s="77">
        <v>0</v>
      </c>
      <c r="V122" s="77">
        <v>0</v>
      </c>
      <c r="W122" s="77">
        <v>0</v>
      </c>
      <c r="X122" s="77">
        <v>0</v>
      </c>
      <c r="Y122" s="77">
        <v>0</v>
      </c>
      <c r="Z122" s="77">
        <v>0</v>
      </c>
      <c r="AA122" s="77">
        <v>0</v>
      </c>
      <c r="AB122" s="77">
        <v>0</v>
      </c>
      <c r="AC122" s="77">
        <v>0</v>
      </c>
      <c r="AD122" s="77">
        <v>0</v>
      </c>
      <c r="AE122" s="77">
        <v>0</v>
      </c>
      <c r="AF122" s="77">
        <v>0</v>
      </c>
      <c r="AG122" s="77">
        <v>0</v>
      </c>
      <c r="AH122" s="77">
        <v>0</v>
      </c>
      <c r="AI122" s="77">
        <v>0</v>
      </c>
      <c r="AJ122" s="77">
        <v>0</v>
      </c>
      <c r="AK122" s="77">
        <v>0</v>
      </c>
      <c r="AL122" s="77">
        <v>0</v>
      </c>
      <c r="AM122" s="77">
        <v>0</v>
      </c>
      <c r="AN122" s="77">
        <v>0</v>
      </c>
      <c r="AO122" s="77">
        <v>0</v>
      </c>
      <c r="AP122" s="77">
        <v>0</v>
      </c>
      <c r="AQ122" s="77">
        <v>0</v>
      </c>
      <c r="AR122" s="77">
        <v>0</v>
      </c>
      <c r="AS122" s="77">
        <v>0</v>
      </c>
      <c r="AT122" s="77">
        <v>0</v>
      </c>
      <c r="AU122" s="77">
        <v>0</v>
      </c>
      <c r="AV122" s="77">
        <v>0</v>
      </c>
      <c r="AW122" s="77">
        <v>0</v>
      </c>
      <c r="AX122" s="77">
        <v>0</v>
      </c>
      <c r="AY122" s="77">
        <v>0</v>
      </c>
      <c r="AZ122" s="77">
        <v>0</v>
      </c>
      <c r="BA122" s="77">
        <v>0</v>
      </c>
      <c r="BB122" s="77">
        <v>0</v>
      </c>
      <c r="BC122" s="77">
        <v>0</v>
      </c>
      <c r="BD122" s="77">
        <v>0</v>
      </c>
      <c r="BE122" s="77">
        <v>0</v>
      </c>
      <c r="BF122" s="77">
        <v>0</v>
      </c>
      <c r="BG122" s="77">
        <v>0</v>
      </c>
    </row>
    <row r="123" spans="1:59" x14ac:dyDescent="0.15">
      <c r="A123" s="239"/>
      <c r="B123" s="57" t="s">
        <v>696</v>
      </c>
      <c r="C123" s="27" t="s">
        <v>242</v>
      </c>
      <c r="D123" s="79">
        <v>0</v>
      </c>
      <c r="E123" s="75">
        <v>0</v>
      </c>
      <c r="F123" s="75">
        <v>0</v>
      </c>
      <c r="G123" s="75">
        <v>0</v>
      </c>
      <c r="H123" s="75">
        <v>0</v>
      </c>
      <c r="I123" s="75">
        <v>0</v>
      </c>
      <c r="J123" s="77">
        <v>0</v>
      </c>
      <c r="K123" s="77">
        <v>0</v>
      </c>
      <c r="L123" s="77">
        <v>0</v>
      </c>
      <c r="M123" s="77">
        <v>0</v>
      </c>
      <c r="N123" s="77">
        <v>0</v>
      </c>
      <c r="O123" s="77">
        <v>0</v>
      </c>
      <c r="P123" s="77">
        <v>0</v>
      </c>
      <c r="Q123" s="77">
        <v>0</v>
      </c>
      <c r="R123" s="77">
        <v>0</v>
      </c>
      <c r="S123" s="77">
        <v>0</v>
      </c>
      <c r="T123" s="77">
        <v>0</v>
      </c>
      <c r="U123" s="77">
        <v>0</v>
      </c>
      <c r="V123" s="77">
        <v>0</v>
      </c>
      <c r="W123" s="77">
        <v>0</v>
      </c>
      <c r="X123" s="77">
        <v>0</v>
      </c>
      <c r="Y123" s="77">
        <v>0</v>
      </c>
      <c r="Z123" s="77">
        <v>0</v>
      </c>
      <c r="AA123" s="77">
        <v>0</v>
      </c>
      <c r="AB123" s="77">
        <v>0</v>
      </c>
      <c r="AC123" s="77">
        <v>0</v>
      </c>
      <c r="AD123" s="77">
        <v>0</v>
      </c>
      <c r="AE123" s="77">
        <v>0</v>
      </c>
      <c r="AF123" s="77">
        <v>0</v>
      </c>
      <c r="AG123" s="77">
        <v>0</v>
      </c>
      <c r="AH123" s="77">
        <v>0</v>
      </c>
      <c r="AI123" s="77">
        <v>0</v>
      </c>
      <c r="AJ123" s="77">
        <v>0</v>
      </c>
      <c r="AK123" s="77">
        <v>0</v>
      </c>
      <c r="AL123" s="77">
        <v>0</v>
      </c>
      <c r="AM123" s="77">
        <v>0</v>
      </c>
      <c r="AN123" s="77">
        <v>0</v>
      </c>
      <c r="AO123" s="77">
        <v>0</v>
      </c>
      <c r="AP123" s="77">
        <v>0</v>
      </c>
      <c r="AQ123" s="77">
        <v>0</v>
      </c>
      <c r="AR123" s="77">
        <v>0</v>
      </c>
      <c r="AS123" s="77">
        <v>0</v>
      </c>
      <c r="AT123" s="77">
        <v>0</v>
      </c>
      <c r="AU123" s="77">
        <v>0</v>
      </c>
      <c r="AV123" s="77">
        <v>0</v>
      </c>
      <c r="AW123" s="77">
        <v>0</v>
      </c>
      <c r="AX123" s="77">
        <v>0</v>
      </c>
      <c r="AY123" s="77">
        <v>0</v>
      </c>
      <c r="AZ123" s="77">
        <v>0</v>
      </c>
      <c r="BA123" s="77">
        <v>0</v>
      </c>
      <c r="BB123" s="77">
        <v>0</v>
      </c>
      <c r="BC123" s="77">
        <v>0</v>
      </c>
      <c r="BD123" s="77">
        <v>0</v>
      </c>
      <c r="BE123" s="77">
        <v>0</v>
      </c>
      <c r="BF123" s="77">
        <v>0</v>
      </c>
      <c r="BG123" s="77">
        <v>0</v>
      </c>
    </row>
    <row r="124" spans="1:59" x14ac:dyDescent="0.15">
      <c r="A124" s="239"/>
      <c r="B124" s="56" t="s">
        <v>196</v>
      </c>
      <c r="C124" s="27" t="s">
        <v>243</v>
      </c>
      <c r="D124" s="79">
        <v>0</v>
      </c>
      <c r="E124" s="75">
        <v>0</v>
      </c>
      <c r="F124" s="75">
        <v>0</v>
      </c>
      <c r="G124" s="75">
        <v>0</v>
      </c>
      <c r="H124" s="75">
        <v>0</v>
      </c>
      <c r="I124" s="75">
        <v>0</v>
      </c>
      <c r="J124" s="77">
        <v>0</v>
      </c>
      <c r="K124" s="77">
        <v>0</v>
      </c>
      <c r="L124" s="77">
        <v>0</v>
      </c>
      <c r="M124" s="77">
        <v>0</v>
      </c>
      <c r="N124" s="77">
        <v>0</v>
      </c>
      <c r="O124" s="77">
        <v>0</v>
      </c>
      <c r="P124" s="77">
        <v>0</v>
      </c>
      <c r="Q124" s="77">
        <v>0</v>
      </c>
      <c r="R124" s="77">
        <v>0</v>
      </c>
      <c r="S124" s="77">
        <v>0</v>
      </c>
      <c r="T124" s="77">
        <v>0</v>
      </c>
      <c r="U124" s="77">
        <v>0</v>
      </c>
      <c r="V124" s="77">
        <v>0</v>
      </c>
      <c r="W124" s="77">
        <v>0</v>
      </c>
      <c r="X124" s="77">
        <v>0</v>
      </c>
      <c r="Y124" s="77">
        <v>0</v>
      </c>
      <c r="Z124" s="77">
        <v>0</v>
      </c>
      <c r="AA124" s="77">
        <v>0</v>
      </c>
      <c r="AB124" s="77">
        <v>0</v>
      </c>
      <c r="AC124" s="77">
        <v>0</v>
      </c>
      <c r="AD124" s="77">
        <v>0</v>
      </c>
      <c r="AE124" s="77">
        <v>0</v>
      </c>
      <c r="AF124" s="77">
        <v>0</v>
      </c>
      <c r="AG124" s="77">
        <v>0</v>
      </c>
      <c r="AH124" s="77">
        <v>0</v>
      </c>
      <c r="AI124" s="77">
        <v>0</v>
      </c>
      <c r="AJ124" s="77">
        <v>0</v>
      </c>
      <c r="AK124" s="77">
        <v>0</v>
      </c>
      <c r="AL124" s="77">
        <v>0</v>
      </c>
      <c r="AM124" s="77">
        <v>0</v>
      </c>
      <c r="AN124" s="77">
        <v>0</v>
      </c>
      <c r="AO124" s="77">
        <v>0</v>
      </c>
      <c r="AP124" s="77">
        <v>0</v>
      </c>
      <c r="AQ124" s="77">
        <v>0</v>
      </c>
      <c r="AR124" s="77">
        <v>0</v>
      </c>
      <c r="AS124" s="77">
        <v>0</v>
      </c>
      <c r="AT124" s="77">
        <v>0</v>
      </c>
      <c r="AU124" s="77">
        <v>0</v>
      </c>
      <c r="AV124" s="77">
        <v>0</v>
      </c>
      <c r="AW124" s="77">
        <v>0</v>
      </c>
      <c r="AX124" s="77">
        <v>0</v>
      </c>
      <c r="AY124" s="77">
        <v>0</v>
      </c>
      <c r="AZ124" s="77">
        <v>0</v>
      </c>
      <c r="BA124" s="77">
        <v>0</v>
      </c>
      <c r="BB124" s="77">
        <v>0</v>
      </c>
      <c r="BC124" s="77">
        <v>0</v>
      </c>
      <c r="BD124" s="77">
        <v>0</v>
      </c>
      <c r="BE124" s="77">
        <v>0</v>
      </c>
      <c r="BF124" s="77">
        <v>0</v>
      </c>
      <c r="BG124" s="77">
        <v>0</v>
      </c>
    </row>
    <row r="125" spans="1:59" x14ac:dyDescent="0.15">
      <c r="A125" s="239"/>
      <c r="B125" s="56" t="s">
        <v>199</v>
      </c>
      <c r="C125" s="27" t="s">
        <v>244</v>
      </c>
      <c r="D125" s="79">
        <v>0</v>
      </c>
      <c r="E125" s="75">
        <v>0</v>
      </c>
      <c r="F125" s="75">
        <v>0</v>
      </c>
      <c r="G125" s="75">
        <v>0</v>
      </c>
      <c r="H125" s="75">
        <v>0</v>
      </c>
      <c r="I125" s="75">
        <v>0</v>
      </c>
      <c r="J125" s="77">
        <v>0</v>
      </c>
      <c r="K125" s="77">
        <v>0</v>
      </c>
      <c r="L125" s="77">
        <v>0</v>
      </c>
      <c r="M125" s="77">
        <v>0</v>
      </c>
      <c r="N125" s="77">
        <v>0</v>
      </c>
      <c r="O125" s="77">
        <v>0</v>
      </c>
      <c r="P125" s="77">
        <v>0</v>
      </c>
      <c r="Q125" s="77">
        <v>0</v>
      </c>
      <c r="R125" s="77">
        <v>0</v>
      </c>
      <c r="S125" s="77">
        <v>0</v>
      </c>
      <c r="T125" s="77">
        <v>0</v>
      </c>
      <c r="U125" s="77">
        <v>0</v>
      </c>
      <c r="V125" s="77">
        <v>0</v>
      </c>
      <c r="W125" s="77">
        <v>0</v>
      </c>
      <c r="X125" s="77">
        <v>0</v>
      </c>
      <c r="Y125" s="77">
        <v>0</v>
      </c>
      <c r="Z125" s="77">
        <v>0</v>
      </c>
      <c r="AA125" s="77">
        <v>0</v>
      </c>
      <c r="AB125" s="77">
        <v>0</v>
      </c>
      <c r="AC125" s="77">
        <v>0</v>
      </c>
      <c r="AD125" s="77">
        <v>0</v>
      </c>
      <c r="AE125" s="77">
        <v>0</v>
      </c>
      <c r="AF125" s="77">
        <v>0</v>
      </c>
      <c r="AG125" s="77">
        <v>0</v>
      </c>
      <c r="AH125" s="77">
        <v>0</v>
      </c>
      <c r="AI125" s="77">
        <v>0</v>
      </c>
      <c r="AJ125" s="77">
        <v>0</v>
      </c>
      <c r="AK125" s="77">
        <v>0</v>
      </c>
      <c r="AL125" s="77">
        <v>0</v>
      </c>
      <c r="AM125" s="77">
        <v>0</v>
      </c>
      <c r="AN125" s="77">
        <v>0</v>
      </c>
      <c r="AO125" s="77">
        <v>0</v>
      </c>
      <c r="AP125" s="77">
        <v>0</v>
      </c>
      <c r="AQ125" s="77">
        <v>0</v>
      </c>
      <c r="AR125" s="77">
        <v>0</v>
      </c>
      <c r="AS125" s="77">
        <v>0</v>
      </c>
      <c r="AT125" s="77">
        <v>0</v>
      </c>
      <c r="AU125" s="77">
        <v>0</v>
      </c>
      <c r="AV125" s="77">
        <v>0</v>
      </c>
      <c r="AW125" s="77">
        <v>0</v>
      </c>
      <c r="AX125" s="77">
        <v>0</v>
      </c>
      <c r="AY125" s="77">
        <v>0</v>
      </c>
      <c r="AZ125" s="77">
        <v>0</v>
      </c>
      <c r="BA125" s="77">
        <v>0</v>
      </c>
      <c r="BB125" s="77">
        <v>0</v>
      </c>
      <c r="BC125" s="77">
        <v>0</v>
      </c>
      <c r="BD125" s="77">
        <v>0</v>
      </c>
      <c r="BE125" s="77">
        <v>0</v>
      </c>
      <c r="BF125" s="77">
        <v>0</v>
      </c>
      <c r="BG125" s="77">
        <v>0</v>
      </c>
    </row>
    <row r="126" spans="1:59" x14ac:dyDescent="0.15">
      <c r="A126" s="239"/>
      <c r="B126" s="56" t="s">
        <v>201</v>
      </c>
      <c r="C126" s="27" t="s">
        <v>246</v>
      </c>
      <c r="D126" s="79">
        <v>0</v>
      </c>
      <c r="E126" s="75">
        <v>0</v>
      </c>
      <c r="F126" s="75">
        <v>0</v>
      </c>
      <c r="G126" s="75">
        <v>0</v>
      </c>
      <c r="H126" s="75">
        <v>0</v>
      </c>
      <c r="I126" s="75">
        <v>0</v>
      </c>
      <c r="J126" s="77">
        <v>0</v>
      </c>
      <c r="K126" s="77">
        <v>0</v>
      </c>
      <c r="L126" s="77">
        <v>0</v>
      </c>
      <c r="M126" s="77">
        <v>0</v>
      </c>
      <c r="N126" s="77">
        <v>0</v>
      </c>
      <c r="O126" s="77">
        <v>0</v>
      </c>
      <c r="P126" s="77">
        <v>0</v>
      </c>
      <c r="Q126" s="77">
        <v>0</v>
      </c>
      <c r="R126" s="77">
        <v>0</v>
      </c>
      <c r="S126" s="77">
        <v>0</v>
      </c>
      <c r="T126" s="77">
        <v>0</v>
      </c>
      <c r="U126" s="77">
        <v>0</v>
      </c>
      <c r="V126" s="77">
        <v>0</v>
      </c>
      <c r="W126" s="77">
        <v>0</v>
      </c>
      <c r="X126" s="77">
        <v>0</v>
      </c>
      <c r="Y126" s="77">
        <v>0</v>
      </c>
      <c r="Z126" s="77">
        <v>0</v>
      </c>
      <c r="AA126" s="77">
        <v>0</v>
      </c>
      <c r="AB126" s="77">
        <v>0</v>
      </c>
      <c r="AC126" s="77">
        <v>0</v>
      </c>
      <c r="AD126" s="77">
        <v>0</v>
      </c>
      <c r="AE126" s="77">
        <v>0</v>
      </c>
      <c r="AF126" s="77">
        <v>0</v>
      </c>
      <c r="AG126" s="77">
        <v>0</v>
      </c>
      <c r="AH126" s="77">
        <v>0</v>
      </c>
      <c r="AI126" s="77">
        <v>0</v>
      </c>
      <c r="AJ126" s="77">
        <v>0</v>
      </c>
      <c r="AK126" s="77">
        <v>0</v>
      </c>
      <c r="AL126" s="77">
        <v>0</v>
      </c>
      <c r="AM126" s="77">
        <v>0</v>
      </c>
      <c r="AN126" s="77">
        <v>0</v>
      </c>
      <c r="AO126" s="77">
        <v>0</v>
      </c>
      <c r="AP126" s="77">
        <v>0</v>
      </c>
      <c r="AQ126" s="77">
        <v>0</v>
      </c>
      <c r="AR126" s="77">
        <v>0</v>
      </c>
      <c r="AS126" s="77">
        <v>0</v>
      </c>
      <c r="AT126" s="77">
        <v>0</v>
      </c>
      <c r="AU126" s="77">
        <v>0</v>
      </c>
      <c r="AV126" s="77">
        <v>0</v>
      </c>
      <c r="AW126" s="77">
        <v>0</v>
      </c>
      <c r="AX126" s="77">
        <v>0</v>
      </c>
      <c r="AY126" s="77">
        <v>0</v>
      </c>
      <c r="AZ126" s="77">
        <v>0</v>
      </c>
      <c r="BA126" s="77">
        <v>0</v>
      </c>
      <c r="BB126" s="77">
        <v>0</v>
      </c>
      <c r="BC126" s="77">
        <v>0</v>
      </c>
      <c r="BD126" s="77">
        <v>0</v>
      </c>
      <c r="BE126" s="77">
        <v>0</v>
      </c>
      <c r="BF126" s="77">
        <v>0</v>
      </c>
      <c r="BG126" s="77">
        <v>0</v>
      </c>
    </row>
    <row r="127" spans="1:59" x14ac:dyDescent="0.15">
      <c r="A127" s="239"/>
      <c r="B127" s="56" t="s">
        <v>678</v>
      </c>
      <c r="C127" s="27" t="s">
        <v>248</v>
      </c>
      <c r="D127" s="79">
        <v>0</v>
      </c>
      <c r="E127" s="75">
        <v>0</v>
      </c>
      <c r="F127" s="75">
        <v>0</v>
      </c>
      <c r="G127" s="75">
        <v>0</v>
      </c>
      <c r="H127" s="75">
        <v>0</v>
      </c>
      <c r="I127" s="75">
        <v>0</v>
      </c>
      <c r="J127" s="77">
        <v>0</v>
      </c>
      <c r="K127" s="77">
        <v>0</v>
      </c>
      <c r="L127" s="77">
        <v>0</v>
      </c>
      <c r="M127" s="77">
        <v>0</v>
      </c>
      <c r="N127" s="77">
        <v>0</v>
      </c>
      <c r="O127" s="77">
        <v>0</v>
      </c>
      <c r="P127" s="77">
        <v>0</v>
      </c>
      <c r="Q127" s="77">
        <v>0</v>
      </c>
      <c r="R127" s="77">
        <v>0</v>
      </c>
      <c r="S127" s="77">
        <v>0</v>
      </c>
      <c r="T127" s="77">
        <v>0</v>
      </c>
      <c r="U127" s="77">
        <v>0</v>
      </c>
      <c r="V127" s="77">
        <v>0</v>
      </c>
      <c r="W127" s="77">
        <v>0</v>
      </c>
      <c r="X127" s="77">
        <v>0</v>
      </c>
      <c r="Y127" s="77">
        <v>0</v>
      </c>
      <c r="Z127" s="77">
        <v>0</v>
      </c>
      <c r="AA127" s="77">
        <v>0</v>
      </c>
      <c r="AB127" s="77">
        <v>0</v>
      </c>
      <c r="AC127" s="77">
        <v>0</v>
      </c>
      <c r="AD127" s="77">
        <v>0</v>
      </c>
      <c r="AE127" s="77">
        <v>0</v>
      </c>
      <c r="AF127" s="77">
        <v>0</v>
      </c>
      <c r="AG127" s="77">
        <v>0</v>
      </c>
      <c r="AH127" s="77">
        <v>0</v>
      </c>
      <c r="AI127" s="77">
        <v>0</v>
      </c>
      <c r="AJ127" s="77">
        <v>0</v>
      </c>
      <c r="AK127" s="77">
        <v>0</v>
      </c>
      <c r="AL127" s="77">
        <v>0</v>
      </c>
      <c r="AM127" s="77">
        <v>0</v>
      </c>
      <c r="AN127" s="77">
        <v>0</v>
      </c>
      <c r="AO127" s="77">
        <v>0</v>
      </c>
      <c r="AP127" s="77">
        <v>0</v>
      </c>
      <c r="AQ127" s="77">
        <v>0</v>
      </c>
      <c r="AR127" s="77">
        <v>0</v>
      </c>
      <c r="AS127" s="77">
        <v>0</v>
      </c>
      <c r="AT127" s="77">
        <v>0</v>
      </c>
      <c r="AU127" s="77">
        <v>0</v>
      </c>
      <c r="AV127" s="77">
        <v>0</v>
      </c>
      <c r="AW127" s="77">
        <v>0</v>
      </c>
      <c r="AX127" s="77">
        <v>0</v>
      </c>
      <c r="AY127" s="77">
        <v>0</v>
      </c>
      <c r="AZ127" s="77">
        <v>0</v>
      </c>
      <c r="BA127" s="77">
        <v>0</v>
      </c>
      <c r="BB127" s="77">
        <v>0</v>
      </c>
      <c r="BC127" s="77">
        <v>0</v>
      </c>
      <c r="BD127" s="77">
        <v>0</v>
      </c>
      <c r="BE127" s="77">
        <v>0</v>
      </c>
      <c r="BF127" s="77">
        <v>0</v>
      </c>
      <c r="BG127" s="77">
        <v>0</v>
      </c>
    </row>
    <row r="128" spans="1:59" x14ac:dyDescent="0.15">
      <c r="A128" s="239"/>
      <c r="B128" s="56" t="s">
        <v>203</v>
      </c>
      <c r="C128" s="27" t="s">
        <v>250</v>
      </c>
      <c r="D128" s="79">
        <v>0</v>
      </c>
      <c r="E128" s="75">
        <v>0</v>
      </c>
      <c r="F128" s="75">
        <v>0</v>
      </c>
      <c r="G128" s="75">
        <v>0</v>
      </c>
      <c r="H128" s="75">
        <v>0</v>
      </c>
      <c r="I128" s="75">
        <v>0</v>
      </c>
      <c r="J128" s="77">
        <v>0</v>
      </c>
      <c r="K128" s="77">
        <v>0</v>
      </c>
      <c r="L128" s="77">
        <v>0</v>
      </c>
      <c r="M128" s="77">
        <v>0</v>
      </c>
      <c r="N128" s="77">
        <v>0</v>
      </c>
      <c r="O128" s="77">
        <v>0</v>
      </c>
      <c r="P128" s="77">
        <v>0</v>
      </c>
      <c r="Q128" s="77">
        <v>0</v>
      </c>
      <c r="R128" s="77">
        <v>0</v>
      </c>
      <c r="S128" s="77">
        <v>0</v>
      </c>
      <c r="T128" s="77">
        <v>0</v>
      </c>
      <c r="U128" s="77">
        <v>0</v>
      </c>
      <c r="V128" s="77">
        <v>0</v>
      </c>
      <c r="W128" s="77">
        <v>0</v>
      </c>
      <c r="X128" s="77">
        <v>0</v>
      </c>
      <c r="Y128" s="77">
        <v>0</v>
      </c>
      <c r="Z128" s="77">
        <v>0</v>
      </c>
      <c r="AA128" s="77">
        <v>0</v>
      </c>
      <c r="AB128" s="77">
        <v>0</v>
      </c>
      <c r="AC128" s="77">
        <v>0</v>
      </c>
      <c r="AD128" s="77">
        <v>0</v>
      </c>
      <c r="AE128" s="77">
        <v>0</v>
      </c>
      <c r="AF128" s="77">
        <v>0</v>
      </c>
      <c r="AG128" s="77">
        <v>0</v>
      </c>
      <c r="AH128" s="77">
        <v>0</v>
      </c>
      <c r="AI128" s="77">
        <v>0</v>
      </c>
      <c r="AJ128" s="77">
        <v>0</v>
      </c>
      <c r="AK128" s="77">
        <v>0</v>
      </c>
      <c r="AL128" s="77">
        <v>0</v>
      </c>
      <c r="AM128" s="77">
        <v>0</v>
      </c>
      <c r="AN128" s="77">
        <v>0</v>
      </c>
      <c r="AO128" s="77">
        <v>0</v>
      </c>
      <c r="AP128" s="77">
        <v>0</v>
      </c>
      <c r="AQ128" s="77">
        <v>0</v>
      </c>
      <c r="AR128" s="77">
        <v>0</v>
      </c>
      <c r="AS128" s="77">
        <v>0</v>
      </c>
      <c r="AT128" s="77">
        <v>0</v>
      </c>
      <c r="AU128" s="77">
        <v>0</v>
      </c>
      <c r="AV128" s="77">
        <v>0</v>
      </c>
      <c r="AW128" s="77">
        <v>0</v>
      </c>
      <c r="AX128" s="77">
        <v>0</v>
      </c>
      <c r="AY128" s="77">
        <v>0</v>
      </c>
      <c r="AZ128" s="77">
        <v>0</v>
      </c>
      <c r="BA128" s="77">
        <v>0</v>
      </c>
      <c r="BB128" s="77">
        <v>0</v>
      </c>
      <c r="BC128" s="77">
        <v>0</v>
      </c>
      <c r="BD128" s="77">
        <v>0</v>
      </c>
      <c r="BE128" s="77">
        <v>0</v>
      </c>
      <c r="BF128" s="77">
        <v>0</v>
      </c>
      <c r="BG128" s="77">
        <v>0</v>
      </c>
    </row>
    <row r="129" spans="1:59" x14ac:dyDescent="0.15">
      <c r="A129" s="239"/>
      <c r="B129" s="56" t="s">
        <v>849</v>
      </c>
      <c r="C129" s="27" t="s">
        <v>252</v>
      </c>
      <c r="D129" s="79">
        <v>1</v>
      </c>
      <c r="E129" s="75">
        <v>0</v>
      </c>
      <c r="F129" s="75">
        <v>0</v>
      </c>
      <c r="G129" s="75">
        <v>1</v>
      </c>
      <c r="H129" s="75">
        <v>1</v>
      </c>
      <c r="I129" s="75">
        <v>0</v>
      </c>
      <c r="J129" s="77">
        <v>0</v>
      </c>
      <c r="K129" s="77">
        <v>0</v>
      </c>
      <c r="L129" s="77">
        <v>0</v>
      </c>
      <c r="M129" s="77">
        <v>0</v>
      </c>
      <c r="N129" s="77">
        <v>0</v>
      </c>
      <c r="O129" s="77">
        <v>0</v>
      </c>
      <c r="P129" s="77">
        <v>0</v>
      </c>
      <c r="Q129" s="77">
        <v>0</v>
      </c>
      <c r="R129" s="77">
        <v>0</v>
      </c>
      <c r="S129" s="77">
        <v>0</v>
      </c>
      <c r="T129" s="77">
        <v>0</v>
      </c>
      <c r="U129" s="77">
        <v>0</v>
      </c>
      <c r="V129" s="77">
        <v>0</v>
      </c>
      <c r="W129" s="77">
        <v>0</v>
      </c>
      <c r="X129" s="77">
        <v>0</v>
      </c>
      <c r="Y129" s="77">
        <v>0</v>
      </c>
      <c r="Z129" s="77">
        <v>0</v>
      </c>
      <c r="AA129" s="77">
        <v>0</v>
      </c>
      <c r="AB129" s="77">
        <v>0</v>
      </c>
      <c r="AC129" s="77">
        <v>0</v>
      </c>
      <c r="AD129" s="77">
        <v>0</v>
      </c>
      <c r="AE129" s="77">
        <v>0</v>
      </c>
      <c r="AF129" s="77">
        <v>0</v>
      </c>
      <c r="AG129" s="77">
        <v>0</v>
      </c>
      <c r="AH129" s="77">
        <v>0</v>
      </c>
      <c r="AI129" s="77">
        <v>0</v>
      </c>
      <c r="AJ129" s="77">
        <v>0</v>
      </c>
      <c r="AK129" s="77">
        <v>0</v>
      </c>
      <c r="AL129" s="77">
        <v>0</v>
      </c>
      <c r="AM129" s="77">
        <v>0</v>
      </c>
      <c r="AN129" s="77">
        <v>0</v>
      </c>
      <c r="AO129" s="77">
        <v>0</v>
      </c>
      <c r="AP129" s="77">
        <v>0</v>
      </c>
      <c r="AQ129" s="77">
        <v>0</v>
      </c>
      <c r="AR129" s="77">
        <v>0</v>
      </c>
      <c r="AS129" s="77">
        <v>0</v>
      </c>
      <c r="AT129" s="77">
        <v>0</v>
      </c>
      <c r="AU129" s="77">
        <v>0</v>
      </c>
      <c r="AV129" s="77">
        <v>0</v>
      </c>
      <c r="AW129" s="77">
        <v>0</v>
      </c>
      <c r="AX129" s="77">
        <v>0</v>
      </c>
      <c r="AY129" s="77">
        <v>0</v>
      </c>
      <c r="AZ129" s="77">
        <v>0</v>
      </c>
      <c r="BA129" s="77">
        <v>0</v>
      </c>
      <c r="BB129" s="77">
        <v>0</v>
      </c>
      <c r="BC129" s="77">
        <v>0</v>
      </c>
      <c r="BD129" s="77">
        <v>0</v>
      </c>
      <c r="BE129" s="77">
        <v>1</v>
      </c>
      <c r="BF129" s="77">
        <v>1</v>
      </c>
      <c r="BG129" s="77">
        <v>0</v>
      </c>
    </row>
    <row r="130" spans="1:59" x14ac:dyDescent="0.15">
      <c r="A130" s="239"/>
      <c r="B130" s="56" t="s">
        <v>213</v>
      </c>
      <c r="C130" s="27" t="s">
        <v>254</v>
      </c>
      <c r="D130" s="79">
        <v>0</v>
      </c>
      <c r="E130" s="75">
        <v>0</v>
      </c>
      <c r="F130" s="75">
        <v>0</v>
      </c>
      <c r="G130" s="75">
        <v>0</v>
      </c>
      <c r="H130" s="75">
        <v>0</v>
      </c>
      <c r="I130" s="75">
        <v>0</v>
      </c>
      <c r="J130" s="77">
        <v>0</v>
      </c>
      <c r="K130" s="77">
        <v>0</v>
      </c>
      <c r="L130" s="77">
        <v>0</v>
      </c>
      <c r="M130" s="77">
        <v>0</v>
      </c>
      <c r="N130" s="77">
        <v>0</v>
      </c>
      <c r="O130" s="77">
        <v>0</v>
      </c>
      <c r="P130" s="77">
        <v>0</v>
      </c>
      <c r="Q130" s="77">
        <v>0</v>
      </c>
      <c r="R130" s="77">
        <v>0</v>
      </c>
      <c r="S130" s="77">
        <v>0</v>
      </c>
      <c r="T130" s="77">
        <v>0</v>
      </c>
      <c r="U130" s="77">
        <v>0</v>
      </c>
      <c r="V130" s="77">
        <v>0</v>
      </c>
      <c r="W130" s="77">
        <v>0</v>
      </c>
      <c r="X130" s="77">
        <v>0</v>
      </c>
      <c r="Y130" s="77">
        <v>0</v>
      </c>
      <c r="Z130" s="77">
        <v>0</v>
      </c>
      <c r="AA130" s="77">
        <v>0</v>
      </c>
      <c r="AB130" s="77">
        <v>0</v>
      </c>
      <c r="AC130" s="77">
        <v>0</v>
      </c>
      <c r="AD130" s="77">
        <v>0</v>
      </c>
      <c r="AE130" s="77">
        <v>0</v>
      </c>
      <c r="AF130" s="77">
        <v>0</v>
      </c>
      <c r="AG130" s="77">
        <v>0</v>
      </c>
      <c r="AH130" s="77">
        <v>0</v>
      </c>
      <c r="AI130" s="77">
        <v>0</v>
      </c>
      <c r="AJ130" s="77">
        <v>0</v>
      </c>
      <c r="AK130" s="77">
        <v>0</v>
      </c>
      <c r="AL130" s="77">
        <v>0</v>
      </c>
      <c r="AM130" s="77">
        <v>0</v>
      </c>
      <c r="AN130" s="77">
        <v>0</v>
      </c>
      <c r="AO130" s="77">
        <v>0</v>
      </c>
      <c r="AP130" s="77">
        <v>0</v>
      </c>
      <c r="AQ130" s="77">
        <v>0</v>
      </c>
      <c r="AR130" s="77">
        <v>0</v>
      </c>
      <c r="AS130" s="77">
        <v>0</v>
      </c>
      <c r="AT130" s="77">
        <v>0</v>
      </c>
      <c r="AU130" s="77">
        <v>0</v>
      </c>
      <c r="AV130" s="77">
        <v>0</v>
      </c>
      <c r="AW130" s="77">
        <v>0</v>
      </c>
      <c r="AX130" s="77">
        <v>0</v>
      </c>
      <c r="AY130" s="77">
        <v>0</v>
      </c>
      <c r="AZ130" s="77">
        <v>0</v>
      </c>
      <c r="BA130" s="77">
        <v>0</v>
      </c>
      <c r="BB130" s="77">
        <v>0</v>
      </c>
      <c r="BC130" s="77">
        <v>0</v>
      </c>
      <c r="BD130" s="77">
        <v>0</v>
      </c>
      <c r="BE130" s="77">
        <v>0</v>
      </c>
      <c r="BF130" s="77">
        <v>0</v>
      </c>
      <c r="BG130" s="77">
        <v>0</v>
      </c>
    </row>
    <row r="131" spans="1:59" x14ac:dyDescent="0.15">
      <c r="A131" s="239"/>
      <c r="B131" s="56" t="s">
        <v>215</v>
      </c>
      <c r="C131" s="27" t="s">
        <v>255</v>
      </c>
      <c r="D131" s="79">
        <v>1</v>
      </c>
      <c r="E131" s="75">
        <v>0</v>
      </c>
      <c r="F131" s="75">
        <v>0</v>
      </c>
      <c r="G131" s="75">
        <v>1</v>
      </c>
      <c r="H131" s="75">
        <v>0</v>
      </c>
      <c r="I131" s="75">
        <v>0</v>
      </c>
      <c r="J131" s="77">
        <v>0</v>
      </c>
      <c r="K131" s="77">
        <v>0</v>
      </c>
      <c r="L131" s="77">
        <v>0</v>
      </c>
      <c r="M131" s="77">
        <v>0</v>
      </c>
      <c r="N131" s="77">
        <v>0</v>
      </c>
      <c r="O131" s="77">
        <v>0</v>
      </c>
      <c r="P131" s="77">
        <v>0</v>
      </c>
      <c r="Q131" s="77">
        <v>0</v>
      </c>
      <c r="R131" s="77">
        <v>0</v>
      </c>
      <c r="S131" s="77">
        <v>0</v>
      </c>
      <c r="T131" s="77">
        <v>0</v>
      </c>
      <c r="U131" s="77">
        <v>0</v>
      </c>
      <c r="V131" s="77">
        <v>0</v>
      </c>
      <c r="W131" s="77">
        <v>0</v>
      </c>
      <c r="X131" s="77">
        <v>0</v>
      </c>
      <c r="Y131" s="77">
        <v>0</v>
      </c>
      <c r="Z131" s="77">
        <v>0</v>
      </c>
      <c r="AA131" s="77">
        <v>0</v>
      </c>
      <c r="AB131" s="77">
        <v>0</v>
      </c>
      <c r="AC131" s="77">
        <v>0</v>
      </c>
      <c r="AD131" s="77">
        <v>0</v>
      </c>
      <c r="AE131" s="77">
        <v>0</v>
      </c>
      <c r="AF131" s="77">
        <v>0</v>
      </c>
      <c r="AG131" s="77">
        <v>0</v>
      </c>
      <c r="AH131" s="77">
        <v>0</v>
      </c>
      <c r="AI131" s="77">
        <v>0</v>
      </c>
      <c r="AJ131" s="77">
        <v>0</v>
      </c>
      <c r="AK131" s="77">
        <v>0</v>
      </c>
      <c r="AL131" s="77">
        <v>0</v>
      </c>
      <c r="AM131" s="77">
        <v>0</v>
      </c>
      <c r="AN131" s="77">
        <v>0</v>
      </c>
      <c r="AO131" s="77">
        <v>0</v>
      </c>
      <c r="AP131" s="77">
        <v>0</v>
      </c>
      <c r="AQ131" s="77">
        <v>0</v>
      </c>
      <c r="AR131" s="77">
        <v>0</v>
      </c>
      <c r="AS131" s="77">
        <v>0</v>
      </c>
      <c r="AT131" s="77">
        <v>0</v>
      </c>
      <c r="AU131" s="77">
        <v>0</v>
      </c>
      <c r="AV131" s="77">
        <v>0</v>
      </c>
      <c r="AW131" s="77">
        <v>0</v>
      </c>
      <c r="AX131" s="77">
        <v>0</v>
      </c>
      <c r="AY131" s="77">
        <v>0</v>
      </c>
      <c r="AZ131" s="77">
        <v>0</v>
      </c>
      <c r="BA131" s="77">
        <v>0</v>
      </c>
      <c r="BB131" s="77">
        <v>0</v>
      </c>
      <c r="BC131" s="77">
        <v>0</v>
      </c>
      <c r="BD131" s="77">
        <v>0</v>
      </c>
      <c r="BE131" s="77">
        <v>1</v>
      </c>
      <c r="BF131" s="77">
        <v>0</v>
      </c>
      <c r="BG131" s="77">
        <v>0</v>
      </c>
    </row>
    <row r="132" spans="1:59" x14ac:dyDescent="0.15">
      <c r="B132" s="56" t="s">
        <v>217</v>
      </c>
      <c r="C132" s="27" t="s">
        <v>256</v>
      </c>
      <c r="D132" s="79">
        <v>0</v>
      </c>
      <c r="E132" s="75">
        <v>0</v>
      </c>
      <c r="F132" s="75">
        <v>0</v>
      </c>
      <c r="G132" s="75">
        <v>0</v>
      </c>
      <c r="H132" s="75">
        <v>0</v>
      </c>
      <c r="I132" s="75">
        <v>0</v>
      </c>
      <c r="J132" s="77">
        <v>0</v>
      </c>
      <c r="K132" s="77">
        <v>0</v>
      </c>
      <c r="L132" s="77">
        <v>0</v>
      </c>
      <c r="M132" s="77">
        <v>0</v>
      </c>
      <c r="N132" s="77">
        <v>0</v>
      </c>
      <c r="O132" s="77">
        <v>0</v>
      </c>
      <c r="P132" s="77">
        <v>0</v>
      </c>
      <c r="Q132" s="77">
        <v>0</v>
      </c>
      <c r="R132" s="77">
        <v>0</v>
      </c>
      <c r="S132" s="77">
        <v>0</v>
      </c>
      <c r="T132" s="77">
        <v>0</v>
      </c>
      <c r="U132" s="77">
        <v>0</v>
      </c>
      <c r="V132" s="77">
        <v>0</v>
      </c>
      <c r="W132" s="77">
        <v>0</v>
      </c>
      <c r="X132" s="77">
        <v>0</v>
      </c>
      <c r="Y132" s="77">
        <v>0</v>
      </c>
      <c r="Z132" s="77">
        <v>0</v>
      </c>
      <c r="AA132" s="77">
        <v>0</v>
      </c>
      <c r="AB132" s="77">
        <v>0</v>
      </c>
      <c r="AC132" s="77">
        <v>0</v>
      </c>
      <c r="AD132" s="77">
        <v>0</v>
      </c>
      <c r="AE132" s="77">
        <v>0</v>
      </c>
      <c r="AF132" s="77">
        <v>0</v>
      </c>
      <c r="AG132" s="77">
        <v>0</v>
      </c>
      <c r="AH132" s="77">
        <v>0</v>
      </c>
      <c r="AI132" s="77">
        <v>0</v>
      </c>
      <c r="AJ132" s="77">
        <v>0</v>
      </c>
      <c r="AK132" s="77">
        <v>0</v>
      </c>
      <c r="AL132" s="77">
        <v>0</v>
      </c>
      <c r="AM132" s="77">
        <v>0</v>
      </c>
      <c r="AN132" s="77">
        <v>0</v>
      </c>
      <c r="AO132" s="77">
        <v>0</v>
      </c>
      <c r="AP132" s="77">
        <v>0</v>
      </c>
      <c r="AQ132" s="77">
        <v>0</v>
      </c>
      <c r="AR132" s="77">
        <v>0</v>
      </c>
      <c r="AS132" s="77">
        <v>0</v>
      </c>
      <c r="AT132" s="77">
        <v>0</v>
      </c>
      <c r="AU132" s="77">
        <v>0</v>
      </c>
      <c r="AV132" s="77">
        <v>0</v>
      </c>
      <c r="AW132" s="77">
        <v>0</v>
      </c>
      <c r="AX132" s="77">
        <v>0</v>
      </c>
      <c r="AY132" s="77">
        <v>0</v>
      </c>
      <c r="AZ132" s="77">
        <v>0</v>
      </c>
      <c r="BA132" s="77">
        <v>0</v>
      </c>
      <c r="BB132" s="77">
        <v>0</v>
      </c>
      <c r="BC132" s="77">
        <v>0</v>
      </c>
      <c r="BD132" s="77">
        <v>0</v>
      </c>
      <c r="BE132" s="77">
        <v>0</v>
      </c>
      <c r="BF132" s="77">
        <v>0</v>
      </c>
      <c r="BG132" s="77">
        <v>0</v>
      </c>
    </row>
    <row r="133" spans="1:59" ht="21" x14ac:dyDescent="0.15">
      <c r="B133" s="58" t="s">
        <v>219</v>
      </c>
      <c r="C133" s="27" t="s">
        <v>257</v>
      </c>
      <c r="D133" s="79">
        <v>0</v>
      </c>
      <c r="E133" s="75">
        <v>0</v>
      </c>
      <c r="F133" s="75">
        <v>0</v>
      </c>
      <c r="G133" s="75">
        <v>0</v>
      </c>
      <c r="H133" s="75">
        <v>0</v>
      </c>
      <c r="I133" s="75">
        <v>0</v>
      </c>
      <c r="J133" s="77">
        <v>0</v>
      </c>
      <c r="K133" s="77">
        <v>0</v>
      </c>
      <c r="L133" s="77">
        <v>0</v>
      </c>
      <c r="M133" s="77">
        <v>0</v>
      </c>
      <c r="N133" s="77">
        <v>0</v>
      </c>
      <c r="O133" s="77">
        <v>0</v>
      </c>
      <c r="P133" s="77">
        <v>0</v>
      </c>
      <c r="Q133" s="77">
        <v>0</v>
      </c>
      <c r="R133" s="77">
        <v>0</v>
      </c>
      <c r="S133" s="77">
        <v>0</v>
      </c>
      <c r="T133" s="77">
        <v>0</v>
      </c>
      <c r="U133" s="77">
        <v>0</v>
      </c>
      <c r="V133" s="77">
        <v>0</v>
      </c>
      <c r="W133" s="77">
        <v>0</v>
      </c>
      <c r="X133" s="77">
        <v>0</v>
      </c>
      <c r="Y133" s="77">
        <v>0</v>
      </c>
      <c r="Z133" s="77">
        <v>0</v>
      </c>
      <c r="AA133" s="77">
        <v>0</v>
      </c>
      <c r="AB133" s="77">
        <v>0</v>
      </c>
      <c r="AC133" s="77">
        <v>0</v>
      </c>
      <c r="AD133" s="77">
        <v>0</v>
      </c>
      <c r="AE133" s="77">
        <v>0</v>
      </c>
      <c r="AF133" s="77">
        <v>0</v>
      </c>
      <c r="AG133" s="77">
        <v>0</v>
      </c>
      <c r="AH133" s="77">
        <v>0</v>
      </c>
      <c r="AI133" s="77">
        <v>0</v>
      </c>
      <c r="AJ133" s="77">
        <v>0</v>
      </c>
      <c r="AK133" s="77">
        <v>0</v>
      </c>
      <c r="AL133" s="77">
        <v>0</v>
      </c>
      <c r="AM133" s="77">
        <v>0</v>
      </c>
      <c r="AN133" s="77">
        <v>0</v>
      </c>
      <c r="AO133" s="77">
        <v>0</v>
      </c>
      <c r="AP133" s="77">
        <v>0</v>
      </c>
      <c r="AQ133" s="77">
        <v>0</v>
      </c>
      <c r="AR133" s="77">
        <v>0</v>
      </c>
      <c r="AS133" s="77">
        <v>0</v>
      </c>
      <c r="AT133" s="77">
        <v>0</v>
      </c>
      <c r="AU133" s="77">
        <v>0</v>
      </c>
      <c r="AV133" s="77">
        <v>0</v>
      </c>
      <c r="AW133" s="77">
        <v>0</v>
      </c>
      <c r="AX133" s="77">
        <v>0</v>
      </c>
      <c r="AY133" s="77">
        <v>0</v>
      </c>
      <c r="AZ133" s="77">
        <v>0</v>
      </c>
      <c r="BA133" s="77">
        <v>0</v>
      </c>
      <c r="BB133" s="77">
        <v>0</v>
      </c>
      <c r="BC133" s="77">
        <v>0</v>
      </c>
      <c r="BD133" s="77">
        <v>0</v>
      </c>
      <c r="BE133" s="77">
        <v>0</v>
      </c>
      <c r="BF133" s="77">
        <v>0</v>
      </c>
      <c r="BG133" s="77">
        <v>0</v>
      </c>
    </row>
    <row r="134" spans="1:59" x14ac:dyDescent="0.15">
      <c r="B134" s="58" t="s">
        <v>635</v>
      </c>
      <c r="C134" s="27" t="s">
        <v>259</v>
      </c>
      <c r="D134" s="79">
        <v>0</v>
      </c>
      <c r="E134" s="75">
        <v>0</v>
      </c>
      <c r="F134" s="75">
        <v>0</v>
      </c>
      <c r="G134" s="75">
        <v>0</v>
      </c>
      <c r="H134" s="75">
        <v>0</v>
      </c>
      <c r="I134" s="75">
        <v>0</v>
      </c>
      <c r="J134" s="77">
        <v>0</v>
      </c>
      <c r="K134" s="77">
        <v>0</v>
      </c>
      <c r="L134" s="77">
        <v>0</v>
      </c>
      <c r="M134" s="77">
        <v>0</v>
      </c>
      <c r="N134" s="77">
        <v>0</v>
      </c>
      <c r="O134" s="77">
        <v>0</v>
      </c>
      <c r="P134" s="77">
        <v>0</v>
      </c>
      <c r="Q134" s="77">
        <v>0</v>
      </c>
      <c r="R134" s="77">
        <v>0</v>
      </c>
      <c r="S134" s="77">
        <v>0</v>
      </c>
      <c r="T134" s="77">
        <v>0</v>
      </c>
      <c r="U134" s="77">
        <v>0</v>
      </c>
      <c r="V134" s="77">
        <v>0</v>
      </c>
      <c r="W134" s="77">
        <v>0</v>
      </c>
      <c r="X134" s="77">
        <v>0</v>
      </c>
      <c r="Y134" s="77">
        <v>0</v>
      </c>
      <c r="Z134" s="77">
        <v>0</v>
      </c>
      <c r="AA134" s="77">
        <v>0</v>
      </c>
      <c r="AB134" s="77">
        <v>0</v>
      </c>
      <c r="AC134" s="77">
        <v>0</v>
      </c>
      <c r="AD134" s="77">
        <v>0</v>
      </c>
      <c r="AE134" s="77">
        <v>0</v>
      </c>
      <c r="AF134" s="77">
        <v>0</v>
      </c>
      <c r="AG134" s="77">
        <v>0</v>
      </c>
      <c r="AH134" s="77">
        <v>0</v>
      </c>
      <c r="AI134" s="77">
        <v>0</v>
      </c>
      <c r="AJ134" s="77">
        <v>0</v>
      </c>
      <c r="AK134" s="77">
        <v>0</v>
      </c>
      <c r="AL134" s="77">
        <v>0</v>
      </c>
      <c r="AM134" s="77">
        <v>0</v>
      </c>
      <c r="AN134" s="77">
        <v>0</v>
      </c>
      <c r="AO134" s="77">
        <v>0</v>
      </c>
      <c r="AP134" s="77">
        <v>0</v>
      </c>
      <c r="AQ134" s="77">
        <v>0</v>
      </c>
      <c r="AR134" s="77">
        <v>0</v>
      </c>
      <c r="AS134" s="77">
        <v>0</v>
      </c>
      <c r="AT134" s="77">
        <v>0</v>
      </c>
      <c r="AU134" s="77">
        <v>0</v>
      </c>
      <c r="AV134" s="77">
        <v>0</v>
      </c>
      <c r="AW134" s="77">
        <v>0</v>
      </c>
      <c r="AX134" s="77">
        <v>0</v>
      </c>
      <c r="AY134" s="77">
        <v>0</v>
      </c>
      <c r="AZ134" s="77">
        <v>0</v>
      </c>
      <c r="BA134" s="77">
        <v>0</v>
      </c>
      <c r="BB134" s="77">
        <v>0</v>
      </c>
      <c r="BC134" s="77">
        <v>0</v>
      </c>
      <c r="BD134" s="77">
        <v>0</v>
      </c>
      <c r="BE134" s="77">
        <v>0</v>
      </c>
      <c r="BF134" s="77">
        <v>0</v>
      </c>
      <c r="BG134" s="77">
        <v>0</v>
      </c>
    </row>
    <row r="135" spans="1:59" x14ac:dyDescent="0.15">
      <c r="B135" s="58" t="s">
        <v>679</v>
      </c>
      <c r="C135" s="27" t="s">
        <v>261</v>
      </c>
      <c r="D135" s="79">
        <v>0</v>
      </c>
      <c r="E135" s="75">
        <v>0</v>
      </c>
      <c r="F135" s="75">
        <v>0</v>
      </c>
      <c r="G135" s="75">
        <v>0</v>
      </c>
      <c r="H135" s="75">
        <v>0</v>
      </c>
      <c r="I135" s="75">
        <v>0</v>
      </c>
      <c r="J135" s="77">
        <v>0</v>
      </c>
      <c r="K135" s="77">
        <v>0</v>
      </c>
      <c r="L135" s="77">
        <v>0</v>
      </c>
      <c r="M135" s="77">
        <v>0</v>
      </c>
      <c r="N135" s="77">
        <v>0</v>
      </c>
      <c r="O135" s="77">
        <v>0</v>
      </c>
      <c r="P135" s="77">
        <v>0</v>
      </c>
      <c r="Q135" s="77">
        <v>0</v>
      </c>
      <c r="R135" s="77">
        <v>0</v>
      </c>
      <c r="S135" s="77">
        <v>0</v>
      </c>
      <c r="T135" s="77">
        <v>0</v>
      </c>
      <c r="U135" s="77">
        <v>0</v>
      </c>
      <c r="V135" s="77">
        <v>0</v>
      </c>
      <c r="W135" s="77">
        <v>0</v>
      </c>
      <c r="X135" s="77">
        <v>0</v>
      </c>
      <c r="Y135" s="77">
        <v>0</v>
      </c>
      <c r="Z135" s="77">
        <v>0</v>
      </c>
      <c r="AA135" s="77">
        <v>0</v>
      </c>
      <c r="AB135" s="77">
        <v>0</v>
      </c>
      <c r="AC135" s="77">
        <v>0</v>
      </c>
      <c r="AD135" s="77">
        <v>0</v>
      </c>
      <c r="AE135" s="77">
        <v>0</v>
      </c>
      <c r="AF135" s="77">
        <v>0</v>
      </c>
      <c r="AG135" s="77">
        <v>0</v>
      </c>
      <c r="AH135" s="77">
        <v>0</v>
      </c>
      <c r="AI135" s="77">
        <v>0</v>
      </c>
      <c r="AJ135" s="77">
        <v>0</v>
      </c>
      <c r="AK135" s="77">
        <v>0</v>
      </c>
      <c r="AL135" s="77">
        <v>0</v>
      </c>
      <c r="AM135" s="77">
        <v>0</v>
      </c>
      <c r="AN135" s="77">
        <v>0</v>
      </c>
      <c r="AO135" s="77">
        <v>0</v>
      </c>
      <c r="AP135" s="77">
        <v>0</v>
      </c>
      <c r="AQ135" s="77">
        <v>0</v>
      </c>
      <c r="AR135" s="77">
        <v>0</v>
      </c>
      <c r="AS135" s="77">
        <v>0</v>
      </c>
      <c r="AT135" s="77">
        <v>0</v>
      </c>
      <c r="AU135" s="77">
        <v>0</v>
      </c>
      <c r="AV135" s="77">
        <v>0</v>
      </c>
      <c r="AW135" s="77">
        <v>0</v>
      </c>
      <c r="AX135" s="77">
        <v>0</v>
      </c>
      <c r="AY135" s="77">
        <v>0</v>
      </c>
      <c r="AZ135" s="77">
        <v>0</v>
      </c>
      <c r="BA135" s="77">
        <v>0</v>
      </c>
      <c r="BB135" s="77">
        <v>0</v>
      </c>
      <c r="BC135" s="77">
        <v>0</v>
      </c>
      <c r="BD135" s="77">
        <v>0</v>
      </c>
      <c r="BE135" s="77">
        <v>0</v>
      </c>
      <c r="BF135" s="77">
        <v>0</v>
      </c>
      <c r="BG135" s="77">
        <v>0</v>
      </c>
    </row>
    <row r="136" spans="1:59" x14ac:dyDescent="0.15">
      <c r="B136" s="56" t="s">
        <v>221</v>
      </c>
      <c r="C136" s="27" t="s">
        <v>263</v>
      </c>
      <c r="D136" s="79">
        <v>0</v>
      </c>
      <c r="E136" s="75">
        <v>0</v>
      </c>
      <c r="F136" s="75">
        <v>0</v>
      </c>
      <c r="G136" s="75">
        <v>0</v>
      </c>
      <c r="H136" s="75">
        <v>0</v>
      </c>
      <c r="I136" s="75">
        <v>0</v>
      </c>
      <c r="J136" s="77">
        <v>0</v>
      </c>
      <c r="K136" s="77">
        <v>0</v>
      </c>
      <c r="L136" s="77">
        <v>0</v>
      </c>
      <c r="M136" s="77">
        <v>0</v>
      </c>
      <c r="N136" s="77">
        <v>0</v>
      </c>
      <c r="O136" s="77">
        <v>0</v>
      </c>
      <c r="P136" s="77">
        <v>0</v>
      </c>
      <c r="Q136" s="77">
        <v>0</v>
      </c>
      <c r="R136" s="77">
        <v>0</v>
      </c>
      <c r="S136" s="77">
        <v>0</v>
      </c>
      <c r="T136" s="77">
        <v>0</v>
      </c>
      <c r="U136" s="77">
        <v>0</v>
      </c>
      <c r="V136" s="77">
        <v>0</v>
      </c>
      <c r="W136" s="77">
        <v>0</v>
      </c>
      <c r="X136" s="77">
        <v>0</v>
      </c>
      <c r="Y136" s="77">
        <v>0</v>
      </c>
      <c r="Z136" s="77">
        <v>0</v>
      </c>
      <c r="AA136" s="77">
        <v>0</v>
      </c>
      <c r="AB136" s="77">
        <v>0</v>
      </c>
      <c r="AC136" s="77">
        <v>0</v>
      </c>
      <c r="AD136" s="77">
        <v>0</v>
      </c>
      <c r="AE136" s="77">
        <v>0</v>
      </c>
      <c r="AF136" s="77">
        <v>0</v>
      </c>
      <c r="AG136" s="77">
        <v>0</v>
      </c>
      <c r="AH136" s="77">
        <v>0</v>
      </c>
      <c r="AI136" s="77">
        <v>0</v>
      </c>
      <c r="AJ136" s="77">
        <v>0</v>
      </c>
      <c r="AK136" s="77">
        <v>0</v>
      </c>
      <c r="AL136" s="77">
        <v>0</v>
      </c>
      <c r="AM136" s="77">
        <v>0</v>
      </c>
      <c r="AN136" s="77">
        <v>0</v>
      </c>
      <c r="AO136" s="77">
        <v>0</v>
      </c>
      <c r="AP136" s="77">
        <v>0</v>
      </c>
      <c r="AQ136" s="77">
        <v>0</v>
      </c>
      <c r="AR136" s="77">
        <v>0</v>
      </c>
      <c r="AS136" s="77">
        <v>0</v>
      </c>
      <c r="AT136" s="77">
        <v>0</v>
      </c>
      <c r="AU136" s="77">
        <v>0</v>
      </c>
      <c r="AV136" s="77">
        <v>0</v>
      </c>
      <c r="AW136" s="77">
        <v>0</v>
      </c>
      <c r="AX136" s="77">
        <v>0</v>
      </c>
      <c r="AY136" s="77">
        <v>0</v>
      </c>
      <c r="AZ136" s="77">
        <v>0</v>
      </c>
      <c r="BA136" s="77">
        <v>0</v>
      </c>
      <c r="BB136" s="77">
        <v>0</v>
      </c>
      <c r="BC136" s="77">
        <v>0</v>
      </c>
      <c r="BD136" s="77">
        <v>0</v>
      </c>
      <c r="BE136" s="77">
        <v>0</v>
      </c>
      <c r="BF136" s="77">
        <v>0</v>
      </c>
      <c r="BG136" s="77">
        <v>0</v>
      </c>
    </row>
    <row r="137" spans="1:59" x14ac:dyDescent="0.15">
      <c r="B137" s="56" t="s">
        <v>223</v>
      </c>
      <c r="C137" s="27" t="s">
        <v>265</v>
      </c>
      <c r="D137" s="79">
        <v>0</v>
      </c>
      <c r="E137" s="75">
        <v>0</v>
      </c>
      <c r="F137" s="75">
        <v>0</v>
      </c>
      <c r="G137" s="75">
        <v>0</v>
      </c>
      <c r="H137" s="75">
        <v>0</v>
      </c>
      <c r="I137" s="75">
        <v>0</v>
      </c>
      <c r="J137" s="77">
        <v>0</v>
      </c>
      <c r="K137" s="77">
        <v>0</v>
      </c>
      <c r="L137" s="77">
        <v>0</v>
      </c>
      <c r="M137" s="77">
        <v>0</v>
      </c>
      <c r="N137" s="77">
        <v>0</v>
      </c>
      <c r="O137" s="77">
        <v>0</v>
      </c>
      <c r="P137" s="77">
        <v>0</v>
      </c>
      <c r="Q137" s="77">
        <v>0</v>
      </c>
      <c r="R137" s="77">
        <v>0</v>
      </c>
      <c r="S137" s="77">
        <v>0</v>
      </c>
      <c r="T137" s="77">
        <v>0</v>
      </c>
      <c r="U137" s="77">
        <v>0</v>
      </c>
      <c r="V137" s="77">
        <v>0</v>
      </c>
      <c r="W137" s="77">
        <v>0</v>
      </c>
      <c r="X137" s="77">
        <v>0</v>
      </c>
      <c r="Y137" s="77">
        <v>0</v>
      </c>
      <c r="Z137" s="77">
        <v>0</v>
      </c>
      <c r="AA137" s="77">
        <v>0</v>
      </c>
      <c r="AB137" s="77">
        <v>0</v>
      </c>
      <c r="AC137" s="77">
        <v>0</v>
      </c>
      <c r="AD137" s="77">
        <v>0</v>
      </c>
      <c r="AE137" s="77">
        <v>0</v>
      </c>
      <c r="AF137" s="77">
        <v>0</v>
      </c>
      <c r="AG137" s="77">
        <v>0</v>
      </c>
      <c r="AH137" s="77">
        <v>0</v>
      </c>
      <c r="AI137" s="77">
        <v>0</v>
      </c>
      <c r="AJ137" s="77">
        <v>0</v>
      </c>
      <c r="AK137" s="77">
        <v>0</v>
      </c>
      <c r="AL137" s="77">
        <v>0</v>
      </c>
      <c r="AM137" s="77">
        <v>0</v>
      </c>
      <c r="AN137" s="77">
        <v>0</v>
      </c>
      <c r="AO137" s="77">
        <v>0</v>
      </c>
      <c r="AP137" s="77">
        <v>0</v>
      </c>
      <c r="AQ137" s="77">
        <v>0</v>
      </c>
      <c r="AR137" s="77">
        <v>0</v>
      </c>
      <c r="AS137" s="77">
        <v>0</v>
      </c>
      <c r="AT137" s="77">
        <v>0</v>
      </c>
      <c r="AU137" s="77">
        <v>0</v>
      </c>
      <c r="AV137" s="77">
        <v>0</v>
      </c>
      <c r="AW137" s="77">
        <v>0</v>
      </c>
      <c r="AX137" s="77">
        <v>0</v>
      </c>
      <c r="AY137" s="77">
        <v>0</v>
      </c>
      <c r="AZ137" s="77">
        <v>0</v>
      </c>
      <c r="BA137" s="77">
        <v>0</v>
      </c>
      <c r="BB137" s="77">
        <v>0</v>
      </c>
      <c r="BC137" s="77">
        <v>0</v>
      </c>
      <c r="BD137" s="77">
        <v>0</v>
      </c>
      <c r="BE137" s="77">
        <v>0</v>
      </c>
      <c r="BF137" s="77">
        <v>0</v>
      </c>
      <c r="BG137" s="77">
        <v>0</v>
      </c>
    </row>
    <row r="138" spans="1:59" x14ac:dyDescent="0.15">
      <c r="B138" s="56" t="s">
        <v>225</v>
      </c>
      <c r="C138" s="27" t="s">
        <v>267</v>
      </c>
      <c r="D138" s="79">
        <v>0</v>
      </c>
      <c r="E138" s="75">
        <v>0</v>
      </c>
      <c r="F138" s="75">
        <v>0</v>
      </c>
      <c r="G138" s="75">
        <v>0</v>
      </c>
      <c r="H138" s="75">
        <v>0</v>
      </c>
      <c r="I138" s="75">
        <v>0</v>
      </c>
      <c r="J138" s="77">
        <v>0</v>
      </c>
      <c r="K138" s="77">
        <v>0</v>
      </c>
      <c r="L138" s="77">
        <v>0</v>
      </c>
      <c r="M138" s="77">
        <v>0</v>
      </c>
      <c r="N138" s="77">
        <v>0</v>
      </c>
      <c r="O138" s="77">
        <v>0</v>
      </c>
      <c r="P138" s="77">
        <v>0</v>
      </c>
      <c r="Q138" s="77">
        <v>0</v>
      </c>
      <c r="R138" s="77">
        <v>0</v>
      </c>
      <c r="S138" s="77">
        <v>0</v>
      </c>
      <c r="T138" s="77">
        <v>0</v>
      </c>
      <c r="U138" s="77">
        <v>0</v>
      </c>
      <c r="V138" s="77">
        <v>0</v>
      </c>
      <c r="W138" s="77">
        <v>0</v>
      </c>
      <c r="X138" s="77">
        <v>0</v>
      </c>
      <c r="Y138" s="77">
        <v>0</v>
      </c>
      <c r="Z138" s="77">
        <v>0</v>
      </c>
      <c r="AA138" s="77">
        <v>0</v>
      </c>
      <c r="AB138" s="77">
        <v>0</v>
      </c>
      <c r="AC138" s="77">
        <v>0</v>
      </c>
      <c r="AD138" s="77">
        <v>0</v>
      </c>
      <c r="AE138" s="77">
        <v>0</v>
      </c>
      <c r="AF138" s="77">
        <v>0</v>
      </c>
      <c r="AG138" s="77">
        <v>0</v>
      </c>
      <c r="AH138" s="77">
        <v>0</v>
      </c>
      <c r="AI138" s="77">
        <v>0</v>
      </c>
      <c r="AJ138" s="77">
        <v>0</v>
      </c>
      <c r="AK138" s="77">
        <v>0</v>
      </c>
      <c r="AL138" s="77">
        <v>0</v>
      </c>
      <c r="AM138" s="77">
        <v>0</v>
      </c>
      <c r="AN138" s="77">
        <v>0</v>
      </c>
      <c r="AO138" s="77">
        <v>0</v>
      </c>
      <c r="AP138" s="77">
        <v>0</v>
      </c>
      <c r="AQ138" s="77">
        <v>0</v>
      </c>
      <c r="AR138" s="77">
        <v>0</v>
      </c>
      <c r="AS138" s="77">
        <v>0</v>
      </c>
      <c r="AT138" s="77">
        <v>0</v>
      </c>
      <c r="AU138" s="77">
        <v>0</v>
      </c>
      <c r="AV138" s="77">
        <v>0</v>
      </c>
      <c r="AW138" s="77">
        <v>0</v>
      </c>
      <c r="AX138" s="77">
        <v>0</v>
      </c>
      <c r="AY138" s="77">
        <v>0</v>
      </c>
      <c r="AZ138" s="77">
        <v>0</v>
      </c>
      <c r="BA138" s="77">
        <v>0</v>
      </c>
      <c r="BB138" s="77">
        <v>0</v>
      </c>
      <c r="BC138" s="77">
        <v>0</v>
      </c>
      <c r="BD138" s="77">
        <v>0</v>
      </c>
      <c r="BE138" s="77">
        <v>0</v>
      </c>
      <c r="BF138" s="77">
        <v>0</v>
      </c>
      <c r="BG138" s="77">
        <v>0</v>
      </c>
    </row>
    <row r="139" spans="1:59" x14ac:dyDescent="0.15">
      <c r="B139" s="56" t="s">
        <v>227</v>
      </c>
      <c r="C139" s="27" t="s">
        <v>269</v>
      </c>
      <c r="D139" s="79">
        <v>0</v>
      </c>
      <c r="E139" s="75">
        <v>0</v>
      </c>
      <c r="F139" s="75">
        <v>0</v>
      </c>
      <c r="G139" s="75">
        <v>0</v>
      </c>
      <c r="H139" s="75">
        <v>0</v>
      </c>
      <c r="I139" s="75">
        <v>0</v>
      </c>
      <c r="J139" s="77">
        <v>0</v>
      </c>
      <c r="K139" s="77">
        <v>0</v>
      </c>
      <c r="L139" s="77">
        <v>0</v>
      </c>
      <c r="M139" s="77">
        <v>0</v>
      </c>
      <c r="N139" s="77">
        <v>0</v>
      </c>
      <c r="O139" s="77">
        <v>0</v>
      </c>
      <c r="P139" s="77">
        <v>0</v>
      </c>
      <c r="Q139" s="77">
        <v>0</v>
      </c>
      <c r="R139" s="77">
        <v>0</v>
      </c>
      <c r="S139" s="77">
        <v>0</v>
      </c>
      <c r="T139" s="77">
        <v>0</v>
      </c>
      <c r="U139" s="77">
        <v>0</v>
      </c>
      <c r="V139" s="77">
        <v>0</v>
      </c>
      <c r="W139" s="77">
        <v>0</v>
      </c>
      <c r="X139" s="77">
        <v>0</v>
      </c>
      <c r="Y139" s="77">
        <v>0</v>
      </c>
      <c r="Z139" s="77">
        <v>0</v>
      </c>
      <c r="AA139" s="77">
        <v>0</v>
      </c>
      <c r="AB139" s="77">
        <v>0</v>
      </c>
      <c r="AC139" s="77">
        <v>0</v>
      </c>
      <c r="AD139" s="77">
        <v>0</v>
      </c>
      <c r="AE139" s="77">
        <v>0</v>
      </c>
      <c r="AF139" s="77">
        <v>0</v>
      </c>
      <c r="AG139" s="77">
        <v>0</v>
      </c>
      <c r="AH139" s="77">
        <v>0</v>
      </c>
      <c r="AI139" s="77">
        <v>0</v>
      </c>
      <c r="AJ139" s="77">
        <v>0</v>
      </c>
      <c r="AK139" s="77">
        <v>0</v>
      </c>
      <c r="AL139" s="77">
        <v>0</v>
      </c>
      <c r="AM139" s="77">
        <v>0</v>
      </c>
      <c r="AN139" s="77">
        <v>0</v>
      </c>
      <c r="AO139" s="77">
        <v>0</v>
      </c>
      <c r="AP139" s="77">
        <v>0</v>
      </c>
      <c r="AQ139" s="77">
        <v>0</v>
      </c>
      <c r="AR139" s="77">
        <v>0</v>
      </c>
      <c r="AS139" s="77">
        <v>0</v>
      </c>
      <c r="AT139" s="77">
        <v>0</v>
      </c>
      <c r="AU139" s="77">
        <v>0</v>
      </c>
      <c r="AV139" s="77">
        <v>0</v>
      </c>
      <c r="AW139" s="77">
        <v>0</v>
      </c>
      <c r="AX139" s="77">
        <v>0</v>
      </c>
      <c r="AY139" s="77">
        <v>0</v>
      </c>
      <c r="AZ139" s="77">
        <v>0</v>
      </c>
      <c r="BA139" s="77">
        <v>0</v>
      </c>
      <c r="BB139" s="77">
        <v>0</v>
      </c>
      <c r="BC139" s="77">
        <v>0</v>
      </c>
      <c r="BD139" s="77">
        <v>0</v>
      </c>
      <c r="BE139" s="77">
        <v>0</v>
      </c>
      <c r="BF139" s="77">
        <v>0</v>
      </c>
      <c r="BG139" s="77">
        <v>0</v>
      </c>
    </row>
    <row r="140" spans="1:59" x14ac:dyDescent="0.15">
      <c r="B140" s="56" t="s">
        <v>659</v>
      </c>
      <c r="C140" s="27" t="s">
        <v>271</v>
      </c>
      <c r="D140" s="79">
        <v>0</v>
      </c>
      <c r="E140" s="75">
        <v>0</v>
      </c>
      <c r="F140" s="75">
        <v>0</v>
      </c>
      <c r="G140" s="75">
        <v>0</v>
      </c>
      <c r="H140" s="75">
        <v>0</v>
      </c>
      <c r="I140" s="75">
        <v>0</v>
      </c>
      <c r="J140" s="77">
        <v>0</v>
      </c>
      <c r="K140" s="77">
        <v>0</v>
      </c>
      <c r="L140" s="77">
        <v>0</v>
      </c>
      <c r="M140" s="77">
        <v>0</v>
      </c>
      <c r="N140" s="77">
        <v>0</v>
      </c>
      <c r="O140" s="77">
        <v>0</v>
      </c>
      <c r="P140" s="77">
        <v>0</v>
      </c>
      <c r="Q140" s="77">
        <v>0</v>
      </c>
      <c r="R140" s="77">
        <v>0</v>
      </c>
      <c r="S140" s="77">
        <v>0</v>
      </c>
      <c r="T140" s="77">
        <v>0</v>
      </c>
      <c r="U140" s="77">
        <v>0</v>
      </c>
      <c r="V140" s="77">
        <v>0</v>
      </c>
      <c r="W140" s="77">
        <v>0</v>
      </c>
      <c r="X140" s="77">
        <v>0</v>
      </c>
      <c r="Y140" s="77">
        <v>0</v>
      </c>
      <c r="Z140" s="77">
        <v>0</v>
      </c>
      <c r="AA140" s="77">
        <v>0</v>
      </c>
      <c r="AB140" s="77">
        <v>0</v>
      </c>
      <c r="AC140" s="77">
        <v>0</v>
      </c>
      <c r="AD140" s="77">
        <v>0</v>
      </c>
      <c r="AE140" s="77">
        <v>0</v>
      </c>
      <c r="AF140" s="77">
        <v>0</v>
      </c>
      <c r="AG140" s="77">
        <v>0</v>
      </c>
      <c r="AH140" s="77">
        <v>0</v>
      </c>
      <c r="AI140" s="77">
        <v>0</v>
      </c>
      <c r="AJ140" s="77">
        <v>0</v>
      </c>
      <c r="AK140" s="77">
        <v>0</v>
      </c>
      <c r="AL140" s="77">
        <v>0</v>
      </c>
      <c r="AM140" s="77">
        <v>0</v>
      </c>
      <c r="AN140" s="77">
        <v>0</v>
      </c>
      <c r="AO140" s="77">
        <v>0</v>
      </c>
      <c r="AP140" s="77">
        <v>0</v>
      </c>
      <c r="AQ140" s="77">
        <v>0</v>
      </c>
      <c r="AR140" s="77">
        <v>0</v>
      </c>
      <c r="AS140" s="77">
        <v>0</v>
      </c>
      <c r="AT140" s="77">
        <v>0</v>
      </c>
      <c r="AU140" s="77">
        <v>0</v>
      </c>
      <c r="AV140" s="77">
        <v>0</v>
      </c>
      <c r="AW140" s="77">
        <v>0</v>
      </c>
      <c r="AX140" s="77">
        <v>0</v>
      </c>
      <c r="AY140" s="77">
        <v>0</v>
      </c>
      <c r="AZ140" s="77">
        <v>0</v>
      </c>
      <c r="BA140" s="77">
        <v>0</v>
      </c>
      <c r="BB140" s="77">
        <v>0</v>
      </c>
      <c r="BC140" s="77">
        <v>0</v>
      </c>
      <c r="BD140" s="77">
        <v>0</v>
      </c>
      <c r="BE140" s="77">
        <v>0</v>
      </c>
      <c r="BF140" s="77">
        <v>0</v>
      </c>
      <c r="BG140" s="77">
        <v>0</v>
      </c>
    </row>
    <row r="141" spans="1:59" x14ac:dyDescent="0.15">
      <c r="B141" s="56" t="s">
        <v>647</v>
      </c>
      <c r="C141" s="27" t="s">
        <v>273</v>
      </c>
      <c r="D141" s="79">
        <v>0</v>
      </c>
      <c r="E141" s="75">
        <v>0</v>
      </c>
      <c r="F141" s="75">
        <v>0</v>
      </c>
      <c r="G141" s="75">
        <v>0</v>
      </c>
      <c r="H141" s="75">
        <v>0</v>
      </c>
      <c r="I141" s="75">
        <v>0</v>
      </c>
      <c r="J141" s="77">
        <v>0</v>
      </c>
      <c r="K141" s="77">
        <v>0</v>
      </c>
      <c r="L141" s="77">
        <v>0</v>
      </c>
      <c r="M141" s="77">
        <v>0</v>
      </c>
      <c r="N141" s="77">
        <v>0</v>
      </c>
      <c r="O141" s="77">
        <v>0</v>
      </c>
      <c r="P141" s="77">
        <v>0</v>
      </c>
      <c r="Q141" s="77">
        <v>0</v>
      </c>
      <c r="R141" s="77">
        <v>0</v>
      </c>
      <c r="S141" s="77">
        <v>0</v>
      </c>
      <c r="T141" s="77">
        <v>0</v>
      </c>
      <c r="U141" s="77">
        <v>0</v>
      </c>
      <c r="V141" s="77">
        <v>0</v>
      </c>
      <c r="W141" s="77">
        <v>0</v>
      </c>
      <c r="X141" s="77">
        <v>0</v>
      </c>
      <c r="Y141" s="77">
        <v>0</v>
      </c>
      <c r="Z141" s="77">
        <v>0</v>
      </c>
      <c r="AA141" s="77">
        <v>0</v>
      </c>
      <c r="AB141" s="77">
        <v>0</v>
      </c>
      <c r="AC141" s="77">
        <v>0</v>
      </c>
      <c r="AD141" s="77">
        <v>0</v>
      </c>
      <c r="AE141" s="77">
        <v>0</v>
      </c>
      <c r="AF141" s="77">
        <v>0</v>
      </c>
      <c r="AG141" s="77">
        <v>0</v>
      </c>
      <c r="AH141" s="77">
        <v>0</v>
      </c>
      <c r="AI141" s="77">
        <v>0</v>
      </c>
      <c r="AJ141" s="77">
        <v>0</v>
      </c>
      <c r="AK141" s="77">
        <v>0</v>
      </c>
      <c r="AL141" s="77">
        <v>0</v>
      </c>
      <c r="AM141" s="77">
        <v>0</v>
      </c>
      <c r="AN141" s="77">
        <v>0</v>
      </c>
      <c r="AO141" s="77">
        <v>0</v>
      </c>
      <c r="AP141" s="77">
        <v>0</v>
      </c>
      <c r="AQ141" s="77">
        <v>0</v>
      </c>
      <c r="AR141" s="77">
        <v>0</v>
      </c>
      <c r="AS141" s="77">
        <v>0</v>
      </c>
      <c r="AT141" s="77">
        <v>0</v>
      </c>
      <c r="AU141" s="77">
        <v>0</v>
      </c>
      <c r="AV141" s="77">
        <v>0</v>
      </c>
      <c r="AW141" s="77">
        <v>0</v>
      </c>
      <c r="AX141" s="77">
        <v>0</v>
      </c>
      <c r="AY141" s="77">
        <v>0</v>
      </c>
      <c r="AZ141" s="77">
        <v>0</v>
      </c>
      <c r="BA141" s="77">
        <v>0</v>
      </c>
      <c r="BB141" s="77">
        <v>0</v>
      </c>
      <c r="BC141" s="77">
        <v>0</v>
      </c>
      <c r="BD141" s="77">
        <v>0</v>
      </c>
      <c r="BE141" s="77">
        <v>0</v>
      </c>
      <c r="BF141" s="77">
        <v>0</v>
      </c>
      <c r="BG141" s="77">
        <v>0</v>
      </c>
    </row>
    <row r="142" spans="1:59" x14ac:dyDescent="0.15">
      <c r="B142" s="56" t="s">
        <v>229</v>
      </c>
      <c r="C142" s="27" t="s">
        <v>275</v>
      </c>
      <c r="D142" s="79">
        <v>0</v>
      </c>
      <c r="E142" s="75">
        <v>0</v>
      </c>
      <c r="F142" s="75">
        <v>0</v>
      </c>
      <c r="G142" s="75">
        <v>0</v>
      </c>
      <c r="H142" s="75">
        <v>0</v>
      </c>
      <c r="I142" s="75">
        <v>13</v>
      </c>
      <c r="J142" s="77">
        <v>0</v>
      </c>
      <c r="K142" s="77">
        <v>0</v>
      </c>
      <c r="L142" s="77">
        <v>0</v>
      </c>
      <c r="M142" s="77">
        <v>0</v>
      </c>
      <c r="N142" s="77">
        <v>0</v>
      </c>
      <c r="O142" s="77">
        <v>0</v>
      </c>
      <c r="P142" s="77">
        <v>0</v>
      </c>
      <c r="Q142" s="77">
        <v>0</v>
      </c>
      <c r="R142" s="77">
        <v>0</v>
      </c>
      <c r="S142" s="77">
        <v>0</v>
      </c>
      <c r="T142" s="77">
        <v>0</v>
      </c>
      <c r="U142" s="77">
        <v>0</v>
      </c>
      <c r="V142" s="77">
        <v>0</v>
      </c>
      <c r="W142" s="77">
        <v>0</v>
      </c>
      <c r="X142" s="77">
        <v>0</v>
      </c>
      <c r="Y142" s="77">
        <v>0</v>
      </c>
      <c r="Z142" s="77">
        <v>0</v>
      </c>
      <c r="AA142" s="77">
        <v>0</v>
      </c>
      <c r="AB142" s="77">
        <v>0</v>
      </c>
      <c r="AC142" s="77">
        <v>0</v>
      </c>
      <c r="AD142" s="77">
        <v>0</v>
      </c>
      <c r="AE142" s="77">
        <v>0</v>
      </c>
      <c r="AF142" s="77">
        <v>0</v>
      </c>
      <c r="AG142" s="77">
        <v>0</v>
      </c>
      <c r="AH142" s="77">
        <v>0</v>
      </c>
      <c r="AI142" s="77">
        <v>0</v>
      </c>
      <c r="AJ142" s="77">
        <v>0</v>
      </c>
      <c r="AK142" s="77">
        <v>0</v>
      </c>
      <c r="AL142" s="77">
        <v>0</v>
      </c>
      <c r="AM142" s="77">
        <v>0</v>
      </c>
      <c r="AN142" s="77">
        <v>0</v>
      </c>
      <c r="AO142" s="77">
        <v>0</v>
      </c>
      <c r="AP142" s="77">
        <v>0</v>
      </c>
      <c r="AQ142" s="77">
        <v>0</v>
      </c>
      <c r="AR142" s="77">
        <v>0</v>
      </c>
      <c r="AS142" s="77">
        <v>0</v>
      </c>
      <c r="AT142" s="77">
        <v>0</v>
      </c>
      <c r="AU142" s="77">
        <v>0</v>
      </c>
      <c r="AV142" s="77">
        <v>0</v>
      </c>
      <c r="AW142" s="77">
        <v>0</v>
      </c>
      <c r="AX142" s="77">
        <v>0</v>
      </c>
      <c r="AY142" s="77">
        <v>0</v>
      </c>
      <c r="AZ142" s="77">
        <v>0</v>
      </c>
      <c r="BA142" s="77">
        <v>0</v>
      </c>
      <c r="BB142" s="77">
        <v>0</v>
      </c>
      <c r="BC142" s="77">
        <v>0</v>
      </c>
      <c r="BD142" s="77">
        <v>0</v>
      </c>
      <c r="BE142" s="77">
        <v>0</v>
      </c>
      <c r="BF142" s="77">
        <v>0</v>
      </c>
      <c r="BG142" s="77">
        <v>13</v>
      </c>
    </row>
    <row r="143" spans="1:59" x14ac:dyDescent="0.15">
      <c r="B143" s="56" t="s">
        <v>231</v>
      </c>
      <c r="C143" s="27" t="s">
        <v>277</v>
      </c>
      <c r="D143" s="79">
        <v>0</v>
      </c>
      <c r="E143" s="75">
        <v>0</v>
      </c>
      <c r="F143" s="75">
        <v>0</v>
      </c>
      <c r="G143" s="75">
        <v>0</v>
      </c>
      <c r="H143" s="75">
        <v>0</v>
      </c>
      <c r="I143" s="75">
        <v>0</v>
      </c>
      <c r="J143" s="77">
        <v>0</v>
      </c>
      <c r="K143" s="77">
        <v>0</v>
      </c>
      <c r="L143" s="77">
        <v>0</v>
      </c>
      <c r="M143" s="77">
        <v>0</v>
      </c>
      <c r="N143" s="77">
        <v>0</v>
      </c>
      <c r="O143" s="77">
        <v>0</v>
      </c>
      <c r="P143" s="77">
        <v>0</v>
      </c>
      <c r="Q143" s="77">
        <v>0</v>
      </c>
      <c r="R143" s="77">
        <v>0</v>
      </c>
      <c r="S143" s="77">
        <v>0</v>
      </c>
      <c r="T143" s="77">
        <v>0</v>
      </c>
      <c r="U143" s="77">
        <v>0</v>
      </c>
      <c r="V143" s="77">
        <v>0</v>
      </c>
      <c r="W143" s="77">
        <v>0</v>
      </c>
      <c r="X143" s="77">
        <v>0</v>
      </c>
      <c r="Y143" s="77">
        <v>0</v>
      </c>
      <c r="Z143" s="77">
        <v>0</v>
      </c>
      <c r="AA143" s="77">
        <v>0</v>
      </c>
      <c r="AB143" s="77">
        <v>0</v>
      </c>
      <c r="AC143" s="77">
        <v>0</v>
      </c>
      <c r="AD143" s="77">
        <v>0</v>
      </c>
      <c r="AE143" s="77">
        <v>0</v>
      </c>
      <c r="AF143" s="77">
        <v>0</v>
      </c>
      <c r="AG143" s="77">
        <v>0</v>
      </c>
      <c r="AH143" s="77">
        <v>0</v>
      </c>
      <c r="AI143" s="77">
        <v>0</v>
      </c>
      <c r="AJ143" s="77">
        <v>0</v>
      </c>
      <c r="AK143" s="77">
        <v>0</v>
      </c>
      <c r="AL143" s="77">
        <v>0</v>
      </c>
      <c r="AM143" s="77">
        <v>0</v>
      </c>
      <c r="AN143" s="77">
        <v>0</v>
      </c>
      <c r="AO143" s="77">
        <v>0</v>
      </c>
      <c r="AP143" s="77">
        <v>0</v>
      </c>
      <c r="AQ143" s="77">
        <v>0</v>
      </c>
      <c r="AR143" s="77">
        <v>0</v>
      </c>
      <c r="AS143" s="77">
        <v>0</v>
      </c>
      <c r="AT143" s="77">
        <v>0</v>
      </c>
      <c r="AU143" s="77">
        <v>0</v>
      </c>
      <c r="AV143" s="77">
        <v>0</v>
      </c>
      <c r="AW143" s="77">
        <v>0</v>
      </c>
      <c r="AX143" s="77">
        <v>0</v>
      </c>
      <c r="AY143" s="77">
        <v>0</v>
      </c>
      <c r="AZ143" s="77">
        <v>0</v>
      </c>
      <c r="BA143" s="77">
        <v>0</v>
      </c>
      <c r="BB143" s="77">
        <v>0</v>
      </c>
      <c r="BC143" s="77">
        <v>0</v>
      </c>
      <c r="BD143" s="77">
        <v>0</v>
      </c>
      <c r="BE143" s="77">
        <v>0</v>
      </c>
      <c r="BF143" s="77">
        <v>0</v>
      </c>
      <c r="BG143" s="77">
        <v>0</v>
      </c>
    </row>
    <row r="144" spans="1:59" x14ac:dyDescent="0.15">
      <c r="B144" s="56" t="s">
        <v>233</v>
      </c>
      <c r="C144" s="27" t="s">
        <v>279</v>
      </c>
      <c r="D144" s="79">
        <v>0</v>
      </c>
      <c r="E144" s="75">
        <v>0</v>
      </c>
      <c r="F144" s="75">
        <v>0</v>
      </c>
      <c r="G144" s="75">
        <v>0</v>
      </c>
      <c r="H144" s="75">
        <v>0</v>
      </c>
      <c r="I144" s="75">
        <v>0</v>
      </c>
      <c r="J144" s="77">
        <v>0</v>
      </c>
      <c r="K144" s="77">
        <v>0</v>
      </c>
      <c r="L144" s="77">
        <v>0</v>
      </c>
      <c r="M144" s="77">
        <v>0</v>
      </c>
      <c r="N144" s="77">
        <v>0</v>
      </c>
      <c r="O144" s="77">
        <v>0</v>
      </c>
      <c r="P144" s="77">
        <v>0</v>
      </c>
      <c r="Q144" s="77">
        <v>0</v>
      </c>
      <c r="R144" s="77">
        <v>0</v>
      </c>
      <c r="S144" s="77">
        <v>0</v>
      </c>
      <c r="T144" s="77">
        <v>0</v>
      </c>
      <c r="U144" s="77">
        <v>0</v>
      </c>
      <c r="V144" s="77">
        <v>0</v>
      </c>
      <c r="W144" s="77">
        <v>0</v>
      </c>
      <c r="X144" s="77">
        <v>0</v>
      </c>
      <c r="Y144" s="77">
        <v>0</v>
      </c>
      <c r="Z144" s="77">
        <v>0</v>
      </c>
      <c r="AA144" s="77">
        <v>0</v>
      </c>
      <c r="AB144" s="77">
        <v>0</v>
      </c>
      <c r="AC144" s="77">
        <v>0</v>
      </c>
      <c r="AD144" s="77">
        <v>0</v>
      </c>
      <c r="AE144" s="77">
        <v>0</v>
      </c>
      <c r="AF144" s="77">
        <v>0</v>
      </c>
      <c r="AG144" s="77">
        <v>0</v>
      </c>
      <c r="AH144" s="77">
        <v>0</v>
      </c>
      <c r="AI144" s="77">
        <v>0</v>
      </c>
      <c r="AJ144" s="77">
        <v>0</v>
      </c>
      <c r="AK144" s="77">
        <v>0</v>
      </c>
      <c r="AL144" s="77">
        <v>0</v>
      </c>
      <c r="AM144" s="77">
        <v>0</v>
      </c>
      <c r="AN144" s="77">
        <v>0</v>
      </c>
      <c r="AO144" s="77">
        <v>0</v>
      </c>
      <c r="AP144" s="77">
        <v>0</v>
      </c>
      <c r="AQ144" s="77">
        <v>0</v>
      </c>
      <c r="AR144" s="77">
        <v>0</v>
      </c>
      <c r="AS144" s="77">
        <v>0</v>
      </c>
      <c r="AT144" s="77">
        <v>0</v>
      </c>
      <c r="AU144" s="77">
        <v>0</v>
      </c>
      <c r="AV144" s="77">
        <v>0</v>
      </c>
      <c r="AW144" s="77">
        <v>0</v>
      </c>
      <c r="AX144" s="77">
        <v>0</v>
      </c>
      <c r="AY144" s="77">
        <v>0</v>
      </c>
      <c r="AZ144" s="77">
        <v>0</v>
      </c>
      <c r="BA144" s="77">
        <v>0</v>
      </c>
      <c r="BB144" s="77">
        <v>0</v>
      </c>
      <c r="BC144" s="77">
        <v>0</v>
      </c>
      <c r="BD144" s="77">
        <v>0</v>
      </c>
      <c r="BE144" s="77">
        <v>0</v>
      </c>
      <c r="BF144" s="77">
        <v>0</v>
      </c>
      <c r="BG144" s="77">
        <v>0</v>
      </c>
    </row>
    <row r="145" spans="2:59" x14ac:dyDescent="0.15">
      <c r="B145" s="56" t="s">
        <v>235</v>
      </c>
      <c r="C145" s="27" t="s">
        <v>280</v>
      </c>
      <c r="D145" s="79">
        <v>0</v>
      </c>
      <c r="E145" s="75">
        <v>0</v>
      </c>
      <c r="F145" s="75">
        <v>0</v>
      </c>
      <c r="G145" s="75">
        <v>0</v>
      </c>
      <c r="H145" s="75">
        <v>2</v>
      </c>
      <c r="I145" s="75">
        <v>9</v>
      </c>
      <c r="J145" s="77">
        <v>0</v>
      </c>
      <c r="K145" s="77">
        <v>0</v>
      </c>
      <c r="L145" s="77">
        <v>0</v>
      </c>
      <c r="M145" s="77">
        <v>0</v>
      </c>
      <c r="N145" s="77">
        <v>0</v>
      </c>
      <c r="O145" s="77">
        <v>0</v>
      </c>
      <c r="P145" s="77">
        <v>0</v>
      </c>
      <c r="Q145" s="77">
        <v>0</v>
      </c>
      <c r="R145" s="77">
        <v>0</v>
      </c>
      <c r="S145" s="77">
        <v>0</v>
      </c>
      <c r="T145" s="77">
        <v>0</v>
      </c>
      <c r="U145" s="77">
        <v>0</v>
      </c>
      <c r="V145" s="77">
        <v>0</v>
      </c>
      <c r="W145" s="77">
        <v>0</v>
      </c>
      <c r="X145" s="77">
        <v>0</v>
      </c>
      <c r="Y145" s="77">
        <v>0</v>
      </c>
      <c r="Z145" s="77">
        <v>0</v>
      </c>
      <c r="AA145" s="77">
        <v>0</v>
      </c>
      <c r="AB145" s="77">
        <v>0</v>
      </c>
      <c r="AC145" s="77">
        <v>0</v>
      </c>
      <c r="AD145" s="77">
        <v>0</v>
      </c>
      <c r="AE145" s="77">
        <v>0</v>
      </c>
      <c r="AF145" s="77">
        <v>0</v>
      </c>
      <c r="AG145" s="77">
        <v>0</v>
      </c>
      <c r="AH145" s="77">
        <v>0</v>
      </c>
      <c r="AI145" s="77">
        <v>0</v>
      </c>
      <c r="AJ145" s="77">
        <v>0</v>
      </c>
      <c r="AK145" s="77">
        <v>0</v>
      </c>
      <c r="AL145" s="77">
        <v>0</v>
      </c>
      <c r="AM145" s="77">
        <v>0</v>
      </c>
      <c r="AN145" s="77">
        <v>0</v>
      </c>
      <c r="AO145" s="77">
        <v>0</v>
      </c>
      <c r="AP145" s="77">
        <v>0</v>
      </c>
      <c r="AQ145" s="77">
        <v>0</v>
      </c>
      <c r="AR145" s="77">
        <v>0</v>
      </c>
      <c r="AS145" s="77">
        <v>0</v>
      </c>
      <c r="AT145" s="77">
        <v>0</v>
      </c>
      <c r="AU145" s="77">
        <v>0</v>
      </c>
      <c r="AV145" s="77">
        <v>0</v>
      </c>
      <c r="AW145" s="77">
        <v>0</v>
      </c>
      <c r="AX145" s="77">
        <v>0</v>
      </c>
      <c r="AY145" s="77">
        <v>0</v>
      </c>
      <c r="AZ145" s="77">
        <v>0</v>
      </c>
      <c r="BA145" s="77">
        <v>0</v>
      </c>
      <c r="BB145" s="77">
        <v>0</v>
      </c>
      <c r="BC145" s="77">
        <v>0</v>
      </c>
      <c r="BD145" s="77">
        <v>0</v>
      </c>
      <c r="BE145" s="77">
        <v>0</v>
      </c>
      <c r="BF145" s="77">
        <v>2</v>
      </c>
      <c r="BG145" s="77">
        <v>9</v>
      </c>
    </row>
    <row r="146" spans="2:59" x14ac:dyDescent="0.15">
      <c r="B146" s="56" t="s">
        <v>237</v>
      </c>
      <c r="C146" s="27" t="s">
        <v>282</v>
      </c>
      <c r="D146" s="79">
        <v>3</v>
      </c>
      <c r="E146" s="75">
        <v>1</v>
      </c>
      <c r="F146" s="75">
        <v>2</v>
      </c>
      <c r="G146" s="75">
        <v>0</v>
      </c>
      <c r="H146" s="75">
        <v>0</v>
      </c>
      <c r="I146" s="75">
        <v>0</v>
      </c>
      <c r="J146" s="77">
        <v>0</v>
      </c>
      <c r="K146" s="77">
        <v>0</v>
      </c>
      <c r="L146" s="77">
        <v>0</v>
      </c>
      <c r="M146" s="77">
        <v>0</v>
      </c>
      <c r="N146" s="77">
        <v>0</v>
      </c>
      <c r="O146" s="77">
        <v>0</v>
      </c>
      <c r="P146" s="77">
        <v>0</v>
      </c>
      <c r="Q146" s="77">
        <v>0</v>
      </c>
      <c r="R146" s="77">
        <v>0</v>
      </c>
      <c r="S146" s="77">
        <v>0</v>
      </c>
      <c r="T146" s="77">
        <v>0</v>
      </c>
      <c r="U146" s="77">
        <v>0</v>
      </c>
      <c r="V146" s="77">
        <v>0</v>
      </c>
      <c r="W146" s="77">
        <v>0</v>
      </c>
      <c r="X146" s="77">
        <v>0</v>
      </c>
      <c r="Y146" s="77">
        <v>0</v>
      </c>
      <c r="Z146" s="77">
        <v>0</v>
      </c>
      <c r="AA146" s="77">
        <v>0</v>
      </c>
      <c r="AB146" s="77">
        <v>0</v>
      </c>
      <c r="AC146" s="77">
        <v>0</v>
      </c>
      <c r="AD146" s="77">
        <v>0</v>
      </c>
      <c r="AE146" s="77">
        <v>0</v>
      </c>
      <c r="AF146" s="77">
        <v>0</v>
      </c>
      <c r="AG146" s="77">
        <v>0</v>
      </c>
      <c r="AH146" s="77">
        <v>0</v>
      </c>
      <c r="AI146" s="77">
        <v>0</v>
      </c>
      <c r="AJ146" s="77">
        <v>0</v>
      </c>
      <c r="AK146" s="77">
        <v>0</v>
      </c>
      <c r="AL146" s="77">
        <v>0</v>
      </c>
      <c r="AM146" s="77">
        <v>0</v>
      </c>
      <c r="AN146" s="77">
        <v>0</v>
      </c>
      <c r="AO146" s="77">
        <v>0</v>
      </c>
      <c r="AP146" s="77">
        <v>0</v>
      </c>
      <c r="AQ146" s="77">
        <v>0</v>
      </c>
      <c r="AR146" s="77">
        <v>0</v>
      </c>
      <c r="AS146" s="77">
        <v>0</v>
      </c>
      <c r="AT146" s="77">
        <v>0</v>
      </c>
      <c r="AU146" s="77">
        <v>0</v>
      </c>
      <c r="AV146" s="77">
        <v>0</v>
      </c>
      <c r="AW146" s="77">
        <v>0</v>
      </c>
      <c r="AX146" s="77">
        <v>0</v>
      </c>
      <c r="AY146" s="77">
        <v>0</v>
      </c>
      <c r="AZ146" s="77">
        <v>0</v>
      </c>
      <c r="BA146" s="77">
        <v>0</v>
      </c>
      <c r="BB146" s="77">
        <v>0</v>
      </c>
      <c r="BC146" s="77">
        <v>1</v>
      </c>
      <c r="BD146" s="77">
        <v>2</v>
      </c>
      <c r="BE146" s="77">
        <v>0</v>
      </c>
      <c r="BF146" s="77">
        <v>0</v>
      </c>
      <c r="BG146" s="77">
        <v>0</v>
      </c>
    </row>
    <row r="147" spans="2:59" x14ac:dyDescent="0.15">
      <c r="B147" s="56" t="s">
        <v>239</v>
      </c>
      <c r="C147" s="27" t="s">
        <v>284</v>
      </c>
      <c r="D147" s="79">
        <v>0</v>
      </c>
      <c r="E147" s="75">
        <v>0</v>
      </c>
      <c r="F147" s="75">
        <v>0</v>
      </c>
      <c r="G147" s="75">
        <v>0</v>
      </c>
      <c r="H147" s="75">
        <v>0</v>
      </c>
      <c r="I147" s="75">
        <v>0</v>
      </c>
      <c r="J147" s="77">
        <v>0</v>
      </c>
      <c r="K147" s="77">
        <v>0</v>
      </c>
      <c r="L147" s="77">
        <v>0</v>
      </c>
      <c r="M147" s="77">
        <v>0</v>
      </c>
      <c r="N147" s="77">
        <v>0</v>
      </c>
      <c r="O147" s="77">
        <v>0</v>
      </c>
      <c r="P147" s="77">
        <v>0</v>
      </c>
      <c r="Q147" s="77">
        <v>0</v>
      </c>
      <c r="R147" s="77">
        <v>0</v>
      </c>
      <c r="S147" s="77">
        <v>0</v>
      </c>
      <c r="T147" s="77">
        <v>0</v>
      </c>
      <c r="U147" s="77">
        <v>0</v>
      </c>
      <c r="V147" s="77">
        <v>0</v>
      </c>
      <c r="W147" s="77">
        <v>0</v>
      </c>
      <c r="X147" s="77">
        <v>0</v>
      </c>
      <c r="Y147" s="77">
        <v>0</v>
      </c>
      <c r="Z147" s="77">
        <v>0</v>
      </c>
      <c r="AA147" s="77">
        <v>0</v>
      </c>
      <c r="AB147" s="77">
        <v>0</v>
      </c>
      <c r="AC147" s="77">
        <v>0</v>
      </c>
      <c r="AD147" s="77">
        <v>0</v>
      </c>
      <c r="AE147" s="77">
        <v>0</v>
      </c>
      <c r="AF147" s="77">
        <v>0</v>
      </c>
      <c r="AG147" s="77">
        <v>0</v>
      </c>
      <c r="AH147" s="77">
        <v>0</v>
      </c>
      <c r="AI147" s="77">
        <v>0</v>
      </c>
      <c r="AJ147" s="77">
        <v>0</v>
      </c>
      <c r="AK147" s="77">
        <v>0</v>
      </c>
      <c r="AL147" s="77">
        <v>0</v>
      </c>
      <c r="AM147" s="77">
        <v>0</v>
      </c>
      <c r="AN147" s="77">
        <v>0</v>
      </c>
      <c r="AO147" s="77">
        <v>0</v>
      </c>
      <c r="AP147" s="77">
        <v>0</v>
      </c>
      <c r="AQ147" s="77">
        <v>0</v>
      </c>
      <c r="AR147" s="77">
        <v>0</v>
      </c>
      <c r="AS147" s="77">
        <v>0</v>
      </c>
      <c r="AT147" s="77">
        <v>0</v>
      </c>
      <c r="AU147" s="77">
        <v>0</v>
      </c>
      <c r="AV147" s="77">
        <v>0</v>
      </c>
      <c r="AW147" s="77">
        <v>0</v>
      </c>
      <c r="AX147" s="77">
        <v>0</v>
      </c>
      <c r="AY147" s="77">
        <v>0</v>
      </c>
      <c r="AZ147" s="77">
        <v>0</v>
      </c>
      <c r="BA147" s="77">
        <v>0</v>
      </c>
      <c r="BB147" s="77">
        <v>0</v>
      </c>
      <c r="BC147" s="77">
        <v>0</v>
      </c>
      <c r="BD147" s="77">
        <v>0</v>
      </c>
      <c r="BE147" s="77">
        <v>0</v>
      </c>
      <c r="BF147" s="77">
        <v>0</v>
      </c>
      <c r="BG147" s="77">
        <v>0</v>
      </c>
    </row>
    <row r="148" spans="2:59" x14ac:dyDescent="0.15">
      <c r="B148" s="56" t="s">
        <v>636</v>
      </c>
      <c r="C148" s="27" t="s">
        <v>286</v>
      </c>
      <c r="D148" s="79">
        <v>0</v>
      </c>
      <c r="E148" s="75">
        <v>0</v>
      </c>
      <c r="F148" s="75">
        <v>0</v>
      </c>
      <c r="G148" s="75">
        <v>0</v>
      </c>
      <c r="H148" s="75">
        <v>0</v>
      </c>
      <c r="I148" s="75">
        <v>0</v>
      </c>
      <c r="J148" s="77">
        <v>0</v>
      </c>
      <c r="K148" s="77">
        <v>0</v>
      </c>
      <c r="L148" s="77">
        <v>0</v>
      </c>
      <c r="M148" s="77">
        <v>0</v>
      </c>
      <c r="N148" s="77">
        <v>0</v>
      </c>
      <c r="O148" s="77">
        <v>0</v>
      </c>
      <c r="P148" s="77">
        <v>0</v>
      </c>
      <c r="Q148" s="77">
        <v>0</v>
      </c>
      <c r="R148" s="77">
        <v>0</v>
      </c>
      <c r="S148" s="77">
        <v>0</v>
      </c>
      <c r="T148" s="77">
        <v>0</v>
      </c>
      <c r="U148" s="77">
        <v>0</v>
      </c>
      <c r="V148" s="77">
        <v>0</v>
      </c>
      <c r="W148" s="77">
        <v>0</v>
      </c>
      <c r="X148" s="77">
        <v>0</v>
      </c>
      <c r="Y148" s="77">
        <v>0</v>
      </c>
      <c r="Z148" s="77">
        <v>0</v>
      </c>
      <c r="AA148" s="77">
        <v>0</v>
      </c>
      <c r="AB148" s="77">
        <v>0</v>
      </c>
      <c r="AC148" s="77">
        <v>0</v>
      </c>
      <c r="AD148" s="77">
        <v>0</v>
      </c>
      <c r="AE148" s="77">
        <v>0</v>
      </c>
      <c r="AF148" s="77">
        <v>0</v>
      </c>
      <c r="AG148" s="77">
        <v>0</v>
      </c>
      <c r="AH148" s="77">
        <v>0</v>
      </c>
      <c r="AI148" s="77">
        <v>0</v>
      </c>
      <c r="AJ148" s="77">
        <v>0</v>
      </c>
      <c r="AK148" s="77">
        <v>0</v>
      </c>
      <c r="AL148" s="77">
        <v>0</v>
      </c>
      <c r="AM148" s="77">
        <v>0</v>
      </c>
      <c r="AN148" s="77">
        <v>0</v>
      </c>
      <c r="AO148" s="77">
        <v>0</v>
      </c>
      <c r="AP148" s="77">
        <v>0</v>
      </c>
      <c r="AQ148" s="77">
        <v>0</v>
      </c>
      <c r="AR148" s="77">
        <v>0</v>
      </c>
      <c r="AS148" s="77">
        <v>0</v>
      </c>
      <c r="AT148" s="77">
        <v>0</v>
      </c>
      <c r="AU148" s="77">
        <v>0</v>
      </c>
      <c r="AV148" s="77">
        <v>0</v>
      </c>
      <c r="AW148" s="77">
        <v>0</v>
      </c>
      <c r="AX148" s="77">
        <v>0</v>
      </c>
      <c r="AY148" s="77">
        <v>0</v>
      </c>
      <c r="AZ148" s="77">
        <v>0</v>
      </c>
      <c r="BA148" s="77">
        <v>0</v>
      </c>
      <c r="BB148" s="77">
        <v>0</v>
      </c>
      <c r="BC148" s="77">
        <v>0</v>
      </c>
      <c r="BD148" s="77">
        <v>0</v>
      </c>
      <c r="BE148" s="77">
        <v>0</v>
      </c>
      <c r="BF148" s="77">
        <v>0</v>
      </c>
      <c r="BG148" s="77">
        <v>0</v>
      </c>
    </row>
    <row r="149" spans="2:59" x14ac:dyDescent="0.15">
      <c r="B149" s="56" t="s">
        <v>241</v>
      </c>
      <c r="C149" s="27" t="s">
        <v>288</v>
      </c>
      <c r="D149" s="79">
        <v>11</v>
      </c>
      <c r="E149" s="85">
        <v>10</v>
      </c>
      <c r="F149" s="85">
        <v>1</v>
      </c>
      <c r="G149" s="85">
        <v>0</v>
      </c>
      <c r="H149" s="85">
        <v>6</v>
      </c>
      <c r="I149" s="85">
        <v>6</v>
      </c>
      <c r="J149" s="81">
        <v>0</v>
      </c>
      <c r="K149" s="81">
        <v>0</v>
      </c>
      <c r="L149" s="81">
        <v>0</v>
      </c>
      <c r="M149" s="81">
        <v>0</v>
      </c>
      <c r="N149" s="81">
        <v>0</v>
      </c>
      <c r="O149" s="81">
        <v>1</v>
      </c>
      <c r="P149" s="81">
        <v>1</v>
      </c>
      <c r="Q149" s="81">
        <v>0</v>
      </c>
      <c r="R149" s="81">
        <v>2</v>
      </c>
      <c r="S149" s="81">
        <v>1</v>
      </c>
      <c r="T149" s="81">
        <v>0</v>
      </c>
      <c r="U149" s="81">
        <v>0</v>
      </c>
      <c r="V149" s="81">
        <v>0</v>
      </c>
      <c r="W149" s="81">
        <v>0</v>
      </c>
      <c r="X149" s="81">
        <v>0</v>
      </c>
      <c r="Y149" s="81">
        <v>1</v>
      </c>
      <c r="Z149" s="81">
        <v>0</v>
      </c>
      <c r="AA149" s="81">
        <v>0</v>
      </c>
      <c r="AB149" s="81">
        <v>2</v>
      </c>
      <c r="AC149" s="81">
        <v>1</v>
      </c>
      <c r="AD149" s="81">
        <v>0</v>
      </c>
      <c r="AE149" s="81">
        <v>0</v>
      </c>
      <c r="AF149" s="81">
        <v>0</v>
      </c>
      <c r="AG149" s="81">
        <v>0</v>
      </c>
      <c r="AH149" s="81">
        <v>0</v>
      </c>
      <c r="AI149" s="81">
        <v>0</v>
      </c>
      <c r="AJ149" s="81">
        <v>0</v>
      </c>
      <c r="AK149" s="81">
        <v>0</v>
      </c>
      <c r="AL149" s="81">
        <v>0</v>
      </c>
      <c r="AM149" s="81">
        <v>0</v>
      </c>
      <c r="AN149" s="81">
        <v>0</v>
      </c>
      <c r="AO149" s="81">
        <v>0</v>
      </c>
      <c r="AP149" s="81">
        <v>0</v>
      </c>
      <c r="AQ149" s="81">
        <v>0</v>
      </c>
      <c r="AR149" s="81">
        <v>0</v>
      </c>
      <c r="AS149" s="81">
        <v>0</v>
      </c>
      <c r="AT149" s="81">
        <v>0</v>
      </c>
      <c r="AU149" s="81">
        <v>0</v>
      </c>
      <c r="AV149" s="81">
        <v>0</v>
      </c>
      <c r="AW149" s="81">
        <v>0</v>
      </c>
      <c r="AX149" s="81">
        <v>0</v>
      </c>
      <c r="AY149" s="81">
        <v>0</v>
      </c>
      <c r="AZ149" s="81">
        <v>0</v>
      </c>
      <c r="BA149" s="81">
        <v>1</v>
      </c>
      <c r="BB149" s="81">
        <v>1</v>
      </c>
      <c r="BC149" s="81">
        <v>8</v>
      </c>
      <c r="BD149" s="81">
        <v>0</v>
      </c>
      <c r="BE149" s="81">
        <v>0</v>
      </c>
      <c r="BF149" s="81">
        <v>1</v>
      </c>
      <c r="BG149" s="81">
        <v>3</v>
      </c>
    </row>
    <row r="150" spans="2:59" ht="21" x14ac:dyDescent="0.15">
      <c r="B150" s="57" t="s">
        <v>891</v>
      </c>
      <c r="C150" s="27" t="s">
        <v>290</v>
      </c>
      <c r="D150" s="79">
        <v>0</v>
      </c>
      <c r="E150" s="75">
        <v>0</v>
      </c>
      <c r="F150" s="75">
        <v>0</v>
      </c>
      <c r="G150" s="75">
        <v>0</v>
      </c>
      <c r="H150" s="75">
        <v>0</v>
      </c>
      <c r="I150" s="75">
        <v>0</v>
      </c>
      <c r="J150" s="77">
        <v>0</v>
      </c>
      <c r="K150" s="77">
        <v>0</v>
      </c>
      <c r="L150" s="77">
        <v>0</v>
      </c>
      <c r="M150" s="77">
        <v>0</v>
      </c>
      <c r="N150" s="77">
        <v>0</v>
      </c>
      <c r="O150" s="77">
        <v>0</v>
      </c>
      <c r="P150" s="77">
        <v>0</v>
      </c>
      <c r="Q150" s="77">
        <v>0</v>
      </c>
      <c r="R150" s="77">
        <v>0</v>
      </c>
      <c r="S150" s="77">
        <v>0</v>
      </c>
      <c r="T150" s="77">
        <v>0</v>
      </c>
      <c r="U150" s="77">
        <v>0</v>
      </c>
      <c r="V150" s="77">
        <v>0</v>
      </c>
      <c r="W150" s="77">
        <v>0</v>
      </c>
      <c r="X150" s="77">
        <v>0</v>
      </c>
      <c r="Y150" s="77">
        <v>0</v>
      </c>
      <c r="Z150" s="77">
        <v>0</v>
      </c>
      <c r="AA150" s="77">
        <v>0</v>
      </c>
      <c r="AB150" s="77">
        <v>0</v>
      </c>
      <c r="AC150" s="77">
        <v>0</v>
      </c>
      <c r="AD150" s="77">
        <v>0</v>
      </c>
      <c r="AE150" s="77">
        <v>0</v>
      </c>
      <c r="AF150" s="77">
        <v>0</v>
      </c>
      <c r="AG150" s="77">
        <v>0</v>
      </c>
      <c r="AH150" s="77">
        <v>0</v>
      </c>
      <c r="AI150" s="77">
        <v>0</v>
      </c>
      <c r="AJ150" s="77">
        <v>0</v>
      </c>
      <c r="AK150" s="77">
        <v>0</v>
      </c>
      <c r="AL150" s="77">
        <v>0</v>
      </c>
      <c r="AM150" s="77">
        <v>0</v>
      </c>
      <c r="AN150" s="77">
        <v>0</v>
      </c>
      <c r="AO150" s="77">
        <v>0</v>
      </c>
      <c r="AP150" s="77">
        <v>0</v>
      </c>
      <c r="AQ150" s="77">
        <v>0</v>
      </c>
      <c r="AR150" s="77">
        <v>0</v>
      </c>
      <c r="AS150" s="77">
        <v>0</v>
      </c>
      <c r="AT150" s="77">
        <v>0</v>
      </c>
      <c r="AU150" s="77">
        <v>0</v>
      </c>
      <c r="AV150" s="77">
        <v>0</v>
      </c>
      <c r="AW150" s="77">
        <v>0</v>
      </c>
      <c r="AX150" s="77">
        <v>0</v>
      </c>
      <c r="AY150" s="77">
        <v>0</v>
      </c>
      <c r="AZ150" s="77">
        <v>0</v>
      </c>
      <c r="BA150" s="77">
        <v>0</v>
      </c>
      <c r="BB150" s="77">
        <v>0</v>
      </c>
      <c r="BC150" s="77">
        <v>0</v>
      </c>
      <c r="BD150" s="77">
        <v>0</v>
      </c>
      <c r="BE150" s="77">
        <v>0</v>
      </c>
      <c r="BF150" s="77">
        <v>0</v>
      </c>
      <c r="BG150" s="77">
        <v>0</v>
      </c>
    </row>
    <row r="151" spans="2:59" ht="21" x14ac:dyDescent="0.15">
      <c r="B151" s="57" t="s">
        <v>890</v>
      </c>
      <c r="C151" s="27" t="s">
        <v>292</v>
      </c>
      <c r="D151" s="79">
        <v>11</v>
      </c>
      <c r="E151" s="75">
        <v>10</v>
      </c>
      <c r="F151" s="75">
        <v>1</v>
      </c>
      <c r="G151" s="75">
        <v>0</v>
      </c>
      <c r="H151" s="75">
        <v>6</v>
      </c>
      <c r="I151" s="75">
        <v>6</v>
      </c>
      <c r="J151" s="77">
        <v>0</v>
      </c>
      <c r="K151" s="77">
        <v>0</v>
      </c>
      <c r="L151" s="77">
        <v>0</v>
      </c>
      <c r="M151" s="77">
        <v>0</v>
      </c>
      <c r="N151" s="77">
        <v>0</v>
      </c>
      <c r="O151" s="77">
        <v>1</v>
      </c>
      <c r="P151" s="77">
        <v>1</v>
      </c>
      <c r="Q151" s="77">
        <v>0</v>
      </c>
      <c r="R151" s="77">
        <v>2</v>
      </c>
      <c r="S151" s="77">
        <v>1</v>
      </c>
      <c r="T151" s="77">
        <v>0</v>
      </c>
      <c r="U151" s="77">
        <v>0</v>
      </c>
      <c r="V151" s="77">
        <v>0</v>
      </c>
      <c r="W151" s="77">
        <v>0</v>
      </c>
      <c r="X151" s="77">
        <v>0</v>
      </c>
      <c r="Y151" s="77">
        <v>1</v>
      </c>
      <c r="Z151" s="77">
        <v>0</v>
      </c>
      <c r="AA151" s="77">
        <v>0</v>
      </c>
      <c r="AB151" s="77">
        <v>2</v>
      </c>
      <c r="AC151" s="77">
        <v>1</v>
      </c>
      <c r="AD151" s="77">
        <v>0</v>
      </c>
      <c r="AE151" s="77">
        <v>0</v>
      </c>
      <c r="AF151" s="77">
        <v>0</v>
      </c>
      <c r="AG151" s="77">
        <v>0</v>
      </c>
      <c r="AH151" s="77">
        <v>0</v>
      </c>
      <c r="AI151" s="77">
        <v>0</v>
      </c>
      <c r="AJ151" s="77">
        <v>0</v>
      </c>
      <c r="AK151" s="77">
        <v>0</v>
      </c>
      <c r="AL151" s="77">
        <v>0</v>
      </c>
      <c r="AM151" s="77">
        <v>0</v>
      </c>
      <c r="AN151" s="77">
        <v>0</v>
      </c>
      <c r="AO151" s="77">
        <v>0</v>
      </c>
      <c r="AP151" s="77">
        <v>0</v>
      </c>
      <c r="AQ151" s="77">
        <v>0</v>
      </c>
      <c r="AR151" s="77">
        <v>0</v>
      </c>
      <c r="AS151" s="77">
        <v>0</v>
      </c>
      <c r="AT151" s="77">
        <v>0</v>
      </c>
      <c r="AU151" s="77">
        <v>0</v>
      </c>
      <c r="AV151" s="77">
        <v>0</v>
      </c>
      <c r="AW151" s="77">
        <v>0</v>
      </c>
      <c r="AX151" s="77">
        <v>0</v>
      </c>
      <c r="AY151" s="77">
        <v>0</v>
      </c>
      <c r="AZ151" s="77">
        <v>0</v>
      </c>
      <c r="BA151" s="77">
        <v>1</v>
      </c>
      <c r="BB151" s="77">
        <v>1</v>
      </c>
      <c r="BC151" s="77">
        <v>8</v>
      </c>
      <c r="BD151" s="77">
        <v>0</v>
      </c>
      <c r="BE151" s="77">
        <v>0</v>
      </c>
      <c r="BF151" s="77">
        <v>1</v>
      </c>
      <c r="BG151" s="77">
        <v>3</v>
      </c>
    </row>
    <row r="152" spans="2:59" x14ac:dyDescent="0.15">
      <c r="B152" s="56" t="s">
        <v>245</v>
      </c>
      <c r="C152" s="27" t="s">
        <v>294</v>
      </c>
      <c r="D152" s="79">
        <v>0</v>
      </c>
      <c r="E152" s="75">
        <v>0</v>
      </c>
      <c r="F152" s="75">
        <v>0</v>
      </c>
      <c r="G152" s="75">
        <v>0</v>
      </c>
      <c r="H152" s="75">
        <v>0</v>
      </c>
      <c r="I152" s="75">
        <v>0</v>
      </c>
      <c r="J152" s="77">
        <v>0</v>
      </c>
      <c r="K152" s="77">
        <v>0</v>
      </c>
      <c r="L152" s="77">
        <v>0</v>
      </c>
      <c r="M152" s="77">
        <v>0</v>
      </c>
      <c r="N152" s="77">
        <v>0</v>
      </c>
      <c r="O152" s="77">
        <v>0</v>
      </c>
      <c r="P152" s="77">
        <v>0</v>
      </c>
      <c r="Q152" s="77">
        <v>0</v>
      </c>
      <c r="R152" s="77">
        <v>0</v>
      </c>
      <c r="S152" s="77">
        <v>0</v>
      </c>
      <c r="T152" s="77">
        <v>0</v>
      </c>
      <c r="U152" s="77">
        <v>0</v>
      </c>
      <c r="V152" s="77">
        <v>0</v>
      </c>
      <c r="W152" s="77">
        <v>0</v>
      </c>
      <c r="X152" s="77">
        <v>0</v>
      </c>
      <c r="Y152" s="77">
        <v>0</v>
      </c>
      <c r="Z152" s="77">
        <v>0</v>
      </c>
      <c r="AA152" s="77">
        <v>0</v>
      </c>
      <c r="AB152" s="77">
        <v>0</v>
      </c>
      <c r="AC152" s="77">
        <v>0</v>
      </c>
      <c r="AD152" s="77">
        <v>0</v>
      </c>
      <c r="AE152" s="77">
        <v>0</v>
      </c>
      <c r="AF152" s="77">
        <v>0</v>
      </c>
      <c r="AG152" s="77">
        <v>0</v>
      </c>
      <c r="AH152" s="77">
        <v>0</v>
      </c>
      <c r="AI152" s="77">
        <v>0</v>
      </c>
      <c r="AJ152" s="77">
        <v>0</v>
      </c>
      <c r="AK152" s="77">
        <v>0</v>
      </c>
      <c r="AL152" s="77">
        <v>0</v>
      </c>
      <c r="AM152" s="77">
        <v>0</v>
      </c>
      <c r="AN152" s="77">
        <v>0</v>
      </c>
      <c r="AO152" s="77">
        <v>0</v>
      </c>
      <c r="AP152" s="77">
        <v>0</v>
      </c>
      <c r="AQ152" s="77">
        <v>0</v>
      </c>
      <c r="AR152" s="77">
        <v>0</v>
      </c>
      <c r="AS152" s="77">
        <v>0</v>
      </c>
      <c r="AT152" s="77">
        <v>0</v>
      </c>
      <c r="AU152" s="77">
        <v>0</v>
      </c>
      <c r="AV152" s="77">
        <v>0</v>
      </c>
      <c r="AW152" s="77">
        <v>0</v>
      </c>
      <c r="AX152" s="77">
        <v>0</v>
      </c>
      <c r="AY152" s="77">
        <v>0</v>
      </c>
      <c r="AZ152" s="77">
        <v>0</v>
      </c>
      <c r="BA152" s="77">
        <v>0</v>
      </c>
      <c r="BB152" s="77">
        <v>0</v>
      </c>
      <c r="BC152" s="77">
        <v>0</v>
      </c>
      <c r="BD152" s="77">
        <v>0</v>
      </c>
      <c r="BE152" s="77">
        <v>0</v>
      </c>
      <c r="BF152" s="77">
        <v>0</v>
      </c>
      <c r="BG152" s="77">
        <v>0</v>
      </c>
    </row>
    <row r="153" spans="2:59" x14ac:dyDescent="0.15">
      <c r="B153" s="56" t="s">
        <v>247</v>
      </c>
      <c r="C153" s="27" t="s">
        <v>296</v>
      </c>
      <c r="D153" s="79">
        <v>0</v>
      </c>
      <c r="E153" s="75">
        <v>0</v>
      </c>
      <c r="F153" s="75">
        <v>0</v>
      </c>
      <c r="G153" s="75">
        <v>0</v>
      </c>
      <c r="H153" s="75">
        <v>0</v>
      </c>
      <c r="I153" s="75">
        <v>0</v>
      </c>
      <c r="J153" s="77">
        <v>0</v>
      </c>
      <c r="K153" s="77">
        <v>0</v>
      </c>
      <c r="L153" s="77">
        <v>0</v>
      </c>
      <c r="M153" s="77">
        <v>0</v>
      </c>
      <c r="N153" s="77">
        <v>0</v>
      </c>
      <c r="O153" s="77">
        <v>0</v>
      </c>
      <c r="P153" s="77">
        <v>0</v>
      </c>
      <c r="Q153" s="77">
        <v>0</v>
      </c>
      <c r="R153" s="77">
        <v>0</v>
      </c>
      <c r="S153" s="77">
        <v>0</v>
      </c>
      <c r="T153" s="77">
        <v>0</v>
      </c>
      <c r="U153" s="77">
        <v>0</v>
      </c>
      <c r="V153" s="77">
        <v>0</v>
      </c>
      <c r="W153" s="77">
        <v>0</v>
      </c>
      <c r="X153" s="77">
        <v>0</v>
      </c>
      <c r="Y153" s="77">
        <v>0</v>
      </c>
      <c r="Z153" s="77">
        <v>0</v>
      </c>
      <c r="AA153" s="77">
        <v>0</v>
      </c>
      <c r="AB153" s="77">
        <v>0</v>
      </c>
      <c r="AC153" s="77">
        <v>0</v>
      </c>
      <c r="AD153" s="77">
        <v>0</v>
      </c>
      <c r="AE153" s="77">
        <v>0</v>
      </c>
      <c r="AF153" s="77">
        <v>0</v>
      </c>
      <c r="AG153" s="77">
        <v>0</v>
      </c>
      <c r="AH153" s="77">
        <v>0</v>
      </c>
      <c r="AI153" s="77">
        <v>0</v>
      </c>
      <c r="AJ153" s="77">
        <v>0</v>
      </c>
      <c r="AK153" s="77">
        <v>0</v>
      </c>
      <c r="AL153" s="77">
        <v>0</v>
      </c>
      <c r="AM153" s="77">
        <v>0</v>
      </c>
      <c r="AN153" s="77">
        <v>0</v>
      </c>
      <c r="AO153" s="77">
        <v>0</v>
      </c>
      <c r="AP153" s="77">
        <v>0</v>
      </c>
      <c r="AQ153" s="77">
        <v>0</v>
      </c>
      <c r="AR153" s="77">
        <v>0</v>
      </c>
      <c r="AS153" s="77">
        <v>0</v>
      </c>
      <c r="AT153" s="77">
        <v>0</v>
      </c>
      <c r="AU153" s="77">
        <v>0</v>
      </c>
      <c r="AV153" s="77">
        <v>0</v>
      </c>
      <c r="AW153" s="77">
        <v>0</v>
      </c>
      <c r="AX153" s="77">
        <v>0</v>
      </c>
      <c r="AY153" s="77">
        <v>0</v>
      </c>
      <c r="AZ153" s="77">
        <v>0</v>
      </c>
      <c r="BA153" s="77">
        <v>0</v>
      </c>
      <c r="BB153" s="77">
        <v>0</v>
      </c>
      <c r="BC153" s="77">
        <v>0</v>
      </c>
      <c r="BD153" s="77">
        <v>0</v>
      </c>
      <c r="BE153" s="77">
        <v>0</v>
      </c>
      <c r="BF153" s="77">
        <v>0</v>
      </c>
      <c r="BG153" s="77">
        <v>0</v>
      </c>
    </row>
    <row r="154" spans="2:59" x14ac:dyDescent="0.15">
      <c r="B154" s="56" t="s">
        <v>249</v>
      </c>
      <c r="C154" s="27" t="s">
        <v>298</v>
      </c>
      <c r="D154" s="79">
        <v>0</v>
      </c>
      <c r="E154" s="75">
        <v>0</v>
      </c>
      <c r="F154" s="75">
        <v>0</v>
      </c>
      <c r="G154" s="75">
        <v>0</v>
      </c>
      <c r="H154" s="75">
        <v>0</v>
      </c>
      <c r="I154" s="75">
        <v>0</v>
      </c>
      <c r="J154" s="77">
        <v>0</v>
      </c>
      <c r="K154" s="77">
        <v>0</v>
      </c>
      <c r="L154" s="77">
        <v>0</v>
      </c>
      <c r="M154" s="77">
        <v>0</v>
      </c>
      <c r="N154" s="77">
        <v>0</v>
      </c>
      <c r="O154" s="77">
        <v>0</v>
      </c>
      <c r="P154" s="77">
        <v>0</v>
      </c>
      <c r="Q154" s="77">
        <v>0</v>
      </c>
      <c r="R154" s="77">
        <v>0</v>
      </c>
      <c r="S154" s="77">
        <v>0</v>
      </c>
      <c r="T154" s="77">
        <v>0</v>
      </c>
      <c r="U154" s="77">
        <v>0</v>
      </c>
      <c r="V154" s="77">
        <v>0</v>
      </c>
      <c r="W154" s="77">
        <v>0</v>
      </c>
      <c r="X154" s="77">
        <v>0</v>
      </c>
      <c r="Y154" s="77">
        <v>0</v>
      </c>
      <c r="Z154" s="77">
        <v>0</v>
      </c>
      <c r="AA154" s="77">
        <v>0</v>
      </c>
      <c r="AB154" s="77">
        <v>0</v>
      </c>
      <c r="AC154" s="77">
        <v>0</v>
      </c>
      <c r="AD154" s="77">
        <v>0</v>
      </c>
      <c r="AE154" s="77">
        <v>0</v>
      </c>
      <c r="AF154" s="77">
        <v>0</v>
      </c>
      <c r="AG154" s="77">
        <v>0</v>
      </c>
      <c r="AH154" s="77">
        <v>0</v>
      </c>
      <c r="AI154" s="77">
        <v>0</v>
      </c>
      <c r="AJ154" s="77">
        <v>0</v>
      </c>
      <c r="AK154" s="77">
        <v>0</v>
      </c>
      <c r="AL154" s="77">
        <v>0</v>
      </c>
      <c r="AM154" s="77">
        <v>0</v>
      </c>
      <c r="AN154" s="77">
        <v>0</v>
      </c>
      <c r="AO154" s="77">
        <v>0</v>
      </c>
      <c r="AP154" s="77">
        <v>0</v>
      </c>
      <c r="AQ154" s="77">
        <v>0</v>
      </c>
      <c r="AR154" s="77">
        <v>0</v>
      </c>
      <c r="AS154" s="77">
        <v>0</v>
      </c>
      <c r="AT154" s="77">
        <v>0</v>
      </c>
      <c r="AU154" s="77">
        <v>0</v>
      </c>
      <c r="AV154" s="77">
        <v>0</v>
      </c>
      <c r="AW154" s="77">
        <v>0</v>
      </c>
      <c r="AX154" s="77">
        <v>0</v>
      </c>
      <c r="AY154" s="77">
        <v>0</v>
      </c>
      <c r="AZ154" s="77">
        <v>0</v>
      </c>
      <c r="BA154" s="77">
        <v>0</v>
      </c>
      <c r="BB154" s="77">
        <v>0</v>
      </c>
      <c r="BC154" s="77">
        <v>0</v>
      </c>
      <c r="BD154" s="77">
        <v>0</v>
      </c>
      <c r="BE154" s="77">
        <v>0</v>
      </c>
      <c r="BF154" s="77">
        <v>0</v>
      </c>
      <c r="BG154" s="77">
        <v>0</v>
      </c>
    </row>
    <row r="155" spans="2:59" x14ac:dyDescent="0.15">
      <c r="B155" s="56" t="s">
        <v>251</v>
      </c>
      <c r="C155" s="27" t="s">
        <v>300</v>
      </c>
      <c r="D155" s="79">
        <v>0</v>
      </c>
      <c r="E155" s="75">
        <v>0</v>
      </c>
      <c r="F155" s="75">
        <v>0</v>
      </c>
      <c r="G155" s="75">
        <v>0</v>
      </c>
      <c r="H155" s="75">
        <v>0</v>
      </c>
      <c r="I155" s="75">
        <v>0</v>
      </c>
      <c r="J155" s="77">
        <v>0</v>
      </c>
      <c r="K155" s="77">
        <v>0</v>
      </c>
      <c r="L155" s="77">
        <v>0</v>
      </c>
      <c r="M155" s="77">
        <v>0</v>
      </c>
      <c r="N155" s="77">
        <v>0</v>
      </c>
      <c r="O155" s="77">
        <v>0</v>
      </c>
      <c r="P155" s="77">
        <v>0</v>
      </c>
      <c r="Q155" s="77">
        <v>0</v>
      </c>
      <c r="R155" s="77">
        <v>0</v>
      </c>
      <c r="S155" s="77">
        <v>0</v>
      </c>
      <c r="T155" s="77">
        <v>0</v>
      </c>
      <c r="U155" s="77">
        <v>0</v>
      </c>
      <c r="V155" s="77">
        <v>0</v>
      </c>
      <c r="W155" s="77">
        <v>0</v>
      </c>
      <c r="X155" s="77">
        <v>0</v>
      </c>
      <c r="Y155" s="77">
        <v>0</v>
      </c>
      <c r="Z155" s="77">
        <v>0</v>
      </c>
      <c r="AA155" s="77">
        <v>0</v>
      </c>
      <c r="AB155" s="77">
        <v>0</v>
      </c>
      <c r="AC155" s="77">
        <v>0</v>
      </c>
      <c r="AD155" s="77">
        <v>0</v>
      </c>
      <c r="AE155" s="77">
        <v>0</v>
      </c>
      <c r="AF155" s="77">
        <v>0</v>
      </c>
      <c r="AG155" s="77">
        <v>0</v>
      </c>
      <c r="AH155" s="77">
        <v>0</v>
      </c>
      <c r="AI155" s="77">
        <v>0</v>
      </c>
      <c r="AJ155" s="77">
        <v>0</v>
      </c>
      <c r="AK155" s="77">
        <v>0</v>
      </c>
      <c r="AL155" s="77">
        <v>0</v>
      </c>
      <c r="AM155" s="77">
        <v>0</v>
      </c>
      <c r="AN155" s="77">
        <v>0</v>
      </c>
      <c r="AO155" s="77">
        <v>0</v>
      </c>
      <c r="AP155" s="77">
        <v>0</v>
      </c>
      <c r="AQ155" s="77">
        <v>0</v>
      </c>
      <c r="AR155" s="77">
        <v>0</v>
      </c>
      <c r="AS155" s="77">
        <v>0</v>
      </c>
      <c r="AT155" s="77">
        <v>0</v>
      </c>
      <c r="AU155" s="77">
        <v>0</v>
      </c>
      <c r="AV155" s="77">
        <v>0</v>
      </c>
      <c r="AW155" s="77">
        <v>0</v>
      </c>
      <c r="AX155" s="77">
        <v>0</v>
      </c>
      <c r="AY155" s="77">
        <v>0</v>
      </c>
      <c r="AZ155" s="77">
        <v>0</v>
      </c>
      <c r="BA155" s="77">
        <v>0</v>
      </c>
      <c r="BB155" s="77">
        <v>0</v>
      </c>
      <c r="BC155" s="77">
        <v>0</v>
      </c>
      <c r="BD155" s="77">
        <v>0</v>
      </c>
      <c r="BE155" s="77">
        <v>0</v>
      </c>
      <c r="BF155" s="77">
        <v>0</v>
      </c>
      <c r="BG155" s="77">
        <v>0</v>
      </c>
    </row>
    <row r="156" spans="2:59" x14ac:dyDescent="0.15">
      <c r="B156" s="56" t="s">
        <v>253</v>
      </c>
      <c r="C156" s="27" t="s">
        <v>302</v>
      </c>
      <c r="D156" s="79">
        <v>0</v>
      </c>
      <c r="E156" s="75">
        <v>0</v>
      </c>
      <c r="F156" s="75">
        <v>0</v>
      </c>
      <c r="G156" s="75">
        <v>0</v>
      </c>
      <c r="H156" s="75">
        <v>0</v>
      </c>
      <c r="I156" s="75">
        <v>0</v>
      </c>
      <c r="J156" s="77">
        <v>0</v>
      </c>
      <c r="K156" s="77">
        <v>0</v>
      </c>
      <c r="L156" s="77">
        <v>0</v>
      </c>
      <c r="M156" s="77">
        <v>0</v>
      </c>
      <c r="N156" s="77">
        <v>0</v>
      </c>
      <c r="O156" s="77">
        <v>0</v>
      </c>
      <c r="P156" s="77">
        <v>0</v>
      </c>
      <c r="Q156" s="77">
        <v>0</v>
      </c>
      <c r="R156" s="77">
        <v>0</v>
      </c>
      <c r="S156" s="77">
        <v>0</v>
      </c>
      <c r="T156" s="77">
        <v>0</v>
      </c>
      <c r="U156" s="77">
        <v>0</v>
      </c>
      <c r="V156" s="77">
        <v>0</v>
      </c>
      <c r="W156" s="77">
        <v>0</v>
      </c>
      <c r="X156" s="77">
        <v>0</v>
      </c>
      <c r="Y156" s="77">
        <v>0</v>
      </c>
      <c r="Z156" s="77">
        <v>0</v>
      </c>
      <c r="AA156" s="77">
        <v>0</v>
      </c>
      <c r="AB156" s="77">
        <v>0</v>
      </c>
      <c r="AC156" s="77">
        <v>0</v>
      </c>
      <c r="AD156" s="77">
        <v>0</v>
      </c>
      <c r="AE156" s="77">
        <v>0</v>
      </c>
      <c r="AF156" s="77">
        <v>0</v>
      </c>
      <c r="AG156" s="77">
        <v>0</v>
      </c>
      <c r="AH156" s="77">
        <v>0</v>
      </c>
      <c r="AI156" s="77">
        <v>0</v>
      </c>
      <c r="AJ156" s="77">
        <v>0</v>
      </c>
      <c r="AK156" s="77">
        <v>0</v>
      </c>
      <c r="AL156" s="77">
        <v>0</v>
      </c>
      <c r="AM156" s="77">
        <v>0</v>
      </c>
      <c r="AN156" s="77">
        <v>0</v>
      </c>
      <c r="AO156" s="77">
        <v>0</v>
      </c>
      <c r="AP156" s="77">
        <v>0</v>
      </c>
      <c r="AQ156" s="77">
        <v>0</v>
      </c>
      <c r="AR156" s="77">
        <v>0</v>
      </c>
      <c r="AS156" s="77">
        <v>0</v>
      </c>
      <c r="AT156" s="77">
        <v>0</v>
      </c>
      <c r="AU156" s="77">
        <v>0</v>
      </c>
      <c r="AV156" s="77">
        <v>0</v>
      </c>
      <c r="AW156" s="77">
        <v>0</v>
      </c>
      <c r="AX156" s="77">
        <v>0</v>
      </c>
      <c r="AY156" s="77">
        <v>0</v>
      </c>
      <c r="AZ156" s="77">
        <v>0</v>
      </c>
      <c r="BA156" s="77">
        <v>0</v>
      </c>
      <c r="BB156" s="77">
        <v>0</v>
      </c>
      <c r="BC156" s="77">
        <v>0</v>
      </c>
      <c r="BD156" s="77">
        <v>0</v>
      </c>
      <c r="BE156" s="77">
        <v>0</v>
      </c>
      <c r="BF156" s="77">
        <v>0</v>
      </c>
      <c r="BG156" s="77">
        <v>0</v>
      </c>
    </row>
    <row r="157" spans="2:59" x14ac:dyDescent="0.15">
      <c r="B157" s="56" t="s">
        <v>850</v>
      </c>
      <c r="C157" s="27" t="s">
        <v>304</v>
      </c>
      <c r="D157" s="79">
        <v>9</v>
      </c>
      <c r="E157" s="75">
        <v>5</v>
      </c>
      <c r="F157" s="75">
        <v>3</v>
      </c>
      <c r="G157" s="75">
        <v>1</v>
      </c>
      <c r="H157" s="75">
        <v>4</v>
      </c>
      <c r="I157" s="75">
        <v>4</v>
      </c>
      <c r="J157" s="77">
        <v>0</v>
      </c>
      <c r="K157" s="77">
        <v>0</v>
      </c>
      <c r="L157" s="77">
        <v>0</v>
      </c>
      <c r="M157" s="77">
        <v>0</v>
      </c>
      <c r="N157" s="77">
        <v>0</v>
      </c>
      <c r="O157" s="77">
        <v>0</v>
      </c>
      <c r="P157" s="77">
        <v>0</v>
      </c>
      <c r="Q157" s="77">
        <v>0</v>
      </c>
      <c r="R157" s="77">
        <v>0</v>
      </c>
      <c r="S157" s="77">
        <v>2</v>
      </c>
      <c r="T157" s="77">
        <v>0</v>
      </c>
      <c r="U157" s="77">
        <v>0</v>
      </c>
      <c r="V157" s="77">
        <v>0</v>
      </c>
      <c r="W157" s="77">
        <v>0</v>
      </c>
      <c r="X157" s="77">
        <v>0</v>
      </c>
      <c r="Y157" s="77">
        <v>0</v>
      </c>
      <c r="Z157" s="77">
        <v>0</v>
      </c>
      <c r="AA157" s="77">
        <v>0</v>
      </c>
      <c r="AB157" s="77">
        <v>0</v>
      </c>
      <c r="AC157" s="77">
        <v>0</v>
      </c>
      <c r="AD157" s="77">
        <v>0</v>
      </c>
      <c r="AE157" s="77">
        <v>0</v>
      </c>
      <c r="AF157" s="77">
        <v>0</v>
      </c>
      <c r="AG157" s="77">
        <v>0</v>
      </c>
      <c r="AH157" s="77">
        <v>0</v>
      </c>
      <c r="AI157" s="77">
        <v>0</v>
      </c>
      <c r="AJ157" s="77">
        <v>0</v>
      </c>
      <c r="AK157" s="77">
        <v>0</v>
      </c>
      <c r="AL157" s="77">
        <v>0</v>
      </c>
      <c r="AM157" s="77">
        <v>0</v>
      </c>
      <c r="AN157" s="77">
        <v>0</v>
      </c>
      <c r="AO157" s="77">
        <v>0</v>
      </c>
      <c r="AP157" s="77">
        <v>0</v>
      </c>
      <c r="AQ157" s="77">
        <v>0</v>
      </c>
      <c r="AR157" s="77">
        <v>0</v>
      </c>
      <c r="AS157" s="77">
        <v>0</v>
      </c>
      <c r="AT157" s="77">
        <v>1</v>
      </c>
      <c r="AU157" s="77">
        <v>0</v>
      </c>
      <c r="AV157" s="77">
        <v>1</v>
      </c>
      <c r="AW157" s="77">
        <v>0</v>
      </c>
      <c r="AX157" s="77">
        <v>0</v>
      </c>
      <c r="AY157" s="77">
        <v>0</v>
      </c>
      <c r="AZ157" s="77">
        <v>0</v>
      </c>
      <c r="BA157" s="77">
        <v>0</v>
      </c>
      <c r="BB157" s="77">
        <v>0</v>
      </c>
      <c r="BC157" s="77">
        <v>5</v>
      </c>
      <c r="BD157" s="77">
        <v>2</v>
      </c>
      <c r="BE157" s="77">
        <v>1</v>
      </c>
      <c r="BF157" s="77">
        <v>3</v>
      </c>
      <c r="BG157" s="77">
        <v>2</v>
      </c>
    </row>
    <row r="158" spans="2:59" x14ac:dyDescent="0.15">
      <c r="B158" s="56" t="s">
        <v>258</v>
      </c>
      <c r="C158" s="27" t="s">
        <v>306</v>
      </c>
      <c r="D158" s="73">
        <v>3</v>
      </c>
      <c r="E158" s="85">
        <v>1</v>
      </c>
      <c r="F158" s="85">
        <v>0</v>
      </c>
      <c r="G158" s="85">
        <v>2</v>
      </c>
      <c r="H158" s="85">
        <v>1</v>
      </c>
      <c r="I158" s="85">
        <v>1</v>
      </c>
      <c r="J158" s="81">
        <v>0</v>
      </c>
      <c r="K158" s="81">
        <v>0</v>
      </c>
      <c r="L158" s="81">
        <v>0</v>
      </c>
      <c r="M158" s="81">
        <v>0</v>
      </c>
      <c r="N158" s="81">
        <v>0</v>
      </c>
      <c r="O158" s="81">
        <v>0</v>
      </c>
      <c r="P158" s="81">
        <v>0</v>
      </c>
      <c r="Q158" s="81">
        <v>0</v>
      </c>
      <c r="R158" s="81">
        <v>0</v>
      </c>
      <c r="S158" s="81">
        <v>0</v>
      </c>
      <c r="T158" s="81">
        <v>0</v>
      </c>
      <c r="U158" s="81">
        <v>0</v>
      </c>
      <c r="V158" s="81">
        <v>0</v>
      </c>
      <c r="W158" s="81">
        <v>0</v>
      </c>
      <c r="X158" s="81">
        <v>0</v>
      </c>
      <c r="Y158" s="81">
        <v>0</v>
      </c>
      <c r="Z158" s="81">
        <v>0</v>
      </c>
      <c r="AA158" s="81">
        <v>0</v>
      </c>
      <c r="AB158" s="81">
        <v>0</v>
      </c>
      <c r="AC158" s="81">
        <v>0</v>
      </c>
      <c r="AD158" s="81">
        <v>0</v>
      </c>
      <c r="AE158" s="81">
        <v>0</v>
      </c>
      <c r="AF158" s="81">
        <v>0</v>
      </c>
      <c r="AG158" s="81">
        <v>0</v>
      </c>
      <c r="AH158" s="81">
        <v>0</v>
      </c>
      <c r="AI158" s="81">
        <v>0</v>
      </c>
      <c r="AJ158" s="81">
        <v>0</v>
      </c>
      <c r="AK158" s="81">
        <v>0</v>
      </c>
      <c r="AL158" s="81">
        <v>0</v>
      </c>
      <c r="AM158" s="81">
        <v>0</v>
      </c>
      <c r="AN158" s="81">
        <v>0</v>
      </c>
      <c r="AO158" s="81">
        <v>0</v>
      </c>
      <c r="AP158" s="81">
        <v>0</v>
      </c>
      <c r="AQ158" s="81">
        <v>0</v>
      </c>
      <c r="AR158" s="81">
        <v>0</v>
      </c>
      <c r="AS158" s="81">
        <v>0</v>
      </c>
      <c r="AT158" s="81">
        <v>0</v>
      </c>
      <c r="AU158" s="81">
        <v>0</v>
      </c>
      <c r="AV158" s="81">
        <v>0</v>
      </c>
      <c r="AW158" s="81">
        <v>0</v>
      </c>
      <c r="AX158" s="81">
        <v>0</v>
      </c>
      <c r="AY158" s="81">
        <v>0</v>
      </c>
      <c r="AZ158" s="81">
        <v>0</v>
      </c>
      <c r="BA158" s="81">
        <v>0</v>
      </c>
      <c r="BB158" s="81">
        <v>0</v>
      </c>
      <c r="BC158" s="81">
        <v>1</v>
      </c>
      <c r="BD158" s="81">
        <v>0</v>
      </c>
      <c r="BE158" s="81">
        <v>2</v>
      </c>
      <c r="BF158" s="81">
        <v>1</v>
      </c>
      <c r="BG158" s="81">
        <v>1</v>
      </c>
    </row>
    <row r="159" spans="2:59" ht="21" x14ac:dyDescent="0.15">
      <c r="B159" s="57" t="s">
        <v>260</v>
      </c>
      <c r="C159" s="27" t="s">
        <v>308</v>
      </c>
      <c r="D159" s="79">
        <v>0</v>
      </c>
      <c r="E159" s="75">
        <v>0</v>
      </c>
      <c r="F159" s="75">
        <v>0</v>
      </c>
      <c r="G159" s="75">
        <v>0</v>
      </c>
      <c r="H159" s="75">
        <v>0</v>
      </c>
      <c r="I159" s="75">
        <v>0</v>
      </c>
      <c r="J159" s="77">
        <v>0</v>
      </c>
      <c r="K159" s="77">
        <v>0</v>
      </c>
      <c r="L159" s="77">
        <v>0</v>
      </c>
      <c r="M159" s="77">
        <v>0</v>
      </c>
      <c r="N159" s="77">
        <v>0</v>
      </c>
      <c r="O159" s="77">
        <v>0</v>
      </c>
      <c r="P159" s="77">
        <v>0</v>
      </c>
      <c r="Q159" s="77">
        <v>0</v>
      </c>
      <c r="R159" s="77">
        <v>0</v>
      </c>
      <c r="S159" s="77">
        <v>0</v>
      </c>
      <c r="T159" s="77">
        <v>0</v>
      </c>
      <c r="U159" s="77">
        <v>0</v>
      </c>
      <c r="V159" s="77">
        <v>0</v>
      </c>
      <c r="W159" s="77">
        <v>0</v>
      </c>
      <c r="X159" s="77">
        <v>0</v>
      </c>
      <c r="Y159" s="77">
        <v>0</v>
      </c>
      <c r="Z159" s="77">
        <v>0</v>
      </c>
      <c r="AA159" s="77">
        <v>0</v>
      </c>
      <c r="AB159" s="77">
        <v>0</v>
      </c>
      <c r="AC159" s="77">
        <v>0</v>
      </c>
      <c r="AD159" s="77">
        <v>0</v>
      </c>
      <c r="AE159" s="77">
        <v>0</v>
      </c>
      <c r="AF159" s="77">
        <v>0</v>
      </c>
      <c r="AG159" s="77">
        <v>0</v>
      </c>
      <c r="AH159" s="77">
        <v>0</v>
      </c>
      <c r="AI159" s="77">
        <v>0</v>
      </c>
      <c r="AJ159" s="77">
        <v>0</v>
      </c>
      <c r="AK159" s="77">
        <v>0</v>
      </c>
      <c r="AL159" s="77">
        <v>0</v>
      </c>
      <c r="AM159" s="77">
        <v>0</v>
      </c>
      <c r="AN159" s="77">
        <v>0</v>
      </c>
      <c r="AO159" s="77">
        <v>0</v>
      </c>
      <c r="AP159" s="77">
        <v>0</v>
      </c>
      <c r="AQ159" s="77">
        <v>0</v>
      </c>
      <c r="AR159" s="77">
        <v>0</v>
      </c>
      <c r="AS159" s="77">
        <v>0</v>
      </c>
      <c r="AT159" s="77">
        <v>0</v>
      </c>
      <c r="AU159" s="77">
        <v>0</v>
      </c>
      <c r="AV159" s="77">
        <v>0</v>
      </c>
      <c r="AW159" s="77">
        <v>0</v>
      </c>
      <c r="AX159" s="77">
        <v>0</v>
      </c>
      <c r="AY159" s="77">
        <v>0</v>
      </c>
      <c r="AZ159" s="77">
        <v>0</v>
      </c>
      <c r="BA159" s="77">
        <v>0</v>
      </c>
      <c r="BB159" s="77">
        <v>0</v>
      </c>
      <c r="BC159" s="77">
        <v>0</v>
      </c>
      <c r="BD159" s="77">
        <v>0</v>
      </c>
      <c r="BE159" s="77">
        <v>0</v>
      </c>
      <c r="BF159" s="77">
        <v>0</v>
      </c>
      <c r="BG159" s="77">
        <v>0</v>
      </c>
    </row>
    <row r="160" spans="2:59" x14ac:dyDescent="0.15">
      <c r="B160" s="57" t="s">
        <v>262</v>
      </c>
      <c r="C160" s="27" t="s">
        <v>310</v>
      </c>
      <c r="D160" s="79">
        <v>0</v>
      </c>
      <c r="E160" s="75">
        <v>0</v>
      </c>
      <c r="F160" s="75">
        <v>0</v>
      </c>
      <c r="G160" s="75">
        <v>0</v>
      </c>
      <c r="H160" s="75">
        <v>0</v>
      </c>
      <c r="I160" s="75">
        <v>0</v>
      </c>
      <c r="J160" s="77">
        <v>0</v>
      </c>
      <c r="K160" s="77">
        <v>0</v>
      </c>
      <c r="L160" s="77">
        <v>0</v>
      </c>
      <c r="M160" s="77">
        <v>0</v>
      </c>
      <c r="N160" s="77">
        <v>0</v>
      </c>
      <c r="O160" s="77">
        <v>0</v>
      </c>
      <c r="P160" s="77">
        <v>0</v>
      </c>
      <c r="Q160" s="77">
        <v>0</v>
      </c>
      <c r="R160" s="77">
        <v>0</v>
      </c>
      <c r="S160" s="77">
        <v>0</v>
      </c>
      <c r="T160" s="77">
        <v>0</v>
      </c>
      <c r="U160" s="77">
        <v>0</v>
      </c>
      <c r="V160" s="77">
        <v>0</v>
      </c>
      <c r="W160" s="77">
        <v>0</v>
      </c>
      <c r="X160" s="77">
        <v>0</v>
      </c>
      <c r="Y160" s="77">
        <v>0</v>
      </c>
      <c r="Z160" s="77">
        <v>0</v>
      </c>
      <c r="AA160" s="77">
        <v>0</v>
      </c>
      <c r="AB160" s="77">
        <v>0</v>
      </c>
      <c r="AC160" s="77">
        <v>0</v>
      </c>
      <c r="AD160" s="77">
        <v>0</v>
      </c>
      <c r="AE160" s="77">
        <v>0</v>
      </c>
      <c r="AF160" s="77">
        <v>0</v>
      </c>
      <c r="AG160" s="77">
        <v>0</v>
      </c>
      <c r="AH160" s="77">
        <v>0</v>
      </c>
      <c r="AI160" s="77">
        <v>0</v>
      </c>
      <c r="AJ160" s="77">
        <v>0</v>
      </c>
      <c r="AK160" s="77">
        <v>0</v>
      </c>
      <c r="AL160" s="77">
        <v>0</v>
      </c>
      <c r="AM160" s="77">
        <v>0</v>
      </c>
      <c r="AN160" s="77">
        <v>0</v>
      </c>
      <c r="AO160" s="77">
        <v>0</v>
      </c>
      <c r="AP160" s="77">
        <v>0</v>
      </c>
      <c r="AQ160" s="77">
        <v>0</v>
      </c>
      <c r="AR160" s="77">
        <v>0</v>
      </c>
      <c r="AS160" s="77">
        <v>0</v>
      </c>
      <c r="AT160" s="77">
        <v>0</v>
      </c>
      <c r="AU160" s="77">
        <v>0</v>
      </c>
      <c r="AV160" s="77">
        <v>0</v>
      </c>
      <c r="AW160" s="77">
        <v>0</v>
      </c>
      <c r="AX160" s="77">
        <v>0</v>
      </c>
      <c r="AY160" s="77">
        <v>0</v>
      </c>
      <c r="AZ160" s="77">
        <v>0</v>
      </c>
      <c r="BA160" s="77">
        <v>0</v>
      </c>
      <c r="BB160" s="77">
        <v>0</v>
      </c>
      <c r="BC160" s="77">
        <v>0</v>
      </c>
      <c r="BD160" s="77">
        <v>0</v>
      </c>
      <c r="BE160" s="77">
        <v>0</v>
      </c>
      <c r="BF160" s="77">
        <v>0</v>
      </c>
      <c r="BG160" s="77">
        <v>0</v>
      </c>
    </row>
    <row r="161" spans="2:59" x14ac:dyDescent="0.15">
      <c r="B161" s="57" t="s">
        <v>264</v>
      </c>
      <c r="C161" s="27" t="s">
        <v>312</v>
      </c>
      <c r="D161" s="79">
        <v>3</v>
      </c>
      <c r="E161" s="75">
        <v>1</v>
      </c>
      <c r="F161" s="75">
        <v>0</v>
      </c>
      <c r="G161" s="75">
        <v>2</v>
      </c>
      <c r="H161" s="75">
        <v>1</v>
      </c>
      <c r="I161" s="75">
        <v>1</v>
      </c>
      <c r="J161" s="77">
        <v>0</v>
      </c>
      <c r="K161" s="77">
        <v>0</v>
      </c>
      <c r="L161" s="77">
        <v>0</v>
      </c>
      <c r="M161" s="77">
        <v>0</v>
      </c>
      <c r="N161" s="77">
        <v>0</v>
      </c>
      <c r="O161" s="77">
        <v>0</v>
      </c>
      <c r="P161" s="77">
        <v>0</v>
      </c>
      <c r="Q161" s="77">
        <v>0</v>
      </c>
      <c r="R161" s="77">
        <v>0</v>
      </c>
      <c r="S161" s="77">
        <v>0</v>
      </c>
      <c r="T161" s="77">
        <v>0</v>
      </c>
      <c r="U161" s="77">
        <v>0</v>
      </c>
      <c r="V161" s="77">
        <v>0</v>
      </c>
      <c r="W161" s="77">
        <v>0</v>
      </c>
      <c r="X161" s="77">
        <v>0</v>
      </c>
      <c r="Y161" s="77">
        <v>0</v>
      </c>
      <c r="Z161" s="77">
        <v>0</v>
      </c>
      <c r="AA161" s="77">
        <v>0</v>
      </c>
      <c r="AB161" s="77">
        <v>0</v>
      </c>
      <c r="AC161" s="77">
        <v>0</v>
      </c>
      <c r="AD161" s="77">
        <v>0</v>
      </c>
      <c r="AE161" s="77">
        <v>0</v>
      </c>
      <c r="AF161" s="77">
        <v>0</v>
      </c>
      <c r="AG161" s="77">
        <v>0</v>
      </c>
      <c r="AH161" s="77">
        <v>0</v>
      </c>
      <c r="AI161" s="77">
        <v>0</v>
      </c>
      <c r="AJ161" s="77">
        <v>0</v>
      </c>
      <c r="AK161" s="77">
        <v>0</v>
      </c>
      <c r="AL161" s="77">
        <v>0</v>
      </c>
      <c r="AM161" s="77">
        <v>0</v>
      </c>
      <c r="AN161" s="77">
        <v>0</v>
      </c>
      <c r="AO161" s="77">
        <v>0</v>
      </c>
      <c r="AP161" s="77">
        <v>0</v>
      </c>
      <c r="AQ161" s="77">
        <v>0</v>
      </c>
      <c r="AR161" s="77">
        <v>0</v>
      </c>
      <c r="AS161" s="77">
        <v>0</v>
      </c>
      <c r="AT161" s="77">
        <v>0</v>
      </c>
      <c r="AU161" s="77">
        <v>0</v>
      </c>
      <c r="AV161" s="77">
        <v>0</v>
      </c>
      <c r="AW161" s="77">
        <v>0</v>
      </c>
      <c r="AX161" s="77">
        <v>0</v>
      </c>
      <c r="AY161" s="77">
        <v>0</v>
      </c>
      <c r="AZ161" s="77">
        <v>0</v>
      </c>
      <c r="BA161" s="77">
        <v>0</v>
      </c>
      <c r="BB161" s="77">
        <v>0</v>
      </c>
      <c r="BC161" s="77">
        <v>1</v>
      </c>
      <c r="BD161" s="77">
        <v>0</v>
      </c>
      <c r="BE161" s="77">
        <v>2</v>
      </c>
      <c r="BF161" s="77">
        <v>1</v>
      </c>
      <c r="BG161" s="77">
        <v>1</v>
      </c>
    </row>
    <row r="162" spans="2:59" x14ac:dyDescent="0.15">
      <c r="B162" s="57" t="s">
        <v>266</v>
      </c>
      <c r="C162" s="27" t="s">
        <v>314</v>
      </c>
      <c r="D162" s="79">
        <v>0</v>
      </c>
      <c r="E162" s="75">
        <v>0</v>
      </c>
      <c r="F162" s="75">
        <v>0</v>
      </c>
      <c r="G162" s="75">
        <v>0</v>
      </c>
      <c r="H162" s="75">
        <v>0</v>
      </c>
      <c r="I162" s="75">
        <v>0</v>
      </c>
      <c r="J162" s="77">
        <v>0</v>
      </c>
      <c r="K162" s="77">
        <v>0</v>
      </c>
      <c r="L162" s="77">
        <v>0</v>
      </c>
      <c r="M162" s="77">
        <v>0</v>
      </c>
      <c r="N162" s="77">
        <v>0</v>
      </c>
      <c r="O162" s="77">
        <v>0</v>
      </c>
      <c r="P162" s="77">
        <v>0</v>
      </c>
      <c r="Q162" s="77">
        <v>0</v>
      </c>
      <c r="R162" s="77">
        <v>0</v>
      </c>
      <c r="S162" s="77">
        <v>0</v>
      </c>
      <c r="T162" s="77">
        <v>0</v>
      </c>
      <c r="U162" s="77">
        <v>0</v>
      </c>
      <c r="V162" s="77">
        <v>0</v>
      </c>
      <c r="W162" s="77">
        <v>0</v>
      </c>
      <c r="X162" s="77">
        <v>0</v>
      </c>
      <c r="Y162" s="77">
        <v>0</v>
      </c>
      <c r="Z162" s="77">
        <v>0</v>
      </c>
      <c r="AA162" s="77">
        <v>0</v>
      </c>
      <c r="AB162" s="77">
        <v>0</v>
      </c>
      <c r="AC162" s="77">
        <v>0</v>
      </c>
      <c r="AD162" s="77">
        <v>0</v>
      </c>
      <c r="AE162" s="77">
        <v>0</v>
      </c>
      <c r="AF162" s="77">
        <v>0</v>
      </c>
      <c r="AG162" s="77">
        <v>0</v>
      </c>
      <c r="AH162" s="77">
        <v>0</v>
      </c>
      <c r="AI162" s="77">
        <v>0</v>
      </c>
      <c r="AJ162" s="77">
        <v>0</v>
      </c>
      <c r="AK162" s="77">
        <v>0</v>
      </c>
      <c r="AL162" s="77">
        <v>0</v>
      </c>
      <c r="AM162" s="77">
        <v>0</v>
      </c>
      <c r="AN162" s="77">
        <v>0</v>
      </c>
      <c r="AO162" s="77">
        <v>0</v>
      </c>
      <c r="AP162" s="77">
        <v>0</v>
      </c>
      <c r="AQ162" s="77">
        <v>0</v>
      </c>
      <c r="AR162" s="77">
        <v>0</v>
      </c>
      <c r="AS162" s="77">
        <v>0</v>
      </c>
      <c r="AT162" s="77">
        <v>0</v>
      </c>
      <c r="AU162" s="77">
        <v>0</v>
      </c>
      <c r="AV162" s="77">
        <v>0</v>
      </c>
      <c r="AW162" s="77">
        <v>0</v>
      </c>
      <c r="AX162" s="77">
        <v>0</v>
      </c>
      <c r="AY162" s="77">
        <v>0</v>
      </c>
      <c r="AZ162" s="77">
        <v>0</v>
      </c>
      <c r="BA162" s="77">
        <v>0</v>
      </c>
      <c r="BB162" s="77">
        <v>0</v>
      </c>
      <c r="BC162" s="77">
        <v>0</v>
      </c>
      <c r="BD162" s="77">
        <v>0</v>
      </c>
      <c r="BE162" s="77">
        <v>0</v>
      </c>
      <c r="BF162" s="77">
        <v>0</v>
      </c>
      <c r="BG162" s="77">
        <v>0</v>
      </c>
    </row>
    <row r="163" spans="2:59" x14ac:dyDescent="0.15">
      <c r="B163" s="56" t="s">
        <v>268</v>
      </c>
      <c r="C163" s="27" t="s">
        <v>316</v>
      </c>
      <c r="D163" s="79">
        <v>0</v>
      </c>
      <c r="E163" s="75">
        <v>0</v>
      </c>
      <c r="F163" s="75">
        <v>0</v>
      </c>
      <c r="G163" s="75">
        <v>0</v>
      </c>
      <c r="H163" s="75">
        <v>0</v>
      </c>
      <c r="I163" s="75">
        <v>0</v>
      </c>
      <c r="J163" s="77">
        <v>0</v>
      </c>
      <c r="K163" s="77">
        <v>0</v>
      </c>
      <c r="L163" s="77">
        <v>0</v>
      </c>
      <c r="M163" s="77">
        <v>0</v>
      </c>
      <c r="N163" s="77">
        <v>0</v>
      </c>
      <c r="O163" s="77">
        <v>0</v>
      </c>
      <c r="P163" s="77">
        <v>0</v>
      </c>
      <c r="Q163" s="77">
        <v>0</v>
      </c>
      <c r="R163" s="77">
        <v>0</v>
      </c>
      <c r="S163" s="77">
        <v>0</v>
      </c>
      <c r="T163" s="77">
        <v>0</v>
      </c>
      <c r="U163" s="77">
        <v>0</v>
      </c>
      <c r="V163" s="77">
        <v>0</v>
      </c>
      <c r="W163" s="77">
        <v>0</v>
      </c>
      <c r="X163" s="77">
        <v>0</v>
      </c>
      <c r="Y163" s="77">
        <v>0</v>
      </c>
      <c r="Z163" s="77">
        <v>0</v>
      </c>
      <c r="AA163" s="77">
        <v>0</v>
      </c>
      <c r="AB163" s="77">
        <v>0</v>
      </c>
      <c r="AC163" s="77">
        <v>0</v>
      </c>
      <c r="AD163" s="77">
        <v>0</v>
      </c>
      <c r="AE163" s="77">
        <v>0</v>
      </c>
      <c r="AF163" s="77">
        <v>0</v>
      </c>
      <c r="AG163" s="77">
        <v>0</v>
      </c>
      <c r="AH163" s="77">
        <v>0</v>
      </c>
      <c r="AI163" s="77">
        <v>0</v>
      </c>
      <c r="AJ163" s="77">
        <v>0</v>
      </c>
      <c r="AK163" s="77">
        <v>0</v>
      </c>
      <c r="AL163" s="77">
        <v>0</v>
      </c>
      <c r="AM163" s="77">
        <v>0</v>
      </c>
      <c r="AN163" s="77">
        <v>0</v>
      </c>
      <c r="AO163" s="77">
        <v>0</v>
      </c>
      <c r="AP163" s="77">
        <v>0</v>
      </c>
      <c r="AQ163" s="77">
        <v>0</v>
      </c>
      <c r="AR163" s="77">
        <v>0</v>
      </c>
      <c r="AS163" s="77">
        <v>0</v>
      </c>
      <c r="AT163" s="77">
        <v>0</v>
      </c>
      <c r="AU163" s="77">
        <v>0</v>
      </c>
      <c r="AV163" s="77">
        <v>0</v>
      </c>
      <c r="AW163" s="77">
        <v>0</v>
      </c>
      <c r="AX163" s="77">
        <v>0</v>
      </c>
      <c r="AY163" s="77">
        <v>0</v>
      </c>
      <c r="AZ163" s="77">
        <v>0</v>
      </c>
      <c r="BA163" s="77">
        <v>0</v>
      </c>
      <c r="BB163" s="77">
        <v>0</v>
      </c>
      <c r="BC163" s="77">
        <v>0</v>
      </c>
      <c r="BD163" s="77">
        <v>0</v>
      </c>
      <c r="BE163" s="77">
        <v>0</v>
      </c>
      <c r="BF163" s="77">
        <v>0</v>
      </c>
      <c r="BG163" s="77">
        <v>0</v>
      </c>
    </row>
    <row r="164" spans="2:59" x14ac:dyDescent="0.15">
      <c r="B164" s="56" t="s">
        <v>270</v>
      </c>
      <c r="C164" s="27" t="s">
        <v>318</v>
      </c>
      <c r="D164" s="73">
        <v>0</v>
      </c>
      <c r="E164" s="75">
        <v>0</v>
      </c>
      <c r="F164" s="75">
        <v>0</v>
      </c>
      <c r="G164" s="85">
        <v>0</v>
      </c>
      <c r="H164" s="85">
        <v>0</v>
      </c>
      <c r="I164" s="85">
        <v>0</v>
      </c>
      <c r="J164" s="81">
        <v>0</v>
      </c>
      <c r="K164" s="81">
        <v>0</v>
      </c>
      <c r="L164" s="81">
        <v>0</v>
      </c>
      <c r="M164" s="81">
        <v>0</v>
      </c>
      <c r="N164" s="81">
        <v>0</v>
      </c>
      <c r="O164" s="81">
        <v>0</v>
      </c>
      <c r="P164" s="81">
        <v>0</v>
      </c>
      <c r="Q164" s="81">
        <v>0</v>
      </c>
      <c r="R164" s="81">
        <v>0</v>
      </c>
      <c r="S164" s="81">
        <v>0</v>
      </c>
      <c r="T164" s="81">
        <v>0</v>
      </c>
      <c r="U164" s="81">
        <v>0</v>
      </c>
      <c r="V164" s="81">
        <v>0</v>
      </c>
      <c r="W164" s="81">
        <v>0</v>
      </c>
      <c r="X164" s="81">
        <v>0</v>
      </c>
      <c r="Y164" s="81">
        <v>0</v>
      </c>
      <c r="Z164" s="81">
        <v>0</v>
      </c>
      <c r="AA164" s="81">
        <v>0</v>
      </c>
      <c r="AB164" s="81">
        <v>0</v>
      </c>
      <c r="AC164" s="81">
        <v>0</v>
      </c>
      <c r="AD164" s="81">
        <v>0</v>
      </c>
      <c r="AE164" s="81">
        <v>0</v>
      </c>
      <c r="AF164" s="81">
        <v>0</v>
      </c>
      <c r="AG164" s="81">
        <v>0</v>
      </c>
      <c r="AH164" s="81">
        <v>0</v>
      </c>
      <c r="AI164" s="81">
        <v>0</v>
      </c>
      <c r="AJ164" s="81">
        <v>0</v>
      </c>
      <c r="AK164" s="81">
        <v>0</v>
      </c>
      <c r="AL164" s="81">
        <v>0</v>
      </c>
      <c r="AM164" s="81">
        <v>0</v>
      </c>
      <c r="AN164" s="81">
        <v>0</v>
      </c>
      <c r="AO164" s="81">
        <v>0</v>
      </c>
      <c r="AP164" s="81">
        <v>0</v>
      </c>
      <c r="AQ164" s="81">
        <v>0</v>
      </c>
      <c r="AR164" s="81">
        <v>0</v>
      </c>
      <c r="AS164" s="81">
        <v>0</v>
      </c>
      <c r="AT164" s="81">
        <v>0</v>
      </c>
      <c r="AU164" s="81">
        <v>0</v>
      </c>
      <c r="AV164" s="81">
        <v>0</v>
      </c>
      <c r="AW164" s="81">
        <v>0</v>
      </c>
      <c r="AX164" s="81">
        <v>0</v>
      </c>
      <c r="AY164" s="81">
        <v>0</v>
      </c>
      <c r="AZ164" s="81">
        <v>0</v>
      </c>
      <c r="BA164" s="81">
        <v>0</v>
      </c>
      <c r="BB164" s="81">
        <v>0</v>
      </c>
      <c r="BC164" s="81">
        <v>0</v>
      </c>
      <c r="BD164" s="81">
        <v>0</v>
      </c>
      <c r="BE164" s="81">
        <v>0</v>
      </c>
      <c r="BF164" s="81">
        <v>0</v>
      </c>
      <c r="BG164" s="81">
        <v>0</v>
      </c>
    </row>
    <row r="165" spans="2:59" ht="21" x14ac:dyDescent="0.15">
      <c r="B165" s="57" t="s">
        <v>272</v>
      </c>
      <c r="C165" s="27" t="s">
        <v>320</v>
      </c>
      <c r="D165" s="79">
        <v>0</v>
      </c>
      <c r="E165" s="75">
        <v>0</v>
      </c>
      <c r="F165" s="75">
        <v>0</v>
      </c>
      <c r="G165" s="75">
        <v>0</v>
      </c>
      <c r="H165" s="75">
        <v>0</v>
      </c>
      <c r="I165" s="75">
        <v>0</v>
      </c>
      <c r="J165" s="77">
        <v>0</v>
      </c>
      <c r="K165" s="77">
        <v>0</v>
      </c>
      <c r="L165" s="77">
        <v>0</v>
      </c>
      <c r="M165" s="77">
        <v>0</v>
      </c>
      <c r="N165" s="77">
        <v>0</v>
      </c>
      <c r="O165" s="77">
        <v>0</v>
      </c>
      <c r="P165" s="77">
        <v>0</v>
      </c>
      <c r="Q165" s="77">
        <v>0</v>
      </c>
      <c r="R165" s="77">
        <v>0</v>
      </c>
      <c r="S165" s="77">
        <v>0</v>
      </c>
      <c r="T165" s="77">
        <v>0</v>
      </c>
      <c r="U165" s="77">
        <v>0</v>
      </c>
      <c r="V165" s="77">
        <v>0</v>
      </c>
      <c r="W165" s="77">
        <v>0</v>
      </c>
      <c r="X165" s="77">
        <v>0</v>
      </c>
      <c r="Y165" s="77">
        <v>0</v>
      </c>
      <c r="Z165" s="77">
        <v>0</v>
      </c>
      <c r="AA165" s="77">
        <v>0</v>
      </c>
      <c r="AB165" s="77">
        <v>0</v>
      </c>
      <c r="AC165" s="77">
        <v>0</v>
      </c>
      <c r="AD165" s="77">
        <v>0</v>
      </c>
      <c r="AE165" s="77">
        <v>0</v>
      </c>
      <c r="AF165" s="77">
        <v>0</v>
      </c>
      <c r="AG165" s="77">
        <v>0</v>
      </c>
      <c r="AH165" s="77">
        <v>0</v>
      </c>
      <c r="AI165" s="77">
        <v>0</v>
      </c>
      <c r="AJ165" s="77">
        <v>0</v>
      </c>
      <c r="AK165" s="77">
        <v>0</v>
      </c>
      <c r="AL165" s="77">
        <v>0</v>
      </c>
      <c r="AM165" s="77">
        <v>0</v>
      </c>
      <c r="AN165" s="77">
        <v>0</v>
      </c>
      <c r="AO165" s="77">
        <v>0</v>
      </c>
      <c r="AP165" s="77">
        <v>0</v>
      </c>
      <c r="AQ165" s="77">
        <v>0</v>
      </c>
      <c r="AR165" s="77">
        <v>0</v>
      </c>
      <c r="AS165" s="77">
        <v>0</v>
      </c>
      <c r="AT165" s="77">
        <v>0</v>
      </c>
      <c r="AU165" s="77">
        <v>0</v>
      </c>
      <c r="AV165" s="77">
        <v>0</v>
      </c>
      <c r="AW165" s="77">
        <v>0</v>
      </c>
      <c r="AX165" s="77">
        <v>0</v>
      </c>
      <c r="AY165" s="77">
        <v>0</v>
      </c>
      <c r="AZ165" s="77">
        <v>0</v>
      </c>
      <c r="BA165" s="77">
        <v>0</v>
      </c>
      <c r="BB165" s="77">
        <v>0</v>
      </c>
      <c r="BC165" s="77">
        <v>0</v>
      </c>
      <c r="BD165" s="77">
        <v>0</v>
      </c>
      <c r="BE165" s="77">
        <v>0</v>
      </c>
      <c r="BF165" s="77">
        <v>0</v>
      </c>
      <c r="BG165" s="77">
        <v>0</v>
      </c>
    </row>
    <row r="166" spans="2:59" x14ac:dyDescent="0.15">
      <c r="B166" s="57" t="s">
        <v>274</v>
      </c>
      <c r="C166" s="27" t="s">
        <v>321</v>
      </c>
      <c r="D166" s="79">
        <v>0</v>
      </c>
      <c r="E166" s="75">
        <v>0</v>
      </c>
      <c r="F166" s="75">
        <v>0</v>
      </c>
      <c r="G166" s="75">
        <v>0</v>
      </c>
      <c r="H166" s="75">
        <v>0</v>
      </c>
      <c r="I166" s="75">
        <v>0</v>
      </c>
      <c r="J166" s="77">
        <v>0</v>
      </c>
      <c r="K166" s="77">
        <v>0</v>
      </c>
      <c r="L166" s="77">
        <v>0</v>
      </c>
      <c r="M166" s="77">
        <v>0</v>
      </c>
      <c r="N166" s="77">
        <v>0</v>
      </c>
      <c r="O166" s="77">
        <v>0</v>
      </c>
      <c r="P166" s="77">
        <v>0</v>
      </c>
      <c r="Q166" s="77">
        <v>0</v>
      </c>
      <c r="R166" s="77">
        <v>0</v>
      </c>
      <c r="S166" s="77">
        <v>0</v>
      </c>
      <c r="T166" s="77">
        <v>0</v>
      </c>
      <c r="U166" s="77">
        <v>0</v>
      </c>
      <c r="V166" s="77">
        <v>0</v>
      </c>
      <c r="W166" s="77">
        <v>0</v>
      </c>
      <c r="X166" s="77">
        <v>0</v>
      </c>
      <c r="Y166" s="77">
        <v>0</v>
      </c>
      <c r="Z166" s="77">
        <v>0</v>
      </c>
      <c r="AA166" s="77">
        <v>0</v>
      </c>
      <c r="AB166" s="77">
        <v>0</v>
      </c>
      <c r="AC166" s="77">
        <v>0</v>
      </c>
      <c r="AD166" s="77">
        <v>0</v>
      </c>
      <c r="AE166" s="77">
        <v>0</v>
      </c>
      <c r="AF166" s="77">
        <v>0</v>
      </c>
      <c r="AG166" s="77">
        <v>0</v>
      </c>
      <c r="AH166" s="77">
        <v>0</v>
      </c>
      <c r="AI166" s="77">
        <v>0</v>
      </c>
      <c r="AJ166" s="77">
        <v>0</v>
      </c>
      <c r="AK166" s="77">
        <v>0</v>
      </c>
      <c r="AL166" s="77">
        <v>0</v>
      </c>
      <c r="AM166" s="77">
        <v>0</v>
      </c>
      <c r="AN166" s="77">
        <v>0</v>
      </c>
      <c r="AO166" s="77">
        <v>0</v>
      </c>
      <c r="AP166" s="77">
        <v>0</v>
      </c>
      <c r="AQ166" s="77">
        <v>0</v>
      </c>
      <c r="AR166" s="77">
        <v>0</v>
      </c>
      <c r="AS166" s="77">
        <v>0</v>
      </c>
      <c r="AT166" s="77">
        <v>0</v>
      </c>
      <c r="AU166" s="77">
        <v>0</v>
      </c>
      <c r="AV166" s="77">
        <v>0</v>
      </c>
      <c r="AW166" s="77">
        <v>0</v>
      </c>
      <c r="AX166" s="77">
        <v>0</v>
      </c>
      <c r="AY166" s="77">
        <v>0</v>
      </c>
      <c r="AZ166" s="77">
        <v>0</v>
      </c>
      <c r="BA166" s="77">
        <v>0</v>
      </c>
      <c r="BB166" s="77">
        <v>0</v>
      </c>
      <c r="BC166" s="77">
        <v>0</v>
      </c>
      <c r="BD166" s="77">
        <v>0</v>
      </c>
      <c r="BE166" s="77">
        <v>0</v>
      </c>
      <c r="BF166" s="77">
        <v>0</v>
      </c>
      <c r="BG166" s="77">
        <v>0</v>
      </c>
    </row>
    <row r="167" spans="2:59" x14ac:dyDescent="0.15">
      <c r="B167" s="57" t="s">
        <v>276</v>
      </c>
      <c r="C167" s="27" t="s">
        <v>323</v>
      </c>
      <c r="D167" s="79">
        <v>0</v>
      </c>
      <c r="E167" s="75">
        <v>0</v>
      </c>
      <c r="F167" s="75">
        <v>0</v>
      </c>
      <c r="G167" s="75">
        <v>0</v>
      </c>
      <c r="H167" s="75">
        <v>0</v>
      </c>
      <c r="I167" s="75">
        <v>0</v>
      </c>
      <c r="J167" s="77">
        <v>0</v>
      </c>
      <c r="K167" s="77">
        <v>0</v>
      </c>
      <c r="L167" s="77">
        <v>0</v>
      </c>
      <c r="M167" s="77">
        <v>0</v>
      </c>
      <c r="N167" s="77">
        <v>0</v>
      </c>
      <c r="O167" s="77">
        <v>0</v>
      </c>
      <c r="P167" s="77">
        <v>0</v>
      </c>
      <c r="Q167" s="77">
        <v>0</v>
      </c>
      <c r="R167" s="77">
        <v>0</v>
      </c>
      <c r="S167" s="77">
        <v>0</v>
      </c>
      <c r="T167" s="77">
        <v>0</v>
      </c>
      <c r="U167" s="77">
        <v>0</v>
      </c>
      <c r="V167" s="77">
        <v>0</v>
      </c>
      <c r="W167" s="77">
        <v>0</v>
      </c>
      <c r="X167" s="77">
        <v>0</v>
      </c>
      <c r="Y167" s="77">
        <v>0</v>
      </c>
      <c r="Z167" s="77">
        <v>0</v>
      </c>
      <c r="AA167" s="77">
        <v>0</v>
      </c>
      <c r="AB167" s="77">
        <v>0</v>
      </c>
      <c r="AC167" s="77">
        <v>0</v>
      </c>
      <c r="AD167" s="77">
        <v>0</v>
      </c>
      <c r="AE167" s="77">
        <v>0</v>
      </c>
      <c r="AF167" s="77">
        <v>0</v>
      </c>
      <c r="AG167" s="77">
        <v>0</v>
      </c>
      <c r="AH167" s="77">
        <v>0</v>
      </c>
      <c r="AI167" s="77">
        <v>0</v>
      </c>
      <c r="AJ167" s="77">
        <v>0</v>
      </c>
      <c r="AK167" s="77">
        <v>0</v>
      </c>
      <c r="AL167" s="77">
        <v>0</v>
      </c>
      <c r="AM167" s="77">
        <v>0</v>
      </c>
      <c r="AN167" s="77">
        <v>0</v>
      </c>
      <c r="AO167" s="77">
        <v>0</v>
      </c>
      <c r="AP167" s="77">
        <v>0</v>
      </c>
      <c r="AQ167" s="77">
        <v>0</v>
      </c>
      <c r="AR167" s="77">
        <v>0</v>
      </c>
      <c r="AS167" s="77">
        <v>0</v>
      </c>
      <c r="AT167" s="77">
        <v>0</v>
      </c>
      <c r="AU167" s="77">
        <v>0</v>
      </c>
      <c r="AV167" s="77">
        <v>0</v>
      </c>
      <c r="AW167" s="77">
        <v>0</v>
      </c>
      <c r="AX167" s="77">
        <v>0</v>
      </c>
      <c r="AY167" s="77">
        <v>0</v>
      </c>
      <c r="AZ167" s="77">
        <v>0</v>
      </c>
      <c r="BA167" s="77">
        <v>0</v>
      </c>
      <c r="BB167" s="77">
        <v>0</v>
      </c>
      <c r="BC167" s="77">
        <v>0</v>
      </c>
      <c r="BD167" s="77">
        <v>0</v>
      </c>
      <c r="BE167" s="77">
        <v>0</v>
      </c>
      <c r="BF167" s="77">
        <v>0</v>
      </c>
      <c r="BG167" s="77">
        <v>0</v>
      </c>
    </row>
    <row r="168" spans="2:59" x14ac:dyDescent="0.15">
      <c r="B168" s="57" t="s">
        <v>278</v>
      </c>
      <c r="C168" s="27" t="s">
        <v>325</v>
      </c>
      <c r="D168" s="79">
        <v>0</v>
      </c>
      <c r="E168" s="75">
        <v>0</v>
      </c>
      <c r="F168" s="75">
        <v>0</v>
      </c>
      <c r="G168" s="75">
        <v>0</v>
      </c>
      <c r="H168" s="75">
        <v>0</v>
      </c>
      <c r="I168" s="75">
        <v>0</v>
      </c>
      <c r="J168" s="77">
        <v>0</v>
      </c>
      <c r="K168" s="77">
        <v>0</v>
      </c>
      <c r="L168" s="77">
        <v>0</v>
      </c>
      <c r="M168" s="77">
        <v>0</v>
      </c>
      <c r="N168" s="77">
        <v>0</v>
      </c>
      <c r="O168" s="77">
        <v>0</v>
      </c>
      <c r="P168" s="77">
        <v>0</v>
      </c>
      <c r="Q168" s="77">
        <v>0</v>
      </c>
      <c r="R168" s="77">
        <v>0</v>
      </c>
      <c r="S168" s="77">
        <v>0</v>
      </c>
      <c r="T168" s="77">
        <v>0</v>
      </c>
      <c r="U168" s="77">
        <v>0</v>
      </c>
      <c r="V168" s="77">
        <v>0</v>
      </c>
      <c r="W168" s="77">
        <v>0</v>
      </c>
      <c r="X168" s="77">
        <v>0</v>
      </c>
      <c r="Y168" s="77">
        <v>0</v>
      </c>
      <c r="Z168" s="77">
        <v>0</v>
      </c>
      <c r="AA168" s="77">
        <v>0</v>
      </c>
      <c r="AB168" s="77">
        <v>0</v>
      </c>
      <c r="AC168" s="77">
        <v>0</v>
      </c>
      <c r="AD168" s="77">
        <v>0</v>
      </c>
      <c r="AE168" s="77">
        <v>0</v>
      </c>
      <c r="AF168" s="77">
        <v>0</v>
      </c>
      <c r="AG168" s="77">
        <v>0</v>
      </c>
      <c r="AH168" s="77">
        <v>0</v>
      </c>
      <c r="AI168" s="77">
        <v>0</v>
      </c>
      <c r="AJ168" s="77">
        <v>0</v>
      </c>
      <c r="AK168" s="77">
        <v>0</v>
      </c>
      <c r="AL168" s="77">
        <v>0</v>
      </c>
      <c r="AM168" s="77">
        <v>0</v>
      </c>
      <c r="AN168" s="77">
        <v>0</v>
      </c>
      <c r="AO168" s="77">
        <v>0</v>
      </c>
      <c r="AP168" s="77">
        <v>0</v>
      </c>
      <c r="AQ168" s="77">
        <v>0</v>
      </c>
      <c r="AR168" s="77">
        <v>0</v>
      </c>
      <c r="AS168" s="77">
        <v>0</v>
      </c>
      <c r="AT168" s="77">
        <v>0</v>
      </c>
      <c r="AU168" s="77">
        <v>0</v>
      </c>
      <c r="AV168" s="77">
        <v>0</v>
      </c>
      <c r="AW168" s="77">
        <v>0</v>
      </c>
      <c r="AX168" s="77">
        <v>0</v>
      </c>
      <c r="AY168" s="77">
        <v>0</v>
      </c>
      <c r="AZ168" s="77">
        <v>0</v>
      </c>
      <c r="BA168" s="77">
        <v>0</v>
      </c>
      <c r="BB168" s="77">
        <v>0</v>
      </c>
      <c r="BC168" s="77">
        <v>0</v>
      </c>
      <c r="BD168" s="77">
        <v>0</v>
      </c>
      <c r="BE168" s="77">
        <v>0</v>
      </c>
      <c r="BF168" s="77">
        <v>0</v>
      </c>
      <c r="BG168" s="77">
        <v>0</v>
      </c>
    </row>
    <row r="169" spans="2:59" ht="21" x14ac:dyDescent="0.15">
      <c r="B169" s="57" t="s">
        <v>895</v>
      </c>
      <c r="C169" s="27" t="s">
        <v>326</v>
      </c>
      <c r="D169" s="79">
        <v>0</v>
      </c>
      <c r="E169" s="75">
        <v>0</v>
      </c>
      <c r="F169" s="75">
        <v>0</v>
      </c>
      <c r="G169" s="75">
        <v>0</v>
      </c>
      <c r="H169" s="75">
        <v>0</v>
      </c>
      <c r="I169" s="75">
        <v>0</v>
      </c>
      <c r="J169" s="77">
        <v>0</v>
      </c>
      <c r="K169" s="77">
        <v>0</v>
      </c>
      <c r="L169" s="77">
        <v>0</v>
      </c>
      <c r="M169" s="77">
        <v>0</v>
      </c>
      <c r="N169" s="77">
        <v>0</v>
      </c>
      <c r="O169" s="77">
        <v>0</v>
      </c>
      <c r="P169" s="77">
        <v>0</v>
      </c>
      <c r="Q169" s="77">
        <v>0</v>
      </c>
      <c r="R169" s="77">
        <v>0</v>
      </c>
      <c r="S169" s="77">
        <v>0</v>
      </c>
      <c r="T169" s="77">
        <v>0</v>
      </c>
      <c r="U169" s="77">
        <v>0</v>
      </c>
      <c r="V169" s="77">
        <v>0</v>
      </c>
      <c r="W169" s="77">
        <v>0</v>
      </c>
      <c r="X169" s="77">
        <v>0</v>
      </c>
      <c r="Y169" s="77">
        <v>0</v>
      </c>
      <c r="Z169" s="77">
        <v>0</v>
      </c>
      <c r="AA169" s="77">
        <v>0</v>
      </c>
      <c r="AB169" s="77">
        <v>0</v>
      </c>
      <c r="AC169" s="77">
        <v>0</v>
      </c>
      <c r="AD169" s="77">
        <v>0</v>
      </c>
      <c r="AE169" s="77">
        <v>0</v>
      </c>
      <c r="AF169" s="77">
        <v>0</v>
      </c>
      <c r="AG169" s="77">
        <v>0</v>
      </c>
      <c r="AH169" s="77">
        <v>0</v>
      </c>
      <c r="AI169" s="77">
        <v>0</v>
      </c>
      <c r="AJ169" s="77">
        <v>0</v>
      </c>
      <c r="AK169" s="77">
        <v>0</v>
      </c>
      <c r="AL169" s="77">
        <v>0</v>
      </c>
      <c r="AM169" s="77">
        <v>0</v>
      </c>
      <c r="AN169" s="77">
        <v>0</v>
      </c>
      <c r="AO169" s="77">
        <v>0</v>
      </c>
      <c r="AP169" s="77">
        <v>0</v>
      </c>
      <c r="AQ169" s="77">
        <v>0</v>
      </c>
      <c r="AR169" s="77">
        <v>0</v>
      </c>
      <c r="AS169" s="77">
        <v>0</v>
      </c>
      <c r="AT169" s="77">
        <v>0</v>
      </c>
      <c r="AU169" s="77">
        <v>0</v>
      </c>
      <c r="AV169" s="77">
        <v>0</v>
      </c>
      <c r="AW169" s="77">
        <v>0</v>
      </c>
      <c r="AX169" s="77">
        <v>0</v>
      </c>
      <c r="AY169" s="77">
        <v>0</v>
      </c>
      <c r="AZ169" s="77">
        <v>0</v>
      </c>
      <c r="BA169" s="77">
        <v>0</v>
      </c>
      <c r="BB169" s="77">
        <v>0</v>
      </c>
      <c r="BC169" s="77">
        <v>0</v>
      </c>
      <c r="BD169" s="77">
        <v>0</v>
      </c>
      <c r="BE169" s="77">
        <v>0</v>
      </c>
      <c r="BF169" s="77">
        <v>0</v>
      </c>
      <c r="BG169" s="77">
        <v>0</v>
      </c>
    </row>
    <row r="170" spans="2:59" x14ac:dyDescent="0.15">
      <c r="B170" s="56" t="s">
        <v>281</v>
      </c>
      <c r="C170" s="27" t="s">
        <v>328</v>
      </c>
      <c r="D170" s="79">
        <v>0</v>
      </c>
      <c r="E170" s="75">
        <v>0</v>
      </c>
      <c r="F170" s="75">
        <v>0</v>
      </c>
      <c r="G170" s="75">
        <v>0</v>
      </c>
      <c r="H170" s="75">
        <v>0</v>
      </c>
      <c r="I170" s="75">
        <v>0</v>
      </c>
      <c r="J170" s="77">
        <v>0</v>
      </c>
      <c r="K170" s="77">
        <v>0</v>
      </c>
      <c r="L170" s="77">
        <v>0</v>
      </c>
      <c r="M170" s="77">
        <v>0</v>
      </c>
      <c r="N170" s="77">
        <v>0</v>
      </c>
      <c r="O170" s="77">
        <v>0</v>
      </c>
      <c r="P170" s="77">
        <v>0</v>
      </c>
      <c r="Q170" s="77">
        <v>0</v>
      </c>
      <c r="R170" s="77">
        <v>0</v>
      </c>
      <c r="S170" s="77">
        <v>0</v>
      </c>
      <c r="T170" s="77">
        <v>0</v>
      </c>
      <c r="U170" s="77">
        <v>0</v>
      </c>
      <c r="V170" s="77">
        <v>0</v>
      </c>
      <c r="W170" s="77">
        <v>0</v>
      </c>
      <c r="X170" s="77">
        <v>0</v>
      </c>
      <c r="Y170" s="77">
        <v>0</v>
      </c>
      <c r="Z170" s="77">
        <v>0</v>
      </c>
      <c r="AA170" s="77">
        <v>0</v>
      </c>
      <c r="AB170" s="77">
        <v>0</v>
      </c>
      <c r="AC170" s="77">
        <v>0</v>
      </c>
      <c r="AD170" s="77">
        <v>0</v>
      </c>
      <c r="AE170" s="77">
        <v>0</v>
      </c>
      <c r="AF170" s="77">
        <v>0</v>
      </c>
      <c r="AG170" s="77">
        <v>0</v>
      </c>
      <c r="AH170" s="77">
        <v>0</v>
      </c>
      <c r="AI170" s="77">
        <v>0</v>
      </c>
      <c r="AJ170" s="77">
        <v>0</v>
      </c>
      <c r="AK170" s="77">
        <v>0</v>
      </c>
      <c r="AL170" s="77">
        <v>0</v>
      </c>
      <c r="AM170" s="77">
        <v>0</v>
      </c>
      <c r="AN170" s="77">
        <v>0</v>
      </c>
      <c r="AO170" s="77">
        <v>0</v>
      </c>
      <c r="AP170" s="77">
        <v>0</v>
      </c>
      <c r="AQ170" s="77">
        <v>0</v>
      </c>
      <c r="AR170" s="77">
        <v>0</v>
      </c>
      <c r="AS170" s="77">
        <v>0</v>
      </c>
      <c r="AT170" s="77">
        <v>0</v>
      </c>
      <c r="AU170" s="77">
        <v>0</v>
      </c>
      <c r="AV170" s="77">
        <v>0</v>
      </c>
      <c r="AW170" s="77">
        <v>0</v>
      </c>
      <c r="AX170" s="77">
        <v>0</v>
      </c>
      <c r="AY170" s="77">
        <v>0</v>
      </c>
      <c r="AZ170" s="77">
        <v>0</v>
      </c>
      <c r="BA170" s="77">
        <v>0</v>
      </c>
      <c r="BB170" s="77">
        <v>0</v>
      </c>
      <c r="BC170" s="77">
        <v>0</v>
      </c>
      <c r="BD170" s="77">
        <v>0</v>
      </c>
      <c r="BE170" s="77">
        <v>0</v>
      </c>
      <c r="BF170" s="77">
        <v>0</v>
      </c>
      <c r="BG170" s="77">
        <v>0</v>
      </c>
    </row>
    <row r="171" spans="2:59" x14ac:dyDescent="0.15">
      <c r="B171" s="56" t="s">
        <v>283</v>
      </c>
      <c r="C171" s="27" t="s">
        <v>330</v>
      </c>
      <c r="D171" s="79">
        <v>0</v>
      </c>
      <c r="E171" s="75">
        <v>0</v>
      </c>
      <c r="F171" s="75">
        <v>0</v>
      </c>
      <c r="G171" s="75">
        <v>0</v>
      </c>
      <c r="H171" s="75">
        <v>0</v>
      </c>
      <c r="I171" s="75">
        <v>0</v>
      </c>
      <c r="J171" s="77">
        <v>0</v>
      </c>
      <c r="K171" s="77">
        <v>0</v>
      </c>
      <c r="L171" s="77">
        <v>0</v>
      </c>
      <c r="M171" s="77">
        <v>0</v>
      </c>
      <c r="N171" s="77">
        <v>0</v>
      </c>
      <c r="O171" s="77">
        <v>0</v>
      </c>
      <c r="P171" s="77">
        <v>0</v>
      </c>
      <c r="Q171" s="77">
        <v>0</v>
      </c>
      <c r="R171" s="77">
        <v>0</v>
      </c>
      <c r="S171" s="77">
        <v>0</v>
      </c>
      <c r="T171" s="77">
        <v>0</v>
      </c>
      <c r="U171" s="77">
        <v>0</v>
      </c>
      <c r="V171" s="77">
        <v>0</v>
      </c>
      <c r="W171" s="77">
        <v>0</v>
      </c>
      <c r="X171" s="77">
        <v>0</v>
      </c>
      <c r="Y171" s="77">
        <v>0</v>
      </c>
      <c r="Z171" s="77">
        <v>0</v>
      </c>
      <c r="AA171" s="77">
        <v>0</v>
      </c>
      <c r="AB171" s="77">
        <v>0</v>
      </c>
      <c r="AC171" s="77">
        <v>0</v>
      </c>
      <c r="AD171" s="77">
        <v>0</v>
      </c>
      <c r="AE171" s="77">
        <v>0</v>
      </c>
      <c r="AF171" s="77">
        <v>0</v>
      </c>
      <c r="AG171" s="77">
        <v>0</v>
      </c>
      <c r="AH171" s="77">
        <v>0</v>
      </c>
      <c r="AI171" s="77">
        <v>0</v>
      </c>
      <c r="AJ171" s="77">
        <v>0</v>
      </c>
      <c r="AK171" s="77">
        <v>0</v>
      </c>
      <c r="AL171" s="77">
        <v>0</v>
      </c>
      <c r="AM171" s="77">
        <v>0</v>
      </c>
      <c r="AN171" s="77">
        <v>0</v>
      </c>
      <c r="AO171" s="77">
        <v>0</v>
      </c>
      <c r="AP171" s="77">
        <v>0</v>
      </c>
      <c r="AQ171" s="77">
        <v>0</v>
      </c>
      <c r="AR171" s="77">
        <v>0</v>
      </c>
      <c r="AS171" s="77">
        <v>0</v>
      </c>
      <c r="AT171" s="77">
        <v>0</v>
      </c>
      <c r="AU171" s="77">
        <v>0</v>
      </c>
      <c r="AV171" s="77">
        <v>0</v>
      </c>
      <c r="AW171" s="77">
        <v>0</v>
      </c>
      <c r="AX171" s="77">
        <v>0</v>
      </c>
      <c r="AY171" s="77">
        <v>0</v>
      </c>
      <c r="AZ171" s="77">
        <v>0</v>
      </c>
      <c r="BA171" s="77">
        <v>0</v>
      </c>
      <c r="BB171" s="77">
        <v>0</v>
      </c>
      <c r="BC171" s="77">
        <v>0</v>
      </c>
      <c r="BD171" s="77">
        <v>0</v>
      </c>
      <c r="BE171" s="77">
        <v>0</v>
      </c>
      <c r="BF171" s="77">
        <v>0</v>
      </c>
      <c r="BG171" s="77">
        <v>0</v>
      </c>
    </row>
    <row r="172" spans="2:59" x14ac:dyDescent="0.15">
      <c r="B172" s="56" t="s">
        <v>285</v>
      </c>
      <c r="C172" s="27" t="s">
        <v>332</v>
      </c>
      <c r="D172" s="79">
        <v>0</v>
      </c>
      <c r="E172" s="75">
        <v>0</v>
      </c>
      <c r="F172" s="75">
        <v>0</v>
      </c>
      <c r="G172" s="75">
        <v>0</v>
      </c>
      <c r="H172" s="75">
        <v>0</v>
      </c>
      <c r="I172" s="75">
        <v>0</v>
      </c>
      <c r="J172" s="77">
        <v>0</v>
      </c>
      <c r="K172" s="77">
        <v>0</v>
      </c>
      <c r="L172" s="77">
        <v>0</v>
      </c>
      <c r="M172" s="77">
        <v>0</v>
      </c>
      <c r="N172" s="77">
        <v>0</v>
      </c>
      <c r="O172" s="77">
        <v>0</v>
      </c>
      <c r="P172" s="77">
        <v>0</v>
      </c>
      <c r="Q172" s="77">
        <v>0</v>
      </c>
      <c r="R172" s="77">
        <v>0</v>
      </c>
      <c r="S172" s="77">
        <v>0</v>
      </c>
      <c r="T172" s="77">
        <v>0</v>
      </c>
      <c r="U172" s="77">
        <v>0</v>
      </c>
      <c r="V172" s="77">
        <v>0</v>
      </c>
      <c r="W172" s="77">
        <v>0</v>
      </c>
      <c r="X172" s="77">
        <v>0</v>
      </c>
      <c r="Y172" s="77">
        <v>0</v>
      </c>
      <c r="Z172" s="77">
        <v>0</v>
      </c>
      <c r="AA172" s="77">
        <v>0</v>
      </c>
      <c r="AB172" s="77">
        <v>0</v>
      </c>
      <c r="AC172" s="77">
        <v>0</v>
      </c>
      <c r="AD172" s="77">
        <v>0</v>
      </c>
      <c r="AE172" s="77">
        <v>0</v>
      </c>
      <c r="AF172" s="77">
        <v>0</v>
      </c>
      <c r="AG172" s="77">
        <v>0</v>
      </c>
      <c r="AH172" s="77">
        <v>0</v>
      </c>
      <c r="AI172" s="77">
        <v>0</v>
      </c>
      <c r="AJ172" s="77">
        <v>0</v>
      </c>
      <c r="AK172" s="77">
        <v>0</v>
      </c>
      <c r="AL172" s="77">
        <v>0</v>
      </c>
      <c r="AM172" s="77">
        <v>0</v>
      </c>
      <c r="AN172" s="77">
        <v>0</v>
      </c>
      <c r="AO172" s="77">
        <v>0</v>
      </c>
      <c r="AP172" s="77">
        <v>0</v>
      </c>
      <c r="AQ172" s="77">
        <v>0</v>
      </c>
      <c r="AR172" s="77">
        <v>0</v>
      </c>
      <c r="AS172" s="77">
        <v>0</v>
      </c>
      <c r="AT172" s="77">
        <v>0</v>
      </c>
      <c r="AU172" s="77">
        <v>0</v>
      </c>
      <c r="AV172" s="77">
        <v>0</v>
      </c>
      <c r="AW172" s="77">
        <v>0</v>
      </c>
      <c r="AX172" s="77">
        <v>0</v>
      </c>
      <c r="AY172" s="77">
        <v>0</v>
      </c>
      <c r="AZ172" s="77">
        <v>0</v>
      </c>
      <c r="BA172" s="77">
        <v>0</v>
      </c>
      <c r="BB172" s="77">
        <v>0</v>
      </c>
      <c r="BC172" s="77">
        <v>0</v>
      </c>
      <c r="BD172" s="77">
        <v>0</v>
      </c>
      <c r="BE172" s="77">
        <v>0</v>
      </c>
      <c r="BF172" s="77">
        <v>0</v>
      </c>
      <c r="BG172" s="77">
        <v>0</v>
      </c>
    </row>
    <row r="173" spans="2:59" x14ac:dyDescent="0.15">
      <c r="B173" s="56" t="s">
        <v>287</v>
      </c>
      <c r="C173" s="27" t="s">
        <v>334</v>
      </c>
      <c r="D173" s="73">
        <v>0</v>
      </c>
      <c r="E173" s="75">
        <v>0</v>
      </c>
      <c r="F173" s="75">
        <v>0</v>
      </c>
      <c r="G173" s="75">
        <v>0</v>
      </c>
      <c r="H173" s="75">
        <v>0</v>
      </c>
      <c r="I173" s="85">
        <v>0</v>
      </c>
      <c r="J173" s="81">
        <v>0</v>
      </c>
      <c r="K173" s="81">
        <v>0</v>
      </c>
      <c r="L173" s="81">
        <v>0</v>
      </c>
      <c r="M173" s="81">
        <v>0</v>
      </c>
      <c r="N173" s="81">
        <v>0</v>
      </c>
      <c r="O173" s="81">
        <v>0</v>
      </c>
      <c r="P173" s="81">
        <v>0</v>
      </c>
      <c r="Q173" s="81">
        <v>0</v>
      </c>
      <c r="R173" s="81">
        <v>0</v>
      </c>
      <c r="S173" s="81">
        <v>0</v>
      </c>
      <c r="T173" s="81">
        <v>0</v>
      </c>
      <c r="U173" s="81">
        <v>0</v>
      </c>
      <c r="V173" s="81">
        <v>0</v>
      </c>
      <c r="W173" s="81">
        <v>0</v>
      </c>
      <c r="X173" s="81">
        <v>0</v>
      </c>
      <c r="Y173" s="81">
        <v>0</v>
      </c>
      <c r="Z173" s="81">
        <v>0</v>
      </c>
      <c r="AA173" s="81">
        <v>0</v>
      </c>
      <c r="AB173" s="81">
        <v>0</v>
      </c>
      <c r="AC173" s="81">
        <v>0</v>
      </c>
      <c r="AD173" s="81">
        <v>0</v>
      </c>
      <c r="AE173" s="81">
        <v>0</v>
      </c>
      <c r="AF173" s="81">
        <v>0</v>
      </c>
      <c r="AG173" s="81">
        <v>0</v>
      </c>
      <c r="AH173" s="81">
        <v>0</v>
      </c>
      <c r="AI173" s="81">
        <v>0</v>
      </c>
      <c r="AJ173" s="81">
        <v>0</v>
      </c>
      <c r="AK173" s="81">
        <v>0</v>
      </c>
      <c r="AL173" s="81">
        <v>0</v>
      </c>
      <c r="AM173" s="81">
        <v>0</v>
      </c>
      <c r="AN173" s="81">
        <v>0</v>
      </c>
      <c r="AO173" s="81">
        <v>0</v>
      </c>
      <c r="AP173" s="81">
        <v>0</v>
      </c>
      <c r="AQ173" s="81">
        <v>0</v>
      </c>
      <c r="AR173" s="81">
        <v>0</v>
      </c>
      <c r="AS173" s="81">
        <v>0</v>
      </c>
      <c r="AT173" s="81">
        <v>0</v>
      </c>
      <c r="AU173" s="81">
        <v>0</v>
      </c>
      <c r="AV173" s="81">
        <v>0</v>
      </c>
      <c r="AW173" s="81">
        <v>0</v>
      </c>
      <c r="AX173" s="81">
        <v>0</v>
      </c>
      <c r="AY173" s="81">
        <v>0</v>
      </c>
      <c r="AZ173" s="81">
        <v>0</v>
      </c>
      <c r="BA173" s="81">
        <v>0</v>
      </c>
      <c r="BB173" s="81">
        <v>0</v>
      </c>
      <c r="BC173" s="81">
        <v>0</v>
      </c>
      <c r="BD173" s="81">
        <v>0</v>
      </c>
      <c r="BE173" s="81">
        <v>0</v>
      </c>
      <c r="BF173" s="81">
        <v>0</v>
      </c>
      <c r="BG173" s="81">
        <v>0</v>
      </c>
    </row>
    <row r="174" spans="2:59" ht="21" x14ac:dyDescent="0.15">
      <c r="B174" s="57" t="s">
        <v>289</v>
      </c>
      <c r="C174" s="27" t="s">
        <v>336</v>
      </c>
      <c r="D174" s="79">
        <v>0</v>
      </c>
      <c r="E174" s="75">
        <v>0</v>
      </c>
      <c r="F174" s="75">
        <v>0</v>
      </c>
      <c r="G174" s="75">
        <v>0</v>
      </c>
      <c r="H174" s="75">
        <v>0</v>
      </c>
      <c r="I174" s="75">
        <v>0</v>
      </c>
      <c r="J174" s="77">
        <v>0</v>
      </c>
      <c r="K174" s="77">
        <v>0</v>
      </c>
      <c r="L174" s="77">
        <v>0</v>
      </c>
      <c r="M174" s="77">
        <v>0</v>
      </c>
      <c r="N174" s="77">
        <v>0</v>
      </c>
      <c r="O174" s="77">
        <v>0</v>
      </c>
      <c r="P174" s="77">
        <v>0</v>
      </c>
      <c r="Q174" s="77">
        <v>0</v>
      </c>
      <c r="R174" s="77">
        <v>0</v>
      </c>
      <c r="S174" s="77">
        <v>0</v>
      </c>
      <c r="T174" s="77">
        <v>0</v>
      </c>
      <c r="U174" s="77">
        <v>0</v>
      </c>
      <c r="V174" s="77">
        <v>0</v>
      </c>
      <c r="W174" s="77">
        <v>0</v>
      </c>
      <c r="X174" s="77">
        <v>0</v>
      </c>
      <c r="Y174" s="77">
        <v>0</v>
      </c>
      <c r="Z174" s="77">
        <v>0</v>
      </c>
      <c r="AA174" s="77">
        <v>0</v>
      </c>
      <c r="AB174" s="77">
        <v>0</v>
      </c>
      <c r="AC174" s="77">
        <v>0</v>
      </c>
      <c r="AD174" s="77">
        <v>0</v>
      </c>
      <c r="AE174" s="77">
        <v>0</v>
      </c>
      <c r="AF174" s="77">
        <v>0</v>
      </c>
      <c r="AG174" s="77">
        <v>0</v>
      </c>
      <c r="AH174" s="77">
        <v>0</v>
      </c>
      <c r="AI174" s="77">
        <v>0</v>
      </c>
      <c r="AJ174" s="77">
        <v>0</v>
      </c>
      <c r="AK174" s="77">
        <v>0</v>
      </c>
      <c r="AL174" s="77">
        <v>0</v>
      </c>
      <c r="AM174" s="77">
        <v>0</v>
      </c>
      <c r="AN174" s="77">
        <v>0</v>
      </c>
      <c r="AO174" s="77">
        <v>0</v>
      </c>
      <c r="AP174" s="77">
        <v>0</v>
      </c>
      <c r="AQ174" s="77">
        <v>0</v>
      </c>
      <c r="AR174" s="77">
        <v>0</v>
      </c>
      <c r="AS174" s="77">
        <v>0</v>
      </c>
      <c r="AT174" s="77">
        <v>0</v>
      </c>
      <c r="AU174" s="77">
        <v>0</v>
      </c>
      <c r="AV174" s="77">
        <v>0</v>
      </c>
      <c r="AW174" s="77">
        <v>0</v>
      </c>
      <c r="AX174" s="77">
        <v>0</v>
      </c>
      <c r="AY174" s="77">
        <v>0</v>
      </c>
      <c r="AZ174" s="77">
        <v>0</v>
      </c>
      <c r="BA174" s="77">
        <v>0</v>
      </c>
      <c r="BB174" s="77">
        <v>0</v>
      </c>
      <c r="BC174" s="77">
        <v>0</v>
      </c>
      <c r="BD174" s="77">
        <v>0</v>
      </c>
      <c r="BE174" s="77">
        <v>0</v>
      </c>
      <c r="BF174" s="77">
        <v>0</v>
      </c>
      <c r="BG174" s="77">
        <v>0</v>
      </c>
    </row>
    <row r="175" spans="2:59" x14ac:dyDescent="0.15">
      <c r="B175" s="57" t="s">
        <v>291</v>
      </c>
      <c r="C175" s="27" t="s">
        <v>338</v>
      </c>
      <c r="D175" s="79">
        <v>0</v>
      </c>
      <c r="E175" s="75">
        <v>0</v>
      </c>
      <c r="F175" s="75">
        <v>0</v>
      </c>
      <c r="G175" s="75">
        <v>0</v>
      </c>
      <c r="H175" s="75">
        <v>0</v>
      </c>
      <c r="I175" s="75">
        <v>0</v>
      </c>
      <c r="J175" s="77">
        <v>0</v>
      </c>
      <c r="K175" s="77">
        <v>0</v>
      </c>
      <c r="L175" s="77">
        <v>0</v>
      </c>
      <c r="M175" s="77">
        <v>0</v>
      </c>
      <c r="N175" s="77">
        <v>0</v>
      </c>
      <c r="O175" s="77">
        <v>0</v>
      </c>
      <c r="P175" s="77">
        <v>0</v>
      </c>
      <c r="Q175" s="77">
        <v>0</v>
      </c>
      <c r="R175" s="77">
        <v>0</v>
      </c>
      <c r="S175" s="77">
        <v>0</v>
      </c>
      <c r="T175" s="77">
        <v>0</v>
      </c>
      <c r="U175" s="77">
        <v>0</v>
      </c>
      <c r="V175" s="77">
        <v>0</v>
      </c>
      <c r="W175" s="77">
        <v>0</v>
      </c>
      <c r="X175" s="77">
        <v>0</v>
      </c>
      <c r="Y175" s="77">
        <v>0</v>
      </c>
      <c r="Z175" s="77">
        <v>0</v>
      </c>
      <c r="AA175" s="77">
        <v>0</v>
      </c>
      <c r="AB175" s="77">
        <v>0</v>
      </c>
      <c r="AC175" s="77">
        <v>0</v>
      </c>
      <c r="AD175" s="77">
        <v>0</v>
      </c>
      <c r="AE175" s="77">
        <v>0</v>
      </c>
      <c r="AF175" s="77">
        <v>0</v>
      </c>
      <c r="AG175" s="77">
        <v>0</v>
      </c>
      <c r="AH175" s="77">
        <v>0</v>
      </c>
      <c r="AI175" s="77">
        <v>0</v>
      </c>
      <c r="AJ175" s="77">
        <v>0</v>
      </c>
      <c r="AK175" s="77">
        <v>0</v>
      </c>
      <c r="AL175" s="77">
        <v>0</v>
      </c>
      <c r="AM175" s="77">
        <v>0</v>
      </c>
      <c r="AN175" s="77">
        <v>0</v>
      </c>
      <c r="AO175" s="77">
        <v>0</v>
      </c>
      <c r="AP175" s="77">
        <v>0</v>
      </c>
      <c r="AQ175" s="77">
        <v>0</v>
      </c>
      <c r="AR175" s="77">
        <v>0</v>
      </c>
      <c r="AS175" s="77">
        <v>0</v>
      </c>
      <c r="AT175" s="77">
        <v>0</v>
      </c>
      <c r="AU175" s="77">
        <v>0</v>
      </c>
      <c r="AV175" s="77">
        <v>0</v>
      </c>
      <c r="AW175" s="77">
        <v>0</v>
      </c>
      <c r="AX175" s="77">
        <v>0</v>
      </c>
      <c r="AY175" s="77">
        <v>0</v>
      </c>
      <c r="AZ175" s="77">
        <v>0</v>
      </c>
      <c r="BA175" s="77">
        <v>0</v>
      </c>
      <c r="BB175" s="77">
        <v>0</v>
      </c>
      <c r="BC175" s="77">
        <v>0</v>
      </c>
      <c r="BD175" s="77">
        <v>0</v>
      </c>
      <c r="BE175" s="77">
        <v>0</v>
      </c>
      <c r="BF175" s="77">
        <v>0</v>
      </c>
      <c r="BG175" s="77">
        <v>0</v>
      </c>
    </row>
    <row r="176" spans="2:59" x14ac:dyDescent="0.15">
      <c r="B176" s="57" t="s">
        <v>293</v>
      </c>
      <c r="C176" s="27" t="s">
        <v>340</v>
      </c>
      <c r="D176" s="79">
        <v>0</v>
      </c>
      <c r="E176" s="75">
        <v>0</v>
      </c>
      <c r="F176" s="75">
        <v>0</v>
      </c>
      <c r="G176" s="75">
        <v>0</v>
      </c>
      <c r="H176" s="75">
        <v>0</v>
      </c>
      <c r="I176" s="75">
        <v>0</v>
      </c>
      <c r="J176" s="77">
        <v>0</v>
      </c>
      <c r="K176" s="77">
        <v>0</v>
      </c>
      <c r="L176" s="77">
        <v>0</v>
      </c>
      <c r="M176" s="77">
        <v>0</v>
      </c>
      <c r="N176" s="77">
        <v>0</v>
      </c>
      <c r="O176" s="77">
        <v>0</v>
      </c>
      <c r="P176" s="77">
        <v>0</v>
      </c>
      <c r="Q176" s="77">
        <v>0</v>
      </c>
      <c r="R176" s="77">
        <v>0</v>
      </c>
      <c r="S176" s="77">
        <v>0</v>
      </c>
      <c r="T176" s="77">
        <v>0</v>
      </c>
      <c r="U176" s="77">
        <v>0</v>
      </c>
      <c r="V176" s="77">
        <v>0</v>
      </c>
      <c r="W176" s="77">
        <v>0</v>
      </c>
      <c r="X176" s="77">
        <v>0</v>
      </c>
      <c r="Y176" s="77">
        <v>0</v>
      </c>
      <c r="Z176" s="77">
        <v>0</v>
      </c>
      <c r="AA176" s="77">
        <v>0</v>
      </c>
      <c r="AB176" s="77">
        <v>0</v>
      </c>
      <c r="AC176" s="77">
        <v>0</v>
      </c>
      <c r="AD176" s="77">
        <v>0</v>
      </c>
      <c r="AE176" s="77">
        <v>0</v>
      </c>
      <c r="AF176" s="77">
        <v>0</v>
      </c>
      <c r="AG176" s="77">
        <v>0</v>
      </c>
      <c r="AH176" s="77">
        <v>0</v>
      </c>
      <c r="AI176" s="77">
        <v>0</v>
      </c>
      <c r="AJ176" s="77">
        <v>0</v>
      </c>
      <c r="AK176" s="77">
        <v>0</v>
      </c>
      <c r="AL176" s="77">
        <v>0</v>
      </c>
      <c r="AM176" s="77">
        <v>0</v>
      </c>
      <c r="AN176" s="77">
        <v>0</v>
      </c>
      <c r="AO176" s="77">
        <v>0</v>
      </c>
      <c r="AP176" s="77">
        <v>0</v>
      </c>
      <c r="AQ176" s="77">
        <v>0</v>
      </c>
      <c r="AR176" s="77">
        <v>0</v>
      </c>
      <c r="AS176" s="77">
        <v>0</v>
      </c>
      <c r="AT176" s="77">
        <v>0</v>
      </c>
      <c r="AU176" s="77">
        <v>0</v>
      </c>
      <c r="AV176" s="77">
        <v>0</v>
      </c>
      <c r="AW176" s="77">
        <v>0</v>
      </c>
      <c r="AX176" s="77">
        <v>0</v>
      </c>
      <c r="AY176" s="77">
        <v>0</v>
      </c>
      <c r="AZ176" s="77">
        <v>0</v>
      </c>
      <c r="BA176" s="77">
        <v>0</v>
      </c>
      <c r="BB176" s="77">
        <v>0</v>
      </c>
      <c r="BC176" s="77">
        <v>0</v>
      </c>
      <c r="BD176" s="77">
        <v>0</v>
      </c>
      <c r="BE176" s="77">
        <v>0</v>
      </c>
      <c r="BF176" s="77">
        <v>0</v>
      </c>
      <c r="BG176" s="77">
        <v>0</v>
      </c>
    </row>
    <row r="177" spans="2:59" x14ac:dyDescent="0.15">
      <c r="B177" s="57" t="s">
        <v>295</v>
      </c>
      <c r="C177" s="27" t="s">
        <v>342</v>
      </c>
      <c r="D177" s="79">
        <v>0</v>
      </c>
      <c r="E177" s="75">
        <v>0</v>
      </c>
      <c r="F177" s="75">
        <v>0</v>
      </c>
      <c r="G177" s="75">
        <v>0</v>
      </c>
      <c r="H177" s="75">
        <v>0</v>
      </c>
      <c r="I177" s="75">
        <v>0</v>
      </c>
      <c r="J177" s="77">
        <v>0</v>
      </c>
      <c r="K177" s="77">
        <v>0</v>
      </c>
      <c r="L177" s="77">
        <v>0</v>
      </c>
      <c r="M177" s="77">
        <v>0</v>
      </c>
      <c r="N177" s="77">
        <v>0</v>
      </c>
      <c r="O177" s="77">
        <v>0</v>
      </c>
      <c r="P177" s="77">
        <v>0</v>
      </c>
      <c r="Q177" s="77">
        <v>0</v>
      </c>
      <c r="R177" s="77">
        <v>0</v>
      </c>
      <c r="S177" s="77">
        <v>0</v>
      </c>
      <c r="T177" s="77">
        <v>0</v>
      </c>
      <c r="U177" s="77">
        <v>0</v>
      </c>
      <c r="V177" s="77">
        <v>0</v>
      </c>
      <c r="W177" s="77">
        <v>0</v>
      </c>
      <c r="X177" s="77">
        <v>0</v>
      </c>
      <c r="Y177" s="77">
        <v>0</v>
      </c>
      <c r="Z177" s="77">
        <v>0</v>
      </c>
      <c r="AA177" s="77">
        <v>0</v>
      </c>
      <c r="AB177" s="77">
        <v>0</v>
      </c>
      <c r="AC177" s="77">
        <v>0</v>
      </c>
      <c r="AD177" s="77">
        <v>0</v>
      </c>
      <c r="AE177" s="77">
        <v>0</v>
      </c>
      <c r="AF177" s="77">
        <v>0</v>
      </c>
      <c r="AG177" s="77">
        <v>0</v>
      </c>
      <c r="AH177" s="77">
        <v>0</v>
      </c>
      <c r="AI177" s="77">
        <v>0</v>
      </c>
      <c r="AJ177" s="77">
        <v>0</v>
      </c>
      <c r="AK177" s="77">
        <v>0</v>
      </c>
      <c r="AL177" s="77">
        <v>0</v>
      </c>
      <c r="AM177" s="77">
        <v>0</v>
      </c>
      <c r="AN177" s="77">
        <v>0</v>
      </c>
      <c r="AO177" s="77">
        <v>0</v>
      </c>
      <c r="AP177" s="77">
        <v>0</v>
      </c>
      <c r="AQ177" s="77">
        <v>0</v>
      </c>
      <c r="AR177" s="77">
        <v>0</v>
      </c>
      <c r="AS177" s="77">
        <v>0</v>
      </c>
      <c r="AT177" s="77">
        <v>0</v>
      </c>
      <c r="AU177" s="77">
        <v>0</v>
      </c>
      <c r="AV177" s="77">
        <v>0</v>
      </c>
      <c r="AW177" s="77">
        <v>0</v>
      </c>
      <c r="AX177" s="77">
        <v>0</v>
      </c>
      <c r="AY177" s="77">
        <v>0</v>
      </c>
      <c r="AZ177" s="77">
        <v>0</v>
      </c>
      <c r="BA177" s="77">
        <v>0</v>
      </c>
      <c r="BB177" s="77">
        <v>0</v>
      </c>
      <c r="BC177" s="77">
        <v>0</v>
      </c>
      <c r="BD177" s="77">
        <v>0</v>
      </c>
      <c r="BE177" s="77">
        <v>0</v>
      </c>
      <c r="BF177" s="77">
        <v>0</v>
      </c>
      <c r="BG177" s="77">
        <v>0</v>
      </c>
    </row>
    <row r="178" spans="2:59" x14ac:dyDescent="0.15">
      <c r="B178" s="57" t="s">
        <v>623</v>
      </c>
      <c r="C178" s="27" t="s">
        <v>344</v>
      </c>
      <c r="D178" s="79">
        <v>0</v>
      </c>
      <c r="E178" s="75">
        <v>0</v>
      </c>
      <c r="F178" s="75">
        <v>0</v>
      </c>
      <c r="G178" s="75">
        <v>0</v>
      </c>
      <c r="H178" s="75">
        <v>0</v>
      </c>
      <c r="I178" s="75">
        <v>0</v>
      </c>
      <c r="J178" s="77">
        <v>0</v>
      </c>
      <c r="K178" s="77">
        <v>0</v>
      </c>
      <c r="L178" s="77">
        <v>0</v>
      </c>
      <c r="M178" s="77">
        <v>0</v>
      </c>
      <c r="N178" s="77">
        <v>0</v>
      </c>
      <c r="O178" s="77">
        <v>0</v>
      </c>
      <c r="P178" s="77">
        <v>0</v>
      </c>
      <c r="Q178" s="77">
        <v>0</v>
      </c>
      <c r="R178" s="77">
        <v>0</v>
      </c>
      <c r="S178" s="77">
        <v>0</v>
      </c>
      <c r="T178" s="77">
        <v>0</v>
      </c>
      <c r="U178" s="77">
        <v>0</v>
      </c>
      <c r="V178" s="77">
        <v>0</v>
      </c>
      <c r="W178" s="77">
        <v>0</v>
      </c>
      <c r="X178" s="77">
        <v>0</v>
      </c>
      <c r="Y178" s="77">
        <v>0</v>
      </c>
      <c r="Z178" s="77">
        <v>0</v>
      </c>
      <c r="AA178" s="77">
        <v>0</v>
      </c>
      <c r="AB178" s="77">
        <v>0</v>
      </c>
      <c r="AC178" s="77">
        <v>0</v>
      </c>
      <c r="AD178" s="77">
        <v>0</v>
      </c>
      <c r="AE178" s="77">
        <v>0</v>
      </c>
      <c r="AF178" s="77">
        <v>0</v>
      </c>
      <c r="AG178" s="77">
        <v>0</v>
      </c>
      <c r="AH178" s="77">
        <v>0</v>
      </c>
      <c r="AI178" s="77">
        <v>0</v>
      </c>
      <c r="AJ178" s="77">
        <v>0</v>
      </c>
      <c r="AK178" s="77">
        <v>0</v>
      </c>
      <c r="AL178" s="77">
        <v>0</v>
      </c>
      <c r="AM178" s="77">
        <v>0</v>
      </c>
      <c r="AN178" s="77">
        <v>0</v>
      </c>
      <c r="AO178" s="77">
        <v>0</v>
      </c>
      <c r="AP178" s="77">
        <v>0</v>
      </c>
      <c r="AQ178" s="77">
        <v>0</v>
      </c>
      <c r="AR178" s="77">
        <v>0</v>
      </c>
      <c r="AS178" s="77">
        <v>0</v>
      </c>
      <c r="AT178" s="77">
        <v>0</v>
      </c>
      <c r="AU178" s="77">
        <v>0</v>
      </c>
      <c r="AV178" s="77">
        <v>0</v>
      </c>
      <c r="AW178" s="77">
        <v>0</v>
      </c>
      <c r="AX178" s="77">
        <v>0</v>
      </c>
      <c r="AY178" s="77">
        <v>0</v>
      </c>
      <c r="AZ178" s="77">
        <v>0</v>
      </c>
      <c r="BA178" s="77">
        <v>0</v>
      </c>
      <c r="BB178" s="77">
        <v>0</v>
      </c>
      <c r="BC178" s="77">
        <v>0</v>
      </c>
      <c r="BD178" s="77">
        <v>0</v>
      </c>
      <c r="BE178" s="77">
        <v>0</v>
      </c>
      <c r="BF178" s="77">
        <v>0</v>
      </c>
      <c r="BG178" s="77">
        <v>0</v>
      </c>
    </row>
    <row r="179" spans="2:59" x14ac:dyDescent="0.15">
      <c r="B179" s="57" t="s">
        <v>803</v>
      </c>
      <c r="C179" s="27" t="s">
        <v>346</v>
      </c>
      <c r="D179" s="79">
        <v>0</v>
      </c>
      <c r="E179" s="75">
        <v>0</v>
      </c>
      <c r="F179" s="75">
        <v>0</v>
      </c>
      <c r="G179" s="75">
        <v>0</v>
      </c>
      <c r="H179" s="75">
        <v>0</v>
      </c>
      <c r="I179" s="75">
        <v>0</v>
      </c>
      <c r="J179" s="77">
        <v>0</v>
      </c>
      <c r="K179" s="77">
        <v>0</v>
      </c>
      <c r="L179" s="77">
        <v>0</v>
      </c>
      <c r="M179" s="77">
        <v>0</v>
      </c>
      <c r="N179" s="77">
        <v>0</v>
      </c>
      <c r="O179" s="77">
        <v>0</v>
      </c>
      <c r="P179" s="77">
        <v>0</v>
      </c>
      <c r="Q179" s="77">
        <v>0</v>
      </c>
      <c r="R179" s="77">
        <v>0</v>
      </c>
      <c r="S179" s="77">
        <v>0</v>
      </c>
      <c r="T179" s="77">
        <v>0</v>
      </c>
      <c r="U179" s="77">
        <v>0</v>
      </c>
      <c r="V179" s="77">
        <v>0</v>
      </c>
      <c r="W179" s="77">
        <v>0</v>
      </c>
      <c r="X179" s="77">
        <v>0</v>
      </c>
      <c r="Y179" s="77">
        <v>0</v>
      </c>
      <c r="Z179" s="77">
        <v>0</v>
      </c>
      <c r="AA179" s="77">
        <v>0</v>
      </c>
      <c r="AB179" s="77">
        <v>0</v>
      </c>
      <c r="AC179" s="77">
        <v>0</v>
      </c>
      <c r="AD179" s="77">
        <v>0</v>
      </c>
      <c r="AE179" s="77">
        <v>0</v>
      </c>
      <c r="AF179" s="77">
        <v>0</v>
      </c>
      <c r="AG179" s="77">
        <v>0</v>
      </c>
      <c r="AH179" s="77">
        <v>0</v>
      </c>
      <c r="AI179" s="77">
        <v>0</v>
      </c>
      <c r="AJ179" s="77">
        <v>0</v>
      </c>
      <c r="AK179" s="77">
        <v>0</v>
      </c>
      <c r="AL179" s="77">
        <v>0</v>
      </c>
      <c r="AM179" s="77">
        <v>0</v>
      </c>
      <c r="AN179" s="77">
        <v>0</v>
      </c>
      <c r="AO179" s="77">
        <v>0</v>
      </c>
      <c r="AP179" s="77">
        <v>0</v>
      </c>
      <c r="AQ179" s="77">
        <v>0</v>
      </c>
      <c r="AR179" s="77">
        <v>0</v>
      </c>
      <c r="AS179" s="77">
        <v>0</v>
      </c>
      <c r="AT179" s="77">
        <v>0</v>
      </c>
      <c r="AU179" s="77">
        <v>0</v>
      </c>
      <c r="AV179" s="77">
        <v>0</v>
      </c>
      <c r="AW179" s="77">
        <v>0</v>
      </c>
      <c r="AX179" s="77">
        <v>0</v>
      </c>
      <c r="AY179" s="77">
        <v>0</v>
      </c>
      <c r="AZ179" s="77">
        <v>0</v>
      </c>
      <c r="BA179" s="77">
        <v>0</v>
      </c>
      <c r="BB179" s="77">
        <v>0</v>
      </c>
      <c r="BC179" s="77">
        <v>0</v>
      </c>
      <c r="BD179" s="77">
        <v>0</v>
      </c>
      <c r="BE179" s="77">
        <v>0</v>
      </c>
      <c r="BF179" s="77">
        <v>0</v>
      </c>
      <c r="BG179" s="77">
        <v>0</v>
      </c>
    </row>
    <row r="180" spans="2:59" x14ac:dyDescent="0.15">
      <c r="B180" s="56" t="s">
        <v>297</v>
      </c>
      <c r="C180" s="27" t="s">
        <v>348</v>
      </c>
      <c r="D180" s="79">
        <v>0</v>
      </c>
      <c r="E180" s="75">
        <v>0</v>
      </c>
      <c r="F180" s="75">
        <v>0</v>
      </c>
      <c r="G180" s="75">
        <v>0</v>
      </c>
      <c r="H180" s="75">
        <v>0</v>
      </c>
      <c r="I180" s="75">
        <v>0</v>
      </c>
      <c r="J180" s="77">
        <v>0</v>
      </c>
      <c r="K180" s="77">
        <v>0</v>
      </c>
      <c r="L180" s="77">
        <v>0</v>
      </c>
      <c r="M180" s="77">
        <v>0</v>
      </c>
      <c r="N180" s="77">
        <v>0</v>
      </c>
      <c r="O180" s="77">
        <v>0</v>
      </c>
      <c r="P180" s="77">
        <v>0</v>
      </c>
      <c r="Q180" s="77">
        <v>0</v>
      </c>
      <c r="R180" s="77">
        <v>0</v>
      </c>
      <c r="S180" s="77">
        <v>0</v>
      </c>
      <c r="T180" s="77">
        <v>0</v>
      </c>
      <c r="U180" s="77">
        <v>0</v>
      </c>
      <c r="V180" s="77">
        <v>0</v>
      </c>
      <c r="W180" s="77">
        <v>0</v>
      </c>
      <c r="X180" s="77">
        <v>0</v>
      </c>
      <c r="Y180" s="77">
        <v>0</v>
      </c>
      <c r="Z180" s="77">
        <v>0</v>
      </c>
      <c r="AA180" s="77">
        <v>0</v>
      </c>
      <c r="AB180" s="77">
        <v>0</v>
      </c>
      <c r="AC180" s="77">
        <v>0</v>
      </c>
      <c r="AD180" s="77">
        <v>0</v>
      </c>
      <c r="AE180" s="77">
        <v>0</v>
      </c>
      <c r="AF180" s="77">
        <v>0</v>
      </c>
      <c r="AG180" s="77">
        <v>0</v>
      </c>
      <c r="AH180" s="77">
        <v>0</v>
      </c>
      <c r="AI180" s="77">
        <v>0</v>
      </c>
      <c r="AJ180" s="77">
        <v>0</v>
      </c>
      <c r="AK180" s="77">
        <v>0</v>
      </c>
      <c r="AL180" s="77">
        <v>0</v>
      </c>
      <c r="AM180" s="77">
        <v>0</v>
      </c>
      <c r="AN180" s="77">
        <v>0</v>
      </c>
      <c r="AO180" s="77">
        <v>0</v>
      </c>
      <c r="AP180" s="77">
        <v>0</v>
      </c>
      <c r="AQ180" s="77">
        <v>0</v>
      </c>
      <c r="AR180" s="77">
        <v>0</v>
      </c>
      <c r="AS180" s="77">
        <v>0</v>
      </c>
      <c r="AT180" s="77">
        <v>0</v>
      </c>
      <c r="AU180" s="77">
        <v>0</v>
      </c>
      <c r="AV180" s="77">
        <v>0</v>
      </c>
      <c r="AW180" s="77">
        <v>0</v>
      </c>
      <c r="AX180" s="77">
        <v>0</v>
      </c>
      <c r="AY180" s="77">
        <v>0</v>
      </c>
      <c r="AZ180" s="77">
        <v>0</v>
      </c>
      <c r="BA180" s="77">
        <v>0</v>
      </c>
      <c r="BB180" s="77">
        <v>0</v>
      </c>
      <c r="BC180" s="77">
        <v>0</v>
      </c>
      <c r="BD180" s="77">
        <v>0</v>
      </c>
      <c r="BE180" s="77">
        <v>0</v>
      </c>
      <c r="BF180" s="77">
        <v>0</v>
      </c>
      <c r="BG180" s="77">
        <v>0</v>
      </c>
    </row>
    <row r="181" spans="2:59" x14ac:dyDescent="0.15">
      <c r="B181" s="56" t="s">
        <v>299</v>
      </c>
      <c r="C181" s="27" t="s">
        <v>349</v>
      </c>
      <c r="D181" s="79">
        <v>0</v>
      </c>
      <c r="E181" s="75">
        <v>0</v>
      </c>
      <c r="F181" s="75">
        <v>0</v>
      </c>
      <c r="G181" s="75">
        <v>0</v>
      </c>
      <c r="H181" s="75">
        <v>0</v>
      </c>
      <c r="I181" s="75">
        <v>0</v>
      </c>
      <c r="J181" s="77">
        <v>0</v>
      </c>
      <c r="K181" s="77">
        <v>0</v>
      </c>
      <c r="L181" s="77">
        <v>0</v>
      </c>
      <c r="M181" s="77">
        <v>0</v>
      </c>
      <c r="N181" s="77">
        <v>0</v>
      </c>
      <c r="O181" s="77">
        <v>0</v>
      </c>
      <c r="P181" s="77">
        <v>0</v>
      </c>
      <c r="Q181" s="77">
        <v>0</v>
      </c>
      <c r="R181" s="77">
        <v>0</v>
      </c>
      <c r="S181" s="77">
        <v>0</v>
      </c>
      <c r="T181" s="77">
        <v>0</v>
      </c>
      <c r="U181" s="77">
        <v>0</v>
      </c>
      <c r="V181" s="77">
        <v>0</v>
      </c>
      <c r="W181" s="77">
        <v>0</v>
      </c>
      <c r="X181" s="77">
        <v>0</v>
      </c>
      <c r="Y181" s="77">
        <v>0</v>
      </c>
      <c r="Z181" s="77">
        <v>0</v>
      </c>
      <c r="AA181" s="77">
        <v>0</v>
      </c>
      <c r="AB181" s="77">
        <v>0</v>
      </c>
      <c r="AC181" s="77">
        <v>0</v>
      </c>
      <c r="AD181" s="77">
        <v>0</v>
      </c>
      <c r="AE181" s="77">
        <v>0</v>
      </c>
      <c r="AF181" s="77">
        <v>0</v>
      </c>
      <c r="AG181" s="77">
        <v>0</v>
      </c>
      <c r="AH181" s="77">
        <v>0</v>
      </c>
      <c r="AI181" s="77">
        <v>0</v>
      </c>
      <c r="AJ181" s="77">
        <v>0</v>
      </c>
      <c r="AK181" s="77">
        <v>0</v>
      </c>
      <c r="AL181" s="77">
        <v>0</v>
      </c>
      <c r="AM181" s="77">
        <v>0</v>
      </c>
      <c r="AN181" s="77">
        <v>0</v>
      </c>
      <c r="AO181" s="77">
        <v>0</v>
      </c>
      <c r="AP181" s="77">
        <v>0</v>
      </c>
      <c r="AQ181" s="77">
        <v>0</v>
      </c>
      <c r="AR181" s="77">
        <v>0</v>
      </c>
      <c r="AS181" s="77">
        <v>0</v>
      </c>
      <c r="AT181" s="77">
        <v>0</v>
      </c>
      <c r="AU181" s="77">
        <v>0</v>
      </c>
      <c r="AV181" s="77">
        <v>0</v>
      </c>
      <c r="AW181" s="77">
        <v>0</v>
      </c>
      <c r="AX181" s="77">
        <v>0</v>
      </c>
      <c r="AY181" s="77">
        <v>0</v>
      </c>
      <c r="AZ181" s="77">
        <v>0</v>
      </c>
      <c r="BA181" s="77">
        <v>0</v>
      </c>
      <c r="BB181" s="77">
        <v>0</v>
      </c>
      <c r="BC181" s="77">
        <v>0</v>
      </c>
      <c r="BD181" s="77">
        <v>0</v>
      </c>
      <c r="BE181" s="77">
        <v>0</v>
      </c>
      <c r="BF181" s="77">
        <v>0</v>
      </c>
      <c r="BG181" s="77">
        <v>0</v>
      </c>
    </row>
    <row r="182" spans="2:59" x14ac:dyDescent="0.15">
      <c r="B182" s="56" t="s">
        <v>301</v>
      </c>
      <c r="C182" s="27" t="s">
        <v>351</v>
      </c>
      <c r="D182" s="79">
        <v>0</v>
      </c>
      <c r="E182" s="75">
        <v>0</v>
      </c>
      <c r="F182" s="75">
        <v>0</v>
      </c>
      <c r="G182" s="75">
        <v>0</v>
      </c>
      <c r="H182" s="75">
        <v>0</v>
      </c>
      <c r="I182" s="75">
        <v>0</v>
      </c>
      <c r="J182" s="77">
        <v>0</v>
      </c>
      <c r="K182" s="77">
        <v>0</v>
      </c>
      <c r="L182" s="77">
        <v>0</v>
      </c>
      <c r="M182" s="77">
        <v>0</v>
      </c>
      <c r="N182" s="77">
        <v>0</v>
      </c>
      <c r="O182" s="77">
        <v>0</v>
      </c>
      <c r="P182" s="77">
        <v>0</v>
      </c>
      <c r="Q182" s="77">
        <v>0</v>
      </c>
      <c r="R182" s="77">
        <v>0</v>
      </c>
      <c r="S182" s="77">
        <v>0</v>
      </c>
      <c r="T182" s="77">
        <v>0</v>
      </c>
      <c r="U182" s="77">
        <v>0</v>
      </c>
      <c r="V182" s="77">
        <v>0</v>
      </c>
      <c r="W182" s="77">
        <v>0</v>
      </c>
      <c r="X182" s="77">
        <v>0</v>
      </c>
      <c r="Y182" s="77">
        <v>0</v>
      </c>
      <c r="Z182" s="77">
        <v>0</v>
      </c>
      <c r="AA182" s="77">
        <v>0</v>
      </c>
      <c r="AB182" s="77">
        <v>0</v>
      </c>
      <c r="AC182" s="77">
        <v>0</v>
      </c>
      <c r="AD182" s="77">
        <v>0</v>
      </c>
      <c r="AE182" s="77">
        <v>0</v>
      </c>
      <c r="AF182" s="77">
        <v>0</v>
      </c>
      <c r="AG182" s="77">
        <v>0</v>
      </c>
      <c r="AH182" s="77">
        <v>0</v>
      </c>
      <c r="AI182" s="77">
        <v>0</v>
      </c>
      <c r="AJ182" s="77">
        <v>0</v>
      </c>
      <c r="AK182" s="77">
        <v>0</v>
      </c>
      <c r="AL182" s="77">
        <v>0</v>
      </c>
      <c r="AM182" s="77">
        <v>0</v>
      </c>
      <c r="AN182" s="77">
        <v>0</v>
      </c>
      <c r="AO182" s="77">
        <v>0</v>
      </c>
      <c r="AP182" s="77">
        <v>0</v>
      </c>
      <c r="AQ182" s="77">
        <v>0</v>
      </c>
      <c r="AR182" s="77">
        <v>0</v>
      </c>
      <c r="AS182" s="77">
        <v>0</v>
      </c>
      <c r="AT182" s="77">
        <v>0</v>
      </c>
      <c r="AU182" s="77">
        <v>0</v>
      </c>
      <c r="AV182" s="77">
        <v>0</v>
      </c>
      <c r="AW182" s="77">
        <v>0</v>
      </c>
      <c r="AX182" s="77">
        <v>0</v>
      </c>
      <c r="AY182" s="77">
        <v>0</v>
      </c>
      <c r="AZ182" s="77">
        <v>0</v>
      </c>
      <c r="BA182" s="77">
        <v>0</v>
      </c>
      <c r="BB182" s="77">
        <v>0</v>
      </c>
      <c r="BC182" s="77">
        <v>0</v>
      </c>
      <c r="BD182" s="77">
        <v>0</v>
      </c>
      <c r="BE182" s="77">
        <v>0</v>
      </c>
      <c r="BF182" s="77">
        <v>0</v>
      </c>
      <c r="BG182" s="77">
        <v>0</v>
      </c>
    </row>
    <row r="183" spans="2:59" x14ac:dyDescent="0.15">
      <c r="B183" s="56" t="s">
        <v>303</v>
      </c>
      <c r="C183" s="27" t="s">
        <v>353</v>
      </c>
      <c r="D183" s="79">
        <v>0</v>
      </c>
      <c r="E183" s="75">
        <v>0</v>
      </c>
      <c r="F183" s="75">
        <v>0</v>
      </c>
      <c r="G183" s="75">
        <v>0</v>
      </c>
      <c r="H183" s="75">
        <v>0</v>
      </c>
      <c r="I183" s="75">
        <v>0</v>
      </c>
      <c r="J183" s="77">
        <v>0</v>
      </c>
      <c r="K183" s="77">
        <v>0</v>
      </c>
      <c r="L183" s="77">
        <v>0</v>
      </c>
      <c r="M183" s="77">
        <v>0</v>
      </c>
      <c r="N183" s="77">
        <v>0</v>
      </c>
      <c r="O183" s="77">
        <v>0</v>
      </c>
      <c r="P183" s="77">
        <v>0</v>
      </c>
      <c r="Q183" s="77">
        <v>0</v>
      </c>
      <c r="R183" s="77">
        <v>0</v>
      </c>
      <c r="S183" s="77">
        <v>0</v>
      </c>
      <c r="T183" s="77">
        <v>0</v>
      </c>
      <c r="U183" s="77">
        <v>0</v>
      </c>
      <c r="V183" s="77">
        <v>0</v>
      </c>
      <c r="W183" s="77">
        <v>0</v>
      </c>
      <c r="X183" s="77">
        <v>0</v>
      </c>
      <c r="Y183" s="77">
        <v>0</v>
      </c>
      <c r="Z183" s="77">
        <v>0</v>
      </c>
      <c r="AA183" s="77">
        <v>0</v>
      </c>
      <c r="AB183" s="77">
        <v>0</v>
      </c>
      <c r="AC183" s="77">
        <v>0</v>
      </c>
      <c r="AD183" s="77">
        <v>0</v>
      </c>
      <c r="AE183" s="77">
        <v>0</v>
      </c>
      <c r="AF183" s="77">
        <v>0</v>
      </c>
      <c r="AG183" s="77">
        <v>0</v>
      </c>
      <c r="AH183" s="77">
        <v>0</v>
      </c>
      <c r="AI183" s="77">
        <v>0</v>
      </c>
      <c r="AJ183" s="77">
        <v>0</v>
      </c>
      <c r="AK183" s="77">
        <v>0</v>
      </c>
      <c r="AL183" s="77">
        <v>0</v>
      </c>
      <c r="AM183" s="77">
        <v>0</v>
      </c>
      <c r="AN183" s="77">
        <v>0</v>
      </c>
      <c r="AO183" s="77">
        <v>0</v>
      </c>
      <c r="AP183" s="77">
        <v>0</v>
      </c>
      <c r="AQ183" s="77">
        <v>0</v>
      </c>
      <c r="AR183" s="77">
        <v>0</v>
      </c>
      <c r="AS183" s="77">
        <v>0</v>
      </c>
      <c r="AT183" s="77">
        <v>0</v>
      </c>
      <c r="AU183" s="77">
        <v>0</v>
      </c>
      <c r="AV183" s="77">
        <v>0</v>
      </c>
      <c r="AW183" s="77">
        <v>0</v>
      </c>
      <c r="AX183" s="77">
        <v>0</v>
      </c>
      <c r="AY183" s="77">
        <v>0</v>
      </c>
      <c r="AZ183" s="77">
        <v>0</v>
      </c>
      <c r="BA183" s="77">
        <v>0</v>
      </c>
      <c r="BB183" s="77">
        <v>0</v>
      </c>
      <c r="BC183" s="77">
        <v>0</v>
      </c>
      <c r="BD183" s="77">
        <v>0</v>
      </c>
      <c r="BE183" s="77">
        <v>0</v>
      </c>
      <c r="BF183" s="77">
        <v>0</v>
      </c>
      <c r="BG183" s="77">
        <v>0</v>
      </c>
    </row>
    <row r="184" spans="2:59" x14ac:dyDescent="0.15">
      <c r="B184" s="56" t="s">
        <v>305</v>
      </c>
      <c r="C184" s="27" t="s">
        <v>355</v>
      </c>
      <c r="D184" s="79">
        <v>0</v>
      </c>
      <c r="E184" s="75">
        <v>0</v>
      </c>
      <c r="F184" s="75">
        <v>0</v>
      </c>
      <c r="G184" s="75">
        <v>0</v>
      </c>
      <c r="H184" s="75">
        <v>0</v>
      </c>
      <c r="I184" s="75">
        <v>0</v>
      </c>
      <c r="J184" s="77">
        <v>0</v>
      </c>
      <c r="K184" s="77">
        <v>0</v>
      </c>
      <c r="L184" s="77">
        <v>0</v>
      </c>
      <c r="M184" s="77">
        <v>0</v>
      </c>
      <c r="N184" s="77">
        <v>0</v>
      </c>
      <c r="O184" s="77">
        <v>0</v>
      </c>
      <c r="P184" s="77">
        <v>0</v>
      </c>
      <c r="Q184" s="77">
        <v>0</v>
      </c>
      <c r="R184" s="77">
        <v>0</v>
      </c>
      <c r="S184" s="77">
        <v>0</v>
      </c>
      <c r="T184" s="77">
        <v>0</v>
      </c>
      <c r="U184" s="77">
        <v>0</v>
      </c>
      <c r="V184" s="77">
        <v>0</v>
      </c>
      <c r="W184" s="77">
        <v>0</v>
      </c>
      <c r="X184" s="77">
        <v>0</v>
      </c>
      <c r="Y184" s="77">
        <v>0</v>
      </c>
      <c r="Z184" s="77">
        <v>0</v>
      </c>
      <c r="AA184" s="77">
        <v>0</v>
      </c>
      <c r="AB184" s="77">
        <v>0</v>
      </c>
      <c r="AC184" s="77">
        <v>0</v>
      </c>
      <c r="AD184" s="77">
        <v>0</v>
      </c>
      <c r="AE184" s="77">
        <v>0</v>
      </c>
      <c r="AF184" s="77">
        <v>0</v>
      </c>
      <c r="AG184" s="77">
        <v>0</v>
      </c>
      <c r="AH184" s="77">
        <v>0</v>
      </c>
      <c r="AI184" s="77">
        <v>0</v>
      </c>
      <c r="AJ184" s="77">
        <v>0</v>
      </c>
      <c r="AK184" s="77">
        <v>0</v>
      </c>
      <c r="AL184" s="77">
        <v>0</v>
      </c>
      <c r="AM184" s="77">
        <v>0</v>
      </c>
      <c r="AN184" s="77">
        <v>0</v>
      </c>
      <c r="AO184" s="77">
        <v>0</v>
      </c>
      <c r="AP184" s="77">
        <v>0</v>
      </c>
      <c r="AQ184" s="77">
        <v>0</v>
      </c>
      <c r="AR184" s="77">
        <v>0</v>
      </c>
      <c r="AS184" s="77">
        <v>0</v>
      </c>
      <c r="AT184" s="77">
        <v>0</v>
      </c>
      <c r="AU184" s="77">
        <v>0</v>
      </c>
      <c r="AV184" s="77">
        <v>0</v>
      </c>
      <c r="AW184" s="77">
        <v>0</v>
      </c>
      <c r="AX184" s="77">
        <v>0</v>
      </c>
      <c r="AY184" s="77">
        <v>0</v>
      </c>
      <c r="AZ184" s="77">
        <v>0</v>
      </c>
      <c r="BA184" s="77">
        <v>0</v>
      </c>
      <c r="BB184" s="77">
        <v>0</v>
      </c>
      <c r="BC184" s="77">
        <v>0</v>
      </c>
      <c r="BD184" s="77">
        <v>0</v>
      </c>
      <c r="BE184" s="77">
        <v>0</v>
      </c>
      <c r="BF184" s="77">
        <v>0</v>
      </c>
      <c r="BG184" s="77">
        <v>0</v>
      </c>
    </row>
    <row r="185" spans="2:59" x14ac:dyDescent="0.15">
      <c r="B185" s="56" t="s">
        <v>307</v>
      </c>
      <c r="C185" s="27" t="s">
        <v>357</v>
      </c>
      <c r="D185" s="79">
        <v>0</v>
      </c>
      <c r="E185" s="75">
        <v>0</v>
      </c>
      <c r="F185" s="75">
        <v>0</v>
      </c>
      <c r="G185" s="75">
        <v>0</v>
      </c>
      <c r="H185" s="75">
        <v>0</v>
      </c>
      <c r="I185" s="75">
        <v>0</v>
      </c>
      <c r="J185" s="77">
        <v>0</v>
      </c>
      <c r="K185" s="77">
        <v>0</v>
      </c>
      <c r="L185" s="77">
        <v>0</v>
      </c>
      <c r="M185" s="77">
        <v>0</v>
      </c>
      <c r="N185" s="77">
        <v>0</v>
      </c>
      <c r="O185" s="77">
        <v>0</v>
      </c>
      <c r="P185" s="77">
        <v>0</v>
      </c>
      <c r="Q185" s="77">
        <v>0</v>
      </c>
      <c r="R185" s="77">
        <v>0</v>
      </c>
      <c r="S185" s="77">
        <v>0</v>
      </c>
      <c r="T185" s="77">
        <v>0</v>
      </c>
      <c r="U185" s="77">
        <v>0</v>
      </c>
      <c r="V185" s="77">
        <v>0</v>
      </c>
      <c r="W185" s="77">
        <v>0</v>
      </c>
      <c r="X185" s="77">
        <v>0</v>
      </c>
      <c r="Y185" s="77">
        <v>0</v>
      </c>
      <c r="Z185" s="77">
        <v>0</v>
      </c>
      <c r="AA185" s="77">
        <v>0</v>
      </c>
      <c r="AB185" s="77">
        <v>0</v>
      </c>
      <c r="AC185" s="77">
        <v>0</v>
      </c>
      <c r="AD185" s="77">
        <v>0</v>
      </c>
      <c r="AE185" s="77">
        <v>0</v>
      </c>
      <c r="AF185" s="77">
        <v>0</v>
      </c>
      <c r="AG185" s="77">
        <v>0</v>
      </c>
      <c r="AH185" s="77">
        <v>0</v>
      </c>
      <c r="AI185" s="77">
        <v>0</v>
      </c>
      <c r="AJ185" s="77">
        <v>0</v>
      </c>
      <c r="AK185" s="77">
        <v>0</v>
      </c>
      <c r="AL185" s="77">
        <v>0</v>
      </c>
      <c r="AM185" s="77">
        <v>0</v>
      </c>
      <c r="AN185" s="77">
        <v>0</v>
      </c>
      <c r="AO185" s="77">
        <v>0</v>
      </c>
      <c r="AP185" s="77">
        <v>0</v>
      </c>
      <c r="AQ185" s="77">
        <v>0</v>
      </c>
      <c r="AR185" s="77">
        <v>0</v>
      </c>
      <c r="AS185" s="77">
        <v>0</v>
      </c>
      <c r="AT185" s="77">
        <v>0</v>
      </c>
      <c r="AU185" s="77">
        <v>0</v>
      </c>
      <c r="AV185" s="77">
        <v>0</v>
      </c>
      <c r="AW185" s="77">
        <v>0</v>
      </c>
      <c r="AX185" s="77">
        <v>0</v>
      </c>
      <c r="AY185" s="77">
        <v>0</v>
      </c>
      <c r="AZ185" s="77">
        <v>0</v>
      </c>
      <c r="BA185" s="77">
        <v>0</v>
      </c>
      <c r="BB185" s="77">
        <v>0</v>
      </c>
      <c r="BC185" s="77">
        <v>0</v>
      </c>
      <c r="BD185" s="77">
        <v>0</v>
      </c>
      <c r="BE185" s="77">
        <v>0</v>
      </c>
      <c r="BF185" s="77">
        <v>0</v>
      </c>
      <c r="BG185" s="77">
        <v>0</v>
      </c>
    </row>
    <row r="186" spans="2:59" x14ac:dyDescent="0.15">
      <c r="B186" s="56" t="s">
        <v>309</v>
      </c>
      <c r="C186" s="27" t="s">
        <v>359</v>
      </c>
      <c r="D186" s="79">
        <v>0</v>
      </c>
      <c r="E186" s="75">
        <v>0</v>
      </c>
      <c r="F186" s="75">
        <v>0</v>
      </c>
      <c r="G186" s="75">
        <v>0</v>
      </c>
      <c r="H186" s="75">
        <v>0</v>
      </c>
      <c r="I186" s="75">
        <v>0</v>
      </c>
      <c r="J186" s="77">
        <v>0</v>
      </c>
      <c r="K186" s="77">
        <v>0</v>
      </c>
      <c r="L186" s="77">
        <v>0</v>
      </c>
      <c r="M186" s="77">
        <v>0</v>
      </c>
      <c r="N186" s="77">
        <v>0</v>
      </c>
      <c r="O186" s="77">
        <v>0</v>
      </c>
      <c r="P186" s="77">
        <v>0</v>
      </c>
      <c r="Q186" s="77">
        <v>0</v>
      </c>
      <c r="R186" s="77">
        <v>0</v>
      </c>
      <c r="S186" s="77">
        <v>0</v>
      </c>
      <c r="T186" s="77">
        <v>0</v>
      </c>
      <c r="U186" s="77">
        <v>0</v>
      </c>
      <c r="V186" s="77">
        <v>0</v>
      </c>
      <c r="W186" s="77">
        <v>0</v>
      </c>
      <c r="X186" s="77">
        <v>0</v>
      </c>
      <c r="Y186" s="77">
        <v>0</v>
      </c>
      <c r="Z186" s="77">
        <v>0</v>
      </c>
      <c r="AA186" s="77">
        <v>0</v>
      </c>
      <c r="AB186" s="77">
        <v>0</v>
      </c>
      <c r="AC186" s="77">
        <v>0</v>
      </c>
      <c r="AD186" s="77">
        <v>0</v>
      </c>
      <c r="AE186" s="77">
        <v>0</v>
      </c>
      <c r="AF186" s="77">
        <v>0</v>
      </c>
      <c r="AG186" s="77">
        <v>0</v>
      </c>
      <c r="AH186" s="77">
        <v>0</v>
      </c>
      <c r="AI186" s="77">
        <v>0</v>
      </c>
      <c r="AJ186" s="77">
        <v>0</v>
      </c>
      <c r="AK186" s="77">
        <v>0</v>
      </c>
      <c r="AL186" s="77">
        <v>0</v>
      </c>
      <c r="AM186" s="77">
        <v>0</v>
      </c>
      <c r="AN186" s="77">
        <v>0</v>
      </c>
      <c r="AO186" s="77">
        <v>0</v>
      </c>
      <c r="AP186" s="77">
        <v>0</v>
      </c>
      <c r="AQ186" s="77">
        <v>0</v>
      </c>
      <c r="AR186" s="77">
        <v>0</v>
      </c>
      <c r="AS186" s="77">
        <v>0</v>
      </c>
      <c r="AT186" s="77">
        <v>0</v>
      </c>
      <c r="AU186" s="77">
        <v>0</v>
      </c>
      <c r="AV186" s="77">
        <v>0</v>
      </c>
      <c r="AW186" s="77">
        <v>0</v>
      </c>
      <c r="AX186" s="77">
        <v>0</v>
      </c>
      <c r="AY186" s="77">
        <v>0</v>
      </c>
      <c r="AZ186" s="77">
        <v>0</v>
      </c>
      <c r="BA186" s="77">
        <v>0</v>
      </c>
      <c r="BB186" s="77">
        <v>0</v>
      </c>
      <c r="BC186" s="77">
        <v>0</v>
      </c>
      <c r="BD186" s="77">
        <v>0</v>
      </c>
      <c r="BE186" s="77">
        <v>0</v>
      </c>
      <c r="BF186" s="77">
        <v>0</v>
      </c>
      <c r="BG186" s="77">
        <v>0</v>
      </c>
    </row>
    <row r="187" spans="2:59" x14ac:dyDescent="0.15">
      <c r="B187" s="56" t="s">
        <v>311</v>
      </c>
      <c r="C187" s="27" t="s">
        <v>361</v>
      </c>
      <c r="D187" s="79">
        <v>0</v>
      </c>
      <c r="E187" s="75">
        <v>0</v>
      </c>
      <c r="F187" s="75">
        <v>0</v>
      </c>
      <c r="G187" s="75">
        <v>0</v>
      </c>
      <c r="H187" s="75">
        <v>0</v>
      </c>
      <c r="I187" s="75">
        <v>0</v>
      </c>
      <c r="J187" s="77">
        <v>0</v>
      </c>
      <c r="K187" s="77">
        <v>0</v>
      </c>
      <c r="L187" s="77">
        <v>0</v>
      </c>
      <c r="M187" s="77">
        <v>0</v>
      </c>
      <c r="N187" s="77">
        <v>0</v>
      </c>
      <c r="O187" s="77">
        <v>0</v>
      </c>
      <c r="P187" s="77">
        <v>0</v>
      </c>
      <c r="Q187" s="77">
        <v>0</v>
      </c>
      <c r="R187" s="77">
        <v>0</v>
      </c>
      <c r="S187" s="77">
        <v>0</v>
      </c>
      <c r="T187" s="77">
        <v>0</v>
      </c>
      <c r="U187" s="77">
        <v>0</v>
      </c>
      <c r="V187" s="77">
        <v>0</v>
      </c>
      <c r="W187" s="77">
        <v>0</v>
      </c>
      <c r="X187" s="77">
        <v>0</v>
      </c>
      <c r="Y187" s="77">
        <v>0</v>
      </c>
      <c r="Z187" s="77">
        <v>0</v>
      </c>
      <c r="AA187" s="77">
        <v>0</v>
      </c>
      <c r="AB187" s="77">
        <v>0</v>
      </c>
      <c r="AC187" s="77">
        <v>0</v>
      </c>
      <c r="AD187" s="77">
        <v>0</v>
      </c>
      <c r="AE187" s="77">
        <v>0</v>
      </c>
      <c r="AF187" s="77">
        <v>0</v>
      </c>
      <c r="AG187" s="77">
        <v>0</v>
      </c>
      <c r="AH187" s="77">
        <v>0</v>
      </c>
      <c r="AI187" s="77">
        <v>0</v>
      </c>
      <c r="AJ187" s="77">
        <v>0</v>
      </c>
      <c r="AK187" s="77">
        <v>0</v>
      </c>
      <c r="AL187" s="77">
        <v>0</v>
      </c>
      <c r="AM187" s="77">
        <v>0</v>
      </c>
      <c r="AN187" s="77">
        <v>0</v>
      </c>
      <c r="AO187" s="77">
        <v>0</v>
      </c>
      <c r="AP187" s="77">
        <v>0</v>
      </c>
      <c r="AQ187" s="77">
        <v>0</v>
      </c>
      <c r="AR187" s="77">
        <v>0</v>
      </c>
      <c r="AS187" s="77">
        <v>0</v>
      </c>
      <c r="AT187" s="77">
        <v>0</v>
      </c>
      <c r="AU187" s="77">
        <v>0</v>
      </c>
      <c r="AV187" s="77">
        <v>0</v>
      </c>
      <c r="AW187" s="77">
        <v>0</v>
      </c>
      <c r="AX187" s="77">
        <v>0</v>
      </c>
      <c r="AY187" s="77">
        <v>0</v>
      </c>
      <c r="AZ187" s="77">
        <v>0</v>
      </c>
      <c r="BA187" s="77">
        <v>0</v>
      </c>
      <c r="BB187" s="77">
        <v>0</v>
      </c>
      <c r="BC187" s="77">
        <v>0</v>
      </c>
      <c r="BD187" s="77">
        <v>0</v>
      </c>
      <c r="BE187" s="77">
        <v>0</v>
      </c>
      <c r="BF187" s="77">
        <v>0</v>
      </c>
      <c r="BG187" s="77">
        <v>0</v>
      </c>
    </row>
    <row r="188" spans="2:59" x14ac:dyDescent="0.15">
      <c r="B188" s="56" t="s">
        <v>313</v>
      </c>
      <c r="C188" s="27" t="s">
        <v>363</v>
      </c>
      <c r="D188" s="79">
        <v>0</v>
      </c>
      <c r="E188" s="75">
        <v>0</v>
      </c>
      <c r="F188" s="75">
        <v>0</v>
      </c>
      <c r="G188" s="75">
        <v>0</v>
      </c>
      <c r="H188" s="75">
        <v>0</v>
      </c>
      <c r="I188" s="75">
        <v>0</v>
      </c>
      <c r="J188" s="77">
        <v>0</v>
      </c>
      <c r="K188" s="77">
        <v>0</v>
      </c>
      <c r="L188" s="77">
        <v>0</v>
      </c>
      <c r="M188" s="77">
        <v>0</v>
      </c>
      <c r="N188" s="77">
        <v>0</v>
      </c>
      <c r="O188" s="77">
        <v>0</v>
      </c>
      <c r="P188" s="77">
        <v>0</v>
      </c>
      <c r="Q188" s="77">
        <v>0</v>
      </c>
      <c r="R188" s="77">
        <v>0</v>
      </c>
      <c r="S188" s="77">
        <v>0</v>
      </c>
      <c r="T188" s="77">
        <v>0</v>
      </c>
      <c r="U188" s="77">
        <v>0</v>
      </c>
      <c r="V188" s="77">
        <v>0</v>
      </c>
      <c r="W188" s="77">
        <v>0</v>
      </c>
      <c r="X188" s="77">
        <v>0</v>
      </c>
      <c r="Y188" s="77">
        <v>0</v>
      </c>
      <c r="Z188" s="77">
        <v>0</v>
      </c>
      <c r="AA188" s="77">
        <v>0</v>
      </c>
      <c r="AB188" s="77">
        <v>0</v>
      </c>
      <c r="AC188" s="77">
        <v>0</v>
      </c>
      <c r="AD188" s="77">
        <v>0</v>
      </c>
      <c r="AE188" s="77">
        <v>0</v>
      </c>
      <c r="AF188" s="77">
        <v>0</v>
      </c>
      <c r="AG188" s="77">
        <v>0</v>
      </c>
      <c r="AH188" s="77">
        <v>0</v>
      </c>
      <c r="AI188" s="77">
        <v>0</v>
      </c>
      <c r="AJ188" s="77">
        <v>0</v>
      </c>
      <c r="AK188" s="77">
        <v>0</v>
      </c>
      <c r="AL188" s="77">
        <v>0</v>
      </c>
      <c r="AM188" s="77">
        <v>0</v>
      </c>
      <c r="AN188" s="77">
        <v>0</v>
      </c>
      <c r="AO188" s="77">
        <v>0</v>
      </c>
      <c r="AP188" s="77">
        <v>0</v>
      </c>
      <c r="AQ188" s="77">
        <v>0</v>
      </c>
      <c r="AR188" s="77">
        <v>0</v>
      </c>
      <c r="AS188" s="77">
        <v>0</v>
      </c>
      <c r="AT188" s="77">
        <v>0</v>
      </c>
      <c r="AU188" s="77">
        <v>0</v>
      </c>
      <c r="AV188" s="77">
        <v>0</v>
      </c>
      <c r="AW188" s="77">
        <v>0</v>
      </c>
      <c r="AX188" s="77">
        <v>0</v>
      </c>
      <c r="AY188" s="77">
        <v>0</v>
      </c>
      <c r="AZ188" s="77">
        <v>0</v>
      </c>
      <c r="BA188" s="77">
        <v>0</v>
      </c>
      <c r="BB188" s="77">
        <v>0</v>
      </c>
      <c r="BC188" s="77">
        <v>0</v>
      </c>
      <c r="BD188" s="77">
        <v>0</v>
      </c>
      <c r="BE188" s="77">
        <v>0</v>
      </c>
      <c r="BF188" s="77">
        <v>0</v>
      </c>
      <c r="BG188" s="77">
        <v>0</v>
      </c>
    </row>
    <row r="189" spans="2:59" x14ac:dyDescent="0.15">
      <c r="B189" s="56" t="s">
        <v>315</v>
      </c>
      <c r="C189" s="27" t="s">
        <v>365</v>
      </c>
      <c r="D189" s="79">
        <v>0</v>
      </c>
      <c r="E189" s="75">
        <v>0</v>
      </c>
      <c r="F189" s="75">
        <v>0</v>
      </c>
      <c r="G189" s="75">
        <v>0</v>
      </c>
      <c r="H189" s="75">
        <v>0</v>
      </c>
      <c r="I189" s="75">
        <v>0</v>
      </c>
      <c r="J189" s="77">
        <v>0</v>
      </c>
      <c r="K189" s="77">
        <v>0</v>
      </c>
      <c r="L189" s="77">
        <v>0</v>
      </c>
      <c r="M189" s="77">
        <v>0</v>
      </c>
      <c r="N189" s="77">
        <v>0</v>
      </c>
      <c r="O189" s="77">
        <v>0</v>
      </c>
      <c r="P189" s="77">
        <v>0</v>
      </c>
      <c r="Q189" s="77">
        <v>0</v>
      </c>
      <c r="R189" s="77">
        <v>0</v>
      </c>
      <c r="S189" s="77">
        <v>0</v>
      </c>
      <c r="T189" s="77">
        <v>0</v>
      </c>
      <c r="U189" s="77">
        <v>0</v>
      </c>
      <c r="V189" s="77">
        <v>0</v>
      </c>
      <c r="W189" s="77">
        <v>0</v>
      </c>
      <c r="X189" s="77">
        <v>0</v>
      </c>
      <c r="Y189" s="77">
        <v>0</v>
      </c>
      <c r="Z189" s="77">
        <v>0</v>
      </c>
      <c r="AA189" s="77">
        <v>0</v>
      </c>
      <c r="AB189" s="77">
        <v>0</v>
      </c>
      <c r="AC189" s="77">
        <v>0</v>
      </c>
      <c r="AD189" s="77">
        <v>0</v>
      </c>
      <c r="AE189" s="77">
        <v>0</v>
      </c>
      <c r="AF189" s="77">
        <v>0</v>
      </c>
      <c r="AG189" s="77">
        <v>0</v>
      </c>
      <c r="AH189" s="77">
        <v>0</v>
      </c>
      <c r="AI189" s="77">
        <v>0</v>
      </c>
      <c r="AJ189" s="77">
        <v>0</v>
      </c>
      <c r="AK189" s="77">
        <v>0</v>
      </c>
      <c r="AL189" s="77">
        <v>0</v>
      </c>
      <c r="AM189" s="77">
        <v>0</v>
      </c>
      <c r="AN189" s="77">
        <v>0</v>
      </c>
      <c r="AO189" s="77">
        <v>0</v>
      </c>
      <c r="AP189" s="77">
        <v>0</v>
      </c>
      <c r="AQ189" s="77">
        <v>0</v>
      </c>
      <c r="AR189" s="77">
        <v>0</v>
      </c>
      <c r="AS189" s="77">
        <v>0</v>
      </c>
      <c r="AT189" s="77">
        <v>0</v>
      </c>
      <c r="AU189" s="77">
        <v>0</v>
      </c>
      <c r="AV189" s="77">
        <v>0</v>
      </c>
      <c r="AW189" s="77">
        <v>0</v>
      </c>
      <c r="AX189" s="77">
        <v>0</v>
      </c>
      <c r="AY189" s="77">
        <v>0</v>
      </c>
      <c r="AZ189" s="77">
        <v>0</v>
      </c>
      <c r="BA189" s="77">
        <v>0</v>
      </c>
      <c r="BB189" s="77">
        <v>0</v>
      </c>
      <c r="BC189" s="77">
        <v>0</v>
      </c>
      <c r="BD189" s="77">
        <v>0</v>
      </c>
      <c r="BE189" s="77">
        <v>0</v>
      </c>
      <c r="BF189" s="77">
        <v>0</v>
      </c>
      <c r="BG189" s="77">
        <v>0</v>
      </c>
    </row>
    <row r="190" spans="2:59" x14ac:dyDescent="0.15">
      <c r="B190" s="56" t="s">
        <v>317</v>
      </c>
      <c r="C190" s="27" t="s">
        <v>367</v>
      </c>
      <c r="D190" s="79">
        <v>0</v>
      </c>
      <c r="E190" s="75">
        <v>0</v>
      </c>
      <c r="F190" s="75">
        <v>0</v>
      </c>
      <c r="G190" s="75">
        <v>0</v>
      </c>
      <c r="H190" s="75">
        <v>0</v>
      </c>
      <c r="I190" s="75">
        <v>0</v>
      </c>
      <c r="J190" s="77">
        <v>0</v>
      </c>
      <c r="K190" s="77">
        <v>0</v>
      </c>
      <c r="L190" s="77">
        <v>0</v>
      </c>
      <c r="M190" s="77">
        <v>0</v>
      </c>
      <c r="N190" s="77">
        <v>0</v>
      </c>
      <c r="O190" s="77">
        <v>0</v>
      </c>
      <c r="P190" s="77">
        <v>0</v>
      </c>
      <c r="Q190" s="77">
        <v>0</v>
      </c>
      <c r="R190" s="77">
        <v>0</v>
      </c>
      <c r="S190" s="77">
        <v>0</v>
      </c>
      <c r="T190" s="77">
        <v>0</v>
      </c>
      <c r="U190" s="77">
        <v>0</v>
      </c>
      <c r="V190" s="77">
        <v>0</v>
      </c>
      <c r="W190" s="77">
        <v>0</v>
      </c>
      <c r="X190" s="77">
        <v>0</v>
      </c>
      <c r="Y190" s="77">
        <v>0</v>
      </c>
      <c r="Z190" s="77">
        <v>0</v>
      </c>
      <c r="AA190" s="77">
        <v>0</v>
      </c>
      <c r="AB190" s="77">
        <v>0</v>
      </c>
      <c r="AC190" s="77">
        <v>0</v>
      </c>
      <c r="AD190" s="77">
        <v>0</v>
      </c>
      <c r="AE190" s="77">
        <v>0</v>
      </c>
      <c r="AF190" s="77">
        <v>0</v>
      </c>
      <c r="AG190" s="77">
        <v>0</v>
      </c>
      <c r="AH190" s="77">
        <v>0</v>
      </c>
      <c r="AI190" s="77">
        <v>0</v>
      </c>
      <c r="AJ190" s="77">
        <v>0</v>
      </c>
      <c r="AK190" s="77">
        <v>0</v>
      </c>
      <c r="AL190" s="77">
        <v>0</v>
      </c>
      <c r="AM190" s="77">
        <v>0</v>
      </c>
      <c r="AN190" s="77">
        <v>0</v>
      </c>
      <c r="AO190" s="77">
        <v>0</v>
      </c>
      <c r="AP190" s="77">
        <v>0</v>
      </c>
      <c r="AQ190" s="77">
        <v>0</v>
      </c>
      <c r="AR190" s="77">
        <v>0</v>
      </c>
      <c r="AS190" s="77">
        <v>0</v>
      </c>
      <c r="AT190" s="77">
        <v>0</v>
      </c>
      <c r="AU190" s="77">
        <v>0</v>
      </c>
      <c r="AV190" s="77">
        <v>0</v>
      </c>
      <c r="AW190" s="77">
        <v>0</v>
      </c>
      <c r="AX190" s="77">
        <v>0</v>
      </c>
      <c r="AY190" s="77">
        <v>0</v>
      </c>
      <c r="AZ190" s="77">
        <v>0</v>
      </c>
      <c r="BA190" s="77">
        <v>0</v>
      </c>
      <c r="BB190" s="77">
        <v>0</v>
      </c>
      <c r="BC190" s="77">
        <v>0</v>
      </c>
      <c r="BD190" s="77">
        <v>0</v>
      </c>
      <c r="BE190" s="77">
        <v>0</v>
      </c>
      <c r="BF190" s="77">
        <v>0</v>
      </c>
      <c r="BG190" s="77">
        <v>0</v>
      </c>
    </row>
    <row r="191" spans="2:59" x14ac:dyDescent="0.15">
      <c r="B191" s="56" t="s">
        <v>804</v>
      </c>
      <c r="C191" s="27" t="s">
        <v>368</v>
      </c>
      <c r="D191" s="79">
        <v>0</v>
      </c>
      <c r="E191" s="75">
        <v>0</v>
      </c>
      <c r="F191" s="75">
        <v>0</v>
      </c>
      <c r="G191" s="75">
        <v>0</v>
      </c>
      <c r="H191" s="75">
        <v>0</v>
      </c>
      <c r="I191" s="75">
        <v>0</v>
      </c>
      <c r="J191" s="77">
        <v>0</v>
      </c>
      <c r="K191" s="77">
        <v>0</v>
      </c>
      <c r="L191" s="77">
        <v>0</v>
      </c>
      <c r="M191" s="77">
        <v>0</v>
      </c>
      <c r="N191" s="77">
        <v>0</v>
      </c>
      <c r="O191" s="77">
        <v>0</v>
      </c>
      <c r="P191" s="77">
        <v>0</v>
      </c>
      <c r="Q191" s="77">
        <v>0</v>
      </c>
      <c r="R191" s="77">
        <v>0</v>
      </c>
      <c r="S191" s="77">
        <v>0</v>
      </c>
      <c r="T191" s="77">
        <v>0</v>
      </c>
      <c r="U191" s="77">
        <v>0</v>
      </c>
      <c r="V191" s="77">
        <v>0</v>
      </c>
      <c r="W191" s="77">
        <v>0</v>
      </c>
      <c r="X191" s="77">
        <v>0</v>
      </c>
      <c r="Y191" s="77">
        <v>0</v>
      </c>
      <c r="Z191" s="77">
        <v>0</v>
      </c>
      <c r="AA191" s="77">
        <v>0</v>
      </c>
      <c r="AB191" s="77">
        <v>0</v>
      </c>
      <c r="AC191" s="77">
        <v>0</v>
      </c>
      <c r="AD191" s="77">
        <v>0</v>
      </c>
      <c r="AE191" s="77">
        <v>0</v>
      </c>
      <c r="AF191" s="77">
        <v>0</v>
      </c>
      <c r="AG191" s="77">
        <v>0</v>
      </c>
      <c r="AH191" s="77">
        <v>0</v>
      </c>
      <c r="AI191" s="77">
        <v>0</v>
      </c>
      <c r="AJ191" s="77">
        <v>0</v>
      </c>
      <c r="AK191" s="77">
        <v>0</v>
      </c>
      <c r="AL191" s="77">
        <v>0</v>
      </c>
      <c r="AM191" s="77">
        <v>0</v>
      </c>
      <c r="AN191" s="77">
        <v>0</v>
      </c>
      <c r="AO191" s="77">
        <v>0</v>
      </c>
      <c r="AP191" s="77">
        <v>0</v>
      </c>
      <c r="AQ191" s="77">
        <v>0</v>
      </c>
      <c r="AR191" s="77">
        <v>0</v>
      </c>
      <c r="AS191" s="77">
        <v>0</v>
      </c>
      <c r="AT191" s="77">
        <v>0</v>
      </c>
      <c r="AU191" s="77">
        <v>0</v>
      </c>
      <c r="AV191" s="77">
        <v>0</v>
      </c>
      <c r="AW191" s="77">
        <v>0</v>
      </c>
      <c r="AX191" s="77">
        <v>0</v>
      </c>
      <c r="AY191" s="77">
        <v>0</v>
      </c>
      <c r="AZ191" s="77">
        <v>0</v>
      </c>
      <c r="BA191" s="77">
        <v>0</v>
      </c>
      <c r="BB191" s="77">
        <v>0</v>
      </c>
      <c r="BC191" s="77">
        <v>0</v>
      </c>
      <c r="BD191" s="77">
        <v>0</v>
      </c>
      <c r="BE191" s="77">
        <v>0</v>
      </c>
      <c r="BF191" s="77">
        <v>0</v>
      </c>
      <c r="BG191" s="77">
        <v>0</v>
      </c>
    </row>
    <row r="192" spans="2:59" x14ac:dyDescent="0.15">
      <c r="B192" s="56" t="s">
        <v>622</v>
      </c>
      <c r="C192" s="27" t="s">
        <v>370</v>
      </c>
      <c r="D192" s="79">
        <v>0</v>
      </c>
      <c r="E192" s="75">
        <v>0</v>
      </c>
      <c r="F192" s="75">
        <v>0</v>
      </c>
      <c r="G192" s="75">
        <v>0</v>
      </c>
      <c r="H192" s="75">
        <v>0</v>
      </c>
      <c r="I192" s="75">
        <v>0</v>
      </c>
      <c r="J192" s="77">
        <v>0</v>
      </c>
      <c r="K192" s="77">
        <v>0</v>
      </c>
      <c r="L192" s="77">
        <v>0</v>
      </c>
      <c r="M192" s="77">
        <v>0</v>
      </c>
      <c r="N192" s="77">
        <v>0</v>
      </c>
      <c r="O192" s="77">
        <v>0</v>
      </c>
      <c r="P192" s="77">
        <v>0</v>
      </c>
      <c r="Q192" s="77">
        <v>0</v>
      </c>
      <c r="R192" s="77">
        <v>0</v>
      </c>
      <c r="S192" s="77">
        <v>0</v>
      </c>
      <c r="T192" s="77">
        <v>0</v>
      </c>
      <c r="U192" s="77">
        <v>0</v>
      </c>
      <c r="V192" s="77">
        <v>0</v>
      </c>
      <c r="W192" s="77">
        <v>0</v>
      </c>
      <c r="X192" s="77">
        <v>0</v>
      </c>
      <c r="Y192" s="77">
        <v>0</v>
      </c>
      <c r="Z192" s="77">
        <v>0</v>
      </c>
      <c r="AA192" s="77">
        <v>0</v>
      </c>
      <c r="AB192" s="77">
        <v>0</v>
      </c>
      <c r="AC192" s="77">
        <v>0</v>
      </c>
      <c r="AD192" s="77">
        <v>0</v>
      </c>
      <c r="AE192" s="77">
        <v>0</v>
      </c>
      <c r="AF192" s="77">
        <v>0</v>
      </c>
      <c r="AG192" s="77">
        <v>0</v>
      </c>
      <c r="AH192" s="77">
        <v>0</v>
      </c>
      <c r="AI192" s="77">
        <v>0</v>
      </c>
      <c r="AJ192" s="77">
        <v>0</v>
      </c>
      <c r="AK192" s="77">
        <v>0</v>
      </c>
      <c r="AL192" s="77">
        <v>0</v>
      </c>
      <c r="AM192" s="77">
        <v>0</v>
      </c>
      <c r="AN192" s="77">
        <v>0</v>
      </c>
      <c r="AO192" s="77">
        <v>0</v>
      </c>
      <c r="AP192" s="77">
        <v>0</v>
      </c>
      <c r="AQ192" s="77">
        <v>0</v>
      </c>
      <c r="AR192" s="77">
        <v>0</v>
      </c>
      <c r="AS192" s="77">
        <v>0</v>
      </c>
      <c r="AT192" s="77">
        <v>0</v>
      </c>
      <c r="AU192" s="77">
        <v>0</v>
      </c>
      <c r="AV192" s="77">
        <v>0</v>
      </c>
      <c r="AW192" s="77">
        <v>0</v>
      </c>
      <c r="AX192" s="77">
        <v>0</v>
      </c>
      <c r="AY192" s="77">
        <v>0</v>
      </c>
      <c r="AZ192" s="77">
        <v>0</v>
      </c>
      <c r="BA192" s="77">
        <v>0</v>
      </c>
      <c r="BB192" s="77">
        <v>0</v>
      </c>
      <c r="BC192" s="77">
        <v>0</v>
      </c>
      <c r="BD192" s="77">
        <v>0</v>
      </c>
      <c r="BE192" s="77">
        <v>0</v>
      </c>
      <c r="BF192" s="77">
        <v>0</v>
      </c>
      <c r="BG192" s="77">
        <v>0</v>
      </c>
    </row>
    <row r="193" spans="2:59" x14ac:dyDescent="0.15">
      <c r="B193" s="56" t="s">
        <v>319</v>
      </c>
      <c r="C193" s="27" t="s">
        <v>372</v>
      </c>
      <c r="D193" s="79">
        <v>0</v>
      </c>
      <c r="E193" s="75">
        <v>0</v>
      </c>
      <c r="F193" s="75">
        <v>0</v>
      </c>
      <c r="G193" s="75">
        <v>0</v>
      </c>
      <c r="H193" s="75">
        <v>0</v>
      </c>
      <c r="I193" s="75">
        <v>0</v>
      </c>
      <c r="J193" s="77">
        <v>0</v>
      </c>
      <c r="K193" s="77">
        <v>0</v>
      </c>
      <c r="L193" s="77">
        <v>0</v>
      </c>
      <c r="M193" s="77">
        <v>0</v>
      </c>
      <c r="N193" s="77">
        <v>0</v>
      </c>
      <c r="O193" s="77">
        <v>0</v>
      </c>
      <c r="P193" s="77">
        <v>0</v>
      </c>
      <c r="Q193" s="77">
        <v>0</v>
      </c>
      <c r="R193" s="77">
        <v>0</v>
      </c>
      <c r="S193" s="77">
        <v>0</v>
      </c>
      <c r="T193" s="77">
        <v>0</v>
      </c>
      <c r="U193" s="77">
        <v>0</v>
      </c>
      <c r="V193" s="77">
        <v>0</v>
      </c>
      <c r="W193" s="77">
        <v>0</v>
      </c>
      <c r="X193" s="77">
        <v>0</v>
      </c>
      <c r="Y193" s="77">
        <v>0</v>
      </c>
      <c r="Z193" s="77">
        <v>0</v>
      </c>
      <c r="AA193" s="77">
        <v>0</v>
      </c>
      <c r="AB193" s="77">
        <v>0</v>
      </c>
      <c r="AC193" s="77">
        <v>0</v>
      </c>
      <c r="AD193" s="77">
        <v>0</v>
      </c>
      <c r="AE193" s="77">
        <v>0</v>
      </c>
      <c r="AF193" s="77">
        <v>0</v>
      </c>
      <c r="AG193" s="77">
        <v>0</v>
      </c>
      <c r="AH193" s="77">
        <v>0</v>
      </c>
      <c r="AI193" s="77">
        <v>0</v>
      </c>
      <c r="AJ193" s="77">
        <v>0</v>
      </c>
      <c r="AK193" s="77">
        <v>0</v>
      </c>
      <c r="AL193" s="77">
        <v>0</v>
      </c>
      <c r="AM193" s="77">
        <v>0</v>
      </c>
      <c r="AN193" s="77">
        <v>0</v>
      </c>
      <c r="AO193" s="77">
        <v>0</v>
      </c>
      <c r="AP193" s="77">
        <v>0</v>
      </c>
      <c r="AQ193" s="77">
        <v>0</v>
      </c>
      <c r="AR193" s="77">
        <v>0</v>
      </c>
      <c r="AS193" s="77">
        <v>0</v>
      </c>
      <c r="AT193" s="77">
        <v>0</v>
      </c>
      <c r="AU193" s="77">
        <v>0</v>
      </c>
      <c r="AV193" s="77">
        <v>0</v>
      </c>
      <c r="AW193" s="77">
        <v>0</v>
      </c>
      <c r="AX193" s="77">
        <v>0</v>
      </c>
      <c r="AY193" s="77">
        <v>0</v>
      </c>
      <c r="AZ193" s="77">
        <v>0</v>
      </c>
      <c r="BA193" s="77">
        <v>0</v>
      </c>
      <c r="BB193" s="77">
        <v>0</v>
      </c>
      <c r="BC193" s="77">
        <v>0</v>
      </c>
      <c r="BD193" s="77">
        <v>0</v>
      </c>
      <c r="BE193" s="77">
        <v>0</v>
      </c>
      <c r="BF193" s="77">
        <v>0</v>
      </c>
      <c r="BG193" s="77">
        <v>0</v>
      </c>
    </row>
    <row r="194" spans="2:59" x14ac:dyDescent="0.15">
      <c r="B194" s="56" t="s">
        <v>697</v>
      </c>
      <c r="C194" s="27" t="s">
        <v>374</v>
      </c>
      <c r="D194" s="73">
        <v>2</v>
      </c>
      <c r="E194" s="75">
        <v>1</v>
      </c>
      <c r="F194" s="75">
        <v>0</v>
      </c>
      <c r="G194" s="85">
        <v>1</v>
      </c>
      <c r="H194" s="85">
        <v>0</v>
      </c>
      <c r="I194" s="85">
        <v>7</v>
      </c>
      <c r="J194" s="81">
        <v>0</v>
      </c>
      <c r="K194" s="81">
        <v>0</v>
      </c>
      <c r="L194" s="81">
        <v>0</v>
      </c>
      <c r="M194" s="81">
        <v>0</v>
      </c>
      <c r="N194" s="81">
        <v>0</v>
      </c>
      <c r="O194" s="81">
        <v>0</v>
      </c>
      <c r="P194" s="81">
        <v>0</v>
      </c>
      <c r="Q194" s="81">
        <v>0</v>
      </c>
      <c r="R194" s="81">
        <v>0</v>
      </c>
      <c r="S194" s="81">
        <v>0</v>
      </c>
      <c r="T194" s="81">
        <v>0</v>
      </c>
      <c r="U194" s="81">
        <v>0</v>
      </c>
      <c r="V194" s="81">
        <v>0</v>
      </c>
      <c r="W194" s="81">
        <v>0</v>
      </c>
      <c r="X194" s="81">
        <v>0</v>
      </c>
      <c r="Y194" s="81">
        <v>0</v>
      </c>
      <c r="Z194" s="81">
        <v>0</v>
      </c>
      <c r="AA194" s="81">
        <v>0</v>
      </c>
      <c r="AB194" s="81">
        <v>0</v>
      </c>
      <c r="AC194" s="81">
        <v>0</v>
      </c>
      <c r="AD194" s="81">
        <v>0</v>
      </c>
      <c r="AE194" s="81">
        <v>0</v>
      </c>
      <c r="AF194" s="81">
        <v>0</v>
      </c>
      <c r="AG194" s="81">
        <v>0</v>
      </c>
      <c r="AH194" s="81">
        <v>0</v>
      </c>
      <c r="AI194" s="81">
        <v>0</v>
      </c>
      <c r="AJ194" s="81">
        <v>0</v>
      </c>
      <c r="AK194" s="81">
        <v>0</v>
      </c>
      <c r="AL194" s="81">
        <v>0</v>
      </c>
      <c r="AM194" s="81">
        <v>0</v>
      </c>
      <c r="AN194" s="81">
        <v>0</v>
      </c>
      <c r="AO194" s="81">
        <v>0</v>
      </c>
      <c r="AP194" s="81">
        <v>0</v>
      </c>
      <c r="AQ194" s="81">
        <v>0</v>
      </c>
      <c r="AR194" s="81">
        <v>0</v>
      </c>
      <c r="AS194" s="81">
        <v>0</v>
      </c>
      <c r="AT194" s="81">
        <v>0</v>
      </c>
      <c r="AU194" s="81">
        <v>0</v>
      </c>
      <c r="AV194" s="81">
        <v>0</v>
      </c>
      <c r="AW194" s="81">
        <v>0</v>
      </c>
      <c r="AX194" s="81">
        <v>0</v>
      </c>
      <c r="AY194" s="81">
        <v>0</v>
      </c>
      <c r="AZ194" s="81">
        <v>0</v>
      </c>
      <c r="BA194" s="81">
        <v>0</v>
      </c>
      <c r="BB194" s="81">
        <v>0</v>
      </c>
      <c r="BC194" s="81">
        <v>1</v>
      </c>
      <c r="BD194" s="81">
        <v>0</v>
      </c>
      <c r="BE194" s="81">
        <v>1</v>
      </c>
      <c r="BF194" s="81">
        <v>0</v>
      </c>
      <c r="BG194" s="81">
        <v>7</v>
      </c>
    </row>
    <row r="195" spans="2:59" ht="21" x14ac:dyDescent="0.15">
      <c r="B195" s="57" t="s">
        <v>784</v>
      </c>
      <c r="C195" s="27" t="s">
        <v>376</v>
      </c>
      <c r="D195" s="79">
        <v>0</v>
      </c>
      <c r="E195" s="75">
        <v>0</v>
      </c>
      <c r="F195" s="75">
        <v>0</v>
      </c>
      <c r="G195" s="75">
        <v>0</v>
      </c>
      <c r="H195" s="75">
        <v>0</v>
      </c>
      <c r="I195" s="75">
        <v>0</v>
      </c>
      <c r="J195" s="77">
        <v>0</v>
      </c>
      <c r="K195" s="77">
        <v>0</v>
      </c>
      <c r="L195" s="77">
        <v>0</v>
      </c>
      <c r="M195" s="77">
        <v>0</v>
      </c>
      <c r="N195" s="77">
        <v>0</v>
      </c>
      <c r="O195" s="77">
        <v>0</v>
      </c>
      <c r="P195" s="77">
        <v>0</v>
      </c>
      <c r="Q195" s="77">
        <v>0</v>
      </c>
      <c r="R195" s="77">
        <v>0</v>
      </c>
      <c r="S195" s="77">
        <v>0</v>
      </c>
      <c r="T195" s="77">
        <v>0</v>
      </c>
      <c r="U195" s="77">
        <v>0</v>
      </c>
      <c r="V195" s="77">
        <v>0</v>
      </c>
      <c r="W195" s="77">
        <v>0</v>
      </c>
      <c r="X195" s="77">
        <v>0</v>
      </c>
      <c r="Y195" s="77">
        <v>0</v>
      </c>
      <c r="Z195" s="77">
        <v>0</v>
      </c>
      <c r="AA195" s="77">
        <v>0</v>
      </c>
      <c r="AB195" s="77">
        <v>0</v>
      </c>
      <c r="AC195" s="77">
        <v>0</v>
      </c>
      <c r="AD195" s="77">
        <v>0</v>
      </c>
      <c r="AE195" s="77">
        <v>0</v>
      </c>
      <c r="AF195" s="77">
        <v>0</v>
      </c>
      <c r="AG195" s="77">
        <v>0</v>
      </c>
      <c r="AH195" s="77">
        <v>0</v>
      </c>
      <c r="AI195" s="77">
        <v>0</v>
      </c>
      <c r="AJ195" s="77">
        <v>0</v>
      </c>
      <c r="AK195" s="77">
        <v>0</v>
      </c>
      <c r="AL195" s="77">
        <v>0</v>
      </c>
      <c r="AM195" s="77">
        <v>0</v>
      </c>
      <c r="AN195" s="77">
        <v>0</v>
      </c>
      <c r="AO195" s="77">
        <v>0</v>
      </c>
      <c r="AP195" s="77">
        <v>0</v>
      </c>
      <c r="AQ195" s="77">
        <v>0</v>
      </c>
      <c r="AR195" s="77">
        <v>0</v>
      </c>
      <c r="AS195" s="77">
        <v>0</v>
      </c>
      <c r="AT195" s="77">
        <v>0</v>
      </c>
      <c r="AU195" s="77">
        <v>0</v>
      </c>
      <c r="AV195" s="77">
        <v>0</v>
      </c>
      <c r="AW195" s="77">
        <v>0</v>
      </c>
      <c r="AX195" s="77">
        <v>0</v>
      </c>
      <c r="AY195" s="77">
        <v>0</v>
      </c>
      <c r="AZ195" s="77">
        <v>0</v>
      </c>
      <c r="BA195" s="77">
        <v>0</v>
      </c>
      <c r="BB195" s="77">
        <v>0</v>
      </c>
      <c r="BC195" s="77">
        <v>0</v>
      </c>
      <c r="BD195" s="77">
        <v>0</v>
      </c>
      <c r="BE195" s="77">
        <v>0</v>
      </c>
      <c r="BF195" s="77">
        <v>0</v>
      </c>
      <c r="BG195" s="77">
        <v>0</v>
      </c>
    </row>
    <row r="196" spans="2:59" x14ac:dyDescent="0.15">
      <c r="B196" s="57" t="s">
        <v>698</v>
      </c>
      <c r="C196" s="27" t="s">
        <v>378</v>
      </c>
      <c r="D196" s="79">
        <v>0</v>
      </c>
      <c r="E196" s="75">
        <v>0</v>
      </c>
      <c r="F196" s="75">
        <v>0</v>
      </c>
      <c r="G196" s="75">
        <v>0</v>
      </c>
      <c r="H196" s="75">
        <v>0</v>
      </c>
      <c r="I196" s="75">
        <v>3</v>
      </c>
      <c r="J196" s="77">
        <v>0</v>
      </c>
      <c r="K196" s="77">
        <v>0</v>
      </c>
      <c r="L196" s="77">
        <v>0</v>
      </c>
      <c r="M196" s="77">
        <v>0</v>
      </c>
      <c r="N196" s="77">
        <v>0</v>
      </c>
      <c r="O196" s="77">
        <v>0</v>
      </c>
      <c r="P196" s="77">
        <v>0</v>
      </c>
      <c r="Q196" s="77">
        <v>0</v>
      </c>
      <c r="R196" s="77">
        <v>0</v>
      </c>
      <c r="S196" s="77">
        <v>0</v>
      </c>
      <c r="T196" s="77">
        <v>0</v>
      </c>
      <c r="U196" s="77">
        <v>0</v>
      </c>
      <c r="V196" s="77">
        <v>0</v>
      </c>
      <c r="W196" s="77">
        <v>0</v>
      </c>
      <c r="X196" s="77">
        <v>0</v>
      </c>
      <c r="Y196" s="77">
        <v>0</v>
      </c>
      <c r="Z196" s="77">
        <v>0</v>
      </c>
      <c r="AA196" s="77">
        <v>0</v>
      </c>
      <c r="AB196" s="77">
        <v>0</v>
      </c>
      <c r="AC196" s="77">
        <v>0</v>
      </c>
      <c r="AD196" s="77">
        <v>0</v>
      </c>
      <c r="AE196" s="77">
        <v>0</v>
      </c>
      <c r="AF196" s="77">
        <v>0</v>
      </c>
      <c r="AG196" s="77">
        <v>0</v>
      </c>
      <c r="AH196" s="77">
        <v>0</v>
      </c>
      <c r="AI196" s="77">
        <v>0</v>
      </c>
      <c r="AJ196" s="77">
        <v>0</v>
      </c>
      <c r="AK196" s="77">
        <v>0</v>
      </c>
      <c r="AL196" s="77">
        <v>0</v>
      </c>
      <c r="AM196" s="77">
        <v>0</v>
      </c>
      <c r="AN196" s="77">
        <v>0</v>
      </c>
      <c r="AO196" s="77">
        <v>0</v>
      </c>
      <c r="AP196" s="77">
        <v>0</v>
      </c>
      <c r="AQ196" s="77">
        <v>0</v>
      </c>
      <c r="AR196" s="77">
        <v>0</v>
      </c>
      <c r="AS196" s="77">
        <v>0</v>
      </c>
      <c r="AT196" s="77">
        <v>0</v>
      </c>
      <c r="AU196" s="77">
        <v>0</v>
      </c>
      <c r="AV196" s="77">
        <v>0</v>
      </c>
      <c r="AW196" s="77">
        <v>0</v>
      </c>
      <c r="AX196" s="77">
        <v>0</v>
      </c>
      <c r="AY196" s="77">
        <v>0</v>
      </c>
      <c r="AZ196" s="77">
        <v>0</v>
      </c>
      <c r="BA196" s="77">
        <v>0</v>
      </c>
      <c r="BB196" s="77">
        <v>0</v>
      </c>
      <c r="BC196" s="77">
        <v>0</v>
      </c>
      <c r="BD196" s="77">
        <v>0</v>
      </c>
      <c r="BE196" s="77">
        <v>0</v>
      </c>
      <c r="BF196" s="77">
        <v>0</v>
      </c>
      <c r="BG196" s="77">
        <v>3</v>
      </c>
    </row>
    <row r="197" spans="2:59" ht="21" x14ac:dyDescent="0.15">
      <c r="B197" s="57" t="s">
        <v>885</v>
      </c>
      <c r="C197" s="27" t="s">
        <v>380</v>
      </c>
      <c r="D197" s="79">
        <v>2</v>
      </c>
      <c r="E197" s="75">
        <v>1</v>
      </c>
      <c r="F197" s="75">
        <v>0</v>
      </c>
      <c r="G197" s="75">
        <v>1</v>
      </c>
      <c r="H197" s="75">
        <v>0</v>
      </c>
      <c r="I197" s="75">
        <v>4</v>
      </c>
      <c r="J197" s="77">
        <v>0</v>
      </c>
      <c r="K197" s="77">
        <v>0</v>
      </c>
      <c r="L197" s="77">
        <v>0</v>
      </c>
      <c r="M197" s="77">
        <v>0</v>
      </c>
      <c r="N197" s="77">
        <v>0</v>
      </c>
      <c r="O197" s="77">
        <v>0</v>
      </c>
      <c r="P197" s="77">
        <v>0</v>
      </c>
      <c r="Q197" s="77">
        <v>0</v>
      </c>
      <c r="R197" s="77">
        <v>0</v>
      </c>
      <c r="S197" s="77">
        <v>0</v>
      </c>
      <c r="T197" s="77">
        <v>0</v>
      </c>
      <c r="U197" s="77">
        <v>0</v>
      </c>
      <c r="V197" s="77">
        <v>0</v>
      </c>
      <c r="W197" s="77">
        <v>0</v>
      </c>
      <c r="X197" s="77">
        <v>0</v>
      </c>
      <c r="Y197" s="77">
        <v>0</v>
      </c>
      <c r="Z197" s="77">
        <v>0</v>
      </c>
      <c r="AA197" s="77">
        <v>0</v>
      </c>
      <c r="AB197" s="77">
        <v>0</v>
      </c>
      <c r="AC197" s="77">
        <v>0</v>
      </c>
      <c r="AD197" s="77">
        <v>0</v>
      </c>
      <c r="AE197" s="77">
        <v>0</v>
      </c>
      <c r="AF197" s="77">
        <v>0</v>
      </c>
      <c r="AG197" s="77">
        <v>0</v>
      </c>
      <c r="AH197" s="77">
        <v>0</v>
      </c>
      <c r="AI197" s="77">
        <v>0</v>
      </c>
      <c r="AJ197" s="77">
        <v>0</v>
      </c>
      <c r="AK197" s="77">
        <v>0</v>
      </c>
      <c r="AL197" s="77">
        <v>0</v>
      </c>
      <c r="AM197" s="77">
        <v>0</v>
      </c>
      <c r="AN197" s="77">
        <v>0</v>
      </c>
      <c r="AO197" s="77">
        <v>0</v>
      </c>
      <c r="AP197" s="77">
        <v>0</v>
      </c>
      <c r="AQ197" s="77">
        <v>0</v>
      </c>
      <c r="AR197" s="77">
        <v>0</v>
      </c>
      <c r="AS197" s="77">
        <v>0</v>
      </c>
      <c r="AT197" s="77">
        <v>0</v>
      </c>
      <c r="AU197" s="77">
        <v>0</v>
      </c>
      <c r="AV197" s="77">
        <v>0</v>
      </c>
      <c r="AW197" s="77">
        <v>0</v>
      </c>
      <c r="AX197" s="77">
        <v>0</v>
      </c>
      <c r="AY197" s="77">
        <v>0</v>
      </c>
      <c r="AZ197" s="77">
        <v>0</v>
      </c>
      <c r="BA197" s="77">
        <v>0</v>
      </c>
      <c r="BB197" s="77">
        <v>0</v>
      </c>
      <c r="BC197" s="77">
        <v>1</v>
      </c>
      <c r="BD197" s="77">
        <v>0</v>
      </c>
      <c r="BE197" s="77">
        <v>1</v>
      </c>
      <c r="BF197" s="77">
        <v>0</v>
      </c>
      <c r="BG197" s="77">
        <v>4</v>
      </c>
    </row>
    <row r="198" spans="2:59" x14ac:dyDescent="0.15">
      <c r="B198" s="56" t="s">
        <v>322</v>
      </c>
      <c r="C198" s="27" t="s">
        <v>382</v>
      </c>
      <c r="D198" s="79">
        <v>0</v>
      </c>
      <c r="E198" s="75">
        <v>0</v>
      </c>
      <c r="F198" s="75">
        <v>0</v>
      </c>
      <c r="G198" s="75">
        <v>0</v>
      </c>
      <c r="H198" s="75">
        <v>0</v>
      </c>
      <c r="I198" s="75">
        <v>0</v>
      </c>
      <c r="J198" s="77">
        <v>0</v>
      </c>
      <c r="K198" s="77">
        <v>0</v>
      </c>
      <c r="L198" s="77">
        <v>0</v>
      </c>
      <c r="M198" s="77">
        <v>0</v>
      </c>
      <c r="N198" s="77">
        <v>0</v>
      </c>
      <c r="O198" s="77">
        <v>0</v>
      </c>
      <c r="P198" s="77">
        <v>0</v>
      </c>
      <c r="Q198" s="77">
        <v>0</v>
      </c>
      <c r="R198" s="77">
        <v>0</v>
      </c>
      <c r="S198" s="77">
        <v>0</v>
      </c>
      <c r="T198" s="77">
        <v>0</v>
      </c>
      <c r="U198" s="77">
        <v>0</v>
      </c>
      <c r="V198" s="77">
        <v>0</v>
      </c>
      <c r="W198" s="77">
        <v>0</v>
      </c>
      <c r="X198" s="77">
        <v>0</v>
      </c>
      <c r="Y198" s="77">
        <v>0</v>
      </c>
      <c r="Z198" s="77">
        <v>0</v>
      </c>
      <c r="AA198" s="77">
        <v>0</v>
      </c>
      <c r="AB198" s="77">
        <v>0</v>
      </c>
      <c r="AC198" s="77">
        <v>0</v>
      </c>
      <c r="AD198" s="77">
        <v>0</v>
      </c>
      <c r="AE198" s="77">
        <v>0</v>
      </c>
      <c r="AF198" s="77">
        <v>0</v>
      </c>
      <c r="AG198" s="77">
        <v>0</v>
      </c>
      <c r="AH198" s="77">
        <v>0</v>
      </c>
      <c r="AI198" s="77">
        <v>0</v>
      </c>
      <c r="AJ198" s="77">
        <v>0</v>
      </c>
      <c r="AK198" s="77">
        <v>0</v>
      </c>
      <c r="AL198" s="77">
        <v>0</v>
      </c>
      <c r="AM198" s="77">
        <v>0</v>
      </c>
      <c r="AN198" s="77">
        <v>0</v>
      </c>
      <c r="AO198" s="77">
        <v>0</v>
      </c>
      <c r="AP198" s="77">
        <v>0</v>
      </c>
      <c r="AQ198" s="77">
        <v>0</v>
      </c>
      <c r="AR198" s="77">
        <v>0</v>
      </c>
      <c r="AS198" s="77">
        <v>0</v>
      </c>
      <c r="AT198" s="77">
        <v>0</v>
      </c>
      <c r="AU198" s="77">
        <v>0</v>
      </c>
      <c r="AV198" s="77">
        <v>0</v>
      </c>
      <c r="AW198" s="77">
        <v>0</v>
      </c>
      <c r="AX198" s="77">
        <v>0</v>
      </c>
      <c r="AY198" s="77">
        <v>0</v>
      </c>
      <c r="AZ198" s="77">
        <v>0</v>
      </c>
      <c r="BA198" s="77">
        <v>0</v>
      </c>
      <c r="BB198" s="77">
        <v>0</v>
      </c>
      <c r="BC198" s="77">
        <v>0</v>
      </c>
      <c r="BD198" s="77">
        <v>0</v>
      </c>
      <c r="BE198" s="77">
        <v>0</v>
      </c>
      <c r="BF198" s="77">
        <v>0</v>
      </c>
      <c r="BG198" s="77">
        <v>0</v>
      </c>
    </row>
    <row r="199" spans="2:59" x14ac:dyDescent="0.15">
      <c r="B199" s="56" t="s">
        <v>324</v>
      </c>
      <c r="C199" s="27" t="s">
        <v>384</v>
      </c>
      <c r="D199" s="79">
        <v>0</v>
      </c>
      <c r="E199" s="75">
        <v>0</v>
      </c>
      <c r="F199" s="75">
        <v>0</v>
      </c>
      <c r="G199" s="75">
        <v>0</v>
      </c>
      <c r="H199" s="75">
        <v>0</v>
      </c>
      <c r="I199" s="75">
        <v>0</v>
      </c>
      <c r="J199" s="77">
        <v>0</v>
      </c>
      <c r="K199" s="77">
        <v>0</v>
      </c>
      <c r="L199" s="77">
        <v>0</v>
      </c>
      <c r="M199" s="77">
        <v>0</v>
      </c>
      <c r="N199" s="77">
        <v>0</v>
      </c>
      <c r="O199" s="77">
        <v>0</v>
      </c>
      <c r="P199" s="77">
        <v>0</v>
      </c>
      <c r="Q199" s="77">
        <v>0</v>
      </c>
      <c r="R199" s="77">
        <v>0</v>
      </c>
      <c r="S199" s="77">
        <v>0</v>
      </c>
      <c r="T199" s="77">
        <v>0</v>
      </c>
      <c r="U199" s="77">
        <v>0</v>
      </c>
      <c r="V199" s="77">
        <v>0</v>
      </c>
      <c r="W199" s="77">
        <v>0</v>
      </c>
      <c r="X199" s="77">
        <v>0</v>
      </c>
      <c r="Y199" s="77">
        <v>0</v>
      </c>
      <c r="Z199" s="77">
        <v>0</v>
      </c>
      <c r="AA199" s="77">
        <v>0</v>
      </c>
      <c r="AB199" s="77">
        <v>0</v>
      </c>
      <c r="AC199" s="77">
        <v>0</v>
      </c>
      <c r="AD199" s="77">
        <v>0</v>
      </c>
      <c r="AE199" s="77">
        <v>0</v>
      </c>
      <c r="AF199" s="77">
        <v>0</v>
      </c>
      <c r="AG199" s="77">
        <v>0</v>
      </c>
      <c r="AH199" s="77">
        <v>0</v>
      </c>
      <c r="AI199" s="77">
        <v>0</v>
      </c>
      <c r="AJ199" s="77">
        <v>0</v>
      </c>
      <c r="AK199" s="77">
        <v>0</v>
      </c>
      <c r="AL199" s="77">
        <v>0</v>
      </c>
      <c r="AM199" s="77">
        <v>0</v>
      </c>
      <c r="AN199" s="77">
        <v>0</v>
      </c>
      <c r="AO199" s="77">
        <v>0</v>
      </c>
      <c r="AP199" s="77">
        <v>0</v>
      </c>
      <c r="AQ199" s="77">
        <v>0</v>
      </c>
      <c r="AR199" s="77">
        <v>0</v>
      </c>
      <c r="AS199" s="77">
        <v>0</v>
      </c>
      <c r="AT199" s="77">
        <v>0</v>
      </c>
      <c r="AU199" s="77">
        <v>0</v>
      </c>
      <c r="AV199" s="77">
        <v>0</v>
      </c>
      <c r="AW199" s="77">
        <v>0</v>
      </c>
      <c r="AX199" s="77">
        <v>0</v>
      </c>
      <c r="AY199" s="77">
        <v>0</v>
      </c>
      <c r="AZ199" s="77">
        <v>0</v>
      </c>
      <c r="BA199" s="77">
        <v>0</v>
      </c>
      <c r="BB199" s="77">
        <v>0</v>
      </c>
      <c r="BC199" s="77">
        <v>0</v>
      </c>
      <c r="BD199" s="77">
        <v>0</v>
      </c>
      <c r="BE199" s="77">
        <v>0</v>
      </c>
      <c r="BF199" s="77">
        <v>0</v>
      </c>
      <c r="BG199" s="77">
        <v>0</v>
      </c>
    </row>
    <row r="200" spans="2:59" x14ac:dyDescent="0.15">
      <c r="B200" s="56" t="s">
        <v>699</v>
      </c>
      <c r="C200" s="27" t="s">
        <v>386</v>
      </c>
      <c r="D200" s="79">
        <v>0</v>
      </c>
      <c r="E200" s="75">
        <v>0</v>
      </c>
      <c r="F200" s="75">
        <v>0</v>
      </c>
      <c r="G200" s="75">
        <v>0</v>
      </c>
      <c r="H200" s="75">
        <v>0</v>
      </c>
      <c r="I200" s="75">
        <v>0</v>
      </c>
      <c r="J200" s="77">
        <v>0</v>
      </c>
      <c r="K200" s="77">
        <v>0</v>
      </c>
      <c r="L200" s="77">
        <v>0</v>
      </c>
      <c r="M200" s="77">
        <v>0</v>
      </c>
      <c r="N200" s="77">
        <v>0</v>
      </c>
      <c r="O200" s="77">
        <v>0</v>
      </c>
      <c r="P200" s="77">
        <v>0</v>
      </c>
      <c r="Q200" s="77">
        <v>0</v>
      </c>
      <c r="R200" s="77">
        <v>0</v>
      </c>
      <c r="S200" s="77">
        <v>0</v>
      </c>
      <c r="T200" s="77">
        <v>0</v>
      </c>
      <c r="U200" s="77">
        <v>0</v>
      </c>
      <c r="V200" s="77">
        <v>0</v>
      </c>
      <c r="W200" s="77">
        <v>0</v>
      </c>
      <c r="X200" s="77">
        <v>0</v>
      </c>
      <c r="Y200" s="77">
        <v>0</v>
      </c>
      <c r="Z200" s="77">
        <v>0</v>
      </c>
      <c r="AA200" s="77">
        <v>0</v>
      </c>
      <c r="AB200" s="77">
        <v>0</v>
      </c>
      <c r="AC200" s="77">
        <v>0</v>
      </c>
      <c r="AD200" s="77">
        <v>0</v>
      </c>
      <c r="AE200" s="77">
        <v>0</v>
      </c>
      <c r="AF200" s="77">
        <v>0</v>
      </c>
      <c r="AG200" s="77">
        <v>0</v>
      </c>
      <c r="AH200" s="77">
        <v>0</v>
      </c>
      <c r="AI200" s="77">
        <v>0</v>
      </c>
      <c r="AJ200" s="77">
        <v>0</v>
      </c>
      <c r="AK200" s="77">
        <v>0</v>
      </c>
      <c r="AL200" s="77">
        <v>0</v>
      </c>
      <c r="AM200" s="77">
        <v>0</v>
      </c>
      <c r="AN200" s="77">
        <v>0</v>
      </c>
      <c r="AO200" s="77">
        <v>0</v>
      </c>
      <c r="AP200" s="77">
        <v>0</v>
      </c>
      <c r="AQ200" s="77">
        <v>0</v>
      </c>
      <c r="AR200" s="77">
        <v>0</v>
      </c>
      <c r="AS200" s="77">
        <v>0</v>
      </c>
      <c r="AT200" s="77">
        <v>0</v>
      </c>
      <c r="AU200" s="77">
        <v>0</v>
      </c>
      <c r="AV200" s="77">
        <v>0</v>
      </c>
      <c r="AW200" s="77">
        <v>0</v>
      </c>
      <c r="AX200" s="77">
        <v>0</v>
      </c>
      <c r="AY200" s="77">
        <v>0</v>
      </c>
      <c r="AZ200" s="77">
        <v>0</v>
      </c>
      <c r="BA200" s="77">
        <v>0</v>
      </c>
      <c r="BB200" s="77">
        <v>0</v>
      </c>
      <c r="BC200" s="77">
        <v>0</v>
      </c>
      <c r="BD200" s="77">
        <v>0</v>
      </c>
      <c r="BE200" s="77">
        <v>0</v>
      </c>
      <c r="BF200" s="77">
        <v>0</v>
      </c>
      <c r="BG200" s="77">
        <v>0</v>
      </c>
    </row>
    <row r="201" spans="2:59" x14ac:dyDescent="0.15">
      <c r="B201" s="56" t="s">
        <v>333</v>
      </c>
      <c r="C201" s="27" t="s">
        <v>388</v>
      </c>
      <c r="D201" s="79">
        <v>0</v>
      </c>
      <c r="E201" s="75">
        <v>0</v>
      </c>
      <c r="F201" s="75">
        <v>0</v>
      </c>
      <c r="G201" s="75">
        <v>0</v>
      </c>
      <c r="H201" s="75">
        <v>0</v>
      </c>
      <c r="I201" s="75">
        <v>0</v>
      </c>
      <c r="J201" s="77">
        <v>0</v>
      </c>
      <c r="K201" s="77">
        <v>0</v>
      </c>
      <c r="L201" s="77">
        <v>0</v>
      </c>
      <c r="M201" s="77">
        <v>0</v>
      </c>
      <c r="N201" s="77">
        <v>0</v>
      </c>
      <c r="O201" s="77">
        <v>0</v>
      </c>
      <c r="P201" s="77">
        <v>0</v>
      </c>
      <c r="Q201" s="77">
        <v>0</v>
      </c>
      <c r="R201" s="77">
        <v>0</v>
      </c>
      <c r="S201" s="77">
        <v>0</v>
      </c>
      <c r="T201" s="77">
        <v>0</v>
      </c>
      <c r="U201" s="77">
        <v>0</v>
      </c>
      <c r="V201" s="77">
        <v>0</v>
      </c>
      <c r="W201" s="77">
        <v>0</v>
      </c>
      <c r="X201" s="77">
        <v>0</v>
      </c>
      <c r="Y201" s="77">
        <v>0</v>
      </c>
      <c r="Z201" s="77">
        <v>0</v>
      </c>
      <c r="AA201" s="77">
        <v>0</v>
      </c>
      <c r="AB201" s="77">
        <v>0</v>
      </c>
      <c r="AC201" s="77">
        <v>0</v>
      </c>
      <c r="AD201" s="77">
        <v>0</v>
      </c>
      <c r="AE201" s="77">
        <v>0</v>
      </c>
      <c r="AF201" s="77">
        <v>0</v>
      </c>
      <c r="AG201" s="77">
        <v>0</v>
      </c>
      <c r="AH201" s="77">
        <v>0</v>
      </c>
      <c r="AI201" s="77">
        <v>0</v>
      </c>
      <c r="AJ201" s="77">
        <v>0</v>
      </c>
      <c r="AK201" s="77">
        <v>0</v>
      </c>
      <c r="AL201" s="77">
        <v>0</v>
      </c>
      <c r="AM201" s="77">
        <v>0</v>
      </c>
      <c r="AN201" s="77">
        <v>0</v>
      </c>
      <c r="AO201" s="77">
        <v>0</v>
      </c>
      <c r="AP201" s="77">
        <v>0</v>
      </c>
      <c r="AQ201" s="77">
        <v>0</v>
      </c>
      <c r="AR201" s="77">
        <v>0</v>
      </c>
      <c r="AS201" s="77">
        <v>0</v>
      </c>
      <c r="AT201" s="77">
        <v>0</v>
      </c>
      <c r="AU201" s="77">
        <v>0</v>
      </c>
      <c r="AV201" s="77">
        <v>0</v>
      </c>
      <c r="AW201" s="77">
        <v>0</v>
      </c>
      <c r="AX201" s="77">
        <v>0</v>
      </c>
      <c r="AY201" s="77">
        <v>0</v>
      </c>
      <c r="AZ201" s="77">
        <v>0</v>
      </c>
      <c r="BA201" s="77">
        <v>0</v>
      </c>
      <c r="BB201" s="77">
        <v>0</v>
      </c>
      <c r="BC201" s="77">
        <v>0</v>
      </c>
      <c r="BD201" s="77">
        <v>0</v>
      </c>
      <c r="BE201" s="77">
        <v>0</v>
      </c>
      <c r="BF201" s="77">
        <v>0</v>
      </c>
      <c r="BG201" s="77">
        <v>0</v>
      </c>
    </row>
    <row r="202" spans="2:59" x14ac:dyDescent="0.15">
      <c r="B202" s="56" t="s">
        <v>335</v>
      </c>
      <c r="C202" s="27" t="s">
        <v>390</v>
      </c>
      <c r="D202" s="79">
        <v>0</v>
      </c>
      <c r="E202" s="75">
        <v>0</v>
      </c>
      <c r="F202" s="75">
        <v>0</v>
      </c>
      <c r="G202" s="75">
        <v>0</v>
      </c>
      <c r="H202" s="75">
        <v>0</v>
      </c>
      <c r="I202" s="75">
        <v>0</v>
      </c>
      <c r="J202" s="77">
        <v>0</v>
      </c>
      <c r="K202" s="77">
        <v>0</v>
      </c>
      <c r="L202" s="77">
        <v>0</v>
      </c>
      <c r="M202" s="77">
        <v>0</v>
      </c>
      <c r="N202" s="77">
        <v>0</v>
      </c>
      <c r="O202" s="77">
        <v>0</v>
      </c>
      <c r="P202" s="77">
        <v>0</v>
      </c>
      <c r="Q202" s="77">
        <v>0</v>
      </c>
      <c r="R202" s="77">
        <v>0</v>
      </c>
      <c r="S202" s="77">
        <v>0</v>
      </c>
      <c r="T202" s="77">
        <v>0</v>
      </c>
      <c r="U202" s="77">
        <v>0</v>
      </c>
      <c r="V202" s="77">
        <v>0</v>
      </c>
      <c r="W202" s="77">
        <v>0</v>
      </c>
      <c r="X202" s="77">
        <v>0</v>
      </c>
      <c r="Y202" s="77">
        <v>0</v>
      </c>
      <c r="Z202" s="77">
        <v>0</v>
      </c>
      <c r="AA202" s="77">
        <v>0</v>
      </c>
      <c r="AB202" s="77">
        <v>0</v>
      </c>
      <c r="AC202" s="77">
        <v>0</v>
      </c>
      <c r="AD202" s="77">
        <v>0</v>
      </c>
      <c r="AE202" s="77">
        <v>0</v>
      </c>
      <c r="AF202" s="77">
        <v>0</v>
      </c>
      <c r="AG202" s="77">
        <v>0</v>
      </c>
      <c r="AH202" s="77">
        <v>0</v>
      </c>
      <c r="AI202" s="77">
        <v>0</v>
      </c>
      <c r="AJ202" s="77">
        <v>0</v>
      </c>
      <c r="AK202" s="77">
        <v>0</v>
      </c>
      <c r="AL202" s="77">
        <v>0</v>
      </c>
      <c r="AM202" s="77">
        <v>0</v>
      </c>
      <c r="AN202" s="77">
        <v>0</v>
      </c>
      <c r="AO202" s="77">
        <v>0</v>
      </c>
      <c r="AP202" s="77">
        <v>0</v>
      </c>
      <c r="AQ202" s="77">
        <v>0</v>
      </c>
      <c r="AR202" s="77">
        <v>0</v>
      </c>
      <c r="AS202" s="77">
        <v>0</v>
      </c>
      <c r="AT202" s="77">
        <v>0</v>
      </c>
      <c r="AU202" s="77">
        <v>0</v>
      </c>
      <c r="AV202" s="77">
        <v>0</v>
      </c>
      <c r="AW202" s="77">
        <v>0</v>
      </c>
      <c r="AX202" s="77">
        <v>0</v>
      </c>
      <c r="AY202" s="77">
        <v>0</v>
      </c>
      <c r="AZ202" s="77">
        <v>0</v>
      </c>
      <c r="BA202" s="77">
        <v>0</v>
      </c>
      <c r="BB202" s="77">
        <v>0</v>
      </c>
      <c r="BC202" s="77">
        <v>0</v>
      </c>
      <c r="BD202" s="77">
        <v>0</v>
      </c>
      <c r="BE202" s="77">
        <v>0</v>
      </c>
      <c r="BF202" s="77">
        <v>0</v>
      </c>
      <c r="BG202" s="77">
        <v>0</v>
      </c>
    </row>
    <row r="203" spans="2:59" x14ac:dyDescent="0.15">
      <c r="B203" s="56" t="s">
        <v>337</v>
      </c>
      <c r="C203" s="27" t="s">
        <v>391</v>
      </c>
      <c r="D203" s="79">
        <v>0</v>
      </c>
      <c r="E203" s="75">
        <v>0</v>
      </c>
      <c r="F203" s="75">
        <v>0</v>
      </c>
      <c r="G203" s="75">
        <v>0</v>
      </c>
      <c r="H203" s="75">
        <v>0</v>
      </c>
      <c r="I203" s="75">
        <v>0</v>
      </c>
      <c r="J203" s="77">
        <v>0</v>
      </c>
      <c r="K203" s="77">
        <v>0</v>
      </c>
      <c r="L203" s="77">
        <v>0</v>
      </c>
      <c r="M203" s="77">
        <v>0</v>
      </c>
      <c r="N203" s="77">
        <v>0</v>
      </c>
      <c r="O203" s="77">
        <v>0</v>
      </c>
      <c r="P203" s="77">
        <v>0</v>
      </c>
      <c r="Q203" s="77">
        <v>0</v>
      </c>
      <c r="R203" s="77">
        <v>0</v>
      </c>
      <c r="S203" s="77">
        <v>0</v>
      </c>
      <c r="T203" s="77">
        <v>0</v>
      </c>
      <c r="U203" s="77">
        <v>0</v>
      </c>
      <c r="V203" s="77">
        <v>0</v>
      </c>
      <c r="W203" s="77">
        <v>0</v>
      </c>
      <c r="X203" s="77">
        <v>0</v>
      </c>
      <c r="Y203" s="77">
        <v>0</v>
      </c>
      <c r="Z203" s="77">
        <v>0</v>
      </c>
      <c r="AA203" s="77">
        <v>0</v>
      </c>
      <c r="AB203" s="77">
        <v>0</v>
      </c>
      <c r="AC203" s="77">
        <v>0</v>
      </c>
      <c r="AD203" s="77">
        <v>0</v>
      </c>
      <c r="AE203" s="77">
        <v>0</v>
      </c>
      <c r="AF203" s="77">
        <v>0</v>
      </c>
      <c r="AG203" s="77">
        <v>0</v>
      </c>
      <c r="AH203" s="77">
        <v>0</v>
      </c>
      <c r="AI203" s="77">
        <v>0</v>
      </c>
      <c r="AJ203" s="77">
        <v>0</v>
      </c>
      <c r="AK203" s="77">
        <v>0</v>
      </c>
      <c r="AL203" s="77">
        <v>0</v>
      </c>
      <c r="AM203" s="77">
        <v>0</v>
      </c>
      <c r="AN203" s="77">
        <v>0</v>
      </c>
      <c r="AO203" s="77">
        <v>0</v>
      </c>
      <c r="AP203" s="77">
        <v>0</v>
      </c>
      <c r="AQ203" s="77">
        <v>0</v>
      </c>
      <c r="AR203" s="77">
        <v>0</v>
      </c>
      <c r="AS203" s="77">
        <v>0</v>
      </c>
      <c r="AT203" s="77">
        <v>0</v>
      </c>
      <c r="AU203" s="77">
        <v>0</v>
      </c>
      <c r="AV203" s="77">
        <v>0</v>
      </c>
      <c r="AW203" s="77">
        <v>0</v>
      </c>
      <c r="AX203" s="77">
        <v>0</v>
      </c>
      <c r="AY203" s="77">
        <v>0</v>
      </c>
      <c r="AZ203" s="77">
        <v>0</v>
      </c>
      <c r="BA203" s="77">
        <v>0</v>
      </c>
      <c r="BB203" s="77">
        <v>0</v>
      </c>
      <c r="BC203" s="77">
        <v>0</v>
      </c>
      <c r="BD203" s="77">
        <v>0</v>
      </c>
      <c r="BE203" s="77">
        <v>0</v>
      </c>
      <c r="BF203" s="77">
        <v>0</v>
      </c>
      <c r="BG203" s="77">
        <v>0</v>
      </c>
    </row>
    <row r="204" spans="2:59" x14ac:dyDescent="0.15">
      <c r="B204" s="56" t="s">
        <v>327</v>
      </c>
      <c r="C204" s="27" t="s">
        <v>392</v>
      </c>
      <c r="D204" s="79">
        <v>0</v>
      </c>
      <c r="E204" s="75">
        <v>0</v>
      </c>
      <c r="F204" s="75">
        <v>0</v>
      </c>
      <c r="G204" s="75">
        <v>0</v>
      </c>
      <c r="H204" s="75">
        <v>0</v>
      </c>
      <c r="I204" s="75">
        <v>0</v>
      </c>
      <c r="J204" s="77">
        <v>0</v>
      </c>
      <c r="K204" s="77">
        <v>0</v>
      </c>
      <c r="L204" s="77">
        <v>0</v>
      </c>
      <c r="M204" s="77">
        <v>0</v>
      </c>
      <c r="N204" s="77">
        <v>0</v>
      </c>
      <c r="O204" s="77">
        <v>0</v>
      </c>
      <c r="P204" s="77">
        <v>0</v>
      </c>
      <c r="Q204" s="77">
        <v>0</v>
      </c>
      <c r="R204" s="77">
        <v>0</v>
      </c>
      <c r="S204" s="77">
        <v>0</v>
      </c>
      <c r="T204" s="77">
        <v>0</v>
      </c>
      <c r="U204" s="77">
        <v>0</v>
      </c>
      <c r="V204" s="77">
        <v>0</v>
      </c>
      <c r="W204" s="77">
        <v>0</v>
      </c>
      <c r="X204" s="77">
        <v>0</v>
      </c>
      <c r="Y204" s="77">
        <v>0</v>
      </c>
      <c r="Z204" s="77">
        <v>0</v>
      </c>
      <c r="AA204" s="77">
        <v>0</v>
      </c>
      <c r="AB204" s="77">
        <v>0</v>
      </c>
      <c r="AC204" s="77">
        <v>0</v>
      </c>
      <c r="AD204" s="77">
        <v>0</v>
      </c>
      <c r="AE204" s="77">
        <v>0</v>
      </c>
      <c r="AF204" s="77">
        <v>0</v>
      </c>
      <c r="AG204" s="77">
        <v>0</v>
      </c>
      <c r="AH204" s="77">
        <v>0</v>
      </c>
      <c r="AI204" s="77">
        <v>0</v>
      </c>
      <c r="AJ204" s="77">
        <v>0</v>
      </c>
      <c r="AK204" s="77">
        <v>0</v>
      </c>
      <c r="AL204" s="77">
        <v>0</v>
      </c>
      <c r="AM204" s="77">
        <v>0</v>
      </c>
      <c r="AN204" s="77">
        <v>0</v>
      </c>
      <c r="AO204" s="77">
        <v>0</v>
      </c>
      <c r="AP204" s="77">
        <v>0</v>
      </c>
      <c r="AQ204" s="77">
        <v>0</v>
      </c>
      <c r="AR204" s="77">
        <v>0</v>
      </c>
      <c r="AS204" s="77">
        <v>0</v>
      </c>
      <c r="AT204" s="77">
        <v>0</v>
      </c>
      <c r="AU204" s="77">
        <v>0</v>
      </c>
      <c r="AV204" s="77">
        <v>0</v>
      </c>
      <c r="AW204" s="77">
        <v>0</v>
      </c>
      <c r="AX204" s="77">
        <v>0</v>
      </c>
      <c r="AY204" s="77">
        <v>0</v>
      </c>
      <c r="AZ204" s="77">
        <v>0</v>
      </c>
      <c r="BA204" s="77">
        <v>0</v>
      </c>
      <c r="BB204" s="77">
        <v>0</v>
      </c>
      <c r="BC204" s="77">
        <v>0</v>
      </c>
      <c r="BD204" s="77">
        <v>0</v>
      </c>
      <c r="BE204" s="77">
        <v>0</v>
      </c>
      <c r="BF204" s="77">
        <v>0</v>
      </c>
      <c r="BG204" s="77">
        <v>0</v>
      </c>
    </row>
    <row r="205" spans="2:59" ht="21" x14ac:dyDescent="0.15">
      <c r="B205" s="56" t="s">
        <v>329</v>
      </c>
      <c r="C205" s="27" t="s">
        <v>394</v>
      </c>
      <c r="D205" s="79">
        <v>0</v>
      </c>
      <c r="E205" s="75">
        <v>0</v>
      </c>
      <c r="F205" s="75">
        <v>0</v>
      </c>
      <c r="G205" s="75">
        <v>0</v>
      </c>
      <c r="H205" s="75">
        <v>0</v>
      </c>
      <c r="I205" s="75">
        <v>0</v>
      </c>
      <c r="J205" s="77">
        <v>0</v>
      </c>
      <c r="K205" s="77">
        <v>0</v>
      </c>
      <c r="L205" s="77">
        <v>0</v>
      </c>
      <c r="M205" s="77">
        <v>0</v>
      </c>
      <c r="N205" s="77">
        <v>0</v>
      </c>
      <c r="O205" s="77">
        <v>0</v>
      </c>
      <c r="P205" s="77">
        <v>0</v>
      </c>
      <c r="Q205" s="77">
        <v>0</v>
      </c>
      <c r="R205" s="77">
        <v>0</v>
      </c>
      <c r="S205" s="77">
        <v>0</v>
      </c>
      <c r="T205" s="77">
        <v>0</v>
      </c>
      <c r="U205" s="77">
        <v>0</v>
      </c>
      <c r="V205" s="77">
        <v>0</v>
      </c>
      <c r="W205" s="77">
        <v>0</v>
      </c>
      <c r="X205" s="77">
        <v>0</v>
      </c>
      <c r="Y205" s="77">
        <v>0</v>
      </c>
      <c r="Z205" s="77">
        <v>0</v>
      </c>
      <c r="AA205" s="77">
        <v>0</v>
      </c>
      <c r="AB205" s="77">
        <v>0</v>
      </c>
      <c r="AC205" s="77">
        <v>0</v>
      </c>
      <c r="AD205" s="77">
        <v>0</v>
      </c>
      <c r="AE205" s="77">
        <v>0</v>
      </c>
      <c r="AF205" s="77">
        <v>0</v>
      </c>
      <c r="AG205" s="77">
        <v>0</v>
      </c>
      <c r="AH205" s="77">
        <v>0</v>
      </c>
      <c r="AI205" s="77">
        <v>0</v>
      </c>
      <c r="AJ205" s="77">
        <v>0</v>
      </c>
      <c r="AK205" s="77">
        <v>0</v>
      </c>
      <c r="AL205" s="77">
        <v>0</v>
      </c>
      <c r="AM205" s="77">
        <v>0</v>
      </c>
      <c r="AN205" s="77">
        <v>0</v>
      </c>
      <c r="AO205" s="77">
        <v>0</v>
      </c>
      <c r="AP205" s="77">
        <v>0</v>
      </c>
      <c r="AQ205" s="77">
        <v>0</v>
      </c>
      <c r="AR205" s="77">
        <v>0</v>
      </c>
      <c r="AS205" s="77">
        <v>0</v>
      </c>
      <c r="AT205" s="77">
        <v>0</v>
      </c>
      <c r="AU205" s="77">
        <v>0</v>
      </c>
      <c r="AV205" s="77">
        <v>0</v>
      </c>
      <c r="AW205" s="77">
        <v>0</v>
      </c>
      <c r="AX205" s="77">
        <v>0</v>
      </c>
      <c r="AY205" s="77">
        <v>0</v>
      </c>
      <c r="AZ205" s="77">
        <v>0</v>
      </c>
      <c r="BA205" s="77">
        <v>0</v>
      </c>
      <c r="BB205" s="77">
        <v>0</v>
      </c>
      <c r="BC205" s="77">
        <v>0</v>
      </c>
      <c r="BD205" s="77">
        <v>0</v>
      </c>
      <c r="BE205" s="77">
        <v>0</v>
      </c>
      <c r="BF205" s="77">
        <v>0</v>
      </c>
      <c r="BG205" s="77">
        <v>0</v>
      </c>
    </row>
    <row r="206" spans="2:59" ht="21" x14ac:dyDescent="0.15">
      <c r="B206" s="56" t="s">
        <v>331</v>
      </c>
      <c r="C206" s="27" t="s">
        <v>396</v>
      </c>
      <c r="D206" s="79">
        <v>0</v>
      </c>
      <c r="E206" s="75">
        <v>0</v>
      </c>
      <c r="F206" s="75">
        <v>0</v>
      </c>
      <c r="G206" s="75">
        <v>0</v>
      </c>
      <c r="H206" s="75">
        <v>0</v>
      </c>
      <c r="I206" s="75">
        <v>0</v>
      </c>
      <c r="J206" s="77">
        <v>0</v>
      </c>
      <c r="K206" s="77">
        <v>0</v>
      </c>
      <c r="L206" s="77">
        <v>0</v>
      </c>
      <c r="M206" s="77">
        <v>0</v>
      </c>
      <c r="N206" s="77">
        <v>0</v>
      </c>
      <c r="O206" s="77">
        <v>0</v>
      </c>
      <c r="P206" s="77">
        <v>0</v>
      </c>
      <c r="Q206" s="77">
        <v>0</v>
      </c>
      <c r="R206" s="77">
        <v>0</v>
      </c>
      <c r="S206" s="77">
        <v>0</v>
      </c>
      <c r="T206" s="77">
        <v>0</v>
      </c>
      <c r="U206" s="77">
        <v>0</v>
      </c>
      <c r="V206" s="77">
        <v>0</v>
      </c>
      <c r="W206" s="77">
        <v>0</v>
      </c>
      <c r="X206" s="77">
        <v>0</v>
      </c>
      <c r="Y206" s="77">
        <v>0</v>
      </c>
      <c r="Z206" s="77">
        <v>0</v>
      </c>
      <c r="AA206" s="77">
        <v>0</v>
      </c>
      <c r="AB206" s="77">
        <v>0</v>
      </c>
      <c r="AC206" s="77">
        <v>0</v>
      </c>
      <c r="AD206" s="77">
        <v>0</v>
      </c>
      <c r="AE206" s="77">
        <v>0</v>
      </c>
      <c r="AF206" s="77">
        <v>0</v>
      </c>
      <c r="AG206" s="77">
        <v>0</v>
      </c>
      <c r="AH206" s="77">
        <v>0</v>
      </c>
      <c r="AI206" s="77">
        <v>0</v>
      </c>
      <c r="AJ206" s="77">
        <v>0</v>
      </c>
      <c r="AK206" s="77">
        <v>0</v>
      </c>
      <c r="AL206" s="77">
        <v>0</v>
      </c>
      <c r="AM206" s="77">
        <v>0</v>
      </c>
      <c r="AN206" s="77">
        <v>0</v>
      </c>
      <c r="AO206" s="77">
        <v>0</v>
      </c>
      <c r="AP206" s="77">
        <v>0</v>
      </c>
      <c r="AQ206" s="77">
        <v>0</v>
      </c>
      <c r="AR206" s="77">
        <v>0</v>
      </c>
      <c r="AS206" s="77">
        <v>0</v>
      </c>
      <c r="AT206" s="77">
        <v>0</v>
      </c>
      <c r="AU206" s="77">
        <v>0</v>
      </c>
      <c r="AV206" s="77">
        <v>0</v>
      </c>
      <c r="AW206" s="77">
        <v>0</v>
      </c>
      <c r="AX206" s="77">
        <v>0</v>
      </c>
      <c r="AY206" s="77">
        <v>0</v>
      </c>
      <c r="AZ206" s="77">
        <v>0</v>
      </c>
      <c r="BA206" s="77">
        <v>0</v>
      </c>
      <c r="BB206" s="77">
        <v>0</v>
      </c>
      <c r="BC206" s="77">
        <v>0</v>
      </c>
      <c r="BD206" s="77">
        <v>0</v>
      </c>
      <c r="BE206" s="77">
        <v>0</v>
      </c>
      <c r="BF206" s="77">
        <v>0</v>
      </c>
      <c r="BG206" s="77">
        <v>0</v>
      </c>
    </row>
    <row r="207" spans="2:59" x14ac:dyDescent="0.15">
      <c r="B207" s="56" t="s">
        <v>339</v>
      </c>
      <c r="C207" s="27" t="s">
        <v>398</v>
      </c>
      <c r="D207" s="79">
        <v>0</v>
      </c>
      <c r="E207" s="75">
        <v>0</v>
      </c>
      <c r="F207" s="75">
        <v>0</v>
      </c>
      <c r="G207" s="75">
        <v>0</v>
      </c>
      <c r="H207" s="75">
        <v>0</v>
      </c>
      <c r="I207" s="75">
        <v>0</v>
      </c>
      <c r="J207" s="77">
        <v>0</v>
      </c>
      <c r="K207" s="77">
        <v>0</v>
      </c>
      <c r="L207" s="77">
        <v>0</v>
      </c>
      <c r="M207" s="77">
        <v>0</v>
      </c>
      <c r="N207" s="77">
        <v>0</v>
      </c>
      <c r="O207" s="77">
        <v>0</v>
      </c>
      <c r="P207" s="77">
        <v>0</v>
      </c>
      <c r="Q207" s="77">
        <v>0</v>
      </c>
      <c r="R207" s="77">
        <v>0</v>
      </c>
      <c r="S207" s="77">
        <v>0</v>
      </c>
      <c r="T207" s="77">
        <v>0</v>
      </c>
      <c r="U207" s="77">
        <v>0</v>
      </c>
      <c r="V207" s="77">
        <v>0</v>
      </c>
      <c r="W207" s="77">
        <v>0</v>
      </c>
      <c r="X207" s="77">
        <v>0</v>
      </c>
      <c r="Y207" s="77">
        <v>0</v>
      </c>
      <c r="Z207" s="77">
        <v>0</v>
      </c>
      <c r="AA207" s="77">
        <v>0</v>
      </c>
      <c r="AB207" s="77">
        <v>0</v>
      </c>
      <c r="AC207" s="77">
        <v>0</v>
      </c>
      <c r="AD207" s="77">
        <v>0</v>
      </c>
      <c r="AE207" s="77">
        <v>0</v>
      </c>
      <c r="AF207" s="77">
        <v>0</v>
      </c>
      <c r="AG207" s="77">
        <v>0</v>
      </c>
      <c r="AH207" s="77">
        <v>0</v>
      </c>
      <c r="AI207" s="77">
        <v>0</v>
      </c>
      <c r="AJ207" s="77">
        <v>0</v>
      </c>
      <c r="AK207" s="77">
        <v>0</v>
      </c>
      <c r="AL207" s="77">
        <v>0</v>
      </c>
      <c r="AM207" s="77">
        <v>0</v>
      </c>
      <c r="AN207" s="77">
        <v>0</v>
      </c>
      <c r="AO207" s="77">
        <v>0</v>
      </c>
      <c r="AP207" s="77">
        <v>0</v>
      </c>
      <c r="AQ207" s="77">
        <v>0</v>
      </c>
      <c r="AR207" s="77">
        <v>0</v>
      </c>
      <c r="AS207" s="77">
        <v>0</v>
      </c>
      <c r="AT207" s="77">
        <v>0</v>
      </c>
      <c r="AU207" s="77">
        <v>0</v>
      </c>
      <c r="AV207" s="77">
        <v>0</v>
      </c>
      <c r="AW207" s="77">
        <v>0</v>
      </c>
      <c r="AX207" s="77">
        <v>0</v>
      </c>
      <c r="AY207" s="77">
        <v>0</v>
      </c>
      <c r="AZ207" s="77">
        <v>0</v>
      </c>
      <c r="BA207" s="77">
        <v>0</v>
      </c>
      <c r="BB207" s="77">
        <v>0</v>
      </c>
      <c r="BC207" s="77">
        <v>0</v>
      </c>
      <c r="BD207" s="77">
        <v>0</v>
      </c>
      <c r="BE207" s="77">
        <v>0</v>
      </c>
      <c r="BF207" s="77">
        <v>0</v>
      </c>
      <c r="BG207" s="77">
        <v>0</v>
      </c>
    </row>
    <row r="208" spans="2:59" ht="21" x14ac:dyDescent="0.15">
      <c r="B208" s="56" t="s">
        <v>347</v>
      </c>
      <c r="C208" s="27" t="s">
        <v>400</v>
      </c>
      <c r="D208" s="79">
        <v>0</v>
      </c>
      <c r="E208" s="75">
        <v>0</v>
      </c>
      <c r="F208" s="75">
        <v>0</v>
      </c>
      <c r="G208" s="75">
        <v>0</v>
      </c>
      <c r="H208" s="75">
        <v>0</v>
      </c>
      <c r="I208" s="75">
        <v>0</v>
      </c>
      <c r="J208" s="77">
        <v>0</v>
      </c>
      <c r="K208" s="77">
        <v>0</v>
      </c>
      <c r="L208" s="77">
        <v>0</v>
      </c>
      <c r="M208" s="77">
        <v>0</v>
      </c>
      <c r="N208" s="77">
        <v>0</v>
      </c>
      <c r="O208" s="77">
        <v>0</v>
      </c>
      <c r="P208" s="77">
        <v>0</v>
      </c>
      <c r="Q208" s="77">
        <v>0</v>
      </c>
      <c r="R208" s="77">
        <v>0</v>
      </c>
      <c r="S208" s="77">
        <v>0</v>
      </c>
      <c r="T208" s="77">
        <v>0</v>
      </c>
      <c r="U208" s="77">
        <v>0</v>
      </c>
      <c r="V208" s="77">
        <v>0</v>
      </c>
      <c r="W208" s="77">
        <v>0</v>
      </c>
      <c r="X208" s="77">
        <v>0</v>
      </c>
      <c r="Y208" s="77">
        <v>0</v>
      </c>
      <c r="Z208" s="77">
        <v>0</v>
      </c>
      <c r="AA208" s="77">
        <v>0</v>
      </c>
      <c r="AB208" s="77">
        <v>0</v>
      </c>
      <c r="AC208" s="77">
        <v>0</v>
      </c>
      <c r="AD208" s="77">
        <v>0</v>
      </c>
      <c r="AE208" s="77">
        <v>0</v>
      </c>
      <c r="AF208" s="77">
        <v>0</v>
      </c>
      <c r="AG208" s="77">
        <v>0</v>
      </c>
      <c r="AH208" s="77">
        <v>0</v>
      </c>
      <c r="AI208" s="77">
        <v>0</v>
      </c>
      <c r="AJ208" s="77">
        <v>0</v>
      </c>
      <c r="AK208" s="77">
        <v>0</v>
      </c>
      <c r="AL208" s="77">
        <v>0</v>
      </c>
      <c r="AM208" s="77">
        <v>0</v>
      </c>
      <c r="AN208" s="77">
        <v>0</v>
      </c>
      <c r="AO208" s="77">
        <v>0</v>
      </c>
      <c r="AP208" s="77">
        <v>0</v>
      </c>
      <c r="AQ208" s="77">
        <v>0</v>
      </c>
      <c r="AR208" s="77">
        <v>0</v>
      </c>
      <c r="AS208" s="77">
        <v>0</v>
      </c>
      <c r="AT208" s="77">
        <v>0</v>
      </c>
      <c r="AU208" s="77">
        <v>0</v>
      </c>
      <c r="AV208" s="77">
        <v>0</v>
      </c>
      <c r="AW208" s="77">
        <v>0</v>
      </c>
      <c r="AX208" s="77">
        <v>0</v>
      </c>
      <c r="AY208" s="77">
        <v>0</v>
      </c>
      <c r="AZ208" s="77">
        <v>0</v>
      </c>
      <c r="BA208" s="77">
        <v>0</v>
      </c>
      <c r="BB208" s="77">
        <v>0</v>
      </c>
      <c r="BC208" s="77">
        <v>0</v>
      </c>
      <c r="BD208" s="77">
        <v>0</v>
      </c>
      <c r="BE208" s="77">
        <v>0</v>
      </c>
      <c r="BF208" s="77">
        <v>0</v>
      </c>
      <c r="BG208" s="77">
        <v>0</v>
      </c>
    </row>
    <row r="209" spans="2:59" x14ac:dyDescent="0.15">
      <c r="B209" s="56" t="s">
        <v>700</v>
      </c>
      <c r="C209" s="27" t="s">
        <v>401</v>
      </c>
      <c r="D209" s="73">
        <v>0</v>
      </c>
      <c r="E209" s="75">
        <v>0</v>
      </c>
      <c r="F209" s="75">
        <v>0</v>
      </c>
      <c r="G209" s="75">
        <v>0</v>
      </c>
      <c r="H209" s="85">
        <v>0</v>
      </c>
      <c r="I209" s="85">
        <v>0</v>
      </c>
      <c r="J209" s="81">
        <v>0</v>
      </c>
      <c r="K209" s="81">
        <v>0</v>
      </c>
      <c r="L209" s="81">
        <v>0</v>
      </c>
      <c r="M209" s="81">
        <v>0</v>
      </c>
      <c r="N209" s="81">
        <v>0</v>
      </c>
      <c r="O209" s="81">
        <v>0</v>
      </c>
      <c r="P209" s="81">
        <v>0</v>
      </c>
      <c r="Q209" s="81">
        <v>0</v>
      </c>
      <c r="R209" s="81">
        <v>0</v>
      </c>
      <c r="S209" s="81">
        <v>0</v>
      </c>
      <c r="T209" s="81">
        <v>0</v>
      </c>
      <c r="U209" s="81">
        <v>0</v>
      </c>
      <c r="V209" s="81">
        <v>0</v>
      </c>
      <c r="W209" s="81">
        <v>0</v>
      </c>
      <c r="X209" s="81">
        <v>0</v>
      </c>
      <c r="Y209" s="81">
        <v>0</v>
      </c>
      <c r="Z209" s="81">
        <v>0</v>
      </c>
      <c r="AA209" s="81">
        <v>0</v>
      </c>
      <c r="AB209" s="81">
        <v>0</v>
      </c>
      <c r="AC209" s="81">
        <v>0</v>
      </c>
      <c r="AD209" s="81">
        <v>0</v>
      </c>
      <c r="AE209" s="81">
        <v>0</v>
      </c>
      <c r="AF209" s="81">
        <v>0</v>
      </c>
      <c r="AG209" s="81">
        <v>0</v>
      </c>
      <c r="AH209" s="81">
        <v>0</v>
      </c>
      <c r="AI209" s="81">
        <v>0</v>
      </c>
      <c r="AJ209" s="81">
        <v>0</v>
      </c>
      <c r="AK209" s="81">
        <v>0</v>
      </c>
      <c r="AL209" s="81">
        <v>0</v>
      </c>
      <c r="AM209" s="81">
        <v>0</v>
      </c>
      <c r="AN209" s="81">
        <v>0</v>
      </c>
      <c r="AO209" s="81">
        <v>0</v>
      </c>
      <c r="AP209" s="81">
        <v>0</v>
      </c>
      <c r="AQ209" s="81">
        <v>0</v>
      </c>
      <c r="AR209" s="81">
        <v>0</v>
      </c>
      <c r="AS209" s="81">
        <v>0</v>
      </c>
      <c r="AT209" s="81">
        <v>0</v>
      </c>
      <c r="AU209" s="81">
        <v>0</v>
      </c>
      <c r="AV209" s="81">
        <v>0</v>
      </c>
      <c r="AW209" s="81">
        <v>0</v>
      </c>
      <c r="AX209" s="81">
        <v>0</v>
      </c>
      <c r="AY209" s="81">
        <v>0</v>
      </c>
      <c r="AZ209" s="81">
        <v>0</v>
      </c>
      <c r="BA209" s="81">
        <v>0</v>
      </c>
      <c r="BB209" s="81">
        <v>0</v>
      </c>
      <c r="BC209" s="81">
        <v>0</v>
      </c>
      <c r="BD209" s="81">
        <v>0</v>
      </c>
      <c r="BE209" s="81">
        <v>0</v>
      </c>
      <c r="BF209" s="81">
        <v>0</v>
      </c>
      <c r="BG209" s="81">
        <v>0</v>
      </c>
    </row>
    <row r="210" spans="2:59" ht="21" x14ac:dyDescent="0.15">
      <c r="B210" s="57" t="s">
        <v>805</v>
      </c>
      <c r="C210" s="27" t="s">
        <v>402</v>
      </c>
      <c r="D210" s="79">
        <v>0</v>
      </c>
      <c r="E210" s="75">
        <v>0</v>
      </c>
      <c r="F210" s="75">
        <v>0</v>
      </c>
      <c r="G210" s="75">
        <v>0</v>
      </c>
      <c r="H210" s="75">
        <v>0</v>
      </c>
      <c r="I210" s="75">
        <v>0</v>
      </c>
      <c r="J210" s="77">
        <v>0</v>
      </c>
      <c r="K210" s="77">
        <v>0</v>
      </c>
      <c r="L210" s="77">
        <v>0</v>
      </c>
      <c r="M210" s="77">
        <v>0</v>
      </c>
      <c r="N210" s="77">
        <v>0</v>
      </c>
      <c r="O210" s="77">
        <v>0</v>
      </c>
      <c r="P210" s="77">
        <v>0</v>
      </c>
      <c r="Q210" s="77">
        <v>0</v>
      </c>
      <c r="R210" s="77">
        <v>0</v>
      </c>
      <c r="S210" s="77">
        <v>0</v>
      </c>
      <c r="T210" s="77">
        <v>0</v>
      </c>
      <c r="U210" s="77">
        <v>0</v>
      </c>
      <c r="V210" s="77">
        <v>0</v>
      </c>
      <c r="W210" s="77">
        <v>0</v>
      </c>
      <c r="X210" s="77">
        <v>0</v>
      </c>
      <c r="Y210" s="77">
        <v>0</v>
      </c>
      <c r="Z210" s="77">
        <v>0</v>
      </c>
      <c r="AA210" s="77">
        <v>0</v>
      </c>
      <c r="AB210" s="77">
        <v>0</v>
      </c>
      <c r="AC210" s="77">
        <v>0</v>
      </c>
      <c r="AD210" s="77">
        <v>0</v>
      </c>
      <c r="AE210" s="77">
        <v>0</v>
      </c>
      <c r="AF210" s="77">
        <v>0</v>
      </c>
      <c r="AG210" s="77">
        <v>0</v>
      </c>
      <c r="AH210" s="77">
        <v>0</v>
      </c>
      <c r="AI210" s="77">
        <v>0</v>
      </c>
      <c r="AJ210" s="77">
        <v>0</v>
      </c>
      <c r="AK210" s="77">
        <v>0</v>
      </c>
      <c r="AL210" s="77">
        <v>0</v>
      </c>
      <c r="AM210" s="77">
        <v>0</v>
      </c>
      <c r="AN210" s="77">
        <v>0</v>
      </c>
      <c r="AO210" s="77">
        <v>0</v>
      </c>
      <c r="AP210" s="77">
        <v>0</v>
      </c>
      <c r="AQ210" s="77">
        <v>0</v>
      </c>
      <c r="AR210" s="77">
        <v>0</v>
      </c>
      <c r="AS210" s="77">
        <v>0</v>
      </c>
      <c r="AT210" s="77">
        <v>0</v>
      </c>
      <c r="AU210" s="77">
        <v>0</v>
      </c>
      <c r="AV210" s="77">
        <v>0</v>
      </c>
      <c r="AW210" s="77">
        <v>0</v>
      </c>
      <c r="AX210" s="77">
        <v>0</v>
      </c>
      <c r="AY210" s="77">
        <v>0</v>
      </c>
      <c r="AZ210" s="77">
        <v>0</v>
      </c>
      <c r="BA210" s="77">
        <v>0</v>
      </c>
      <c r="BB210" s="77">
        <v>0</v>
      </c>
      <c r="BC210" s="77">
        <v>0</v>
      </c>
      <c r="BD210" s="77">
        <v>0</v>
      </c>
      <c r="BE210" s="77">
        <v>0</v>
      </c>
      <c r="BF210" s="77">
        <v>0</v>
      </c>
      <c r="BG210" s="77">
        <v>0</v>
      </c>
    </row>
    <row r="211" spans="2:59" x14ac:dyDescent="0.15">
      <c r="B211" s="57" t="s">
        <v>701</v>
      </c>
      <c r="C211" s="27" t="s">
        <v>404</v>
      </c>
      <c r="D211" s="79">
        <v>0</v>
      </c>
      <c r="E211" s="75">
        <v>0</v>
      </c>
      <c r="F211" s="75">
        <v>0</v>
      </c>
      <c r="G211" s="75">
        <v>0</v>
      </c>
      <c r="H211" s="75">
        <v>0</v>
      </c>
      <c r="I211" s="75">
        <v>0</v>
      </c>
      <c r="J211" s="77">
        <v>0</v>
      </c>
      <c r="K211" s="77">
        <v>0</v>
      </c>
      <c r="L211" s="77">
        <v>0</v>
      </c>
      <c r="M211" s="77">
        <v>0</v>
      </c>
      <c r="N211" s="77">
        <v>0</v>
      </c>
      <c r="O211" s="77">
        <v>0</v>
      </c>
      <c r="P211" s="77">
        <v>0</v>
      </c>
      <c r="Q211" s="77">
        <v>0</v>
      </c>
      <c r="R211" s="77">
        <v>0</v>
      </c>
      <c r="S211" s="77">
        <v>0</v>
      </c>
      <c r="T211" s="77">
        <v>0</v>
      </c>
      <c r="U211" s="77">
        <v>0</v>
      </c>
      <c r="V211" s="77">
        <v>0</v>
      </c>
      <c r="W211" s="77">
        <v>0</v>
      </c>
      <c r="X211" s="77">
        <v>0</v>
      </c>
      <c r="Y211" s="77">
        <v>0</v>
      </c>
      <c r="Z211" s="77">
        <v>0</v>
      </c>
      <c r="AA211" s="77">
        <v>0</v>
      </c>
      <c r="AB211" s="77">
        <v>0</v>
      </c>
      <c r="AC211" s="77">
        <v>0</v>
      </c>
      <c r="AD211" s="77">
        <v>0</v>
      </c>
      <c r="AE211" s="77">
        <v>0</v>
      </c>
      <c r="AF211" s="77">
        <v>0</v>
      </c>
      <c r="AG211" s="77">
        <v>0</v>
      </c>
      <c r="AH211" s="77">
        <v>0</v>
      </c>
      <c r="AI211" s="77">
        <v>0</v>
      </c>
      <c r="AJ211" s="77">
        <v>0</v>
      </c>
      <c r="AK211" s="77">
        <v>0</v>
      </c>
      <c r="AL211" s="77">
        <v>0</v>
      </c>
      <c r="AM211" s="77">
        <v>0</v>
      </c>
      <c r="AN211" s="77">
        <v>0</v>
      </c>
      <c r="AO211" s="77">
        <v>0</v>
      </c>
      <c r="AP211" s="77">
        <v>0</v>
      </c>
      <c r="AQ211" s="77">
        <v>0</v>
      </c>
      <c r="AR211" s="77">
        <v>0</v>
      </c>
      <c r="AS211" s="77">
        <v>0</v>
      </c>
      <c r="AT211" s="77">
        <v>0</v>
      </c>
      <c r="AU211" s="77">
        <v>0</v>
      </c>
      <c r="AV211" s="77">
        <v>0</v>
      </c>
      <c r="AW211" s="77">
        <v>0</v>
      </c>
      <c r="AX211" s="77">
        <v>0</v>
      </c>
      <c r="AY211" s="77">
        <v>0</v>
      </c>
      <c r="AZ211" s="77">
        <v>0</v>
      </c>
      <c r="BA211" s="77">
        <v>0</v>
      </c>
      <c r="BB211" s="77">
        <v>0</v>
      </c>
      <c r="BC211" s="77">
        <v>0</v>
      </c>
      <c r="BD211" s="77">
        <v>0</v>
      </c>
      <c r="BE211" s="77">
        <v>0</v>
      </c>
      <c r="BF211" s="77">
        <v>0</v>
      </c>
      <c r="BG211" s="77">
        <v>0</v>
      </c>
    </row>
    <row r="212" spans="2:59" x14ac:dyDescent="0.15">
      <c r="B212" s="57" t="s">
        <v>455</v>
      </c>
      <c r="C212" s="27" t="s">
        <v>406</v>
      </c>
      <c r="D212" s="79">
        <v>0</v>
      </c>
      <c r="E212" s="75">
        <v>0</v>
      </c>
      <c r="F212" s="75">
        <v>0</v>
      </c>
      <c r="G212" s="75">
        <v>0</v>
      </c>
      <c r="H212" s="75">
        <v>0</v>
      </c>
      <c r="I212" s="75">
        <v>0</v>
      </c>
      <c r="J212" s="77">
        <v>0</v>
      </c>
      <c r="K212" s="77">
        <v>0</v>
      </c>
      <c r="L212" s="77">
        <v>0</v>
      </c>
      <c r="M212" s="77">
        <v>0</v>
      </c>
      <c r="N212" s="77">
        <v>0</v>
      </c>
      <c r="O212" s="77">
        <v>0</v>
      </c>
      <c r="P212" s="77">
        <v>0</v>
      </c>
      <c r="Q212" s="77">
        <v>0</v>
      </c>
      <c r="R212" s="77">
        <v>0</v>
      </c>
      <c r="S212" s="77">
        <v>0</v>
      </c>
      <c r="T212" s="77">
        <v>0</v>
      </c>
      <c r="U212" s="77">
        <v>0</v>
      </c>
      <c r="V212" s="77">
        <v>0</v>
      </c>
      <c r="W212" s="77">
        <v>0</v>
      </c>
      <c r="X212" s="77">
        <v>0</v>
      </c>
      <c r="Y212" s="77">
        <v>0</v>
      </c>
      <c r="Z212" s="77">
        <v>0</v>
      </c>
      <c r="AA212" s="77">
        <v>0</v>
      </c>
      <c r="AB212" s="77">
        <v>0</v>
      </c>
      <c r="AC212" s="77">
        <v>0</v>
      </c>
      <c r="AD212" s="77">
        <v>0</v>
      </c>
      <c r="AE212" s="77">
        <v>0</v>
      </c>
      <c r="AF212" s="77">
        <v>0</v>
      </c>
      <c r="AG212" s="77">
        <v>0</v>
      </c>
      <c r="AH212" s="77">
        <v>0</v>
      </c>
      <c r="AI212" s="77">
        <v>0</v>
      </c>
      <c r="AJ212" s="77">
        <v>0</v>
      </c>
      <c r="AK212" s="77">
        <v>0</v>
      </c>
      <c r="AL212" s="77">
        <v>0</v>
      </c>
      <c r="AM212" s="77">
        <v>0</v>
      </c>
      <c r="AN212" s="77">
        <v>0</v>
      </c>
      <c r="AO212" s="77">
        <v>0</v>
      </c>
      <c r="AP212" s="77">
        <v>0</v>
      </c>
      <c r="AQ212" s="77">
        <v>0</v>
      </c>
      <c r="AR212" s="77">
        <v>0</v>
      </c>
      <c r="AS212" s="77">
        <v>0</v>
      </c>
      <c r="AT212" s="77">
        <v>0</v>
      </c>
      <c r="AU212" s="77">
        <v>0</v>
      </c>
      <c r="AV212" s="77">
        <v>0</v>
      </c>
      <c r="AW212" s="77">
        <v>0</v>
      </c>
      <c r="AX212" s="77">
        <v>0</v>
      </c>
      <c r="AY212" s="77">
        <v>0</v>
      </c>
      <c r="AZ212" s="77">
        <v>0</v>
      </c>
      <c r="BA212" s="77">
        <v>0</v>
      </c>
      <c r="BB212" s="77">
        <v>0</v>
      </c>
      <c r="BC212" s="77">
        <v>0</v>
      </c>
      <c r="BD212" s="77">
        <v>0</v>
      </c>
      <c r="BE212" s="77">
        <v>0</v>
      </c>
      <c r="BF212" s="77">
        <v>0</v>
      </c>
      <c r="BG212" s="77">
        <v>0</v>
      </c>
    </row>
    <row r="213" spans="2:59" x14ac:dyDescent="0.15">
      <c r="B213" s="57" t="s">
        <v>449</v>
      </c>
      <c r="C213" s="27" t="s">
        <v>408</v>
      </c>
      <c r="D213" s="79">
        <v>0</v>
      </c>
      <c r="E213" s="75">
        <v>0</v>
      </c>
      <c r="F213" s="75">
        <v>0</v>
      </c>
      <c r="G213" s="75">
        <v>0</v>
      </c>
      <c r="H213" s="75">
        <v>0</v>
      </c>
      <c r="I213" s="75">
        <v>0</v>
      </c>
      <c r="J213" s="77">
        <v>0</v>
      </c>
      <c r="K213" s="77">
        <v>0</v>
      </c>
      <c r="L213" s="77">
        <v>0</v>
      </c>
      <c r="M213" s="77">
        <v>0</v>
      </c>
      <c r="N213" s="77">
        <v>0</v>
      </c>
      <c r="O213" s="77">
        <v>0</v>
      </c>
      <c r="P213" s="77">
        <v>0</v>
      </c>
      <c r="Q213" s="77">
        <v>0</v>
      </c>
      <c r="R213" s="77">
        <v>0</v>
      </c>
      <c r="S213" s="77">
        <v>0</v>
      </c>
      <c r="T213" s="77">
        <v>0</v>
      </c>
      <c r="U213" s="77">
        <v>0</v>
      </c>
      <c r="V213" s="77">
        <v>0</v>
      </c>
      <c r="W213" s="77">
        <v>0</v>
      </c>
      <c r="X213" s="77">
        <v>0</v>
      </c>
      <c r="Y213" s="77">
        <v>0</v>
      </c>
      <c r="Z213" s="77">
        <v>0</v>
      </c>
      <c r="AA213" s="77">
        <v>0</v>
      </c>
      <c r="AB213" s="77">
        <v>0</v>
      </c>
      <c r="AC213" s="77">
        <v>0</v>
      </c>
      <c r="AD213" s="77">
        <v>0</v>
      </c>
      <c r="AE213" s="77">
        <v>0</v>
      </c>
      <c r="AF213" s="77">
        <v>0</v>
      </c>
      <c r="AG213" s="77">
        <v>0</v>
      </c>
      <c r="AH213" s="77">
        <v>0</v>
      </c>
      <c r="AI213" s="77">
        <v>0</v>
      </c>
      <c r="AJ213" s="77">
        <v>0</v>
      </c>
      <c r="AK213" s="77">
        <v>0</v>
      </c>
      <c r="AL213" s="77">
        <v>0</v>
      </c>
      <c r="AM213" s="77">
        <v>0</v>
      </c>
      <c r="AN213" s="77">
        <v>0</v>
      </c>
      <c r="AO213" s="77">
        <v>0</v>
      </c>
      <c r="AP213" s="77">
        <v>0</v>
      </c>
      <c r="AQ213" s="77">
        <v>0</v>
      </c>
      <c r="AR213" s="77">
        <v>0</v>
      </c>
      <c r="AS213" s="77">
        <v>0</v>
      </c>
      <c r="AT213" s="77">
        <v>0</v>
      </c>
      <c r="AU213" s="77">
        <v>0</v>
      </c>
      <c r="AV213" s="77">
        <v>0</v>
      </c>
      <c r="AW213" s="77">
        <v>0</v>
      </c>
      <c r="AX213" s="77">
        <v>0</v>
      </c>
      <c r="AY213" s="77">
        <v>0</v>
      </c>
      <c r="AZ213" s="77">
        <v>0</v>
      </c>
      <c r="BA213" s="77">
        <v>0</v>
      </c>
      <c r="BB213" s="77">
        <v>0</v>
      </c>
      <c r="BC213" s="77">
        <v>0</v>
      </c>
      <c r="BD213" s="77">
        <v>0</v>
      </c>
      <c r="BE213" s="77">
        <v>0</v>
      </c>
      <c r="BF213" s="77">
        <v>0</v>
      </c>
      <c r="BG213" s="77">
        <v>0</v>
      </c>
    </row>
    <row r="214" spans="2:59" x14ac:dyDescent="0.15">
      <c r="B214" s="57" t="s">
        <v>929</v>
      </c>
      <c r="C214" s="27" t="s">
        <v>409</v>
      </c>
      <c r="D214" s="79">
        <v>0</v>
      </c>
      <c r="E214" s="75">
        <v>0</v>
      </c>
      <c r="F214" s="75">
        <v>0</v>
      </c>
      <c r="G214" s="75">
        <v>0</v>
      </c>
      <c r="H214" s="75">
        <v>0</v>
      </c>
      <c r="I214" s="75">
        <v>0</v>
      </c>
      <c r="J214" s="77">
        <v>0</v>
      </c>
      <c r="K214" s="77">
        <v>0</v>
      </c>
      <c r="L214" s="77">
        <v>0</v>
      </c>
      <c r="M214" s="77">
        <v>0</v>
      </c>
      <c r="N214" s="77">
        <v>0</v>
      </c>
      <c r="O214" s="77">
        <v>0</v>
      </c>
      <c r="P214" s="77">
        <v>0</v>
      </c>
      <c r="Q214" s="77">
        <v>0</v>
      </c>
      <c r="R214" s="77">
        <v>0</v>
      </c>
      <c r="S214" s="77">
        <v>0</v>
      </c>
      <c r="T214" s="77">
        <v>0</v>
      </c>
      <c r="U214" s="77">
        <v>0</v>
      </c>
      <c r="V214" s="77">
        <v>0</v>
      </c>
      <c r="W214" s="77">
        <v>0</v>
      </c>
      <c r="X214" s="77">
        <v>0</v>
      </c>
      <c r="Y214" s="77">
        <v>0</v>
      </c>
      <c r="Z214" s="77">
        <v>0</v>
      </c>
      <c r="AA214" s="77">
        <v>0</v>
      </c>
      <c r="AB214" s="77">
        <v>0</v>
      </c>
      <c r="AC214" s="77">
        <v>0</v>
      </c>
      <c r="AD214" s="77">
        <v>0</v>
      </c>
      <c r="AE214" s="77">
        <v>0</v>
      </c>
      <c r="AF214" s="77">
        <v>0</v>
      </c>
      <c r="AG214" s="77">
        <v>0</v>
      </c>
      <c r="AH214" s="77">
        <v>0</v>
      </c>
      <c r="AI214" s="77">
        <v>0</v>
      </c>
      <c r="AJ214" s="77">
        <v>0</v>
      </c>
      <c r="AK214" s="77">
        <v>0</v>
      </c>
      <c r="AL214" s="77">
        <v>0</v>
      </c>
      <c r="AM214" s="77">
        <v>0</v>
      </c>
      <c r="AN214" s="77">
        <v>0</v>
      </c>
      <c r="AO214" s="77">
        <v>0</v>
      </c>
      <c r="AP214" s="77">
        <v>0</v>
      </c>
      <c r="AQ214" s="77">
        <v>0</v>
      </c>
      <c r="AR214" s="77">
        <v>0</v>
      </c>
      <c r="AS214" s="77">
        <v>0</v>
      </c>
      <c r="AT214" s="77">
        <v>0</v>
      </c>
      <c r="AU214" s="77">
        <v>0</v>
      </c>
      <c r="AV214" s="77">
        <v>0</v>
      </c>
      <c r="AW214" s="77">
        <v>0</v>
      </c>
      <c r="AX214" s="77">
        <v>0</v>
      </c>
      <c r="AY214" s="77">
        <v>0</v>
      </c>
      <c r="AZ214" s="77">
        <v>0</v>
      </c>
      <c r="BA214" s="77">
        <v>0</v>
      </c>
      <c r="BB214" s="77">
        <v>0</v>
      </c>
      <c r="BC214" s="77">
        <v>0</v>
      </c>
      <c r="BD214" s="77">
        <v>0</v>
      </c>
      <c r="BE214" s="77">
        <v>0</v>
      </c>
      <c r="BF214" s="77">
        <v>0</v>
      </c>
      <c r="BG214" s="77">
        <v>0</v>
      </c>
    </row>
    <row r="215" spans="2:59" x14ac:dyDescent="0.15">
      <c r="B215" s="56" t="s">
        <v>350</v>
      </c>
      <c r="C215" s="27" t="s">
        <v>410</v>
      </c>
      <c r="D215" s="79">
        <v>0</v>
      </c>
      <c r="E215" s="75">
        <v>0</v>
      </c>
      <c r="F215" s="75">
        <v>0</v>
      </c>
      <c r="G215" s="75">
        <v>0</v>
      </c>
      <c r="H215" s="75">
        <v>0</v>
      </c>
      <c r="I215" s="75">
        <v>0</v>
      </c>
      <c r="J215" s="77">
        <v>0</v>
      </c>
      <c r="K215" s="77">
        <v>0</v>
      </c>
      <c r="L215" s="77">
        <v>0</v>
      </c>
      <c r="M215" s="77">
        <v>0</v>
      </c>
      <c r="N215" s="77">
        <v>0</v>
      </c>
      <c r="O215" s="77">
        <v>0</v>
      </c>
      <c r="P215" s="77">
        <v>0</v>
      </c>
      <c r="Q215" s="77">
        <v>0</v>
      </c>
      <c r="R215" s="77">
        <v>0</v>
      </c>
      <c r="S215" s="77">
        <v>0</v>
      </c>
      <c r="T215" s="77">
        <v>0</v>
      </c>
      <c r="U215" s="77">
        <v>0</v>
      </c>
      <c r="V215" s="77">
        <v>0</v>
      </c>
      <c r="W215" s="77">
        <v>0</v>
      </c>
      <c r="X215" s="77">
        <v>0</v>
      </c>
      <c r="Y215" s="77">
        <v>0</v>
      </c>
      <c r="Z215" s="77">
        <v>0</v>
      </c>
      <c r="AA215" s="77">
        <v>0</v>
      </c>
      <c r="AB215" s="77">
        <v>0</v>
      </c>
      <c r="AC215" s="77">
        <v>0</v>
      </c>
      <c r="AD215" s="77">
        <v>0</v>
      </c>
      <c r="AE215" s="77">
        <v>0</v>
      </c>
      <c r="AF215" s="77">
        <v>0</v>
      </c>
      <c r="AG215" s="77">
        <v>0</v>
      </c>
      <c r="AH215" s="77">
        <v>0</v>
      </c>
      <c r="AI215" s="77">
        <v>0</v>
      </c>
      <c r="AJ215" s="77">
        <v>0</v>
      </c>
      <c r="AK215" s="77">
        <v>0</v>
      </c>
      <c r="AL215" s="77">
        <v>0</v>
      </c>
      <c r="AM215" s="77">
        <v>0</v>
      </c>
      <c r="AN215" s="77">
        <v>0</v>
      </c>
      <c r="AO215" s="77">
        <v>0</v>
      </c>
      <c r="AP215" s="77">
        <v>0</v>
      </c>
      <c r="AQ215" s="77">
        <v>0</v>
      </c>
      <c r="AR215" s="77">
        <v>0</v>
      </c>
      <c r="AS215" s="77">
        <v>0</v>
      </c>
      <c r="AT215" s="77">
        <v>0</v>
      </c>
      <c r="AU215" s="77">
        <v>0</v>
      </c>
      <c r="AV215" s="77">
        <v>0</v>
      </c>
      <c r="AW215" s="77">
        <v>0</v>
      </c>
      <c r="AX215" s="77">
        <v>0</v>
      </c>
      <c r="AY215" s="77">
        <v>0</v>
      </c>
      <c r="AZ215" s="77">
        <v>0</v>
      </c>
      <c r="BA215" s="77">
        <v>0</v>
      </c>
      <c r="BB215" s="77">
        <v>0</v>
      </c>
      <c r="BC215" s="77">
        <v>0</v>
      </c>
      <c r="BD215" s="77">
        <v>0</v>
      </c>
      <c r="BE215" s="77">
        <v>0</v>
      </c>
      <c r="BF215" s="77">
        <v>0</v>
      </c>
      <c r="BG215" s="77">
        <v>0</v>
      </c>
    </row>
    <row r="216" spans="2:59" x14ac:dyDescent="0.15">
      <c r="B216" s="56" t="s">
        <v>352</v>
      </c>
      <c r="C216" s="27" t="s">
        <v>412</v>
      </c>
      <c r="D216" s="79">
        <v>0</v>
      </c>
      <c r="E216" s="75">
        <v>0</v>
      </c>
      <c r="F216" s="75">
        <v>0</v>
      </c>
      <c r="G216" s="75">
        <v>0</v>
      </c>
      <c r="H216" s="75">
        <v>0</v>
      </c>
      <c r="I216" s="75">
        <v>0</v>
      </c>
      <c r="J216" s="77">
        <v>0</v>
      </c>
      <c r="K216" s="77">
        <v>0</v>
      </c>
      <c r="L216" s="77">
        <v>0</v>
      </c>
      <c r="M216" s="77">
        <v>0</v>
      </c>
      <c r="N216" s="77">
        <v>0</v>
      </c>
      <c r="O216" s="77">
        <v>0</v>
      </c>
      <c r="P216" s="77">
        <v>0</v>
      </c>
      <c r="Q216" s="77">
        <v>0</v>
      </c>
      <c r="R216" s="77">
        <v>0</v>
      </c>
      <c r="S216" s="77">
        <v>0</v>
      </c>
      <c r="T216" s="77">
        <v>0</v>
      </c>
      <c r="U216" s="77">
        <v>0</v>
      </c>
      <c r="V216" s="77">
        <v>0</v>
      </c>
      <c r="W216" s="77">
        <v>0</v>
      </c>
      <c r="X216" s="77">
        <v>0</v>
      </c>
      <c r="Y216" s="77">
        <v>0</v>
      </c>
      <c r="Z216" s="77">
        <v>0</v>
      </c>
      <c r="AA216" s="77">
        <v>0</v>
      </c>
      <c r="AB216" s="77">
        <v>0</v>
      </c>
      <c r="AC216" s="77">
        <v>0</v>
      </c>
      <c r="AD216" s="77">
        <v>0</v>
      </c>
      <c r="AE216" s="77">
        <v>0</v>
      </c>
      <c r="AF216" s="77">
        <v>0</v>
      </c>
      <c r="AG216" s="77">
        <v>0</v>
      </c>
      <c r="AH216" s="77">
        <v>0</v>
      </c>
      <c r="AI216" s="77">
        <v>0</v>
      </c>
      <c r="AJ216" s="77">
        <v>0</v>
      </c>
      <c r="AK216" s="77">
        <v>0</v>
      </c>
      <c r="AL216" s="77">
        <v>0</v>
      </c>
      <c r="AM216" s="77">
        <v>0</v>
      </c>
      <c r="AN216" s="77">
        <v>0</v>
      </c>
      <c r="AO216" s="77">
        <v>0</v>
      </c>
      <c r="AP216" s="77">
        <v>0</v>
      </c>
      <c r="AQ216" s="77">
        <v>0</v>
      </c>
      <c r="AR216" s="77">
        <v>0</v>
      </c>
      <c r="AS216" s="77">
        <v>0</v>
      </c>
      <c r="AT216" s="77">
        <v>0</v>
      </c>
      <c r="AU216" s="77">
        <v>0</v>
      </c>
      <c r="AV216" s="77">
        <v>0</v>
      </c>
      <c r="AW216" s="77">
        <v>0</v>
      </c>
      <c r="AX216" s="77">
        <v>0</v>
      </c>
      <c r="AY216" s="77">
        <v>0</v>
      </c>
      <c r="AZ216" s="77">
        <v>0</v>
      </c>
      <c r="BA216" s="77">
        <v>0</v>
      </c>
      <c r="BB216" s="77">
        <v>0</v>
      </c>
      <c r="BC216" s="77">
        <v>0</v>
      </c>
      <c r="BD216" s="77">
        <v>0</v>
      </c>
      <c r="BE216" s="77">
        <v>0</v>
      </c>
      <c r="BF216" s="77">
        <v>0</v>
      </c>
      <c r="BG216" s="77">
        <v>0</v>
      </c>
    </row>
    <row r="217" spans="2:59" x14ac:dyDescent="0.15">
      <c r="B217" s="56" t="s">
        <v>341</v>
      </c>
      <c r="C217" s="27" t="s">
        <v>413</v>
      </c>
      <c r="D217" s="79">
        <v>0</v>
      </c>
      <c r="E217" s="75">
        <v>0</v>
      </c>
      <c r="F217" s="75">
        <v>0</v>
      </c>
      <c r="G217" s="75">
        <v>0</v>
      </c>
      <c r="H217" s="75">
        <v>0</v>
      </c>
      <c r="I217" s="75">
        <v>0</v>
      </c>
      <c r="J217" s="77">
        <v>0</v>
      </c>
      <c r="K217" s="77">
        <v>0</v>
      </c>
      <c r="L217" s="77">
        <v>0</v>
      </c>
      <c r="M217" s="77">
        <v>0</v>
      </c>
      <c r="N217" s="77">
        <v>0</v>
      </c>
      <c r="O217" s="77">
        <v>0</v>
      </c>
      <c r="P217" s="77">
        <v>0</v>
      </c>
      <c r="Q217" s="77">
        <v>0</v>
      </c>
      <c r="R217" s="77">
        <v>0</v>
      </c>
      <c r="S217" s="77">
        <v>0</v>
      </c>
      <c r="T217" s="77">
        <v>0</v>
      </c>
      <c r="U217" s="77">
        <v>0</v>
      </c>
      <c r="V217" s="77">
        <v>0</v>
      </c>
      <c r="W217" s="77">
        <v>0</v>
      </c>
      <c r="X217" s="77">
        <v>0</v>
      </c>
      <c r="Y217" s="77">
        <v>0</v>
      </c>
      <c r="Z217" s="77">
        <v>0</v>
      </c>
      <c r="AA217" s="77">
        <v>0</v>
      </c>
      <c r="AB217" s="77">
        <v>0</v>
      </c>
      <c r="AC217" s="77">
        <v>0</v>
      </c>
      <c r="AD217" s="77">
        <v>0</v>
      </c>
      <c r="AE217" s="77">
        <v>0</v>
      </c>
      <c r="AF217" s="77">
        <v>0</v>
      </c>
      <c r="AG217" s="77">
        <v>0</v>
      </c>
      <c r="AH217" s="77">
        <v>0</v>
      </c>
      <c r="AI217" s="77">
        <v>0</v>
      </c>
      <c r="AJ217" s="77">
        <v>0</v>
      </c>
      <c r="AK217" s="77">
        <v>0</v>
      </c>
      <c r="AL217" s="77">
        <v>0</v>
      </c>
      <c r="AM217" s="77">
        <v>0</v>
      </c>
      <c r="AN217" s="77">
        <v>0</v>
      </c>
      <c r="AO217" s="77">
        <v>0</v>
      </c>
      <c r="AP217" s="77">
        <v>0</v>
      </c>
      <c r="AQ217" s="77">
        <v>0</v>
      </c>
      <c r="AR217" s="77">
        <v>0</v>
      </c>
      <c r="AS217" s="77">
        <v>0</v>
      </c>
      <c r="AT217" s="77">
        <v>0</v>
      </c>
      <c r="AU217" s="77">
        <v>0</v>
      </c>
      <c r="AV217" s="77">
        <v>0</v>
      </c>
      <c r="AW217" s="77">
        <v>0</v>
      </c>
      <c r="AX217" s="77">
        <v>0</v>
      </c>
      <c r="AY217" s="77">
        <v>0</v>
      </c>
      <c r="AZ217" s="77">
        <v>0</v>
      </c>
      <c r="BA217" s="77">
        <v>0</v>
      </c>
      <c r="BB217" s="77">
        <v>0</v>
      </c>
      <c r="BC217" s="77">
        <v>0</v>
      </c>
      <c r="BD217" s="77">
        <v>0</v>
      </c>
      <c r="BE217" s="77">
        <v>0</v>
      </c>
      <c r="BF217" s="77">
        <v>0</v>
      </c>
      <c r="BG217" s="77">
        <v>0</v>
      </c>
    </row>
    <row r="218" spans="2:59" x14ac:dyDescent="0.15">
      <c r="B218" s="56" t="s">
        <v>354</v>
      </c>
      <c r="C218" s="27" t="s">
        <v>414</v>
      </c>
      <c r="D218" s="79">
        <v>0</v>
      </c>
      <c r="E218" s="75">
        <v>0</v>
      </c>
      <c r="F218" s="75">
        <v>0</v>
      </c>
      <c r="G218" s="75">
        <v>0</v>
      </c>
      <c r="H218" s="75">
        <v>0</v>
      </c>
      <c r="I218" s="75">
        <v>0</v>
      </c>
      <c r="J218" s="77">
        <v>0</v>
      </c>
      <c r="K218" s="77">
        <v>0</v>
      </c>
      <c r="L218" s="77">
        <v>0</v>
      </c>
      <c r="M218" s="77">
        <v>0</v>
      </c>
      <c r="N218" s="77">
        <v>0</v>
      </c>
      <c r="O218" s="77">
        <v>0</v>
      </c>
      <c r="P218" s="77">
        <v>0</v>
      </c>
      <c r="Q218" s="77">
        <v>0</v>
      </c>
      <c r="R218" s="77">
        <v>0</v>
      </c>
      <c r="S218" s="77">
        <v>0</v>
      </c>
      <c r="T218" s="77">
        <v>0</v>
      </c>
      <c r="U218" s="77">
        <v>0</v>
      </c>
      <c r="V218" s="77">
        <v>0</v>
      </c>
      <c r="W218" s="77">
        <v>0</v>
      </c>
      <c r="X218" s="77">
        <v>0</v>
      </c>
      <c r="Y218" s="77">
        <v>0</v>
      </c>
      <c r="Z218" s="77">
        <v>0</v>
      </c>
      <c r="AA218" s="77">
        <v>0</v>
      </c>
      <c r="AB218" s="77">
        <v>0</v>
      </c>
      <c r="AC218" s="77">
        <v>0</v>
      </c>
      <c r="AD218" s="77">
        <v>0</v>
      </c>
      <c r="AE218" s="77">
        <v>0</v>
      </c>
      <c r="AF218" s="77">
        <v>0</v>
      </c>
      <c r="AG218" s="77">
        <v>0</v>
      </c>
      <c r="AH218" s="77">
        <v>0</v>
      </c>
      <c r="AI218" s="77">
        <v>0</v>
      </c>
      <c r="AJ218" s="77">
        <v>0</v>
      </c>
      <c r="AK218" s="77">
        <v>0</v>
      </c>
      <c r="AL218" s="77">
        <v>0</v>
      </c>
      <c r="AM218" s="77">
        <v>0</v>
      </c>
      <c r="AN218" s="77">
        <v>0</v>
      </c>
      <c r="AO218" s="77">
        <v>0</v>
      </c>
      <c r="AP218" s="77">
        <v>0</v>
      </c>
      <c r="AQ218" s="77">
        <v>0</v>
      </c>
      <c r="AR218" s="77">
        <v>0</v>
      </c>
      <c r="AS218" s="77">
        <v>0</v>
      </c>
      <c r="AT218" s="77">
        <v>0</v>
      </c>
      <c r="AU218" s="77">
        <v>0</v>
      </c>
      <c r="AV218" s="77">
        <v>0</v>
      </c>
      <c r="AW218" s="77">
        <v>0</v>
      </c>
      <c r="AX218" s="77">
        <v>0</v>
      </c>
      <c r="AY218" s="77">
        <v>0</v>
      </c>
      <c r="AZ218" s="77">
        <v>0</v>
      </c>
      <c r="BA218" s="77">
        <v>0</v>
      </c>
      <c r="BB218" s="77">
        <v>0</v>
      </c>
      <c r="BC218" s="77">
        <v>0</v>
      </c>
      <c r="BD218" s="77">
        <v>0</v>
      </c>
      <c r="BE218" s="77">
        <v>0</v>
      </c>
      <c r="BF218" s="77">
        <v>0</v>
      </c>
      <c r="BG218" s="77">
        <v>0</v>
      </c>
    </row>
    <row r="219" spans="2:59" x14ac:dyDescent="0.15">
      <c r="B219" s="56" t="s">
        <v>356</v>
      </c>
      <c r="C219" s="27" t="s">
        <v>416</v>
      </c>
      <c r="D219" s="79">
        <v>29</v>
      </c>
      <c r="E219" s="75">
        <v>18</v>
      </c>
      <c r="F219" s="75">
        <v>2</v>
      </c>
      <c r="G219" s="75">
        <v>9</v>
      </c>
      <c r="H219" s="75">
        <v>4</v>
      </c>
      <c r="I219" s="75">
        <v>0</v>
      </c>
      <c r="J219" s="77">
        <v>0</v>
      </c>
      <c r="K219" s="77">
        <v>0</v>
      </c>
      <c r="L219" s="77">
        <v>0</v>
      </c>
      <c r="M219" s="77">
        <v>0</v>
      </c>
      <c r="N219" s="77">
        <v>0</v>
      </c>
      <c r="O219" s="77">
        <v>0</v>
      </c>
      <c r="P219" s="77">
        <v>0</v>
      </c>
      <c r="Q219" s="77">
        <v>0</v>
      </c>
      <c r="R219" s="77">
        <v>0</v>
      </c>
      <c r="S219" s="77">
        <v>0</v>
      </c>
      <c r="T219" s="77">
        <v>0</v>
      </c>
      <c r="U219" s="77">
        <v>0</v>
      </c>
      <c r="V219" s="77">
        <v>0</v>
      </c>
      <c r="W219" s="77">
        <v>0</v>
      </c>
      <c r="X219" s="77">
        <v>0</v>
      </c>
      <c r="Y219" s="77">
        <v>0</v>
      </c>
      <c r="Z219" s="77">
        <v>0</v>
      </c>
      <c r="AA219" s="77">
        <v>0</v>
      </c>
      <c r="AB219" s="77">
        <v>0</v>
      </c>
      <c r="AC219" s="77">
        <v>0</v>
      </c>
      <c r="AD219" s="77">
        <v>0</v>
      </c>
      <c r="AE219" s="77">
        <v>0</v>
      </c>
      <c r="AF219" s="77">
        <v>0</v>
      </c>
      <c r="AG219" s="77">
        <v>0</v>
      </c>
      <c r="AH219" s="77">
        <v>0</v>
      </c>
      <c r="AI219" s="77">
        <v>0</v>
      </c>
      <c r="AJ219" s="77">
        <v>0</v>
      </c>
      <c r="AK219" s="77">
        <v>0</v>
      </c>
      <c r="AL219" s="77">
        <v>0</v>
      </c>
      <c r="AM219" s="77">
        <v>0</v>
      </c>
      <c r="AN219" s="77">
        <v>0</v>
      </c>
      <c r="AO219" s="77">
        <v>0</v>
      </c>
      <c r="AP219" s="77">
        <v>0</v>
      </c>
      <c r="AQ219" s="77">
        <v>0</v>
      </c>
      <c r="AR219" s="77">
        <v>0</v>
      </c>
      <c r="AS219" s="77">
        <v>0</v>
      </c>
      <c r="AT219" s="77">
        <v>0</v>
      </c>
      <c r="AU219" s="77">
        <v>0</v>
      </c>
      <c r="AV219" s="77">
        <v>0</v>
      </c>
      <c r="AW219" s="77">
        <v>0</v>
      </c>
      <c r="AX219" s="77">
        <v>0</v>
      </c>
      <c r="AY219" s="77">
        <v>0</v>
      </c>
      <c r="AZ219" s="77">
        <v>0</v>
      </c>
      <c r="BA219" s="77">
        <v>0</v>
      </c>
      <c r="BB219" s="77">
        <v>0</v>
      </c>
      <c r="BC219" s="77">
        <v>18</v>
      </c>
      <c r="BD219" s="77">
        <v>2</v>
      </c>
      <c r="BE219" s="77">
        <v>9</v>
      </c>
      <c r="BF219" s="77">
        <v>4</v>
      </c>
      <c r="BG219" s="77">
        <v>0</v>
      </c>
    </row>
    <row r="220" spans="2:59" x14ac:dyDescent="0.15">
      <c r="B220" s="56" t="s">
        <v>358</v>
      </c>
      <c r="C220" s="27" t="s">
        <v>418</v>
      </c>
      <c r="D220" s="79">
        <v>0</v>
      </c>
      <c r="E220" s="75">
        <v>0</v>
      </c>
      <c r="F220" s="75">
        <v>0</v>
      </c>
      <c r="G220" s="75">
        <v>0</v>
      </c>
      <c r="H220" s="75">
        <v>0</v>
      </c>
      <c r="I220" s="75">
        <v>0</v>
      </c>
      <c r="J220" s="77">
        <v>0</v>
      </c>
      <c r="K220" s="77">
        <v>0</v>
      </c>
      <c r="L220" s="77">
        <v>0</v>
      </c>
      <c r="M220" s="77">
        <v>0</v>
      </c>
      <c r="N220" s="77">
        <v>0</v>
      </c>
      <c r="O220" s="77">
        <v>0</v>
      </c>
      <c r="P220" s="77">
        <v>0</v>
      </c>
      <c r="Q220" s="77">
        <v>0</v>
      </c>
      <c r="R220" s="77">
        <v>0</v>
      </c>
      <c r="S220" s="77">
        <v>0</v>
      </c>
      <c r="T220" s="77">
        <v>0</v>
      </c>
      <c r="U220" s="77">
        <v>0</v>
      </c>
      <c r="V220" s="77">
        <v>0</v>
      </c>
      <c r="W220" s="77">
        <v>0</v>
      </c>
      <c r="X220" s="77">
        <v>0</v>
      </c>
      <c r="Y220" s="77">
        <v>0</v>
      </c>
      <c r="Z220" s="77">
        <v>0</v>
      </c>
      <c r="AA220" s="77">
        <v>0</v>
      </c>
      <c r="AB220" s="77">
        <v>0</v>
      </c>
      <c r="AC220" s="77">
        <v>0</v>
      </c>
      <c r="AD220" s="77">
        <v>0</v>
      </c>
      <c r="AE220" s="77">
        <v>0</v>
      </c>
      <c r="AF220" s="77">
        <v>0</v>
      </c>
      <c r="AG220" s="77">
        <v>0</v>
      </c>
      <c r="AH220" s="77">
        <v>0</v>
      </c>
      <c r="AI220" s="77">
        <v>0</v>
      </c>
      <c r="AJ220" s="77">
        <v>0</v>
      </c>
      <c r="AK220" s="77">
        <v>0</v>
      </c>
      <c r="AL220" s="77">
        <v>0</v>
      </c>
      <c r="AM220" s="77">
        <v>0</v>
      </c>
      <c r="AN220" s="77">
        <v>0</v>
      </c>
      <c r="AO220" s="77">
        <v>0</v>
      </c>
      <c r="AP220" s="77">
        <v>0</v>
      </c>
      <c r="AQ220" s="77">
        <v>0</v>
      </c>
      <c r="AR220" s="77">
        <v>0</v>
      </c>
      <c r="AS220" s="77">
        <v>0</v>
      </c>
      <c r="AT220" s="77">
        <v>0</v>
      </c>
      <c r="AU220" s="77">
        <v>0</v>
      </c>
      <c r="AV220" s="77">
        <v>0</v>
      </c>
      <c r="AW220" s="77">
        <v>0</v>
      </c>
      <c r="AX220" s="77">
        <v>0</v>
      </c>
      <c r="AY220" s="77">
        <v>0</v>
      </c>
      <c r="AZ220" s="77">
        <v>0</v>
      </c>
      <c r="BA220" s="77">
        <v>0</v>
      </c>
      <c r="BB220" s="77">
        <v>0</v>
      </c>
      <c r="BC220" s="77">
        <v>0</v>
      </c>
      <c r="BD220" s="77">
        <v>0</v>
      </c>
      <c r="BE220" s="77">
        <v>0</v>
      </c>
      <c r="BF220" s="77">
        <v>0</v>
      </c>
      <c r="BG220" s="77">
        <v>0</v>
      </c>
    </row>
    <row r="221" spans="2:59" x14ac:dyDescent="0.15">
      <c r="B221" s="56" t="s">
        <v>360</v>
      </c>
      <c r="C221" s="27" t="s">
        <v>420</v>
      </c>
      <c r="D221" s="73">
        <v>25</v>
      </c>
      <c r="E221" s="75">
        <v>7</v>
      </c>
      <c r="F221" s="85">
        <v>6</v>
      </c>
      <c r="G221" s="85">
        <v>12</v>
      </c>
      <c r="H221" s="85">
        <v>8</v>
      </c>
      <c r="I221" s="85">
        <v>10</v>
      </c>
      <c r="J221" s="81">
        <v>0</v>
      </c>
      <c r="K221" s="81">
        <v>0</v>
      </c>
      <c r="L221" s="81">
        <v>0</v>
      </c>
      <c r="M221" s="81">
        <v>0</v>
      </c>
      <c r="N221" s="81">
        <v>0</v>
      </c>
      <c r="O221" s="81">
        <v>0</v>
      </c>
      <c r="P221" s="81">
        <v>0</v>
      </c>
      <c r="Q221" s="81">
        <v>0</v>
      </c>
      <c r="R221" s="81">
        <v>0</v>
      </c>
      <c r="S221" s="81">
        <v>0</v>
      </c>
      <c r="T221" s="81">
        <v>0</v>
      </c>
      <c r="U221" s="81">
        <v>0</v>
      </c>
      <c r="V221" s="81">
        <v>0</v>
      </c>
      <c r="W221" s="81">
        <v>0</v>
      </c>
      <c r="X221" s="81">
        <v>0</v>
      </c>
      <c r="Y221" s="81">
        <v>0</v>
      </c>
      <c r="Z221" s="81">
        <v>0</v>
      </c>
      <c r="AA221" s="81">
        <v>0</v>
      </c>
      <c r="AB221" s="81">
        <v>0</v>
      </c>
      <c r="AC221" s="81">
        <v>0</v>
      </c>
      <c r="AD221" s="81">
        <v>0</v>
      </c>
      <c r="AE221" s="81">
        <v>0</v>
      </c>
      <c r="AF221" s="81">
        <v>0</v>
      </c>
      <c r="AG221" s="81">
        <v>0</v>
      </c>
      <c r="AH221" s="81">
        <v>0</v>
      </c>
      <c r="AI221" s="81">
        <v>0</v>
      </c>
      <c r="AJ221" s="81">
        <v>0</v>
      </c>
      <c r="AK221" s="81">
        <v>0</v>
      </c>
      <c r="AL221" s="81">
        <v>0</v>
      </c>
      <c r="AM221" s="81">
        <v>0</v>
      </c>
      <c r="AN221" s="81">
        <v>0</v>
      </c>
      <c r="AO221" s="81">
        <v>0</v>
      </c>
      <c r="AP221" s="81">
        <v>0</v>
      </c>
      <c r="AQ221" s="81">
        <v>0</v>
      </c>
      <c r="AR221" s="81">
        <v>0</v>
      </c>
      <c r="AS221" s="81">
        <v>0</v>
      </c>
      <c r="AT221" s="81">
        <v>0</v>
      </c>
      <c r="AU221" s="81">
        <v>0</v>
      </c>
      <c r="AV221" s="81">
        <v>0</v>
      </c>
      <c r="AW221" s="81">
        <v>0</v>
      </c>
      <c r="AX221" s="81">
        <v>0</v>
      </c>
      <c r="AY221" s="81">
        <v>0</v>
      </c>
      <c r="AZ221" s="81">
        <v>0</v>
      </c>
      <c r="BA221" s="81">
        <v>0</v>
      </c>
      <c r="BB221" s="81">
        <v>0</v>
      </c>
      <c r="BC221" s="81">
        <v>7</v>
      </c>
      <c r="BD221" s="81">
        <v>6</v>
      </c>
      <c r="BE221" s="81">
        <v>12</v>
      </c>
      <c r="BF221" s="81">
        <v>8</v>
      </c>
      <c r="BG221" s="81">
        <v>10</v>
      </c>
    </row>
    <row r="222" spans="2:59" ht="21" x14ac:dyDescent="0.15">
      <c r="B222" s="57" t="s">
        <v>362</v>
      </c>
      <c r="C222" s="27" t="s">
        <v>422</v>
      </c>
      <c r="D222" s="79">
        <v>23</v>
      </c>
      <c r="E222" s="75">
        <v>6</v>
      </c>
      <c r="F222" s="75">
        <v>6</v>
      </c>
      <c r="G222" s="75">
        <v>11</v>
      </c>
      <c r="H222" s="75">
        <v>8</v>
      </c>
      <c r="I222" s="75">
        <v>9</v>
      </c>
      <c r="J222" s="77">
        <v>0</v>
      </c>
      <c r="K222" s="77">
        <v>0</v>
      </c>
      <c r="L222" s="77">
        <v>0</v>
      </c>
      <c r="M222" s="77">
        <v>0</v>
      </c>
      <c r="N222" s="77">
        <v>0</v>
      </c>
      <c r="O222" s="77">
        <v>0</v>
      </c>
      <c r="P222" s="77">
        <v>0</v>
      </c>
      <c r="Q222" s="77">
        <v>0</v>
      </c>
      <c r="R222" s="77">
        <v>0</v>
      </c>
      <c r="S222" s="77">
        <v>0</v>
      </c>
      <c r="T222" s="77">
        <v>0</v>
      </c>
      <c r="U222" s="77">
        <v>0</v>
      </c>
      <c r="V222" s="77">
        <v>0</v>
      </c>
      <c r="W222" s="77">
        <v>0</v>
      </c>
      <c r="X222" s="77">
        <v>0</v>
      </c>
      <c r="Y222" s="77">
        <v>0</v>
      </c>
      <c r="Z222" s="77">
        <v>0</v>
      </c>
      <c r="AA222" s="77">
        <v>0</v>
      </c>
      <c r="AB222" s="77">
        <v>0</v>
      </c>
      <c r="AC222" s="77">
        <v>0</v>
      </c>
      <c r="AD222" s="77">
        <v>0</v>
      </c>
      <c r="AE222" s="77">
        <v>0</v>
      </c>
      <c r="AF222" s="77">
        <v>0</v>
      </c>
      <c r="AG222" s="77">
        <v>0</v>
      </c>
      <c r="AH222" s="77">
        <v>0</v>
      </c>
      <c r="AI222" s="77">
        <v>0</v>
      </c>
      <c r="AJ222" s="77">
        <v>0</v>
      </c>
      <c r="AK222" s="77">
        <v>0</v>
      </c>
      <c r="AL222" s="77">
        <v>0</v>
      </c>
      <c r="AM222" s="77">
        <v>0</v>
      </c>
      <c r="AN222" s="77">
        <v>0</v>
      </c>
      <c r="AO222" s="77">
        <v>0</v>
      </c>
      <c r="AP222" s="77">
        <v>0</v>
      </c>
      <c r="AQ222" s="77">
        <v>0</v>
      </c>
      <c r="AR222" s="77">
        <v>0</v>
      </c>
      <c r="AS222" s="77">
        <v>0</v>
      </c>
      <c r="AT222" s="77">
        <v>0</v>
      </c>
      <c r="AU222" s="77">
        <v>0</v>
      </c>
      <c r="AV222" s="77">
        <v>0</v>
      </c>
      <c r="AW222" s="77">
        <v>0</v>
      </c>
      <c r="AX222" s="77">
        <v>0</v>
      </c>
      <c r="AY222" s="77">
        <v>0</v>
      </c>
      <c r="AZ222" s="77">
        <v>0</v>
      </c>
      <c r="BA222" s="77">
        <v>0</v>
      </c>
      <c r="BB222" s="77">
        <v>0</v>
      </c>
      <c r="BC222" s="77">
        <v>6</v>
      </c>
      <c r="BD222" s="77">
        <v>6</v>
      </c>
      <c r="BE222" s="77">
        <v>11</v>
      </c>
      <c r="BF222" s="77">
        <v>8</v>
      </c>
      <c r="BG222" s="77">
        <v>9</v>
      </c>
    </row>
    <row r="223" spans="2:59" x14ac:dyDescent="0.15">
      <c r="B223" s="57" t="s">
        <v>364</v>
      </c>
      <c r="C223" s="27" t="s">
        <v>424</v>
      </c>
      <c r="D223" s="79">
        <v>2</v>
      </c>
      <c r="E223" s="75">
        <v>1</v>
      </c>
      <c r="F223" s="75">
        <v>0</v>
      </c>
      <c r="G223" s="75">
        <v>1</v>
      </c>
      <c r="H223" s="75">
        <v>0</v>
      </c>
      <c r="I223" s="75">
        <v>1</v>
      </c>
      <c r="J223" s="77">
        <v>0</v>
      </c>
      <c r="K223" s="77">
        <v>0</v>
      </c>
      <c r="L223" s="77">
        <v>0</v>
      </c>
      <c r="M223" s="77">
        <v>0</v>
      </c>
      <c r="N223" s="77">
        <v>0</v>
      </c>
      <c r="O223" s="77">
        <v>0</v>
      </c>
      <c r="P223" s="77">
        <v>0</v>
      </c>
      <c r="Q223" s="77">
        <v>0</v>
      </c>
      <c r="R223" s="77">
        <v>0</v>
      </c>
      <c r="S223" s="77">
        <v>0</v>
      </c>
      <c r="T223" s="77">
        <v>0</v>
      </c>
      <c r="U223" s="77">
        <v>0</v>
      </c>
      <c r="V223" s="77">
        <v>0</v>
      </c>
      <c r="W223" s="77">
        <v>0</v>
      </c>
      <c r="X223" s="77">
        <v>0</v>
      </c>
      <c r="Y223" s="77">
        <v>0</v>
      </c>
      <c r="Z223" s="77">
        <v>0</v>
      </c>
      <c r="AA223" s="77">
        <v>0</v>
      </c>
      <c r="AB223" s="77">
        <v>0</v>
      </c>
      <c r="AC223" s="77">
        <v>0</v>
      </c>
      <c r="AD223" s="77">
        <v>0</v>
      </c>
      <c r="AE223" s="77">
        <v>0</v>
      </c>
      <c r="AF223" s="77">
        <v>0</v>
      </c>
      <c r="AG223" s="77">
        <v>0</v>
      </c>
      <c r="AH223" s="77">
        <v>0</v>
      </c>
      <c r="AI223" s="77">
        <v>0</v>
      </c>
      <c r="AJ223" s="77">
        <v>0</v>
      </c>
      <c r="AK223" s="77">
        <v>0</v>
      </c>
      <c r="AL223" s="77">
        <v>0</v>
      </c>
      <c r="AM223" s="77">
        <v>0</v>
      </c>
      <c r="AN223" s="77">
        <v>0</v>
      </c>
      <c r="AO223" s="77">
        <v>0</v>
      </c>
      <c r="AP223" s="77">
        <v>0</v>
      </c>
      <c r="AQ223" s="77">
        <v>0</v>
      </c>
      <c r="AR223" s="77">
        <v>0</v>
      </c>
      <c r="AS223" s="77">
        <v>0</v>
      </c>
      <c r="AT223" s="77">
        <v>0</v>
      </c>
      <c r="AU223" s="77">
        <v>0</v>
      </c>
      <c r="AV223" s="77">
        <v>0</v>
      </c>
      <c r="AW223" s="77">
        <v>0</v>
      </c>
      <c r="AX223" s="77">
        <v>0</v>
      </c>
      <c r="AY223" s="77">
        <v>0</v>
      </c>
      <c r="AZ223" s="77">
        <v>0</v>
      </c>
      <c r="BA223" s="77">
        <v>0</v>
      </c>
      <c r="BB223" s="77">
        <v>0</v>
      </c>
      <c r="BC223" s="77">
        <v>1</v>
      </c>
      <c r="BD223" s="77">
        <v>0</v>
      </c>
      <c r="BE223" s="77">
        <v>1</v>
      </c>
      <c r="BF223" s="77">
        <v>0</v>
      </c>
      <c r="BG223" s="77">
        <v>1</v>
      </c>
    </row>
    <row r="224" spans="2:59" x14ac:dyDescent="0.15">
      <c r="B224" s="57" t="s">
        <v>366</v>
      </c>
      <c r="C224" s="27" t="s">
        <v>426</v>
      </c>
      <c r="D224" s="79">
        <v>0</v>
      </c>
      <c r="E224" s="75">
        <v>0</v>
      </c>
      <c r="F224" s="75">
        <v>0</v>
      </c>
      <c r="G224" s="75">
        <v>0</v>
      </c>
      <c r="H224" s="75">
        <v>0</v>
      </c>
      <c r="I224" s="75">
        <v>0</v>
      </c>
      <c r="J224" s="77">
        <v>0</v>
      </c>
      <c r="K224" s="77">
        <v>0</v>
      </c>
      <c r="L224" s="77">
        <v>0</v>
      </c>
      <c r="M224" s="77">
        <v>0</v>
      </c>
      <c r="N224" s="77">
        <v>0</v>
      </c>
      <c r="O224" s="77">
        <v>0</v>
      </c>
      <c r="P224" s="77">
        <v>0</v>
      </c>
      <c r="Q224" s="77">
        <v>0</v>
      </c>
      <c r="R224" s="77">
        <v>0</v>
      </c>
      <c r="S224" s="77">
        <v>0</v>
      </c>
      <c r="T224" s="77">
        <v>0</v>
      </c>
      <c r="U224" s="77">
        <v>0</v>
      </c>
      <c r="V224" s="77">
        <v>0</v>
      </c>
      <c r="W224" s="77">
        <v>0</v>
      </c>
      <c r="X224" s="77">
        <v>0</v>
      </c>
      <c r="Y224" s="77">
        <v>0</v>
      </c>
      <c r="Z224" s="77">
        <v>0</v>
      </c>
      <c r="AA224" s="77">
        <v>0</v>
      </c>
      <c r="AB224" s="77">
        <v>0</v>
      </c>
      <c r="AC224" s="77">
        <v>0</v>
      </c>
      <c r="AD224" s="77">
        <v>0</v>
      </c>
      <c r="AE224" s="77">
        <v>0</v>
      </c>
      <c r="AF224" s="77">
        <v>0</v>
      </c>
      <c r="AG224" s="77">
        <v>0</v>
      </c>
      <c r="AH224" s="77">
        <v>0</v>
      </c>
      <c r="AI224" s="77">
        <v>0</v>
      </c>
      <c r="AJ224" s="77">
        <v>0</v>
      </c>
      <c r="AK224" s="77">
        <v>0</v>
      </c>
      <c r="AL224" s="77">
        <v>0</v>
      </c>
      <c r="AM224" s="77">
        <v>0</v>
      </c>
      <c r="AN224" s="77">
        <v>0</v>
      </c>
      <c r="AO224" s="77">
        <v>0</v>
      </c>
      <c r="AP224" s="77">
        <v>0</v>
      </c>
      <c r="AQ224" s="77">
        <v>0</v>
      </c>
      <c r="AR224" s="77">
        <v>0</v>
      </c>
      <c r="AS224" s="77">
        <v>0</v>
      </c>
      <c r="AT224" s="77">
        <v>0</v>
      </c>
      <c r="AU224" s="77">
        <v>0</v>
      </c>
      <c r="AV224" s="77">
        <v>0</v>
      </c>
      <c r="AW224" s="77">
        <v>0</v>
      </c>
      <c r="AX224" s="77">
        <v>0</v>
      </c>
      <c r="AY224" s="77">
        <v>0</v>
      </c>
      <c r="AZ224" s="77">
        <v>0</v>
      </c>
      <c r="BA224" s="77">
        <v>0</v>
      </c>
      <c r="BB224" s="77">
        <v>0</v>
      </c>
      <c r="BC224" s="77">
        <v>0</v>
      </c>
      <c r="BD224" s="77">
        <v>0</v>
      </c>
      <c r="BE224" s="77">
        <v>0</v>
      </c>
      <c r="BF224" s="77">
        <v>0</v>
      </c>
      <c r="BG224" s="77">
        <v>0</v>
      </c>
    </row>
    <row r="225" spans="2:59" x14ac:dyDescent="0.15">
      <c r="B225" s="57" t="s">
        <v>369</v>
      </c>
      <c r="C225" s="27" t="s">
        <v>428</v>
      </c>
      <c r="D225" s="79">
        <v>0</v>
      </c>
      <c r="E225" s="75">
        <v>0</v>
      </c>
      <c r="F225" s="75">
        <v>0</v>
      </c>
      <c r="G225" s="75">
        <v>0</v>
      </c>
      <c r="H225" s="75">
        <v>0</v>
      </c>
      <c r="I225" s="75">
        <v>0</v>
      </c>
      <c r="J225" s="77">
        <v>0</v>
      </c>
      <c r="K225" s="77">
        <v>0</v>
      </c>
      <c r="L225" s="77">
        <v>0</v>
      </c>
      <c r="M225" s="77">
        <v>0</v>
      </c>
      <c r="N225" s="77">
        <v>0</v>
      </c>
      <c r="O225" s="77">
        <v>0</v>
      </c>
      <c r="P225" s="77">
        <v>0</v>
      </c>
      <c r="Q225" s="77">
        <v>0</v>
      </c>
      <c r="R225" s="77">
        <v>0</v>
      </c>
      <c r="S225" s="77">
        <v>0</v>
      </c>
      <c r="T225" s="77">
        <v>0</v>
      </c>
      <c r="U225" s="77">
        <v>0</v>
      </c>
      <c r="V225" s="77">
        <v>0</v>
      </c>
      <c r="W225" s="77">
        <v>0</v>
      </c>
      <c r="X225" s="77">
        <v>0</v>
      </c>
      <c r="Y225" s="77">
        <v>0</v>
      </c>
      <c r="Z225" s="77">
        <v>0</v>
      </c>
      <c r="AA225" s="77">
        <v>0</v>
      </c>
      <c r="AB225" s="77">
        <v>0</v>
      </c>
      <c r="AC225" s="77">
        <v>0</v>
      </c>
      <c r="AD225" s="77">
        <v>0</v>
      </c>
      <c r="AE225" s="77">
        <v>0</v>
      </c>
      <c r="AF225" s="77">
        <v>0</v>
      </c>
      <c r="AG225" s="77">
        <v>0</v>
      </c>
      <c r="AH225" s="77">
        <v>0</v>
      </c>
      <c r="AI225" s="77">
        <v>0</v>
      </c>
      <c r="AJ225" s="77">
        <v>0</v>
      </c>
      <c r="AK225" s="77">
        <v>0</v>
      </c>
      <c r="AL225" s="77">
        <v>0</v>
      </c>
      <c r="AM225" s="77">
        <v>0</v>
      </c>
      <c r="AN225" s="77">
        <v>0</v>
      </c>
      <c r="AO225" s="77">
        <v>0</v>
      </c>
      <c r="AP225" s="77">
        <v>0</v>
      </c>
      <c r="AQ225" s="77">
        <v>0</v>
      </c>
      <c r="AR225" s="77">
        <v>0</v>
      </c>
      <c r="AS225" s="77">
        <v>0</v>
      </c>
      <c r="AT225" s="77">
        <v>0</v>
      </c>
      <c r="AU225" s="77">
        <v>0</v>
      </c>
      <c r="AV225" s="77">
        <v>0</v>
      </c>
      <c r="AW225" s="77">
        <v>0</v>
      </c>
      <c r="AX225" s="77">
        <v>0</v>
      </c>
      <c r="AY225" s="77">
        <v>0</v>
      </c>
      <c r="AZ225" s="77">
        <v>0</v>
      </c>
      <c r="BA225" s="77">
        <v>0</v>
      </c>
      <c r="BB225" s="77">
        <v>0</v>
      </c>
      <c r="BC225" s="77">
        <v>0</v>
      </c>
      <c r="BD225" s="77">
        <v>0</v>
      </c>
      <c r="BE225" s="77">
        <v>0</v>
      </c>
      <c r="BF225" s="77">
        <v>0</v>
      </c>
      <c r="BG225" s="77">
        <v>0</v>
      </c>
    </row>
    <row r="226" spans="2:59" x14ac:dyDescent="0.15">
      <c r="B226" s="57" t="s">
        <v>806</v>
      </c>
      <c r="C226" s="27" t="s">
        <v>430</v>
      </c>
      <c r="D226" s="79">
        <v>0</v>
      </c>
      <c r="E226" s="75">
        <v>0</v>
      </c>
      <c r="F226" s="75">
        <v>0</v>
      </c>
      <c r="G226" s="75">
        <v>0</v>
      </c>
      <c r="H226" s="75">
        <v>0</v>
      </c>
      <c r="I226" s="75">
        <v>0</v>
      </c>
      <c r="J226" s="77">
        <v>0</v>
      </c>
      <c r="K226" s="77">
        <v>0</v>
      </c>
      <c r="L226" s="77">
        <v>0</v>
      </c>
      <c r="M226" s="77">
        <v>0</v>
      </c>
      <c r="N226" s="77">
        <v>0</v>
      </c>
      <c r="O226" s="77">
        <v>0</v>
      </c>
      <c r="P226" s="77">
        <v>0</v>
      </c>
      <c r="Q226" s="77">
        <v>0</v>
      </c>
      <c r="R226" s="77">
        <v>0</v>
      </c>
      <c r="S226" s="77">
        <v>0</v>
      </c>
      <c r="T226" s="77">
        <v>0</v>
      </c>
      <c r="U226" s="77">
        <v>0</v>
      </c>
      <c r="V226" s="77">
        <v>0</v>
      </c>
      <c r="W226" s="77">
        <v>0</v>
      </c>
      <c r="X226" s="77">
        <v>0</v>
      </c>
      <c r="Y226" s="77">
        <v>0</v>
      </c>
      <c r="Z226" s="77">
        <v>0</v>
      </c>
      <c r="AA226" s="77">
        <v>0</v>
      </c>
      <c r="AB226" s="77">
        <v>0</v>
      </c>
      <c r="AC226" s="77">
        <v>0</v>
      </c>
      <c r="AD226" s="77">
        <v>0</v>
      </c>
      <c r="AE226" s="77">
        <v>0</v>
      </c>
      <c r="AF226" s="77">
        <v>0</v>
      </c>
      <c r="AG226" s="77">
        <v>0</v>
      </c>
      <c r="AH226" s="77">
        <v>0</v>
      </c>
      <c r="AI226" s="77">
        <v>0</v>
      </c>
      <c r="AJ226" s="77">
        <v>0</v>
      </c>
      <c r="AK226" s="77">
        <v>0</v>
      </c>
      <c r="AL226" s="77">
        <v>0</v>
      </c>
      <c r="AM226" s="77">
        <v>0</v>
      </c>
      <c r="AN226" s="77">
        <v>0</v>
      </c>
      <c r="AO226" s="77">
        <v>0</v>
      </c>
      <c r="AP226" s="77">
        <v>0</v>
      </c>
      <c r="AQ226" s="77">
        <v>0</v>
      </c>
      <c r="AR226" s="77">
        <v>0</v>
      </c>
      <c r="AS226" s="77">
        <v>0</v>
      </c>
      <c r="AT226" s="77">
        <v>0</v>
      </c>
      <c r="AU226" s="77">
        <v>0</v>
      </c>
      <c r="AV226" s="77">
        <v>0</v>
      </c>
      <c r="AW226" s="77">
        <v>0</v>
      </c>
      <c r="AX226" s="77">
        <v>0</v>
      </c>
      <c r="AY226" s="77">
        <v>0</v>
      </c>
      <c r="AZ226" s="77">
        <v>0</v>
      </c>
      <c r="BA226" s="77">
        <v>0</v>
      </c>
      <c r="BB226" s="77">
        <v>0</v>
      </c>
      <c r="BC226" s="77">
        <v>0</v>
      </c>
      <c r="BD226" s="77">
        <v>0</v>
      </c>
      <c r="BE226" s="77">
        <v>0</v>
      </c>
      <c r="BF226" s="77">
        <v>0</v>
      </c>
      <c r="BG226" s="77">
        <v>0</v>
      </c>
    </row>
    <row r="227" spans="2:59" x14ac:dyDescent="0.15">
      <c r="B227" s="56" t="s">
        <v>371</v>
      </c>
      <c r="C227" s="27" t="s">
        <v>432</v>
      </c>
      <c r="D227" s="79">
        <v>8</v>
      </c>
      <c r="E227" s="75">
        <v>3</v>
      </c>
      <c r="F227" s="75">
        <v>5</v>
      </c>
      <c r="G227" s="75">
        <v>0</v>
      </c>
      <c r="H227" s="75">
        <v>7</v>
      </c>
      <c r="I227" s="75">
        <v>0</v>
      </c>
      <c r="J227" s="77">
        <v>0</v>
      </c>
      <c r="K227" s="77">
        <v>0</v>
      </c>
      <c r="L227" s="77">
        <v>0</v>
      </c>
      <c r="M227" s="77">
        <v>0</v>
      </c>
      <c r="N227" s="77">
        <v>0</v>
      </c>
      <c r="O227" s="77">
        <v>2</v>
      </c>
      <c r="P227" s="77">
        <v>1</v>
      </c>
      <c r="Q227" s="77">
        <v>0</v>
      </c>
      <c r="R227" s="77">
        <v>0</v>
      </c>
      <c r="S227" s="77">
        <v>0</v>
      </c>
      <c r="T227" s="77">
        <v>0</v>
      </c>
      <c r="U227" s="77">
        <v>0</v>
      </c>
      <c r="V227" s="77">
        <v>0</v>
      </c>
      <c r="W227" s="77">
        <v>0</v>
      </c>
      <c r="X227" s="77">
        <v>0</v>
      </c>
      <c r="Y227" s="77">
        <v>0</v>
      </c>
      <c r="Z227" s="77">
        <v>0</v>
      </c>
      <c r="AA227" s="77">
        <v>0</v>
      </c>
      <c r="AB227" s="77">
        <v>0</v>
      </c>
      <c r="AC227" s="77">
        <v>0</v>
      </c>
      <c r="AD227" s="77">
        <v>0</v>
      </c>
      <c r="AE227" s="77">
        <v>0</v>
      </c>
      <c r="AF227" s="77">
        <v>0</v>
      </c>
      <c r="AG227" s="77">
        <v>0</v>
      </c>
      <c r="AH227" s="77">
        <v>0</v>
      </c>
      <c r="AI227" s="77">
        <v>1</v>
      </c>
      <c r="AJ227" s="77">
        <v>1</v>
      </c>
      <c r="AK227" s="77">
        <v>0</v>
      </c>
      <c r="AL227" s="77">
        <v>1</v>
      </c>
      <c r="AM227" s="77">
        <v>0</v>
      </c>
      <c r="AN227" s="77">
        <v>0</v>
      </c>
      <c r="AO227" s="77">
        <v>0</v>
      </c>
      <c r="AP227" s="77">
        <v>0</v>
      </c>
      <c r="AQ227" s="77">
        <v>0</v>
      </c>
      <c r="AR227" s="77">
        <v>0</v>
      </c>
      <c r="AS227" s="77">
        <v>0</v>
      </c>
      <c r="AT227" s="77">
        <v>0</v>
      </c>
      <c r="AU227" s="77">
        <v>0</v>
      </c>
      <c r="AV227" s="77">
        <v>0</v>
      </c>
      <c r="AW227" s="77">
        <v>0</v>
      </c>
      <c r="AX227" s="77">
        <v>0</v>
      </c>
      <c r="AY227" s="77">
        <v>0</v>
      </c>
      <c r="AZ227" s="77">
        <v>0</v>
      </c>
      <c r="BA227" s="77">
        <v>0</v>
      </c>
      <c r="BB227" s="77">
        <v>0</v>
      </c>
      <c r="BC227" s="77">
        <v>0</v>
      </c>
      <c r="BD227" s="77">
        <v>3</v>
      </c>
      <c r="BE227" s="77">
        <v>0</v>
      </c>
      <c r="BF227" s="77">
        <v>6</v>
      </c>
      <c r="BG227" s="77">
        <v>0</v>
      </c>
    </row>
    <row r="228" spans="2:59" x14ac:dyDescent="0.15">
      <c r="B228" s="56" t="s">
        <v>373</v>
      </c>
      <c r="C228" s="27" t="s">
        <v>434</v>
      </c>
      <c r="D228" s="79">
        <v>0</v>
      </c>
      <c r="E228" s="75">
        <v>0</v>
      </c>
      <c r="F228" s="75">
        <v>0</v>
      </c>
      <c r="G228" s="75">
        <v>0</v>
      </c>
      <c r="H228" s="75">
        <v>0</v>
      </c>
      <c r="I228" s="75">
        <v>0</v>
      </c>
      <c r="J228" s="77">
        <v>0</v>
      </c>
      <c r="K228" s="77">
        <v>0</v>
      </c>
      <c r="L228" s="77">
        <v>0</v>
      </c>
      <c r="M228" s="77">
        <v>0</v>
      </c>
      <c r="N228" s="77">
        <v>0</v>
      </c>
      <c r="O228" s="77">
        <v>0</v>
      </c>
      <c r="P228" s="77">
        <v>0</v>
      </c>
      <c r="Q228" s="77">
        <v>0</v>
      </c>
      <c r="R228" s="77">
        <v>0</v>
      </c>
      <c r="S228" s="77">
        <v>0</v>
      </c>
      <c r="T228" s="77">
        <v>0</v>
      </c>
      <c r="U228" s="77">
        <v>0</v>
      </c>
      <c r="V228" s="77">
        <v>0</v>
      </c>
      <c r="W228" s="77">
        <v>0</v>
      </c>
      <c r="X228" s="77">
        <v>0</v>
      </c>
      <c r="Y228" s="77">
        <v>0</v>
      </c>
      <c r="Z228" s="77">
        <v>0</v>
      </c>
      <c r="AA228" s="77">
        <v>0</v>
      </c>
      <c r="AB228" s="77">
        <v>0</v>
      </c>
      <c r="AC228" s="77">
        <v>0</v>
      </c>
      <c r="AD228" s="77">
        <v>0</v>
      </c>
      <c r="AE228" s="77">
        <v>0</v>
      </c>
      <c r="AF228" s="77">
        <v>0</v>
      </c>
      <c r="AG228" s="77">
        <v>0</v>
      </c>
      <c r="AH228" s="77">
        <v>0</v>
      </c>
      <c r="AI228" s="77">
        <v>0</v>
      </c>
      <c r="AJ228" s="77">
        <v>0</v>
      </c>
      <c r="AK228" s="77">
        <v>0</v>
      </c>
      <c r="AL228" s="77">
        <v>0</v>
      </c>
      <c r="AM228" s="77">
        <v>0</v>
      </c>
      <c r="AN228" s="77">
        <v>0</v>
      </c>
      <c r="AO228" s="77">
        <v>0</v>
      </c>
      <c r="AP228" s="77">
        <v>0</v>
      </c>
      <c r="AQ228" s="77">
        <v>0</v>
      </c>
      <c r="AR228" s="77">
        <v>0</v>
      </c>
      <c r="AS228" s="77">
        <v>0</v>
      </c>
      <c r="AT228" s="77">
        <v>0</v>
      </c>
      <c r="AU228" s="77">
        <v>0</v>
      </c>
      <c r="AV228" s="77">
        <v>0</v>
      </c>
      <c r="AW228" s="77">
        <v>0</v>
      </c>
      <c r="AX228" s="77">
        <v>0</v>
      </c>
      <c r="AY228" s="77">
        <v>0</v>
      </c>
      <c r="AZ228" s="77">
        <v>0</v>
      </c>
      <c r="BA228" s="77">
        <v>0</v>
      </c>
      <c r="BB228" s="77">
        <v>0</v>
      </c>
      <c r="BC228" s="77">
        <v>0</v>
      </c>
      <c r="BD228" s="77">
        <v>0</v>
      </c>
      <c r="BE228" s="77">
        <v>0</v>
      </c>
      <c r="BF228" s="77">
        <v>0</v>
      </c>
      <c r="BG228" s="77">
        <v>0</v>
      </c>
    </row>
    <row r="229" spans="2:59" x14ac:dyDescent="0.15">
      <c r="B229" s="56" t="s">
        <v>377</v>
      </c>
      <c r="C229" s="27" t="s">
        <v>436</v>
      </c>
      <c r="D229" s="79">
        <v>0</v>
      </c>
      <c r="E229" s="75">
        <v>0</v>
      </c>
      <c r="F229" s="75">
        <v>0</v>
      </c>
      <c r="G229" s="75">
        <v>0</v>
      </c>
      <c r="H229" s="75">
        <v>0</v>
      </c>
      <c r="I229" s="75">
        <v>0</v>
      </c>
      <c r="J229" s="77">
        <v>0</v>
      </c>
      <c r="K229" s="77">
        <v>0</v>
      </c>
      <c r="L229" s="77">
        <v>0</v>
      </c>
      <c r="M229" s="77">
        <v>0</v>
      </c>
      <c r="N229" s="77">
        <v>0</v>
      </c>
      <c r="O229" s="77">
        <v>0</v>
      </c>
      <c r="P229" s="77">
        <v>0</v>
      </c>
      <c r="Q229" s="77">
        <v>0</v>
      </c>
      <c r="R229" s="77">
        <v>0</v>
      </c>
      <c r="S229" s="77">
        <v>0</v>
      </c>
      <c r="T229" s="77">
        <v>0</v>
      </c>
      <c r="U229" s="77">
        <v>0</v>
      </c>
      <c r="V229" s="77">
        <v>0</v>
      </c>
      <c r="W229" s="77">
        <v>0</v>
      </c>
      <c r="X229" s="77">
        <v>0</v>
      </c>
      <c r="Y229" s="77">
        <v>0</v>
      </c>
      <c r="Z229" s="77">
        <v>0</v>
      </c>
      <c r="AA229" s="77">
        <v>0</v>
      </c>
      <c r="AB229" s="77">
        <v>0</v>
      </c>
      <c r="AC229" s="77">
        <v>0</v>
      </c>
      <c r="AD229" s="77">
        <v>0</v>
      </c>
      <c r="AE229" s="77">
        <v>0</v>
      </c>
      <c r="AF229" s="77">
        <v>0</v>
      </c>
      <c r="AG229" s="77">
        <v>0</v>
      </c>
      <c r="AH229" s="77">
        <v>0</v>
      </c>
      <c r="AI229" s="77">
        <v>0</v>
      </c>
      <c r="AJ229" s="77">
        <v>0</v>
      </c>
      <c r="AK229" s="77">
        <v>0</v>
      </c>
      <c r="AL229" s="77">
        <v>0</v>
      </c>
      <c r="AM229" s="77">
        <v>0</v>
      </c>
      <c r="AN229" s="77">
        <v>0</v>
      </c>
      <c r="AO229" s="77">
        <v>0</v>
      </c>
      <c r="AP229" s="77">
        <v>0</v>
      </c>
      <c r="AQ229" s="77">
        <v>0</v>
      </c>
      <c r="AR229" s="77">
        <v>0</v>
      </c>
      <c r="AS229" s="77">
        <v>0</v>
      </c>
      <c r="AT229" s="77">
        <v>0</v>
      </c>
      <c r="AU229" s="77">
        <v>0</v>
      </c>
      <c r="AV229" s="77">
        <v>0</v>
      </c>
      <c r="AW229" s="77">
        <v>0</v>
      </c>
      <c r="AX229" s="77">
        <v>0</v>
      </c>
      <c r="AY229" s="77">
        <v>0</v>
      </c>
      <c r="AZ229" s="77">
        <v>0</v>
      </c>
      <c r="BA229" s="77">
        <v>0</v>
      </c>
      <c r="BB229" s="77">
        <v>0</v>
      </c>
      <c r="BC229" s="77">
        <v>0</v>
      </c>
      <c r="BD229" s="77">
        <v>0</v>
      </c>
      <c r="BE229" s="77">
        <v>0</v>
      </c>
      <c r="BF229" s="77">
        <v>0</v>
      </c>
      <c r="BG229" s="77">
        <v>0</v>
      </c>
    </row>
    <row r="230" spans="2:59" x14ac:dyDescent="0.15">
      <c r="B230" s="56" t="s">
        <v>379</v>
      </c>
      <c r="C230" s="27" t="s">
        <v>438</v>
      </c>
      <c r="D230" s="79">
        <v>0</v>
      </c>
      <c r="E230" s="75">
        <v>0</v>
      </c>
      <c r="F230" s="75">
        <v>0</v>
      </c>
      <c r="G230" s="75">
        <v>0</v>
      </c>
      <c r="H230" s="75">
        <v>0</v>
      </c>
      <c r="I230" s="75">
        <v>0</v>
      </c>
      <c r="J230" s="77">
        <v>0</v>
      </c>
      <c r="K230" s="77">
        <v>0</v>
      </c>
      <c r="L230" s="77">
        <v>0</v>
      </c>
      <c r="M230" s="77">
        <v>0</v>
      </c>
      <c r="N230" s="77">
        <v>0</v>
      </c>
      <c r="O230" s="77">
        <v>0</v>
      </c>
      <c r="P230" s="77">
        <v>0</v>
      </c>
      <c r="Q230" s="77">
        <v>0</v>
      </c>
      <c r="R230" s="77">
        <v>0</v>
      </c>
      <c r="S230" s="77">
        <v>0</v>
      </c>
      <c r="T230" s="77">
        <v>0</v>
      </c>
      <c r="U230" s="77">
        <v>0</v>
      </c>
      <c r="V230" s="77">
        <v>0</v>
      </c>
      <c r="W230" s="77">
        <v>0</v>
      </c>
      <c r="X230" s="77">
        <v>0</v>
      </c>
      <c r="Y230" s="77">
        <v>0</v>
      </c>
      <c r="Z230" s="77">
        <v>0</v>
      </c>
      <c r="AA230" s="77">
        <v>0</v>
      </c>
      <c r="AB230" s="77">
        <v>0</v>
      </c>
      <c r="AC230" s="77">
        <v>0</v>
      </c>
      <c r="AD230" s="77">
        <v>0</v>
      </c>
      <c r="AE230" s="77">
        <v>0</v>
      </c>
      <c r="AF230" s="77">
        <v>0</v>
      </c>
      <c r="AG230" s="77">
        <v>0</v>
      </c>
      <c r="AH230" s="77">
        <v>0</v>
      </c>
      <c r="AI230" s="77">
        <v>0</v>
      </c>
      <c r="AJ230" s="77">
        <v>0</v>
      </c>
      <c r="AK230" s="77">
        <v>0</v>
      </c>
      <c r="AL230" s="77">
        <v>0</v>
      </c>
      <c r="AM230" s="77">
        <v>0</v>
      </c>
      <c r="AN230" s="77">
        <v>0</v>
      </c>
      <c r="AO230" s="77">
        <v>0</v>
      </c>
      <c r="AP230" s="77">
        <v>0</v>
      </c>
      <c r="AQ230" s="77">
        <v>0</v>
      </c>
      <c r="AR230" s="77">
        <v>0</v>
      </c>
      <c r="AS230" s="77">
        <v>0</v>
      </c>
      <c r="AT230" s="77">
        <v>0</v>
      </c>
      <c r="AU230" s="77">
        <v>0</v>
      </c>
      <c r="AV230" s="77">
        <v>0</v>
      </c>
      <c r="AW230" s="77">
        <v>0</v>
      </c>
      <c r="AX230" s="77">
        <v>0</v>
      </c>
      <c r="AY230" s="77">
        <v>0</v>
      </c>
      <c r="AZ230" s="77">
        <v>0</v>
      </c>
      <c r="BA230" s="77">
        <v>0</v>
      </c>
      <c r="BB230" s="77">
        <v>0</v>
      </c>
      <c r="BC230" s="77">
        <v>0</v>
      </c>
      <c r="BD230" s="77">
        <v>0</v>
      </c>
      <c r="BE230" s="77">
        <v>0</v>
      </c>
      <c r="BF230" s="77">
        <v>0</v>
      </c>
      <c r="BG230" s="77">
        <v>0</v>
      </c>
    </row>
    <row r="231" spans="2:59" x14ac:dyDescent="0.15">
      <c r="B231" s="56" t="s">
        <v>871</v>
      </c>
      <c r="C231" s="27" t="s">
        <v>440</v>
      </c>
      <c r="D231" s="79">
        <v>0</v>
      </c>
      <c r="E231" s="75">
        <v>0</v>
      </c>
      <c r="F231" s="75">
        <v>0</v>
      </c>
      <c r="G231" s="75">
        <v>0</v>
      </c>
      <c r="H231" s="85">
        <v>0</v>
      </c>
      <c r="I231" s="85">
        <v>0</v>
      </c>
      <c r="J231" s="81">
        <v>0</v>
      </c>
      <c r="K231" s="81">
        <v>0</v>
      </c>
      <c r="L231" s="81">
        <v>0</v>
      </c>
      <c r="M231" s="81">
        <v>0</v>
      </c>
      <c r="N231" s="81">
        <v>0</v>
      </c>
      <c r="O231" s="81">
        <v>0</v>
      </c>
      <c r="P231" s="81">
        <v>0</v>
      </c>
      <c r="Q231" s="81">
        <v>0</v>
      </c>
      <c r="R231" s="81">
        <v>0</v>
      </c>
      <c r="S231" s="81">
        <v>0</v>
      </c>
      <c r="T231" s="81">
        <v>0</v>
      </c>
      <c r="U231" s="81">
        <v>0</v>
      </c>
      <c r="V231" s="81">
        <v>0</v>
      </c>
      <c r="W231" s="81">
        <v>0</v>
      </c>
      <c r="X231" s="81">
        <v>0</v>
      </c>
      <c r="Y231" s="81">
        <v>0</v>
      </c>
      <c r="Z231" s="81">
        <v>0</v>
      </c>
      <c r="AA231" s="81">
        <v>0</v>
      </c>
      <c r="AB231" s="81">
        <v>0</v>
      </c>
      <c r="AC231" s="81">
        <v>0</v>
      </c>
      <c r="AD231" s="81">
        <v>0</v>
      </c>
      <c r="AE231" s="81">
        <v>0</v>
      </c>
      <c r="AF231" s="81">
        <v>0</v>
      </c>
      <c r="AG231" s="81">
        <v>0</v>
      </c>
      <c r="AH231" s="81">
        <v>0</v>
      </c>
      <c r="AI231" s="81">
        <v>0</v>
      </c>
      <c r="AJ231" s="81">
        <v>0</v>
      </c>
      <c r="AK231" s="81">
        <v>0</v>
      </c>
      <c r="AL231" s="81">
        <v>0</v>
      </c>
      <c r="AM231" s="81">
        <v>0</v>
      </c>
      <c r="AN231" s="81">
        <v>0</v>
      </c>
      <c r="AO231" s="81">
        <v>0</v>
      </c>
      <c r="AP231" s="81">
        <v>0</v>
      </c>
      <c r="AQ231" s="81">
        <v>0</v>
      </c>
      <c r="AR231" s="81">
        <v>0</v>
      </c>
      <c r="AS231" s="81">
        <v>0</v>
      </c>
      <c r="AT231" s="81">
        <v>0</v>
      </c>
      <c r="AU231" s="81">
        <v>0</v>
      </c>
      <c r="AV231" s="81">
        <v>0</v>
      </c>
      <c r="AW231" s="81">
        <v>0</v>
      </c>
      <c r="AX231" s="81">
        <v>0</v>
      </c>
      <c r="AY231" s="81">
        <v>0</v>
      </c>
      <c r="AZ231" s="81">
        <v>0</v>
      </c>
      <c r="BA231" s="81">
        <v>0</v>
      </c>
      <c r="BB231" s="81">
        <v>0</v>
      </c>
      <c r="BC231" s="81">
        <v>0</v>
      </c>
      <c r="BD231" s="81">
        <v>0</v>
      </c>
      <c r="BE231" s="81">
        <v>0</v>
      </c>
      <c r="BF231" s="81">
        <v>0</v>
      </c>
      <c r="BG231" s="81">
        <v>0</v>
      </c>
    </row>
    <row r="232" spans="2:59" ht="21" x14ac:dyDescent="0.15">
      <c r="B232" s="57" t="s">
        <v>853</v>
      </c>
      <c r="C232" s="27" t="s">
        <v>442</v>
      </c>
      <c r="D232" s="79">
        <v>0</v>
      </c>
      <c r="E232" s="75">
        <v>0</v>
      </c>
      <c r="F232" s="75">
        <v>0</v>
      </c>
      <c r="G232" s="75">
        <v>0</v>
      </c>
      <c r="H232" s="75">
        <v>0</v>
      </c>
      <c r="I232" s="75">
        <v>0</v>
      </c>
      <c r="J232" s="77">
        <v>0</v>
      </c>
      <c r="K232" s="77">
        <v>0</v>
      </c>
      <c r="L232" s="77">
        <v>0</v>
      </c>
      <c r="M232" s="77">
        <v>0</v>
      </c>
      <c r="N232" s="77">
        <v>0</v>
      </c>
      <c r="O232" s="77">
        <v>0</v>
      </c>
      <c r="P232" s="77">
        <v>0</v>
      </c>
      <c r="Q232" s="77">
        <v>0</v>
      </c>
      <c r="R232" s="77">
        <v>0</v>
      </c>
      <c r="S232" s="77">
        <v>0</v>
      </c>
      <c r="T232" s="77">
        <v>0</v>
      </c>
      <c r="U232" s="77">
        <v>0</v>
      </c>
      <c r="V232" s="77">
        <v>0</v>
      </c>
      <c r="W232" s="77">
        <v>0</v>
      </c>
      <c r="X232" s="77">
        <v>0</v>
      </c>
      <c r="Y232" s="77">
        <v>0</v>
      </c>
      <c r="Z232" s="77">
        <v>0</v>
      </c>
      <c r="AA232" s="77">
        <v>0</v>
      </c>
      <c r="AB232" s="77">
        <v>0</v>
      </c>
      <c r="AC232" s="77">
        <v>0</v>
      </c>
      <c r="AD232" s="77">
        <v>0</v>
      </c>
      <c r="AE232" s="77">
        <v>0</v>
      </c>
      <c r="AF232" s="77">
        <v>0</v>
      </c>
      <c r="AG232" s="77">
        <v>0</v>
      </c>
      <c r="AH232" s="77">
        <v>0</v>
      </c>
      <c r="AI232" s="77">
        <v>0</v>
      </c>
      <c r="AJ232" s="77">
        <v>0</v>
      </c>
      <c r="AK232" s="77">
        <v>0</v>
      </c>
      <c r="AL232" s="77">
        <v>0</v>
      </c>
      <c r="AM232" s="77">
        <v>0</v>
      </c>
      <c r="AN232" s="77">
        <v>0</v>
      </c>
      <c r="AO232" s="77">
        <v>0</v>
      </c>
      <c r="AP232" s="77">
        <v>0</v>
      </c>
      <c r="AQ232" s="77">
        <v>0</v>
      </c>
      <c r="AR232" s="77">
        <v>0</v>
      </c>
      <c r="AS232" s="77">
        <v>0</v>
      </c>
      <c r="AT232" s="77">
        <v>0</v>
      </c>
      <c r="AU232" s="77">
        <v>0</v>
      </c>
      <c r="AV232" s="77">
        <v>0</v>
      </c>
      <c r="AW232" s="77">
        <v>0</v>
      </c>
      <c r="AX232" s="77">
        <v>0</v>
      </c>
      <c r="AY232" s="77">
        <v>0</v>
      </c>
      <c r="AZ232" s="77">
        <v>0</v>
      </c>
      <c r="BA232" s="77">
        <v>0</v>
      </c>
      <c r="BB232" s="77">
        <v>0</v>
      </c>
      <c r="BC232" s="77">
        <v>0</v>
      </c>
      <c r="BD232" s="77">
        <v>0</v>
      </c>
      <c r="BE232" s="77">
        <v>0</v>
      </c>
      <c r="BF232" s="77">
        <v>0</v>
      </c>
      <c r="BG232" s="77">
        <v>0</v>
      </c>
    </row>
    <row r="233" spans="2:59" x14ac:dyDescent="0.15">
      <c r="B233" s="57" t="s">
        <v>854</v>
      </c>
      <c r="C233" s="27" t="s">
        <v>444</v>
      </c>
      <c r="D233" s="79">
        <v>0</v>
      </c>
      <c r="E233" s="75">
        <v>0</v>
      </c>
      <c r="F233" s="75">
        <v>0</v>
      </c>
      <c r="G233" s="75">
        <v>0</v>
      </c>
      <c r="H233" s="75">
        <v>0</v>
      </c>
      <c r="I233" s="75">
        <v>0</v>
      </c>
      <c r="J233" s="77">
        <v>0</v>
      </c>
      <c r="K233" s="77">
        <v>0</v>
      </c>
      <c r="L233" s="77">
        <v>0</v>
      </c>
      <c r="M233" s="77">
        <v>0</v>
      </c>
      <c r="N233" s="77">
        <v>0</v>
      </c>
      <c r="O233" s="77">
        <v>0</v>
      </c>
      <c r="P233" s="77">
        <v>0</v>
      </c>
      <c r="Q233" s="77">
        <v>0</v>
      </c>
      <c r="R233" s="77">
        <v>0</v>
      </c>
      <c r="S233" s="77">
        <v>0</v>
      </c>
      <c r="T233" s="77">
        <v>0</v>
      </c>
      <c r="U233" s="77">
        <v>0</v>
      </c>
      <c r="V233" s="77">
        <v>0</v>
      </c>
      <c r="W233" s="77">
        <v>0</v>
      </c>
      <c r="X233" s="77">
        <v>0</v>
      </c>
      <c r="Y233" s="77">
        <v>0</v>
      </c>
      <c r="Z233" s="77">
        <v>0</v>
      </c>
      <c r="AA233" s="77">
        <v>0</v>
      </c>
      <c r="AB233" s="77">
        <v>0</v>
      </c>
      <c r="AC233" s="77">
        <v>0</v>
      </c>
      <c r="AD233" s="77">
        <v>0</v>
      </c>
      <c r="AE233" s="77">
        <v>0</v>
      </c>
      <c r="AF233" s="77">
        <v>0</v>
      </c>
      <c r="AG233" s="77">
        <v>0</v>
      </c>
      <c r="AH233" s="77">
        <v>0</v>
      </c>
      <c r="AI233" s="77">
        <v>0</v>
      </c>
      <c r="AJ233" s="77">
        <v>0</v>
      </c>
      <c r="AK233" s="77">
        <v>0</v>
      </c>
      <c r="AL233" s="77">
        <v>0</v>
      </c>
      <c r="AM233" s="77">
        <v>0</v>
      </c>
      <c r="AN233" s="77">
        <v>0</v>
      </c>
      <c r="AO233" s="77">
        <v>0</v>
      </c>
      <c r="AP233" s="77">
        <v>0</v>
      </c>
      <c r="AQ233" s="77">
        <v>0</v>
      </c>
      <c r="AR233" s="77">
        <v>0</v>
      </c>
      <c r="AS233" s="77">
        <v>0</v>
      </c>
      <c r="AT233" s="77">
        <v>0</v>
      </c>
      <c r="AU233" s="77">
        <v>0</v>
      </c>
      <c r="AV233" s="77">
        <v>0</v>
      </c>
      <c r="AW233" s="77">
        <v>0</v>
      </c>
      <c r="AX233" s="77">
        <v>0</v>
      </c>
      <c r="AY233" s="77">
        <v>0</v>
      </c>
      <c r="AZ233" s="77">
        <v>0</v>
      </c>
      <c r="BA233" s="77">
        <v>0</v>
      </c>
      <c r="BB233" s="77">
        <v>0</v>
      </c>
      <c r="BC233" s="77">
        <v>0</v>
      </c>
      <c r="BD233" s="77">
        <v>0</v>
      </c>
      <c r="BE233" s="77">
        <v>0</v>
      </c>
      <c r="BF233" s="77">
        <v>0</v>
      </c>
      <c r="BG233" s="77">
        <v>0</v>
      </c>
    </row>
    <row r="234" spans="2:59" ht="21" x14ac:dyDescent="0.15">
      <c r="B234" s="57" t="s">
        <v>855</v>
      </c>
      <c r="C234" s="27" t="s">
        <v>446</v>
      </c>
      <c r="D234" s="79">
        <v>0</v>
      </c>
      <c r="E234" s="75">
        <v>0</v>
      </c>
      <c r="F234" s="75">
        <v>0</v>
      </c>
      <c r="G234" s="75">
        <v>0</v>
      </c>
      <c r="H234" s="75">
        <v>0</v>
      </c>
      <c r="I234" s="75">
        <v>0</v>
      </c>
      <c r="J234" s="77">
        <v>0</v>
      </c>
      <c r="K234" s="77">
        <v>0</v>
      </c>
      <c r="L234" s="77">
        <v>0</v>
      </c>
      <c r="M234" s="77">
        <v>0</v>
      </c>
      <c r="N234" s="77">
        <v>0</v>
      </c>
      <c r="O234" s="77">
        <v>0</v>
      </c>
      <c r="P234" s="77">
        <v>0</v>
      </c>
      <c r="Q234" s="77">
        <v>0</v>
      </c>
      <c r="R234" s="77">
        <v>0</v>
      </c>
      <c r="S234" s="77">
        <v>0</v>
      </c>
      <c r="T234" s="77">
        <v>0</v>
      </c>
      <c r="U234" s="77">
        <v>0</v>
      </c>
      <c r="V234" s="77">
        <v>0</v>
      </c>
      <c r="W234" s="77">
        <v>0</v>
      </c>
      <c r="X234" s="77">
        <v>0</v>
      </c>
      <c r="Y234" s="77">
        <v>0</v>
      </c>
      <c r="Z234" s="77">
        <v>0</v>
      </c>
      <c r="AA234" s="77">
        <v>0</v>
      </c>
      <c r="AB234" s="77">
        <v>0</v>
      </c>
      <c r="AC234" s="77">
        <v>0</v>
      </c>
      <c r="AD234" s="77">
        <v>0</v>
      </c>
      <c r="AE234" s="77">
        <v>0</v>
      </c>
      <c r="AF234" s="77">
        <v>0</v>
      </c>
      <c r="AG234" s="77">
        <v>0</v>
      </c>
      <c r="AH234" s="77">
        <v>0</v>
      </c>
      <c r="AI234" s="77">
        <v>0</v>
      </c>
      <c r="AJ234" s="77">
        <v>0</v>
      </c>
      <c r="AK234" s="77">
        <v>0</v>
      </c>
      <c r="AL234" s="77">
        <v>0</v>
      </c>
      <c r="AM234" s="77">
        <v>0</v>
      </c>
      <c r="AN234" s="77">
        <v>0</v>
      </c>
      <c r="AO234" s="77">
        <v>0</v>
      </c>
      <c r="AP234" s="77">
        <v>0</v>
      </c>
      <c r="AQ234" s="77">
        <v>0</v>
      </c>
      <c r="AR234" s="77">
        <v>0</v>
      </c>
      <c r="AS234" s="77">
        <v>0</v>
      </c>
      <c r="AT234" s="77">
        <v>0</v>
      </c>
      <c r="AU234" s="77">
        <v>0</v>
      </c>
      <c r="AV234" s="77">
        <v>0</v>
      </c>
      <c r="AW234" s="77">
        <v>0</v>
      </c>
      <c r="AX234" s="77">
        <v>0</v>
      </c>
      <c r="AY234" s="77">
        <v>0</v>
      </c>
      <c r="AZ234" s="77">
        <v>0</v>
      </c>
      <c r="BA234" s="77">
        <v>0</v>
      </c>
      <c r="BB234" s="77">
        <v>0</v>
      </c>
      <c r="BC234" s="77">
        <v>0</v>
      </c>
      <c r="BD234" s="77">
        <v>0</v>
      </c>
      <c r="BE234" s="77">
        <v>0</v>
      </c>
      <c r="BF234" s="77">
        <v>0</v>
      </c>
      <c r="BG234" s="77">
        <v>0</v>
      </c>
    </row>
    <row r="235" spans="2:59" x14ac:dyDescent="0.15">
      <c r="B235" s="57" t="s">
        <v>856</v>
      </c>
      <c r="C235" s="27" t="s">
        <v>448</v>
      </c>
      <c r="D235" s="79">
        <v>0</v>
      </c>
      <c r="E235" s="75">
        <v>0</v>
      </c>
      <c r="F235" s="75">
        <v>0</v>
      </c>
      <c r="G235" s="75">
        <v>0</v>
      </c>
      <c r="H235" s="75">
        <v>0</v>
      </c>
      <c r="I235" s="75">
        <v>0</v>
      </c>
      <c r="J235" s="77">
        <v>0</v>
      </c>
      <c r="K235" s="77">
        <v>0</v>
      </c>
      <c r="L235" s="77">
        <v>0</v>
      </c>
      <c r="M235" s="77">
        <v>0</v>
      </c>
      <c r="N235" s="77">
        <v>0</v>
      </c>
      <c r="O235" s="77">
        <v>0</v>
      </c>
      <c r="P235" s="77">
        <v>0</v>
      </c>
      <c r="Q235" s="77">
        <v>0</v>
      </c>
      <c r="R235" s="77">
        <v>0</v>
      </c>
      <c r="S235" s="77">
        <v>0</v>
      </c>
      <c r="T235" s="77">
        <v>0</v>
      </c>
      <c r="U235" s="77">
        <v>0</v>
      </c>
      <c r="V235" s="77">
        <v>0</v>
      </c>
      <c r="W235" s="77">
        <v>0</v>
      </c>
      <c r="X235" s="77">
        <v>0</v>
      </c>
      <c r="Y235" s="77">
        <v>0</v>
      </c>
      <c r="Z235" s="77">
        <v>0</v>
      </c>
      <c r="AA235" s="77">
        <v>0</v>
      </c>
      <c r="AB235" s="77">
        <v>0</v>
      </c>
      <c r="AC235" s="77">
        <v>0</v>
      </c>
      <c r="AD235" s="77">
        <v>0</v>
      </c>
      <c r="AE235" s="77">
        <v>0</v>
      </c>
      <c r="AF235" s="77">
        <v>0</v>
      </c>
      <c r="AG235" s="77">
        <v>0</v>
      </c>
      <c r="AH235" s="77">
        <v>0</v>
      </c>
      <c r="AI235" s="77">
        <v>0</v>
      </c>
      <c r="AJ235" s="77">
        <v>0</v>
      </c>
      <c r="AK235" s="77">
        <v>0</v>
      </c>
      <c r="AL235" s="77">
        <v>0</v>
      </c>
      <c r="AM235" s="77">
        <v>0</v>
      </c>
      <c r="AN235" s="77">
        <v>0</v>
      </c>
      <c r="AO235" s="77">
        <v>0</v>
      </c>
      <c r="AP235" s="77">
        <v>0</v>
      </c>
      <c r="AQ235" s="77">
        <v>0</v>
      </c>
      <c r="AR235" s="77">
        <v>0</v>
      </c>
      <c r="AS235" s="77">
        <v>0</v>
      </c>
      <c r="AT235" s="77">
        <v>0</v>
      </c>
      <c r="AU235" s="77">
        <v>0</v>
      </c>
      <c r="AV235" s="77">
        <v>0</v>
      </c>
      <c r="AW235" s="77">
        <v>0</v>
      </c>
      <c r="AX235" s="77">
        <v>0</v>
      </c>
      <c r="AY235" s="77">
        <v>0</v>
      </c>
      <c r="AZ235" s="77">
        <v>0</v>
      </c>
      <c r="BA235" s="77">
        <v>0</v>
      </c>
      <c r="BB235" s="77">
        <v>0</v>
      </c>
      <c r="BC235" s="77">
        <v>0</v>
      </c>
      <c r="BD235" s="77">
        <v>0</v>
      </c>
      <c r="BE235" s="77">
        <v>0</v>
      </c>
      <c r="BF235" s="77">
        <v>0</v>
      </c>
      <c r="BG235" s="77">
        <v>0</v>
      </c>
    </row>
    <row r="236" spans="2:59" ht="21" x14ac:dyDescent="0.15">
      <c r="B236" s="57" t="s">
        <v>857</v>
      </c>
      <c r="C236" s="27" t="s">
        <v>450</v>
      </c>
      <c r="D236" s="79">
        <v>0</v>
      </c>
      <c r="E236" s="75">
        <v>0</v>
      </c>
      <c r="F236" s="75">
        <v>0</v>
      </c>
      <c r="G236" s="75">
        <v>0</v>
      </c>
      <c r="H236" s="75">
        <v>0</v>
      </c>
      <c r="I236" s="75">
        <v>0</v>
      </c>
      <c r="J236" s="77">
        <v>0</v>
      </c>
      <c r="K236" s="77">
        <v>0</v>
      </c>
      <c r="L236" s="77">
        <v>0</v>
      </c>
      <c r="M236" s="77">
        <v>0</v>
      </c>
      <c r="N236" s="77">
        <v>0</v>
      </c>
      <c r="O236" s="77">
        <v>0</v>
      </c>
      <c r="P236" s="77">
        <v>0</v>
      </c>
      <c r="Q236" s="77">
        <v>0</v>
      </c>
      <c r="R236" s="77">
        <v>0</v>
      </c>
      <c r="S236" s="77">
        <v>0</v>
      </c>
      <c r="T236" s="77">
        <v>0</v>
      </c>
      <c r="U236" s="77">
        <v>0</v>
      </c>
      <c r="V236" s="77">
        <v>0</v>
      </c>
      <c r="W236" s="77">
        <v>0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7">
        <v>0</v>
      </c>
      <c r="AD236" s="77">
        <v>0</v>
      </c>
      <c r="AE236" s="77">
        <v>0</v>
      </c>
      <c r="AF236" s="77">
        <v>0</v>
      </c>
      <c r="AG236" s="77">
        <v>0</v>
      </c>
      <c r="AH236" s="77">
        <v>0</v>
      </c>
      <c r="AI236" s="77">
        <v>0</v>
      </c>
      <c r="AJ236" s="77">
        <v>0</v>
      </c>
      <c r="AK236" s="77">
        <v>0</v>
      </c>
      <c r="AL236" s="77">
        <v>0</v>
      </c>
      <c r="AM236" s="77">
        <v>0</v>
      </c>
      <c r="AN236" s="77">
        <v>0</v>
      </c>
      <c r="AO236" s="77">
        <v>0</v>
      </c>
      <c r="AP236" s="77">
        <v>0</v>
      </c>
      <c r="AQ236" s="77">
        <v>0</v>
      </c>
      <c r="AR236" s="77">
        <v>0</v>
      </c>
      <c r="AS236" s="77">
        <v>0</v>
      </c>
      <c r="AT236" s="77">
        <v>0</v>
      </c>
      <c r="AU236" s="77">
        <v>0</v>
      </c>
      <c r="AV236" s="77">
        <v>0</v>
      </c>
      <c r="AW236" s="77">
        <v>0</v>
      </c>
      <c r="AX236" s="77">
        <v>0</v>
      </c>
      <c r="AY236" s="77">
        <v>0</v>
      </c>
      <c r="AZ236" s="77">
        <v>0</v>
      </c>
      <c r="BA236" s="77">
        <v>0</v>
      </c>
      <c r="BB236" s="77">
        <v>0</v>
      </c>
      <c r="BC236" s="77">
        <v>0</v>
      </c>
      <c r="BD236" s="77">
        <v>0</v>
      </c>
      <c r="BE236" s="77">
        <v>0</v>
      </c>
      <c r="BF236" s="77">
        <v>0</v>
      </c>
      <c r="BG236" s="77">
        <v>0</v>
      </c>
    </row>
    <row r="237" spans="2:59" x14ac:dyDescent="0.15">
      <c r="B237" s="56" t="s">
        <v>375</v>
      </c>
      <c r="C237" s="27" t="s">
        <v>452</v>
      </c>
      <c r="D237" s="79">
        <v>0</v>
      </c>
      <c r="E237" s="75">
        <v>0</v>
      </c>
      <c r="F237" s="75">
        <v>0</v>
      </c>
      <c r="G237" s="75">
        <v>0</v>
      </c>
      <c r="H237" s="75">
        <v>0</v>
      </c>
      <c r="I237" s="75">
        <v>0</v>
      </c>
      <c r="J237" s="77">
        <v>0</v>
      </c>
      <c r="K237" s="77">
        <v>0</v>
      </c>
      <c r="L237" s="77">
        <v>0</v>
      </c>
      <c r="M237" s="77">
        <v>0</v>
      </c>
      <c r="N237" s="77">
        <v>0</v>
      </c>
      <c r="O237" s="77">
        <v>0</v>
      </c>
      <c r="P237" s="77">
        <v>0</v>
      </c>
      <c r="Q237" s="77">
        <v>0</v>
      </c>
      <c r="R237" s="77">
        <v>0</v>
      </c>
      <c r="S237" s="77">
        <v>0</v>
      </c>
      <c r="T237" s="77">
        <v>0</v>
      </c>
      <c r="U237" s="77">
        <v>0</v>
      </c>
      <c r="V237" s="77">
        <v>0</v>
      </c>
      <c r="W237" s="77">
        <v>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7">
        <v>0</v>
      </c>
      <c r="AD237" s="77">
        <v>0</v>
      </c>
      <c r="AE237" s="77">
        <v>0</v>
      </c>
      <c r="AF237" s="77">
        <v>0</v>
      </c>
      <c r="AG237" s="77">
        <v>0</v>
      </c>
      <c r="AH237" s="77">
        <v>0</v>
      </c>
      <c r="AI237" s="77">
        <v>0</v>
      </c>
      <c r="AJ237" s="77">
        <v>0</v>
      </c>
      <c r="AK237" s="77">
        <v>0</v>
      </c>
      <c r="AL237" s="77">
        <v>0</v>
      </c>
      <c r="AM237" s="77">
        <v>0</v>
      </c>
      <c r="AN237" s="77">
        <v>0</v>
      </c>
      <c r="AO237" s="77">
        <v>0</v>
      </c>
      <c r="AP237" s="77">
        <v>0</v>
      </c>
      <c r="AQ237" s="77">
        <v>0</v>
      </c>
      <c r="AR237" s="77">
        <v>0</v>
      </c>
      <c r="AS237" s="77">
        <v>0</v>
      </c>
      <c r="AT237" s="77">
        <v>0</v>
      </c>
      <c r="AU237" s="77">
        <v>0</v>
      </c>
      <c r="AV237" s="77">
        <v>0</v>
      </c>
      <c r="AW237" s="77">
        <v>0</v>
      </c>
      <c r="AX237" s="77">
        <v>0</v>
      </c>
      <c r="AY237" s="77">
        <v>0</v>
      </c>
      <c r="AZ237" s="77">
        <v>0</v>
      </c>
      <c r="BA237" s="77">
        <v>0</v>
      </c>
      <c r="BB237" s="77">
        <v>0</v>
      </c>
      <c r="BC237" s="77">
        <v>0</v>
      </c>
      <c r="BD237" s="77">
        <v>0</v>
      </c>
      <c r="BE237" s="77">
        <v>0</v>
      </c>
      <c r="BF237" s="77">
        <v>0</v>
      </c>
      <c r="BG237" s="77">
        <v>0</v>
      </c>
    </row>
    <row r="238" spans="2:59" x14ac:dyDescent="0.15">
      <c r="B238" s="56" t="s">
        <v>381</v>
      </c>
      <c r="C238" s="27" t="s">
        <v>454</v>
      </c>
      <c r="D238" s="79">
        <v>0</v>
      </c>
      <c r="E238" s="75">
        <v>0</v>
      </c>
      <c r="F238" s="75">
        <v>0</v>
      </c>
      <c r="G238" s="75">
        <v>0</v>
      </c>
      <c r="H238" s="75">
        <v>0</v>
      </c>
      <c r="I238" s="75">
        <v>0</v>
      </c>
      <c r="J238" s="77">
        <v>0</v>
      </c>
      <c r="K238" s="77">
        <v>0</v>
      </c>
      <c r="L238" s="77">
        <v>0</v>
      </c>
      <c r="M238" s="77">
        <v>0</v>
      </c>
      <c r="N238" s="77">
        <v>0</v>
      </c>
      <c r="O238" s="77">
        <v>0</v>
      </c>
      <c r="P238" s="77">
        <v>0</v>
      </c>
      <c r="Q238" s="77">
        <v>0</v>
      </c>
      <c r="R238" s="77">
        <v>0</v>
      </c>
      <c r="S238" s="77">
        <v>0</v>
      </c>
      <c r="T238" s="77">
        <v>0</v>
      </c>
      <c r="U238" s="77">
        <v>0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7">
        <v>0</v>
      </c>
      <c r="AD238" s="77">
        <v>0</v>
      </c>
      <c r="AE238" s="77">
        <v>0</v>
      </c>
      <c r="AF238" s="77">
        <v>0</v>
      </c>
      <c r="AG238" s="77">
        <v>0</v>
      </c>
      <c r="AH238" s="77">
        <v>0</v>
      </c>
      <c r="AI238" s="77">
        <v>0</v>
      </c>
      <c r="AJ238" s="77">
        <v>0</v>
      </c>
      <c r="AK238" s="77">
        <v>0</v>
      </c>
      <c r="AL238" s="77">
        <v>0</v>
      </c>
      <c r="AM238" s="77">
        <v>0</v>
      </c>
      <c r="AN238" s="77">
        <v>0</v>
      </c>
      <c r="AO238" s="77">
        <v>0</v>
      </c>
      <c r="AP238" s="77">
        <v>0</v>
      </c>
      <c r="AQ238" s="77">
        <v>0</v>
      </c>
      <c r="AR238" s="77">
        <v>0</v>
      </c>
      <c r="AS238" s="77">
        <v>0</v>
      </c>
      <c r="AT238" s="77">
        <v>0</v>
      </c>
      <c r="AU238" s="77">
        <v>0</v>
      </c>
      <c r="AV238" s="77">
        <v>0</v>
      </c>
      <c r="AW238" s="77">
        <v>0</v>
      </c>
      <c r="AX238" s="77">
        <v>0</v>
      </c>
      <c r="AY238" s="77">
        <v>0</v>
      </c>
      <c r="AZ238" s="77">
        <v>0</v>
      </c>
      <c r="BA238" s="77">
        <v>0</v>
      </c>
      <c r="BB238" s="77">
        <v>0</v>
      </c>
      <c r="BC238" s="77">
        <v>0</v>
      </c>
      <c r="BD238" s="77">
        <v>0</v>
      </c>
      <c r="BE238" s="77">
        <v>0</v>
      </c>
      <c r="BF238" s="77">
        <v>0</v>
      </c>
      <c r="BG238" s="77">
        <v>0</v>
      </c>
    </row>
    <row r="239" spans="2:59" x14ac:dyDescent="0.15">
      <c r="B239" s="56" t="s">
        <v>383</v>
      </c>
      <c r="C239" s="27" t="s">
        <v>456</v>
      </c>
      <c r="D239" s="79">
        <v>0</v>
      </c>
      <c r="E239" s="75">
        <v>0</v>
      </c>
      <c r="F239" s="75">
        <v>0</v>
      </c>
      <c r="G239" s="75">
        <v>0</v>
      </c>
      <c r="H239" s="75">
        <v>0</v>
      </c>
      <c r="I239" s="75">
        <v>0</v>
      </c>
      <c r="J239" s="77">
        <v>0</v>
      </c>
      <c r="K239" s="77">
        <v>0</v>
      </c>
      <c r="L239" s="77">
        <v>0</v>
      </c>
      <c r="M239" s="77">
        <v>0</v>
      </c>
      <c r="N239" s="77">
        <v>0</v>
      </c>
      <c r="O239" s="77">
        <v>0</v>
      </c>
      <c r="P239" s="77">
        <v>0</v>
      </c>
      <c r="Q239" s="77">
        <v>0</v>
      </c>
      <c r="R239" s="77">
        <v>0</v>
      </c>
      <c r="S239" s="77">
        <v>0</v>
      </c>
      <c r="T239" s="77">
        <v>0</v>
      </c>
      <c r="U239" s="77">
        <v>0</v>
      </c>
      <c r="V239" s="77">
        <v>0</v>
      </c>
      <c r="W239" s="77">
        <v>0</v>
      </c>
      <c r="X239" s="77">
        <v>0</v>
      </c>
      <c r="Y239" s="77">
        <v>0</v>
      </c>
      <c r="Z239" s="77">
        <v>0</v>
      </c>
      <c r="AA239" s="77">
        <v>0</v>
      </c>
      <c r="AB239" s="77">
        <v>0</v>
      </c>
      <c r="AC239" s="77">
        <v>0</v>
      </c>
      <c r="AD239" s="77">
        <v>0</v>
      </c>
      <c r="AE239" s="77">
        <v>0</v>
      </c>
      <c r="AF239" s="77">
        <v>0</v>
      </c>
      <c r="AG239" s="77">
        <v>0</v>
      </c>
      <c r="AH239" s="77">
        <v>0</v>
      </c>
      <c r="AI239" s="77">
        <v>0</v>
      </c>
      <c r="AJ239" s="77">
        <v>0</v>
      </c>
      <c r="AK239" s="77">
        <v>0</v>
      </c>
      <c r="AL239" s="77">
        <v>0</v>
      </c>
      <c r="AM239" s="77">
        <v>0</v>
      </c>
      <c r="AN239" s="77">
        <v>0</v>
      </c>
      <c r="AO239" s="77">
        <v>0</v>
      </c>
      <c r="AP239" s="77">
        <v>0</v>
      </c>
      <c r="AQ239" s="77">
        <v>0</v>
      </c>
      <c r="AR239" s="77">
        <v>0</v>
      </c>
      <c r="AS239" s="77">
        <v>0</v>
      </c>
      <c r="AT239" s="77">
        <v>0</v>
      </c>
      <c r="AU239" s="77">
        <v>0</v>
      </c>
      <c r="AV239" s="77">
        <v>0</v>
      </c>
      <c r="AW239" s="77">
        <v>0</v>
      </c>
      <c r="AX239" s="77">
        <v>0</v>
      </c>
      <c r="AY239" s="77">
        <v>0</v>
      </c>
      <c r="AZ239" s="77">
        <v>0</v>
      </c>
      <c r="BA239" s="77">
        <v>0</v>
      </c>
      <c r="BB239" s="77">
        <v>0</v>
      </c>
      <c r="BC239" s="77">
        <v>0</v>
      </c>
      <c r="BD239" s="77">
        <v>0</v>
      </c>
      <c r="BE239" s="77">
        <v>0</v>
      </c>
      <c r="BF239" s="77">
        <v>0</v>
      </c>
      <c r="BG239" s="77">
        <v>0</v>
      </c>
    </row>
    <row r="240" spans="2:59" x14ac:dyDescent="0.15">
      <c r="B240" s="56" t="s">
        <v>385</v>
      </c>
      <c r="C240" s="27" t="s">
        <v>457</v>
      </c>
      <c r="D240" s="73">
        <v>0</v>
      </c>
      <c r="E240" s="75">
        <v>0</v>
      </c>
      <c r="F240" s="75">
        <v>0</v>
      </c>
      <c r="G240" s="75">
        <v>0</v>
      </c>
      <c r="H240" s="75">
        <v>0</v>
      </c>
      <c r="I240" s="85">
        <v>0</v>
      </c>
      <c r="J240" s="81">
        <v>0</v>
      </c>
      <c r="K240" s="81">
        <v>0</v>
      </c>
      <c r="L240" s="81">
        <v>0</v>
      </c>
      <c r="M240" s="81">
        <v>0</v>
      </c>
      <c r="N240" s="81">
        <v>0</v>
      </c>
      <c r="O240" s="81">
        <v>0</v>
      </c>
      <c r="P240" s="81">
        <v>0</v>
      </c>
      <c r="Q240" s="81">
        <v>0</v>
      </c>
      <c r="R240" s="81">
        <v>0</v>
      </c>
      <c r="S240" s="81">
        <v>0</v>
      </c>
      <c r="T240" s="81">
        <v>0</v>
      </c>
      <c r="U240" s="81">
        <v>0</v>
      </c>
      <c r="V240" s="81">
        <v>0</v>
      </c>
      <c r="W240" s="81">
        <v>0</v>
      </c>
      <c r="X240" s="81">
        <v>0</v>
      </c>
      <c r="Y240" s="81">
        <v>0</v>
      </c>
      <c r="Z240" s="81">
        <v>0</v>
      </c>
      <c r="AA240" s="81">
        <v>0</v>
      </c>
      <c r="AB240" s="81">
        <v>0</v>
      </c>
      <c r="AC240" s="81">
        <v>0</v>
      </c>
      <c r="AD240" s="81">
        <v>0</v>
      </c>
      <c r="AE240" s="81">
        <v>0</v>
      </c>
      <c r="AF240" s="81">
        <v>0</v>
      </c>
      <c r="AG240" s="81">
        <v>0</v>
      </c>
      <c r="AH240" s="81">
        <v>0</v>
      </c>
      <c r="AI240" s="81">
        <v>0</v>
      </c>
      <c r="AJ240" s="81">
        <v>0</v>
      </c>
      <c r="AK240" s="81">
        <v>0</v>
      </c>
      <c r="AL240" s="81">
        <v>0</v>
      </c>
      <c r="AM240" s="81">
        <v>0</v>
      </c>
      <c r="AN240" s="81">
        <v>0</v>
      </c>
      <c r="AO240" s="81">
        <v>0</v>
      </c>
      <c r="AP240" s="81">
        <v>0</v>
      </c>
      <c r="AQ240" s="81">
        <v>0</v>
      </c>
      <c r="AR240" s="81">
        <v>0</v>
      </c>
      <c r="AS240" s="81">
        <v>0</v>
      </c>
      <c r="AT240" s="81">
        <v>0</v>
      </c>
      <c r="AU240" s="81">
        <v>0</v>
      </c>
      <c r="AV240" s="81">
        <v>0</v>
      </c>
      <c r="AW240" s="81">
        <v>0</v>
      </c>
      <c r="AX240" s="81">
        <v>0</v>
      </c>
      <c r="AY240" s="81">
        <v>0</v>
      </c>
      <c r="AZ240" s="81">
        <v>0</v>
      </c>
      <c r="BA240" s="81">
        <v>0</v>
      </c>
      <c r="BB240" s="81">
        <v>0</v>
      </c>
      <c r="BC240" s="81">
        <v>0</v>
      </c>
      <c r="BD240" s="81">
        <v>0</v>
      </c>
      <c r="BE240" s="81">
        <v>0</v>
      </c>
      <c r="BF240" s="81">
        <v>0</v>
      </c>
      <c r="BG240" s="81">
        <v>0</v>
      </c>
    </row>
    <row r="241" spans="2:59" ht="21" x14ac:dyDescent="0.15">
      <c r="B241" s="57" t="s">
        <v>387</v>
      </c>
      <c r="C241" s="27" t="s">
        <v>459</v>
      </c>
      <c r="D241" s="79">
        <v>0</v>
      </c>
      <c r="E241" s="75">
        <v>0</v>
      </c>
      <c r="F241" s="75">
        <v>0</v>
      </c>
      <c r="G241" s="75">
        <v>0</v>
      </c>
      <c r="H241" s="75">
        <v>0</v>
      </c>
      <c r="I241" s="75">
        <v>0</v>
      </c>
      <c r="J241" s="77">
        <v>0</v>
      </c>
      <c r="K241" s="77">
        <v>0</v>
      </c>
      <c r="L241" s="77">
        <v>0</v>
      </c>
      <c r="M241" s="77">
        <v>0</v>
      </c>
      <c r="N241" s="77">
        <v>0</v>
      </c>
      <c r="O241" s="77">
        <v>0</v>
      </c>
      <c r="P241" s="77">
        <v>0</v>
      </c>
      <c r="Q241" s="77">
        <v>0</v>
      </c>
      <c r="R241" s="77">
        <v>0</v>
      </c>
      <c r="S241" s="77">
        <v>0</v>
      </c>
      <c r="T241" s="77">
        <v>0</v>
      </c>
      <c r="U241" s="77">
        <v>0</v>
      </c>
      <c r="V241" s="77">
        <v>0</v>
      </c>
      <c r="W241" s="77">
        <v>0</v>
      </c>
      <c r="X241" s="77">
        <v>0</v>
      </c>
      <c r="Y241" s="77">
        <v>0</v>
      </c>
      <c r="Z241" s="77">
        <v>0</v>
      </c>
      <c r="AA241" s="77">
        <v>0</v>
      </c>
      <c r="AB241" s="77">
        <v>0</v>
      </c>
      <c r="AC241" s="77">
        <v>0</v>
      </c>
      <c r="AD241" s="77">
        <v>0</v>
      </c>
      <c r="AE241" s="77">
        <v>0</v>
      </c>
      <c r="AF241" s="77">
        <v>0</v>
      </c>
      <c r="AG241" s="77">
        <v>0</v>
      </c>
      <c r="AH241" s="77">
        <v>0</v>
      </c>
      <c r="AI241" s="77">
        <v>0</v>
      </c>
      <c r="AJ241" s="77">
        <v>0</v>
      </c>
      <c r="AK241" s="77">
        <v>0</v>
      </c>
      <c r="AL241" s="77">
        <v>0</v>
      </c>
      <c r="AM241" s="77">
        <v>0</v>
      </c>
      <c r="AN241" s="77">
        <v>0</v>
      </c>
      <c r="AO241" s="77">
        <v>0</v>
      </c>
      <c r="AP241" s="77">
        <v>0</v>
      </c>
      <c r="AQ241" s="77">
        <v>0</v>
      </c>
      <c r="AR241" s="77">
        <v>0</v>
      </c>
      <c r="AS241" s="77">
        <v>0</v>
      </c>
      <c r="AT241" s="77">
        <v>0</v>
      </c>
      <c r="AU241" s="77">
        <v>0</v>
      </c>
      <c r="AV241" s="77">
        <v>0</v>
      </c>
      <c r="AW241" s="77">
        <v>0</v>
      </c>
      <c r="AX241" s="77">
        <v>0</v>
      </c>
      <c r="AY241" s="77">
        <v>0</v>
      </c>
      <c r="AZ241" s="77">
        <v>0</v>
      </c>
      <c r="BA241" s="77">
        <v>0</v>
      </c>
      <c r="BB241" s="77">
        <v>0</v>
      </c>
      <c r="BC241" s="77">
        <v>0</v>
      </c>
      <c r="BD241" s="77">
        <v>0</v>
      </c>
      <c r="BE241" s="77">
        <v>0</v>
      </c>
      <c r="BF241" s="77">
        <v>0</v>
      </c>
      <c r="BG241" s="77">
        <v>0</v>
      </c>
    </row>
    <row r="242" spans="2:59" x14ac:dyDescent="0.15">
      <c r="B242" s="57" t="s">
        <v>389</v>
      </c>
      <c r="C242" s="27" t="s">
        <v>461</v>
      </c>
      <c r="D242" s="79">
        <v>0</v>
      </c>
      <c r="E242" s="75">
        <v>0</v>
      </c>
      <c r="F242" s="75">
        <v>0</v>
      </c>
      <c r="G242" s="75">
        <v>0</v>
      </c>
      <c r="H242" s="75">
        <v>0</v>
      </c>
      <c r="I242" s="75">
        <v>0</v>
      </c>
      <c r="J242" s="77">
        <v>0</v>
      </c>
      <c r="K242" s="77">
        <v>0</v>
      </c>
      <c r="L242" s="77">
        <v>0</v>
      </c>
      <c r="M242" s="77">
        <v>0</v>
      </c>
      <c r="N242" s="77">
        <v>0</v>
      </c>
      <c r="O242" s="77">
        <v>0</v>
      </c>
      <c r="P242" s="77">
        <v>0</v>
      </c>
      <c r="Q242" s="77">
        <v>0</v>
      </c>
      <c r="R242" s="77">
        <v>0</v>
      </c>
      <c r="S242" s="77">
        <v>0</v>
      </c>
      <c r="T242" s="77">
        <v>0</v>
      </c>
      <c r="U242" s="77">
        <v>0</v>
      </c>
      <c r="V242" s="77">
        <v>0</v>
      </c>
      <c r="W242" s="77">
        <v>0</v>
      </c>
      <c r="X242" s="77">
        <v>0</v>
      </c>
      <c r="Y242" s="77">
        <v>0</v>
      </c>
      <c r="Z242" s="77">
        <v>0</v>
      </c>
      <c r="AA242" s="77">
        <v>0</v>
      </c>
      <c r="AB242" s="77">
        <v>0</v>
      </c>
      <c r="AC242" s="77">
        <v>0</v>
      </c>
      <c r="AD242" s="77">
        <v>0</v>
      </c>
      <c r="AE242" s="77">
        <v>0</v>
      </c>
      <c r="AF242" s="77">
        <v>0</v>
      </c>
      <c r="AG242" s="77">
        <v>0</v>
      </c>
      <c r="AH242" s="77">
        <v>0</v>
      </c>
      <c r="AI242" s="77">
        <v>0</v>
      </c>
      <c r="AJ242" s="77">
        <v>0</v>
      </c>
      <c r="AK242" s="77">
        <v>0</v>
      </c>
      <c r="AL242" s="77">
        <v>0</v>
      </c>
      <c r="AM242" s="77">
        <v>0</v>
      </c>
      <c r="AN242" s="77">
        <v>0</v>
      </c>
      <c r="AO242" s="77">
        <v>0</v>
      </c>
      <c r="AP242" s="77">
        <v>0</v>
      </c>
      <c r="AQ242" s="77">
        <v>0</v>
      </c>
      <c r="AR242" s="77">
        <v>0</v>
      </c>
      <c r="AS242" s="77">
        <v>0</v>
      </c>
      <c r="AT242" s="77">
        <v>0</v>
      </c>
      <c r="AU242" s="77">
        <v>0</v>
      </c>
      <c r="AV242" s="77">
        <v>0</v>
      </c>
      <c r="AW242" s="77">
        <v>0</v>
      </c>
      <c r="AX242" s="77">
        <v>0</v>
      </c>
      <c r="AY242" s="77">
        <v>0</v>
      </c>
      <c r="AZ242" s="77">
        <v>0</v>
      </c>
      <c r="BA242" s="77">
        <v>0</v>
      </c>
      <c r="BB242" s="77">
        <v>0</v>
      </c>
      <c r="BC242" s="77">
        <v>0</v>
      </c>
      <c r="BD242" s="77">
        <v>0</v>
      </c>
      <c r="BE242" s="77">
        <v>0</v>
      </c>
      <c r="BF242" s="77">
        <v>0</v>
      </c>
      <c r="BG242" s="77">
        <v>0</v>
      </c>
    </row>
    <row r="243" spans="2:59" ht="21" x14ac:dyDescent="0.15">
      <c r="B243" s="57" t="s">
        <v>886</v>
      </c>
      <c r="C243" s="27" t="s">
        <v>463</v>
      </c>
      <c r="D243" s="79">
        <v>0</v>
      </c>
      <c r="E243" s="75">
        <v>0</v>
      </c>
      <c r="F243" s="75">
        <v>0</v>
      </c>
      <c r="G243" s="75">
        <v>0</v>
      </c>
      <c r="H243" s="75">
        <v>0</v>
      </c>
      <c r="I243" s="75">
        <v>0</v>
      </c>
      <c r="J243" s="77">
        <v>0</v>
      </c>
      <c r="K243" s="77">
        <v>0</v>
      </c>
      <c r="L243" s="77">
        <v>0</v>
      </c>
      <c r="M243" s="77">
        <v>0</v>
      </c>
      <c r="N243" s="77">
        <v>0</v>
      </c>
      <c r="O243" s="77">
        <v>0</v>
      </c>
      <c r="P243" s="77">
        <v>0</v>
      </c>
      <c r="Q243" s="77">
        <v>0</v>
      </c>
      <c r="R243" s="77">
        <v>0</v>
      </c>
      <c r="S243" s="77">
        <v>0</v>
      </c>
      <c r="T243" s="77">
        <v>0</v>
      </c>
      <c r="U243" s="77">
        <v>0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7">
        <v>0</v>
      </c>
      <c r="AD243" s="77">
        <v>0</v>
      </c>
      <c r="AE243" s="77">
        <v>0</v>
      </c>
      <c r="AF243" s="77">
        <v>0</v>
      </c>
      <c r="AG243" s="77">
        <v>0</v>
      </c>
      <c r="AH243" s="77">
        <v>0</v>
      </c>
      <c r="AI243" s="77">
        <v>0</v>
      </c>
      <c r="AJ243" s="77">
        <v>0</v>
      </c>
      <c r="AK243" s="77">
        <v>0</v>
      </c>
      <c r="AL243" s="77">
        <v>0</v>
      </c>
      <c r="AM243" s="77">
        <v>0</v>
      </c>
      <c r="AN243" s="77">
        <v>0</v>
      </c>
      <c r="AO243" s="77">
        <v>0</v>
      </c>
      <c r="AP243" s="77">
        <v>0</v>
      </c>
      <c r="AQ243" s="77">
        <v>0</v>
      </c>
      <c r="AR243" s="77">
        <v>0</v>
      </c>
      <c r="AS243" s="77">
        <v>0</v>
      </c>
      <c r="AT243" s="77">
        <v>0</v>
      </c>
      <c r="AU243" s="77">
        <v>0</v>
      </c>
      <c r="AV243" s="77">
        <v>0</v>
      </c>
      <c r="AW243" s="77">
        <v>0</v>
      </c>
      <c r="AX243" s="77">
        <v>0</v>
      </c>
      <c r="AY243" s="77">
        <v>0</v>
      </c>
      <c r="AZ243" s="77">
        <v>0</v>
      </c>
      <c r="BA243" s="77">
        <v>0</v>
      </c>
      <c r="BB243" s="77">
        <v>0</v>
      </c>
      <c r="BC243" s="77">
        <v>0</v>
      </c>
      <c r="BD243" s="77">
        <v>0</v>
      </c>
      <c r="BE243" s="77">
        <v>0</v>
      </c>
      <c r="BF243" s="77">
        <v>0</v>
      </c>
      <c r="BG243" s="77">
        <v>0</v>
      </c>
    </row>
    <row r="244" spans="2:59" x14ac:dyDescent="0.15">
      <c r="B244" s="56" t="s">
        <v>393</v>
      </c>
      <c r="C244" s="27" t="s">
        <v>465</v>
      </c>
      <c r="D244" s="79">
        <v>0</v>
      </c>
      <c r="E244" s="75">
        <v>0</v>
      </c>
      <c r="F244" s="75">
        <v>0</v>
      </c>
      <c r="G244" s="75">
        <v>0</v>
      </c>
      <c r="H244" s="75">
        <v>0</v>
      </c>
      <c r="I244" s="75">
        <v>0</v>
      </c>
      <c r="J244" s="77">
        <v>0</v>
      </c>
      <c r="K244" s="77">
        <v>0</v>
      </c>
      <c r="L244" s="77">
        <v>0</v>
      </c>
      <c r="M244" s="77">
        <v>0</v>
      </c>
      <c r="N244" s="77">
        <v>0</v>
      </c>
      <c r="O244" s="77">
        <v>0</v>
      </c>
      <c r="P244" s="77">
        <v>0</v>
      </c>
      <c r="Q244" s="77">
        <v>0</v>
      </c>
      <c r="R244" s="77">
        <v>0</v>
      </c>
      <c r="S244" s="77">
        <v>0</v>
      </c>
      <c r="T244" s="77">
        <v>0</v>
      </c>
      <c r="U244" s="77">
        <v>0</v>
      </c>
      <c r="V244" s="77">
        <v>0</v>
      </c>
      <c r="W244" s="77">
        <v>0</v>
      </c>
      <c r="X244" s="77">
        <v>0</v>
      </c>
      <c r="Y244" s="77">
        <v>0</v>
      </c>
      <c r="Z244" s="77">
        <v>0</v>
      </c>
      <c r="AA244" s="77">
        <v>0</v>
      </c>
      <c r="AB244" s="77">
        <v>0</v>
      </c>
      <c r="AC244" s="77">
        <v>0</v>
      </c>
      <c r="AD244" s="77">
        <v>0</v>
      </c>
      <c r="AE244" s="77">
        <v>0</v>
      </c>
      <c r="AF244" s="77">
        <v>0</v>
      </c>
      <c r="AG244" s="77">
        <v>0</v>
      </c>
      <c r="AH244" s="77">
        <v>0</v>
      </c>
      <c r="AI244" s="77">
        <v>0</v>
      </c>
      <c r="AJ244" s="77">
        <v>0</v>
      </c>
      <c r="AK244" s="77">
        <v>0</v>
      </c>
      <c r="AL244" s="77">
        <v>0</v>
      </c>
      <c r="AM244" s="77">
        <v>0</v>
      </c>
      <c r="AN244" s="77">
        <v>0</v>
      </c>
      <c r="AO244" s="77">
        <v>0</v>
      </c>
      <c r="AP244" s="77">
        <v>0</v>
      </c>
      <c r="AQ244" s="77">
        <v>0</v>
      </c>
      <c r="AR244" s="77">
        <v>0</v>
      </c>
      <c r="AS244" s="77">
        <v>0</v>
      </c>
      <c r="AT244" s="77">
        <v>0</v>
      </c>
      <c r="AU244" s="77">
        <v>0</v>
      </c>
      <c r="AV244" s="77">
        <v>0</v>
      </c>
      <c r="AW244" s="77">
        <v>0</v>
      </c>
      <c r="AX244" s="77">
        <v>0</v>
      </c>
      <c r="AY244" s="77">
        <v>0</v>
      </c>
      <c r="AZ244" s="77">
        <v>0</v>
      </c>
      <c r="BA244" s="77">
        <v>0</v>
      </c>
      <c r="BB244" s="77">
        <v>0</v>
      </c>
      <c r="BC244" s="77">
        <v>0</v>
      </c>
      <c r="BD244" s="77">
        <v>0</v>
      </c>
      <c r="BE244" s="77">
        <v>0</v>
      </c>
      <c r="BF244" s="77">
        <v>0</v>
      </c>
      <c r="BG244" s="77">
        <v>0</v>
      </c>
    </row>
    <row r="245" spans="2:59" x14ac:dyDescent="0.15">
      <c r="B245" s="56" t="s">
        <v>395</v>
      </c>
      <c r="C245" s="27" t="s">
        <v>466</v>
      </c>
      <c r="D245" s="79">
        <v>0</v>
      </c>
      <c r="E245" s="75">
        <v>0</v>
      </c>
      <c r="F245" s="75">
        <v>0</v>
      </c>
      <c r="G245" s="75">
        <v>0</v>
      </c>
      <c r="H245" s="75">
        <v>0</v>
      </c>
      <c r="I245" s="75">
        <v>0</v>
      </c>
      <c r="J245" s="77">
        <v>0</v>
      </c>
      <c r="K245" s="77">
        <v>0</v>
      </c>
      <c r="L245" s="77">
        <v>0</v>
      </c>
      <c r="M245" s="77">
        <v>0</v>
      </c>
      <c r="N245" s="77">
        <v>0</v>
      </c>
      <c r="O245" s="77">
        <v>0</v>
      </c>
      <c r="P245" s="77">
        <v>0</v>
      </c>
      <c r="Q245" s="77">
        <v>0</v>
      </c>
      <c r="R245" s="77">
        <v>0</v>
      </c>
      <c r="S245" s="77">
        <v>0</v>
      </c>
      <c r="T245" s="77">
        <v>0</v>
      </c>
      <c r="U245" s="77">
        <v>0</v>
      </c>
      <c r="V245" s="77">
        <v>0</v>
      </c>
      <c r="W245" s="77">
        <v>0</v>
      </c>
      <c r="X245" s="77">
        <v>0</v>
      </c>
      <c r="Y245" s="77">
        <v>0</v>
      </c>
      <c r="Z245" s="77">
        <v>0</v>
      </c>
      <c r="AA245" s="77">
        <v>0</v>
      </c>
      <c r="AB245" s="77">
        <v>0</v>
      </c>
      <c r="AC245" s="77">
        <v>0</v>
      </c>
      <c r="AD245" s="77">
        <v>0</v>
      </c>
      <c r="AE245" s="77">
        <v>0</v>
      </c>
      <c r="AF245" s="77">
        <v>0</v>
      </c>
      <c r="AG245" s="77">
        <v>0</v>
      </c>
      <c r="AH245" s="77">
        <v>0</v>
      </c>
      <c r="AI245" s="77">
        <v>0</v>
      </c>
      <c r="AJ245" s="77">
        <v>0</v>
      </c>
      <c r="AK245" s="77">
        <v>0</v>
      </c>
      <c r="AL245" s="77">
        <v>0</v>
      </c>
      <c r="AM245" s="77">
        <v>0</v>
      </c>
      <c r="AN245" s="77">
        <v>0</v>
      </c>
      <c r="AO245" s="77">
        <v>0</v>
      </c>
      <c r="AP245" s="77">
        <v>0</v>
      </c>
      <c r="AQ245" s="77">
        <v>0</v>
      </c>
      <c r="AR245" s="77">
        <v>0</v>
      </c>
      <c r="AS245" s="77">
        <v>0</v>
      </c>
      <c r="AT245" s="77">
        <v>0</v>
      </c>
      <c r="AU245" s="77">
        <v>0</v>
      </c>
      <c r="AV245" s="77">
        <v>0</v>
      </c>
      <c r="AW245" s="77">
        <v>0</v>
      </c>
      <c r="AX245" s="77">
        <v>0</v>
      </c>
      <c r="AY245" s="77">
        <v>0</v>
      </c>
      <c r="AZ245" s="77">
        <v>0</v>
      </c>
      <c r="BA245" s="77">
        <v>0</v>
      </c>
      <c r="BB245" s="77">
        <v>0</v>
      </c>
      <c r="BC245" s="77">
        <v>0</v>
      </c>
      <c r="BD245" s="77">
        <v>0</v>
      </c>
      <c r="BE245" s="77">
        <v>0</v>
      </c>
      <c r="BF245" s="77">
        <v>0</v>
      </c>
      <c r="BG245" s="77">
        <v>0</v>
      </c>
    </row>
    <row r="246" spans="2:59" ht="21" x14ac:dyDescent="0.15">
      <c r="B246" s="56" t="s">
        <v>343</v>
      </c>
      <c r="C246" s="27" t="s">
        <v>468</v>
      </c>
      <c r="D246" s="79">
        <v>0</v>
      </c>
      <c r="E246" s="75">
        <v>0</v>
      </c>
      <c r="F246" s="75">
        <v>0</v>
      </c>
      <c r="G246" s="75">
        <v>0</v>
      </c>
      <c r="H246" s="75">
        <v>0</v>
      </c>
      <c r="I246" s="75">
        <v>0</v>
      </c>
      <c r="J246" s="77">
        <v>0</v>
      </c>
      <c r="K246" s="77">
        <v>0</v>
      </c>
      <c r="L246" s="77">
        <v>0</v>
      </c>
      <c r="M246" s="77">
        <v>0</v>
      </c>
      <c r="N246" s="77">
        <v>0</v>
      </c>
      <c r="O246" s="77">
        <v>0</v>
      </c>
      <c r="P246" s="77">
        <v>0</v>
      </c>
      <c r="Q246" s="77">
        <v>0</v>
      </c>
      <c r="R246" s="77">
        <v>0</v>
      </c>
      <c r="S246" s="77">
        <v>0</v>
      </c>
      <c r="T246" s="77">
        <v>0</v>
      </c>
      <c r="U246" s="77">
        <v>0</v>
      </c>
      <c r="V246" s="77">
        <v>0</v>
      </c>
      <c r="W246" s="77">
        <v>0</v>
      </c>
      <c r="X246" s="77">
        <v>0</v>
      </c>
      <c r="Y246" s="77">
        <v>0</v>
      </c>
      <c r="Z246" s="77">
        <v>0</v>
      </c>
      <c r="AA246" s="77">
        <v>0</v>
      </c>
      <c r="AB246" s="77">
        <v>0</v>
      </c>
      <c r="AC246" s="77">
        <v>0</v>
      </c>
      <c r="AD246" s="77">
        <v>0</v>
      </c>
      <c r="AE246" s="77">
        <v>0</v>
      </c>
      <c r="AF246" s="77">
        <v>0</v>
      </c>
      <c r="AG246" s="77">
        <v>0</v>
      </c>
      <c r="AH246" s="77">
        <v>0</v>
      </c>
      <c r="AI246" s="77">
        <v>0</v>
      </c>
      <c r="AJ246" s="77">
        <v>0</v>
      </c>
      <c r="AK246" s="77">
        <v>0</v>
      </c>
      <c r="AL246" s="77">
        <v>0</v>
      </c>
      <c r="AM246" s="77">
        <v>0</v>
      </c>
      <c r="AN246" s="77">
        <v>0</v>
      </c>
      <c r="AO246" s="77">
        <v>0</v>
      </c>
      <c r="AP246" s="77">
        <v>0</v>
      </c>
      <c r="AQ246" s="77">
        <v>0</v>
      </c>
      <c r="AR246" s="77">
        <v>0</v>
      </c>
      <c r="AS246" s="77">
        <v>0</v>
      </c>
      <c r="AT246" s="77">
        <v>0</v>
      </c>
      <c r="AU246" s="77">
        <v>0</v>
      </c>
      <c r="AV246" s="77">
        <v>0</v>
      </c>
      <c r="AW246" s="77">
        <v>0</v>
      </c>
      <c r="AX246" s="77">
        <v>0</v>
      </c>
      <c r="AY246" s="77">
        <v>0</v>
      </c>
      <c r="AZ246" s="77">
        <v>0</v>
      </c>
      <c r="BA246" s="77">
        <v>0</v>
      </c>
      <c r="BB246" s="77">
        <v>0</v>
      </c>
      <c r="BC246" s="77">
        <v>0</v>
      </c>
      <c r="BD246" s="77">
        <v>0</v>
      </c>
      <c r="BE246" s="77">
        <v>0</v>
      </c>
      <c r="BF246" s="77">
        <v>0</v>
      </c>
      <c r="BG246" s="77">
        <v>0</v>
      </c>
    </row>
    <row r="247" spans="2:59" x14ac:dyDescent="0.15">
      <c r="B247" s="56" t="s">
        <v>397</v>
      </c>
      <c r="C247" s="27" t="s">
        <v>469</v>
      </c>
      <c r="D247" s="73">
        <v>0</v>
      </c>
      <c r="E247" s="75">
        <v>0</v>
      </c>
      <c r="F247" s="75">
        <v>0</v>
      </c>
      <c r="G247" s="75">
        <v>0</v>
      </c>
      <c r="H247" s="75">
        <v>0</v>
      </c>
      <c r="I247" s="85">
        <v>0</v>
      </c>
      <c r="J247" s="81">
        <v>0</v>
      </c>
      <c r="K247" s="81">
        <v>0</v>
      </c>
      <c r="L247" s="81">
        <v>0</v>
      </c>
      <c r="M247" s="81">
        <v>0</v>
      </c>
      <c r="N247" s="81">
        <v>0</v>
      </c>
      <c r="O247" s="81">
        <v>0</v>
      </c>
      <c r="P247" s="81">
        <v>0</v>
      </c>
      <c r="Q247" s="81">
        <v>0</v>
      </c>
      <c r="R247" s="81">
        <v>0</v>
      </c>
      <c r="S247" s="81">
        <v>0</v>
      </c>
      <c r="T247" s="81">
        <v>0</v>
      </c>
      <c r="U247" s="81">
        <v>0</v>
      </c>
      <c r="V247" s="81">
        <v>0</v>
      </c>
      <c r="W247" s="81">
        <v>0</v>
      </c>
      <c r="X247" s="81">
        <v>0</v>
      </c>
      <c r="Y247" s="81">
        <v>0</v>
      </c>
      <c r="Z247" s="81">
        <v>0</v>
      </c>
      <c r="AA247" s="81">
        <v>0</v>
      </c>
      <c r="AB247" s="81">
        <v>0</v>
      </c>
      <c r="AC247" s="81">
        <v>0</v>
      </c>
      <c r="AD247" s="81">
        <v>0</v>
      </c>
      <c r="AE247" s="81">
        <v>0</v>
      </c>
      <c r="AF247" s="81">
        <v>0</v>
      </c>
      <c r="AG247" s="81">
        <v>0</v>
      </c>
      <c r="AH247" s="81">
        <v>0</v>
      </c>
      <c r="AI247" s="81">
        <v>0</v>
      </c>
      <c r="AJ247" s="81">
        <v>0</v>
      </c>
      <c r="AK247" s="81">
        <v>0</v>
      </c>
      <c r="AL247" s="81">
        <v>0</v>
      </c>
      <c r="AM247" s="81">
        <v>0</v>
      </c>
      <c r="AN247" s="81">
        <v>0</v>
      </c>
      <c r="AO247" s="81">
        <v>0</v>
      </c>
      <c r="AP247" s="81">
        <v>0</v>
      </c>
      <c r="AQ247" s="81">
        <v>0</v>
      </c>
      <c r="AR247" s="81">
        <v>0</v>
      </c>
      <c r="AS247" s="81">
        <v>0</v>
      </c>
      <c r="AT247" s="81">
        <v>0</v>
      </c>
      <c r="AU247" s="81">
        <v>0</v>
      </c>
      <c r="AV247" s="81">
        <v>0</v>
      </c>
      <c r="AW247" s="81">
        <v>0</v>
      </c>
      <c r="AX247" s="81">
        <v>0</v>
      </c>
      <c r="AY247" s="81">
        <v>0</v>
      </c>
      <c r="AZ247" s="81">
        <v>0</v>
      </c>
      <c r="BA247" s="81">
        <v>0</v>
      </c>
      <c r="BB247" s="81">
        <v>0</v>
      </c>
      <c r="BC247" s="81">
        <v>0</v>
      </c>
      <c r="BD247" s="81">
        <v>0</v>
      </c>
      <c r="BE247" s="81">
        <v>0</v>
      </c>
      <c r="BF247" s="81">
        <v>0</v>
      </c>
      <c r="BG247" s="81">
        <v>0</v>
      </c>
    </row>
    <row r="248" spans="2:59" ht="21" x14ac:dyDescent="0.15">
      <c r="B248" s="57" t="s">
        <v>399</v>
      </c>
      <c r="C248" s="27" t="s">
        <v>471</v>
      </c>
      <c r="D248" s="79">
        <v>0</v>
      </c>
      <c r="E248" s="75">
        <v>0</v>
      </c>
      <c r="F248" s="75">
        <v>0</v>
      </c>
      <c r="G248" s="75">
        <v>0</v>
      </c>
      <c r="H248" s="75">
        <v>0</v>
      </c>
      <c r="I248" s="75">
        <v>0</v>
      </c>
      <c r="J248" s="77">
        <v>0</v>
      </c>
      <c r="K248" s="77">
        <v>0</v>
      </c>
      <c r="L248" s="77">
        <v>0</v>
      </c>
      <c r="M248" s="77">
        <v>0</v>
      </c>
      <c r="N248" s="77">
        <v>0</v>
      </c>
      <c r="O248" s="77">
        <v>0</v>
      </c>
      <c r="P248" s="77">
        <v>0</v>
      </c>
      <c r="Q248" s="77">
        <v>0</v>
      </c>
      <c r="R248" s="77">
        <v>0</v>
      </c>
      <c r="S248" s="77">
        <v>0</v>
      </c>
      <c r="T248" s="77">
        <v>0</v>
      </c>
      <c r="U248" s="77">
        <v>0</v>
      </c>
      <c r="V248" s="77">
        <v>0</v>
      </c>
      <c r="W248" s="77">
        <v>0</v>
      </c>
      <c r="X248" s="77">
        <v>0</v>
      </c>
      <c r="Y248" s="77">
        <v>0</v>
      </c>
      <c r="Z248" s="77">
        <v>0</v>
      </c>
      <c r="AA248" s="77">
        <v>0</v>
      </c>
      <c r="AB248" s="77">
        <v>0</v>
      </c>
      <c r="AC248" s="77">
        <v>0</v>
      </c>
      <c r="AD248" s="77">
        <v>0</v>
      </c>
      <c r="AE248" s="77">
        <v>0</v>
      </c>
      <c r="AF248" s="77">
        <v>0</v>
      </c>
      <c r="AG248" s="77">
        <v>0</v>
      </c>
      <c r="AH248" s="77">
        <v>0</v>
      </c>
      <c r="AI248" s="77">
        <v>0</v>
      </c>
      <c r="AJ248" s="77">
        <v>0</v>
      </c>
      <c r="AK248" s="77">
        <v>0</v>
      </c>
      <c r="AL248" s="77">
        <v>0</v>
      </c>
      <c r="AM248" s="77">
        <v>0</v>
      </c>
      <c r="AN248" s="77">
        <v>0</v>
      </c>
      <c r="AO248" s="77">
        <v>0</v>
      </c>
      <c r="AP248" s="77">
        <v>0</v>
      </c>
      <c r="AQ248" s="77">
        <v>0</v>
      </c>
      <c r="AR248" s="77">
        <v>0</v>
      </c>
      <c r="AS248" s="77">
        <v>0</v>
      </c>
      <c r="AT248" s="77">
        <v>0</v>
      </c>
      <c r="AU248" s="77">
        <v>0</v>
      </c>
      <c r="AV248" s="77">
        <v>0</v>
      </c>
      <c r="AW248" s="77">
        <v>0</v>
      </c>
      <c r="AX248" s="77">
        <v>0</v>
      </c>
      <c r="AY248" s="77">
        <v>0</v>
      </c>
      <c r="AZ248" s="77">
        <v>0</v>
      </c>
      <c r="BA248" s="77">
        <v>0</v>
      </c>
      <c r="BB248" s="77">
        <v>0</v>
      </c>
      <c r="BC248" s="77">
        <v>0</v>
      </c>
      <c r="BD248" s="77">
        <v>0</v>
      </c>
      <c r="BE248" s="77">
        <v>0</v>
      </c>
      <c r="BF248" s="77">
        <v>0</v>
      </c>
      <c r="BG248" s="77">
        <v>0</v>
      </c>
    </row>
    <row r="249" spans="2:59" x14ac:dyDescent="0.15">
      <c r="B249" s="57" t="s">
        <v>751</v>
      </c>
      <c r="C249" s="27" t="s">
        <v>472</v>
      </c>
      <c r="D249" s="79">
        <v>0</v>
      </c>
      <c r="E249" s="75">
        <v>0</v>
      </c>
      <c r="F249" s="75">
        <v>0</v>
      </c>
      <c r="G249" s="75">
        <v>0</v>
      </c>
      <c r="H249" s="75">
        <v>0</v>
      </c>
      <c r="I249" s="75">
        <v>0</v>
      </c>
      <c r="J249" s="77">
        <v>0</v>
      </c>
      <c r="K249" s="77">
        <v>0</v>
      </c>
      <c r="L249" s="77">
        <v>0</v>
      </c>
      <c r="M249" s="77">
        <v>0</v>
      </c>
      <c r="N249" s="77">
        <v>0</v>
      </c>
      <c r="O249" s="77">
        <v>0</v>
      </c>
      <c r="P249" s="77">
        <v>0</v>
      </c>
      <c r="Q249" s="77">
        <v>0</v>
      </c>
      <c r="R249" s="77">
        <v>0</v>
      </c>
      <c r="S249" s="77">
        <v>0</v>
      </c>
      <c r="T249" s="77">
        <v>0</v>
      </c>
      <c r="U249" s="77">
        <v>0</v>
      </c>
      <c r="V249" s="77">
        <v>0</v>
      </c>
      <c r="W249" s="77">
        <v>0</v>
      </c>
      <c r="X249" s="77">
        <v>0</v>
      </c>
      <c r="Y249" s="77">
        <v>0</v>
      </c>
      <c r="Z249" s="77">
        <v>0</v>
      </c>
      <c r="AA249" s="77">
        <v>0</v>
      </c>
      <c r="AB249" s="77">
        <v>0</v>
      </c>
      <c r="AC249" s="77">
        <v>0</v>
      </c>
      <c r="AD249" s="77">
        <v>0</v>
      </c>
      <c r="AE249" s="77">
        <v>0</v>
      </c>
      <c r="AF249" s="77">
        <v>0</v>
      </c>
      <c r="AG249" s="77">
        <v>0</v>
      </c>
      <c r="AH249" s="77">
        <v>0</v>
      </c>
      <c r="AI249" s="77">
        <v>0</v>
      </c>
      <c r="AJ249" s="77">
        <v>0</v>
      </c>
      <c r="AK249" s="77">
        <v>0</v>
      </c>
      <c r="AL249" s="77">
        <v>0</v>
      </c>
      <c r="AM249" s="77">
        <v>0</v>
      </c>
      <c r="AN249" s="77">
        <v>0</v>
      </c>
      <c r="AO249" s="77">
        <v>0</v>
      </c>
      <c r="AP249" s="77">
        <v>0</v>
      </c>
      <c r="AQ249" s="77">
        <v>0</v>
      </c>
      <c r="AR249" s="77">
        <v>0</v>
      </c>
      <c r="AS249" s="77">
        <v>0</v>
      </c>
      <c r="AT249" s="77">
        <v>0</v>
      </c>
      <c r="AU249" s="77">
        <v>0</v>
      </c>
      <c r="AV249" s="77">
        <v>0</v>
      </c>
      <c r="AW249" s="77">
        <v>0</v>
      </c>
      <c r="AX249" s="77">
        <v>0</v>
      </c>
      <c r="AY249" s="77">
        <v>0</v>
      </c>
      <c r="AZ249" s="77">
        <v>0</v>
      </c>
      <c r="BA249" s="77">
        <v>0</v>
      </c>
      <c r="BB249" s="77">
        <v>0</v>
      </c>
      <c r="BC249" s="77">
        <v>0</v>
      </c>
      <c r="BD249" s="77">
        <v>0</v>
      </c>
      <c r="BE249" s="77">
        <v>0</v>
      </c>
      <c r="BF249" s="77">
        <v>0</v>
      </c>
      <c r="BG249" s="77">
        <v>0</v>
      </c>
    </row>
    <row r="250" spans="2:59" x14ac:dyDescent="0.15">
      <c r="B250" s="57" t="s">
        <v>752</v>
      </c>
      <c r="C250" s="27" t="s">
        <v>474</v>
      </c>
      <c r="D250" s="79">
        <v>0</v>
      </c>
      <c r="E250" s="75">
        <v>0</v>
      </c>
      <c r="F250" s="75">
        <v>0</v>
      </c>
      <c r="G250" s="75">
        <v>0</v>
      </c>
      <c r="H250" s="75">
        <v>0</v>
      </c>
      <c r="I250" s="75">
        <v>0</v>
      </c>
      <c r="J250" s="77">
        <v>0</v>
      </c>
      <c r="K250" s="77">
        <v>0</v>
      </c>
      <c r="L250" s="77">
        <v>0</v>
      </c>
      <c r="M250" s="77">
        <v>0</v>
      </c>
      <c r="N250" s="77">
        <v>0</v>
      </c>
      <c r="O250" s="77">
        <v>0</v>
      </c>
      <c r="P250" s="77">
        <v>0</v>
      </c>
      <c r="Q250" s="77">
        <v>0</v>
      </c>
      <c r="R250" s="77">
        <v>0</v>
      </c>
      <c r="S250" s="77">
        <v>0</v>
      </c>
      <c r="T250" s="77">
        <v>0</v>
      </c>
      <c r="U250" s="77">
        <v>0</v>
      </c>
      <c r="V250" s="77">
        <v>0</v>
      </c>
      <c r="W250" s="77">
        <v>0</v>
      </c>
      <c r="X250" s="77">
        <v>0</v>
      </c>
      <c r="Y250" s="77">
        <v>0</v>
      </c>
      <c r="Z250" s="77">
        <v>0</v>
      </c>
      <c r="AA250" s="77">
        <v>0</v>
      </c>
      <c r="AB250" s="77">
        <v>0</v>
      </c>
      <c r="AC250" s="77">
        <v>0</v>
      </c>
      <c r="AD250" s="77">
        <v>0</v>
      </c>
      <c r="AE250" s="77">
        <v>0</v>
      </c>
      <c r="AF250" s="77">
        <v>0</v>
      </c>
      <c r="AG250" s="77">
        <v>0</v>
      </c>
      <c r="AH250" s="77">
        <v>0</v>
      </c>
      <c r="AI250" s="77">
        <v>0</v>
      </c>
      <c r="AJ250" s="77">
        <v>0</v>
      </c>
      <c r="AK250" s="77">
        <v>0</v>
      </c>
      <c r="AL250" s="77">
        <v>0</v>
      </c>
      <c r="AM250" s="77">
        <v>0</v>
      </c>
      <c r="AN250" s="77">
        <v>0</v>
      </c>
      <c r="AO250" s="77">
        <v>0</v>
      </c>
      <c r="AP250" s="77">
        <v>0</v>
      </c>
      <c r="AQ250" s="77">
        <v>0</v>
      </c>
      <c r="AR250" s="77">
        <v>0</v>
      </c>
      <c r="AS250" s="77">
        <v>0</v>
      </c>
      <c r="AT250" s="77">
        <v>0</v>
      </c>
      <c r="AU250" s="77">
        <v>0</v>
      </c>
      <c r="AV250" s="77">
        <v>0</v>
      </c>
      <c r="AW250" s="77">
        <v>0</v>
      </c>
      <c r="AX250" s="77">
        <v>0</v>
      </c>
      <c r="AY250" s="77">
        <v>0</v>
      </c>
      <c r="AZ250" s="77">
        <v>0</v>
      </c>
      <c r="BA250" s="77">
        <v>0</v>
      </c>
      <c r="BB250" s="77">
        <v>0</v>
      </c>
      <c r="BC250" s="77">
        <v>0</v>
      </c>
      <c r="BD250" s="77">
        <v>0</v>
      </c>
      <c r="BE250" s="77">
        <v>0</v>
      </c>
      <c r="BF250" s="77">
        <v>0</v>
      </c>
      <c r="BG250" s="77">
        <v>0</v>
      </c>
    </row>
    <row r="251" spans="2:59" ht="21" x14ac:dyDescent="0.15">
      <c r="B251" s="57" t="s">
        <v>887</v>
      </c>
      <c r="C251" s="27" t="s">
        <v>476</v>
      </c>
      <c r="D251" s="79">
        <v>0</v>
      </c>
      <c r="E251" s="75">
        <v>0</v>
      </c>
      <c r="F251" s="75">
        <v>0</v>
      </c>
      <c r="G251" s="75">
        <v>0</v>
      </c>
      <c r="H251" s="75">
        <v>0</v>
      </c>
      <c r="I251" s="75">
        <v>0</v>
      </c>
      <c r="J251" s="77">
        <v>0</v>
      </c>
      <c r="K251" s="77">
        <v>0</v>
      </c>
      <c r="L251" s="77">
        <v>0</v>
      </c>
      <c r="M251" s="77">
        <v>0</v>
      </c>
      <c r="N251" s="77">
        <v>0</v>
      </c>
      <c r="O251" s="77">
        <v>0</v>
      </c>
      <c r="P251" s="77">
        <v>0</v>
      </c>
      <c r="Q251" s="77">
        <v>0</v>
      </c>
      <c r="R251" s="77">
        <v>0</v>
      </c>
      <c r="S251" s="77">
        <v>0</v>
      </c>
      <c r="T251" s="77">
        <v>0</v>
      </c>
      <c r="U251" s="77">
        <v>0</v>
      </c>
      <c r="V251" s="77">
        <v>0</v>
      </c>
      <c r="W251" s="77">
        <v>0</v>
      </c>
      <c r="X251" s="77">
        <v>0</v>
      </c>
      <c r="Y251" s="77">
        <v>0</v>
      </c>
      <c r="Z251" s="77">
        <v>0</v>
      </c>
      <c r="AA251" s="77">
        <v>0</v>
      </c>
      <c r="AB251" s="77">
        <v>0</v>
      </c>
      <c r="AC251" s="77">
        <v>0</v>
      </c>
      <c r="AD251" s="77">
        <v>0</v>
      </c>
      <c r="AE251" s="77">
        <v>0</v>
      </c>
      <c r="AF251" s="77">
        <v>0</v>
      </c>
      <c r="AG251" s="77">
        <v>0</v>
      </c>
      <c r="AH251" s="77">
        <v>0</v>
      </c>
      <c r="AI251" s="77">
        <v>0</v>
      </c>
      <c r="AJ251" s="77">
        <v>0</v>
      </c>
      <c r="AK251" s="77">
        <v>0</v>
      </c>
      <c r="AL251" s="77">
        <v>0</v>
      </c>
      <c r="AM251" s="77">
        <v>0</v>
      </c>
      <c r="AN251" s="77">
        <v>0</v>
      </c>
      <c r="AO251" s="77">
        <v>0</v>
      </c>
      <c r="AP251" s="77">
        <v>0</v>
      </c>
      <c r="AQ251" s="77">
        <v>0</v>
      </c>
      <c r="AR251" s="77">
        <v>0</v>
      </c>
      <c r="AS251" s="77">
        <v>0</v>
      </c>
      <c r="AT251" s="77">
        <v>0</v>
      </c>
      <c r="AU251" s="77">
        <v>0</v>
      </c>
      <c r="AV251" s="77">
        <v>0</v>
      </c>
      <c r="AW251" s="77">
        <v>0</v>
      </c>
      <c r="AX251" s="77">
        <v>0</v>
      </c>
      <c r="AY251" s="77">
        <v>0</v>
      </c>
      <c r="AZ251" s="77">
        <v>0</v>
      </c>
      <c r="BA251" s="77">
        <v>0</v>
      </c>
      <c r="BB251" s="77">
        <v>0</v>
      </c>
      <c r="BC251" s="77">
        <v>0</v>
      </c>
      <c r="BD251" s="77">
        <v>0</v>
      </c>
      <c r="BE251" s="77">
        <v>0</v>
      </c>
      <c r="BF251" s="77">
        <v>0</v>
      </c>
      <c r="BG251" s="77">
        <v>0</v>
      </c>
    </row>
    <row r="252" spans="2:59" ht="21" x14ac:dyDescent="0.15">
      <c r="B252" s="56" t="s">
        <v>345</v>
      </c>
      <c r="C252" s="27" t="s">
        <v>478</v>
      </c>
      <c r="D252" s="79">
        <v>0</v>
      </c>
      <c r="E252" s="75">
        <v>0</v>
      </c>
      <c r="F252" s="75">
        <v>0</v>
      </c>
      <c r="G252" s="75">
        <v>0</v>
      </c>
      <c r="H252" s="75">
        <v>0</v>
      </c>
      <c r="I252" s="75">
        <v>0</v>
      </c>
      <c r="J252" s="77">
        <v>0</v>
      </c>
      <c r="K252" s="77">
        <v>0</v>
      </c>
      <c r="L252" s="77">
        <v>0</v>
      </c>
      <c r="M252" s="77">
        <v>0</v>
      </c>
      <c r="N252" s="77">
        <v>0</v>
      </c>
      <c r="O252" s="77">
        <v>0</v>
      </c>
      <c r="P252" s="77">
        <v>0</v>
      </c>
      <c r="Q252" s="77">
        <v>0</v>
      </c>
      <c r="R252" s="77">
        <v>0</v>
      </c>
      <c r="S252" s="77">
        <v>0</v>
      </c>
      <c r="T252" s="77">
        <v>0</v>
      </c>
      <c r="U252" s="77">
        <v>0</v>
      </c>
      <c r="V252" s="77">
        <v>0</v>
      </c>
      <c r="W252" s="77">
        <v>0</v>
      </c>
      <c r="X252" s="77">
        <v>0</v>
      </c>
      <c r="Y252" s="77">
        <v>0</v>
      </c>
      <c r="Z252" s="77">
        <v>0</v>
      </c>
      <c r="AA252" s="77">
        <v>0</v>
      </c>
      <c r="AB252" s="77">
        <v>0</v>
      </c>
      <c r="AC252" s="77">
        <v>0</v>
      </c>
      <c r="AD252" s="77">
        <v>0</v>
      </c>
      <c r="AE252" s="77">
        <v>0</v>
      </c>
      <c r="AF252" s="77">
        <v>0</v>
      </c>
      <c r="AG252" s="77">
        <v>0</v>
      </c>
      <c r="AH252" s="77">
        <v>0</v>
      </c>
      <c r="AI252" s="77">
        <v>0</v>
      </c>
      <c r="AJ252" s="77">
        <v>0</v>
      </c>
      <c r="AK252" s="77">
        <v>0</v>
      </c>
      <c r="AL252" s="77">
        <v>0</v>
      </c>
      <c r="AM252" s="77">
        <v>0</v>
      </c>
      <c r="AN252" s="77">
        <v>0</v>
      </c>
      <c r="AO252" s="77">
        <v>0</v>
      </c>
      <c r="AP252" s="77">
        <v>0</v>
      </c>
      <c r="AQ252" s="77">
        <v>0</v>
      </c>
      <c r="AR252" s="77">
        <v>0</v>
      </c>
      <c r="AS252" s="77">
        <v>0</v>
      </c>
      <c r="AT252" s="77">
        <v>0</v>
      </c>
      <c r="AU252" s="77">
        <v>0</v>
      </c>
      <c r="AV252" s="77">
        <v>0</v>
      </c>
      <c r="AW252" s="77">
        <v>0</v>
      </c>
      <c r="AX252" s="77">
        <v>0</v>
      </c>
      <c r="AY252" s="77">
        <v>0</v>
      </c>
      <c r="AZ252" s="77">
        <v>0</v>
      </c>
      <c r="BA252" s="77">
        <v>0</v>
      </c>
      <c r="BB252" s="77">
        <v>0</v>
      </c>
      <c r="BC252" s="77">
        <v>0</v>
      </c>
      <c r="BD252" s="77">
        <v>0</v>
      </c>
      <c r="BE252" s="77">
        <v>0</v>
      </c>
      <c r="BF252" s="77">
        <v>0</v>
      </c>
      <c r="BG252" s="77">
        <v>0</v>
      </c>
    </row>
    <row r="253" spans="2:59" x14ac:dyDescent="0.15">
      <c r="B253" s="56" t="s">
        <v>637</v>
      </c>
      <c r="C253" s="27" t="s">
        <v>480</v>
      </c>
      <c r="D253" s="79">
        <v>0</v>
      </c>
      <c r="E253" s="75">
        <v>0</v>
      </c>
      <c r="F253" s="75">
        <v>0</v>
      </c>
      <c r="G253" s="75">
        <v>0</v>
      </c>
      <c r="H253" s="75">
        <v>0</v>
      </c>
      <c r="I253" s="75">
        <v>0</v>
      </c>
      <c r="J253" s="77">
        <v>0</v>
      </c>
      <c r="K253" s="77">
        <v>0</v>
      </c>
      <c r="L253" s="77">
        <v>0</v>
      </c>
      <c r="M253" s="77">
        <v>0</v>
      </c>
      <c r="N253" s="77">
        <v>0</v>
      </c>
      <c r="O253" s="77">
        <v>0</v>
      </c>
      <c r="P253" s="77">
        <v>0</v>
      </c>
      <c r="Q253" s="77">
        <v>0</v>
      </c>
      <c r="R253" s="77">
        <v>0</v>
      </c>
      <c r="S253" s="77">
        <v>0</v>
      </c>
      <c r="T253" s="77">
        <v>0</v>
      </c>
      <c r="U253" s="77">
        <v>0</v>
      </c>
      <c r="V253" s="77">
        <v>0</v>
      </c>
      <c r="W253" s="77">
        <v>0</v>
      </c>
      <c r="X253" s="77">
        <v>0</v>
      </c>
      <c r="Y253" s="77">
        <v>0</v>
      </c>
      <c r="Z253" s="77">
        <v>0</v>
      </c>
      <c r="AA253" s="77">
        <v>0</v>
      </c>
      <c r="AB253" s="77">
        <v>0</v>
      </c>
      <c r="AC253" s="77">
        <v>0</v>
      </c>
      <c r="AD253" s="77">
        <v>0</v>
      </c>
      <c r="AE253" s="77">
        <v>0</v>
      </c>
      <c r="AF253" s="77">
        <v>0</v>
      </c>
      <c r="AG253" s="77">
        <v>0</v>
      </c>
      <c r="AH253" s="77">
        <v>0</v>
      </c>
      <c r="AI253" s="77">
        <v>0</v>
      </c>
      <c r="AJ253" s="77">
        <v>0</v>
      </c>
      <c r="AK253" s="77">
        <v>0</v>
      </c>
      <c r="AL253" s="77">
        <v>0</v>
      </c>
      <c r="AM253" s="77">
        <v>0</v>
      </c>
      <c r="AN253" s="77">
        <v>0</v>
      </c>
      <c r="AO253" s="77">
        <v>0</v>
      </c>
      <c r="AP253" s="77">
        <v>0</v>
      </c>
      <c r="AQ253" s="77">
        <v>0</v>
      </c>
      <c r="AR253" s="77">
        <v>0</v>
      </c>
      <c r="AS253" s="77">
        <v>0</v>
      </c>
      <c r="AT253" s="77">
        <v>0</v>
      </c>
      <c r="AU253" s="77">
        <v>0</v>
      </c>
      <c r="AV253" s="77">
        <v>0</v>
      </c>
      <c r="AW253" s="77">
        <v>0</v>
      </c>
      <c r="AX253" s="77">
        <v>0</v>
      </c>
      <c r="AY253" s="77">
        <v>0</v>
      </c>
      <c r="AZ253" s="77">
        <v>0</v>
      </c>
      <c r="BA253" s="77">
        <v>0</v>
      </c>
      <c r="BB253" s="77">
        <v>0</v>
      </c>
      <c r="BC253" s="77">
        <v>0</v>
      </c>
      <c r="BD253" s="77">
        <v>0</v>
      </c>
      <c r="BE253" s="77">
        <v>0</v>
      </c>
      <c r="BF253" s="77">
        <v>0</v>
      </c>
      <c r="BG253" s="77">
        <v>0</v>
      </c>
    </row>
    <row r="254" spans="2:59" x14ac:dyDescent="0.15">
      <c r="B254" s="56" t="s">
        <v>403</v>
      </c>
      <c r="C254" s="27" t="s">
        <v>482</v>
      </c>
      <c r="D254" s="79">
        <v>0</v>
      </c>
      <c r="E254" s="75">
        <v>0</v>
      </c>
      <c r="F254" s="75">
        <v>0</v>
      </c>
      <c r="G254" s="75">
        <v>0</v>
      </c>
      <c r="H254" s="75">
        <v>0</v>
      </c>
      <c r="I254" s="75">
        <v>0</v>
      </c>
      <c r="J254" s="77">
        <v>0</v>
      </c>
      <c r="K254" s="77">
        <v>0</v>
      </c>
      <c r="L254" s="77">
        <v>0</v>
      </c>
      <c r="M254" s="77">
        <v>0</v>
      </c>
      <c r="N254" s="77">
        <v>0</v>
      </c>
      <c r="O254" s="77">
        <v>0</v>
      </c>
      <c r="P254" s="77">
        <v>0</v>
      </c>
      <c r="Q254" s="77">
        <v>0</v>
      </c>
      <c r="R254" s="77">
        <v>0</v>
      </c>
      <c r="S254" s="77">
        <v>0</v>
      </c>
      <c r="T254" s="77">
        <v>0</v>
      </c>
      <c r="U254" s="77">
        <v>0</v>
      </c>
      <c r="V254" s="77">
        <v>0</v>
      </c>
      <c r="W254" s="77">
        <v>0</v>
      </c>
      <c r="X254" s="77">
        <v>0</v>
      </c>
      <c r="Y254" s="77">
        <v>0</v>
      </c>
      <c r="Z254" s="77">
        <v>0</v>
      </c>
      <c r="AA254" s="77">
        <v>0</v>
      </c>
      <c r="AB254" s="77">
        <v>0</v>
      </c>
      <c r="AC254" s="77">
        <v>0</v>
      </c>
      <c r="AD254" s="77">
        <v>0</v>
      </c>
      <c r="AE254" s="77">
        <v>0</v>
      </c>
      <c r="AF254" s="77">
        <v>0</v>
      </c>
      <c r="AG254" s="77">
        <v>0</v>
      </c>
      <c r="AH254" s="77">
        <v>0</v>
      </c>
      <c r="AI254" s="77">
        <v>0</v>
      </c>
      <c r="AJ254" s="77">
        <v>0</v>
      </c>
      <c r="AK254" s="77">
        <v>0</v>
      </c>
      <c r="AL254" s="77">
        <v>0</v>
      </c>
      <c r="AM254" s="77">
        <v>0</v>
      </c>
      <c r="AN254" s="77">
        <v>0</v>
      </c>
      <c r="AO254" s="77">
        <v>0</v>
      </c>
      <c r="AP254" s="77">
        <v>0</v>
      </c>
      <c r="AQ254" s="77">
        <v>0</v>
      </c>
      <c r="AR254" s="77">
        <v>0</v>
      </c>
      <c r="AS254" s="77">
        <v>0</v>
      </c>
      <c r="AT254" s="77">
        <v>0</v>
      </c>
      <c r="AU254" s="77">
        <v>0</v>
      </c>
      <c r="AV254" s="77">
        <v>0</v>
      </c>
      <c r="AW254" s="77">
        <v>0</v>
      </c>
      <c r="AX254" s="77">
        <v>0</v>
      </c>
      <c r="AY254" s="77">
        <v>0</v>
      </c>
      <c r="AZ254" s="77">
        <v>0</v>
      </c>
      <c r="BA254" s="77">
        <v>0</v>
      </c>
      <c r="BB254" s="77">
        <v>0</v>
      </c>
      <c r="BC254" s="77">
        <v>0</v>
      </c>
      <c r="BD254" s="77">
        <v>0</v>
      </c>
      <c r="BE254" s="77">
        <v>0</v>
      </c>
      <c r="BF254" s="77">
        <v>0</v>
      </c>
      <c r="BG254" s="77">
        <v>0</v>
      </c>
    </row>
    <row r="255" spans="2:59" x14ac:dyDescent="0.15">
      <c r="B255" s="56" t="s">
        <v>405</v>
      </c>
      <c r="C255" s="27" t="s">
        <v>484</v>
      </c>
      <c r="D255" s="79">
        <v>0</v>
      </c>
      <c r="E255" s="75">
        <v>0</v>
      </c>
      <c r="F255" s="75">
        <v>0</v>
      </c>
      <c r="G255" s="75">
        <v>0</v>
      </c>
      <c r="H255" s="75">
        <v>0</v>
      </c>
      <c r="I255" s="75">
        <v>0</v>
      </c>
      <c r="J255" s="77">
        <v>0</v>
      </c>
      <c r="K255" s="77">
        <v>0</v>
      </c>
      <c r="L255" s="77">
        <v>0</v>
      </c>
      <c r="M255" s="77">
        <v>0</v>
      </c>
      <c r="N255" s="77">
        <v>0</v>
      </c>
      <c r="O255" s="77">
        <v>0</v>
      </c>
      <c r="P255" s="77">
        <v>0</v>
      </c>
      <c r="Q255" s="77">
        <v>0</v>
      </c>
      <c r="R255" s="77">
        <v>0</v>
      </c>
      <c r="S255" s="77">
        <v>0</v>
      </c>
      <c r="T255" s="77">
        <v>0</v>
      </c>
      <c r="U255" s="77">
        <v>0</v>
      </c>
      <c r="V255" s="77">
        <v>0</v>
      </c>
      <c r="W255" s="77">
        <v>0</v>
      </c>
      <c r="X255" s="77">
        <v>0</v>
      </c>
      <c r="Y255" s="77">
        <v>0</v>
      </c>
      <c r="Z255" s="77">
        <v>0</v>
      </c>
      <c r="AA255" s="77">
        <v>0</v>
      </c>
      <c r="AB255" s="77">
        <v>0</v>
      </c>
      <c r="AC255" s="77">
        <v>0</v>
      </c>
      <c r="AD255" s="77">
        <v>0</v>
      </c>
      <c r="AE255" s="77">
        <v>0</v>
      </c>
      <c r="AF255" s="77">
        <v>0</v>
      </c>
      <c r="AG255" s="77">
        <v>0</v>
      </c>
      <c r="AH255" s="77">
        <v>0</v>
      </c>
      <c r="AI255" s="77">
        <v>0</v>
      </c>
      <c r="AJ255" s="77">
        <v>0</v>
      </c>
      <c r="AK255" s="77">
        <v>0</v>
      </c>
      <c r="AL255" s="77">
        <v>0</v>
      </c>
      <c r="AM255" s="77">
        <v>0</v>
      </c>
      <c r="AN255" s="77">
        <v>0</v>
      </c>
      <c r="AO255" s="77">
        <v>0</v>
      </c>
      <c r="AP255" s="77">
        <v>0</v>
      </c>
      <c r="AQ255" s="77">
        <v>0</v>
      </c>
      <c r="AR255" s="77">
        <v>0</v>
      </c>
      <c r="AS255" s="77">
        <v>0</v>
      </c>
      <c r="AT255" s="77">
        <v>0</v>
      </c>
      <c r="AU255" s="77">
        <v>0</v>
      </c>
      <c r="AV255" s="77">
        <v>0</v>
      </c>
      <c r="AW255" s="77">
        <v>0</v>
      </c>
      <c r="AX255" s="77">
        <v>0</v>
      </c>
      <c r="AY255" s="77">
        <v>0</v>
      </c>
      <c r="AZ255" s="77">
        <v>0</v>
      </c>
      <c r="BA255" s="77">
        <v>0</v>
      </c>
      <c r="BB255" s="77">
        <v>0</v>
      </c>
      <c r="BC255" s="77">
        <v>0</v>
      </c>
      <c r="BD255" s="77">
        <v>0</v>
      </c>
      <c r="BE255" s="77">
        <v>0</v>
      </c>
      <c r="BF255" s="77">
        <v>0</v>
      </c>
      <c r="BG255" s="77">
        <v>0</v>
      </c>
    </row>
    <row r="256" spans="2:59" x14ac:dyDescent="0.15">
      <c r="B256" s="56" t="s">
        <v>407</v>
      </c>
      <c r="C256" s="27" t="s">
        <v>486</v>
      </c>
      <c r="D256" s="79">
        <v>0</v>
      </c>
      <c r="E256" s="75">
        <v>0</v>
      </c>
      <c r="F256" s="75">
        <v>0</v>
      </c>
      <c r="G256" s="75">
        <v>0</v>
      </c>
      <c r="H256" s="75">
        <v>0</v>
      </c>
      <c r="I256" s="75">
        <v>0</v>
      </c>
      <c r="J256" s="77">
        <v>0</v>
      </c>
      <c r="K256" s="77">
        <v>0</v>
      </c>
      <c r="L256" s="77">
        <v>0</v>
      </c>
      <c r="M256" s="77">
        <v>0</v>
      </c>
      <c r="N256" s="77">
        <v>0</v>
      </c>
      <c r="O256" s="77">
        <v>0</v>
      </c>
      <c r="P256" s="77">
        <v>0</v>
      </c>
      <c r="Q256" s="77">
        <v>0</v>
      </c>
      <c r="R256" s="77">
        <v>0</v>
      </c>
      <c r="S256" s="77">
        <v>0</v>
      </c>
      <c r="T256" s="77">
        <v>0</v>
      </c>
      <c r="U256" s="77">
        <v>0</v>
      </c>
      <c r="V256" s="77">
        <v>0</v>
      </c>
      <c r="W256" s="77">
        <v>0</v>
      </c>
      <c r="X256" s="77">
        <v>0</v>
      </c>
      <c r="Y256" s="77">
        <v>0</v>
      </c>
      <c r="Z256" s="77">
        <v>0</v>
      </c>
      <c r="AA256" s="77">
        <v>0</v>
      </c>
      <c r="AB256" s="77">
        <v>0</v>
      </c>
      <c r="AC256" s="77">
        <v>0</v>
      </c>
      <c r="AD256" s="77">
        <v>0</v>
      </c>
      <c r="AE256" s="77">
        <v>0</v>
      </c>
      <c r="AF256" s="77">
        <v>0</v>
      </c>
      <c r="AG256" s="77">
        <v>0</v>
      </c>
      <c r="AH256" s="77">
        <v>0</v>
      </c>
      <c r="AI256" s="77">
        <v>0</v>
      </c>
      <c r="AJ256" s="77">
        <v>0</v>
      </c>
      <c r="AK256" s="77">
        <v>0</v>
      </c>
      <c r="AL256" s="77">
        <v>0</v>
      </c>
      <c r="AM256" s="77">
        <v>0</v>
      </c>
      <c r="AN256" s="77">
        <v>0</v>
      </c>
      <c r="AO256" s="77">
        <v>0</v>
      </c>
      <c r="AP256" s="77">
        <v>0</v>
      </c>
      <c r="AQ256" s="77">
        <v>0</v>
      </c>
      <c r="AR256" s="77">
        <v>0</v>
      </c>
      <c r="AS256" s="77">
        <v>0</v>
      </c>
      <c r="AT256" s="77">
        <v>0</v>
      </c>
      <c r="AU256" s="77">
        <v>0</v>
      </c>
      <c r="AV256" s="77">
        <v>0</v>
      </c>
      <c r="AW256" s="77">
        <v>0</v>
      </c>
      <c r="AX256" s="77">
        <v>0</v>
      </c>
      <c r="AY256" s="77">
        <v>0</v>
      </c>
      <c r="AZ256" s="77">
        <v>0</v>
      </c>
      <c r="BA256" s="77">
        <v>0</v>
      </c>
      <c r="BB256" s="77">
        <v>0</v>
      </c>
      <c r="BC256" s="77">
        <v>0</v>
      </c>
      <c r="BD256" s="77">
        <v>0</v>
      </c>
      <c r="BE256" s="77">
        <v>0</v>
      </c>
      <c r="BF256" s="77">
        <v>0</v>
      </c>
      <c r="BG256" s="77">
        <v>0</v>
      </c>
    </row>
    <row r="257" spans="2:59" x14ac:dyDescent="0.15">
      <c r="B257" s="56" t="s">
        <v>689</v>
      </c>
      <c r="C257" s="27" t="s">
        <v>488</v>
      </c>
      <c r="D257" s="79">
        <v>0</v>
      </c>
      <c r="E257" s="75">
        <v>0</v>
      </c>
      <c r="F257" s="75">
        <v>0</v>
      </c>
      <c r="G257" s="75">
        <v>0</v>
      </c>
      <c r="H257" s="75">
        <v>0</v>
      </c>
      <c r="I257" s="75">
        <v>10</v>
      </c>
      <c r="J257" s="77">
        <v>0</v>
      </c>
      <c r="K257" s="77">
        <v>0</v>
      </c>
      <c r="L257" s="77">
        <v>0</v>
      </c>
      <c r="M257" s="77">
        <v>0</v>
      </c>
      <c r="N257" s="77">
        <v>0</v>
      </c>
      <c r="O257" s="77">
        <v>0</v>
      </c>
      <c r="P257" s="77">
        <v>0</v>
      </c>
      <c r="Q257" s="77">
        <v>0</v>
      </c>
      <c r="R257" s="77">
        <v>0</v>
      </c>
      <c r="S257" s="77">
        <v>0</v>
      </c>
      <c r="T257" s="77">
        <v>0</v>
      </c>
      <c r="U257" s="77">
        <v>0</v>
      </c>
      <c r="V257" s="77">
        <v>0</v>
      </c>
      <c r="W257" s="77">
        <v>0</v>
      </c>
      <c r="X257" s="77">
        <v>0</v>
      </c>
      <c r="Y257" s="77">
        <v>0</v>
      </c>
      <c r="Z257" s="77">
        <v>0</v>
      </c>
      <c r="AA257" s="77">
        <v>0</v>
      </c>
      <c r="AB257" s="77">
        <v>0</v>
      </c>
      <c r="AC257" s="77">
        <v>0</v>
      </c>
      <c r="AD257" s="77">
        <v>0</v>
      </c>
      <c r="AE257" s="77">
        <v>0</v>
      </c>
      <c r="AF257" s="77">
        <v>0</v>
      </c>
      <c r="AG257" s="77">
        <v>0</v>
      </c>
      <c r="AH257" s="77">
        <v>0</v>
      </c>
      <c r="AI257" s="77">
        <v>0</v>
      </c>
      <c r="AJ257" s="77">
        <v>0</v>
      </c>
      <c r="AK257" s="77">
        <v>0</v>
      </c>
      <c r="AL257" s="77">
        <v>0</v>
      </c>
      <c r="AM257" s="77">
        <v>0</v>
      </c>
      <c r="AN257" s="77">
        <v>0</v>
      </c>
      <c r="AO257" s="77">
        <v>0</v>
      </c>
      <c r="AP257" s="77">
        <v>0</v>
      </c>
      <c r="AQ257" s="77">
        <v>0</v>
      </c>
      <c r="AR257" s="77">
        <v>0</v>
      </c>
      <c r="AS257" s="77">
        <v>0</v>
      </c>
      <c r="AT257" s="77">
        <v>0</v>
      </c>
      <c r="AU257" s="77">
        <v>0</v>
      </c>
      <c r="AV257" s="77">
        <v>0</v>
      </c>
      <c r="AW257" s="77">
        <v>0</v>
      </c>
      <c r="AX257" s="77">
        <v>0</v>
      </c>
      <c r="AY257" s="77">
        <v>0</v>
      </c>
      <c r="AZ257" s="77">
        <v>0</v>
      </c>
      <c r="BA257" s="77">
        <v>0</v>
      </c>
      <c r="BB257" s="77">
        <v>0</v>
      </c>
      <c r="BC257" s="77">
        <v>0</v>
      </c>
      <c r="BD257" s="77">
        <v>0</v>
      </c>
      <c r="BE257" s="77">
        <v>0</v>
      </c>
      <c r="BF257" s="77">
        <v>0</v>
      </c>
      <c r="BG257" s="77">
        <v>10</v>
      </c>
    </row>
    <row r="258" spans="2:59" x14ac:dyDescent="0.15">
      <c r="B258" s="56" t="s">
        <v>411</v>
      </c>
      <c r="C258" s="27" t="s">
        <v>489</v>
      </c>
      <c r="D258" s="79">
        <v>0</v>
      </c>
      <c r="E258" s="75">
        <v>0</v>
      </c>
      <c r="F258" s="75">
        <v>0</v>
      </c>
      <c r="G258" s="75">
        <v>0</v>
      </c>
      <c r="H258" s="75">
        <v>0</v>
      </c>
      <c r="I258" s="75">
        <v>0</v>
      </c>
      <c r="J258" s="77">
        <v>0</v>
      </c>
      <c r="K258" s="77">
        <v>0</v>
      </c>
      <c r="L258" s="77">
        <v>0</v>
      </c>
      <c r="M258" s="77">
        <v>0</v>
      </c>
      <c r="N258" s="77">
        <v>0</v>
      </c>
      <c r="O258" s="77">
        <v>0</v>
      </c>
      <c r="P258" s="77">
        <v>0</v>
      </c>
      <c r="Q258" s="77">
        <v>0</v>
      </c>
      <c r="R258" s="77">
        <v>0</v>
      </c>
      <c r="S258" s="77">
        <v>0</v>
      </c>
      <c r="T258" s="77">
        <v>0</v>
      </c>
      <c r="U258" s="77">
        <v>0</v>
      </c>
      <c r="V258" s="77">
        <v>0</v>
      </c>
      <c r="W258" s="77">
        <v>0</v>
      </c>
      <c r="X258" s="77">
        <v>0</v>
      </c>
      <c r="Y258" s="77">
        <v>0</v>
      </c>
      <c r="Z258" s="77">
        <v>0</v>
      </c>
      <c r="AA258" s="77">
        <v>0</v>
      </c>
      <c r="AB258" s="77">
        <v>0</v>
      </c>
      <c r="AC258" s="77">
        <v>0</v>
      </c>
      <c r="AD258" s="77">
        <v>0</v>
      </c>
      <c r="AE258" s="77">
        <v>0</v>
      </c>
      <c r="AF258" s="77">
        <v>0</v>
      </c>
      <c r="AG258" s="77">
        <v>0</v>
      </c>
      <c r="AH258" s="77">
        <v>0</v>
      </c>
      <c r="AI258" s="77">
        <v>0</v>
      </c>
      <c r="AJ258" s="77">
        <v>0</v>
      </c>
      <c r="AK258" s="77">
        <v>0</v>
      </c>
      <c r="AL258" s="77">
        <v>0</v>
      </c>
      <c r="AM258" s="77">
        <v>0</v>
      </c>
      <c r="AN258" s="77">
        <v>0</v>
      </c>
      <c r="AO258" s="77">
        <v>0</v>
      </c>
      <c r="AP258" s="77">
        <v>0</v>
      </c>
      <c r="AQ258" s="77">
        <v>0</v>
      </c>
      <c r="AR258" s="77">
        <v>0</v>
      </c>
      <c r="AS258" s="77">
        <v>0</v>
      </c>
      <c r="AT258" s="77">
        <v>0</v>
      </c>
      <c r="AU258" s="77">
        <v>0</v>
      </c>
      <c r="AV258" s="77">
        <v>0</v>
      </c>
      <c r="AW258" s="77">
        <v>0</v>
      </c>
      <c r="AX258" s="77">
        <v>0</v>
      </c>
      <c r="AY258" s="77">
        <v>0</v>
      </c>
      <c r="AZ258" s="77">
        <v>0</v>
      </c>
      <c r="BA258" s="77">
        <v>0</v>
      </c>
      <c r="BB258" s="77">
        <v>0</v>
      </c>
      <c r="BC258" s="77">
        <v>0</v>
      </c>
      <c r="BD258" s="77">
        <v>0</v>
      </c>
      <c r="BE258" s="77">
        <v>0</v>
      </c>
      <c r="BF258" s="77">
        <v>0</v>
      </c>
      <c r="BG258" s="77">
        <v>0</v>
      </c>
    </row>
    <row r="259" spans="2:59" x14ac:dyDescent="0.15">
      <c r="B259" s="56" t="s">
        <v>747</v>
      </c>
      <c r="C259" s="27" t="s">
        <v>491</v>
      </c>
      <c r="D259" s="79">
        <v>0</v>
      </c>
      <c r="E259" s="75">
        <v>0</v>
      </c>
      <c r="F259" s="75">
        <v>0</v>
      </c>
      <c r="G259" s="75">
        <v>0</v>
      </c>
      <c r="H259" s="75">
        <v>0</v>
      </c>
      <c r="I259" s="75">
        <v>0</v>
      </c>
      <c r="J259" s="77">
        <v>0</v>
      </c>
      <c r="K259" s="77">
        <v>0</v>
      </c>
      <c r="L259" s="77">
        <v>0</v>
      </c>
      <c r="M259" s="77">
        <v>0</v>
      </c>
      <c r="N259" s="77">
        <v>0</v>
      </c>
      <c r="O259" s="77">
        <v>0</v>
      </c>
      <c r="P259" s="77">
        <v>0</v>
      </c>
      <c r="Q259" s="77">
        <v>0</v>
      </c>
      <c r="R259" s="77">
        <v>0</v>
      </c>
      <c r="S259" s="77">
        <v>0</v>
      </c>
      <c r="T259" s="77">
        <v>0</v>
      </c>
      <c r="U259" s="77">
        <v>0</v>
      </c>
      <c r="V259" s="77">
        <v>0</v>
      </c>
      <c r="W259" s="77">
        <v>0</v>
      </c>
      <c r="X259" s="77">
        <v>0</v>
      </c>
      <c r="Y259" s="77">
        <v>0</v>
      </c>
      <c r="Z259" s="77">
        <v>0</v>
      </c>
      <c r="AA259" s="77">
        <v>0</v>
      </c>
      <c r="AB259" s="77">
        <v>0</v>
      </c>
      <c r="AC259" s="77">
        <v>0</v>
      </c>
      <c r="AD259" s="77">
        <v>0</v>
      </c>
      <c r="AE259" s="77">
        <v>0</v>
      </c>
      <c r="AF259" s="77">
        <v>0</v>
      </c>
      <c r="AG259" s="77">
        <v>0</v>
      </c>
      <c r="AH259" s="77">
        <v>0</v>
      </c>
      <c r="AI259" s="77">
        <v>0</v>
      </c>
      <c r="AJ259" s="77">
        <v>0</v>
      </c>
      <c r="AK259" s="77">
        <v>0</v>
      </c>
      <c r="AL259" s="77">
        <v>0</v>
      </c>
      <c r="AM259" s="77">
        <v>0</v>
      </c>
      <c r="AN259" s="77">
        <v>0</v>
      </c>
      <c r="AO259" s="77">
        <v>0</v>
      </c>
      <c r="AP259" s="77">
        <v>0</v>
      </c>
      <c r="AQ259" s="77">
        <v>0</v>
      </c>
      <c r="AR259" s="77">
        <v>0</v>
      </c>
      <c r="AS259" s="77">
        <v>0</v>
      </c>
      <c r="AT259" s="77">
        <v>0</v>
      </c>
      <c r="AU259" s="77">
        <v>0</v>
      </c>
      <c r="AV259" s="77">
        <v>0</v>
      </c>
      <c r="AW259" s="77">
        <v>0</v>
      </c>
      <c r="AX259" s="77">
        <v>0</v>
      </c>
      <c r="AY259" s="77">
        <v>0</v>
      </c>
      <c r="AZ259" s="77">
        <v>0</v>
      </c>
      <c r="BA259" s="77">
        <v>0</v>
      </c>
      <c r="BB259" s="77">
        <v>0</v>
      </c>
      <c r="BC259" s="77">
        <v>0</v>
      </c>
      <c r="BD259" s="77">
        <v>0</v>
      </c>
      <c r="BE259" s="77">
        <v>0</v>
      </c>
      <c r="BF259" s="77">
        <v>0</v>
      </c>
      <c r="BG259" s="77">
        <v>0</v>
      </c>
    </row>
    <row r="260" spans="2:59" x14ac:dyDescent="0.15">
      <c r="B260" s="56" t="s">
        <v>748</v>
      </c>
      <c r="C260" s="27" t="s">
        <v>493</v>
      </c>
      <c r="D260" s="79">
        <v>10</v>
      </c>
      <c r="E260" s="75">
        <v>6</v>
      </c>
      <c r="F260" s="75">
        <v>1</v>
      </c>
      <c r="G260" s="75">
        <v>3</v>
      </c>
      <c r="H260" s="75">
        <v>0</v>
      </c>
      <c r="I260" s="75">
        <v>4</v>
      </c>
      <c r="J260" s="77">
        <v>0</v>
      </c>
      <c r="K260" s="77">
        <v>0</v>
      </c>
      <c r="L260" s="77">
        <v>0</v>
      </c>
      <c r="M260" s="77">
        <v>0</v>
      </c>
      <c r="N260" s="77">
        <v>0</v>
      </c>
      <c r="O260" s="77">
        <v>0</v>
      </c>
      <c r="P260" s="77">
        <v>0</v>
      </c>
      <c r="Q260" s="77">
        <v>0</v>
      </c>
      <c r="R260" s="77">
        <v>0</v>
      </c>
      <c r="S260" s="77">
        <v>1</v>
      </c>
      <c r="T260" s="77">
        <v>0</v>
      </c>
      <c r="U260" s="77">
        <v>0</v>
      </c>
      <c r="V260" s="77">
        <v>0</v>
      </c>
      <c r="W260" s="77">
        <v>0</v>
      </c>
      <c r="X260" s="77">
        <v>0</v>
      </c>
      <c r="Y260" s="77">
        <v>0</v>
      </c>
      <c r="Z260" s="77">
        <v>0</v>
      </c>
      <c r="AA260" s="77">
        <v>0</v>
      </c>
      <c r="AB260" s="77">
        <v>0</v>
      </c>
      <c r="AC260" s="77">
        <v>0</v>
      </c>
      <c r="AD260" s="77">
        <v>0</v>
      </c>
      <c r="AE260" s="77">
        <v>0</v>
      </c>
      <c r="AF260" s="77">
        <v>0</v>
      </c>
      <c r="AG260" s="77">
        <v>0</v>
      </c>
      <c r="AH260" s="77">
        <v>0</v>
      </c>
      <c r="AI260" s="77">
        <v>0</v>
      </c>
      <c r="AJ260" s="77">
        <v>0</v>
      </c>
      <c r="AK260" s="77">
        <v>0</v>
      </c>
      <c r="AL260" s="77">
        <v>0</v>
      </c>
      <c r="AM260" s="77">
        <v>0</v>
      </c>
      <c r="AN260" s="77">
        <v>0</v>
      </c>
      <c r="AO260" s="77">
        <v>0</v>
      </c>
      <c r="AP260" s="77">
        <v>0</v>
      </c>
      <c r="AQ260" s="77">
        <v>0</v>
      </c>
      <c r="AR260" s="77">
        <v>0</v>
      </c>
      <c r="AS260" s="77">
        <v>0</v>
      </c>
      <c r="AT260" s="77">
        <v>0</v>
      </c>
      <c r="AU260" s="77">
        <v>1</v>
      </c>
      <c r="AV260" s="77">
        <v>0</v>
      </c>
      <c r="AW260" s="77">
        <v>0</v>
      </c>
      <c r="AX260" s="77">
        <v>0</v>
      </c>
      <c r="AY260" s="77">
        <v>0</v>
      </c>
      <c r="AZ260" s="77">
        <v>0</v>
      </c>
      <c r="BA260" s="77">
        <v>0</v>
      </c>
      <c r="BB260" s="77">
        <v>0</v>
      </c>
      <c r="BC260" s="77">
        <v>6</v>
      </c>
      <c r="BD260" s="77">
        <v>1</v>
      </c>
      <c r="BE260" s="77">
        <v>2</v>
      </c>
      <c r="BF260" s="77">
        <v>0</v>
      </c>
      <c r="BG260" s="77">
        <v>3</v>
      </c>
    </row>
    <row r="261" spans="2:59" x14ac:dyDescent="0.15">
      <c r="B261" s="59" t="s">
        <v>415</v>
      </c>
      <c r="C261" s="27" t="s">
        <v>495</v>
      </c>
      <c r="D261" s="79">
        <v>1</v>
      </c>
      <c r="E261" s="75">
        <v>0</v>
      </c>
      <c r="F261" s="75">
        <v>1</v>
      </c>
      <c r="G261" s="75">
        <v>0</v>
      </c>
      <c r="H261" s="75">
        <v>0</v>
      </c>
      <c r="I261" s="75">
        <v>0</v>
      </c>
      <c r="J261" s="77">
        <v>0</v>
      </c>
      <c r="K261" s="77">
        <v>0</v>
      </c>
      <c r="L261" s="77">
        <v>0</v>
      </c>
      <c r="M261" s="77">
        <v>0</v>
      </c>
      <c r="N261" s="77">
        <v>0</v>
      </c>
      <c r="O261" s="77">
        <v>0</v>
      </c>
      <c r="P261" s="77">
        <v>0</v>
      </c>
      <c r="Q261" s="77">
        <v>0</v>
      </c>
      <c r="R261" s="77">
        <v>0</v>
      </c>
      <c r="S261" s="77">
        <v>0</v>
      </c>
      <c r="T261" s="77">
        <v>0</v>
      </c>
      <c r="U261" s="77">
        <v>0</v>
      </c>
      <c r="V261" s="77">
        <v>0</v>
      </c>
      <c r="W261" s="77">
        <v>0</v>
      </c>
      <c r="X261" s="77">
        <v>0</v>
      </c>
      <c r="Y261" s="77">
        <v>0</v>
      </c>
      <c r="Z261" s="77">
        <v>1</v>
      </c>
      <c r="AA261" s="77">
        <v>0</v>
      </c>
      <c r="AB261" s="77">
        <v>0</v>
      </c>
      <c r="AC261" s="77">
        <v>0</v>
      </c>
      <c r="AD261" s="77">
        <v>0</v>
      </c>
      <c r="AE261" s="77">
        <v>0</v>
      </c>
      <c r="AF261" s="77">
        <v>0</v>
      </c>
      <c r="AG261" s="77">
        <v>0</v>
      </c>
      <c r="AH261" s="77">
        <v>0</v>
      </c>
      <c r="AI261" s="77">
        <v>0</v>
      </c>
      <c r="AJ261" s="77">
        <v>0</v>
      </c>
      <c r="AK261" s="77">
        <v>0</v>
      </c>
      <c r="AL261" s="77">
        <v>0</v>
      </c>
      <c r="AM261" s="77">
        <v>0</v>
      </c>
      <c r="AN261" s="77">
        <v>0</v>
      </c>
      <c r="AO261" s="77">
        <v>0</v>
      </c>
      <c r="AP261" s="77">
        <v>0</v>
      </c>
      <c r="AQ261" s="77">
        <v>0</v>
      </c>
      <c r="AR261" s="77">
        <v>0</v>
      </c>
      <c r="AS261" s="77">
        <v>0</v>
      </c>
      <c r="AT261" s="77">
        <v>0</v>
      </c>
      <c r="AU261" s="77">
        <v>0</v>
      </c>
      <c r="AV261" s="77">
        <v>0</v>
      </c>
      <c r="AW261" s="77">
        <v>0</v>
      </c>
      <c r="AX261" s="77">
        <v>0</v>
      </c>
      <c r="AY261" s="77">
        <v>0</v>
      </c>
      <c r="AZ261" s="77">
        <v>0</v>
      </c>
      <c r="BA261" s="77">
        <v>0</v>
      </c>
      <c r="BB261" s="77">
        <v>0</v>
      </c>
      <c r="BC261" s="77">
        <v>0</v>
      </c>
      <c r="BD261" s="77">
        <v>0</v>
      </c>
      <c r="BE261" s="77">
        <v>0</v>
      </c>
      <c r="BF261" s="77">
        <v>0</v>
      </c>
      <c r="BG261" s="77">
        <v>0</v>
      </c>
    </row>
    <row r="262" spans="2:59" x14ac:dyDescent="0.15">
      <c r="B262" s="56" t="s">
        <v>417</v>
      </c>
      <c r="C262" s="27" t="s">
        <v>497</v>
      </c>
      <c r="D262" s="79">
        <v>0</v>
      </c>
      <c r="E262" s="75">
        <v>0</v>
      </c>
      <c r="F262" s="75">
        <v>0</v>
      </c>
      <c r="G262" s="75">
        <v>0</v>
      </c>
      <c r="H262" s="75">
        <v>0</v>
      </c>
      <c r="I262" s="75">
        <v>0</v>
      </c>
      <c r="J262" s="77">
        <v>0</v>
      </c>
      <c r="K262" s="77">
        <v>0</v>
      </c>
      <c r="L262" s="77">
        <v>0</v>
      </c>
      <c r="M262" s="77">
        <v>0</v>
      </c>
      <c r="N262" s="77">
        <v>0</v>
      </c>
      <c r="O262" s="77">
        <v>0</v>
      </c>
      <c r="P262" s="77">
        <v>0</v>
      </c>
      <c r="Q262" s="77">
        <v>0</v>
      </c>
      <c r="R262" s="77">
        <v>0</v>
      </c>
      <c r="S262" s="77">
        <v>0</v>
      </c>
      <c r="T262" s="77">
        <v>0</v>
      </c>
      <c r="U262" s="77">
        <v>0</v>
      </c>
      <c r="V262" s="77">
        <v>0</v>
      </c>
      <c r="W262" s="77">
        <v>0</v>
      </c>
      <c r="X262" s="77">
        <v>0</v>
      </c>
      <c r="Y262" s="77">
        <v>0</v>
      </c>
      <c r="Z262" s="77">
        <v>0</v>
      </c>
      <c r="AA262" s="77">
        <v>0</v>
      </c>
      <c r="AB262" s="77">
        <v>0</v>
      </c>
      <c r="AC262" s="77">
        <v>0</v>
      </c>
      <c r="AD262" s="77">
        <v>0</v>
      </c>
      <c r="AE262" s="77">
        <v>0</v>
      </c>
      <c r="AF262" s="77">
        <v>0</v>
      </c>
      <c r="AG262" s="77">
        <v>0</v>
      </c>
      <c r="AH262" s="77">
        <v>0</v>
      </c>
      <c r="AI262" s="77">
        <v>0</v>
      </c>
      <c r="AJ262" s="77">
        <v>0</v>
      </c>
      <c r="AK262" s="77">
        <v>0</v>
      </c>
      <c r="AL262" s="77">
        <v>0</v>
      </c>
      <c r="AM262" s="77">
        <v>0</v>
      </c>
      <c r="AN262" s="77">
        <v>0</v>
      </c>
      <c r="AO262" s="77">
        <v>0</v>
      </c>
      <c r="AP262" s="77">
        <v>0</v>
      </c>
      <c r="AQ262" s="77">
        <v>0</v>
      </c>
      <c r="AR262" s="77">
        <v>0</v>
      </c>
      <c r="AS262" s="77">
        <v>0</v>
      </c>
      <c r="AT262" s="77">
        <v>0</v>
      </c>
      <c r="AU262" s="77">
        <v>0</v>
      </c>
      <c r="AV262" s="77">
        <v>0</v>
      </c>
      <c r="AW262" s="77">
        <v>0</v>
      </c>
      <c r="AX262" s="77">
        <v>0</v>
      </c>
      <c r="AY262" s="77">
        <v>0</v>
      </c>
      <c r="AZ262" s="77">
        <v>0</v>
      </c>
      <c r="BA262" s="77">
        <v>0</v>
      </c>
      <c r="BB262" s="77">
        <v>0</v>
      </c>
      <c r="BC262" s="77">
        <v>0</v>
      </c>
      <c r="BD262" s="77">
        <v>0</v>
      </c>
      <c r="BE262" s="77">
        <v>0</v>
      </c>
      <c r="BF262" s="77">
        <v>0</v>
      </c>
      <c r="BG262" s="77">
        <v>0</v>
      </c>
    </row>
    <row r="263" spans="2:59" x14ac:dyDescent="0.15">
      <c r="B263" s="56" t="s">
        <v>419</v>
      </c>
      <c r="C263" s="27" t="s">
        <v>499</v>
      </c>
      <c r="D263" s="79">
        <v>2</v>
      </c>
      <c r="E263" s="75">
        <v>2</v>
      </c>
      <c r="F263" s="75">
        <v>0</v>
      </c>
      <c r="G263" s="75">
        <v>0</v>
      </c>
      <c r="H263" s="75">
        <v>0</v>
      </c>
      <c r="I263" s="75">
        <v>0</v>
      </c>
      <c r="J263" s="77">
        <v>0</v>
      </c>
      <c r="K263" s="77">
        <v>0</v>
      </c>
      <c r="L263" s="77">
        <v>0</v>
      </c>
      <c r="M263" s="77">
        <v>0</v>
      </c>
      <c r="N263" s="77">
        <v>0</v>
      </c>
      <c r="O263" s="77">
        <v>0</v>
      </c>
      <c r="P263" s="77">
        <v>0</v>
      </c>
      <c r="Q263" s="77">
        <v>0</v>
      </c>
      <c r="R263" s="77">
        <v>0</v>
      </c>
      <c r="S263" s="77">
        <v>0</v>
      </c>
      <c r="T263" s="77">
        <v>0</v>
      </c>
      <c r="U263" s="77">
        <v>0</v>
      </c>
      <c r="V263" s="77">
        <v>0</v>
      </c>
      <c r="W263" s="77">
        <v>0</v>
      </c>
      <c r="X263" s="77">
        <v>0</v>
      </c>
      <c r="Y263" s="77">
        <v>0</v>
      </c>
      <c r="Z263" s="77">
        <v>0</v>
      </c>
      <c r="AA263" s="77">
        <v>0</v>
      </c>
      <c r="AB263" s="77">
        <v>0</v>
      </c>
      <c r="AC263" s="77">
        <v>0</v>
      </c>
      <c r="AD263" s="77">
        <v>0</v>
      </c>
      <c r="AE263" s="77">
        <v>0</v>
      </c>
      <c r="AF263" s="77">
        <v>0</v>
      </c>
      <c r="AG263" s="77">
        <v>0</v>
      </c>
      <c r="AH263" s="77">
        <v>0</v>
      </c>
      <c r="AI263" s="77">
        <v>0</v>
      </c>
      <c r="AJ263" s="77">
        <v>0</v>
      </c>
      <c r="AK263" s="77">
        <v>0</v>
      </c>
      <c r="AL263" s="77">
        <v>0</v>
      </c>
      <c r="AM263" s="77">
        <v>0</v>
      </c>
      <c r="AN263" s="77">
        <v>0</v>
      </c>
      <c r="AO263" s="77">
        <v>0</v>
      </c>
      <c r="AP263" s="77">
        <v>0</v>
      </c>
      <c r="AQ263" s="77">
        <v>0</v>
      </c>
      <c r="AR263" s="77">
        <v>0</v>
      </c>
      <c r="AS263" s="77">
        <v>0</v>
      </c>
      <c r="AT263" s="77">
        <v>0</v>
      </c>
      <c r="AU263" s="77">
        <v>0</v>
      </c>
      <c r="AV263" s="77">
        <v>0</v>
      </c>
      <c r="AW263" s="77">
        <v>0</v>
      </c>
      <c r="AX263" s="77">
        <v>0</v>
      </c>
      <c r="AY263" s="77">
        <v>0</v>
      </c>
      <c r="AZ263" s="77">
        <v>0</v>
      </c>
      <c r="BA263" s="77">
        <v>0</v>
      </c>
      <c r="BB263" s="77">
        <v>0</v>
      </c>
      <c r="BC263" s="77">
        <v>2</v>
      </c>
      <c r="BD263" s="77">
        <v>0</v>
      </c>
      <c r="BE263" s="77">
        <v>0</v>
      </c>
      <c r="BF263" s="77">
        <v>0</v>
      </c>
      <c r="BG263" s="77">
        <v>0</v>
      </c>
    </row>
    <row r="264" spans="2:59" x14ac:dyDescent="0.15">
      <c r="B264" s="56" t="s">
        <v>421</v>
      </c>
      <c r="C264" s="27" t="s">
        <v>501</v>
      </c>
      <c r="D264" s="79">
        <v>0</v>
      </c>
      <c r="E264" s="75">
        <v>0</v>
      </c>
      <c r="F264" s="75">
        <v>0</v>
      </c>
      <c r="G264" s="75">
        <v>0</v>
      </c>
      <c r="H264" s="75">
        <v>0</v>
      </c>
      <c r="I264" s="75">
        <v>0</v>
      </c>
      <c r="J264" s="77">
        <v>0</v>
      </c>
      <c r="K264" s="77">
        <v>0</v>
      </c>
      <c r="L264" s="77">
        <v>0</v>
      </c>
      <c r="M264" s="77">
        <v>0</v>
      </c>
      <c r="N264" s="77">
        <v>0</v>
      </c>
      <c r="O264" s="77">
        <v>0</v>
      </c>
      <c r="P264" s="77">
        <v>0</v>
      </c>
      <c r="Q264" s="77">
        <v>0</v>
      </c>
      <c r="R264" s="77">
        <v>0</v>
      </c>
      <c r="S264" s="77">
        <v>0</v>
      </c>
      <c r="T264" s="77">
        <v>0</v>
      </c>
      <c r="U264" s="77">
        <v>0</v>
      </c>
      <c r="V264" s="77">
        <v>0</v>
      </c>
      <c r="W264" s="77">
        <v>0</v>
      </c>
      <c r="X264" s="77">
        <v>0</v>
      </c>
      <c r="Y264" s="77">
        <v>0</v>
      </c>
      <c r="Z264" s="77">
        <v>0</v>
      </c>
      <c r="AA264" s="77">
        <v>0</v>
      </c>
      <c r="AB264" s="77">
        <v>0</v>
      </c>
      <c r="AC264" s="77">
        <v>0</v>
      </c>
      <c r="AD264" s="77">
        <v>0</v>
      </c>
      <c r="AE264" s="77">
        <v>0</v>
      </c>
      <c r="AF264" s="77">
        <v>0</v>
      </c>
      <c r="AG264" s="77">
        <v>0</v>
      </c>
      <c r="AH264" s="77">
        <v>0</v>
      </c>
      <c r="AI264" s="77">
        <v>0</v>
      </c>
      <c r="AJ264" s="77">
        <v>0</v>
      </c>
      <c r="AK264" s="77">
        <v>0</v>
      </c>
      <c r="AL264" s="77">
        <v>0</v>
      </c>
      <c r="AM264" s="77">
        <v>0</v>
      </c>
      <c r="AN264" s="77">
        <v>0</v>
      </c>
      <c r="AO264" s="77">
        <v>0</v>
      </c>
      <c r="AP264" s="77">
        <v>0</v>
      </c>
      <c r="AQ264" s="77">
        <v>0</v>
      </c>
      <c r="AR264" s="77">
        <v>0</v>
      </c>
      <c r="AS264" s="77">
        <v>0</v>
      </c>
      <c r="AT264" s="77">
        <v>0</v>
      </c>
      <c r="AU264" s="77">
        <v>0</v>
      </c>
      <c r="AV264" s="77">
        <v>0</v>
      </c>
      <c r="AW264" s="77">
        <v>0</v>
      </c>
      <c r="AX264" s="77">
        <v>0</v>
      </c>
      <c r="AY264" s="77">
        <v>0</v>
      </c>
      <c r="AZ264" s="77">
        <v>0</v>
      </c>
      <c r="BA264" s="77">
        <v>0</v>
      </c>
      <c r="BB264" s="77">
        <v>0</v>
      </c>
      <c r="BC264" s="77">
        <v>0</v>
      </c>
      <c r="BD264" s="77">
        <v>0</v>
      </c>
      <c r="BE264" s="77">
        <v>0</v>
      </c>
      <c r="BF264" s="77">
        <v>0</v>
      </c>
      <c r="BG264" s="77">
        <v>0</v>
      </c>
    </row>
    <row r="265" spans="2:59" x14ac:dyDescent="0.15">
      <c r="B265" s="56" t="s">
        <v>423</v>
      </c>
      <c r="C265" s="27" t="s">
        <v>503</v>
      </c>
      <c r="D265" s="79">
        <v>28</v>
      </c>
      <c r="E265" s="75">
        <v>11</v>
      </c>
      <c r="F265" s="75">
        <v>6</v>
      </c>
      <c r="G265" s="75">
        <v>11</v>
      </c>
      <c r="H265" s="75">
        <v>1</v>
      </c>
      <c r="I265" s="75">
        <v>12</v>
      </c>
      <c r="J265" s="77">
        <v>0</v>
      </c>
      <c r="K265" s="77">
        <v>0</v>
      </c>
      <c r="L265" s="77">
        <v>0</v>
      </c>
      <c r="M265" s="77">
        <v>0</v>
      </c>
      <c r="N265" s="77">
        <v>0</v>
      </c>
      <c r="O265" s="77">
        <v>4</v>
      </c>
      <c r="P265" s="77">
        <v>0</v>
      </c>
      <c r="Q265" s="77">
        <v>0</v>
      </c>
      <c r="R265" s="77">
        <v>1</v>
      </c>
      <c r="S265" s="77">
        <v>5</v>
      </c>
      <c r="T265" s="77">
        <v>0</v>
      </c>
      <c r="U265" s="77">
        <v>0</v>
      </c>
      <c r="V265" s="77">
        <v>0</v>
      </c>
      <c r="W265" s="77">
        <v>0</v>
      </c>
      <c r="X265" s="77">
        <v>0</v>
      </c>
      <c r="Y265" s="77">
        <v>0</v>
      </c>
      <c r="Z265" s="77">
        <v>2</v>
      </c>
      <c r="AA265" s="77">
        <v>1</v>
      </c>
      <c r="AB265" s="77">
        <v>0</v>
      </c>
      <c r="AC265" s="77">
        <v>0</v>
      </c>
      <c r="AD265" s="77">
        <v>0</v>
      </c>
      <c r="AE265" s="77">
        <v>0</v>
      </c>
      <c r="AF265" s="77">
        <v>0</v>
      </c>
      <c r="AG265" s="77">
        <v>0</v>
      </c>
      <c r="AH265" s="77">
        <v>0</v>
      </c>
      <c r="AI265" s="77">
        <v>0</v>
      </c>
      <c r="AJ265" s="77">
        <v>0</v>
      </c>
      <c r="AK265" s="77">
        <v>0</v>
      </c>
      <c r="AL265" s="77">
        <v>0</v>
      </c>
      <c r="AM265" s="77">
        <v>0</v>
      </c>
      <c r="AN265" s="77">
        <v>0</v>
      </c>
      <c r="AO265" s="77">
        <v>0</v>
      </c>
      <c r="AP265" s="77">
        <v>0</v>
      </c>
      <c r="AQ265" s="77">
        <v>0</v>
      </c>
      <c r="AR265" s="77">
        <v>0</v>
      </c>
      <c r="AS265" s="77">
        <v>0</v>
      </c>
      <c r="AT265" s="77">
        <v>0</v>
      </c>
      <c r="AU265" s="77">
        <v>0</v>
      </c>
      <c r="AV265" s="77">
        <v>0</v>
      </c>
      <c r="AW265" s="77">
        <v>0</v>
      </c>
      <c r="AX265" s="77">
        <v>0</v>
      </c>
      <c r="AY265" s="77">
        <v>0</v>
      </c>
      <c r="AZ265" s="77">
        <v>0</v>
      </c>
      <c r="BA265" s="77">
        <v>0</v>
      </c>
      <c r="BB265" s="77">
        <v>0</v>
      </c>
      <c r="BC265" s="77">
        <v>7</v>
      </c>
      <c r="BD265" s="77">
        <v>4</v>
      </c>
      <c r="BE265" s="77">
        <v>10</v>
      </c>
      <c r="BF265" s="77">
        <v>0</v>
      </c>
      <c r="BG265" s="77">
        <v>7</v>
      </c>
    </row>
    <row r="266" spans="2:59" x14ac:dyDescent="0.15">
      <c r="B266" s="56" t="s">
        <v>425</v>
      </c>
      <c r="C266" s="27" t="s">
        <v>505</v>
      </c>
      <c r="D266" s="79">
        <v>14</v>
      </c>
      <c r="E266" s="75">
        <v>6</v>
      </c>
      <c r="F266" s="75">
        <v>5</v>
      </c>
      <c r="G266" s="75">
        <v>3</v>
      </c>
      <c r="H266" s="75">
        <v>9</v>
      </c>
      <c r="I266" s="75">
        <v>0</v>
      </c>
      <c r="J266" s="77">
        <v>0</v>
      </c>
      <c r="K266" s="77">
        <v>0</v>
      </c>
      <c r="L266" s="77">
        <v>0</v>
      </c>
      <c r="M266" s="77">
        <v>0</v>
      </c>
      <c r="N266" s="77">
        <v>0</v>
      </c>
      <c r="O266" s="77">
        <v>0</v>
      </c>
      <c r="P266" s="77">
        <v>0</v>
      </c>
      <c r="Q266" s="77">
        <v>0</v>
      </c>
      <c r="R266" s="77">
        <v>0</v>
      </c>
      <c r="S266" s="77">
        <v>0</v>
      </c>
      <c r="T266" s="77">
        <v>0</v>
      </c>
      <c r="U266" s="77">
        <v>0</v>
      </c>
      <c r="V266" s="77">
        <v>0</v>
      </c>
      <c r="W266" s="77">
        <v>0</v>
      </c>
      <c r="X266" s="77">
        <v>0</v>
      </c>
      <c r="Y266" s="77">
        <v>0</v>
      </c>
      <c r="Z266" s="77">
        <v>0</v>
      </c>
      <c r="AA266" s="77">
        <v>0</v>
      </c>
      <c r="AB266" s="77">
        <v>0</v>
      </c>
      <c r="AC266" s="77">
        <v>0</v>
      </c>
      <c r="AD266" s="77">
        <v>0</v>
      </c>
      <c r="AE266" s="77">
        <v>0</v>
      </c>
      <c r="AF266" s="77">
        <v>0</v>
      </c>
      <c r="AG266" s="77">
        <v>0</v>
      </c>
      <c r="AH266" s="77">
        <v>0</v>
      </c>
      <c r="AI266" s="77">
        <v>0</v>
      </c>
      <c r="AJ266" s="77">
        <v>0</v>
      </c>
      <c r="AK266" s="77">
        <v>0</v>
      </c>
      <c r="AL266" s="77">
        <v>0</v>
      </c>
      <c r="AM266" s="77">
        <v>0</v>
      </c>
      <c r="AN266" s="77">
        <v>0</v>
      </c>
      <c r="AO266" s="77">
        <v>0</v>
      </c>
      <c r="AP266" s="77">
        <v>0</v>
      </c>
      <c r="AQ266" s="77">
        <v>0</v>
      </c>
      <c r="AR266" s="77">
        <v>0</v>
      </c>
      <c r="AS266" s="77">
        <v>0</v>
      </c>
      <c r="AT266" s="77">
        <v>0</v>
      </c>
      <c r="AU266" s="77">
        <v>0</v>
      </c>
      <c r="AV266" s="77">
        <v>0</v>
      </c>
      <c r="AW266" s="77">
        <v>0</v>
      </c>
      <c r="AX266" s="77">
        <v>0</v>
      </c>
      <c r="AY266" s="77">
        <v>0</v>
      </c>
      <c r="AZ266" s="77">
        <v>0</v>
      </c>
      <c r="BA266" s="77">
        <v>0</v>
      </c>
      <c r="BB266" s="77">
        <v>0</v>
      </c>
      <c r="BC266" s="77">
        <v>6</v>
      </c>
      <c r="BD266" s="77">
        <v>5</v>
      </c>
      <c r="BE266" s="77">
        <v>3</v>
      </c>
      <c r="BF266" s="77">
        <v>9</v>
      </c>
      <c r="BG266" s="77">
        <v>0</v>
      </c>
    </row>
    <row r="267" spans="2:59" x14ac:dyDescent="0.15">
      <c r="B267" s="56" t="s">
        <v>427</v>
      </c>
      <c r="C267" s="27" t="s">
        <v>507</v>
      </c>
      <c r="D267" s="73">
        <v>0</v>
      </c>
      <c r="E267" s="75">
        <v>0</v>
      </c>
      <c r="F267" s="75">
        <v>0</v>
      </c>
      <c r="G267" s="75">
        <v>0</v>
      </c>
      <c r="H267" s="75">
        <v>0</v>
      </c>
      <c r="I267" s="85">
        <v>0</v>
      </c>
      <c r="J267" s="81">
        <v>0</v>
      </c>
      <c r="K267" s="81">
        <v>0</v>
      </c>
      <c r="L267" s="81">
        <v>0</v>
      </c>
      <c r="M267" s="81">
        <v>0</v>
      </c>
      <c r="N267" s="81">
        <v>0</v>
      </c>
      <c r="O267" s="81">
        <v>0</v>
      </c>
      <c r="P267" s="81">
        <v>0</v>
      </c>
      <c r="Q267" s="81">
        <v>0</v>
      </c>
      <c r="R267" s="81">
        <v>0</v>
      </c>
      <c r="S267" s="81">
        <v>0</v>
      </c>
      <c r="T267" s="81">
        <v>0</v>
      </c>
      <c r="U267" s="81">
        <v>0</v>
      </c>
      <c r="V267" s="81">
        <v>0</v>
      </c>
      <c r="W267" s="81">
        <v>0</v>
      </c>
      <c r="X267" s="81">
        <v>0</v>
      </c>
      <c r="Y267" s="81">
        <v>0</v>
      </c>
      <c r="Z267" s="81">
        <v>0</v>
      </c>
      <c r="AA267" s="81">
        <v>0</v>
      </c>
      <c r="AB267" s="81">
        <v>0</v>
      </c>
      <c r="AC267" s="81">
        <v>0</v>
      </c>
      <c r="AD267" s="81">
        <v>0</v>
      </c>
      <c r="AE267" s="81">
        <v>0</v>
      </c>
      <c r="AF267" s="81">
        <v>0</v>
      </c>
      <c r="AG267" s="81">
        <v>0</v>
      </c>
      <c r="AH267" s="81">
        <v>0</v>
      </c>
      <c r="AI267" s="81">
        <v>0</v>
      </c>
      <c r="AJ267" s="81">
        <v>0</v>
      </c>
      <c r="AK267" s="81">
        <v>0</v>
      </c>
      <c r="AL267" s="81">
        <v>0</v>
      </c>
      <c r="AM267" s="81">
        <v>0</v>
      </c>
      <c r="AN267" s="81">
        <v>0</v>
      </c>
      <c r="AO267" s="81">
        <v>0</v>
      </c>
      <c r="AP267" s="81">
        <v>0</v>
      </c>
      <c r="AQ267" s="81">
        <v>0</v>
      </c>
      <c r="AR267" s="81">
        <v>0</v>
      </c>
      <c r="AS267" s="81">
        <v>0</v>
      </c>
      <c r="AT267" s="81">
        <v>0</v>
      </c>
      <c r="AU267" s="81">
        <v>0</v>
      </c>
      <c r="AV267" s="81">
        <v>0</v>
      </c>
      <c r="AW267" s="81">
        <v>0</v>
      </c>
      <c r="AX267" s="81">
        <v>0</v>
      </c>
      <c r="AY267" s="81">
        <v>0</v>
      </c>
      <c r="AZ267" s="81">
        <v>0</v>
      </c>
      <c r="BA267" s="81">
        <v>0</v>
      </c>
      <c r="BB267" s="81">
        <v>0</v>
      </c>
      <c r="BC267" s="81">
        <v>0</v>
      </c>
      <c r="BD267" s="81">
        <v>0</v>
      </c>
      <c r="BE267" s="81">
        <v>0</v>
      </c>
      <c r="BF267" s="81">
        <v>0</v>
      </c>
      <c r="BG267" s="81">
        <v>0</v>
      </c>
    </row>
    <row r="268" spans="2:59" ht="21" x14ac:dyDescent="0.15">
      <c r="B268" s="57" t="s">
        <v>429</v>
      </c>
      <c r="C268" s="27" t="s">
        <v>509</v>
      </c>
      <c r="D268" s="79">
        <v>0</v>
      </c>
      <c r="E268" s="75">
        <v>0</v>
      </c>
      <c r="F268" s="75">
        <v>0</v>
      </c>
      <c r="G268" s="75">
        <v>0</v>
      </c>
      <c r="H268" s="75">
        <v>0</v>
      </c>
      <c r="I268" s="75">
        <v>0</v>
      </c>
      <c r="J268" s="77">
        <v>0</v>
      </c>
      <c r="K268" s="77">
        <v>0</v>
      </c>
      <c r="L268" s="77">
        <v>0</v>
      </c>
      <c r="M268" s="77">
        <v>0</v>
      </c>
      <c r="N268" s="77">
        <v>0</v>
      </c>
      <c r="O268" s="77">
        <v>0</v>
      </c>
      <c r="P268" s="77">
        <v>0</v>
      </c>
      <c r="Q268" s="77">
        <v>0</v>
      </c>
      <c r="R268" s="77">
        <v>0</v>
      </c>
      <c r="S268" s="77">
        <v>0</v>
      </c>
      <c r="T268" s="77">
        <v>0</v>
      </c>
      <c r="U268" s="77">
        <v>0</v>
      </c>
      <c r="V268" s="77">
        <v>0</v>
      </c>
      <c r="W268" s="77">
        <v>0</v>
      </c>
      <c r="X268" s="77">
        <v>0</v>
      </c>
      <c r="Y268" s="77">
        <v>0</v>
      </c>
      <c r="Z268" s="77">
        <v>0</v>
      </c>
      <c r="AA268" s="77">
        <v>0</v>
      </c>
      <c r="AB268" s="77">
        <v>0</v>
      </c>
      <c r="AC268" s="77">
        <v>0</v>
      </c>
      <c r="AD268" s="77">
        <v>0</v>
      </c>
      <c r="AE268" s="77">
        <v>0</v>
      </c>
      <c r="AF268" s="77">
        <v>0</v>
      </c>
      <c r="AG268" s="77">
        <v>0</v>
      </c>
      <c r="AH268" s="77">
        <v>0</v>
      </c>
      <c r="AI268" s="77">
        <v>0</v>
      </c>
      <c r="AJ268" s="77">
        <v>0</v>
      </c>
      <c r="AK268" s="77">
        <v>0</v>
      </c>
      <c r="AL268" s="77">
        <v>0</v>
      </c>
      <c r="AM268" s="77">
        <v>0</v>
      </c>
      <c r="AN268" s="77">
        <v>0</v>
      </c>
      <c r="AO268" s="77">
        <v>0</v>
      </c>
      <c r="AP268" s="77">
        <v>0</v>
      </c>
      <c r="AQ268" s="77">
        <v>0</v>
      </c>
      <c r="AR268" s="77">
        <v>0</v>
      </c>
      <c r="AS268" s="77">
        <v>0</v>
      </c>
      <c r="AT268" s="77">
        <v>0</v>
      </c>
      <c r="AU268" s="77">
        <v>0</v>
      </c>
      <c r="AV268" s="77">
        <v>0</v>
      </c>
      <c r="AW268" s="77">
        <v>0</v>
      </c>
      <c r="AX268" s="77">
        <v>0</v>
      </c>
      <c r="AY268" s="77">
        <v>0</v>
      </c>
      <c r="AZ268" s="77">
        <v>0</v>
      </c>
      <c r="BA268" s="77">
        <v>0</v>
      </c>
      <c r="BB268" s="77">
        <v>0</v>
      </c>
      <c r="BC268" s="77">
        <v>0</v>
      </c>
      <c r="BD268" s="77">
        <v>0</v>
      </c>
      <c r="BE268" s="77">
        <v>0</v>
      </c>
      <c r="BF268" s="77">
        <v>0</v>
      </c>
      <c r="BG268" s="77">
        <v>0</v>
      </c>
    </row>
    <row r="269" spans="2:59" x14ac:dyDescent="0.15">
      <c r="B269" s="57" t="s">
        <v>431</v>
      </c>
      <c r="C269" s="27" t="s">
        <v>511</v>
      </c>
      <c r="D269" s="79">
        <v>0</v>
      </c>
      <c r="E269" s="75">
        <v>0</v>
      </c>
      <c r="F269" s="75">
        <v>0</v>
      </c>
      <c r="G269" s="75">
        <v>0</v>
      </c>
      <c r="H269" s="75">
        <v>0</v>
      </c>
      <c r="I269" s="75">
        <v>0</v>
      </c>
      <c r="J269" s="77">
        <v>0</v>
      </c>
      <c r="K269" s="77">
        <v>0</v>
      </c>
      <c r="L269" s="77">
        <v>0</v>
      </c>
      <c r="M269" s="77">
        <v>0</v>
      </c>
      <c r="N269" s="77">
        <v>0</v>
      </c>
      <c r="O269" s="77">
        <v>0</v>
      </c>
      <c r="P269" s="77">
        <v>0</v>
      </c>
      <c r="Q269" s="77">
        <v>0</v>
      </c>
      <c r="R269" s="77">
        <v>0</v>
      </c>
      <c r="S269" s="77">
        <v>0</v>
      </c>
      <c r="T269" s="77">
        <v>0</v>
      </c>
      <c r="U269" s="77">
        <v>0</v>
      </c>
      <c r="V269" s="77">
        <v>0</v>
      </c>
      <c r="W269" s="77">
        <v>0</v>
      </c>
      <c r="X269" s="77">
        <v>0</v>
      </c>
      <c r="Y269" s="77">
        <v>0</v>
      </c>
      <c r="Z269" s="77">
        <v>0</v>
      </c>
      <c r="AA269" s="77">
        <v>0</v>
      </c>
      <c r="AB269" s="77">
        <v>0</v>
      </c>
      <c r="AC269" s="77">
        <v>0</v>
      </c>
      <c r="AD269" s="77">
        <v>0</v>
      </c>
      <c r="AE269" s="77">
        <v>0</v>
      </c>
      <c r="AF269" s="77">
        <v>0</v>
      </c>
      <c r="AG269" s="77">
        <v>0</v>
      </c>
      <c r="AH269" s="77">
        <v>0</v>
      </c>
      <c r="AI269" s="77">
        <v>0</v>
      </c>
      <c r="AJ269" s="77">
        <v>0</v>
      </c>
      <c r="AK269" s="77">
        <v>0</v>
      </c>
      <c r="AL269" s="77">
        <v>0</v>
      </c>
      <c r="AM269" s="77">
        <v>0</v>
      </c>
      <c r="AN269" s="77">
        <v>0</v>
      </c>
      <c r="AO269" s="77">
        <v>0</v>
      </c>
      <c r="AP269" s="77">
        <v>0</v>
      </c>
      <c r="AQ269" s="77">
        <v>0</v>
      </c>
      <c r="AR269" s="77">
        <v>0</v>
      </c>
      <c r="AS269" s="77">
        <v>0</v>
      </c>
      <c r="AT269" s="77">
        <v>0</v>
      </c>
      <c r="AU269" s="77">
        <v>0</v>
      </c>
      <c r="AV269" s="77">
        <v>0</v>
      </c>
      <c r="AW269" s="77">
        <v>0</v>
      </c>
      <c r="AX269" s="77">
        <v>0</v>
      </c>
      <c r="AY269" s="77">
        <v>0</v>
      </c>
      <c r="AZ269" s="77">
        <v>0</v>
      </c>
      <c r="BA269" s="77">
        <v>0</v>
      </c>
      <c r="BB269" s="77">
        <v>0</v>
      </c>
      <c r="BC269" s="77">
        <v>0</v>
      </c>
      <c r="BD269" s="77">
        <v>0</v>
      </c>
      <c r="BE269" s="77">
        <v>0</v>
      </c>
      <c r="BF269" s="77">
        <v>0</v>
      </c>
      <c r="BG269" s="77">
        <v>0</v>
      </c>
    </row>
    <row r="270" spans="2:59" x14ac:dyDescent="0.15">
      <c r="B270" s="57" t="s">
        <v>433</v>
      </c>
      <c r="C270" s="27" t="s">
        <v>513</v>
      </c>
      <c r="D270" s="79">
        <v>0</v>
      </c>
      <c r="E270" s="75">
        <v>0</v>
      </c>
      <c r="F270" s="75">
        <v>0</v>
      </c>
      <c r="G270" s="75">
        <v>0</v>
      </c>
      <c r="H270" s="75">
        <v>0</v>
      </c>
      <c r="I270" s="75">
        <v>0</v>
      </c>
      <c r="J270" s="77">
        <v>0</v>
      </c>
      <c r="K270" s="77">
        <v>0</v>
      </c>
      <c r="L270" s="77">
        <v>0</v>
      </c>
      <c r="M270" s="77">
        <v>0</v>
      </c>
      <c r="N270" s="77">
        <v>0</v>
      </c>
      <c r="O270" s="77">
        <v>0</v>
      </c>
      <c r="P270" s="77">
        <v>0</v>
      </c>
      <c r="Q270" s="77">
        <v>0</v>
      </c>
      <c r="R270" s="77">
        <v>0</v>
      </c>
      <c r="S270" s="77">
        <v>0</v>
      </c>
      <c r="T270" s="77">
        <v>0</v>
      </c>
      <c r="U270" s="77">
        <v>0</v>
      </c>
      <c r="V270" s="77">
        <v>0</v>
      </c>
      <c r="W270" s="77">
        <v>0</v>
      </c>
      <c r="X270" s="77">
        <v>0</v>
      </c>
      <c r="Y270" s="77">
        <v>0</v>
      </c>
      <c r="Z270" s="77">
        <v>0</v>
      </c>
      <c r="AA270" s="77">
        <v>0</v>
      </c>
      <c r="AB270" s="77">
        <v>0</v>
      </c>
      <c r="AC270" s="77">
        <v>0</v>
      </c>
      <c r="AD270" s="77">
        <v>0</v>
      </c>
      <c r="AE270" s="77">
        <v>0</v>
      </c>
      <c r="AF270" s="77">
        <v>0</v>
      </c>
      <c r="AG270" s="77">
        <v>0</v>
      </c>
      <c r="AH270" s="77">
        <v>0</v>
      </c>
      <c r="AI270" s="77">
        <v>0</v>
      </c>
      <c r="AJ270" s="77">
        <v>0</v>
      </c>
      <c r="AK270" s="77">
        <v>0</v>
      </c>
      <c r="AL270" s="77">
        <v>0</v>
      </c>
      <c r="AM270" s="77">
        <v>0</v>
      </c>
      <c r="AN270" s="77">
        <v>0</v>
      </c>
      <c r="AO270" s="77">
        <v>0</v>
      </c>
      <c r="AP270" s="77">
        <v>0</v>
      </c>
      <c r="AQ270" s="77">
        <v>0</v>
      </c>
      <c r="AR270" s="77">
        <v>0</v>
      </c>
      <c r="AS270" s="77">
        <v>0</v>
      </c>
      <c r="AT270" s="77">
        <v>0</v>
      </c>
      <c r="AU270" s="77">
        <v>0</v>
      </c>
      <c r="AV270" s="77">
        <v>0</v>
      </c>
      <c r="AW270" s="77">
        <v>0</v>
      </c>
      <c r="AX270" s="77">
        <v>0</v>
      </c>
      <c r="AY270" s="77">
        <v>0</v>
      </c>
      <c r="AZ270" s="77">
        <v>0</v>
      </c>
      <c r="BA270" s="77">
        <v>0</v>
      </c>
      <c r="BB270" s="77">
        <v>0</v>
      </c>
      <c r="BC270" s="77">
        <v>0</v>
      </c>
      <c r="BD270" s="77">
        <v>0</v>
      </c>
      <c r="BE270" s="77">
        <v>0</v>
      </c>
      <c r="BF270" s="77">
        <v>0</v>
      </c>
      <c r="BG270" s="77">
        <v>0</v>
      </c>
    </row>
    <row r="271" spans="2:59" x14ac:dyDescent="0.15">
      <c r="B271" s="57" t="s">
        <v>435</v>
      </c>
      <c r="C271" s="27" t="s">
        <v>514</v>
      </c>
      <c r="D271" s="79">
        <v>0</v>
      </c>
      <c r="E271" s="75">
        <v>0</v>
      </c>
      <c r="F271" s="75">
        <v>0</v>
      </c>
      <c r="G271" s="75">
        <v>0</v>
      </c>
      <c r="H271" s="75">
        <v>0</v>
      </c>
      <c r="I271" s="75">
        <v>0</v>
      </c>
      <c r="J271" s="77">
        <v>0</v>
      </c>
      <c r="K271" s="77">
        <v>0</v>
      </c>
      <c r="L271" s="77">
        <v>0</v>
      </c>
      <c r="M271" s="77">
        <v>0</v>
      </c>
      <c r="N271" s="77">
        <v>0</v>
      </c>
      <c r="O271" s="77">
        <v>0</v>
      </c>
      <c r="P271" s="77">
        <v>0</v>
      </c>
      <c r="Q271" s="77">
        <v>0</v>
      </c>
      <c r="R271" s="77">
        <v>0</v>
      </c>
      <c r="S271" s="77">
        <v>0</v>
      </c>
      <c r="T271" s="77">
        <v>0</v>
      </c>
      <c r="U271" s="77">
        <v>0</v>
      </c>
      <c r="V271" s="77">
        <v>0</v>
      </c>
      <c r="W271" s="77">
        <v>0</v>
      </c>
      <c r="X271" s="77">
        <v>0</v>
      </c>
      <c r="Y271" s="77">
        <v>0</v>
      </c>
      <c r="Z271" s="77">
        <v>0</v>
      </c>
      <c r="AA271" s="77">
        <v>0</v>
      </c>
      <c r="AB271" s="77">
        <v>0</v>
      </c>
      <c r="AC271" s="77">
        <v>0</v>
      </c>
      <c r="AD271" s="77">
        <v>0</v>
      </c>
      <c r="AE271" s="77">
        <v>0</v>
      </c>
      <c r="AF271" s="77">
        <v>0</v>
      </c>
      <c r="AG271" s="77">
        <v>0</v>
      </c>
      <c r="AH271" s="77">
        <v>0</v>
      </c>
      <c r="AI271" s="77">
        <v>0</v>
      </c>
      <c r="AJ271" s="77">
        <v>0</v>
      </c>
      <c r="AK271" s="77">
        <v>0</v>
      </c>
      <c r="AL271" s="77">
        <v>0</v>
      </c>
      <c r="AM271" s="77">
        <v>0</v>
      </c>
      <c r="AN271" s="77">
        <v>0</v>
      </c>
      <c r="AO271" s="77">
        <v>0</v>
      </c>
      <c r="AP271" s="77">
        <v>0</v>
      </c>
      <c r="AQ271" s="77">
        <v>0</v>
      </c>
      <c r="AR271" s="77">
        <v>0</v>
      </c>
      <c r="AS271" s="77">
        <v>0</v>
      </c>
      <c r="AT271" s="77">
        <v>0</v>
      </c>
      <c r="AU271" s="77">
        <v>0</v>
      </c>
      <c r="AV271" s="77">
        <v>0</v>
      </c>
      <c r="AW271" s="77">
        <v>0</v>
      </c>
      <c r="AX271" s="77">
        <v>0</v>
      </c>
      <c r="AY271" s="77">
        <v>0</v>
      </c>
      <c r="AZ271" s="77">
        <v>0</v>
      </c>
      <c r="BA271" s="77">
        <v>0</v>
      </c>
      <c r="BB271" s="77">
        <v>0</v>
      </c>
      <c r="BC271" s="77">
        <v>0</v>
      </c>
      <c r="BD271" s="77">
        <v>0</v>
      </c>
      <c r="BE271" s="77">
        <v>0</v>
      </c>
      <c r="BF271" s="77">
        <v>0</v>
      </c>
      <c r="BG271" s="77">
        <v>0</v>
      </c>
    </row>
    <row r="272" spans="2:59" x14ac:dyDescent="0.15">
      <c r="B272" s="56" t="s">
        <v>437</v>
      </c>
      <c r="C272" s="27" t="s">
        <v>515</v>
      </c>
      <c r="D272" s="79">
        <v>0</v>
      </c>
      <c r="E272" s="75">
        <v>0</v>
      </c>
      <c r="F272" s="75">
        <v>0</v>
      </c>
      <c r="G272" s="75">
        <v>0</v>
      </c>
      <c r="H272" s="75">
        <v>0</v>
      </c>
      <c r="I272" s="75">
        <v>0</v>
      </c>
      <c r="J272" s="77">
        <v>0</v>
      </c>
      <c r="K272" s="77">
        <v>0</v>
      </c>
      <c r="L272" s="77">
        <v>0</v>
      </c>
      <c r="M272" s="77">
        <v>0</v>
      </c>
      <c r="N272" s="77">
        <v>0</v>
      </c>
      <c r="O272" s="77">
        <v>0</v>
      </c>
      <c r="P272" s="77">
        <v>0</v>
      </c>
      <c r="Q272" s="77">
        <v>0</v>
      </c>
      <c r="R272" s="77">
        <v>0</v>
      </c>
      <c r="S272" s="77">
        <v>0</v>
      </c>
      <c r="T272" s="77">
        <v>0</v>
      </c>
      <c r="U272" s="77">
        <v>0</v>
      </c>
      <c r="V272" s="77">
        <v>0</v>
      </c>
      <c r="W272" s="77">
        <v>0</v>
      </c>
      <c r="X272" s="77">
        <v>0</v>
      </c>
      <c r="Y272" s="77">
        <v>0</v>
      </c>
      <c r="Z272" s="77">
        <v>0</v>
      </c>
      <c r="AA272" s="77">
        <v>0</v>
      </c>
      <c r="AB272" s="77">
        <v>0</v>
      </c>
      <c r="AC272" s="77">
        <v>0</v>
      </c>
      <c r="AD272" s="77">
        <v>0</v>
      </c>
      <c r="AE272" s="77">
        <v>0</v>
      </c>
      <c r="AF272" s="77">
        <v>0</v>
      </c>
      <c r="AG272" s="77">
        <v>0</v>
      </c>
      <c r="AH272" s="77">
        <v>0</v>
      </c>
      <c r="AI272" s="77">
        <v>0</v>
      </c>
      <c r="AJ272" s="77">
        <v>0</v>
      </c>
      <c r="AK272" s="77">
        <v>0</v>
      </c>
      <c r="AL272" s="77">
        <v>0</v>
      </c>
      <c r="AM272" s="77">
        <v>0</v>
      </c>
      <c r="AN272" s="77">
        <v>0</v>
      </c>
      <c r="AO272" s="77">
        <v>0</v>
      </c>
      <c r="AP272" s="77">
        <v>0</v>
      </c>
      <c r="AQ272" s="77">
        <v>0</v>
      </c>
      <c r="AR272" s="77">
        <v>0</v>
      </c>
      <c r="AS272" s="77">
        <v>0</v>
      </c>
      <c r="AT272" s="77">
        <v>0</v>
      </c>
      <c r="AU272" s="77">
        <v>0</v>
      </c>
      <c r="AV272" s="77">
        <v>0</v>
      </c>
      <c r="AW272" s="77">
        <v>0</v>
      </c>
      <c r="AX272" s="77">
        <v>0</v>
      </c>
      <c r="AY272" s="77">
        <v>0</v>
      </c>
      <c r="AZ272" s="77">
        <v>0</v>
      </c>
      <c r="BA272" s="77">
        <v>0</v>
      </c>
      <c r="BB272" s="77">
        <v>0</v>
      </c>
      <c r="BC272" s="77">
        <v>0</v>
      </c>
      <c r="BD272" s="77">
        <v>0</v>
      </c>
      <c r="BE272" s="77">
        <v>0</v>
      </c>
      <c r="BF272" s="77">
        <v>0</v>
      </c>
      <c r="BG272" s="77">
        <v>0</v>
      </c>
    </row>
    <row r="273" spans="2:59" ht="21" x14ac:dyDescent="0.15">
      <c r="B273" s="56" t="s">
        <v>872</v>
      </c>
      <c r="C273" s="27" t="s">
        <v>517</v>
      </c>
      <c r="D273" s="79">
        <v>0</v>
      </c>
      <c r="E273" s="75">
        <v>0</v>
      </c>
      <c r="F273" s="75">
        <v>0</v>
      </c>
      <c r="G273" s="75">
        <v>0</v>
      </c>
      <c r="H273" s="75">
        <v>0</v>
      </c>
      <c r="I273" s="85">
        <v>0</v>
      </c>
      <c r="J273" s="81">
        <v>0</v>
      </c>
      <c r="K273" s="81">
        <v>0</v>
      </c>
      <c r="L273" s="81">
        <v>0</v>
      </c>
      <c r="M273" s="81">
        <v>0</v>
      </c>
      <c r="N273" s="81">
        <v>0</v>
      </c>
      <c r="O273" s="81">
        <v>0</v>
      </c>
      <c r="P273" s="81">
        <v>0</v>
      </c>
      <c r="Q273" s="81">
        <v>0</v>
      </c>
      <c r="R273" s="81">
        <v>0</v>
      </c>
      <c r="S273" s="81">
        <v>0</v>
      </c>
      <c r="T273" s="81">
        <v>0</v>
      </c>
      <c r="U273" s="81">
        <v>0</v>
      </c>
      <c r="V273" s="81">
        <v>0</v>
      </c>
      <c r="W273" s="81">
        <v>0</v>
      </c>
      <c r="X273" s="81">
        <v>0</v>
      </c>
      <c r="Y273" s="81">
        <v>0</v>
      </c>
      <c r="Z273" s="81">
        <v>0</v>
      </c>
      <c r="AA273" s="81">
        <v>0</v>
      </c>
      <c r="AB273" s="81">
        <v>0</v>
      </c>
      <c r="AC273" s="81">
        <v>0</v>
      </c>
      <c r="AD273" s="81">
        <v>0</v>
      </c>
      <c r="AE273" s="81">
        <v>0</v>
      </c>
      <c r="AF273" s="81">
        <v>0</v>
      </c>
      <c r="AG273" s="81">
        <v>0</v>
      </c>
      <c r="AH273" s="81">
        <v>0</v>
      </c>
      <c r="AI273" s="81">
        <v>0</v>
      </c>
      <c r="AJ273" s="81">
        <v>0</v>
      </c>
      <c r="AK273" s="81">
        <v>0</v>
      </c>
      <c r="AL273" s="81">
        <v>0</v>
      </c>
      <c r="AM273" s="81">
        <v>0</v>
      </c>
      <c r="AN273" s="81">
        <v>0</v>
      </c>
      <c r="AO273" s="81">
        <v>0</v>
      </c>
      <c r="AP273" s="81">
        <v>0</v>
      </c>
      <c r="AQ273" s="81">
        <v>0</v>
      </c>
      <c r="AR273" s="81">
        <v>0</v>
      </c>
      <c r="AS273" s="81">
        <v>0</v>
      </c>
      <c r="AT273" s="81">
        <v>0</v>
      </c>
      <c r="AU273" s="81">
        <v>0</v>
      </c>
      <c r="AV273" s="81">
        <v>0</v>
      </c>
      <c r="AW273" s="81">
        <v>0</v>
      </c>
      <c r="AX273" s="81">
        <v>0</v>
      </c>
      <c r="AY273" s="81">
        <v>0</v>
      </c>
      <c r="AZ273" s="81">
        <v>0</v>
      </c>
      <c r="BA273" s="81">
        <v>0</v>
      </c>
      <c r="BB273" s="81">
        <v>0</v>
      </c>
      <c r="BC273" s="81">
        <v>0</v>
      </c>
      <c r="BD273" s="81">
        <v>0</v>
      </c>
      <c r="BE273" s="81">
        <v>0</v>
      </c>
      <c r="BF273" s="81">
        <v>0</v>
      </c>
      <c r="BG273" s="81">
        <v>0</v>
      </c>
    </row>
    <row r="274" spans="2:59" ht="21" x14ac:dyDescent="0.15">
      <c r="B274" s="57" t="s">
        <v>864</v>
      </c>
      <c r="C274" s="27" t="s">
        <v>519</v>
      </c>
      <c r="D274" s="79">
        <v>0</v>
      </c>
      <c r="E274" s="75">
        <v>0</v>
      </c>
      <c r="F274" s="75">
        <v>0</v>
      </c>
      <c r="G274" s="75">
        <v>0</v>
      </c>
      <c r="H274" s="75">
        <v>0</v>
      </c>
      <c r="I274" s="75">
        <v>0</v>
      </c>
      <c r="J274" s="77">
        <v>0</v>
      </c>
      <c r="K274" s="77">
        <v>0</v>
      </c>
      <c r="L274" s="77">
        <v>0</v>
      </c>
      <c r="M274" s="77">
        <v>0</v>
      </c>
      <c r="N274" s="77">
        <v>0</v>
      </c>
      <c r="O274" s="77">
        <v>0</v>
      </c>
      <c r="P274" s="77">
        <v>0</v>
      </c>
      <c r="Q274" s="77">
        <v>0</v>
      </c>
      <c r="R274" s="77">
        <v>0</v>
      </c>
      <c r="S274" s="77">
        <v>0</v>
      </c>
      <c r="T274" s="77">
        <v>0</v>
      </c>
      <c r="U274" s="77">
        <v>0</v>
      </c>
      <c r="V274" s="77">
        <v>0</v>
      </c>
      <c r="W274" s="77">
        <v>0</v>
      </c>
      <c r="X274" s="77">
        <v>0</v>
      </c>
      <c r="Y274" s="77">
        <v>0</v>
      </c>
      <c r="Z274" s="77">
        <v>0</v>
      </c>
      <c r="AA274" s="77">
        <v>0</v>
      </c>
      <c r="AB274" s="77">
        <v>0</v>
      </c>
      <c r="AC274" s="77">
        <v>0</v>
      </c>
      <c r="AD274" s="77">
        <v>0</v>
      </c>
      <c r="AE274" s="77">
        <v>0</v>
      </c>
      <c r="AF274" s="77">
        <v>0</v>
      </c>
      <c r="AG274" s="77">
        <v>0</v>
      </c>
      <c r="AH274" s="77">
        <v>0</v>
      </c>
      <c r="AI274" s="77">
        <v>0</v>
      </c>
      <c r="AJ274" s="77">
        <v>0</v>
      </c>
      <c r="AK274" s="77">
        <v>0</v>
      </c>
      <c r="AL274" s="77">
        <v>0</v>
      </c>
      <c r="AM274" s="77">
        <v>0</v>
      </c>
      <c r="AN274" s="77">
        <v>0</v>
      </c>
      <c r="AO274" s="77">
        <v>0</v>
      </c>
      <c r="AP274" s="77">
        <v>0</v>
      </c>
      <c r="AQ274" s="77">
        <v>0</v>
      </c>
      <c r="AR274" s="77">
        <v>0</v>
      </c>
      <c r="AS274" s="77">
        <v>0</v>
      </c>
      <c r="AT274" s="77">
        <v>0</v>
      </c>
      <c r="AU274" s="77">
        <v>0</v>
      </c>
      <c r="AV274" s="77">
        <v>0</v>
      </c>
      <c r="AW274" s="77">
        <v>0</v>
      </c>
      <c r="AX274" s="77">
        <v>0</v>
      </c>
      <c r="AY274" s="77">
        <v>0</v>
      </c>
      <c r="AZ274" s="77">
        <v>0</v>
      </c>
      <c r="BA274" s="77">
        <v>0</v>
      </c>
      <c r="BB274" s="77">
        <v>0</v>
      </c>
      <c r="BC274" s="77">
        <v>0</v>
      </c>
      <c r="BD274" s="77">
        <v>0</v>
      </c>
      <c r="BE274" s="77">
        <v>0</v>
      </c>
      <c r="BF274" s="77">
        <v>0</v>
      </c>
      <c r="BG274" s="77">
        <v>0</v>
      </c>
    </row>
    <row r="275" spans="2:59" x14ac:dyDescent="0.15">
      <c r="B275" s="57" t="s">
        <v>865</v>
      </c>
      <c r="C275" s="27" t="s">
        <v>521</v>
      </c>
      <c r="D275" s="79">
        <v>0</v>
      </c>
      <c r="E275" s="75">
        <v>0</v>
      </c>
      <c r="F275" s="75">
        <v>0</v>
      </c>
      <c r="G275" s="75">
        <v>0</v>
      </c>
      <c r="H275" s="75">
        <v>0</v>
      </c>
      <c r="I275" s="75">
        <v>0</v>
      </c>
      <c r="J275" s="77">
        <v>0</v>
      </c>
      <c r="K275" s="77">
        <v>0</v>
      </c>
      <c r="L275" s="77">
        <v>0</v>
      </c>
      <c r="M275" s="77">
        <v>0</v>
      </c>
      <c r="N275" s="77">
        <v>0</v>
      </c>
      <c r="O275" s="77">
        <v>0</v>
      </c>
      <c r="P275" s="77">
        <v>0</v>
      </c>
      <c r="Q275" s="77">
        <v>0</v>
      </c>
      <c r="R275" s="77">
        <v>0</v>
      </c>
      <c r="S275" s="77">
        <v>0</v>
      </c>
      <c r="T275" s="77">
        <v>0</v>
      </c>
      <c r="U275" s="77">
        <v>0</v>
      </c>
      <c r="V275" s="77">
        <v>0</v>
      </c>
      <c r="W275" s="77">
        <v>0</v>
      </c>
      <c r="X275" s="77">
        <v>0</v>
      </c>
      <c r="Y275" s="77">
        <v>0</v>
      </c>
      <c r="Z275" s="77">
        <v>0</v>
      </c>
      <c r="AA275" s="77">
        <v>0</v>
      </c>
      <c r="AB275" s="77">
        <v>0</v>
      </c>
      <c r="AC275" s="77">
        <v>0</v>
      </c>
      <c r="AD275" s="77">
        <v>0</v>
      </c>
      <c r="AE275" s="77">
        <v>0</v>
      </c>
      <c r="AF275" s="77">
        <v>0</v>
      </c>
      <c r="AG275" s="77">
        <v>0</v>
      </c>
      <c r="AH275" s="77">
        <v>0</v>
      </c>
      <c r="AI275" s="77">
        <v>0</v>
      </c>
      <c r="AJ275" s="77">
        <v>0</v>
      </c>
      <c r="AK275" s="77">
        <v>0</v>
      </c>
      <c r="AL275" s="77">
        <v>0</v>
      </c>
      <c r="AM275" s="77">
        <v>0</v>
      </c>
      <c r="AN275" s="77">
        <v>0</v>
      </c>
      <c r="AO275" s="77">
        <v>0</v>
      </c>
      <c r="AP275" s="77">
        <v>0</v>
      </c>
      <c r="AQ275" s="77">
        <v>0</v>
      </c>
      <c r="AR275" s="77">
        <v>0</v>
      </c>
      <c r="AS275" s="77">
        <v>0</v>
      </c>
      <c r="AT275" s="77">
        <v>0</v>
      </c>
      <c r="AU275" s="77">
        <v>0</v>
      </c>
      <c r="AV275" s="77">
        <v>0</v>
      </c>
      <c r="AW275" s="77">
        <v>0</v>
      </c>
      <c r="AX275" s="77">
        <v>0</v>
      </c>
      <c r="AY275" s="77">
        <v>0</v>
      </c>
      <c r="AZ275" s="77">
        <v>0</v>
      </c>
      <c r="BA275" s="77">
        <v>0</v>
      </c>
      <c r="BB275" s="77">
        <v>0</v>
      </c>
      <c r="BC275" s="77">
        <v>0</v>
      </c>
      <c r="BD275" s="77">
        <v>0</v>
      </c>
      <c r="BE275" s="77">
        <v>0</v>
      </c>
      <c r="BF275" s="77">
        <v>0</v>
      </c>
      <c r="BG275" s="77">
        <v>0</v>
      </c>
    </row>
    <row r="276" spans="2:59" x14ac:dyDescent="0.15">
      <c r="B276" s="57" t="s">
        <v>866</v>
      </c>
      <c r="C276" s="27" t="s">
        <v>530</v>
      </c>
      <c r="D276" s="79">
        <v>0</v>
      </c>
      <c r="E276" s="75">
        <v>0</v>
      </c>
      <c r="F276" s="75">
        <v>0</v>
      </c>
      <c r="G276" s="75">
        <v>0</v>
      </c>
      <c r="H276" s="75">
        <v>0</v>
      </c>
      <c r="I276" s="75">
        <v>0</v>
      </c>
      <c r="J276" s="77">
        <v>0</v>
      </c>
      <c r="K276" s="77">
        <v>0</v>
      </c>
      <c r="L276" s="77">
        <v>0</v>
      </c>
      <c r="M276" s="77">
        <v>0</v>
      </c>
      <c r="N276" s="77">
        <v>0</v>
      </c>
      <c r="O276" s="77">
        <v>0</v>
      </c>
      <c r="P276" s="77">
        <v>0</v>
      </c>
      <c r="Q276" s="77">
        <v>0</v>
      </c>
      <c r="R276" s="77">
        <v>0</v>
      </c>
      <c r="S276" s="77">
        <v>0</v>
      </c>
      <c r="T276" s="77">
        <v>0</v>
      </c>
      <c r="U276" s="77">
        <v>0</v>
      </c>
      <c r="V276" s="77">
        <v>0</v>
      </c>
      <c r="W276" s="77">
        <v>0</v>
      </c>
      <c r="X276" s="77">
        <v>0</v>
      </c>
      <c r="Y276" s="77">
        <v>0</v>
      </c>
      <c r="Z276" s="77">
        <v>0</v>
      </c>
      <c r="AA276" s="77">
        <v>0</v>
      </c>
      <c r="AB276" s="77">
        <v>0</v>
      </c>
      <c r="AC276" s="77">
        <v>0</v>
      </c>
      <c r="AD276" s="77">
        <v>0</v>
      </c>
      <c r="AE276" s="77">
        <v>0</v>
      </c>
      <c r="AF276" s="77">
        <v>0</v>
      </c>
      <c r="AG276" s="77">
        <v>0</v>
      </c>
      <c r="AH276" s="77">
        <v>0</v>
      </c>
      <c r="AI276" s="77">
        <v>0</v>
      </c>
      <c r="AJ276" s="77">
        <v>0</v>
      </c>
      <c r="AK276" s="77">
        <v>0</v>
      </c>
      <c r="AL276" s="77">
        <v>0</v>
      </c>
      <c r="AM276" s="77">
        <v>0</v>
      </c>
      <c r="AN276" s="77">
        <v>0</v>
      </c>
      <c r="AO276" s="77">
        <v>0</v>
      </c>
      <c r="AP276" s="77">
        <v>0</v>
      </c>
      <c r="AQ276" s="77">
        <v>0</v>
      </c>
      <c r="AR276" s="77">
        <v>0</v>
      </c>
      <c r="AS276" s="77">
        <v>0</v>
      </c>
      <c r="AT276" s="77">
        <v>0</v>
      </c>
      <c r="AU276" s="77">
        <v>0</v>
      </c>
      <c r="AV276" s="77">
        <v>0</v>
      </c>
      <c r="AW276" s="77">
        <v>0</v>
      </c>
      <c r="AX276" s="77">
        <v>0</v>
      </c>
      <c r="AY276" s="77">
        <v>0</v>
      </c>
      <c r="AZ276" s="77">
        <v>0</v>
      </c>
      <c r="BA276" s="77">
        <v>0</v>
      </c>
      <c r="BB276" s="77">
        <v>0</v>
      </c>
      <c r="BC276" s="77">
        <v>0</v>
      </c>
      <c r="BD276" s="77">
        <v>0</v>
      </c>
      <c r="BE276" s="77">
        <v>0</v>
      </c>
      <c r="BF276" s="77">
        <v>0</v>
      </c>
      <c r="BG276" s="77">
        <v>0</v>
      </c>
    </row>
    <row r="277" spans="2:59" x14ac:dyDescent="0.15">
      <c r="B277" s="57" t="s">
        <v>867</v>
      </c>
      <c r="C277" s="27" t="s">
        <v>522</v>
      </c>
      <c r="D277" s="79">
        <v>0</v>
      </c>
      <c r="E277" s="75">
        <v>0</v>
      </c>
      <c r="F277" s="75">
        <v>0</v>
      </c>
      <c r="G277" s="75">
        <v>0</v>
      </c>
      <c r="H277" s="75">
        <v>0</v>
      </c>
      <c r="I277" s="75">
        <v>0</v>
      </c>
      <c r="J277" s="77">
        <v>0</v>
      </c>
      <c r="K277" s="77">
        <v>0</v>
      </c>
      <c r="L277" s="77">
        <v>0</v>
      </c>
      <c r="M277" s="77">
        <v>0</v>
      </c>
      <c r="N277" s="77">
        <v>0</v>
      </c>
      <c r="O277" s="77">
        <v>0</v>
      </c>
      <c r="P277" s="77">
        <v>0</v>
      </c>
      <c r="Q277" s="77">
        <v>0</v>
      </c>
      <c r="R277" s="77">
        <v>0</v>
      </c>
      <c r="S277" s="77">
        <v>0</v>
      </c>
      <c r="T277" s="77">
        <v>0</v>
      </c>
      <c r="U277" s="77">
        <v>0</v>
      </c>
      <c r="V277" s="77">
        <v>0</v>
      </c>
      <c r="W277" s="77">
        <v>0</v>
      </c>
      <c r="X277" s="77">
        <v>0</v>
      </c>
      <c r="Y277" s="77">
        <v>0</v>
      </c>
      <c r="Z277" s="77">
        <v>0</v>
      </c>
      <c r="AA277" s="77">
        <v>0</v>
      </c>
      <c r="AB277" s="77">
        <v>0</v>
      </c>
      <c r="AC277" s="77">
        <v>0</v>
      </c>
      <c r="AD277" s="77">
        <v>0</v>
      </c>
      <c r="AE277" s="77">
        <v>0</v>
      </c>
      <c r="AF277" s="77">
        <v>0</v>
      </c>
      <c r="AG277" s="77">
        <v>0</v>
      </c>
      <c r="AH277" s="77">
        <v>0</v>
      </c>
      <c r="AI277" s="77">
        <v>0</v>
      </c>
      <c r="AJ277" s="77">
        <v>0</v>
      </c>
      <c r="AK277" s="77">
        <v>0</v>
      </c>
      <c r="AL277" s="77">
        <v>0</v>
      </c>
      <c r="AM277" s="77">
        <v>0</v>
      </c>
      <c r="AN277" s="77">
        <v>0</v>
      </c>
      <c r="AO277" s="77">
        <v>0</v>
      </c>
      <c r="AP277" s="77">
        <v>0</v>
      </c>
      <c r="AQ277" s="77">
        <v>0</v>
      </c>
      <c r="AR277" s="77">
        <v>0</v>
      </c>
      <c r="AS277" s="77">
        <v>0</v>
      </c>
      <c r="AT277" s="77">
        <v>0</v>
      </c>
      <c r="AU277" s="77">
        <v>0</v>
      </c>
      <c r="AV277" s="77">
        <v>0</v>
      </c>
      <c r="AW277" s="77">
        <v>0</v>
      </c>
      <c r="AX277" s="77">
        <v>0</v>
      </c>
      <c r="AY277" s="77">
        <v>0</v>
      </c>
      <c r="AZ277" s="77">
        <v>0</v>
      </c>
      <c r="BA277" s="77">
        <v>0</v>
      </c>
      <c r="BB277" s="77">
        <v>0</v>
      </c>
      <c r="BC277" s="77">
        <v>0</v>
      </c>
      <c r="BD277" s="77">
        <v>0</v>
      </c>
      <c r="BE277" s="77">
        <v>0</v>
      </c>
      <c r="BF277" s="77">
        <v>0</v>
      </c>
      <c r="BG277" s="77">
        <v>0</v>
      </c>
    </row>
    <row r="278" spans="2:59" x14ac:dyDescent="0.15">
      <c r="B278" s="57" t="s">
        <v>868</v>
      </c>
      <c r="C278" s="27" t="s">
        <v>524</v>
      </c>
      <c r="D278" s="79">
        <v>0</v>
      </c>
      <c r="E278" s="75">
        <v>0</v>
      </c>
      <c r="F278" s="75">
        <v>0</v>
      </c>
      <c r="G278" s="75">
        <v>0</v>
      </c>
      <c r="H278" s="75">
        <v>0</v>
      </c>
      <c r="I278" s="75">
        <v>0</v>
      </c>
      <c r="J278" s="77">
        <v>0</v>
      </c>
      <c r="K278" s="77">
        <v>0</v>
      </c>
      <c r="L278" s="77">
        <v>0</v>
      </c>
      <c r="M278" s="77">
        <v>0</v>
      </c>
      <c r="N278" s="77">
        <v>0</v>
      </c>
      <c r="O278" s="77">
        <v>0</v>
      </c>
      <c r="P278" s="77">
        <v>0</v>
      </c>
      <c r="Q278" s="77">
        <v>0</v>
      </c>
      <c r="R278" s="77">
        <v>0</v>
      </c>
      <c r="S278" s="77">
        <v>0</v>
      </c>
      <c r="T278" s="77">
        <v>0</v>
      </c>
      <c r="U278" s="77">
        <v>0</v>
      </c>
      <c r="V278" s="77">
        <v>0</v>
      </c>
      <c r="W278" s="77">
        <v>0</v>
      </c>
      <c r="X278" s="77">
        <v>0</v>
      </c>
      <c r="Y278" s="77">
        <v>0</v>
      </c>
      <c r="Z278" s="77">
        <v>0</v>
      </c>
      <c r="AA278" s="77">
        <v>0</v>
      </c>
      <c r="AB278" s="77">
        <v>0</v>
      </c>
      <c r="AC278" s="77">
        <v>0</v>
      </c>
      <c r="AD278" s="77">
        <v>0</v>
      </c>
      <c r="AE278" s="77">
        <v>0</v>
      </c>
      <c r="AF278" s="77">
        <v>0</v>
      </c>
      <c r="AG278" s="77">
        <v>0</v>
      </c>
      <c r="AH278" s="77">
        <v>0</v>
      </c>
      <c r="AI278" s="77">
        <v>0</v>
      </c>
      <c r="AJ278" s="77">
        <v>0</v>
      </c>
      <c r="AK278" s="77">
        <v>0</v>
      </c>
      <c r="AL278" s="77">
        <v>0</v>
      </c>
      <c r="AM278" s="77">
        <v>0</v>
      </c>
      <c r="AN278" s="77">
        <v>0</v>
      </c>
      <c r="AO278" s="77">
        <v>0</v>
      </c>
      <c r="AP278" s="77">
        <v>0</v>
      </c>
      <c r="AQ278" s="77">
        <v>0</v>
      </c>
      <c r="AR278" s="77">
        <v>0</v>
      </c>
      <c r="AS278" s="77">
        <v>0</v>
      </c>
      <c r="AT278" s="77">
        <v>0</v>
      </c>
      <c r="AU278" s="77">
        <v>0</v>
      </c>
      <c r="AV278" s="77">
        <v>0</v>
      </c>
      <c r="AW278" s="77">
        <v>0</v>
      </c>
      <c r="AX278" s="77">
        <v>0</v>
      </c>
      <c r="AY278" s="77">
        <v>0</v>
      </c>
      <c r="AZ278" s="77">
        <v>0</v>
      </c>
      <c r="BA278" s="77">
        <v>0</v>
      </c>
      <c r="BB278" s="77">
        <v>0</v>
      </c>
      <c r="BC278" s="77">
        <v>0</v>
      </c>
      <c r="BD278" s="77">
        <v>0</v>
      </c>
      <c r="BE278" s="77">
        <v>0</v>
      </c>
      <c r="BF278" s="77">
        <v>0</v>
      </c>
      <c r="BG278" s="77">
        <v>0</v>
      </c>
    </row>
    <row r="279" spans="2:59" x14ac:dyDescent="0.15">
      <c r="B279" s="56" t="s">
        <v>439</v>
      </c>
      <c r="C279" s="27" t="s">
        <v>526</v>
      </c>
      <c r="D279" s="79">
        <v>0</v>
      </c>
      <c r="E279" s="75">
        <v>0</v>
      </c>
      <c r="F279" s="75">
        <v>0</v>
      </c>
      <c r="G279" s="75">
        <v>0</v>
      </c>
      <c r="H279" s="75">
        <v>0</v>
      </c>
      <c r="I279" s="75">
        <v>0</v>
      </c>
      <c r="J279" s="77">
        <v>0</v>
      </c>
      <c r="K279" s="77">
        <v>0</v>
      </c>
      <c r="L279" s="77">
        <v>0</v>
      </c>
      <c r="M279" s="77">
        <v>0</v>
      </c>
      <c r="N279" s="77">
        <v>0</v>
      </c>
      <c r="O279" s="77">
        <v>0</v>
      </c>
      <c r="P279" s="77">
        <v>0</v>
      </c>
      <c r="Q279" s="77">
        <v>0</v>
      </c>
      <c r="R279" s="77">
        <v>0</v>
      </c>
      <c r="S279" s="77">
        <v>0</v>
      </c>
      <c r="T279" s="77">
        <v>0</v>
      </c>
      <c r="U279" s="77">
        <v>0</v>
      </c>
      <c r="V279" s="77">
        <v>0</v>
      </c>
      <c r="W279" s="77">
        <v>0</v>
      </c>
      <c r="X279" s="77">
        <v>0</v>
      </c>
      <c r="Y279" s="77">
        <v>0</v>
      </c>
      <c r="Z279" s="77">
        <v>0</v>
      </c>
      <c r="AA279" s="77">
        <v>0</v>
      </c>
      <c r="AB279" s="77">
        <v>0</v>
      </c>
      <c r="AC279" s="77">
        <v>0</v>
      </c>
      <c r="AD279" s="77">
        <v>0</v>
      </c>
      <c r="AE279" s="77">
        <v>0</v>
      </c>
      <c r="AF279" s="77">
        <v>0</v>
      </c>
      <c r="AG279" s="77">
        <v>0</v>
      </c>
      <c r="AH279" s="77">
        <v>0</v>
      </c>
      <c r="AI279" s="77">
        <v>0</v>
      </c>
      <c r="AJ279" s="77">
        <v>0</v>
      </c>
      <c r="AK279" s="77">
        <v>0</v>
      </c>
      <c r="AL279" s="77">
        <v>0</v>
      </c>
      <c r="AM279" s="77">
        <v>0</v>
      </c>
      <c r="AN279" s="77">
        <v>0</v>
      </c>
      <c r="AO279" s="77">
        <v>0</v>
      </c>
      <c r="AP279" s="77">
        <v>0</v>
      </c>
      <c r="AQ279" s="77">
        <v>0</v>
      </c>
      <c r="AR279" s="77">
        <v>0</v>
      </c>
      <c r="AS279" s="77">
        <v>0</v>
      </c>
      <c r="AT279" s="77">
        <v>0</v>
      </c>
      <c r="AU279" s="77">
        <v>0</v>
      </c>
      <c r="AV279" s="77">
        <v>0</v>
      </c>
      <c r="AW279" s="77">
        <v>0</v>
      </c>
      <c r="AX279" s="77">
        <v>0</v>
      </c>
      <c r="AY279" s="77">
        <v>0</v>
      </c>
      <c r="AZ279" s="77">
        <v>0</v>
      </c>
      <c r="BA279" s="77">
        <v>0</v>
      </c>
      <c r="BB279" s="77">
        <v>0</v>
      </c>
      <c r="BC279" s="77">
        <v>0</v>
      </c>
      <c r="BD279" s="77">
        <v>0</v>
      </c>
      <c r="BE279" s="77">
        <v>0</v>
      </c>
      <c r="BF279" s="77">
        <v>0</v>
      </c>
      <c r="BG279" s="77">
        <v>0</v>
      </c>
    </row>
    <row r="280" spans="2:59" x14ac:dyDescent="0.15">
      <c r="B280" s="56" t="s">
        <v>441</v>
      </c>
      <c r="C280" s="27" t="s">
        <v>625</v>
      </c>
      <c r="D280" s="79">
        <v>0</v>
      </c>
      <c r="E280" s="75">
        <v>0</v>
      </c>
      <c r="F280" s="75">
        <v>0</v>
      </c>
      <c r="G280" s="75">
        <v>0</v>
      </c>
      <c r="H280" s="75">
        <v>0</v>
      </c>
      <c r="I280" s="75">
        <v>0</v>
      </c>
      <c r="J280" s="77">
        <v>0</v>
      </c>
      <c r="K280" s="77">
        <v>0</v>
      </c>
      <c r="L280" s="77">
        <v>0</v>
      </c>
      <c r="M280" s="77">
        <v>0</v>
      </c>
      <c r="N280" s="77">
        <v>0</v>
      </c>
      <c r="O280" s="77">
        <v>0</v>
      </c>
      <c r="P280" s="77">
        <v>0</v>
      </c>
      <c r="Q280" s="77">
        <v>0</v>
      </c>
      <c r="R280" s="77">
        <v>0</v>
      </c>
      <c r="S280" s="77">
        <v>0</v>
      </c>
      <c r="T280" s="77">
        <v>0</v>
      </c>
      <c r="U280" s="77">
        <v>0</v>
      </c>
      <c r="V280" s="77">
        <v>0</v>
      </c>
      <c r="W280" s="77">
        <v>0</v>
      </c>
      <c r="X280" s="77">
        <v>0</v>
      </c>
      <c r="Y280" s="77">
        <v>0</v>
      </c>
      <c r="Z280" s="77">
        <v>0</v>
      </c>
      <c r="AA280" s="77">
        <v>0</v>
      </c>
      <c r="AB280" s="77">
        <v>0</v>
      </c>
      <c r="AC280" s="77">
        <v>0</v>
      </c>
      <c r="AD280" s="77">
        <v>0</v>
      </c>
      <c r="AE280" s="77">
        <v>0</v>
      </c>
      <c r="AF280" s="77">
        <v>0</v>
      </c>
      <c r="AG280" s="77">
        <v>0</v>
      </c>
      <c r="AH280" s="77">
        <v>0</v>
      </c>
      <c r="AI280" s="77">
        <v>0</v>
      </c>
      <c r="AJ280" s="77">
        <v>0</v>
      </c>
      <c r="AK280" s="77">
        <v>0</v>
      </c>
      <c r="AL280" s="77">
        <v>0</v>
      </c>
      <c r="AM280" s="77">
        <v>0</v>
      </c>
      <c r="AN280" s="77">
        <v>0</v>
      </c>
      <c r="AO280" s="77">
        <v>0</v>
      </c>
      <c r="AP280" s="77">
        <v>0</v>
      </c>
      <c r="AQ280" s="77">
        <v>0</v>
      </c>
      <c r="AR280" s="77">
        <v>0</v>
      </c>
      <c r="AS280" s="77">
        <v>0</v>
      </c>
      <c r="AT280" s="77">
        <v>0</v>
      </c>
      <c r="AU280" s="77">
        <v>0</v>
      </c>
      <c r="AV280" s="77">
        <v>0</v>
      </c>
      <c r="AW280" s="77">
        <v>0</v>
      </c>
      <c r="AX280" s="77">
        <v>0</v>
      </c>
      <c r="AY280" s="77">
        <v>0</v>
      </c>
      <c r="AZ280" s="77">
        <v>0</v>
      </c>
      <c r="BA280" s="77">
        <v>0</v>
      </c>
      <c r="BB280" s="77">
        <v>0</v>
      </c>
      <c r="BC280" s="77">
        <v>0</v>
      </c>
      <c r="BD280" s="77">
        <v>0</v>
      </c>
      <c r="BE280" s="77">
        <v>0</v>
      </c>
      <c r="BF280" s="77">
        <v>0</v>
      </c>
      <c r="BG280" s="77">
        <v>0</v>
      </c>
    </row>
    <row r="281" spans="2:59" x14ac:dyDescent="0.15">
      <c r="B281" s="56" t="s">
        <v>443</v>
      </c>
      <c r="C281" s="27" t="s">
        <v>626</v>
      </c>
      <c r="D281" s="79">
        <v>0</v>
      </c>
      <c r="E281" s="75">
        <v>0</v>
      </c>
      <c r="F281" s="75">
        <v>0</v>
      </c>
      <c r="G281" s="75">
        <v>0</v>
      </c>
      <c r="H281" s="75">
        <v>0</v>
      </c>
      <c r="I281" s="75">
        <v>0</v>
      </c>
      <c r="J281" s="77">
        <v>0</v>
      </c>
      <c r="K281" s="77">
        <v>0</v>
      </c>
      <c r="L281" s="77">
        <v>0</v>
      </c>
      <c r="M281" s="77">
        <v>0</v>
      </c>
      <c r="N281" s="77">
        <v>0</v>
      </c>
      <c r="O281" s="77">
        <v>0</v>
      </c>
      <c r="P281" s="77">
        <v>0</v>
      </c>
      <c r="Q281" s="77">
        <v>0</v>
      </c>
      <c r="R281" s="77">
        <v>0</v>
      </c>
      <c r="S281" s="77">
        <v>0</v>
      </c>
      <c r="T281" s="77">
        <v>0</v>
      </c>
      <c r="U281" s="77">
        <v>0</v>
      </c>
      <c r="V281" s="77">
        <v>0</v>
      </c>
      <c r="W281" s="77">
        <v>0</v>
      </c>
      <c r="X281" s="77">
        <v>0</v>
      </c>
      <c r="Y281" s="77">
        <v>0</v>
      </c>
      <c r="Z281" s="77">
        <v>0</v>
      </c>
      <c r="AA281" s="77">
        <v>0</v>
      </c>
      <c r="AB281" s="77">
        <v>0</v>
      </c>
      <c r="AC281" s="77">
        <v>0</v>
      </c>
      <c r="AD281" s="77">
        <v>0</v>
      </c>
      <c r="AE281" s="77">
        <v>0</v>
      </c>
      <c r="AF281" s="77">
        <v>0</v>
      </c>
      <c r="AG281" s="77">
        <v>0</v>
      </c>
      <c r="AH281" s="77">
        <v>0</v>
      </c>
      <c r="AI281" s="77">
        <v>0</v>
      </c>
      <c r="AJ281" s="77">
        <v>0</v>
      </c>
      <c r="AK281" s="77">
        <v>0</v>
      </c>
      <c r="AL281" s="77">
        <v>0</v>
      </c>
      <c r="AM281" s="77">
        <v>0</v>
      </c>
      <c r="AN281" s="77">
        <v>0</v>
      </c>
      <c r="AO281" s="77">
        <v>0</v>
      </c>
      <c r="AP281" s="77">
        <v>0</v>
      </c>
      <c r="AQ281" s="77">
        <v>0</v>
      </c>
      <c r="AR281" s="77">
        <v>0</v>
      </c>
      <c r="AS281" s="77">
        <v>0</v>
      </c>
      <c r="AT281" s="77">
        <v>0</v>
      </c>
      <c r="AU281" s="77">
        <v>0</v>
      </c>
      <c r="AV281" s="77">
        <v>0</v>
      </c>
      <c r="AW281" s="77">
        <v>0</v>
      </c>
      <c r="AX281" s="77">
        <v>0</v>
      </c>
      <c r="AY281" s="77">
        <v>0</v>
      </c>
      <c r="AZ281" s="77">
        <v>0</v>
      </c>
      <c r="BA281" s="77">
        <v>0</v>
      </c>
      <c r="BB281" s="77">
        <v>0</v>
      </c>
      <c r="BC281" s="77">
        <v>0</v>
      </c>
      <c r="BD281" s="77">
        <v>0</v>
      </c>
      <c r="BE281" s="77">
        <v>0</v>
      </c>
      <c r="BF281" s="77">
        <v>0</v>
      </c>
      <c r="BG281" s="77">
        <v>0</v>
      </c>
    </row>
    <row r="282" spans="2:59" x14ac:dyDescent="0.15">
      <c r="B282" s="56" t="s">
        <v>445</v>
      </c>
      <c r="C282" s="27" t="s">
        <v>627</v>
      </c>
      <c r="D282" s="73">
        <v>0</v>
      </c>
      <c r="E282" s="75">
        <v>0</v>
      </c>
      <c r="F282" s="75">
        <v>0</v>
      </c>
      <c r="G282" s="75">
        <v>0</v>
      </c>
      <c r="H282" s="75">
        <v>0</v>
      </c>
      <c r="I282" s="85">
        <v>0</v>
      </c>
      <c r="J282" s="81">
        <v>0</v>
      </c>
      <c r="K282" s="81">
        <v>0</v>
      </c>
      <c r="L282" s="81">
        <v>0</v>
      </c>
      <c r="M282" s="81">
        <v>0</v>
      </c>
      <c r="N282" s="81">
        <v>0</v>
      </c>
      <c r="O282" s="81">
        <v>0</v>
      </c>
      <c r="P282" s="81">
        <v>0</v>
      </c>
      <c r="Q282" s="81">
        <v>0</v>
      </c>
      <c r="R282" s="81">
        <v>0</v>
      </c>
      <c r="S282" s="81">
        <v>0</v>
      </c>
      <c r="T282" s="81">
        <v>0</v>
      </c>
      <c r="U282" s="81">
        <v>0</v>
      </c>
      <c r="V282" s="81">
        <v>0</v>
      </c>
      <c r="W282" s="81">
        <v>0</v>
      </c>
      <c r="X282" s="81">
        <v>0</v>
      </c>
      <c r="Y282" s="81">
        <v>0</v>
      </c>
      <c r="Z282" s="81">
        <v>0</v>
      </c>
      <c r="AA282" s="81">
        <v>0</v>
      </c>
      <c r="AB282" s="81">
        <v>0</v>
      </c>
      <c r="AC282" s="81">
        <v>0</v>
      </c>
      <c r="AD282" s="81">
        <v>0</v>
      </c>
      <c r="AE282" s="81">
        <v>0</v>
      </c>
      <c r="AF282" s="81">
        <v>0</v>
      </c>
      <c r="AG282" s="81">
        <v>0</v>
      </c>
      <c r="AH282" s="81">
        <v>0</v>
      </c>
      <c r="AI282" s="81">
        <v>0</v>
      </c>
      <c r="AJ282" s="81">
        <v>0</v>
      </c>
      <c r="AK282" s="81">
        <v>0</v>
      </c>
      <c r="AL282" s="81">
        <v>0</v>
      </c>
      <c r="AM282" s="81">
        <v>0</v>
      </c>
      <c r="AN282" s="81">
        <v>0</v>
      </c>
      <c r="AO282" s="81">
        <v>0</v>
      </c>
      <c r="AP282" s="81">
        <v>0</v>
      </c>
      <c r="AQ282" s="81">
        <v>0</v>
      </c>
      <c r="AR282" s="81">
        <v>0</v>
      </c>
      <c r="AS282" s="81">
        <v>0</v>
      </c>
      <c r="AT282" s="81">
        <v>0</v>
      </c>
      <c r="AU282" s="81">
        <v>0</v>
      </c>
      <c r="AV282" s="81">
        <v>0</v>
      </c>
      <c r="AW282" s="81">
        <v>0</v>
      </c>
      <c r="AX282" s="81">
        <v>0</v>
      </c>
      <c r="AY282" s="81">
        <v>0</v>
      </c>
      <c r="AZ282" s="81">
        <v>0</v>
      </c>
      <c r="BA282" s="81">
        <v>0</v>
      </c>
      <c r="BB282" s="81">
        <v>0</v>
      </c>
      <c r="BC282" s="81">
        <v>0</v>
      </c>
      <c r="BD282" s="81">
        <v>0</v>
      </c>
      <c r="BE282" s="81">
        <v>0</v>
      </c>
      <c r="BF282" s="81">
        <v>0</v>
      </c>
      <c r="BG282" s="81">
        <v>0</v>
      </c>
    </row>
    <row r="283" spans="2:59" ht="21" x14ac:dyDescent="0.15">
      <c r="B283" s="57" t="s">
        <v>447</v>
      </c>
      <c r="C283" s="27" t="s">
        <v>632</v>
      </c>
      <c r="D283" s="79">
        <v>0</v>
      </c>
      <c r="E283" s="75">
        <v>0</v>
      </c>
      <c r="F283" s="75">
        <v>0</v>
      </c>
      <c r="G283" s="75">
        <v>0</v>
      </c>
      <c r="H283" s="75">
        <v>0</v>
      </c>
      <c r="I283" s="75">
        <v>0</v>
      </c>
      <c r="J283" s="77">
        <v>0</v>
      </c>
      <c r="K283" s="77">
        <v>0</v>
      </c>
      <c r="L283" s="77">
        <v>0</v>
      </c>
      <c r="M283" s="77">
        <v>0</v>
      </c>
      <c r="N283" s="77">
        <v>0</v>
      </c>
      <c r="O283" s="77">
        <v>0</v>
      </c>
      <c r="P283" s="77">
        <v>0</v>
      </c>
      <c r="Q283" s="77">
        <v>0</v>
      </c>
      <c r="R283" s="77">
        <v>0</v>
      </c>
      <c r="S283" s="77">
        <v>0</v>
      </c>
      <c r="T283" s="77">
        <v>0</v>
      </c>
      <c r="U283" s="77">
        <v>0</v>
      </c>
      <c r="V283" s="77">
        <v>0</v>
      </c>
      <c r="W283" s="77">
        <v>0</v>
      </c>
      <c r="X283" s="77">
        <v>0</v>
      </c>
      <c r="Y283" s="77">
        <v>0</v>
      </c>
      <c r="Z283" s="77">
        <v>0</v>
      </c>
      <c r="AA283" s="77">
        <v>0</v>
      </c>
      <c r="AB283" s="77">
        <v>0</v>
      </c>
      <c r="AC283" s="77">
        <v>0</v>
      </c>
      <c r="AD283" s="77">
        <v>0</v>
      </c>
      <c r="AE283" s="77">
        <v>0</v>
      </c>
      <c r="AF283" s="77">
        <v>0</v>
      </c>
      <c r="AG283" s="77">
        <v>0</v>
      </c>
      <c r="AH283" s="77">
        <v>0</v>
      </c>
      <c r="AI283" s="77">
        <v>0</v>
      </c>
      <c r="AJ283" s="77">
        <v>0</v>
      </c>
      <c r="AK283" s="77">
        <v>0</v>
      </c>
      <c r="AL283" s="77">
        <v>0</v>
      </c>
      <c r="AM283" s="77">
        <v>0</v>
      </c>
      <c r="AN283" s="77">
        <v>0</v>
      </c>
      <c r="AO283" s="77">
        <v>0</v>
      </c>
      <c r="AP283" s="77">
        <v>0</v>
      </c>
      <c r="AQ283" s="77">
        <v>0</v>
      </c>
      <c r="AR283" s="77">
        <v>0</v>
      </c>
      <c r="AS283" s="77">
        <v>0</v>
      </c>
      <c r="AT283" s="77">
        <v>0</v>
      </c>
      <c r="AU283" s="77">
        <v>0</v>
      </c>
      <c r="AV283" s="77">
        <v>0</v>
      </c>
      <c r="AW283" s="77">
        <v>0</v>
      </c>
      <c r="AX283" s="77">
        <v>0</v>
      </c>
      <c r="AY283" s="77">
        <v>0</v>
      </c>
      <c r="AZ283" s="77">
        <v>0</v>
      </c>
      <c r="BA283" s="77">
        <v>0</v>
      </c>
      <c r="BB283" s="77">
        <v>0</v>
      </c>
      <c r="BC283" s="77">
        <v>0</v>
      </c>
      <c r="BD283" s="77">
        <v>0</v>
      </c>
      <c r="BE283" s="77">
        <v>0</v>
      </c>
      <c r="BF283" s="77">
        <v>0</v>
      </c>
      <c r="BG283" s="77">
        <v>0</v>
      </c>
    </row>
    <row r="284" spans="2:59" x14ac:dyDescent="0.15">
      <c r="B284" s="57" t="s">
        <v>449</v>
      </c>
      <c r="C284" s="27" t="s">
        <v>638</v>
      </c>
      <c r="D284" s="79">
        <v>0</v>
      </c>
      <c r="E284" s="75">
        <v>0</v>
      </c>
      <c r="F284" s="75">
        <v>0</v>
      </c>
      <c r="G284" s="75">
        <v>0</v>
      </c>
      <c r="H284" s="75">
        <v>0</v>
      </c>
      <c r="I284" s="75">
        <v>0</v>
      </c>
      <c r="J284" s="77">
        <v>0</v>
      </c>
      <c r="K284" s="77">
        <v>0</v>
      </c>
      <c r="L284" s="77">
        <v>0</v>
      </c>
      <c r="M284" s="77">
        <v>0</v>
      </c>
      <c r="N284" s="77">
        <v>0</v>
      </c>
      <c r="O284" s="77">
        <v>0</v>
      </c>
      <c r="P284" s="77">
        <v>0</v>
      </c>
      <c r="Q284" s="77">
        <v>0</v>
      </c>
      <c r="R284" s="77">
        <v>0</v>
      </c>
      <c r="S284" s="77">
        <v>0</v>
      </c>
      <c r="T284" s="77">
        <v>0</v>
      </c>
      <c r="U284" s="77">
        <v>0</v>
      </c>
      <c r="V284" s="77">
        <v>0</v>
      </c>
      <c r="W284" s="77">
        <v>0</v>
      </c>
      <c r="X284" s="77">
        <v>0</v>
      </c>
      <c r="Y284" s="77">
        <v>0</v>
      </c>
      <c r="Z284" s="77">
        <v>0</v>
      </c>
      <c r="AA284" s="77">
        <v>0</v>
      </c>
      <c r="AB284" s="77">
        <v>0</v>
      </c>
      <c r="AC284" s="77">
        <v>0</v>
      </c>
      <c r="AD284" s="77">
        <v>0</v>
      </c>
      <c r="AE284" s="77">
        <v>0</v>
      </c>
      <c r="AF284" s="77">
        <v>0</v>
      </c>
      <c r="AG284" s="77">
        <v>0</v>
      </c>
      <c r="AH284" s="77">
        <v>0</v>
      </c>
      <c r="AI284" s="77">
        <v>0</v>
      </c>
      <c r="AJ284" s="77">
        <v>0</v>
      </c>
      <c r="AK284" s="77">
        <v>0</v>
      </c>
      <c r="AL284" s="77">
        <v>0</v>
      </c>
      <c r="AM284" s="77">
        <v>0</v>
      </c>
      <c r="AN284" s="77">
        <v>0</v>
      </c>
      <c r="AO284" s="77">
        <v>0</v>
      </c>
      <c r="AP284" s="77">
        <v>0</v>
      </c>
      <c r="AQ284" s="77">
        <v>0</v>
      </c>
      <c r="AR284" s="77">
        <v>0</v>
      </c>
      <c r="AS284" s="77">
        <v>0</v>
      </c>
      <c r="AT284" s="77">
        <v>0</v>
      </c>
      <c r="AU284" s="77">
        <v>0</v>
      </c>
      <c r="AV284" s="77">
        <v>0</v>
      </c>
      <c r="AW284" s="77">
        <v>0</v>
      </c>
      <c r="AX284" s="77">
        <v>0</v>
      </c>
      <c r="AY284" s="77">
        <v>0</v>
      </c>
      <c r="AZ284" s="77">
        <v>0</v>
      </c>
      <c r="BA284" s="77">
        <v>0</v>
      </c>
      <c r="BB284" s="77">
        <v>0</v>
      </c>
      <c r="BC284" s="77">
        <v>0</v>
      </c>
      <c r="BD284" s="77">
        <v>0</v>
      </c>
      <c r="BE284" s="77">
        <v>0</v>
      </c>
      <c r="BF284" s="77">
        <v>0</v>
      </c>
      <c r="BG284" s="77">
        <v>0</v>
      </c>
    </row>
    <row r="285" spans="2:59" x14ac:dyDescent="0.15">
      <c r="B285" s="57" t="s">
        <v>451</v>
      </c>
      <c r="C285" s="27" t="s">
        <v>639</v>
      </c>
      <c r="D285" s="79">
        <v>0</v>
      </c>
      <c r="E285" s="75">
        <v>0</v>
      </c>
      <c r="F285" s="75">
        <v>0</v>
      </c>
      <c r="G285" s="75">
        <v>0</v>
      </c>
      <c r="H285" s="75">
        <v>0</v>
      </c>
      <c r="I285" s="75">
        <v>0</v>
      </c>
      <c r="J285" s="77">
        <v>0</v>
      </c>
      <c r="K285" s="77">
        <v>0</v>
      </c>
      <c r="L285" s="77">
        <v>0</v>
      </c>
      <c r="M285" s="77">
        <v>0</v>
      </c>
      <c r="N285" s="77">
        <v>0</v>
      </c>
      <c r="O285" s="77">
        <v>0</v>
      </c>
      <c r="P285" s="77">
        <v>0</v>
      </c>
      <c r="Q285" s="77">
        <v>0</v>
      </c>
      <c r="R285" s="77">
        <v>0</v>
      </c>
      <c r="S285" s="77">
        <v>0</v>
      </c>
      <c r="T285" s="77">
        <v>0</v>
      </c>
      <c r="U285" s="77">
        <v>0</v>
      </c>
      <c r="V285" s="77">
        <v>0</v>
      </c>
      <c r="W285" s="77">
        <v>0</v>
      </c>
      <c r="X285" s="77">
        <v>0</v>
      </c>
      <c r="Y285" s="77">
        <v>0</v>
      </c>
      <c r="Z285" s="77">
        <v>0</v>
      </c>
      <c r="AA285" s="77">
        <v>0</v>
      </c>
      <c r="AB285" s="77">
        <v>0</v>
      </c>
      <c r="AC285" s="77">
        <v>0</v>
      </c>
      <c r="AD285" s="77">
        <v>0</v>
      </c>
      <c r="AE285" s="77">
        <v>0</v>
      </c>
      <c r="AF285" s="77">
        <v>0</v>
      </c>
      <c r="AG285" s="77">
        <v>0</v>
      </c>
      <c r="AH285" s="77">
        <v>0</v>
      </c>
      <c r="AI285" s="77">
        <v>0</v>
      </c>
      <c r="AJ285" s="77">
        <v>0</v>
      </c>
      <c r="AK285" s="77">
        <v>0</v>
      </c>
      <c r="AL285" s="77">
        <v>0</v>
      </c>
      <c r="AM285" s="77">
        <v>0</v>
      </c>
      <c r="AN285" s="77">
        <v>0</v>
      </c>
      <c r="AO285" s="77">
        <v>0</v>
      </c>
      <c r="AP285" s="77">
        <v>0</v>
      </c>
      <c r="AQ285" s="77">
        <v>0</v>
      </c>
      <c r="AR285" s="77">
        <v>0</v>
      </c>
      <c r="AS285" s="77">
        <v>0</v>
      </c>
      <c r="AT285" s="77">
        <v>0</v>
      </c>
      <c r="AU285" s="77">
        <v>0</v>
      </c>
      <c r="AV285" s="77">
        <v>0</v>
      </c>
      <c r="AW285" s="77">
        <v>0</v>
      </c>
      <c r="AX285" s="77">
        <v>0</v>
      </c>
      <c r="AY285" s="77">
        <v>0</v>
      </c>
      <c r="AZ285" s="77">
        <v>0</v>
      </c>
      <c r="BA285" s="77">
        <v>0</v>
      </c>
      <c r="BB285" s="77">
        <v>0</v>
      </c>
      <c r="BC285" s="77">
        <v>0</v>
      </c>
      <c r="BD285" s="77">
        <v>0</v>
      </c>
      <c r="BE285" s="77">
        <v>0</v>
      </c>
      <c r="BF285" s="77">
        <v>0</v>
      </c>
      <c r="BG285" s="77">
        <v>0</v>
      </c>
    </row>
    <row r="286" spans="2:59" x14ac:dyDescent="0.15">
      <c r="B286" s="57" t="s">
        <v>453</v>
      </c>
      <c r="C286" s="27" t="s">
        <v>640</v>
      </c>
      <c r="D286" s="79">
        <v>0</v>
      </c>
      <c r="E286" s="75">
        <v>0</v>
      </c>
      <c r="F286" s="75">
        <v>0</v>
      </c>
      <c r="G286" s="75">
        <v>0</v>
      </c>
      <c r="H286" s="75">
        <v>0</v>
      </c>
      <c r="I286" s="75">
        <v>0</v>
      </c>
      <c r="J286" s="77">
        <v>0</v>
      </c>
      <c r="K286" s="77">
        <v>0</v>
      </c>
      <c r="L286" s="77">
        <v>0</v>
      </c>
      <c r="M286" s="77">
        <v>0</v>
      </c>
      <c r="N286" s="77">
        <v>0</v>
      </c>
      <c r="O286" s="77">
        <v>0</v>
      </c>
      <c r="P286" s="77">
        <v>0</v>
      </c>
      <c r="Q286" s="77">
        <v>0</v>
      </c>
      <c r="R286" s="77">
        <v>0</v>
      </c>
      <c r="S286" s="77">
        <v>0</v>
      </c>
      <c r="T286" s="77">
        <v>0</v>
      </c>
      <c r="U286" s="77">
        <v>0</v>
      </c>
      <c r="V286" s="77">
        <v>0</v>
      </c>
      <c r="W286" s="77">
        <v>0</v>
      </c>
      <c r="X286" s="77">
        <v>0</v>
      </c>
      <c r="Y286" s="77">
        <v>0</v>
      </c>
      <c r="Z286" s="77">
        <v>0</v>
      </c>
      <c r="AA286" s="77">
        <v>0</v>
      </c>
      <c r="AB286" s="77">
        <v>0</v>
      </c>
      <c r="AC286" s="77">
        <v>0</v>
      </c>
      <c r="AD286" s="77">
        <v>0</v>
      </c>
      <c r="AE286" s="77">
        <v>0</v>
      </c>
      <c r="AF286" s="77">
        <v>0</v>
      </c>
      <c r="AG286" s="77">
        <v>0</v>
      </c>
      <c r="AH286" s="77">
        <v>0</v>
      </c>
      <c r="AI286" s="77">
        <v>0</v>
      </c>
      <c r="AJ286" s="77">
        <v>0</v>
      </c>
      <c r="AK286" s="77">
        <v>0</v>
      </c>
      <c r="AL286" s="77">
        <v>0</v>
      </c>
      <c r="AM286" s="77">
        <v>0</v>
      </c>
      <c r="AN286" s="77">
        <v>0</v>
      </c>
      <c r="AO286" s="77">
        <v>0</v>
      </c>
      <c r="AP286" s="77">
        <v>0</v>
      </c>
      <c r="AQ286" s="77">
        <v>0</v>
      </c>
      <c r="AR286" s="77">
        <v>0</v>
      </c>
      <c r="AS286" s="77">
        <v>0</v>
      </c>
      <c r="AT286" s="77">
        <v>0</v>
      </c>
      <c r="AU286" s="77">
        <v>0</v>
      </c>
      <c r="AV286" s="77">
        <v>0</v>
      </c>
      <c r="AW286" s="77">
        <v>0</v>
      </c>
      <c r="AX286" s="77">
        <v>0</v>
      </c>
      <c r="AY286" s="77">
        <v>0</v>
      </c>
      <c r="AZ286" s="77">
        <v>0</v>
      </c>
      <c r="BA286" s="77">
        <v>0</v>
      </c>
      <c r="BB286" s="77">
        <v>0</v>
      </c>
      <c r="BC286" s="77">
        <v>0</v>
      </c>
      <c r="BD286" s="77">
        <v>0</v>
      </c>
      <c r="BE286" s="77">
        <v>0</v>
      </c>
      <c r="BF286" s="77">
        <v>0</v>
      </c>
      <c r="BG286" s="77">
        <v>0</v>
      </c>
    </row>
    <row r="287" spans="2:59" x14ac:dyDescent="0.15">
      <c r="B287" s="57" t="s">
        <v>455</v>
      </c>
      <c r="C287" s="27" t="s">
        <v>641</v>
      </c>
      <c r="D287" s="79">
        <v>0</v>
      </c>
      <c r="E287" s="75">
        <v>0</v>
      </c>
      <c r="F287" s="75">
        <v>0</v>
      </c>
      <c r="G287" s="75">
        <v>0</v>
      </c>
      <c r="H287" s="75">
        <v>0</v>
      </c>
      <c r="I287" s="75">
        <v>0</v>
      </c>
      <c r="J287" s="77">
        <v>0</v>
      </c>
      <c r="K287" s="77">
        <v>0</v>
      </c>
      <c r="L287" s="77">
        <v>0</v>
      </c>
      <c r="M287" s="77">
        <v>0</v>
      </c>
      <c r="N287" s="77">
        <v>0</v>
      </c>
      <c r="O287" s="77">
        <v>0</v>
      </c>
      <c r="P287" s="77">
        <v>0</v>
      </c>
      <c r="Q287" s="77">
        <v>0</v>
      </c>
      <c r="R287" s="77">
        <v>0</v>
      </c>
      <c r="S287" s="77">
        <v>0</v>
      </c>
      <c r="T287" s="77">
        <v>0</v>
      </c>
      <c r="U287" s="77">
        <v>0</v>
      </c>
      <c r="V287" s="77">
        <v>0</v>
      </c>
      <c r="W287" s="77">
        <v>0</v>
      </c>
      <c r="X287" s="77">
        <v>0</v>
      </c>
      <c r="Y287" s="77">
        <v>0</v>
      </c>
      <c r="Z287" s="77">
        <v>0</v>
      </c>
      <c r="AA287" s="77">
        <v>0</v>
      </c>
      <c r="AB287" s="77">
        <v>0</v>
      </c>
      <c r="AC287" s="77">
        <v>0</v>
      </c>
      <c r="AD287" s="77">
        <v>0</v>
      </c>
      <c r="AE287" s="77">
        <v>0</v>
      </c>
      <c r="AF287" s="77">
        <v>0</v>
      </c>
      <c r="AG287" s="77">
        <v>0</v>
      </c>
      <c r="AH287" s="77">
        <v>0</v>
      </c>
      <c r="AI287" s="77">
        <v>0</v>
      </c>
      <c r="AJ287" s="77">
        <v>0</v>
      </c>
      <c r="AK287" s="77">
        <v>0</v>
      </c>
      <c r="AL287" s="77">
        <v>0</v>
      </c>
      <c r="AM287" s="77">
        <v>0</v>
      </c>
      <c r="AN287" s="77">
        <v>0</v>
      </c>
      <c r="AO287" s="77">
        <v>0</v>
      </c>
      <c r="AP287" s="77">
        <v>0</v>
      </c>
      <c r="AQ287" s="77">
        <v>0</v>
      </c>
      <c r="AR287" s="77">
        <v>0</v>
      </c>
      <c r="AS287" s="77">
        <v>0</v>
      </c>
      <c r="AT287" s="77">
        <v>0</v>
      </c>
      <c r="AU287" s="77">
        <v>0</v>
      </c>
      <c r="AV287" s="77">
        <v>0</v>
      </c>
      <c r="AW287" s="77">
        <v>0</v>
      </c>
      <c r="AX287" s="77">
        <v>0</v>
      </c>
      <c r="AY287" s="77">
        <v>0</v>
      </c>
      <c r="AZ287" s="77">
        <v>0</v>
      </c>
      <c r="BA287" s="77">
        <v>0</v>
      </c>
      <c r="BB287" s="77">
        <v>0</v>
      </c>
      <c r="BC287" s="77">
        <v>0</v>
      </c>
      <c r="BD287" s="77">
        <v>0</v>
      </c>
      <c r="BE287" s="77">
        <v>0</v>
      </c>
      <c r="BF287" s="77">
        <v>0</v>
      </c>
      <c r="BG287" s="77">
        <v>0</v>
      </c>
    </row>
    <row r="288" spans="2:59" x14ac:dyDescent="0.15">
      <c r="B288" s="57" t="s">
        <v>929</v>
      </c>
      <c r="C288" s="27" t="s">
        <v>642</v>
      </c>
      <c r="D288" s="79">
        <v>0</v>
      </c>
      <c r="E288" s="75">
        <v>0</v>
      </c>
      <c r="F288" s="75">
        <v>0</v>
      </c>
      <c r="G288" s="75">
        <v>0</v>
      </c>
      <c r="H288" s="75">
        <v>0</v>
      </c>
      <c r="I288" s="75">
        <v>0</v>
      </c>
      <c r="J288" s="77">
        <v>0</v>
      </c>
      <c r="K288" s="77">
        <v>0</v>
      </c>
      <c r="L288" s="77">
        <v>0</v>
      </c>
      <c r="M288" s="77">
        <v>0</v>
      </c>
      <c r="N288" s="77">
        <v>0</v>
      </c>
      <c r="O288" s="77">
        <v>0</v>
      </c>
      <c r="P288" s="77">
        <v>0</v>
      </c>
      <c r="Q288" s="77">
        <v>0</v>
      </c>
      <c r="R288" s="77">
        <v>0</v>
      </c>
      <c r="S288" s="77">
        <v>0</v>
      </c>
      <c r="T288" s="77">
        <v>0</v>
      </c>
      <c r="U288" s="77">
        <v>0</v>
      </c>
      <c r="V288" s="77">
        <v>0</v>
      </c>
      <c r="W288" s="77">
        <v>0</v>
      </c>
      <c r="X288" s="77">
        <v>0</v>
      </c>
      <c r="Y288" s="77">
        <v>0</v>
      </c>
      <c r="Z288" s="77">
        <v>0</v>
      </c>
      <c r="AA288" s="77">
        <v>0</v>
      </c>
      <c r="AB288" s="77">
        <v>0</v>
      </c>
      <c r="AC288" s="77">
        <v>0</v>
      </c>
      <c r="AD288" s="77">
        <v>0</v>
      </c>
      <c r="AE288" s="77">
        <v>0</v>
      </c>
      <c r="AF288" s="77">
        <v>0</v>
      </c>
      <c r="AG288" s="77">
        <v>0</v>
      </c>
      <c r="AH288" s="77">
        <v>0</v>
      </c>
      <c r="AI288" s="77">
        <v>0</v>
      </c>
      <c r="AJ288" s="77">
        <v>0</v>
      </c>
      <c r="AK288" s="77">
        <v>0</v>
      </c>
      <c r="AL288" s="77">
        <v>0</v>
      </c>
      <c r="AM288" s="77">
        <v>0</v>
      </c>
      <c r="AN288" s="77">
        <v>0</v>
      </c>
      <c r="AO288" s="77">
        <v>0</v>
      </c>
      <c r="AP288" s="77">
        <v>0</v>
      </c>
      <c r="AQ288" s="77">
        <v>0</v>
      </c>
      <c r="AR288" s="77">
        <v>0</v>
      </c>
      <c r="AS288" s="77">
        <v>0</v>
      </c>
      <c r="AT288" s="77">
        <v>0</v>
      </c>
      <c r="AU288" s="77">
        <v>0</v>
      </c>
      <c r="AV288" s="77">
        <v>0</v>
      </c>
      <c r="AW288" s="77">
        <v>0</v>
      </c>
      <c r="AX288" s="77">
        <v>0</v>
      </c>
      <c r="AY288" s="77">
        <v>0</v>
      </c>
      <c r="AZ288" s="77">
        <v>0</v>
      </c>
      <c r="BA288" s="77">
        <v>0</v>
      </c>
      <c r="BB288" s="77">
        <v>0</v>
      </c>
      <c r="BC288" s="77">
        <v>0</v>
      </c>
      <c r="BD288" s="77">
        <v>0</v>
      </c>
      <c r="BE288" s="77">
        <v>0</v>
      </c>
      <c r="BF288" s="77">
        <v>0</v>
      </c>
      <c r="BG288" s="77">
        <v>0</v>
      </c>
    </row>
    <row r="289" spans="2:59" x14ac:dyDescent="0.15">
      <c r="B289" s="56" t="s">
        <v>458</v>
      </c>
      <c r="C289" s="27" t="s">
        <v>643</v>
      </c>
      <c r="D289" s="79">
        <v>0</v>
      </c>
      <c r="E289" s="75">
        <v>0</v>
      </c>
      <c r="F289" s="75">
        <v>0</v>
      </c>
      <c r="G289" s="75">
        <v>0</v>
      </c>
      <c r="H289" s="75">
        <v>0</v>
      </c>
      <c r="I289" s="75">
        <v>0</v>
      </c>
      <c r="J289" s="77">
        <v>0</v>
      </c>
      <c r="K289" s="77">
        <v>0</v>
      </c>
      <c r="L289" s="77">
        <v>0</v>
      </c>
      <c r="M289" s="77">
        <v>0</v>
      </c>
      <c r="N289" s="77">
        <v>0</v>
      </c>
      <c r="O289" s="77">
        <v>0</v>
      </c>
      <c r="P289" s="77">
        <v>0</v>
      </c>
      <c r="Q289" s="77">
        <v>0</v>
      </c>
      <c r="R289" s="77">
        <v>0</v>
      </c>
      <c r="S289" s="77">
        <v>0</v>
      </c>
      <c r="T289" s="77">
        <v>0</v>
      </c>
      <c r="U289" s="77">
        <v>0</v>
      </c>
      <c r="V289" s="77">
        <v>0</v>
      </c>
      <c r="W289" s="77">
        <v>0</v>
      </c>
      <c r="X289" s="77">
        <v>0</v>
      </c>
      <c r="Y289" s="77">
        <v>0</v>
      </c>
      <c r="Z289" s="77">
        <v>0</v>
      </c>
      <c r="AA289" s="77">
        <v>0</v>
      </c>
      <c r="AB289" s="77">
        <v>0</v>
      </c>
      <c r="AC289" s="77">
        <v>0</v>
      </c>
      <c r="AD289" s="77">
        <v>0</v>
      </c>
      <c r="AE289" s="77">
        <v>0</v>
      </c>
      <c r="AF289" s="77">
        <v>0</v>
      </c>
      <c r="AG289" s="77">
        <v>0</v>
      </c>
      <c r="AH289" s="77">
        <v>0</v>
      </c>
      <c r="AI289" s="77">
        <v>0</v>
      </c>
      <c r="AJ289" s="77">
        <v>0</v>
      </c>
      <c r="AK289" s="77">
        <v>0</v>
      </c>
      <c r="AL289" s="77">
        <v>0</v>
      </c>
      <c r="AM289" s="77">
        <v>0</v>
      </c>
      <c r="AN289" s="77">
        <v>0</v>
      </c>
      <c r="AO289" s="77">
        <v>0</v>
      </c>
      <c r="AP289" s="77">
        <v>0</v>
      </c>
      <c r="AQ289" s="77">
        <v>0</v>
      </c>
      <c r="AR289" s="77">
        <v>0</v>
      </c>
      <c r="AS289" s="77">
        <v>0</v>
      </c>
      <c r="AT289" s="77">
        <v>0</v>
      </c>
      <c r="AU289" s="77">
        <v>0</v>
      </c>
      <c r="AV289" s="77">
        <v>0</v>
      </c>
      <c r="AW289" s="77">
        <v>0</v>
      </c>
      <c r="AX289" s="77">
        <v>0</v>
      </c>
      <c r="AY289" s="77">
        <v>0</v>
      </c>
      <c r="AZ289" s="77">
        <v>0</v>
      </c>
      <c r="BA289" s="77">
        <v>0</v>
      </c>
      <c r="BB289" s="77">
        <v>0</v>
      </c>
      <c r="BC289" s="77">
        <v>0</v>
      </c>
      <c r="BD289" s="77">
        <v>0</v>
      </c>
      <c r="BE289" s="77">
        <v>0</v>
      </c>
      <c r="BF289" s="77">
        <v>0</v>
      </c>
      <c r="BG289" s="77">
        <v>0</v>
      </c>
    </row>
    <row r="290" spans="2:59" x14ac:dyDescent="0.15">
      <c r="B290" s="56" t="s">
        <v>460</v>
      </c>
      <c r="C290" s="27" t="s">
        <v>650</v>
      </c>
      <c r="D290" s="73">
        <v>44</v>
      </c>
      <c r="E290" s="75">
        <v>0</v>
      </c>
      <c r="F290" s="75">
        <v>13</v>
      </c>
      <c r="G290" s="75">
        <v>31</v>
      </c>
      <c r="H290" s="75">
        <v>0</v>
      </c>
      <c r="I290" s="85">
        <v>65</v>
      </c>
      <c r="J290" s="81">
        <v>0</v>
      </c>
      <c r="K290" s="81">
        <v>0</v>
      </c>
      <c r="L290" s="81">
        <v>0</v>
      </c>
      <c r="M290" s="81">
        <v>0</v>
      </c>
      <c r="N290" s="81">
        <v>0</v>
      </c>
      <c r="O290" s="81">
        <v>0</v>
      </c>
      <c r="P290" s="81">
        <v>0</v>
      </c>
      <c r="Q290" s="81">
        <v>0</v>
      </c>
      <c r="R290" s="81">
        <v>0</v>
      </c>
      <c r="S290" s="81">
        <v>0</v>
      </c>
      <c r="T290" s="81">
        <v>0</v>
      </c>
      <c r="U290" s="81">
        <v>0</v>
      </c>
      <c r="V290" s="81">
        <v>0</v>
      </c>
      <c r="W290" s="81">
        <v>0</v>
      </c>
      <c r="X290" s="81">
        <v>0</v>
      </c>
      <c r="Y290" s="81">
        <v>0</v>
      </c>
      <c r="Z290" s="81">
        <v>0</v>
      </c>
      <c r="AA290" s="81">
        <v>0</v>
      </c>
      <c r="AB290" s="81">
        <v>0</v>
      </c>
      <c r="AC290" s="81">
        <v>0</v>
      </c>
      <c r="AD290" s="81">
        <v>0</v>
      </c>
      <c r="AE290" s="81">
        <v>0</v>
      </c>
      <c r="AF290" s="81">
        <v>0</v>
      </c>
      <c r="AG290" s="81">
        <v>0</v>
      </c>
      <c r="AH290" s="81">
        <v>0</v>
      </c>
      <c r="AI290" s="81">
        <v>0</v>
      </c>
      <c r="AJ290" s="81">
        <v>0</v>
      </c>
      <c r="AK290" s="81">
        <v>0</v>
      </c>
      <c r="AL290" s="81">
        <v>0</v>
      </c>
      <c r="AM290" s="81">
        <v>0</v>
      </c>
      <c r="AN290" s="81">
        <v>0</v>
      </c>
      <c r="AO290" s="81">
        <v>0</v>
      </c>
      <c r="AP290" s="81">
        <v>0</v>
      </c>
      <c r="AQ290" s="81">
        <v>0</v>
      </c>
      <c r="AR290" s="81">
        <v>0</v>
      </c>
      <c r="AS290" s="81">
        <v>0</v>
      </c>
      <c r="AT290" s="81">
        <v>0</v>
      </c>
      <c r="AU290" s="81">
        <v>0</v>
      </c>
      <c r="AV290" s="81">
        <v>0</v>
      </c>
      <c r="AW290" s="81">
        <v>0</v>
      </c>
      <c r="AX290" s="81">
        <v>0</v>
      </c>
      <c r="AY290" s="81">
        <v>0</v>
      </c>
      <c r="AZ290" s="81">
        <v>0</v>
      </c>
      <c r="BA290" s="81">
        <v>0</v>
      </c>
      <c r="BB290" s="81">
        <v>0</v>
      </c>
      <c r="BC290" s="81">
        <v>0</v>
      </c>
      <c r="BD290" s="81">
        <v>13</v>
      </c>
      <c r="BE290" s="81">
        <v>31</v>
      </c>
      <c r="BF290" s="81">
        <v>0</v>
      </c>
      <c r="BG290" s="81">
        <v>65</v>
      </c>
    </row>
    <row r="291" spans="2:59" ht="21" x14ac:dyDescent="0.15">
      <c r="B291" s="57" t="s">
        <v>462</v>
      </c>
      <c r="C291" s="27" t="s">
        <v>651</v>
      </c>
      <c r="D291" s="79">
        <v>44</v>
      </c>
      <c r="E291" s="75">
        <v>0</v>
      </c>
      <c r="F291" s="75">
        <v>13</v>
      </c>
      <c r="G291" s="75">
        <v>31</v>
      </c>
      <c r="H291" s="75">
        <v>0</v>
      </c>
      <c r="I291" s="75">
        <v>65</v>
      </c>
      <c r="J291" s="77">
        <v>0</v>
      </c>
      <c r="K291" s="77">
        <v>0</v>
      </c>
      <c r="L291" s="77">
        <v>0</v>
      </c>
      <c r="M291" s="77">
        <v>0</v>
      </c>
      <c r="N291" s="77">
        <v>0</v>
      </c>
      <c r="O291" s="77">
        <v>0</v>
      </c>
      <c r="P291" s="77">
        <v>0</v>
      </c>
      <c r="Q291" s="77">
        <v>0</v>
      </c>
      <c r="R291" s="77">
        <v>0</v>
      </c>
      <c r="S291" s="77">
        <v>0</v>
      </c>
      <c r="T291" s="77">
        <v>0</v>
      </c>
      <c r="U291" s="77">
        <v>0</v>
      </c>
      <c r="V291" s="77">
        <v>0</v>
      </c>
      <c r="W291" s="77">
        <v>0</v>
      </c>
      <c r="X291" s="77">
        <v>0</v>
      </c>
      <c r="Y291" s="77">
        <v>0</v>
      </c>
      <c r="Z291" s="77">
        <v>0</v>
      </c>
      <c r="AA291" s="77">
        <v>0</v>
      </c>
      <c r="AB291" s="77">
        <v>0</v>
      </c>
      <c r="AC291" s="77">
        <v>0</v>
      </c>
      <c r="AD291" s="77">
        <v>0</v>
      </c>
      <c r="AE291" s="77">
        <v>0</v>
      </c>
      <c r="AF291" s="77">
        <v>0</v>
      </c>
      <c r="AG291" s="77">
        <v>0</v>
      </c>
      <c r="AH291" s="77">
        <v>0</v>
      </c>
      <c r="AI291" s="77">
        <v>0</v>
      </c>
      <c r="AJ291" s="77">
        <v>0</v>
      </c>
      <c r="AK291" s="77">
        <v>0</v>
      </c>
      <c r="AL291" s="77">
        <v>0</v>
      </c>
      <c r="AM291" s="77">
        <v>0</v>
      </c>
      <c r="AN291" s="77">
        <v>0</v>
      </c>
      <c r="AO291" s="77">
        <v>0</v>
      </c>
      <c r="AP291" s="77">
        <v>0</v>
      </c>
      <c r="AQ291" s="77">
        <v>0</v>
      </c>
      <c r="AR291" s="77">
        <v>0</v>
      </c>
      <c r="AS291" s="77">
        <v>0</v>
      </c>
      <c r="AT291" s="77">
        <v>0</v>
      </c>
      <c r="AU291" s="77">
        <v>0</v>
      </c>
      <c r="AV291" s="77">
        <v>0</v>
      </c>
      <c r="AW291" s="77">
        <v>0</v>
      </c>
      <c r="AX291" s="77">
        <v>0</v>
      </c>
      <c r="AY291" s="77">
        <v>0</v>
      </c>
      <c r="AZ291" s="77">
        <v>0</v>
      </c>
      <c r="BA291" s="77">
        <v>0</v>
      </c>
      <c r="BB291" s="77">
        <v>0</v>
      </c>
      <c r="BC291" s="77">
        <v>0</v>
      </c>
      <c r="BD291" s="77">
        <v>13</v>
      </c>
      <c r="BE291" s="77">
        <v>31</v>
      </c>
      <c r="BF291" s="77">
        <v>0</v>
      </c>
      <c r="BG291" s="77">
        <v>65</v>
      </c>
    </row>
    <row r="292" spans="2:59" x14ac:dyDescent="0.15">
      <c r="B292" s="57" t="s">
        <v>464</v>
      </c>
      <c r="C292" s="27" t="s">
        <v>684</v>
      </c>
      <c r="D292" s="79">
        <v>0</v>
      </c>
      <c r="E292" s="75">
        <v>0</v>
      </c>
      <c r="F292" s="75">
        <v>0</v>
      </c>
      <c r="G292" s="75">
        <v>0</v>
      </c>
      <c r="H292" s="75">
        <v>0</v>
      </c>
      <c r="I292" s="75">
        <v>0</v>
      </c>
      <c r="J292" s="77">
        <v>0</v>
      </c>
      <c r="K292" s="77">
        <v>0</v>
      </c>
      <c r="L292" s="77">
        <v>0</v>
      </c>
      <c r="M292" s="77">
        <v>0</v>
      </c>
      <c r="N292" s="77">
        <v>0</v>
      </c>
      <c r="O292" s="77">
        <v>0</v>
      </c>
      <c r="P292" s="77">
        <v>0</v>
      </c>
      <c r="Q292" s="77">
        <v>0</v>
      </c>
      <c r="R292" s="77">
        <v>0</v>
      </c>
      <c r="S292" s="77">
        <v>0</v>
      </c>
      <c r="T292" s="77">
        <v>0</v>
      </c>
      <c r="U292" s="77">
        <v>0</v>
      </c>
      <c r="V292" s="77">
        <v>0</v>
      </c>
      <c r="W292" s="77">
        <v>0</v>
      </c>
      <c r="X292" s="77">
        <v>0</v>
      </c>
      <c r="Y292" s="77">
        <v>0</v>
      </c>
      <c r="Z292" s="77">
        <v>0</v>
      </c>
      <c r="AA292" s="77">
        <v>0</v>
      </c>
      <c r="AB292" s="77">
        <v>0</v>
      </c>
      <c r="AC292" s="77">
        <v>0</v>
      </c>
      <c r="AD292" s="77">
        <v>0</v>
      </c>
      <c r="AE292" s="77">
        <v>0</v>
      </c>
      <c r="AF292" s="77">
        <v>0</v>
      </c>
      <c r="AG292" s="77">
        <v>0</v>
      </c>
      <c r="AH292" s="77">
        <v>0</v>
      </c>
      <c r="AI292" s="77">
        <v>0</v>
      </c>
      <c r="AJ292" s="77">
        <v>0</v>
      </c>
      <c r="AK292" s="77">
        <v>0</v>
      </c>
      <c r="AL292" s="77">
        <v>0</v>
      </c>
      <c r="AM292" s="77">
        <v>0</v>
      </c>
      <c r="AN292" s="77">
        <v>0</v>
      </c>
      <c r="AO292" s="77">
        <v>0</v>
      </c>
      <c r="AP292" s="77">
        <v>0</v>
      </c>
      <c r="AQ292" s="77">
        <v>0</v>
      </c>
      <c r="AR292" s="77">
        <v>0</v>
      </c>
      <c r="AS292" s="77">
        <v>0</v>
      </c>
      <c r="AT292" s="77">
        <v>0</v>
      </c>
      <c r="AU292" s="77">
        <v>0</v>
      </c>
      <c r="AV292" s="77">
        <v>0</v>
      </c>
      <c r="AW292" s="77">
        <v>0</v>
      </c>
      <c r="AX292" s="77">
        <v>0</v>
      </c>
      <c r="AY292" s="77">
        <v>0</v>
      </c>
      <c r="AZ292" s="77">
        <v>0</v>
      </c>
      <c r="BA292" s="77">
        <v>0</v>
      </c>
      <c r="BB292" s="77">
        <v>0</v>
      </c>
      <c r="BC292" s="77">
        <v>0</v>
      </c>
      <c r="BD292" s="77">
        <v>0</v>
      </c>
      <c r="BE292" s="77">
        <v>0</v>
      </c>
      <c r="BF292" s="77">
        <v>0</v>
      </c>
      <c r="BG292" s="77">
        <v>0</v>
      </c>
    </row>
    <row r="293" spans="2:59" x14ac:dyDescent="0.15">
      <c r="B293" s="57" t="s">
        <v>470</v>
      </c>
      <c r="C293" s="27" t="s">
        <v>685</v>
      </c>
      <c r="D293" s="79">
        <v>0</v>
      </c>
      <c r="E293" s="75">
        <v>0</v>
      </c>
      <c r="F293" s="75">
        <v>0</v>
      </c>
      <c r="G293" s="75">
        <v>0</v>
      </c>
      <c r="H293" s="75">
        <v>0</v>
      </c>
      <c r="I293" s="75">
        <v>0</v>
      </c>
      <c r="J293" s="77">
        <v>0</v>
      </c>
      <c r="K293" s="77">
        <v>0</v>
      </c>
      <c r="L293" s="77">
        <v>0</v>
      </c>
      <c r="M293" s="77">
        <v>0</v>
      </c>
      <c r="N293" s="77">
        <v>0</v>
      </c>
      <c r="O293" s="77">
        <v>0</v>
      </c>
      <c r="P293" s="77">
        <v>0</v>
      </c>
      <c r="Q293" s="77">
        <v>0</v>
      </c>
      <c r="R293" s="77">
        <v>0</v>
      </c>
      <c r="S293" s="77">
        <v>0</v>
      </c>
      <c r="T293" s="77">
        <v>0</v>
      </c>
      <c r="U293" s="77">
        <v>0</v>
      </c>
      <c r="V293" s="77">
        <v>0</v>
      </c>
      <c r="W293" s="77">
        <v>0</v>
      </c>
      <c r="X293" s="77">
        <v>0</v>
      </c>
      <c r="Y293" s="77">
        <v>0</v>
      </c>
      <c r="Z293" s="77">
        <v>0</v>
      </c>
      <c r="AA293" s="77">
        <v>0</v>
      </c>
      <c r="AB293" s="77">
        <v>0</v>
      </c>
      <c r="AC293" s="77">
        <v>0</v>
      </c>
      <c r="AD293" s="77">
        <v>0</v>
      </c>
      <c r="AE293" s="77">
        <v>0</v>
      </c>
      <c r="AF293" s="77">
        <v>0</v>
      </c>
      <c r="AG293" s="77">
        <v>0</v>
      </c>
      <c r="AH293" s="77">
        <v>0</v>
      </c>
      <c r="AI293" s="77">
        <v>0</v>
      </c>
      <c r="AJ293" s="77">
        <v>0</v>
      </c>
      <c r="AK293" s="77">
        <v>0</v>
      </c>
      <c r="AL293" s="77">
        <v>0</v>
      </c>
      <c r="AM293" s="77">
        <v>0</v>
      </c>
      <c r="AN293" s="77">
        <v>0</v>
      </c>
      <c r="AO293" s="77">
        <v>0</v>
      </c>
      <c r="AP293" s="77">
        <v>0</v>
      </c>
      <c r="AQ293" s="77">
        <v>0</v>
      </c>
      <c r="AR293" s="77">
        <v>0</v>
      </c>
      <c r="AS293" s="77">
        <v>0</v>
      </c>
      <c r="AT293" s="77">
        <v>0</v>
      </c>
      <c r="AU293" s="77">
        <v>0</v>
      </c>
      <c r="AV293" s="77">
        <v>0</v>
      </c>
      <c r="AW293" s="77">
        <v>0</v>
      </c>
      <c r="AX293" s="77">
        <v>0</v>
      </c>
      <c r="AY293" s="77">
        <v>0</v>
      </c>
      <c r="AZ293" s="77">
        <v>0</v>
      </c>
      <c r="BA293" s="77">
        <v>0</v>
      </c>
      <c r="BB293" s="77">
        <v>0</v>
      </c>
      <c r="BC293" s="77">
        <v>0</v>
      </c>
      <c r="BD293" s="77">
        <v>0</v>
      </c>
      <c r="BE293" s="77">
        <v>0</v>
      </c>
      <c r="BF293" s="77">
        <v>0</v>
      </c>
      <c r="BG293" s="77">
        <v>0</v>
      </c>
    </row>
    <row r="294" spans="2:59" x14ac:dyDescent="0.15">
      <c r="B294" s="57" t="s">
        <v>681</v>
      </c>
      <c r="C294" s="27" t="s">
        <v>686</v>
      </c>
      <c r="D294" s="79">
        <v>0</v>
      </c>
      <c r="E294" s="75">
        <v>0</v>
      </c>
      <c r="F294" s="75">
        <v>0</v>
      </c>
      <c r="G294" s="75">
        <v>0</v>
      </c>
      <c r="H294" s="75">
        <v>0</v>
      </c>
      <c r="I294" s="75">
        <v>0</v>
      </c>
      <c r="J294" s="77">
        <v>0</v>
      </c>
      <c r="K294" s="77">
        <v>0</v>
      </c>
      <c r="L294" s="77">
        <v>0</v>
      </c>
      <c r="M294" s="77">
        <v>0</v>
      </c>
      <c r="N294" s="77">
        <v>0</v>
      </c>
      <c r="O294" s="77">
        <v>0</v>
      </c>
      <c r="P294" s="77">
        <v>0</v>
      </c>
      <c r="Q294" s="77">
        <v>0</v>
      </c>
      <c r="R294" s="77">
        <v>0</v>
      </c>
      <c r="S294" s="77">
        <v>0</v>
      </c>
      <c r="T294" s="77">
        <v>0</v>
      </c>
      <c r="U294" s="77">
        <v>0</v>
      </c>
      <c r="V294" s="77">
        <v>0</v>
      </c>
      <c r="W294" s="77">
        <v>0</v>
      </c>
      <c r="X294" s="77">
        <v>0</v>
      </c>
      <c r="Y294" s="77">
        <v>0</v>
      </c>
      <c r="Z294" s="77">
        <v>0</v>
      </c>
      <c r="AA294" s="77">
        <v>0</v>
      </c>
      <c r="AB294" s="77">
        <v>0</v>
      </c>
      <c r="AC294" s="77">
        <v>0</v>
      </c>
      <c r="AD294" s="77">
        <v>0</v>
      </c>
      <c r="AE294" s="77">
        <v>0</v>
      </c>
      <c r="AF294" s="77">
        <v>0</v>
      </c>
      <c r="AG294" s="77">
        <v>0</v>
      </c>
      <c r="AH294" s="77">
        <v>0</v>
      </c>
      <c r="AI294" s="77">
        <v>0</v>
      </c>
      <c r="AJ294" s="77">
        <v>0</v>
      </c>
      <c r="AK294" s="77">
        <v>0</v>
      </c>
      <c r="AL294" s="77">
        <v>0</v>
      </c>
      <c r="AM294" s="77">
        <v>0</v>
      </c>
      <c r="AN294" s="77">
        <v>0</v>
      </c>
      <c r="AO294" s="77">
        <v>0</v>
      </c>
      <c r="AP294" s="77">
        <v>0</v>
      </c>
      <c r="AQ294" s="77">
        <v>0</v>
      </c>
      <c r="AR294" s="77">
        <v>0</v>
      </c>
      <c r="AS294" s="77">
        <v>0</v>
      </c>
      <c r="AT294" s="77">
        <v>0</v>
      </c>
      <c r="AU294" s="77">
        <v>0</v>
      </c>
      <c r="AV294" s="77">
        <v>0</v>
      </c>
      <c r="AW294" s="77">
        <v>0</v>
      </c>
      <c r="AX294" s="77">
        <v>0</v>
      </c>
      <c r="AY294" s="77">
        <v>0</v>
      </c>
      <c r="AZ294" s="77">
        <v>0</v>
      </c>
      <c r="BA294" s="77">
        <v>0</v>
      </c>
      <c r="BB294" s="77">
        <v>0</v>
      </c>
      <c r="BC294" s="77">
        <v>0</v>
      </c>
      <c r="BD294" s="77">
        <v>0</v>
      </c>
      <c r="BE294" s="77">
        <v>0</v>
      </c>
      <c r="BF294" s="77">
        <v>0</v>
      </c>
      <c r="BG294" s="77">
        <v>0</v>
      </c>
    </row>
    <row r="295" spans="2:59" x14ac:dyDescent="0.15">
      <c r="B295" s="57" t="s">
        <v>467</v>
      </c>
      <c r="C295" s="27" t="s">
        <v>687</v>
      </c>
      <c r="D295" s="79">
        <v>0</v>
      </c>
      <c r="E295" s="75">
        <v>0</v>
      </c>
      <c r="F295" s="75">
        <v>0</v>
      </c>
      <c r="G295" s="75">
        <v>0</v>
      </c>
      <c r="H295" s="75">
        <v>0</v>
      </c>
      <c r="I295" s="75">
        <v>0</v>
      </c>
      <c r="J295" s="77">
        <v>0</v>
      </c>
      <c r="K295" s="77">
        <v>0</v>
      </c>
      <c r="L295" s="77">
        <v>0</v>
      </c>
      <c r="M295" s="77">
        <v>0</v>
      </c>
      <c r="N295" s="77">
        <v>0</v>
      </c>
      <c r="O295" s="77">
        <v>0</v>
      </c>
      <c r="P295" s="77">
        <v>0</v>
      </c>
      <c r="Q295" s="77">
        <v>0</v>
      </c>
      <c r="R295" s="77">
        <v>0</v>
      </c>
      <c r="S295" s="77">
        <v>0</v>
      </c>
      <c r="T295" s="77">
        <v>0</v>
      </c>
      <c r="U295" s="77">
        <v>0</v>
      </c>
      <c r="V295" s="77">
        <v>0</v>
      </c>
      <c r="W295" s="77">
        <v>0</v>
      </c>
      <c r="X295" s="77">
        <v>0</v>
      </c>
      <c r="Y295" s="77">
        <v>0</v>
      </c>
      <c r="Z295" s="77">
        <v>0</v>
      </c>
      <c r="AA295" s="77">
        <v>0</v>
      </c>
      <c r="AB295" s="77">
        <v>0</v>
      </c>
      <c r="AC295" s="77">
        <v>0</v>
      </c>
      <c r="AD295" s="77">
        <v>0</v>
      </c>
      <c r="AE295" s="77">
        <v>0</v>
      </c>
      <c r="AF295" s="77">
        <v>0</v>
      </c>
      <c r="AG295" s="77">
        <v>0</v>
      </c>
      <c r="AH295" s="77">
        <v>0</v>
      </c>
      <c r="AI295" s="77">
        <v>0</v>
      </c>
      <c r="AJ295" s="77">
        <v>0</v>
      </c>
      <c r="AK295" s="77">
        <v>0</v>
      </c>
      <c r="AL295" s="77">
        <v>0</v>
      </c>
      <c r="AM295" s="77">
        <v>0</v>
      </c>
      <c r="AN295" s="77">
        <v>0</v>
      </c>
      <c r="AO295" s="77">
        <v>0</v>
      </c>
      <c r="AP295" s="77">
        <v>0</v>
      </c>
      <c r="AQ295" s="77">
        <v>0</v>
      </c>
      <c r="AR295" s="77">
        <v>0</v>
      </c>
      <c r="AS295" s="77">
        <v>0</v>
      </c>
      <c r="AT295" s="77">
        <v>0</v>
      </c>
      <c r="AU295" s="77">
        <v>0</v>
      </c>
      <c r="AV295" s="77">
        <v>0</v>
      </c>
      <c r="AW295" s="77">
        <v>0</v>
      </c>
      <c r="AX295" s="77">
        <v>0</v>
      </c>
      <c r="AY295" s="77">
        <v>0</v>
      </c>
      <c r="AZ295" s="77">
        <v>0</v>
      </c>
      <c r="BA295" s="77">
        <v>0</v>
      </c>
      <c r="BB295" s="77">
        <v>0</v>
      </c>
      <c r="BC295" s="77">
        <v>0</v>
      </c>
      <c r="BD295" s="77">
        <v>0</v>
      </c>
      <c r="BE295" s="77">
        <v>0</v>
      </c>
      <c r="BF295" s="77">
        <v>0</v>
      </c>
      <c r="BG295" s="77">
        <v>0</v>
      </c>
    </row>
    <row r="296" spans="2:59" x14ac:dyDescent="0.15">
      <c r="B296" s="57" t="s">
        <v>682</v>
      </c>
      <c r="C296" s="27" t="s">
        <v>702</v>
      </c>
      <c r="D296" s="79">
        <v>0</v>
      </c>
      <c r="E296" s="75">
        <v>0</v>
      </c>
      <c r="F296" s="75">
        <v>0</v>
      </c>
      <c r="G296" s="75">
        <v>0</v>
      </c>
      <c r="H296" s="75">
        <v>0</v>
      </c>
      <c r="I296" s="75">
        <v>0</v>
      </c>
      <c r="J296" s="77">
        <v>0</v>
      </c>
      <c r="K296" s="77">
        <v>0</v>
      </c>
      <c r="L296" s="77">
        <v>0</v>
      </c>
      <c r="M296" s="77">
        <v>0</v>
      </c>
      <c r="N296" s="77">
        <v>0</v>
      </c>
      <c r="O296" s="77">
        <v>0</v>
      </c>
      <c r="P296" s="77">
        <v>0</v>
      </c>
      <c r="Q296" s="77">
        <v>0</v>
      </c>
      <c r="R296" s="77">
        <v>0</v>
      </c>
      <c r="S296" s="77">
        <v>0</v>
      </c>
      <c r="T296" s="77">
        <v>0</v>
      </c>
      <c r="U296" s="77">
        <v>0</v>
      </c>
      <c r="V296" s="77">
        <v>0</v>
      </c>
      <c r="W296" s="77">
        <v>0</v>
      </c>
      <c r="X296" s="77">
        <v>0</v>
      </c>
      <c r="Y296" s="77">
        <v>0</v>
      </c>
      <c r="Z296" s="77">
        <v>0</v>
      </c>
      <c r="AA296" s="77">
        <v>0</v>
      </c>
      <c r="AB296" s="77">
        <v>0</v>
      </c>
      <c r="AC296" s="77">
        <v>0</v>
      </c>
      <c r="AD296" s="77">
        <v>0</v>
      </c>
      <c r="AE296" s="77">
        <v>0</v>
      </c>
      <c r="AF296" s="77">
        <v>0</v>
      </c>
      <c r="AG296" s="77">
        <v>0</v>
      </c>
      <c r="AH296" s="77">
        <v>0</v>
      </c>
      <c r="AI296" s="77">
        <v>0</v>
      </c>
      <c r="AJ296" s="77">
        <v>0</v>
      </c>
      <c r="AK296" s="77">
        <v>0</v>
      </c>
      <c r="AL296" s="77">
        <v>0</v>
      </c>
      <c r="AM296" s="77">
        <v>0</v>
      </c>
      <c r="AN296" s="77">
        <v>0</v>
      </c>
      <c r="AO296" s="77">
        <v>0</v>
      </c>
      <c r="AP296" s="77">
        <v>0</v>
      </c>
      <c r="AQ296" s="77">
        <v>0</v>
      </c>
      <c r="AR296" s="77">
        <v>0</v>
      </c>
      <c r="AS296" s="77">
        <v>0</v>
      </c>
      <c r="AT296" s="77">
        <v>0</v>
      </c>
      <c r="AU296" s="77">
        <v>0</v>
      </c>
      <c r="AV296" s="77">
        <v>0</v>
      </c>
      <c r="AW296" s="77">
        <v>0</v>
      </c>
      <c r="AX296" s="77">
        <v>0</v>
      </c>
      <c r="AY296" s="77">
        <v>0</v>
      </c>
      <c r="AZ296" s="77">
        <v>0</v>
      </c>
      <c r="BA296" s="77">
        <v>0</v>
      </c>
      <c r="BB296" s="77">
        <v>0</v>
      </c>
      <c r="BC296" s="77">
        <v>0</v>
      </c>
      <c r="BD296" s="77">
        <v>0</v>
      </c>
      <c r="BE296" s="77">
        <v>0</v>
      </c>
      <c r="BF296" s="77">
        <v>0</v>
      </c>
      <c r="BG296" s="77">
        <v>0</v>
      </c>
    </row>
    <row r="297" spans="2:59" x14ac:dyDescent="0.15">
      <c r="B297" s="57" t="s">
        <v>680</v>
      </c>
      <c r="C297" s="27" t="s">
        <v>703</v>
      </c>
      <c r="D297" s="79">
        <v>0</v>
      </c>
      <c r="E297" s="75">
        <v>0</v>
      </c>
      <c r="F297" s="75">
        <v>0</v>
      </c>
      <c r="G297" s="75">
        <v>0</v>
      </c>
      <c r="H297" s="75">
        <v>0</v>
      </c>
      <c r="I297" s="75">
        <v>0</v>
      </c>
      <c r="J297" s="77">
        <v>0</v>
      </c>
      <c r="K297" s="77">
        <v>0</v>
      </c>
      <c r="L297" s="77">
        <v>0</v>
      </c>
      <c r="M297" s="77">
        <v>0</v>
      </c>
      <c r="N297" s="77">
        <v>0</v>
      </c>
      <c r="O297" s="77">
        <v>0</v>
      </c>
      <c r="P297" s="77">
        <v>0</v>
      </c>
      <c r="Q297" s="77">
        <v>0</v>
      </c>
      <c r="R297" s="77">
        <v>0</v>
      </c>
      <c r="S297" s="77">
        <v>0</v>
      </c>
      <c r="T297" s="77">
        <v>0</v>
      </c>
      <c r="U297" s="77">
        <v>0</v>
      </c>
      <c r="V297" s="77">
        <v>0</v>
      </c>
      <c r="W297" s="77">
        <v>0</v>
      </c>
      <c r="X297" s="77">
        <v>0</v>
      </c>
      <c r="Y297" s="77">
        <v>0</v>
      </c>
      <c r="Z297" s="77">
        <v>0</v>
      </c>
      <c r="AA297" s="77">
        <v>0</v>
      </c>
      <c r="AB297" s="77">
        <v>0</v>
      </c>
      <c r="AC297" s="77">
        <v>0</v>
      </c>
      <c r="AD297" s="77">
        <v>0</v>
      </c>
      <c r="AE297" s="77">
        <v>0</v>
      </c>
      <c r="AF297" s="77">
        <v>0</v>
      </c>
      <c r="AG297" s="77">
        <v>0</v>
      </c>
      <c r="AH297" s="77">
        <v>0</v>
      </c>
      <c r="AI297" s="77">
        <v>0</v>
      </c>
      <c r="AJ297" s="77">
        <v>0</v>
      </c>
      <c r="AK297" s="77">
        <v>0</v>
      </c>
      <c r="AL297" s="77">
        <v>0</v>
      </c>
      <c r="AM297" s="77">
        <v>0</v>
      </c>
      <c r="AN297" s="77">
        <v>0</v>
      </c>
      <c r="AO297" s="77">
        <v>0</v>
      </c>
      <c r="AP297" s="77">
        <v>0</v>
      </c>
      <c r="AQ297" s="77">
        <v>0</v>
      </c>
      <c r="AR297" s="77">
        <v>0</v>
      </c>
      <c r="AS297" s="77">
        <v>0</v>
      </c>
      <c r="AT297" s="77">
        <v>0</v>
      </c>
      <c r="AU297" s="77">
        <v>0</v>
      </c>
      <c r="AV297" s="77">
        <v>0</v>
      </c>
      <c r="AW297" s="77">
        <v>0</v>
      </c>
      <c r="AX297" s="77">
        <v>0</v>
      </c>
      <c r="AY297" s="77">
        <v>0</v>
      </c>
      <c r="AZ297" s="77">
        <v>0</v>
      </c>
      <c r="BA297" s="77">
        <v>0</v>
      </c>
      <c r="BB297" s="77">
        <v>0</v>
      </c>
      <c r="BC297" s="77">
        <v>0</v>
      </c>
      <c r="BD297" s="77">
        <v>0</v>
      </c>
      <c r="BE297" s="77">
        <v>0</v>
      </c>
      <c r="BF297" s="77">
        <v>0</v>
      </c>
      <c r="BG297" s="77">
        <v>0</v>
      </c>
    </row>
    <row r="298" spans="2:59" x14ac:dyDescent="0.15">
      <c r="B298" s="56" t="s">
        <v>473</v>
      </c>
      <c r="C298" s="27" t="s">
        <v>704</v>
      </c>
      <c r="D298" s="79">
        <v>0</v>
      </c>
      <c r="E298" s="75">
        <v>0</v>
      </c>
      <c r="F298" s="75">
        <v>0</v>
      </c>
      <c r="G298" s="75">
        <v>0</v>
      </c>
      <c r="H298" s="75">
        <v>0</v>
      </c>
      <c r="I298" s="75">
        <v>0</v>
      </c>
      <c r="J298" s="77">
        <v>0</v>
      </c>
      <c r="K298" s="77">
        <v>0</v>
      </c>
      <c r="L298" s="77">
        <v>0</v>
      </c>
      <c r="M298" s="77">
        <v>0</v>
      </c>
      <c r="N298" s="77">
        <v>0</v>
      </c>
      <c r="O298" s="77">
        <v>0</v>
      </c>
      <c r="P298" s="77">
        <v>0</v>
      </c>
      <c r="Q298" s="77">
        <v>0</v>
      </c>
      <c r="R298" s="77">
        <v>0</v>
      </c>
      <c r="S298" s="77">
        <v>0</v>
      </c>
      <c r="T298" s="77">
        <v>0</v>
      </c>
      <c r="U298" s="77">
        <v>0</v>
      </c>
      <c r="V298" s="77">
        <v>0</v>
      </c>
      <c r="W298" s="77">
        <v>0</v>
      </c>
      <c r="X298" s="77">
        <v>0</v>
      </c>
      <c r="Y298" s="77">
        <v>0</v>
      </c>
      <c r="Z298" s="77">
        <v>0</v>
      </c>
      <c r="AA298" s="77">
        <v>0</v>
      </c>
      <c r="AB298" s="77">
        <v>0</v>
      </c>
      <c r="AC298" s="77">
        <v>0</v>
      </c>
      <c r="AD298" s="77">
        <v>0</v>
      </c>
      <c r="AE298" s="77">
        <v>0</v>
      </c>
      <c r="AF298" s="77">
        <v>0</v>
      </c>
      <c r="AG298" s="77">
        <v>0</v>
      </c>
      <c r="AH298" s="77">
        <v>0</v>
      </c>
      <c r="AI298" s="77">
        <v>0</v>
      </c>
      <c r="AJ298" s="77">
        <v>0</v>
      </c>
      <c r="AK298" s="77">
        <v>0</v>
      </c>
      <c r="AL298" s="77">
        <v>0</v>
      </c>
      <c r="AM298" s="77">
        <v>0</v>
      </c>
      <c r="AN298" s="77">
        <v>0</v>
      </c>
      <c r="AO298" s="77">
        <v>0</v>
      </c>
      <c r="AP298" s="77">
        <v>0</v>
      </c>
      <c r="AQ298" s="77">
        <v>0</v>
      </c>
      <c r="AR298" s="77">
        <v>0</v>
      </c>
      <c r="AS298" s="77">
        <v>0</v>
      </c>
      <c r="AT298" s="77">
        <v>0</v>
      </c>
      <c r="AU298" s="77">
        <v>0</v>
      </c>
      <c r="AV298" s="77">
        <v>0</v>
      </c>
      <c r="AW298" s="77">
        <v>0</v>
      </c>
      <c r="AX298" s="77">
        <v>0</v>
      </c>
      <c r="AY298" s="77">
        <v>0</v>
      </c>
      <c r="AZ298" s="77">
        <v>0</v>
      </c>
      <c r="BA298" s="77">
        <v>0</v>
      </c>
      <c r="BB298" s="77">
        <v>0</v>
      </c>
      <c r="BC298" s="77">
        <v>0</v>
      </c>
      <c r="BD298" s="77">
        <v>0</v>
      </c>
      <c r="BE298" s="77">
        <v>0</v>
      </c>
      <c r="BF298" s="77">
        <v>0</v>
      </c>
      <c r="BG298" s="77">
        <v>0</v>
      </c>
    </row>
    <row r="299" spans="2:59" x14ac:dyDescent="0.15">
      <c r="B299" s="56" t="s">
        <v>475</v>
      </c>
      <c r="C299" s="27" t="s">
        <v>705</v>
      </c>
      <c r="D299" s="79">
        <v>0</v>
      </c>
      <c r="E299" s="75">
        <v>0</v>
      </c>
      <c r="F299" s="75">
        <v>0</v>
      </c>
      <c r="G299" s="75">
        <v>0</v>
      </c>
      <c r="H299" s="75">
        <v>0</v>
      </c>
      <c r="I299" s="75">
        <v>0</v>
      </c>
      <c r="J299" s="77">
        <v>0</v>
      </c>
      <c r="K299" s="77">
        <v>0</v>
      </c>
      <c r="L299" s="77">
        <v>0</v>
      </c>
      <c r="M299" s="77">
        <v>0</v>
      </c>
      <c r="N299" s="77">
        <v>0</v>
      </c>
      <c r="O299" s="77">
        <v>0</v>
      </c>
      <c r="P299" s="77">
        <v>0</v>
      </c>
      <c r="Q299" s="77">
        <v>0</v>
      </c>
      <c r="R299" s="77">
        <v>0</v>
      </c>
      <c r="S299" s="77">
        <v>0</v>
      </c>
      <c r="T299" s="77">
        <v>0</v>
      </c>
      <c r="U299" s="77">
        <v>0</v>
      </c>
      <c r="V299" s="77">
        <v>0</v>
      </c>
      <c r="W299" s="77">
        <v>0</v>
      </c>
      <c r="X299" s="77">
        <v>0</v>
      </c>
      <c r="Y299" s="77">
        <v>0</v>
      </c>
      <c r="Z299" s="77">
        <v>0</v>
      </c>
      <c r="AA299" s="77">
        <v>0</v>
      </c>
      <c r="AB299" s="77">
        <v>0</v>
      </c>
      <c r="AC299" s="77">
        <v>0</v>
      </c>
      <c r="AD299" s="77">
        <v>0</v>
      </c>
      <c r="AE299" s="77">
        <v>0</v>
      </c>
      <c r="AF299" s="77">
        <v>0</v>
      </c>
      <c r="AG299" s="77">
        <v>0</v>
      </c>
      <c r="AH299" s="77">
        <v>0</v>
      </c>
      <c r="AI299" s="77">
        <v>0</v>
      </c>
      <c r="AJ299" s="77">
        <v>0</v>
      </c>
      <c r="AK299" s="77">
        <v>0</v>
      </c>
      <c r="AL299" s="77">
        <v>0</v>
      </c>
      <c r="AM299" s="77">
        <v>0</v>
      </c>
      <c r="AN299" s="77">
        <v>0</v>
      </c>
      <c r="AO299" s="77">
        <v>0</v>
      </c>
      <c r="AP299" s="77">
        <v>0</v>
      </c>
      <c r="AQ299" s="77">
        <v>0</v>
      </c>
      <c r="AR299" s="77">
        <v>0</v>
      </c>
      <c r="AS299" s="77">
        <v>0</v>
      </c>
      <c r="AT299" s="77">
        <v>0</v>
      </c>
      <c r="AU299" s="77">
        <v>0</v>
      </c>
      <c r="AV299" s="77">
        <v>0</v>
      </c>
      <c r="AW299" s="77">
        <v>0</v>
      </c>
      <c r="AX299" s="77">
        <v>0</v>
      </c>
      <c r="AY299" s="77">
        <v>0</v>
      </c>
      <c r="AZ299" s="77">
        <v>0</v>
      </c>
      <c r="BA299" s="77">
        <v>0</v>
      </c>
      <c r="BB299" s="77">
        <v>0</v>
      </c>
      <c r="BC299" s="77">
        <v>0</v>
      </c>
      <c r="BD299" s="77">
        <v>0</v>
      </c>
      <c r="BE299" s="77">
        <v>0</v>
      </c>
      <c r="BF299" s="77">
        <v>0</v>
      </c>
      <c r="BG299" s="77">
        <v>0</v>
      </c>
    </row>
    <row r="300" spans="2:59" x14ac:dyDescent="0.15">
      <c r="B300" s="56" t="s">
        <v>477</v>
      </c>
      <c r="C300" s="27" t="s">
        <v>706</v>
      </c>
      <c r="D300" s="73">
        <v>0</v>
      </c>
      <c r="E300" s="75">
        <v>0</v>
      </c>
      <c r="F300" s="75">
        <v>0</v>
      </c>
      <c r="G300" s="75">
        <v>0</v>
      </c>
      <c r="H300" s="75">
        <v>0</v>
      </c>
      <c r="I300" s="85">
        <v>0</v>
      </c>
      <c r="J300" s="81">
        <v>0</v>
      </c>
      <c r="K300" s="81">
        <v>0</v>
      </c>
      <c r="L300" s="81">
        <v>0</v>
      </c>
      <c r="M300" s="81">
        <v>0</v>
      </c>
      <c r="N300" s="81">
        <v>0</v>
      </c>
      <c r="O300" s="81">
        <v>0</v>
      </c>
      <c r="P300" s="81">
        <v>0</v>
      </c>
      <c r="Q300" s="81">
        <v>0</v>
      </c>
      <c r="R300" s="81">
        <v>0</v>
      </c>
      <c r="S300" s="81">
        <v>0</v>
      </c>
      <c r="T300" s="81">
        <v>0</v>
      </c>
      <c r="U300" s="81">
        <v>0</v>
      </c>
      <c r="V300" s="81">
        <v>0</v>
      </c>
      <c r="W300" s="81">
        <v>0</v>
      </c>
      <c r="X300" s="81">
        <v>0</v>
      </c>
      <c r="Y300" s="81">
        <v>0</v>
      </c>
      <c r="Z300" s="81">
        <v>0</v>
      </c>
      <c r="AA300" s="81">
        <v>0</v>
      </c>
      <c r="AB300" s="81">
        <v>0</v>
      </c>
      <c r="AC300" s="81">
        <v>0</v>
      </c>
      <c r="AD300" s="81">
        <v>0</v>
      </c>
      <c r="AE300" s="81">
        <v>0</v>
      </c>
      <c r="AF300" s="81">
        <v>0</v>
      </c>
      <c r="AG300" s="81">
        <v>0</v>
      </c>
      <c r="AH300" s="81">
        <v>0</v>
      </c>
      <c r="AI300" s="81">
        <v>0</v>
      </c>
      <c r="AJ300" s="81">
        <v>0</v>
      </c>
      <c r="AK300" s="81">
        <v>0</v>
      </c>
      <c r="AL300" s="81">
        <v>0</v>
      </c>
      <c r="AM300" s="81">
        <v>0</v>
      </c>
      <c r="AN300" s="81">
        <v>0</v>
      </c>
      <c r="AO300" s="81">
        <v>0</v>
      </c>
      <c r="AP300" s="81">
        <v>0</v>
      </c>
      <c r="AQ300" s="81">
        <v>0</v>
      </c>
      <c r="AR300" s="81">
        <v>0</v>
      </c>
      <c r="AS300" s="81">
        <v>0</v>
      </c>
      <c r="AT300" s="81">
        <v>0</v>
      </c>
      <c r="AU300" s="81">
        <v>0</v>
      </c>
      <c r="AV300" s="81">
        <v>0</v>
      </c>
      <c r="AW300" s="81">
        <v>0</v>
      </c>
      <c r="AX300" s="81">
        <v>0</v>
      </c>
      <c r="AY300" s="81">
        <v>0</v>
      </c>
      <c r="AZ300" s="81">
        <v>0</v>
      </c>
      <c r="BA300" s="81">
        <v>0</v>
      </c>
      <c r="BB300" s="81">
        <v>0</v>
      </c>
      <c r="BC300" s="81">
        <v>0</v>
      </c>
      <c r="BD300" s="81">
        <v>0</v>
      </c>
      <c r="BE300" s="81">
        <v>0</v>
      </c>
      <c r="BF300" s="81">
        <v>0</v>
      </c>
      <c r="BG300" s="81">
        <v>0</v>
      </c>
    </row>
    <row r="301" spans="2:59" ht="21" x14ac:dyDescent="0.15">
      <c r="B301" s="57" t="s">
        <v>479</v>
      </c>
      <c r="C301" s="27" t="s">
        <v>707</v>
      </c>
      <c r="D301" s="79">
        <v>0</v>
      </c>
      <c r="E301" s="75">
        <v>0</v>
      </c>
      <c r="F301" s="75">
        <v>0</v>
      </c>
      <c r="G301" s="75">
        <v>0</v>
      </c>
      <c r="H301" s="75">
        <v>0</v>
      </c>
      <c r="I301" s="75">
        <v>0</v>
      </c>
      <c r="J301" s="77">
        <v>0</v>
      </c>
      <c r="K301" s="77">
        <v>0</v>
      </c>
      <c r="L301" s="77">
        <v>0</v>
      </c>
      <c r="M301" s="77">
        <v>0</v>
      </c>
      <c r="N301" s="77">
        <v>0</v>
      </c>
      <c r="O301" s="77">
        <v>0</v>
      </c>
      <c r="P301" s="77">
        <v>0</v>
      </c>
      <c r="Q301" s="77">
        <v>0</v>
      </c>
      <c r="R301" s="77">
        <v>0</v>
      </c>
      <c r="S301" s="77">
        <v>0</v>
      </c>
      <c r="T301" s="77">
        <v>0</v>
      </c>
      <c r="U301" s="77">
        <v>0</v>
      </c>
      <c r="V301" s="77">
        <v>0</v>
      </c>
      <c r="W301" s="77">
        <v>0</v>
      </c>
      <c r="X301" s="77">
        <v>0</v>
      </c>
      <c r="Y301" s="77">
        <v>0</v>
      </c>
      <c r="Z301" s="77">
        <v>0</v>
      </c>
      <c r="AA301" s="77">
        <v>0</v>
      </c>
      <c r="AB301" s="77">
        <v>0</v>
      </c>
      <c r="AC301" s="77">
        <v>0</v>
      </c>
      <c r="AD301" s="77">
        <v>0</v>
      </c>
      <c r="AE301" s="77">
        <v>0</v>
      </c>
      <c r="AF301" s="77">
        <v>0</v>
      </c>
      <c r="AG301" s="77">
        <v>0</v>
      </c>
      <c r="AH301" s="77">
        <v>0</v>
      </c>
      <c r="AI301" s="77">
        <v>0</v>
      </c>
      <c r="AJ301" s="77">
        <v>0</v>
      </c>
      <c r="AK301" s="77">
        <v>0</v>
      </c>
      <c r="AL301" s="77">
        <v>0</v>
      </c>
      <c r="AM301" s="77">
        <v>0</v>
      </c>
      <c r="AN301" s="77">
        <v>0</v>
      </c>
      <c r="AO301" s="77">
        <v>0</v>
      </c>
      <c r="AP301" s="77">
        <v>0</v>
      </c>
      <c r="AQ301" s="77">
        <v>0</v>
      </c>
      <c r="AR301" s="77">
        <v>0</v>
      </c>
      <c r="AS301" s="77">
        <v>0</v>
      </c>
      <c r="AT301" s="77">
        <v>0</v>
      </c>
      <c r="AU301" s="77">
        <v>0</v>
      </c>
      <c r="AV301" s="77">
        <v>0</v>
      </c>
      <c r="AW301" s="77">
        <v>0</v>
      </c>
      <c r="AX301" s="77">
        <v>0</v>
      </c>
      <c r="AY301" s="77">
        <v>0</v>
      </c>
      <c r="AZ301" s="77">
        <v>0</v>
      </c>
      <c r="BA301" s="77">
        <v>0</v>
      </c>
      <c r="BB301" s="77">
        <v>0</v>
      </c>
      <c r="BC301" s="77">
        <v>0</v>
      </c>
      <c r="BD301" s="77">
        <v>0</v>
      </c>
      <c r="BE301" s="77">
        <v>0</v>
      </c>
      <c r="BF301" s="77">
        <v>0</v>
      </c>
      <c r="BG301" s="77">
        <v>0</v>
      </c>
    </row>
    <row r="302" spans="2:59" x14ac:dyDescent="0.15">
      <c r="B302" s="57" t="s">
        <v>481</v>
      </c>
      <c r="C302" s="27" t="s">
        <v>708</v>
      </c>
      <c r="D302" s="79">
        <v>0</v>
      </c>
      <c r="E302" s="75">
        <v>0</v>
      </c>
      <c r="F302" s="75">
        <v>0</v>
      </c>
      <c r="G302" s="75">
        <v>0</v>
      </c>
      <c r="H302" s="75">
        <v>0</v>
      </c>
      <c r="I302" s="75">
        <v>0</v>
      </c>
      <c r="J302" s="77">
        <v>0</v>
      </c>
      <c r="K302" s="77">
        <v>0</v>
      </c>
      <c r="L302" s="77">
        <v>0</v>
      </c>
      <c r="M302" s="77">
        <v>0</v>
      </c>
      <c r="N302" s="77">
        <v>0</v>
      </c>
      <c r="O302" s="77">
        <v>0</v>
      </c>
      <c r="P302" s="77">
        <v>0</v>
      </c>
      <c r="Q302" s="77">
        <v>0</v>
      </c>
      <c r="R302" s="77">
        <v>0</v>
      </c>
      <c r="S302" s="77">
        <v>0</v>
      </c>
      <c r="T302" s="77">
        <v>0</v>
      </c>
      <c r="U302" s="77">
        <v>0</v>
      </c>
      <c r="V302" s="77">
        <v>0</v>
      </c>
      <c r="W302" s="77">
        <v>0</v>
      </c>
      <c r="X302" s="77">
        <v>0</v>
      </c>
      <c r="Y302" s="77">
        <v>0</v>
      </c>
      <c r="Z302" s="77">
        <v>0</v>
      </c>
      <c r="AA302" s="77">
        <v>0</v>
      </c>
      <c r="AB302" s="77">
        <v>0</v>
      </c>
      <c r="AC302" s="77">
        <v>0</v>
      </c>
      <c r="AD302" s="77">
        <v>0</v>
      </c>
      <c r="AE302" s="77">
        <v>0</v>
      </c>
      <c r="AF302" s="77">
        <v>0</v>
      </c>
      <c r="AG302" s="77">
        <v>0</v>
      </c>
      <c r="AH302" s="77">
        <v>0</v>
      </c>
      <c r="AI302" s="77">
        <v>0</v>
      </c>
      <c r="AJ302" s="77">
        <v>0</v>
      </c>
      <c r="AK302" s="77">
        <v>0</v>
      </c>
      <c r="AL302" s="77">
        <v>0</v>
      </c>
      <c r="AM302" s="77">
        <v>0</v>
      </c>
      <c r="AN302" s="77">
        <v>0</v>
      </c>
      <c r="AO302" s="77">
        <v>0</v>
      </c>
      <c r="AP302" s="77">
        <v>0</v>
      </c>
      <c r="AQ302" s="77">
        <v>0</v>
      </c>
      <c r="AR302" s="77">
        <v>0</v>
      </c>
      <c r="AS302" s="77">
        <v>0</v>
      </c>
      <c r="AT302" s="77">
        <v>0</v>
      </c>
      <c r="AU302" s="77">
        <v>0</v>
      </c>
      <c r="AV302" s="77">
        <v>0</v>
      </c>
      <c r="AW302" s="77">
        <v>0</v>
      </c>
      <c r="AX302" s="77">
        <v>0</v>
      </c>
      <c r="AY302" s="77">
        <v>0</v>
      </c>
      <c r="AZ302" s="77">
        <v>0</v>
      </c>
      <c r="BA302" s="77">
        <v>0</v>
      </c>
      <c r="BB302" s="77">
        <v>0</v>
      </c>
      <c r="BC302" s="77">
        <v>0</v>
      </c>
      <c r="BD302" s="77">
        <v>0</v>
      </c>
      <c r="BE302" s="77">
        <v>0</v>
      </c>
      <c r="BF302" s="77">
        <v>0</v>
      </c>
      <c r="BG302" s="77">
        <v>0</v>
      </c>
    </row>
    <row r="303" spans="2:59" x14ac:dyDescent="0.15">
      <c r="B303" s="57" t="s">
        <v>683</v>
      </c>
      <c r="C303" s="27" t="s">
        <v>709</v>
      </c>
      <c r="D303" s="79">
        <v>0</v>
      </c>
      <c r="E303" s="75">
        <v>0</v>
      </c>
      <c r="F303" s="75">
        <v>0</v>
      </c>
      <c r="G303" s="75">
        <v>0</v>
      </c>
      <c r="H303" s="75">
        <v>0</v>
      </c>
      <c r="I303" s="75">
        <v>0</v>
      </c>
      <c r="J303" s="77">
        <v>0</v>
      </c>
      <c r="K303" s="77">
        <v>0</v>
      </c>
      <c r="L303" s="77">
        <v>0</v>
      </c>
      <c r="M303" s="77">
        <v>0</v>
      </c>
      <c r="N303" s="77">
        <v>0</v>
      </c>
      <c r="O303" s="77">
        <v>0</v>
      </c>
      <c r="P303" s="77">
        <v>0</v>
      </c>
      <c r="Q303" s="77">
        <v>0</v>
      </c>
      <c r="R303" s="77">
        <v>0</v>
      </c>
      <c r="S303" s="77">
        <v>0</v>
      </c>
      <c r="T303" s="77">
        <v>0</v>
      </c>
      <c r="U303" s="77">
        <v>0</v>
      </c>
      <c r="V303" s="77">
        <v>0</v>
      </c>
      <c r="W303" s="77">
        <v>0</v>
      </c>
      <c r="X303" s="77">
        <v>0</v>
      </c>
      <c r="Y303" s="77">
        <v>0</v>
      </c>
      <c r="Z303" s="77">
        <v>0</v>
      </c>
      <c r="AA303" s="77">
        <v>0</v>
      </c>
      <c r="AB303" s="77">
        <v>0</v>
      </c>
      <c r="AC303" s="77">
        <v>0</v>
      </c>
      <c r="AD303" s="77">
        <v>0</v>
      </c>
      <c r="AE303" s="77">
        <v>0</v>
      </c>
      <c r="AF303" s="77">
        <v>0</v>
      </c>
      <c r="AG303" s="77">
        <v>0</v>
      </c>
      <c r="AH303" s="77">
        <v>0</v>
      </c>
      <c r="AI303" s="77">
        <v>0</v>
      </c>
      <c r="AJ303" s="77">
        <v>0</v>
      </c>
      <c r="AK303" s="77">
        <v>0</v>
      </c>
      <c r="AL303" s="77">
        <v>0</v>
      </c>
      <c r="AM303" s="77">
        <v>0</v>
      </c>
      <c r="AN303" s="77">
        <v>0</v>
      </c>
      <c r="AO303" s="77">
        <v>0</v>
      </c>
      <c r="AP303" s="77">
        <v>0</v>
      </c>
      <c r="AQ303" s="77">
        <v>0</v>
      </c>
      <c r="AR303" s="77">
        <v>0</v>
      </c>
      <c r="AS303" s="77">
        <v>0</v>
      </c>
      <c r="AT303" s="77">
        <v>0</v>
      </c>
      <c r="AU303" s="77">
        <v>0</v>
      </c>
      <c r="AV303" s="77">
        <v>0</v>
      </c>
      <c r="AW303" s="77">
        <v>0</v>
      </c>
      <c r="AX303" s="77">
        <v>0</v>
      </c>
      <c r="AY303" s="77">
        <v>0</v>
      </c>
      <c r="AZ303" s="77">
        <v>0</v>
      </c>
      <c r="BA303" s="77">
        <v>0</v>
      </c>
      <c r="BB303" s="77">
        <v>0</v>
      </c>
      <c r="BC303" s="77">
        <v>0</v>
      </c>
      <c r="BD303" s="77">
        <v>0</v>
      </c>
      <c r="BE303" s="77">
        <v>0</v>
      </c>
      <c r="BF303" s="77">
        <v>0</v>
      </c>
      <c r="BG303" s="77">
        <v>0</v>
      </c>
    </row>
    <row r="304" spans="2:59" x14ac:dyDescent="0.15">
      <c r="B304" s="57" t="s">
        <v>807</v>
      </c>
      <c r="C304" s="27" t="s">
        <v>710</v>
      </c>
      <c r="D304" s="79">
        <v>0</v>
      </c>
      <c r="E304" s="75">
        <v>0</v>
      </c>
      <c r="F304" s="75">
        <v>0</v>
      </c>
      <c r="G304" s="75">
        <v>0</v>
      </c>
      <c r="H304" s="75">
        <v>0</v>
      </c>
      <c r="I304" s="75">
        <v>0</v>
      </c>
      <c r="J304" s="77">
        <v>0</v>
      </c>
      <c r="K304" s="77">
        <v>0</v>
      </c>
      <c r="L304" s="77">
        <v>0</v>
      </c>
      <c r="M304" s="77">
        <v>0</v>
      </c>
      <c r="N304" s="77">
        <v>0</v>
      </c>
      <c r="O304" s="77">
        <v>0</v>
      </c>
      <c r="P304" s="77">
        <v>0</v>
      </c>
      <c r="Q304" s="77">
        <v>0</v>
      </c>
      <c r="R304" s="77">
        <v>0</v>
      </c>
      <c r="S304" s="77">
        <v>0</v>
      </c>
      <c r="T304" s="77">
        <v>0</v>
      </c>
      <c r="U304" s="77">
        <v>0</v>
      </c>
      <c r="V304" s="77">
        <v>0</v>
      </c>
      <c r="W304" s="77">
        <v>0</v>
      </c>
      <c r="X304" s="77">
        <v>0</v>
      </c>
      <c r="Y304" s="77">
        <v>0</v>
      </c>
      <c r="Z304" s="77">
        <v>0</v>
      </c>
      <c r="AA304" s="77">
        <v>0</v>
      </c>
      <c r="AB304" s="77">
        <v>0</v>
      </c>
      <c r="AC304" s="77">
        <v>0</v>
      </c>
      <c r="AD304" s="77">
        <v>0</v>
      </c>
      <c r="AE304" s="77">
        <v>0</v>
      </c>
      <c r="AF304" s="77">
        <v>0</v>
      </c>
      <c r="AG304" s="77">
        <v>0</v>
      </c>
      <c r="AH304" s="77">
        <v>0</v>
      </c>
      <c r="AI304" s="77">
        <v>0</v>
      </c>
      <c r="AJ304" s="77">
        <v>0</v>
      </c>
      <c r="AK304" s="77">
        <v>0</v>
      </c>
      <c r="AL304" s="77">
        <v>0</v>
      </c>
      <c r="AM304" s="77">
        <v>0</v>
      </c>
      <c r="AN304" s="77">
        <v>0</v>
      </c>
      <c r="AO304" s="77">
        <v>0</v>
      </c>
      <c r="AP304" s="77">
        <v>0</v>
      </c>
      <c r="AQ304" s="77">
        <v>0</v>
      </c>
      <c r="AR304" s="77">
        <v>0</v>
      </c>
      <c r="AS304" s="77">
        <v>0</v>
      </c>
      <c r="AT304" s="77">
        <v>0</v>
      </c>
      <c r="AU304" s="77">
        <v>0</v>
      </c>
      <c r="AV304" s="77">
        <v>0</v>
      </c>
      <c r="AW304" s="77">
        <v>0</v>
      </c>
      <c r="AX304" s="77">
        <v>0</v>
      </c>
      <c r="AY304" s="77">
        <v>0</v>
      </c>
      <c r="AZ304" s="77">
        <v>0</v>
      </c>
      <c r="BA304" s="77">
        <v>0</v>
      </c>
      <c r="BB304" s="77">
        <v>0</v>
      </c>
      <c r="BC304" s="77">
        <v>0</v>
      </c>
      <c r="BD304" s="77">
        <v>0</v>
      </c>
      <c r="BE304" s="77">
        <v>0</v>
      </c>
      <c r="BF304" s="77">
        <v>0</v>
      </c>
      <c r="BG304" s="77">
        <v>0</v>
      </c>
    </row>
    <row r="305" spans="2:59" x14ac:dyDescent="0.15">
      <c r="B305" s="57" t="s">
        <v>808</v>
      </c>
      <c r="C305" s="27" t="s">
        <v>711</v>
      </c>
      <c r="D305" s="79">
        <v>0</v>
      </c>
      <c r="E305" s="75">
        <v>0</v>
      </c>
      <c r="F305" s="75">
        <v>0</v>
      </c>
      <c r="G305" s="75">
        <v>0</v>
      </c>
      <c r="H305" s="75">
        <v>0</v>
      </c>
      <c r="I305" s="75">
        <v>0</v>
      </c>
      <c r="J305" s="77">
        <v>0</v>
      </c>
      <c r="K305" s="77">
        <v>0</v>
      </c>
      <c r="L305" s="77">
        <v>0</v>
      </c>
      <c r="M305" s="77">
        <v>0</v>
      </c>
      <c r="N305" s="77">
        <v>0</v>
      </c>
      <c r="O305" s="77">
        <v>0</v>
      </c>
      <c r="P305" s="77">
        <v>0</v>
      </c>
      <c r="Q305" s="77">
        <v>0</v>
      </c>
      <c r="R305" s="77">
        <v>0</v>
      </c>
      <c r="S305" s="77">
        <v>0</v>
      </c>
      <c r="T305" s="77">
        <v>0</v>
      </c>
      <c r="U305" s="77">
        <v>0</v>
      </c>
      <c r="V305" s="77">
        <v>0</v>
      </c>
      <c r="W305" s="77">
        <v>0</v>
      </c>
      <c r="X305" s="77">
        <v>0</v>
      </c>
      <c r="Y305" s="77">
        <v>0</v>
      </c>
      <c r="Z305" s="77">
        <v>0</v>
      </c>
      <c r="AA305" s="77">
        <v>0</v>
      </c>
      <c r="AB305" s="77">
        <v>0</v>
      </c>
      <c r="AC305" s="77">
        <v>0</v>
      </c>
      <c r="AD305" s="77">
        <v>0</v>
      </c>
      <c r="AE305" s="77">
        <v>0</v>
      </c>
      <c r="AF305" s="77">
        <v>0</v>
      </c>
      <c r="AG305" s="77">
        <v>0</v>
      </c>
      <c r="AH305" s="77">
        <v>0</v>
      </c>
      <c r="AI305" s="77">
        <v>0</v>
      </c>
      <c r="AJ305" s="77">
        <v>0</v>
      </c>
      <c r="AK305" s="77">
        <v>0</v>
      </c>
      <c r="AL305" s="77">
        <v>0</v>
      </c>
      <c r="AM305" s="77">
        <v>0</v>
      </c>
      <c r="AN305" s="77">
        <v>0</v>
      </c>
      <c r="AO305" s="77">
        <v>0</v>
      </c>
      <c r="AP305" s="77">
        <v>0</v>
      </c>
      <c r="AQ305" s="77">
        <v>0</v>
      </c>
      <c r="AR305" s="77">
        <v>0</v>
      </c>
      <c r="AS305" s="77">
        <v>0</v>
      </c>
      <c r="AT305" s="77">
        <v>0</v>
      </c>
      <c r="AU305" s="77">
        <v>0</v>
      </c>
      <c r="AV305" s="77">
        <v>0</v>
      </c>
      <c r="AW305" s="77">
        <v>0</v>
      </c>
      <c r="AX305" s="77">
        <v>0</v>
      </c>
      <c r="AY305" s="77">
        <v>0</v>
      </c>
      <c r="AZ305" s="77">
        <v>0</v>
      </c>
      <c r="BA305" s="77">
        <v>0</v>
      </c>
      <c r="BB305" s="77">
        <v>0</v>
      </c>
      <c r="BC305" s="77">
        <v>0</v>
      </c>
      <c r="BD305" s="77">
        <v>0</v>
      </c>
      <c r="BE305" s="77">
        <v>0</v>
      </c>
      <c r="BF305" s="77">
        <v>0</v>
      </c>
      <c r="BG305" s="77">
        <v>0</v>
      </c>
    </row>
    <row r="306" spans="2:59" x14ac:dyDescent="0.15">
      <c r="B306" s="56" t="s">
        <v>483</v>
      </c>
      <c r="C306" s="27" t="s">
        <v>712</v>
      </c>
      <c r="D306" s="73">
        <v>0</v>
      </c>
      <c r="E306" s="75">
        <v>0</v>
      </c>
      <c r="F306" s="75">
        <v>0</v>
      </c>
      <c r="G306" s="75">
        <v>0</v>
      </c>
      <c r="H306" s="75">
        <v>0</v>
      </c>
      <c r="I306" s="85">
        <v>0</v>
      </c>
      <c r="J306" s="81">
        <v>0</v>
      </c>
      <c r="K306" s="81">
        <v>0</v>
      </c>
      <c r="L306" s="81">
        <v>0</v>
      </c>
      <c r="M306" s="81">
        <v>0</v>
      </c>
      <c r="N306" s="81">
        <v>0</v>
      </c>
      <c r="O306" s="81">
        <v>0</v>
      </c>
      <c r="P306" s="81">
        <v>0</v>
      </c>
      <c r="Q306" s="81">
        <v>0</v>
      </c>
      <c r="R306" s="81">
        <v>0</v>
      </c>
      <c r="S306" s="81">
        <v>0</v>
      </c>
      <c r="T306" s="81">
        <v>0</v>
      </c>
      <c r="U306" s="81">
        <v>0</v>
      </c>
      <c r="V306" s="81">
        <v>0</v>
      </c>
      <c r="W306" s="81">
        <v>0</v>
      </c>
      <c r="X306" s="81">
        <v>0</v>
      </c>
      <c r="Y306" s="81">
        <v>0</v>
      </c>
      <c r="Z306" s="81">
        <v>0</v>
      </c>
      <c r="AA306" s="81">
        <v>0</v>
      </c>
      <c r="AB306" s="81">
        <v>0</v>
      </c>
      <c r="AC306" s="81">
        <v>0</v>
      </c>
      <c r="AD306" s="81">
        <v>0</v>
      </c>
      <c r="AE306" s="81">
        <v>0</v>
      </c>
      <c r="AF306" s="81">
        <v>0</v>
      </c>
      <c r="AG306" s="81">
        <v>0</v>
      </c>
      <c r="AH306" s="81">
        <v>0</v>
      </c>
      <c r="AI306" s="81">
        <v>0</v>
      </c>
      <c r="AJ306" s="81">
        <v>0</v>
      </c>
      <c r="AK306" s="81">
        <v>0</v>
      </c>
      <c r="AL306" s="81">
        <v>0</v>
      </c>
      <c r="AM306" s="81">
        <v>0</v>
      </c>
      <c r="AN306" s="81">
        <v>0</v>
      </c>
      <c r="AO306" s="81">
        <v>0</v>
      </c>
      <c r="AP306" s="81">
        <v>0</v>
      </c>
      <c r="AQ306" s="81">
        <v>0</v>
      </c>
      <c r="AR306" s="81">
        <v>0</v>
      </c>
      <c r="AS306" s="81">
        <v>0</v>
      </c>
      <c r="AT306" s="81">
        <v>0</v>
      </c>
      <c r="AU306" s="81">
        <v>0</v>
      </c>
      <c r="AV306" s="81">
        <v>0</v>
      </c>
      <c r="AW306" s="81">
        <v>0</v>
      </c>
      <c r="AX306" s="81">
        <v>0</v>
      </c>
      <c r="AY306" s="81">
        <v>0</v>
      </c>
      <c r="AZ306" s="81">
        <v>0</v>
      </c>
      <c r="BA306" s="81">
        <v>0</v>
      </c>
      <c r="BB306" s="81">
        <v>0</v>
      </c>
      <c r="BC306" s="81">
        <v>0</v>
      </c>
      <c r="BD306" s="81">
        <v>0</v>
      </c>
      <c r="BE306" s="81">
        <v>0</v>
      </c>
      <c r="BF306" s="81">
        <v>0</v>
      </c>
      <c r="BG306" s="81">
        <v>0</v>
      </c>
    </row>
    <row r="307" spans="2:59" ht="21" x14ac:dyDescent="0.15">
      <c r="B307" s="57" t="s">
        <v>485</v>
      </c>
      <c r="C307" s="27" t="s">
        <v>713</v>
      </c>
      <c r="D307" s="79">
        <v>0</v>
      </c>
      <c r="E307" s="75">
        <v>0</v>
      </c>
      <c r="F307" s="75">
        <v>0</v>
      </c>
      <c r="G307" s="75">
        <v>0</v>
      </c>
      <c r="H307" s="75">
        <v>0</v>
      </c>
      <c r="I307" s="75">
        <v>0</v>
      </c>
      <c r="J307" s="77">
        <v>0</v>
      </c>
      <c r="K307" s="77">
        <v>0</v>
      </c>
      <c r="L307" s="77">
        <v>0</v>
      </c>
      <c r="M307" s="77">
        <v>0</v>
      </c>
      <c r="N307" s="77">
        <v>0</v>
      </c>
      <c r="O307" s="77">
        <v>0</v>
      </c>
      <c r="P307" s="77">
        <v>0</v>
      </c>
      <c r="Q307" s="77">
        <v>0</v>
      </c>
      <c r="R307" s="77">
        <v>0</v>
      </c>
      <c r="S307" s="77">
        <v>0</v>
      </c>
      <c r="T307" s="77">
        <v>0</v>
      </c>
      <c r="U307" s="77">
        <v>0</v>
      </c>
      <c r="V307" s="77">
        <v>0</v>
      </c>
      <c r="W307" s="77">
        <v>0</v>
      </c>
      <c r="X307" s="77">
        <v>0</v>
      </c>
      <c r="Y307" s="77">
        <v>0</v>
      </c>
      <c r="Z307" s="77">
        <v>0</v>
      </c>
      <c r="AA307" s="77">
        <v>0</v>
      </c>
      <c r="AB307" s="77">
        <v>0</v>
      </c>
      <c r="AC307" s="77">
        <v>0</v>
      </c>
      <c r="AD307" s="77">
        <v>0</v>
      </c>
      <c r="AE307" s="77">
        <v>0</v>
      </c>
      <c r="AF307" s="77">
        <v>0</v>
      </c>
      <c r="AG307" s="77">
        <v>0</v>
      </c>
      <c r="AH307" s="77">
        <v>0</v>
      </c>
      <c r="AI307" s="77">
        <v>0</v>
      </c>
      <c r="AJ307" s="77">
        <v>0</v>
      </c>
      <c r="AK307" s="77">
        <v>0</v>
      </c>
      <c r="AL307" s="77">
        <v>0</v>
      </c>
      <c r="AM307" s="77">
        <v>0</v>
      </c>
      <c r="AN307" s="77">
        <v>0</v>
      </c>
      <c r="AO307" s="77">
        <v>0</v>
      </c>
      <c r="AP307" s="77">
        <v>0</v>
      </c>
      <c r="AQ307" s="77">
        <v>0</v>
      </c>
      <c r="AR307" s="77">
        <v>0</v>
      </c>
      <c r="AS307" s="77">
        <v>0</v>
      </c>
      <c r="AT307" s="77">
        <v>0</v>
      </c>
      <c r="AU307" s="77">
        <v>0</v>
      </c>
      <c r="AV307" s="77">
        <v>0</v>
      </c>
      <c r="AW307" s="77">
        <v>0</v>
      </c>
      <c r="AX307" s="77">
        <v>0</v>
      </c>
      <c r="AY307" s="77">
        <v>0</v>
      </c>
      <c r="AZ307" s="77">
        <v>0</v>
      </c>
      <c r="BA307" s="77">
        <v>0</v>
      </c>
      <c r="BB307" s="77">
        <v>0</v>
      </c>
      <c r="BC307" s="77">
        <v>0</v>
      </c>
      <c r="BD307" s="77">
        <v>0</v>
      </c>
      <c r="BE307" s="77">
        <v>0</v>
      </c>
      <c r="BF307" s="77">
        <v>0</v>
      </c>
      <c r="BG307" s="77">
        <v>0</v>
      </c>
    </row>
    <row r="308" spans="2:59" x14ac:dyDescent="0.15">
      <c r="B308" s="57" t="s">
        <v>487</v>
      </c>
      <c r="C308" s="27" t="s">
        <v>810</v>
      </c>
      <c r="D308" s="79">
        <v>0</v>
      </c>
      <c r="E308" s="133">
        <v>0</v>
      </c>
      <c r="F308" s="133">
        <v>0</v>
      </c>
      <c r="G308" s="133">
        <v>0</v>
      </c>
      <c r="H308" s="133">
        <v>0</v>
      </c>
      <c r="I308" s="133">
        <v>0</v>
      </c>
      <c r="J308" s="77">
        <v>0</v>
      </c>
      <c r="K308" s="77">
        <v>0</v>
      </c>
      <c r="L308" s="77">
        <v>0</v>
      </c>
      <c r="M308" s="77">
        <v>0</v>
      </c>
      <c r="N308" s="77">
        <v>0</v>
      </c>
      <c r="O308" s="77">
        <v>0</v>
      </c>
      <c r="P308" s="77">
        <v>0</v>
      </c>
      <c r="Q308" s="77">
        <v>0</v>
      </c>
      <c r="R308" s="77">
        <v>0</v>
      </c>
      <c r="S308" s="77">
        <v>0</v>
      </c>
      <c r="T308" s="77">
        <v>0</v>
      </c>
      <c r="U308" s="77">
        <v>0</v>
      </c>
      <c r="V308" s="77">
        <v>0</v>
      </c>
      <c r="W308" s="77">
        <v>0</v>
      </c>
      <c r="X308" s="77">
        <v>0</v>
      </c>
      <c r="Y308" s="77">
        <v>0</v>
      </c>
      <c r="Z308" s="77">
        <v>0</v>
      </c>
      <c r="AA308" s="77">
        <v>0</v>
      </c>
      <c r="AB308" s="77">
        <v>0</v>
      </c>
      <c r="AC308" s="77">
        <v>0</v>
      </c>
      <c r="AD308" s="77">
        <v>0</v>
      </c>
      <c r="AE308" s="77">
        <v>0</v>
      </c>
      <c r="AF308" s="77">
        <v>0</v>
      </c>
      <c r="AG308" s="77">
        <v>0</v>
      </c>
      <c r="AH308" s="77">
        <v>0</v>
      </c>
      <c r="AI308" s="77">
        <v>0</v>
      </c>
      <c r="AJ308" s="77">
        <v>0</v>
      </c>
      <c r="AK308" s="77">
        <v>0</v>
      </c>
      <c r="AL308" s="77">
        <v>0</v>
      </c>
      <c r="AM308" s="77">
        <v>0</v>
      </c>
      <c r="AN308" s="77">
        <v>0</v>
      </c>
      <c r="AO308" s="77">
        <v>0</v>
      </c>
      <c r="AP308" s="77">
        <v>0</v>
      </c>
      <c r="AQ308" s="77">
        <v>0</v>
      </c>
      <c r="AR308" s="77">
        <v>0</v>
      </c>
      <c r="AS308" s="77">
        <v>0</v>
      </c>
      <c r="AT308" s="77">
        <v>0</v>
      </c>
      <c r="AU308" s="77">
        <v>0</v>
      </c>
      <c r="AV308" s="77">
        <v>0</v>
      </c>
      <c r="AW308" s="77">
        <v>0</v>
      </c>
      <c r="AX308" s="77">
        <v>0</v>
      </c>
      <c r="AY308" s="77">
        <v>0</v>
      </c>
      <c r="AZ308" s="77">
        <v>0</v>
      </c>
      <c r="BA308" s="77">
        <v>0</v>
      </c>
      <c r="BB308" s="77">
        <v>0</v>
      </c>
      <c r="BC308" s="77">
        <v>0</v>
      </c>
      <c r="BD308" s="77">
        <v>0</v>
      </c>
      <c r="BE308" s="77">
        <v>0</v>
      </c>
      <c r="BF308" s="77">
        <v>0</v>
      </c>
      <c r="BG308" s="77">
        <v>0</v>
      </c>
    </row>
    <row r="309" spans="2:59" ht="21" x14ac:dyDescent="0.15">
      <c r="B309" s="57" t="s">
        <v>888</v>
      </c>
      <c r="C309" s="27" t="s">
        <v>811</v>
      </c>
      <c r="D309" s="79">
        <v>0</v>
      </c>
      <c r="E309" s="133">
        <v>0</v>
      </c>
      <c r="F309" s="133">
        <v>0</v>
      </c>
      <c r="G309" s="133">
        <v>0</v>
      </c>
      <c r="H309" s="133">
        <v>0</v>
      </c>
      <c r="I309" s="133">
        <v>0</v>
      </c>
      <c r="J309" s="77">
        <v>0</v>
      </c>
      <c r="K309" s="77">
        <v>0</v>
      </c>
      <c r="L309" s="77">
        <v>0</v>
      </c>
      <c r="M309" s="77">
        <v>0</v>
      </c>
      <c r="N309" s="77">
        <v>0</v>
      </c>
      <c r="O309" s="77">
        <v>0</v>
      </c>
      <c r="P309" s="77">
        <v>0</v>
      </c>
      <c r="Q309" s="77">
        <v>0</v>
      </c>
      <c r="R309" s="77">
        <v>0</v>
      </c>
      <c r="S309" s="77">
        <v>0</v>
      </c>
      <c r="T309" s="77">
        <v>0</v>
      </c>
      <c r="U309" s="77">
        <v>0</v>
      </c>
      <c r="V309" s="77">
        <v>0</v>
      </c>
      <c r="W309" s="77">
        <v>0</v>
      </c>
      <c r="X309" s="77">
        <v>0</v>
      </c>
      <c r="Y309" s="77">
        <v>0</v>
      </c>
      <c r="Z309" s="77">
        <v>0</v>
      </c>
      <c r="AA309" s="77">
        <v>0</v>
      </c>
      <c r="AB309" s="77">
        <v>0</v>
      </c>
      <c r="AC309" s="77">
        <v>0</v>
      </c>
      <c r="AD309" s="77">
        <v>0</v>
      </c>
      <c r="AE309" s="77">
        <v>0</v>
      </c>
      <c r="AF309" s="77">
        <v>0</v>
      </c>
      <c r="AG309" s="77">
        <v>0</v>
      </c>
      <c r="AH309" s="77">
        <v>0</v>
      </c>
      <c r="AI309" s="77">
        <v>0</v>
      </c>
      <c r="AJ309" s="77">
        <v>0</v>
      </c>
      <c r="AK309" s="77">
        <v>0</v>
      </c>
      <c r="AL309" s="77">
        <v>0</v>
      </c>
      <c r="AM309" s="77">
        <v>0</v>
      </c>
      <c r="AN309" s="77">
        <v>0</v>
      </c>
      <c r="AO309" s="77">
        <v>0</v>
      </c>
      <c r="AP309" s="77">
        <v>0</v>
      </c>
      <c r="AQ309" s="77">
        <v>0</v>
      </c>
      <c r="AR309" s="77">
        <v>0</v>
      </c>
      <c r="AS309" s="77">
        <v>0</v>
      </c>
      <c r="AT309" s="77">
        <v>0</v>
      </c>
      <c r="AU309" s="77">
        <v>0</v>
      </c>
      <c r="AV309" s="77">
        <v>0</v>
      </c>
      <c r="AW309" s="77">
        <v>0</v>
      </c>
      <c r="AX309" s="77">
        <v>0</v>
      </c>
      <c r="AY309" s="77">
        <v>0</v>
      </c>
      <c r="AZ309" s="77">
        <v>0</v>
      </c>
      <c r="BA309" s="77">
        <v>0</v>
      </c>
      <c r="BB309" s="77">
        <v>0</v>
      </c>
      <c r="BC309" s="77">
        <v>0</v>
      </c>
      <c r="BD309" s="77">
        <v>0</v>
      </c>
      <c r="BE309" s="77">
        <v>0</v>
      </c>
      <c r="BF309" s="77">
        <v>0</v>
      </c>
      <c r="BG309" s="77">
        <v>0</v>
      </c>
    </row>
    <row r="310" spans="2:59" x14ac:dyDescent="0.15">
      <c r="B310" s="56" t="s">
        <v>490</v>
      </c>
      <c r="C310" s="27" t="s">
        <v>812</v>
      </c>
      <c r="D310" s="79">
        <v>0</v>
      </c>
      <c r="E310" s="133">
        <v>0</v>
      </c>
      <c r="F310" s="133">
        <v>0</v>
      </c>
      <c r="G310" s="133">
        <v>0</v>
      </c>
      <c r="H310" s="133">
        <v>0</v>
      </c>
      <c r="I310" s="133">
        <v>0</v>
      </c>
      <c r="J310" s="77">
        <v>0</v>
      </c>
      <c r="K310" s="77">
        <v>0</v>
      </c>
      <c r="L310" s="77">
        <v>0</v>
      </c>
      <c r="M310" s="77">
        <v>0</v>
      </c>
      <c r="N310" s="77">
        <v>0</v>
      </c>
      <c r="O310" s="77">
        <v>0</v>
      </c>
      <c r="P310" s="77">
        <v>0</v>
      </c>
      <c r="Q310" s="77">
        <v>0</v>
      </c>
      <c r="R310" s="77">
        <v>0</v>
      </c>
      <c r="S310" s="77">
        <v>0</v>
      </c>
      <c r="T310" s="77">
        <v>0</v>
      </c>
      <c r="U310" s="77">
        <v>0</v>
      </c>
      <c r="V310" s="77">
        <v>0</v>
      </c>
      <c r="W310" s="77">
        <v>0</v>
      </c>
      <c r="X310" s="77">
        <v>0</v>
      </c>
      <c r="Y310" s="77">
        <v>0</v>
      </c>
      <c r="Z310" s="77">
        <v>0</v>
      </c>
      <c r="AA310" s="77">
        <v>0</v>
      </c>
      <c r="AB310" s="77">
        <v>0</v>
      </c>
      <c r="AC310" s="77">
        <v>0</v>
      </c>
      <c r="AD310" s="77">
        <v>0</v>
      </c>
      <c r="AE310" s="77">
        <v>0</v>
      </c>
      <c r="AF310" s="77">
        <v>0</v>
      </c>
      <c r="AG310" s="77">
        <v>0</v>
      </c>
      <c r="AH310" s="77">
        <v>0</v>
      </c>
      <c r="AI310" s="77">
        <v>0</v>
      </c>
      <c r="AJ310" s="77">
        <v>0</v>
      </c>
      <c r="AK310" s="77">
        <v>0</v>
      </c>
      <c r="AL310" s="77">
        <v>0</v>
      </c>
      <c r="AM310" s="77">
        <v>0</v>
      </c>
      <c r="AN310" s="77">
        <v>0</v>
      </c>
      <c r="AO310" s="77">
        <v>0</v>
      </c>
      <c r="AP310" s="77">
        <v>0</v>
      </c>
      <c r="AQ310" s="77">
        <v>0</v>
      </c>
      <c r="AR310" s="77">
        <v>0</v>
      </c>
      <c r="AS310" s="77">
        <v>0</v>
      </c>
      <c r="AT310" s="77">
        <v>0</v>
      </c>
      <c r="AU310" s="77">
        <v>0</v>
      </c>
      <c r="AV310" s="77">
        <v>0</v>
      </c>
      <c r="AW310" s="77">
        <v>0</v>
      </c>
      <c r="AX310" s="77">
        <v>0</v>
      </c>
      <c r="AY310" s="77">
        <v>0</v>
      </c>
      <c r="AZ310" s="77">
        <v>0</v>
      </c>
      <c r="BA310" s="77">
        <v>0</v>
      </c>
      <c r="BB310" s="77">
        <v>0</v>
      </c>
      <c r="BC310" s="77">
        <v>0</v>
      </c>
      <c r="BD310" s="77">
        <v>0</v>
      </c>
      <c r="BE310" s="77">
        <v>0</v>
      </c>
      <c r="BF310" s="77">
        <v>0</v>
      </c>
      <c r="BG310" s="77">
        <v>0</v>
      </c>
    </row>
    <row r="311" spans="2:59" x14ac:dyDescent="0.15">
      <c r="B311" s="56" t="s">
        <v>492</v>
      </c>
      <c r="C311" s="27" t="s">
        <v>813</v>
      </c>
      <c r="D311" s="79">
        <v>0</v>
      </c>
      <c r="E311" s="133">
        <v>0</v>
      </c>
      <c r="F311" s="133">
        <v>0</v>
      </c>
      <c r="G311" s="133">
        <v>0</v>
      </c>
      <c r="H311" s="133">
        <v>0</v>
      </c>
      <c r="I311" s="133">
        <v>0</v>
      </c>
      <c r="J311" s="77">
        <v>0</v>
      </c>
      <c r="K311" s="77">
        <v>0</v>
      </c>
      <c r="L311" s="77">
        <v>0</v>
      </c>
      <c r="M311" s="77">
        <v>0</v>
      </c>
      <c r="N311" s="77">
        <v>0</v>
      </c>
      <c r="O311" s="77">
        <v>0</v>
      </c>
      <c r="P311" s="77">
        <v>0</v>
      </c>
      <c r="Q311" s="77">
        <v>0</v>
      </c>
      <c r="R311" s="77">
        <v>0</v>
      </c>
      <c r="S311" s="77">
        <v>0</v>
      </c>
      <c r="T311" s="77">
        <v>0</v>
      </c>
      <c r="U311" s="77">
        <v>0</v>
      </c>
      <c r="V311" s="77">
        <v>0</v>
      </c>
      <c r="W311" s="77">
        <v>0</v>
      </c>
      <c r="X311" s="77">
        <v>0</v>
      </c>
      <c r="Y311" s="77">
        <v>0</v>
      </c>
      <c r="Z311" s="77">
        <v>0</v>
      </c>
      <c r="AA311" s="77">
        <v>0</v>
      </c>
      <c r="AB311" s="77">
        <v>0</v>
      </c>
      <c r="AC311" s="77">
        <v>0</v>
      </c>
      <c r="AD311" s="77">
        <v>0</v>
      </c>
      <c r="AE311" s="77">
        <v>0</v>
      </c>
      <c r="AF311" s="77">
        <v>0</v>
      </c>
      <c r="AG311" s="77">
        <v>0</v>
      </c>
      <c r="AH311" s="77">
        <v>0</v>
      </c>
      <c r="AI311" s="77">
        <v>0</v>
      </c>
      <c r="AJ311" s="77">
        <v>0</v>
      </c>
      <c r="AK311" s="77">
        <v>0</v>
      </c>
      <c r="AL311" s="77">
        <v>0</v>
      </c>
      <c r="AM311" s="77">
        <v>0</v>
      </c>
      <c r="AN311" s="77">
        <v>0</v>
      </c>
      <c r="AO311" s="77">
        <v>0</v>
      </c>
      <c r="AP311" s="77">
        <v>0</v>
      </c>
      <c r="AQ311" s="77">
        <v>0</v>
      </c>
      <c r="AR311" s="77">
        <v>0</v>
      </c>
      <c r="AS311" s="77">
        <v>0</v>
      </c>
      <c r="AT311" s="77">
        <v>0</v>
      </c>
      <c r="AU311" s="77">
        <v>0</v>
      </c>
      <c r="AV311" s="77">
        <v>0</v>
      </c>
      <c r="AW311" s="77">
        <v>0</v>
      </c>
      <c r="AX311" s="77">
        <v>0</v>
      </c>
      <c r="AY311" s="77">
        <v>0</v>
      </c>
      <c r="AZ311" s="77">
        <v>0</v>
      </c>
      <c r="BA311" s="77">
        <v>0</v>
      </c>
      <c r="BB311" s="77">
        <v>0</v>
      </c>
      <c r="BC311" s="77">
        <v>0</v>
      </c>
      <c r="BD311" s="77">
        <v>0</v>
      </c>
      <c r="BE311" s="77">
        <v>0</v>
      </c>
      <c r="BF311" s="77">
        <v>0</v>
      </c>
      <c r="BG311" s="77">
        <v>0</v>
      </c>
    </row>
    <row r="312" spans="2:59" x14ac:dyDescent="0.15">
      <c r="B312" s="56" t="s">
        <v>494</v>
      </c>
      <c r="C312" s="27" t="s">
        <v>814</v>
      </c>
      <c r="D312" s="79">
        <v>0</v>
      </c>
      <c r="E312" s="133">
        <v>0</v>
      </c>
      <c r="F312" s="133">
        <v>0</v>
      </c>
      <c r="G312" s="133">
        <v>0</v>
      </c>
      <c r="H312" s="133">
        <v>0</v>
      </c>
      <c r="I312" s="133">
        <v>0</v>
      </c>
      <c r="J312" s="77">
        <v>0</v>
      </c>
      <c r="K312" s="77">
        <v>0</v>
      </c>
      <c r="L312" s="77">
        <v>0</v>
      </c>
      <c r="M312" s="77">
        <v>0</v>
      </c>
      <c r="N312" s="77">
        <v>0</v>
      </c>
      <c r="O312" s="77">
        <v>0</v>
      </c>
      <c r="P312" s="77">
        <v>0</v>
      </c>
      <c r="Q312" s="77">
        <v>0</v>
      </c>
      <c r="R312" s="77">
        <v>0</v>
      </c>
      <c r="S312" s="77">
        <v>0</v>
      </c>
      <c r="T312" s="77">
        <v>0</v>
      </c>
      <c r="U312" s="77">
        <v>0</v>
      </c>
      <c r="V312" s="77">
        <v>0</v>
      </c>
      <c r="W312" s="77">
        <v>0</v>
      </c>
      <c r="X312" s="77">
        <v>0</v>
      </c>
      <c r="Y312" s="77">
        <v>0</v>
      </c>
      <c r="Z312" s="77">
        <v>0</v>
      </c>
      <c r="AA312" s="77">
        <v>0</v>
      </c>
      <c r="AB312" s="77">
        <v>0</v>
      </c>
      <c r="AC312" s="77">
        <v>0</v>
      </c>
      <c r="AD312" s="77">
        <v>0</v>
      </c>
      <c r="AE312" s="77">
        <v>0</v>
      </c>
      <c r="AF312" s="77">
        <v>0</v>
      </c>
      <c r="AG312" s="77">
        <v>0</v>
      </c>
      <c r="AH312" s="77">
        <v>0</v>
      </c>
      <c r="AI312" s="77">
        <v>0</v>
      </c>
      <c r="AJ312" s="77">
        <v>0</v>
      </c>
      <c r="AK312" s="77">
        <v>0</v>
      </c>
      <c r="AL312" s="77">
        <v>0</v>
      </c>
      <c r="AM312" s="77">
        <v>0</v>
      </c>
      <c r="AN312" s="77">
        <v>0</v>
      </c>
      <c r="AO312" s="77">
        <v>0</v>
      </c>
      <c r="AP312" s="77">
        <v>0</v>
      </c>
      <c r="AQ312" s="77">
        <v>0</v>
      </c>
      <c r="AR312" s="77">
        <v>0</v>
      </c>
      <c r="AS312" s="77">
        <v>0</v>
      </c>
      <c r="AT312" s="77">
        <v>0</v>
      </c>
      <c r="AU312" s="77">
        <v>0</v>
      </c>
      <c r="AV312" s="77">
        <v>0</v>
      </c>
      <c r="AW312" s="77">
        <v>0</v>
      </c>
      <c r="AX312" s="77">
        <v>0</v>
      </c>
      <c r="AY312" s="77">
        <v>0</v>
      </c>
      <c r="AZ312" s="77">
        <v>0</v>
      </c>
      <c r="BA312" s="77">
        <v>0</v>
      </c>
      <c r="BB312" s="77">
        <v>0</v>
      </c>
      <c r="BC312" s="77">
        <v>0</v>
      </c>
      <c r="BD312" s="77">
        <v>0</v>
      </c>
      <c r="BE312" s="77">
        <v>0</v>
      </c>
      <c r="BF312" s="77">
        <v>0</v>
      </c>
      <c r="BG312" s="77">
        <v>0</v>
      </c>
    </row>
    <row r="313" spans="2:59" x14ac:dyDescent="0.15">
      <c r="B313" s="56" t="s">
        <v>496</v>
      </c>
      <c r="C313" s="27" t="s">
        <v>815</v>
      </c>
      <c r="D313" s="79">
        <v>0</v>
      </c>
      <c r="E313" s="133">
        <v>0</v>
      </c>
      <c r="F313" s="133">
        <v>0</v>
      </c>
      <c r="G313" s="133">
        <v>0</v>
      </c>
      <c r="H313" s="133">
        <v>0</v>
      </c>
      <c r="I313" s="133">
        <v>0</v>
      </c>
      <c r="J313" s="77">
        <v>0</v>
      </c>
      <c r="K313" s="77">
        <v>0</v>
      </c>
      <c r="L313" s="77">
        <v>0</v>
      </c>
      <c r="M313" s="77">
        <v>0</v>
      </c>
      <c r="N313" s="77">
        <v>0</v>
      </c>
      <c r="O313" s="77">
        <v>0</v>
      </c>
      <c r="P313" s="77">
        <v>0</v>
      </c>
      <c r="Q313" s="77">
        <v>0</v>
      </c>
      <c r="R313" s="77">
        <v>0</v>
      </c>
      <c r="S313" s="77">
        <v>0</v>
      </c>
      <c r="T313" s="77">
        <v>0</v>
      </c>
      <c r="U313" s="77">
        <v>0</v>
      </c>
      <c r="V313" s="77">
        <v>0</v>
      </c>
      <c r="W313" s="77">
        <v>0</v>
      </c>
      <c r="X313" s="77">
        <v>0</v>
      </c>
      <c r="Y313" s="77">
        <v>0</v>
      </c>
      <c r="Z313" s="77">
        <v>0</v>
      </c>
      <c r="AA313" s="77">
        <v>0</v>
      </c>
      <c r="AB313" s="77">
        <v>0</v>
      </c>
      <c r="AC313" s="77">
        <v>0</v>
      </c>
      <c r="AD313" s="77">
        <v>0</v>
      </c>
      <c r="AE313" s="77">
        <v>0</v>
      </c>
      <c r="AF313" s="77">
        <v>0</v>
      </c>
      <c r="AG313" s="77">
        <v>0</v>
      </c>
      <c r="AH313" s="77">
        <v>0</v>
      </c>
      <c r="AI313" s="77">
        <v>0</v>
      </c>
      <c r="AJ313" s="77">
        <v>0</v>
      </c>
      <c r="AK313" s="77">
        <v>0</v>
      </c>
      <c r="AL313" s="77">
        <v>0</v>
      </c>
      <c r="AM313" s="77">
        <v>0</v>
      </c>
      <c r="AN313" s="77">
        <v>0</v>
      </c>
      <c r="AO313" s="77">
        <v>0</v>
      </c>
      <c r="AP313" s="77">
        <v>0</v>
      </c>
      <c r="AQ313" s="77">
        <v>0</v>
      </c>
      <c r="AR313" s="77">
        <v>0</v>
      </c>
      <c r="AS313" s="77">
        <v>0</v>
      </c>
      <c r="AT313" s="77">
        <v>0</v>
      </c>
      <c r="AU313" s="77">
        <v>0</v>
      </c>
      <c r="AV313" s="77">
        <v>0</v>
      </c>
      <c r="AW313" s="77">
        <v>0</v>
      </c>
      <c r="AX313" s="77">
        <v>0</v>
      </c>
      <c r="AY313" s="77">
        <v>0</v>
      </c>
      <c r="AZ313" s="77">
        <v>0</v>
      </c>
      <c r="BA313" s="77">
        <v>0</v>
      </c>
      <c r="BB313" s="77">
        <v>0</v>
      </c>
      <c r="BC313" s="77">
        <v>0</v>
      </c>
      <c r="BD313" s="77">
        <v>0</v>
      </c>
      <c r="BE313" s="77">
        <v>0</v>
      </c>
      <c r="BF313" s="77">
        <v>0</v>
      </c>
      <c r="BG313" s="77">
        <v>0</v>
      </c>
    </row>
    <row r="314" spans="2:59" x14ac:dyDescent="0.15">
      <c r="B314" s="56" t="s">
        <v>809</v>
      </c>
      <c r="C314" s="27" t="s">
        <v>816</v>
      </c>
      <c r="D314" s="79">
        <v>0</v>
      </c>
      <c r="E314" s="133">
        <v>0</v>
      </c>
      <c r="F314" s="133">
        <v>0</v>
      </c>
      <c r="G314" s="133">
        <v>0</v>
      </c>
      <c r="H314" s="133">
        <v>0</v>
      </c>
      <c r="I314" s="133">
        <v>0</v>
      </c>
      <c r="J314" s="77">
        <v>0</v>
      </c>
      <c r="K314" s="77">
        <v>0</v>
      </c>
      <c r="L314" s="77">
        <v>0</v>
      </c>
      <c r="M314" s="77">
        <v>0</v>
      </c>
      <c r="N314" s="77">
        <v>0</v>
      </c>
      <c r="O314" s="77">
        <v>0</v>
      </c>
      <c r="P314" s="77">
        <v>0</v>
      </c>
      <c r="Q314" s="77">
        <v>0</v>
      </c>
      <c r="R314" s="77">
        <v>0</v>
      </c>
      <c r="S314" s="77">
        <v>0</v>
      </c>
      <c r="T314" s="77">
        <v>0</v>
      </c>
      <c r="U314" s="77">
        <v>0</v>
      </c>
      <c r="V314" s="77">
        <v>0</v>
      </c>
      <c r="W314" s="77">
        <v>0</v>
      </c>
      <c r="X314" s="77">
        <v>0</v>
      </c>
      <c r="Y314" s="77">
        <v>0</v>
      </c>
      <c r="Z314" s="77">
        <v>0</v>
      </c>
      <c r="AA314" s="77">
        <v>0</v>
      </c>
      <c r="AB314" s="77">
        <v>0</v>
      </c>
      <c r="AC314" s="77">
        <v>0</v>
      </c>
      <c r="AD314" s="77">
        <v>0</v>
      </c>
      <c r="AE314" s="77">
        <v>0</v>
      </c>
      <c r="AF314" s="77">
        <v>0</v>
      </c>
      <c r="AG314" s="77">
        <v>0</v>
      </c>
      <c r="AH314" s="77">
        <v>0</v>
      </c>
      <c r="AI314" s="77">
        <v>0</v>
      </c>
      <c r="AJ314" s="77">
        <v>0</v>
      </c>
      <c r="AK314" s="77">
        <v>0</v>
      </c>
      <c r="AL314" s="77">
        <v>0</v>
      </c>
      <c r="AM314" s="77">
        <v>0</v>
      </c>
      <c r="AN314" s="77">
        <v>0</v>
      </c>
      <c r="AO314" s="77">
        <v>0</v>
      </c>
      <c r="AP314" s="77">
        <v>0</v>
      </c>
      <c r="AQ314" s="77">
        <v>0</v>
      </c>
      <c r="AR314" s="77">
        <v>0</v>
      </c>
      <c r="AS314" s="77">
        <v>0</v>
      </c>
      <c r="AT314" s="77">
        <v>0</v>
      </c>
      <c r="AU314" s="77">
        <v>0</v>
      </c>
      <c r="AV314" s="77">
        <v>0</v>
      </c>
      <c r="AW314" s="77">
        <v>0</v>
      </c>
      <c r="AX314" s="77">
        <v>0</v>
      </c>
      <c r="AY314" s="77">
        <v>0</v>
      </c>
      <c r="AZ314" s="77">
        <v>0</v>
      </c>
      <c r="BA314" s="77">
        <v>0</v>
      </c>
      <c r="BB314" s="77">
        <v>0</v>
      </c>
      <c r="BC314" s="77">
        <v>0</v>
      </c>
      <c r="BD314" s="77">
        <v>0</v>
      </c>
      <c r="BE314" s="77">
        <v>0</v>
      </c>
      <c r="BF314" s="77">
        <v>0</v>
      </c>
      <c r="BG314" s="77">
        <v>0</v>
      </c>
    </row>
    <row r="315" spans="2:59" x14ac:dyDescent="0.15">
      <c r="B315" s="56" t="s">
        <v>498</v>
      </c>
      <c r="C315" s="27" t="s">
        <v>817</v>
      </c>
      <c r="D315" s="79">
        <v>2</v>
      </c>
      <c r="E315" s="133">
        <v>1</v>
      </c>
      <c r="F315" s="133">
        <v>0</v>
      </c>
      <c r="G315" s="133">
        <v>1</v>
      </c>
      <c r="H315" s="133">
        <v>3</v>
      </c>
      <c r="I315" s="133">
        <v>4</v>
      </c>
      <c r="J315" s="77">
        <v>0</v>
      </c>
      <c r="K315" s="77">
        <v>0</v>
      </c>
      <c r="L315" s="77">
        <v>0</v>
      </c>
      <c r="M315" s="77">
        <v>0</v>
      </c>
      <c r="N315" s="77">
        <v>0</v>
      </c>
      <c r="O315" s="77">
        <v>0</v>
      </c>
      <c r="P315" s="77">
        <v>0</v>
      </c>
      <c r="Q315" s="77">
        <v>0</v>
      </c>
      <c r="R315" s="77">
        <v>0</v>
      </c>
      <c r="S315" s="77">
        <v>0</v>
      </c>
      <c r="T315" s="77">
        <v>0</v>
      </c>
      <c r="U315" s="77">
        <v>0</v>
      </c>
      <c r="V315" s="77">
        <v>0</v>
      </c>
      <c r="W315" s="77">
        <v>0</v>
      </c>
      <c r="X315" s="77">
        <v>0</v>
      </c>
      <c r="Y315" s="77">
        <v>0</v>
      </c>
      <c r="Z315" s="77">
        <v>0</v>
      </c>
      <c r="AA315" s="77">
        <v>0</v>
      </c>
      <c r="AB315" s="77">
        <v>3</v>
      </c>
      <c r="AC315" s="77">
        <v>1</v>
      </c>
      <c r="AD315" s="77">
        <v>0</v>
      </c>
      <c r="AE315" s="77">
        <v>0</v>
      </c>
      <c r="AF315" s="77">
        <v>0</v>
      </c>
      <c r="AG315" s="77">
        <v>0</v>
      </c>
      <c r="AH315" s="77">
        <v>0</v>
      </c>
      <c r="AI315" s="77">
        <v>0</v>
      </c>
      <c r="AJ315" s="77">
        <v>0</v>
      </c>
      <c r="AK315" s="77">
        <v>0</v>
      </c>
      <c r="AL315" s="77">
        <v>0</v>
      </c>
      <c r="AM315" s="77">
        <v>0</v>
      </c>
      <c r="AN315" s="77">
        <v>0</v>
      </c>
      <c r="AO315" s="77">
        <v>0</v>
      </c>
      <c r="AP315" s="77">
        <v>0</v>
      </c>
      <c r="AQ315" s="77">
        <v>0</v>
      </c>
      <c r="AR315" s="77">
        <v>0</v>
      </c>
      <c r="AS315" s="77">
        <v>0</v>
      </c>
      <c r="AT315" s="77">
        <v>0</v>
      </c>
      <c r="AU315" s="77">
        <v>0</v>
      </c>
      <c r="AV315" s="77">
        <v>0</v>
      </c>
      <c r="AW315" s="77">
        <v>0</v>
      </c>
      <c r="AX315" s="77">
        <v>0</v>
      </c>
      <c r="AY315" s="77">
        <v>0</v>
      </c>
      <c r="AZ315" s="77">
        <v>0</v>
      </c>
      <c r="BA315" s="77">
        <v>0</v>
      </c>
      <c r="BB315" s="77">
        <v>0</v>
      </c>
      <c r="BC315" s="77">
        <v>1</v>
      </c>
      <c r="BD315" s="77">
        <v>0</v>
      </c>
      <c r="BE315" s="77">
        <v>1</v>
      </c>
      <c r="BF315" s="77">
        <v>0</v>
      </c>
      <c r="BG315" s="77">
        <v>3</v>
      </c>
    </row>
    <row r="316" spans="2:59" x14ac:dyDescent="0.15">
      <c r="B316" s="56" t="s">
        <v>500</v>
      </c>
      <c r="C316" s="27" t="s">
        <v>818</v>
      </c>
      <c r="D316" s="79">
        <v>0</v>
      </c>
      <c r="E316" s="133">
        <v>0</v>
      </c>
      <c r="F316" s="133">
        <v>0</v>
      </c>
      <c r="G316" s="133">
        <v>0</v>
      </c>
      <c r="H316" s="133">
        <v>0</v>
      </c>
      <c r="I316" s="133">
        <v>0</v>
      </c>
      <c r="J316" s="77">
        <v>0</v>
      </c>
      <c r="K316" s="77">
        <v>0</v>
      </c>
      <c r="L316" s="77">
        <v>0</v>
      </c>
      <c r="M316" s="77">
        <v>0</v>
      </c>
      <c r="N316" s="77">
        <v>0</v>
      </c>
      <c r="O316" s="77">
        <v>0</v>
      </c>
      <c r="P316" s="77">
        <v>0</v>
      </c>
      <c r="Q316" s="77">
        <v>0</v>
      </c>
      <c r="R316" s="77">
        <v>0</v>
      </c>
      <c r="S316" s="77">
        <v>0</v>
      </c>
      <c r="T316" s="77">
        <v>0</v>
      </c>
      <c r="U316" s="77">
        <v>0</v>
      </c>
      <c r="V316" s="77">
        <v>0</v>
      </c>
      <c r="W316" s="77">
        <v>0</v>
      </c>
      <c r="X316" s="77">
        <v>0</v>
      </c>
      <c r="Y316" s="77">
        <v>0</v>
      </c>
      <c r="Z316" s="77">
        <v>0</v>
      </c>
      <c r="AA316" s="77">
        <v>0</v>
      </c>
      <c r="AB316" s="77">
        <v>0</v>
      </c>
      <c r="AC316" s="77">
        <v>0</v>
      </c>
      <c r="AD316" s="77">
        <v>0</v>
      </c>
      <c r="AE316" s="77">
        <v>0</v>
      </c>
      <c r="AF316" s="77">
        <v>0</v>
      </c>
      <c r="AG316" s="77">
        <v>0</v>
      </c>
      <c r="AH316" s="77">
        <v>0</v>
      </c>
      <c r="AI316" s="77">
        <v>0</v>
      </c>
      <c r="AJ316" s="77">
        <v>0</v>
      </c>
      <c r="AK316" s="77">
        <v>0</v>
      </c>
      <c r="AL316" s="77">
        <v>0</v>
      </c>
      <c r="AM316" s="77">
        <v>0</v>
      </c>
      <c r="AN316" s="77">
        <v>0</v>
      </c>
      <c r="AO316" s="77">
        <v>0</v>
      </c>
      <c r="AP316" s="77">
        <v>0</v>
      </c>
      <c r="AQ316" s="77">
        <v>0</v>
      </c>
      <c r="AR316" s="77">
        <v>0</v>
      </c>
      <c r="AS316" s="77">
        <v>0</v>
      </c>
      <c r="AT316" s="77">
        <v>0</v>
      </c>
      <c r="AU316" s="77">
        <v>0</v>
      </c>
      <c r="AV316" s="77">
        <v>0</v>
      </c>
      <c r="AW316" s="77">
        <v>0</v>
      </c>
      <c r="AX316" s="77">
        <v>0</v>
      </c>
      <c r="AY316" s="77">
        <v>0</v>
      </c>
      <c r="AZ316" s="77">
        <v>0</v>
      </c>
      <c r="BA316" s="77">
        <v>0</v>
      </c>
      <c r="BB316" s="77">
        <v>0</v>
      </c>
      <c r="BC316" s="77">
        <v>0</v>
      </c>
      <c r="BD316" s="77">
        <v>0</v>
      </c>
      <c r="BE316" s="77">
        <v>0</v>
      </c>
      <c r="BF316" s="77">
        <v>0</v>
      </c>
      <c r="BG316" s="77">
        <v>0</v>
      </c>
    </row>
    <row r="317" spans="2:59" x14ac:dyDescent="0.15">
      <c r="B317" s="56" t="s">
        <v>502</v>
      </c>
      <c r="C317" s="27" t="s">
        <v>819</v>
      </c>
      <c r="D317" s="79">
        <v>0</v>
      </c>
      <c r="E317" s="133">
        <v>0</v>
      </c>
      <c r="F317" s="133">
        <v>0</v>
      </c>
      <c r="G317" s="133">
        <v>0</v>
      </c>
      <c r="H317" s="133">
        <v>0</v>
      </c>
      <c r="I317" s="133">
        <v>0</v>
      </c>
      <c r="J317" s="77">
        <v>0</v>
      </c>
      <c r="K317" s="77">
        <v>0</v>
      </c>
      <c r="L317" s="77">
        <v>0</v>
      </c>
      <c r="M317" s="77">
        <v>0</v>
      </c>
      <c r="N317" s="77">
        <v>0</v>
      </c>
      <c r="O317" s="77">
        <v>0</v>
      </c>
      <c r="P317" s="77">
        <v>0</v>
      </c>
      <c r="Q317" s="77">
        <v>0</v>
      </c>
      <c r="R317" s="77">
        <v>0</v>
      </c>
      <c r="S317" s="77">
        <v>0</v>
      </c>
      <c r="T317" s="77">
        <v>0</v>
      </c>
      <c r="U317" s="77">
        <v>0</v>
      </c>
      <c r="V317" s="77">
        <v>0</v>
      </c>
      <c r="W317" s="77">
        <v>0</v>
      </c>
      <c r="X317" s="77">
        <v>0</v>
      </c>
      <c r="Y317" s="77">
        <v>0</v>
      </c>
      <c r="Z317" s="77">
        <v>0</v>
      </c>
      <c r="AA317" s="77">
        <v>0</v>
      </c>
      <c r="AB317" s="77">
        <v>0</v>
      </c>
      <c r="AC317" s="77">
        <v>0</v>
      </c>
      <c r="AD317" s="77">
        <v>0</v>
      </c>
      <c r="AE317" s="77">
        <v>0</v>
      </c>
      <c r="AF317" s="77">
        <v>0</v>
      </c>
      <c r="AG317" s="77">
        <v>0</v>
      </c>
      <c r="AH317" s="77">
        <v>0</v>
      </c>
      <c r="AI317" s="77">
        <v>0</v>
      </c>
      <c r="AJ317" s="77">
        <v>0</v>
      </c>
      <c r="AK317" s="77">
        <v>0</v>
      </c>
      <c r="AL317" s="77">
        <v>0</v>
      </c>
      <c r="AM317" s="77">
        <v>0</v>
      </c>
      <c r="AN317" s="77">
        <v>0</v>
      </c>
      <c r="AO317" s="77">
        <v>0</v>
      </c>
      <c r="AP317" s="77">
        <v>0</v>
      </c>
      <c r="AQ317" s="77">
        <v>0</v>
      </c>
      <c r="AR317" s="77">
        <v>0</v>
      </c>
      <c r="AS317" s="77">
        <v>0</v>
      </c>
      <c r="AT317" s="77">
        <v>0</v>
      </c>
      <c r="AU317" s="77">
        <v>0</v>
      </c>
      <c r="AV317" s="77">
        <v>0</v>
      </c>
      <c r="AW317" s="77">
        <v>0</v>
      </c>
      <c r="AX317" s="77">
        <v>0</v>
      </c>
      <c r="AY317" s="77">
        <v>0</v>
      </c>
      <c r="AZ317" s="77">
        <v>0</v>
      </c>
      <c r="BA317" s="77">
        <v>0</v>
      </c>
      <c r="BB317" s="77">
        <v>0</v>
      </c>
      <c r="BC317" s="77">
        <v>0</v>
      </c>
      <c r="BD317" s="77">
        <v>0</v>
      </c>
      <c r="BE317" s="77">
        <v>0</v>
      </c>
      <c r="BF317" s="77">
        <v>0</v>
      </c>
      <c r="BG317" s="77">
        <v>0</v>
      </c>
    </row>
    <row r="318" spans="2:59" x14ac:dyDescent="0.15">
      <c r="B318" s="56" t="s">
        <v>504</v>
      </c>
      <c r="C318" s="27" t="s">
        <v>820</v>
      </c>
      <c r="D318" s="79">
        <v>0</v>
      </c>
      <c r="E318" s="133">
        <v>0</v>
      </c>
      <c r="F318" s="133">
        <v>0</v>
      </c>
      <c r="G318" s="133">
        <v>0</v>
      </c>
      <c r="H318" s="133">
        <v>0</v>
      </c>
      <c r="I318" s="133">
        <v>0</v>
      </c>
      <c r="J318" s="77">
        <v>0</v>
      </c>
      <c r="K318" s="77">
        <v>0</v>
      </c>
      <c r="L318" s="77">
        <v>0</v>
      </c>
      <c r="M318" s="77">
        <v>0</v>
      </c>
      <c r="N318" s="77">
        <v>0</v>
      </c>
      <c r="O318" s="77">
        <v>0</v>
      </c>
      <c r="P318" s="77">
        <v>0</v>
      </c>
      <c r="Q318" s="77">
        <v>0</v>
      </c>
      <c r="R318" s="77">
        <v>0</v>
      </c>
      <c r="S318" s="77">
        <v>0</v>
      </c>
      <c r="T318" s="77">
        <v>0</v>
      </c>
      <c r="U318" s="77">
        <v>0</v>
      </c>
      <c r="V318" s="77">
        <v>0</v>
      </c>
      <c r="W318" s="77">
        <v>0</v>
      </c>
      <c r="X318" s="77">
        <v>0</v>
      </c>
      <c r="Y318" s="77">
        <v>0</v>
      </c>
      <c r="Z318" s="77">
        <v>0</v>
      </c>
      <c r="AA318" s="77">
        <v>0</v>
      </c>
      <c r="AB318" s="77">
        <v>0</v>
      </c>
      <c r="AC318" s="77">
        <v>0</v>
      </c>
      <c r="AD318" s="77">
        <v>0</v>
      </c>
      <c r="AE318" s="77">
        <v>0</v>
      </c>
      <c r="AF318" s="77">
        <v>0</v>
      </c>
      <c r="AG318" s="77">
        <v>0</v>
      </c>
      <c r="AH318" s="77">
        <v>0</v>
      </c>
      <c r="AI318" s="77">
        <v>0</v>
      </c>
      <c r="AJ318" s="77">
        <v>0</v>
      </c>
      <c r="AK318" s="77">
        <v>0</v>
      </c>
      <c r="AL318" s="77">
        <v>0</v>
      </c>
      <c r="AM318" s="77">
        <v>0</v>
      </c>
      <c r="AN318" s="77">
        <v>0</v>
      </c>
      <c r="AO318" s="77">
        <v>0</v>
      </c>
      <c r="AP318" s="77">
        <v>0</v>
      </c>
      <c r="AQ318" s="77">
        <v>0</v>
      </c>
      <c r="AR318" s="77">
        <v>0</v>
      </c>
      <c r="AS318" s="77">
        <v>0</v>
      </c>
      <c r="AT318" s="77">
        <v>0</v>
      </c>
      <c r="AU318" s="77">
        <v>0</v>
      </c>
      <c r="AV318" s="77">
        <v>0</v>
      </c>
      <c r="AW318" s="77">
        <v>0</v>
      </c>
      <c r="AX318" s="77">
        <v>0</v>
      </c>
      <c r="AY318" s="77">
        <v>0</v>
      </c>
      <c r="AZ318" s="77">
        <v>0</v>
      </c>
      <c r="BA318" s="77">
        <v>0</v>
      </c>
      <c r="BB318" s="77">
        <v>0</v>
      </c>
      <c r="BC318" s="77">
        <v>0</v>
      </c>
      <c r="BD318" s="77">
        <v>0</v>
      </c>
      <c r="BE318" s="77">
        <v>0</v>
      </c>
      <c r="BF318" s="77">
        <v>0</v>
      </c>
      <c r="BG318" s="77">
        <v>0</v>
      </c>
    </row>
    <row r="319" spans="2:59" x14ac:dyDescent="0.15">
      <c r="B319" s="56" t="s">
        <v>506</v>
      </c>
      <c r="C319" s="27" t="s">
        <v>821</v>
      </c>
      <c r="D319" s="79">
        <v>0</v>
      </c>
      <c r="E319" s="133">
        <v>0</v>
      </c>
      <c r="F319" s="133">
        <v>0</v>
      </c>
      <c r="G319" s="133">
        <v>0</v>
      </c>
      <c r="H319" s="133">
        <v>0</v>
      </c>
      <c r="I319" s="133">
        <v>0</v>
      </c>
      <c r="J319" s="77">
        <v>0</v>
      </c>
      <c r="K319" s="77">
        <v>0</v>
      </c>
      <c r="L319" s="77">
        <v>0</v>
      </c>
      <c r="M319" s="77">
        <v>0</v>
      </c>
      <c r="N319" s="77">
        <v>0</v>
      </c>
      <c r="O319" s="77">
        <v>0</v>
      </c>
      <c r="P319" s="77">
        <v>0</v>
      </c>
      <c r="Q319" s="77">
        <v>0</v>
      </c>
      <c r="R319" s="77">
        <v>0</v>
      </c>
      <c r="S319" s="77">
        <v>0</v>
      </c>
      <c r="T319" s="77">
        <v>0</v>
      </c>
      <c r="U319" s="77">
        <v>0</v>
      </c>
      <c r="V319" s="77">
        <v>0</v>
      </c>
      <c r="W319" s="77">
        <v>0</v>
      </c>
      <c r="X319" s="77">
        <v>0</v>
      </c>
      <c r="Y319" s="77">
        <v>0</v>
      </c>
      <c r="Z319" s="77">
        <v>0</v>
      </c>
      <c r="AA319" s="77">
        <v>0</v>
      </c>
      <c r="AB319" s="77">
        <v>0</v>
      </c>
      <c r="AC319" s="77">
        <v>0</v>
      </c>
      <c r="AD319" s="77">
        <v>0</v>
      </c>
      <c r="AE319" s="77">
        <v>0</v>
      </c>
      <c r="AF319" s="77">
        <v>0</v>
      </c>
      <c r="AG319" s="77">
        <v>0</v>
      </c>
      <c r="AH319" s="77">
        <v>0</v>
      </c>
      <c r="AI319" s="77">
        <v>0</v>
      </c>
      <c r="AJ319" s="77">
        <v>0</v>
      </c>
      <c r="AK319" s="77">
        <v>0</v>
      </c>
      <c r="AL319" s="77">
        <v>0</v>
      </c>
      <c r="AM319" s="77">
        <v>0</v>
      </c>
      <c r="AN319" s="77">
        <v>0</v>
      </c>
      <c r="AO319" s="77">
        <v>0</v>
      </c>
      <c r="AP319" s="77">
        <v>0</v>
      </c>
      <c r="AQ319" s="77">
        <v>0</v>
      </c>
      <c r="AR319" s="77">
        <v>0</v>
      </c>
      <c r="AS319" s="77">
        <v>0</v>
      </c>
      <c r="AT319" s="77">
        <v>0</v>
      </c>
      <c r="AU319" s="77">
        <v>0</v>
      </c>
      <c r="AV319" s="77">
        <v>0</v>
      </c>
      <c r="AW319" s="77">
        <v>0</v>
      </c>
      <c r="AX319" s="77">
        <v>0</v>
      </c>
      <c r="AY319" s="77">
        <v>0</v>
      </c>
      <c r="AZ319" s="77">
        <v>0</v>
      </c>
      <c r="BA319" s="77">
        <v>0</v>
      </c>
      <c r="BB319" s="77">
        <v>0</v>
      </c>
      <c r="BC319" s="77">
        <v>0</v>
      </c>
      <c r="BD319" s="77">
        <v>0</v>
      </c>
      <c r="BE319" s="77">
        <v>0</v>
      </c>
      <c r="BF319" s="77">
        <v>0</v>
      </c>
      <c r="BG319" s="77">
        <v>0</v>
      </c>
    </row>
    <row r="320" spans="2:59" x14ac:dyDescent="0.15">
      <c r="B320" s="29" t="s">
        <v>508</v>
      </c>
      <c r="C320" s="27" t="s">
        <v>822</v>
      </c>
      <c r="D320" s="73">
        <v>279</v>
      </c>
      <c r="E320" s="133">
        <v>111</v>
      </c>
      <c r="F320" s="133">
        <v>72</v>
      </c>
      <c r="G320" s="133">
        <v>96</v>
      </c>
      <c r="H320" s="133">
        <v>61</v>
      </c>
      <c r="I320" s="133">
        <v>197</v>
      </c>
      <c r="J320" s="133">
        <v>0</v>
      </c>
      <c r="K320" s="133">
        <v>0</v>
      </c>
      <c r="L320" s="81">
        <v>0</v>
      </c>
      <c r="M320" s="81">
        <v>0</v>
      </c>
      <c r="N320" s="81">
        <v>0</v>
      </c>
      <c r="O320" s="81">
        <v>9</v>
      </c>
      <c r="P320" s="81">
        <v>3</v>
      </c>
      <c r="Q320" s="81">
        <v>2</v>
      </c>
      <c r="R320" s="81">
        <v>4</v>
      </c>
      <c r="S320" s="81">
        <v>12</v>
      </c>
      <c r="T320" s="81">
        <v>0</v>
      </c>
      <c r="U320" s="81">
        <v>0</v>
      </c>
      <c r="V320" s="81">
        <v>0</v>
      </c>
      <c r="W320" s="81">
        <v>0</v>
      </c>
      <c r="X320" s="81">
        <v>0</v>
      </c>
      <c r="Y320" s="81">
        <v>4</v>
      </c>
      <c r="Z320" s="81">
        <v>8</v>
      </c>
      <c r="AA320" s="81">
        <v>4</v>
      </c>
      <c r="AB320" s="81">
        <v>8</v>
      </c>
      <c r="AC320" s="81">
        <v>13</v>
      </c>
      <c r="AD320" s="81">
        <v>2</v>
      </c>
      <c r="AE320" s="81">
        <v>3</v>
      </c>
      <c r="AF320" s="81">
        <v>3</v>
      </c>
      <c r="AG320" s="81">
        <v>0</v>
      </c>
      <c r="AH320" s="81">
        <v>2</v>
      </c>
      <c r="AI320" s="81">
        <v>2</v>
      </c>
      <c r="AJ320" s="81">
        <v>2</v>
      </c>
      <c r="AK320" s="81">
        <v>1</v>
      </c>
      <c r="AL320" s="81">
        <v>2</v>
      </c>
      <c r="AM320" s="81">
        <v>1</v>
      </c>
      <c r="AN320" s="81">
        <v>0</v>
      </c>
      <c r="AO320" s="81">
        <v>0</v>
      </c>
      <c r="AP320" s="81">
        <v>0</v>
      </c>
      <c r="AQ320" s="81">
        <v>0</v>
      </c>
      <c r="AR320" s="81">
        <v>1</v>
      </c>
      <c r="AS320" s="81">
        <v>4</v>
      </c>
      <c r="AT320" s="81">
        <v>3</v>
      </c>
      <c r="AU320" s="81">
        <v>2</v>
      </c>
      <c r="AV320" s="81">
        <v>2</v>
      </c>
      <c r="AW320" s="81">
        <v>2</v>
      </c>
      <c r="AX320" s="81">
        <v>0</v>
      </c>
      <c r="AY320" s="81">
        <v>2</v>
      </c>
      <c r="AZ320" s="81">
        <v>1</v>
      </c>
      <c r="BA320" s="81">
        <v>1</v>
      </c>
      <c r="BB320" s="81">
        <v>6</v>
      </c>
      <c r="BC320" s="81">
        <v>90</v>
      </c>
      <c r="BD320" s="81">
        <v>51</v>
      </c>
      <c r="BE320" s="81">
        <v>83</v>
      </c>
      <c r="BF320" s="81">
        <v>44</v>
      </c>
      <c r="BG320" s="81">
        <v>160</v>
      </c>
    </row>
    <row r="321" spans="2:59" x14ac:dyDescent="0.15">
      <c r="B321" s="29" t="s">
        <v>510</v>
      </c>
      <c r="C321" s="27" t="s">
        <v>823</v>
      </c>
      <c r="D321" s="73">
        <f>РазделЗап7!D202</f>
        <v>179</v>
      </c>
      <c r="E321" s="135">
        <f>РазделЗап7!E202</f>
        <v>72</v>
      </c>
      <c r="F321" s="135">
        <f>РазделЗап7!F202</f>
        <v>39</v>
      </c>
      <c r="G321" s="135">
        <f>РазделЗап7!G202</f>
        <v>68</v>
      </c>
      <c r="H321" s="135">
        <f>РазделЗап7!H202</f>
        <v>46</v>
      </c>
      <c r="I321" s="135">
        <f>РазделЗап7!I202</f>
        <v>124</v>
      </c>
      <c r="J321" s="135">
        <f>РазделЗап7!J202</f>
        <v>0</v>
      </c>
      <c r="K321" s="135">
        <f>РазделЗап7!K202</f>
        <v>0</v>
      </c>
      <c r="L321" s="81">
        <f>РазделЗап7!L202</f>
        <v>0</v>
      </c>
      <c r="M321" s="81">
        <f>РазделЗап7!M202</f>
        <v>0</v>
      </c>
      <c r="N321" s="81">
        <f>РазделЗап7!N202</f>
        <v>0</v>
      </c>
      <c r="O321" s="81">
        <f>РазделЗап7!O202</f>
        <v>3</v>
      </c>
      <c r="P321" s="81">
        <f>РазделЗап7!P202</f>
        <v>2</v>
      </c>
      <c r="Q321" s="81">
        <f>РазделЗап7!Q202</f>
        <v>1</v>
      </c>
      <c r="R321" s="81">
        <f>РазделЗап7!R202</f>
        <v>3</v>
      </c>
      <c r="S321" s="81">
        <f>РазделЗап7!S202</f>
        <v>5</v>
      </c>
      <c r="T321" s="81">
        <f>РазделЗап7!T202</f>
        <v>0</v>
      </c>
      <c r="U321" s="81">
        <f>РазделЗап7!U202</f>
        <v>0</v>
      </c>
      <c r="V321" s="81">
        <f>РазделЗап7!V202</f>
        <v>0</v>
      </c>
      <c r="W321" s="81">
        <f>РазделЗап7!W202</f>
        <v>0</v>
      </c>
      <c r="X321" s="81">
        <f>РазделЗап7!X202</f>
        <v>0</v>
      </c>
      <c r="Y321" s="81">
        <f>РазделЗап7!Y202</f>
        <v>1</v>
      </c>
      <c r="Z321" s="81">
        <f>РазделЗап7!Z202</f>
        <v>0</v>
      </c>
      <c r="AA321" s="81">
        <f>РазделЗап7!AA202</f>
        <v>2</v>
      </c>
      <c r="AB321" s="81">
        <f>РазделЗап7!AB202</f>
        <v>4</v>
      </c>
      <c r="AC321" s="81">
        <f>РазделЗап7!AC202</f>
        <v>3</v>
      </c>
      <c r="AD321" s="81">
        <f>РазделЗап7!AD202</f>
        <v>0</v>
      </c>
      <c r="AE321" s="81">
        <f>РазделЗап7!AE202</f>
        <v>0</v>
      </c>
      <c r="AF321" s="81">
        <f>РазделЗап7!AF202</f>
        <v>0</v>
      </c>
      <c r="AG321" s="81">
        <f>РазделЗап7!AG202</f>
        <v>0</v>
      </c>
      <c r="AH321" s="81">
        <f>РазделЗап7!AH202</f>
        <v>0</v>
      </c>
      <c r="AI321" s="81">
        <f>РазделЗап7!AI202</f>
        <v>2</v>
      </c>
      <c r="AJ321" s="81">
        <f>РазделЗап7!AJ202</f>
        <v>2</v>
      </c>
      <c r="AK321" s="81">
        <f>РазделЗап7!AK202</f>
        <v>1</v>
      </c>
      <c r="AL321" s="81">
        <f>РазделЗап7!AL202</f>
        <v>2</v>
      </c>
      <c r="AM321" s="81">
        <f>РазделЗап7!AM202</f>
        <v>0</v>
      </c>
      <c r="AN321" s="81">
        <f>РазделЗап7!AN202</f>
        <v>0</v>
      </c>
      <c r="AO321" s="81">
        <f>РазделЗап7!AO202</f>
        <v>0</v>
      </c>
      <c r="AP321" s="81">
        <f>РазделЗап7!AP202</f>
        <v>0</v>
      </c>
      <c r="AQ321" s="81">
        <f>РазделЗап7!AQ202</f>
        <v>0</v>
      </c>
      <c r="AR321" s="81">
        <f>РазделЗап7!AR202</f>
        <v>1</v>
      </c>
      <c r="AS321" s="81">
        <f>РазделЗап7!AS202</f>
        <v>1</v>
      </c>
      <c r="AT321" s="81">
        <f>РазделЗап7!AT202</f>
        <v>1</v>
      </c>
      <c r="AU321" s="81">
        <f>РазделЗап7!AU202</f>
        <v>1</v>
      </c>
      <c r="AV321" s="81">
        <f>РазделЗап7!AV202</f>
        <v>1</v>
      </c>
      <c r="AW321" s="81">
        <f>РазделЗап7!AW202</f>
        <v>0</v>
      </c>
      <c r="AX321" s="81">
        <f>РазделЗап7!AX202</f>
        <v>0</v>
      </c>
      <c r="AY321" s="81">
        <f>РазделЗап7!AY202</f>
        <v>0</v>
      </c>
      <c r="AZ321" s="81">
        <f>РазделЗап7!AZ202</f>
        <v>0</v>
      </c>
      <c r="BA321" s="81">
        <f>РазделЗап7!BA202</f>
        <v>1</v>
      </c>
      <c r="BB321" s="81">
        <f>РазделЗап7!BB202</f>
        <v>1</v>
      </c>
      <c r="BC321" s="81">
        <f>РазделЗап7!BC202</f>
        <v>65</v>
      </c>
      <c r="BD321" s="81">
        <f>РазделЗап7!BD202</f>
        <v>34</v>
      </c>
      <c r="BE321" s="81">
        <f>РазделЗап7!BE202</f>
        <v>63</v>
      </c>
      <c r="BF321" s="81">
        <f>РазделЗап7!BF202</f>
        <v>35</v>
      </c>
      <c r="BG321" s="81">
        <f>РазделЗап7!BG202</f>
        <v>114</v>
      </c>
    </row>
    <row r="322" spans="2:59" ht="21" x14ac:dyDescent="0.15">
      <c r="B322" s="29" t="s">
        <v>512</v>
      </c>
      <c r="C322" s="27" t="s">
        <v>824</v>
      </c>
      <c r="D322" s="73">
        <v>154</v>
      </c>
      <c r="E322" s="133">
        <v>57</v>
      </c>
      <c r="F322" s="133">
        <v>37</v>
      </c>
      <c r="G322" s="133">
        <v>60</v>
      </c>
      <c r="H322" s="133">
        <v>42</v>
      </c>
      <c r="I322" s="133">
        <v>137</v>
      </c>
      <c r="J322" s="133">
        <v>0</v>
      </c>
      <c r="K322" s="133">
        <v>0</v>
      </c>
      <c r="L322" s="81">
        <v>0</v>
      </c>
      <c r="M322" s="81">
        <v>0</v>
      </c>
      <c r="N322" s="81">
        <v>0</v>
      </c>
      <c r="O322" s="81">
        <v>3</v>
      </c>
      <c r="P322" s="81">
        <v>2</v>
      </c>
      <c r="Q322" s="81">
        <v>1</v>
      </c>
      <c r="R322" s="81">
        <v>3</v>
      </c>
      <c r="S322" s="81">
        <v>5</v>
      </c>
      <c r="T322" s="81">
        <v>0</v>
      </c>
      <c r="U322" s="81">
        <v>0</v>
      </c>
      <c r="V322" s="81">
        <v>0</v>
      </c>
      <c r="W322" s="81">
        <v>0</v>
      </c>
      <c r="X322" s="81">
        <v>0</v>
      </c>
      <c r="Y322" s="81">
        <v>1</v>
      </c>
      <c r="Z322" s="81">
        <v>0</v>
      </c>
      <c r="AA322" s="81">
        <v>2</v>
      </c>
      <c r="AB322" s="81">
        <v>4</v>
      </c>
      <c r="AC322" s="81">
        <v>3</v>
      </c>
      <c r="AD322" s="81">
        <v>0</v>
      </c>
      <c r="AE322" s="81">
        <v>0</v>
      </c>
      <c r="AF322" s="81">
        <v>0</v>
      </c>
      <c r="AG322" s="81">
        <v>0</v>
      </c>
      <c r="AH322" s="81">
        <v>0</v>
      </c>
      <c r="AI322" s="81">
        <v>2</v>
      </c>
      <c r="AJ322" s="81">
        <v>2</v>
      </c>
      <c r="AK322" s="81">
        <v>1</v>
      </c>
      <c r="AL322" s="81">
        <v>2</v>
      </c>
      <c r="AM322" s="81">
        <v>0</v>
      </c>
      <c r="AN322" s="81">
        <v>0</v>
      </c>
      <c r="AO322" s="81">
        <v>0</v>
      </c>
      <c r="AP322" s="81">
        <v>0</v>
      </c>
      <c r="AQ322" s="81">
        <v>0</v>
      </c>
      <c r="AR322" s="81">
        <v>1</v>
      </c>
      <c r="AS322" s="81">
        <v>1</v>
      </c>
      <c r="AT322" s="81">
        <v>1</v>
      </c>
      <c r="AU322" s="81">
        <v>1</v>
      </c>
      <c r="AV322" s="81">
        <v>1</v>
      </c>
      <c r="AW322" s="81">
        <v>0</v>
      </c>
      <c r="AX322" s="81">
        <v>0</v>
      </c>
      <c r="AY322" s="81">
        <v>0</v>
      </c>
      <c r="AZ322" s="81">
        <v>0</v>
      </c>
      <c r="BA322" s="81">
        <v>1</v>
      </c>
      <c r="BB322" s="81">
        <v>1</v>
      </c>
      <c r="BC322" s="81">
        <v>50</v>
      </c>
      <c r="BD322" s="81">
        <v>32</v>
      </c>
      <c r="BE322" s="81">
        <v>55</v>
      </c>
      <c r="BF322" s="81">
        <v>31</v>
      </c>
      <c r="BG322" s="81">
        <v>127</v>
      </c>
    </row>
    <row r="323" spans="2:59" ht="21" x14ac:dyDescent="0.15">
      <c r="B323" s="28" t="s">
        <v>749</v>
      </c>
      <c r="C323" s="27" t="s">
        <v>825</v>
      </c>
      <c r="D323" s="73">
        <v>153</v>
      </c>
      <c r="E323" s="133">
        <v>57</v>
      </c>
      <c r="F323" s="133">
        <v>37</v>
      </c>
      <c r="G323" s="133">
        <v>59</v>
      </c>
      <c r="H323" s="133">
        <v>42</v>
      </c>
      <c r="I323" s="133">
        <v>137</v>
      </c>
      <c r="J323" s="133">
        <v>0</v>
      </c>
      <c r="K323" s="133">
        <v>0</v>
      </c>
      <c r="L323" s="81">
        <v>0</v>
      </c>
      <c r="M323" s="81">
        <v>0</v>
      </c>
      <c r="N323" s="81">
        <v>0</v>
      </c>
      <c r="O323" s="81">
        <v>3</v>
      </c>
      <c r="P323" s="81">
        <v>2</v>
      </c>
      <c r="Q323" s="81">
        <v>1</v>
      </c>
      <c r="R323" s="81">
        <v>3</v>
      </c>
      <c r="S323" s="81">
        <v>5</v>
      </c>
      <c r="T323" s="81">
        <v>0</v>
      </c>
      <c r="U323" s="81">
        <v>0</v>
      </c>
      <c r="V323" s="81">
        <v>0</v>
      </c>
      <c r="W323" s="81">
        <v>0</v>
      </c>
      <c r="X323" s="81">
        <v>0</v>
      </c>
      <c r="Y323" s="81">
        <v>1</v>
      </c>
      <c r="Z323" s="81">
        <v>0</v>
      </c>
      <c r="AA323" s="81">
        <v>2</v>
      </c>
      <c r="AB323" s="81">
        <v>4</v>
      </c>
      <c r="AC323" s="81">
        <v>3</v>
      </c>
      <c r="AD323" s="81">
        <v>0</v>
      </c>
      <c r="AE323" s="81">
        <v>0</v>
      </c>
      <c r="AF323" s="81">
        <v>0</v>
      </c>
      <c r="AG323" s="81">
        <v>0</v>
      </c>
      <c r="AH323" s="81">
        <v>0</v>
      </c>
      <c r="AI323" s="81">
        <v>2</v>
      </c>
      <c r="AJ323" s="81">
        <v>2</v>
      </c>
      <c r="AK323" s="81">
        <v>1</v>
      </c>
      <c r="AL323" s="81">
        <v>2</v>
      </c>
      <c r="AM323" s="81">
        <v>0</v>
      </c>
      <c r="AN323" s="81">
        <v>0</v>
      </c>
      <c r="AO323" s="81">
        <v>0</v>
      </c>
      <c r="AP323" s="81">
        <v>0</v>
      </c>
      <c r="AQ323" s="81">
        <v>0</v>
      </c>
      <c r="AR323" s="81">
        <v>1</v>
      </c>
      <c r="AS323" s="81">
        <v>1</v>
      </c>
      <c r="AT323" s="81">
        <v>1</v>
      </c>
      <c r="AU323" s="81">
        <v>1</v>
      </c>
      <c r="AV323" s="81">
        <v>1</v>
      </c>
      <c r="AW323" s="81">
        <v>0</v>
      </c>
      <c r="AX323" s="81">
        <v>0</v>
      </c>
      <c r="AY323" s="81">
        <v>0</v>
      </c>
      <c r="AZ323" s="81">
        <v>0</v>
      </c>
      <c r="BA323" s="81">
        <v>1</v>
      </c>
      <c r="BB323" s="81">
        <v>1</v>
      </c>
      <c r="BC323" s="81">
        <v>50</v>
      </c>
      <c r="BD323" s="81">
        <v>32</v>
      </c>
      <c r="BE323" s="81">
        <v>54</v>
      </c>
      <c r="BF323" s="81">
        <v>31</v>
      </c>
      <c r="BG323" s="81">
        <v>127</v>
      </c>
    </row>
    <row r="324" spans="2:59" x14ac:dyDescent="0.15">
      <c r="B324" s="28" t="s">
        <v>750</v>
      </c>
      <c r="C324" s="27" t="s">
        <v>826</v>
      </c>
      <c r="D324" s="73">
        <v>1</v>
      </c>
      <c r="E324" s="133">
        <v>0</v>
      </c>
      <c r="F324" s="133">
        <v>0</v>
      </c>
      <c r="G324" s="133">
        <v>1</v>
      </c>
      <c r="H324" s="133">
        <v>0</v>
      </c>
      <c r="I324" s="133">
        <v>0</v>
      </c>
      <c r="J324" s="133">
        <v>0</v>
      </c>
      <c r="K324" s="133">
        <v>0</v>
      </c>
      <c r="L324" s="81">
        <v>0</v>
      </c>
      <c r="M324" s="81">
        <v>0</v>
      </c>
      <c r="N324" s="81">
        <v>0</v>
      </c>
      <c r="O324" s="81">
        <v>0</v>
      </c>
      <c r="P324" s="81">
        <v>0</v>
      </c>
      <c r="Q324" s="81">
        <v>0</v>
      </c>
      <c r="R324" s="81">
        <v>0</v>
      </c>
      <c r="S324" s="81">
        <v>0</v>
      </c>
      <c r="T324" s="81">
        <v>0</v>
      </c>
      <c r="U324" s="81">
        <v>0</v>
      </c>
      <c r="V324" s="81">
        <v>0</v>
      </c>
      <c r="W324" s="81">
        <v>0</v>
      </c>
      <c r="X324" s="81">
        <v>0</v>
      </c>
      <c r="Y324" s="81">
        <v>0</v>
      </c>
      <c r="Z324" s="81">
        <v>0</v>
      </c>
      <c r="AA324" s="81">
        <v>0</v>
      </c>
      <c r="AB324" s="81">
        <v>0</v>
      </c>
      <c r="AC324" s="81">
        <v>0</v>
      </c>
      <c r="AD324" s="81">
        <v>0</v>
      </c>
      <c r="AE324" s="81">
        <v>0</v>
      </c>
      <c r="AF324" s="81">
        <v>0</v>
      </c>
      <c r="AG324" s="81">
        <v>0</v>
      </c>
      <c r="AH324" s="81">
        <v>0</v>
      </c>
      <c r="AI324" s="81">
        <v>0</v>
      </c>
      <c r="AJ324" s="81">
        <v>0</v>
      </c>
      <c r="AK324" s="81">
        <v>0</v>
      </c>
      <c r="AL324" s="81">
        <v>0</v>
      </c>
      <c r="AM324" s="81">
        <v>0</v>
      </c>
      <c r="AN324" s="81">
        <v>0</v>
      </c>
      <c r="AO324" s="81">
        <v>0</v>
      </c>
      <c r="AP324" s="81">
        <v>0</v>
      </c>
      <c r="AQ324" s="81">
        <v>0</v>
      </c>
      <c r="AR324" s="81">
        <v>0</v>
      </c>
      <c r="AS324" s="81">
        <v>0</v>
      </c>
      <c r="AT324" s="81">
        <v>0</v>
      </c>
      <c r="AU324" s="81">
        <v>0</v>
      </c>
      <c r="AV324" s="81">
        <v>0</v>
      </c>
      <c r="AW324" s="81">
        <v>0</v>
      </c>
      <c r="AX324" s="81">
        <v>0</v>
      </c>
      <c r="AY324" s="81">
        <v>0</v>
      </c>
      <c r="AZ324" s="81">
        <v>0</v>
      </c>
      <c r="BA324" s="81">
        <v>0</v>
      </c>
      <c r="BB324" s="81">
        <v>0</v>
      </c>
      <c r="BC324" s="81">
        <v>0</v>
      </c>
      <c r="BD324" s="81">
        <v>0</v>
      </c>
      <c r="BE324" s="81">
        <v>1</v>
      </c>
      <c r="BF324" s="81">
        <v>0</v>
      </c>
      <c r="BG324" s="81">
        <v>0</v>
      </c>
    </row>
    <row r="325" spans="2:59" ht="21" x14ac:dyDescent="0.15">
      <c r="B325" s="29" t="s">
        <v>516</v>
      </c>
      <c r="C325" s="27" t="s">
        <v>827</v>
      </c>
      <c r="D325" s="73">
        <v>125</v>
      </c>
      <c r="E325" s="133">
        <v>54</v>
      </c>
      <c r="F325" s="133">
        <v>35</v>
      </c>
      <c r="G325" s="133">
        <v>36</v>
      </c>
      <c r="H325" s="133">
        <v>19</v>
      </c>
      <c r="I325" s="133">
        <v>60</v>
      </c>
      <c r="J325" s="133">
        <v>0</v>
      </c>
      <c r="K325" s="133">
        <v>0</v>
      </c>
      <c r="L325" s="81">
        <v>0</v>
      </c>
      <c r="M325" s="81">
        <v>0</v>
      </c>
      <c r="N325" s="81">
        <v>0</v>
      </c>
      <c r="O325" s="81">
        <v>6</v>
      </c>
      <c r="P325" s="81">
        <v>1</v>
      </c>
      <c r="Q325" s="81">
        <v>1</v>
      </c>
      <c r="R325" s="81">
        <v>1</v>
      </c>
      <c r="S325" s="81">
        <v>7</v>
      </c>
      <c r="T325" s="81">
        <v>0</v>
      </c>
      <c r="U325" s="81">
        <v>0</v>
      </c>
      <c r="V325" s="81">
        <v>0</v>
      </c>
      <c r="W325" s="81">
        <v>0</v>
      </c>
      <c r="X325" s="81">
        <v>0</v>
      </c>
      <c r="Y325" s="81">
        <v>3</v>
      </c>
      <c r="Z325" s="81">
        <v>8</v>
      </c>
      <c r="AA325" s="81">
        <v>2</v>
      </c>
      <c r="AB325" s="81">
        <v>4</v>
      </c>
      <c r="AC325" s="81">
        <v>10</v>
      </c>
      <c r="AD325" s="81">
        <v>2</v>
      </c>
      <c r="AE325" s="81">
        <v>3</v>
      </c>
      <c r="AF325" s="81">
        <v>3</v>
      </c>
      <c r="AG325" s="81">
        <v>0</v>
      </c>
      <c r="AH325" s="81">
        <v>2</v>
      </c>
      <c r="AI325" s="81">
        <v>0</v>
      </c>
      <c r="AJ325" s="81">
        <v>0</v>
      </c>
      <c r="AK325" s="81">
        <v>0</v>
      </c>
      <c r="AL325" s="81">
        <v>0</v>
      </c>
      <c r="AM325" s="81">
        <v>1</v>
      </c>
      <c r="AN325" s="81">
        <v>0</v>
      </c>
      <c r="AO325" s="81">
        <v>0</v>
      </c>
      <c r="AP325" s="81">
        <v>0</v>
      </c>
      <c r="AQ325" s="81">
        <v>0</v>
      </c>
      <c r="AR325" s="81">
        <v>0</v>
      </c>
      <c r="AS325" s="81">
        <v>3</v>
      </c>
      <c r="AT325" s="81">
        <v>2</v>
      </c>
      <c r="AU325" s="81">
        <v>1</v>
      </c>
      <c r="AV325" s="81">
        <v>1</v>
      </c>
      <c r="AW325" s="81">
        <v>2</v>
      </c>
      <c r="AX325" s="81">
        <v>0</v>
      </c>
      <c r="AY325" s="81">
        <v>2</v>
      </c>
      <c r="AZ325" s="81">
        <v>1</v>
      </c>
      <c r="BA325" s="81">
        <v>0</v>
      </c>
      <c r="BB325" s="81">
        <v>5</v>
      </c>
      <c r="BC325" s="81">
        <v>40</v>
      </c>
      <c r="BD325" s="81">
        <v>19</v>
      </c>
      <c r="BE325" s="81">
        <v>28</v>
      </c>
      <c r="BF325" s="81">
        <v>13</v>
      </c>
      <c r="BG325" s="81">
        <v>33</v>
      </c>
    </row>
    <row r="326" spans="2:59" ht="21" x14ac:dyDescent="0.15">
      <c r="B326" s="29" t="s">
        <v>518</v>
      </c>
      <c r="C326" s="27" t="s">
        <v>828</v>
      </c>
      <c r="D326" s="73">
        <v>0</v>
      </c>
      <c r="E326" s="133">
        <v>0</v>
      </c>
      <c r="F326" s="133">
        <v>0</v>
      </c>
      <c r="G326" s="133">
        <v>0</v>
      </c>
      <c r="H326" s="133">
        <v>0</v>
      </c>
      <c r="I326" s="133">
        <v>0</v>
      </c>
      <c r="J326" s="133">
        <v>0</v>
      </c>
      <c r="K326" s="133">
        <v>0</v>
      </c>
      <c r="L326" s="81">
        <v>0</v>
      </c>
      <c r="M326" s="81">
        <v>0</v>
      </c>
      <c r="N326" s="81">
        <v>0</v>
      </c>
      <c r="O326" s="81">
        <v>0</v>
      </c>
      <c r="P326" s="81">
        <v>0</v>
      </c>
      <c r="Q326" s="81">
        <v>0</v>
      </c>
      <c r="R326" s="81">
        <v>0</v>
      </c>
      <c r="S326" s="81">
        <v>0</v>
      </c>
      <c r="T326" s="81">
        <v>0</v>
      </c>
      <c r="U326" s="81">
        <v>0</v>
      </c>
      <c r="V326" s="81">
        <v>0</v>
      </c>
      <c r="W326" s="81">
        <v>0</v>
      </c>
      <c r="X326" s="81">
        <v>0</v>
      </c>
      <c r="Y326" s="81">
        <v>0</v>
      </c>
      <c r="Z326" s="81">
        <v>0</v>
      </c>
      <c r="AA326" s="81">
        <v>0</v>
      </c>
      <c r="AB326" s="81">
        <v>0</v>
      </c>
      <c r="AC326" s="81">
        <v>0</v>
      </c>
      <c r="AD326" s="81">
        <v>0</v>
      </c>
      <c r="AE326" s="81">
        <v>0</v>
      </c>
      <c r="AF326" s="81">
        <v>0</v>
      </c>
      <c r="AG326" s="81">
        <v>0</v>
      </c>
      <c r="AH326" s="81">
        <v>0</v>
      </c>
      <c r="AI326" s="81">
        <v>0</v>
      </c>
      <c r="AJ326" s="81">
        <v>0</v>
      </c>
      <c r="AK326" s="81">
        <v>0</v>
      </c>
      <c r="AL326" s="81">
        <v>0</v>
      </c>
      <c r="AM326" s="81">
        <v>0</v>
      </c>
      <c r="AN326" s="81">
        <v>0</v>
      </c>
      <c r="AO326" s="81">
        <v>0</v>
      </c>
      <c r="AP326" s="81">
        <v>0</v>
      </c>
      <c r="AQ326" s="81">
        <v>0</v>
      </c>
      <c r="AR326" s="81">
        <v>0</v>
      </c>
      <c r="AS326" s="81">
        <v>0</v>
      </c>
      <c r="AT326" s="81">
        <v>0</v>
      </c>
      <c r="AU326" s="81">
        <v>0</v>
      </c>
      <c r="AV326" s="81">
        <v>0</v>
      </c>
      <c r="AW326" s="81">
        <v>0</v>
      </c>
      <c r="AX326" s="81">
        <v>0</v>
      </c>
      <c r="AY326" s="81">
        <v>0</v>
      </c>
      <c r="AZ326" s="81">
        <v>0</v>
      </c>
      <c r="BA326" s="81">
        <v>0</v>
      </c>
      <c r="BB326" s="81">
        <v>0</v>
      </c>
      <c r="BC326" s="81">
        <v>0</v>
      </c>
      <c r="BD326" s="81">
        <v>0</v>
      </c>
      <c r="BE326" s="81">
        <v>0</v>
      </c>
      <c r="BF326" s="81">
        <v>0</v>
      </c>
      <c r="BG326" s="81">
        <v>0</v>
      </c>
    </row>
    <row r="327" spans="2:59" ht="21" x14ac:dyDescent="0.15">
      <c r="B327" s="29" t="s">
        <v>520</v>
      </c>
      <c r="C327" s="27" t="s">
        <v>829</v>
      </c>
      <c r="D327" s="73">
        <v>0</v>
      </c>
      <c r="E327" s="133">
        <v>0</v>
      </c>
      <c r="F327" s="133">
        <v>0</v>
      </c>
      <c r="G327" s="133">
        <v>0</v>
      </c>
      <c r="H327" s="133">
        <v>0</v>
      </c>
      <c r="I327" s="133">
        <v>0</v>
      </c>
      <c r="J327" s="133">
        <v>0</v>
      </c>
      <c r="K327" s="133">
        <v>0</v>
      </c>
      <c r="L327" s="81">
        <v>0</v>
      </c>
      <c r="M327" s="81">
        <v>0</v>
      </c>
      <c r="N327" s="81">
        <v>0</v>
      </c>
      <c r="O327" s="81">
        <v>0</v>
      </c>
      <c r="P327" s="81">
        <v>0</v>
      </c>
      <c r="Q327" s="81">
        <v>0</v>
      </c>
      <c r="R327" s="81">
        <v>0</v>
      </c>
      <c r="S327" s="81">
        <v>0</v>
      </c>
      <c r="T327" s="81">
        <v>0</v>
      </c>
      <c r="U327" s="81">
        <v>0</v>
      </c>
      <c r="V327" s="81">
        <v>0</v>
      </c>
      <c r="W327" s="81">
        <v>0</v>
      </c>
      <c r="X327" s="81">
        <v>0</v>
      </c>
      <c r="Y327" s="81">
        <v>0</v>
      </c>
      <c r="Z327" s="81">
        <v>0</v>
      </c>
      <c r="AA327" s="81">
        <v>0</v>
      </c>
      <c r="AB327" s="81">
        <v>0</v>
      </c>
      <c r="AC327" s="81">
        <v>0</v>
      </c>
      <c r="AD327" s="81">
        <v>0</v>
      </c>
      <c r="AE327" s="81">
        <v>0</v>
      </c>
      <c r="AF327" s="81">
        <v>0</v>
      </c>
      <c r="AG327" s="81">
        <v>0</v>
      </c>
      <c r="AH327" s="81">
        <v>0</v>
      </c>
      <c r="AI327" s="81">
        <v>0</v>
      </c>
      <c r="AJ327" s="81">
        <v>0</v>
      </c>
      <c r="AK327" s="81">
        <v>0</v>
      </c>
      <c r="AL327" s="81">
        <v>0</v>
      </c>
      <c r="AM327" s="81">
        <v>0</v>
      </c>
      <c r="AN327" s="81">
        <v>0</v>
      </c>
      <c r="AO327" s="81">
        <v>0</v>
      </c>
      <c r="AP327" s="81">
        <v>0</v>
      </c>
      <c r="AQ327" s="81">
        <v>0</v>
      </c>
      <c r="AR327" s="81">
        <v>0</v>
      </c>
      <c r="AS327" s="81">
        <v>0</v>
      </c>
      <c r="AT327" s="81">
        <v>0</v>
      </c>
      <c r="AU327" s="81">
        <v>0</v>
      </c>
      <c r="AV327" s="81">
        <v>0</v>
      </c>
      <c r="AW327" s="81">
        <v>0</v>
      </c>
      <c r="AX327" s="81">
        <v>0</v>
      </c>
      <c r="AY327" s="81">
        <v>0</v>
      </c>
      <c r="AZ327" s="81">
        <v>0</v>
      </c>
      <c r="BA327" s="81">
        <v>0</v>
      </c>
      <c r="BB327" s="81">
        <v>0</v>
      </c>
      <c r="BC327" s="81">
        <v>0</v>
      </c>
      <c r="BD327" s="81">
        <v>0</v>
      </c>
      <c r="BE327" s="81">
        <v>0</v>
      </c>
      <c r="BF327" s="81">
        <v>0</v>
      </c>
      <c r="BG327" s="81">
        <v>0</v>
      </c>
    </row>
    <row r="328" spans="2:59" ht="31.5" x14ac:dyDescent="0.15">
      <c r="B328" s="29" t="s">
        <v>720</v>
      </c>
      <c r="C328" s="27" t="s">
        <v>830</v>
      </c>
      <c r="D328" s="73">
        <v>190</v>
      </c>
      <c r="E328" s="133">
        <v>84</v>
      </c>
      <c r="F328" s="133">
        <v>54</v>
      </c>
      <c r="G328" s="133">
        <v>52</v>
      </c>
      <c r="H328" s="133">
        <v>53</v>
      </c>
      <c r="I328" s="133">
        <v>176</v>
      </c>
      <c r="J328" s="133">
        <v>0</v>
      </c>
      <c r="K328" s="133">
        <v>0</v>
      </c>
      <c r="L328" s="81">
        <v>0</v>
      </c>
      <c r="M328" s="81">
        <v>0</v>
      </c>
      <c r="N328" s="81">
        <v>0</v>
      </c>
      <c r="O328" s="81">
        <v>8</v>
      </c>
      <c r="P328" s="81">
        <v>3</v>
      </c>
      <c r="Q328" s="81">
        <v>2</v>
      </c>
      <c r="R328" s="81">
        <v>4</v>
      </c>
      <c r="S328" s="81">
        <v>12</v>
      </c>
      <c r="T328" s="81">
        <v>0</v>
      </c>
      <c r="U328" s="81">
        <v>0</v>
      </c>
      <c r="V328" s="81">
        <v>0</v>
      </c>
      <c r="W328" s="81">
        <v>0</v>
      </c>
      <c r="X328" s="81">
        <v>0</v>
      </c>
      <c r="Y328" s="81">
        <v>3</v>
      </c>
      <c r="Z328" s="81">
        <v>5</v>
      </c>
      <c r="AA328" s="81">
        <v>3</v>
      </c>
      <c r="AB328" s="81">
        <v>8</v>
      </c>
      <c r="AC328" s="81">
        <v>13</v>
      </c>
      <c r="AD328" s="81">
        <v>1</v>
      </c>
      <c r="AE328" s="81">
        <v>3</v>
      </c>
      <c r="AF328" s="81">
        <v>2</v>
      </c>
      <c r="AG328" s="81">
        <v>0</v>
      </c>
      <c r="AH328" s="81">
        <v>1</v>
      </c>
      <c r="AI328" s="81">
        <v>2</v>
      </c>
      <c r="AJ328" s="81">
        <v>2</v>
      </c>
      <c r="AK328" s="81">
        <v>1</v>
      </c>
      <c r="AL328" s="81">
        <v>2</v>
      </c>
      <c r="AM328" s="81">
        <v>0</v>
      </c>
      <c r="AN328" s="81">
        <v>0</v>
      </c>
      <c r="AO328" s="81">
        <v>0</v>
      </c>
      <c r="AP328" s="81">
        <v>0</v>
      </c>
      <c r="AQ328" s="81">
        <v>0</v>
      </c>
      <c r="AR328" s="81">
        <v>1</v>
      </c>
      <c r="AS328" s="81">
        <v>4</v>
      </c>
      <c r="AT328" s="81">
        <v>3</v>
      </c>
      <c r="AU328" s="81">
        <v>2</v>
      </c>
      <c r="AV328" s="81">
        <v>2</v>
      </c>
      <c r="AW328" s="81">
        <v>2</v>
      </c>
      <c r="AX328" s="81">
        <v>0</v>
      </c>
      <c r="AY328" s="81">
        <v>2</v>
      </c>
      <c r="AZ328" s="81">
        <v>1</v>
      </c>
      <c r="BA328" s="81">
        <v>1</v>
      </c>
      <c r="BB328" s="81">
        <v>6</v>
      </c>
      <c r="BC328" s="81">
        <v>66</v>
      </c>
      <c r="BD328" s="81">
        <v>36</v>
      </c>
      <c r="BE328" s="81">
        <v>41</v>
      </c>
      <c r="BF328" s="81">
        <v>36</v>
      </c>
      <c r="BG328" s="81">
        <v>141</v>
      </c>
    </row>
    <row r="329" spans="2:59" ht="21" x14ac:dyDescent="0.15">
      <c r="B329" s="29" t="s">
        <v>523</v>
      </c>
      <c r="C329" s="27" t="s">
        <v>851</v>
      </c>
      <c r="D329" s="73">
        <v>89</v>
      </c>
      <c r="E329" s="133">
        <v>27</v>
      </c>
      <c r="F329" s="133">
        <v>18</v>
      </c>
      <c r="G329" s="133">
        <v>44</v>
      </c>
      <c r="H329" s="133">
        <v>8</v>
      </c>
      <c r="I329" s="133">
        <v>21</v>
      </c>
      <c r="J329" s="133">
        <v>0</v>
      </c>
      <c r="K329" s="133">
        <v>0</v>
      </c>
      <c r="L329" s="81">
        <v>0</v>
      </c>
      <c r="M329" s="81">
        <v>0</v>
      </c>
      <c r="N329" s="81">
        <v>0</v>
      </c>
      <c r="O329" s="81">
        <v>1</v>
      </c>
      <c r="P329" s="81">
        <v>0</v>
      </c>
      <c r="Q329" s="81">
        <v>0</v>
      </c>
      <c r="R329" s="81">
        <v>0</v>
      </c>
      <c r="S329" s="81">
        <v>0</v>
      </c>
      <c r="T329" s="81">
        <v>0</v>
      </c>
      <c r="U329" s="81">
        <v>0</v>
      </c>
      <c r="V329" s="81">
        <v>0</v>
      </c>
      <c r="W329" s="81">
        <v>0</v>
      </c>
      <c r="X329" s="81">
        <v>0</v>
      </c>
      <c r="Y329" s="81">
        <v>1</v>
      </c>
      <c r="Z329" s="81">
        <v>3</v>
      </c>
      <c r="AA329" s="81">
        <v>1</v>
      </c>
      <c r="AB329" s="81">
        <v>0</v>
      </c>
      <c r="AC329" s="81">
        <v>0</v>
      </c>
      <c r="AD329" s="81">
        <v>1</v>
      </c>
      <c r="AE329" s="81">
        <v>0</v>
      </c>
      <c r="AF329" s="81">
        <v>1</v>
      </c>
      <c r="AG329" s="81">
        <v>0</v>
      </c>
      <c r="AH329" s="81">
        <v>1</v>
      </c>
      <c r="AI329" s="81">
        <v>0</v>
      </c>
      <c r="AJ329" s="81">
        <v>0</v>
      </c>
      <c r="AK329" s="81">
        <v>0</v>
      </c>
      <c r="AL329" s="81">
        <v>0</v>
      </c>
      <c r="AM329" s="81">
        <v>1</v>
      </c>
      <c r="AN329" s="81">
        <v>0</v>
      </c>
      <c r="AO329" s="81">
        <v>0</v>
      </c>
      <c r="AP329" s="81">
        <v>0</v>
      </c>
      <c r="AQ329" s="81">
        <v>0</v>
      </c>
      <c r="AR329" s="81">
        <v>0</v>
      </c>
      <c r="AS329" s="81">
        <v>0</v>
      </c>
      <c r="AT329" s="81">
        <v>0</v>
      </c>
      <c r="AU329" s="81">
        <v>0</v>
      </c>
      <c r="AV329" s="81">
        <v>0</v>
      </c>
      <c r="AW329" s="81">
        <v>0</v>
      </c>
      <c r="AX329" s="81">
        <v>0</v>
      </c>
      <c r="AY329" s="81">
        <v>0</v>
      </c>
      <c r="AZ329" s="81">
        <v>0</v>
      </c>
      <c r="BA329" s="81">
        <v>0</v>
      </c>
      <c r="BB329" s="81">
        <v>0</v>
      </c>
      <c r="BC329" s="81">
        <v>24</v>
      </c>
      <c r="BD329" s="81">
        <v>15</v>
      </c>
      <c r="BE329" s="81">
        <v>42</v>
      </c>
      <c r="BF329" s="81">
        <v>8</v>
      </c>
      <c r="BG329" s="81">
        <v>19</v>
      </c>
    </row>
    <row r="330" spans="2:59" ht="21" x14ac:dyDescent="0.15">
      <c r="B330" s="29" t="s">
        <v>525</v>
      </c>
      <c r="C330" s="27" t="s">
        <v>892</v>
      </c>
      <c r="D330" s="73">
        <v>0</v>
      </c>
      <c r="E330" s="133">
        <v>0</v>
      </c>
      <c r="F330" s="133">
        <v>0</v>
      </c>
      <c r="G330" s="133">
        <v>0</v>
      </c>
      <c r="H330" s="133">
        <v>0</v>
      </c>
      <c r="I330" s="133">
        <v>0</v>
      </c>
      <c r="J330" s="133">
        <v>0</v>
      </c>
      <c r="K330" s="133">
        <v>0</v>
      </c>
      <c r="L330" s="81">
        <v>0</v>
      </c>
      <c r="M330" s="81">
        <v>0</v>
      </c>
      <c r="N330" s="81">
        <v>0</v>
      </c>
      <c r="O330" s="81">
        <v>0</v>
      </c>
      <c r="P330" s="81">
        <v>0</v>
      </c>
      <c r="Q330" s="81">
        <v>0</v>
      </c>
      <c r="R330" s="81">
        <v>0</v>
      </c>
      <c r="S330" s="81">
        <v>0</v>
      </c>
      <c r="T330" s="81">
        <v>0</v>
      </c>
      <c r="U330" s="81">
        <v>0</v>
      </c>
      <c r="V330" s="81">
        <v>0</v>
      </c>
      <c r="W330" s="81">
        <v>0</v>
      </c>
      <c r="X330" s="81">
        <v>0</v>
      </c>
      <c r="Y330" s="81">
        <v>0</v>
      </c>
      <c r="Z330" s="81">
        <v>0</v>
      </c>
      <c r="AA330" s="81">
        <v>0</v>
      </c>
      <c r="AB330" s="81">
        <v>0</v>
      </c>
      <c r="AC330" s="81">
        <v>0</v>
      </c>
      <c r="AD330" s="81">
        <v>0</v>
      </c>
      <c r="AE330" s="81">
        <v>0</v>
      </c>
      <c r="AF330" s="81">
        <v>0</v>
      </c>
      <c r="AG330" s="81">
        <v>0</v>
      </c>
      <c r="AH330" s="81">
        <v>0</v>
      </c>
      <c r="AI330" s="81">
        <v>0</v>
      </c>
      <c r="AJ330" s="81">
        <v>0</v>
      </c>
      <c r="AK330" s="81">
        <v>0</v>
      </c>
      <c r="AL330" s="81">
        <v>0</v>
      </c>
      <c r="AM330" s="81">
        <v>0</v>
      </c>
      <c r="AN330" s="81">
        <v>0</v>
      </c>
      <c r="AO330" s="81">
        <v>0</v>
      </c>
      <c r="AP330" s="81">
        <v>0</v>
      </c>
      <c r="AQ330" s="81">
        <v>0</v>
      </c>
      <c r="AR330" s="81">
        <v>0</v>
      </c>
      <c r="AS330" s="81">
        <v>0</v>
      </c>
      <c r="AT330" s="81">
        <v>0</v>
      </c>
      <c r="AU330" s="81">
        <v>0</v>
      </c>
      <c r="AV330" s="81">
        <v>0</v>
      </c>
      <c r="AW330" s="81">
        <v>0</v>
      </c>
      <c r="AX330" s="81">
        <v>0</v>
      </c>
      <c r="AY330" s="81">
        <v>0</v>
      </c>
      <c r="AZ330" s="81">
        <v>0</v>
      </c>
      <c r="BA330" s="81">
        <v>0</v>
      </c>
      <c r="BB330" s="81">
        <v>0</v>
      </c>
      <c r="BC330" s="81">
        <v>0</v>
      </c>
      <c r="BD330" s="81">
        <v>0</v>
      </c>
      <c r="BE330" s="81">
        <v>0</v>
      </c>
      <c r="BF330" s="81">
        <v>0</v>
      </c>
      <c r="BG330" s="81">
        <v>0</v>
      </c>
    </row>
  </sheetData>
  <sheetProtection algorithmName="SHA-512" hashValue="+gtJX9ik4zVOvPyknD2uShkg2x9e7Ywb+qPBPkaYqbkYQIE46Vzult18DMoGPUv5iqGGILpd3q2q/jFHe6YnmA==" saltValue="+hSaOsT3DzFVZpjkdt3GgQ==" spinCount="100000" sheet="1" objects="1" scenarios="1"/>
  <mergeCells count="16">
    <mergeCell ref="A1:A131"/>
    <mergeCell ref="B2:B5"/>
    <mergeCell ref="C2:C5"/>
    <mergeCell ref="AX3:BB4"/>
    <mergeCell ref="BC3:BG4"/>
    <mergeCell ref="D2:BG2"/>
    <mergeCell ref="B1:BG1"/>
    <mergeCell ref="D3:I4"/>
    <mergeCell ref="J3:N4"/>
    <mergeCell ref="O3:S4"/>
    <mergeCell ref="T3:X4"/>
    <mergeCell ref="Y3:AC4"/>
    <mergeCell ref="AD3:AH4"/>
    <mergeCell ref="AI3:AM4"/>
    <mergeCell ref="AN3:AR4"/>
    <mergeCell ref="AS3:AW4"/>
  </mergeCells>
  <phoneticPr fontId="18" type="noConversion"/>
  <dataValidations count="2">
    <dataValidation type="whole" allowBlank="1" showInputMessage="1" showErrorMessage="1" sqref="J104:K112 J114:K319 E7:I307 J7:K102 L7:BG330" xr:uid="{C260031E-A524-4082-AE0B-AFBF3B285687}">
      <formula1>1</formula1>
      <formula2>1</formula2>
    </dataValidation>
    <dataValidation type="whole" allowBlank="1" showInputMessage="1" showErrorMessage="1" sqref="D7:D330" xr:uid="{406D1194-3319-4D59-B941-6195B7CB2DC0}">
      <formula1>0</formula1>
      <formula2>10000000</formula2>
    </dataValidation>
  </dataValidations>
  <pageMargins left="0.7" right="0.7" top="0.75" bottom="0.75" header="0.3" footer="0.3"/>
  <pageSetup paperSize="9" scale="1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3330D-2408-4572-913D-0FCCD2CA8EFF}">
  <sheetPr codeName="Лист7"/>
  <dimension ref="A1:AKS332"/>
  <sheetViews>
    <sheetView showZeros="0" topLeftCell="B1" zoomScaleNormal="100" workbookViewId="0">
      <pane xSplit="2" ySplit="8" topLeftCell="D304" activePane="bottomRight" state="frozen"/>
      <selection activeCell="B1" sqref="B1"/>
      <selection pane="topRight" activeCell="D1" sqref="D1"/>
      <selection pane="bottomLeft" activeCell="B9" sqref="B9"/>
      <selection pane="bottomRight" activeCell="AC15" sqref="AC15"/>
    </sheetView>
  </sheetViews>
  <sheetFormatPr defaultColWidth="9.140625" defaultRowHeight="10.5" x14ac:dyDescent="0.15"/>
  <cols>
    <col min="1" max="1" width="3.5703125" style="8" hidden="1" customWidth="1"/>
    <col min="2" max="2" width="32.5703125" style="8" customWidth="1"/>
    <col min="3" max="3" width="4.5703125" style="8" customWidth="1"/>
    <col min="4" max="4" width="12.85546875" style="8" customWidth="1"/>
    <col min="5" max="5" width="12" style="8" customWidth="1"/>
    <col min="6" max="6" width="14.28515625" style="8" customWidth="1"/>
    <col min="7" max="10" width="11" style="8" customWidth="1"/>
    <col min="11" max="11" width="20.28515625" style="8" customWidth="1"/>
    <col min="12" max="12" width="15.28515625" style="8" customWidth="1"/>
    <col min="13" max="13" width="13" style="8" customWidth="1"/>
    <col min="14" max="15" width="8.85546875" style="8" customWidth="1"/>
    <col min="16" max="16" width="12.28515625" style="8" customWidth="1"/>
    <col min="17" max="20" width="10" style="8" customWidth="1"/>
    <col min="21" max="21" width="20.7109375" style="8" customWidth="1"/>
    <col min="22" max="22" width="16.140625" style="8" customWidth="1"/>
    <col min="23" max="23" width="12.140625" style="8" customWidth="1"/>
    <col min="24" max="25" width="8.7109375" style="8" customWidth="1"/>
    <col min="26" max="28" width="11.28515625" style="8" customWidth="1"/>
    <col min="29" max="29" width="12.5703125" style="8" customWidth="1"/>
    <col min="30" max="32" width="12.42578125" style="8" customWidth="1"/>
    <col min="33" max="981" width="9.140625" style="8"/>
    <col min="982" max="16384" width="9.140625" style="84"/>
  </cols>
  <sheetData>
    <row r="1" spans="1:981" ht="12.75" x14ac:dyDescent="0.15">
      <c r="A1" s="239"/>
      <c r="B1" s="261" t="s">
        <v>690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</row>
    <row r="2" spans="1:981" ht="15" customHeight="1" x14ac:dyDescent="0.15">
      <c r="A2" s="239"/>
      <c r="B2" s="255" t="s">
        <v>44</v>
      </c>
      <c r="C2" s="258" t="s">
        <v>45</v>
      </c>
      <c r="D2" s="241" t="s">
        <v>715</v>
      </c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KP2" s="84"/>
      <c r="AKQ2" s="84"/>
      <c r="AKR2" s="84"/>
      <c r="AKS2" s="84"/>
    </row>
    <row r="3" spans="1:981" ht="27.75" customHeight="1" x14ac:dyDescent="0.15">
      <c r="A3" s="239"/>
      <c r="B3" s="256"/>
      <c r="C3" s="259"/>
      <c r="D3" s="238" t="s">
        <v>840</v>
      </c>
      <c r="E3" s="238" t="s">
        <v>790</v>
      </c>
      <c r="F3" s="238" t="s">
        <v>911</v>
      </c>
      <c r="G3" s="226" t="s">
        <v>897</v>
      </c>
      <c r="H3" s="226"/>
      <c r="I3" s="226"/>
      <c r="J3" s="226"/>
      <c r="K3" s="226"/>
      <c r="L3" s="226"/>
      <c r="M3" s="226"/>
      <c r="N3" s="226"/>
      <c r="O3" s="226"/>
      <c r="P3" s="241" t="s">
        <v>841</v>
      </c>
      <c r="Q3" s="241"/>
      <c r="R3" s="241"/>
      <c r="S3" s="241"/>
      <c r="T3" s="241"/>
      <c r="U3" s="241"/>
      <c r="V3" s="241"/>
      <c r="W3" s="241"/>
      <c r="X3" s="241"/>
      <c r="Y3" s="241"/>
      <c r="Z3" s="262" t="s">
        <v>663</v>
      </c>
      <c r="AA3" s="262"/>
      <c r="AB3" s="262"/>
      <c r="AC3" s="262"/>
      <c r="AD3" s="238" t="s">
        <v>878</v>
      </c>
      <c r="AE3" s="238"/>
      <c r="AF3" s="238"/>
    </row>
    <row r="4" spans="1:981" ht="33" customHeight="1" x14ac:dyDescent="0.15">
      <c r="A4" s="239"/>
      <c r="B4" s="256"/>
      <c r="C4" s="259"/>
      <c r="D4" s="238"/>
      <c r="E4" s="238"/>
      <c r="F4" s="238"/>
      <c r="G4" s="191" t="s">
        <v>571</v>
      </c>
      <c r="H4" s="191"/>
      <c r="I4" s="191"/>
      <c r="J4" s="191"/>
      <c r="K4" s="191"/>
      <c r="L4" s="191" t="s">
        <v>779</v>
      </c>
      <c r="M4" s="191" t="s">
        <v>780</v>
      </c>
      <c r="N4" s="191" t="s">
        <v>572</v>
      </c>
      <c r="O4" s="191"/>
      <c r="P4" s="191" t="s">
        <v>788</v>
      </c>
      <c r="Q4" s="191" t="s">
        <v>571</v>
      </c>
      <c r="R4" s="191"/>
      <c r="S4" s="191"/>
      <c r="T4" s="191"/>
      <c r="U4" s="191"/>
      <c r="V4" s="226" t="s">
        <v>779</v>
      </c>
      <c r="W4" s="226" t="s">
        <v>780</v>
      </c>
      <c r="X4" s="226" t="s">
        <v>572</v>
      </c>
      <c r="Y4" s="226"/>
      <c r="Z4" s="226" t="s">
        <v>573</v>
      </c>
      <c r="AA4" s="226"/>
      <c r="AB4" s="226"/>
      <c r="AC4" s="241" t="s">
        <v>574</v>
      </c>
      <c r="AD4" s="238"/>
      <c r="AE4" s="238"/>
      <c r="AF4" s="238"/>
    </row>
    <row r="5" spans="1:981" ht="18" customHeight="1" x14ac:dyDescent="0.15">
      <c r="A5" s="239"/>
      <c r="B5" s="256"/>
      <c r="C5" s="259"/>
      <c r="D5" s="238"/>
      <c r="E5" s="238"/>
      <c r="F5" s="238"/>
      <c r="G5" s="191" t="s">
        <v>575</v>
      </c>
      <c r="H5" s="191" t="s">
        <v>576</v>
      </c>
      <c r="I5" s="191" t="s">
        <v>577</v>
      </c>
      <c r="J5" s="191"/>
      <c r="K5" s="238" t="s">
        <v>843</v>
      </c>
      <c r="L5" s="191"/>
      <c r="M5" s="191"/>
      <c r="N5" s="225" t="s">
        <v>755</v>
      </c>
      <c r="O5" s="225" t="s">
        <v>756</v>
      </c>
      <c r="P5" s="191"/>
      <c r="Q5" s="191" t="s">
        <v>575</v>
      </c>
      <c r="R5" s="191" t="s">
        <v>576</v>
      </c>
      <c r="S5" s="191" t="s">
        <v>577</v>
      </c>
      <c r="T5" s="191"/>
      <c r="U5" s="238" t="s">
        <v>879</v>
      </c>
      <c r="V5" s="226"/>
      <c r="W5" s="226"/>
      <c r="X5" s="242" t="s">
        <v>755</v>
      </c>
      <c r="Y5" s="242" t="s">
        <v>756</v>
      </c>
      <c r="Z5" s="226"/>
      <c r="AA5" s="226"/>
      <c r="AB5" s="226"/>
      <c r="AC5" s="241"/>
      <c r="AD5" s="238" t="s">
        <v>795</v>
      </c>
      <c r="AE5" s="238" t="s">
        <v>796</v>
      </c>
      <c r="AF5" s="194" t="s">
        <v>842</v>
      </c>
    </row>
    <row r="6" spans="1:981" ht="21" customHeight="1" x14ac:dyDescent="0.15">
      <c r="A6" s="239"/>
      <c r="B6" s="256"/>
      <c r="C6" s="259"/>
      <c r="D6" s="238"/>
      <c r="E6" s="238"/>
      <c r="F6" s="238"/>
      <c r="G6" s="191"/>
      <c r="H6" s="191"/>
      <c r="I6" s="191"/>
      <c r="J6" s="191"/>
      <c r="K6" s="238"/>
      <c r="L6" s="191"/>
      <c r="M6" s="191"/>
      <c r="N6" s="225"/>
      <c r="O6" s="225"/>
      <c r="P6" s="191"/>
      <c r="Q6" s="191"/>
      <c r="R6" s="191"/>
      <c r="S6" s="191"/>
      <c r="T6" s="191"/>
      <c r="U6" s="238"/>
      <c r="V6" s="226"/>
      <c r="W6" s="226"/>
      <c r="X6" s="242"/>
      <c r="Y6" s="242"/>
      <c r="Z6" s="226" t="s">
        <v>620</v>
      </c>
      <c r="AA6" s="241" t="s">
        <v>630</v>
      </c>
      <c r="AB6" s="263" t="s">
        <v>621</v>
      </c>
      <c r="AC6" s="241"/>
      <c r="AD6" s="238"/>
      <c r="AE6" s="238"/>
      <c r="AF6" s="254"/>
    </row>
    <row r="7" spans="1:981" ht="24.6" customHeight="1" x14ac:dyDescent="0.15">
      <c r="A7" s="239"/>
      <c r="B7" s="257"/>
      <c r="C7" s="260"/>
      <c r="D7" s="238"/>
      <c r="E7" s="238"/>
      <c r="F7" s="238"/>
      <c r="G7" s="191"/>
      <c r="H7" s="191"/>
      <c r="I7" s="63" t="s">
        <v>575</v>
      </c>
      <c r="J7" s="63" t="s">
        <v>576</v>
      </c>
      <c r="K7" s="238"/>
      <c r="L7" s="191"/>
      <c r="M7" s="191"/>
      <c r="N7" s="225"/>
      <c r="O7" s="225"/>
      <c r="P7" s="191"/>
      <c r="Q7" s="191"/>
      <c r="R7" s="191"/>
      <c r="S7" s="63" t="s">
        <v>575</v>
      </c>
      <c r="T7" s="63" t="s">
        <v>576</v>
      </c>
      <c r="U7" s="238"/>
      <c r="V7" s="226"/>
      <c r="W7" s="226"/>
      <c r="X7" s="242"/>
      <c r="Y7" s="242"/>
      <c r="Z7" s="226"/>
      <c r="AA7" s="226"/>
      <c r="AB7" s="263"/>
      <c r="AC7" s="241"/>
      <c r="AD7" s="238"/>
      <c r="AE7" s="238"/>
      <c r="AF7" s="227"/>
    </row>
    <row r="8" spans="1:981" x14ac:dyDescent="0.15">
      <c r="A8" s="239"/>
      <c r="B8" s="64">
        <v>1</v>
      </c>
      <c r="C8" s="64">
        <v>2</v>
      </c>
      <c r="D8" s="64">
        <v>3</v>
      </c>
      <c r="E8" s="64">
        <v>4</v>
      </c>
      <c r="F8" s="64">
        <v>5</v>
      </c>
      <c r="G8" s="64">
        <v>6</v>
      </c>
      <c r="H8" s="64">
        <v>7</v>
      </c>
      <c r="I8" s="64">
        <v>8</v>
      </c>
      <c r="J8" s="64">
        <v>9</v>
      </c>
      <c r="K8" s="64">
        <v>10</v>
      </c>
      <c r="L8" s="64">
        <v>11</v>
      </c>
      <c r="M8" s="64">
        <v>12</v>
      </c>
      <c r="N8" s="64">
        <v>13</v>
      </c>
      <c r="O8" s="64">
        <v>14</v>
      </c>
      <c r="P8" s="64">
        <v>15</v>
      </c>
      <c r="Q8" s="64">
        <v>16</v>
      </c>
      <c r="R8" s="64">
        <v>17</v>
      </c>
      <c r="S8" s="64">
        <v>18</v>
      </c>
      <c r="T8" s="64">
        <v>19</v>
      </c>
      <c r="U8" s="64">
        <v>20</v>
      </c>
      <c r="V8" s="64">
        <v>21</v>
      </c>
      <c r="W8" s="64">
        <v>22</v>
      </c>
      <c r="X8" s="64">
        <v>23</v>
      </c>
      <c r="Y8" s="64">
        <v>24</v>
      </c>
      <c r="Z8" s="64">
        <v>25</v>
      </c>
      <c r="AA8" s="64">
        <v>26</v>
      </c>
      <c r="AB8" s="64">
        <v>27</v>
      </c>
      <c r="AC8" s="64">
        <v>28</v>
      </c>
      <c r="AD8" s="64">
        <v>29</v>
      </c>
      <c r="AE8" s="64">
        <v>30</v>
      </c>
      <c r="AF8" s="64">
        <v>31</v>
      </c>
    </row>
    <row r="9" spans="1:981" x14ac:dyDescent="0.15">
      <c r="A9" s="239"/>
      <c r="B9" s="56" t="s">
        <v>50</v>
      </c>
      <c r="C9" s="27" t="s">
        <v>17</v>
      </c>
      <c r="D9" s="79">
        <v>0</v>
      </c>
      <c r="E9" s="77">
        <v>0</v>
      </c>
      <c r="F9" s="77">
        <v>0</v>
      </c>
      <c r="G9" s="71">
        <v>0</v>
      </c>
      <c r="H9" s="71">
        <v>0</v>
      </c>
      <c r="I9" s="71">
        <v>0</v>
      </c>
      <c r="J9" s="71">
        <v>0</v>
      </c>
      <c r="K9" s="71">
        <v>0</v>
      </c>
      <c r="L9" s="71">
        <v>0</v>
      </c>
      <c r="M9" s="71">
        <v>0</v>
      </c>
      <c r="N9" s="71">
        <v>0</v>
      </c>
      <c r="O9" s="71">
        <v>0</v>
      </c>
      <c r="P9" s="71">
        <v>0</v>
      </c>
      <c r="Q9" s="71">
        <v>0</v>
      </c>
      <c r="R9" s="71">
        <v>0</v>
      </c>
      <c r="S9" s="71">
        <v>0</v>
      </c>
      <c r="T9" s="71">
        <v>0</v>
      </c>
      <c r="U9" s="71">
        <v>0</v>
      </c>
      <c r="V9" s="71">
        <v>0</v>
      </c>
      <c r="W9" s="71">
        <v>0</v>
      </c>
      <c r="X9" s="71">
        <v>0</v>
      </c>
      <c r="Y9" s="71">
        <v>0</v>
      </c>
      <c r="Z9" s="71">
        <v>0</v>
      </c>
      <c r="AA9" s="71">
        <v>0</v>
      </c>
      <c r="AB9" s="71">
        <v>0</v>
      </c>
      <c r="AC9" s="71">
        <v>0</v>
      </c>
      <c r="AD9" s="71">
        <v>0</v>
      </c>
      <c r="AE9" s="71">
        <v>0</v>
      </c>
      <c r="AF9" s="71">
        <v>0</v>
      </c>
    </row>
    <row r="10" spans="1:981" x14ac:dyDescent="0.15">
      <c r="A10" s="239"/>
      <c r="B10" s="56" t="s">
        <v>633</v>
      </c>
      <c r="C10" s="27" t="s">
        <v>18</v>
      </c>
      <c r="D10" s="79">
        <v>0</v>
      </c>
      <c r="E10" s="77">
        <v>0</v>
      </c>
      <c r="F10" s="77">
        <v>0</v>
      </c>
      <c r="G10" s="71">
        <v>0</v>
      </c>
      <c r="H10" s="71">
        <v>0</v>
      </c>
      <c r="I10" s="71">
        <v>0</v>
      </c>
      <c r="J10" s="71">
        <v>0</v>
      </c>
      <c r="K10" s="71">
        <v>0</v>
      </c>
      <c r="L10" s="71">
        <v>0</v>
      </c>
      <c r="M10" s="71">
        <v>0</v>
      </c>
      <c r="N10" s="71">
        <v>0</v>
      </c>
      <c r="O10" s="71">
        <v>0</v>
      </c>
      <c r="P10" s="71">
        <v>0</v>
      </c>
      <c r="Q10" s="71">
        <v>0</v>
      </c>
      <c r="R10" s="71">
        <v>0</v>
      </c>
      <c r="S10" s="71">
        <v>0</v>
      </c>
      <c r="T10" s="71">
        <v>0</v>
      </c>
      <c r="U10" s="71">
        <v>0</v>
      </c>
      <c r="V10" s="71">
        <v>0</v>
      </c>
      <c r="W10" s="71">
        <v>0</v>
      </c>
      <c r="X10" s="71">
        <v>0</v>
      </c>
      <c r="Y10" s="71">
        <v>0</v>
      </c>
      <c r="Z10" s="71">
        <v>0</v>
      </c>
      <c r="AA10" s="71">
        <v>0</v>
      </c>
      <c r="AB10" s="71">
        <v>0</v>
      </c>
      <c r="AC10" s="71">
        <v>0</v>
      </c>
      <c r="AD10" s="71">
        <v>0</v>
      </c>
      <c r="AE10" s="71">
        <v>0</v>
      </c>
      <c r="AF10" s="71">
        <v>0</v>
      </c>
    </row>
    <row r="11" spans="1:981" x14ac:dyDescent="0.15">
      <c r="A11" s="239"/>
      <c r="B11" s="56" t="s">
        <v>51</v>
      </c>
      <c r="C11" s="27" t="s">
        <v>19</v>
      </c>
      <c r="D11" s="79">
        <v>0</v>
      </c>
      <c r="E11" s="77">
        <v>0</v>
      </c>
      <c r="F11" s="77">
        <v>1</v>
      </c>
      <c r="G11" s="71">
        <v>0</v>
      </c>
      <c r="H11" s="71">
        <v>0</v>
      </c>
      <c r="I11" s="71">
        <v>0</v>
      </c>
      <c r="J11" s="71">
        <v>0</v>
      </c>
      <c r="K11" s="71">
        <v>0</v>
      </c>
      <c r="L11" s="71">
        <v>0</v>
      </c>
      <c r="M11" s="71">
        <v>0</v>
      </c>
      <c r="N11" s="71">
        <v>0</v>
      </c>
      <c r="O11" s="71">
        <v>0</v>
      </c>
      <c r="P11" s="71">
        <v>0</v>
      </c>
      <c r="Q11" s="71">
        <v>0</v>
      </c>
      <c r="R11" s="71">
        <v>0</v>
      </c>
      <c r="S11" s="71">
        <v>0</v>
      </c>
      <c r="T11" s="71">
        <v>0</v>
      </c>
      <c r="U11" s="71">
        <v>0</v>
      </c>
      <c r="V11" s="71">
        <v>0</v>
      </c>
      <c r="W11" s="71">
        <v>0</v>
      </c>
      <c r="X11" s="71">
        <v>0</v>
      </c>
      <c r="Y11" s="71">
        <v>0</v>
      </c>
      <c r="Z11" s="71">
        <v>0</v>
      </c>
      <c r="AA11" s="71">
        <v>0</v>
      </c>
      <c r="AB11" s="71">
        <v>0</v>
      </c>
      <c r="AC11" s="71">
        <v>0</v>
      </c>
      <c r="AD11" s="71">
        <v>0</v>
      </c>
      <c r="AE11" s="71">
        <v>0</v>
      </c>
      <c r="AF11" s="71">
        <v>0</v>
      </c>
    </row>
    <row r="12" spans="1:981" x14ac:dyDescent="0.15">
      <c r="A12" s="239"/>
      <c r="B12" s="56" t="s">
        <v>52</v>
      </c>
      <c r="C12" s="27" t="s">
        <v>20</v>
      </c>
      <c r="D12" s="79">
        <v>0</v>
      </c>
      <c r="E12" s="77">
        <v>0</v>
      </c>
      <c r="F12" s="77">
        <v>0</v>
      </c>
      <c r="G12" s="71">
        <v>0</v>
      </c>
      <c r="H12" s="71">
        <v>0</v>
      </c>
      <c r="I12" s="71">
        <v>0</v>
      </c>
      <c r="J12" s="71">
        <v>0</v>
      </c>
      <c r="K12" s="71">
        <v>0</v>
      </c>
      <c r="L12" s="71">
        <v>0</v>
      </c>
      <c r="M12" s="71">
        <v>0</v>
      </c>
      <c r="N12" s="71">
        <v>0</v>
      </c>
      <c r="O12" s="71">
        <v>0</v>
      </c>
      <c r="P12" s="71">
        <v>0</v>
      </c>
      <c r="Q12" s="71">
        <v>0</v>
      </c>
      <c r="R12" s="71">
        <v>0</v>
      </c>
      <c r="S12" s="71">
        <v>0</v>
      </c>
      <c r="T12" s="71">
        <v>0</v>
      </c>
      <c r="U12" s="71">
        <v>0</v>
      </c>
      <c r="V12" s="71">
        <v>0</v>
      </c>
      <c r="W12" s="71">
        <v>0</v>
      </c>
      <c r="X12" s="71">
        <v>0</v>
      </c>
      <c r="Y12" s="71">
        <v>0</v>
      </c>
      <c r="Z12" s="71">
        <v>0</v>
      </c>
      <c r="AA12" s="71">
        <v>0</v>
      </c>
      <c r="AB12" s="71">
        <v>0</v>
      </c>
      <c r="AC12" s="71">
        <v>0</v>
      </c>
      <c r="AD12" s="71">
        <v>0</v>
      </c>
      <c r="AE12" s="71">
        <v>0</v>
      </c>
      <c r="AF12" s="71">
        <v>0</v>
      </c>
    </row>
    <row r="13" spans="1:981" x14ac:dyDescent="0.15">
      <c r="A13" s="239"/>
      <c r="B13" s="56" t="s">
        <v>53</v>
      </c>
      <c r="C13" s="27" t="s">
        <v>22</v>
      </c>
      <c r="D13" s="79">
        <v>0</v>
      </c>
      <c r="E13" s="77">
        <v>0</v>
      </c>
      <c r="F13" s="77">
        <v>0</v>
      </c>
      <c r="G13" s="71">
        <v>0</v>
      </c>
      <c r="H13" s="71">
        <v>0</v>
      </c>
      <c r="I13" s="71">
        <v>0</v>
      </c>
      <c r="J13" s="71">
        <v>0</v>
      </c>
      <c r="K13" s="71">
        <v>0</v>
      </c>
      <c r="L13" s="71">
        <v>0</v>
      </c>
      <c r="M13" s="71">
        <v>0</v>
      </c>
      <c r="N13" s="71">
        <v>0</v>
      </c>
      <c r="O13" s="71">
        <v>0</v>
      </c>
      <c r="P13" s="71">
        <v>0</v>
      </c>
      <c r="Q13" s="71">
        <v>0</v>
      </c>
      <c r="R13" s="71">
        <v>0</v>
      </c>
      <c r="S13" s="71">
        <v>0</v>
      </c>
      <c r="T13" s="71">
        <v>0</v>
      </c>
      <c r="U13" s="71">
        <v>0</v>
      </c>
      <c r="V13" s="71">
        <v>0</v>
      </c>
      <c r="W13" s="71">
        <v>0</v>
      </c>
      <c r="X13" s="71">
        <v>0</v>
      </c>
      <c r="Y13" s="71">
        <v>0</v>
      </c>
      <c r="Z13" s="71">
        <v>0</v>
      </c>
      <c r="AA13" s="71">
        <v>0</v>
      </c>
      <c r="AB13" s="71">
        <v>0</v>
      </c>
      <c r="AC13" s="71">
        <v>0</v>
      </c>
      <c r="AD13" s="71">
        <v>0</v>
      </c>
      <c r="AE13" s="71">
        <v>0</v>
      </c>
      <c r="AF13" s="71">
        <v>0</v>
      </c>
    </row>
    <row r="14" spans="1:981" x14ac:dyDescent="0.15">
      <c r="A14" s="239"/>
      <c r="B14" s="56" t="s">
        <v>54</v>
      </c>
      <c r="C14" s="27" t="s">
        <v>23</v>
      </c>
      <c r="D14" s="79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  <c r="AA14" s="71">
        <v>0</v>
      </c>
      <c r="AB14" s="71">
        <v>0</v>
      </c>
      <c r="AC14" s="71">
        <v>0</v>
      </c>
      <c r="AD14" s="71">
        <v>0</v>
      </c>
      <c r="AE14" s="71">
        <v>0</v>
      </c>
      <c r="AF14" s="71">
        <v>0</v>
      </c>
    </row>
    <row r="15" spans="1:981" x14ac:dyDescent="0.15">
      <c r="A15" s="239"/>
      <c r="B15" s="56" t="s">
        <v>693</v>
      </c>
      <c r="C15" s="27" t="s">
        <v>24</v>
      </c>
      <c r="D15" s="85">
        <v>0</v>
      </c>
      <c r="E15" s="75">
        <v>0</v>
      </c>
      <c r="F15" s="75">
        <v>0</v>
      </c>
      <c r="G15" s="75">
        <v>0</v>
      </c>
      <c r="H15" s="75">
        <v>0</v>
      </c>
      <c r="I15" s="75">
        <v>0</v>
      </c>
      <c r="J15" s="75">
        <v>0</v>
      </c>
      <c r="K15" s="75">
        <v>0</v>
      </c>
      <c r="L15" s="75">
        <v>0</v>
      </c>
      <c r="M15" s="75">
        <v>0</v>
      </c>
      <c r="N15" s="75">
        <v>0</v>
      </c>
      <c r="O15" s="75">
        <v>0</v>
      </c>
      <c r="P15" s="75">
        <v>0</v>
      </c>
      <c r="Q15" s="75">
        <v>0</v>
      </c>
      <c r="R15" s="75">
        <v>0</v>
      </c>
      <c r="S15" s="75">
        <v>0</v>
      </c>
      <c r="T15" s="75">
        <v>0</v>
      </c>
      <c r="U15" s="75">
        <v>0</v>
      </c>
      <c r="V15" s="75">
        <v>0</v>
      </c>
      <c r="W15" s="75">
        <v>0</v>
      </c>
      <c r="X15" s="75">
        <v>0</v>
      </c>
      <c r="Y15" s="75">
        <v>0</v>
      </c>
      <c r="Z15" s="75">
        <v>0</v>
      </c>
      <c r="AA15" s="75">
        <v>0</v>
      </c>
      <c r="AB15" s="75">
        <v>0</v>
      </c>
      <c r="AC15" s="75">
        <v>0</v>
      </c>
      <c r="AD15" s="75">
        <v>0</v>
      </c>
      <c r="AE15" s="75">
        <v>0</v>
      </c>
      <c r="AF15" s="75">
        <v>0</v>
      </c>
    </row>
    <row r="16" spans="1:981" ht="21" x14ac:dyDescent="0.15">
      <c r="A16" s="239"/>
      <c r="B16" s="57" t="s">
        <v>917</v>
      </c>
      <c r="C16" s="27" t="s">
        <v>26</v>
      </c>
      <c r="D16" s="79">
        <v>0</v>
      </c>
      <c r="E16" s="71">
        <v>0</v>
      </c>
      <c r="F16" s="71">
        <v>0</v>
      </c>
      <c r="G16" s="71">
        <v>0</v>
      </c>
      <c r="H16" s="71">
        <v>0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71">
        <v>0</v>
      </c>
      <c r="V16" s="71">
        <v>0</v>
      </c>
      <c r="W16" s="71">
        <v>0</v>
      </c>
      <c r="X16" s="71">
        <v>0</v>
      </c>
      <c r="Y16" s="71">
        <v>0</v>
      </c>
      <c r="Z16" s="71">
        <v>0</v>
      </c>
      <c r="AA16" s="71">
        <v>0</v>
      </c>
      <c r="AB16" s="71">
        <v>0</v>
      </c>
      <c r="AC16" s="71">
        <v>0</v>
      </c>
      <c r="AD16" s="71">
        <v>0</v>
      </c>
      <c r="AE16" s="71">
        <v>0</v>
      </c>
      <c r="AF16" s="71">
        <v>0</v>
      </c>
    </row>
    <row r="17" spans="1:32" ht="21" x14ac:dyDescent="0.15">
      <c r="A17" s="239"/>
      <c r="B17" s="57" t="s">
        <v>880</v>
      </c>
      <c r="C17" s="27" t="s">
        <v>27</v>
      </c>
      <c r="D17" s="79">
        <v>0</v>
      </c>
      <c r="E17" s="71">
        <v>0</v>
      </c>
      <c r="F17" s="71">
        <v>0</v>
      </c>
      <c r="G17" s="71">
        <v>0</v>
      </c>
      <c r="H17" s="71">
        <v>0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0</v>
      </c>
      <c r="P17" s="71">
        <v>0</v>
      </c>
      <c r="Q17" s="71">
        <v>0</v>
      </c>
      <c r="R17" s="71">
        <v>0</v>
      </c>
      <c r="S17" s="71">
        <v>0</v>
      </c>
      <c r="T17" s="71">
        <v>0</v>
      </c>
      <c r="U17" s="71">
        <v>0</v>
      </c>
      <c r="V17" s="71">
        <v>0</v>
      </c>
      <c r="W17" s="71">
        <v>0</v>
      </c>
      <c r="X17" s="71">
        <v>0</v>
      </c>
      <c r="Y17" s="71">
        <v>0</v>
      </c>
      <c r="Z17" s="71">
        <v>0</v>
      </c>
      <c r="AA17" s="71">
        <v>0</v>
      </c>
      <c r="AB17" s="71">
        <v>0</v>
      </c>
      <c r="AC17" s="71">
        <v>0</v>
      </c>
      <c r="AD17" s="71">
        <v>0</v>
      </c>
      <c r="AE17" s="71">
        <v>0</v>
      </c>
      <c r="AF17" s="71">
        <v>0</v>
      </c>
    </row>
    <row r="18" spans="1:32" x14ac:dyDescent="0.15">
      <c r="A18" s="239"/>
      <c r="B18" s="56" t="s">
        <v>55</v>
      </c>
      <c r="C18" s="27" t="s">
        <v>28</v>
      </c>
      <c r="D18" s="79">
        <v>0</v>
      </c>
      <c r="E18" s="71">
        <v>0</v>
      </c>
      <c r="F18" s="71">
        <v>0</v>
      </c>
      <c r="G18" s="71">
        <v>0</v>
      </c>
      <c r="H18" s="71">
        <v>0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0</v>
      </c>
      <c r="P18" s="71">
        <v>0</v>
      </c>
      <c r="Q18" s="71">
        <v>0</v>
      </c>
      <c r="R18" s="71">
        <v>0</v>
      </c>
      <c r="S18" s="71">
        <v>0</v>
      </c>
      <c r="T18" s="71">
        <v>0</v>
      </c>
      <c r="U18" s="71">
        <v>0</v>
      </c>
      <c r="V18" s="71">
        <v>0</v>
      </c>
      <c r="W18" s="71">
        <v>0</v>
      </c>
      <c r="X18" s="71">
        <v>0</v>
      </c>
      <c r="Y18" s="71">
        <v>0</v>
      </c>
      <c r="Z18" s="71">
        <v>0</v>
      </c>
      <c r="AA18" s="71">
        <v>0</v>
      </c>
      <c r="AB18" s="71">
        <v>0</v>
      </c>
      <c r="AC18" s="71">
        <v>0</v>
      </c>
      <c r="AD18" s="71">
        <v>0</v>
      </c>
      <c r="AE18" s="71">
        <v>0</v>
      </c>
      <c r="AF18" s="71">
        <v>0</v>
      </c>
    </row>
    <row r="19" spans="1:32" x14ac:dyDescent="0.15">
      <c r="A19" s="239"/>
      <c r="B19" s="56" t="s">
        <v>56</v>
      </c>
      <c r="C19" s="27" t="s">
        <v>29</v>
      </c>
      <c r="D19" s="79">
        <v>0</v>
      </c>
      <c r="E19" s="77">
        <v>0</v>
      </c>
      <c r="F19" s="77">
        <v>0</v>
      </c>
      <c r="G19" s="71">
        <v>0</v>
      </c>
      <c r="H19" s="71">
        <v>0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0</v>
      </c>
      <c r="P19" s="71">
        <v>0</v>
      </c>
      <c r="Q19" s="71">
        <v>0</v>
      </c>
      <c r="R19" s="71">
        <v>0</v>
      </c>
      <c r="S19" s="71">
        <v>0</v>
      </c>
      <c r="T19" s="71">
        <v>0</v>
      </c>
      <c r="U19" s="71">
        <v>0</v>
      </c>
      <c r="V19" s="71">
        <v>0</v>
      </c>
      <c r="W19" s="71">
        <v>0</v>
      </c>
      <c r="X19" s="71">
        <v>0</v>
      </c>
      <c r="Y19" s="71">
        <v>0</v>
      </c>
      <c r="Z19" s="71">
        <v>0</v>
      </c>
      <c r="AA19" s="71">
        <v>0</v>
      </c>
      <c r="AB19" s="71">
        <v>0</v>
      </c>
      <c r="AC19" s="71">
        <v>0</v>
      </c>
      <c r="AD19" s="71">
        <v>0</v>
      </c>
      <c r="AE19" s="71">
        <v>0</v>
      </c>
      <c r="AF19" s="71">
        <v>0</v>
      </c>
    </row>
    <row r="20" spans="1:32" ht="21" x14ac:dyDescent="0.15">
      <c r="A20" s="239"/>
      <c r="B20" s="56" t="s">
        <v>624</v>
      </c>
      <c r="C20" s="27" t="s">
        <v>30</v>
      </c>
      <c r="D20" s="79">
        <v>0</v>
      </c>
      <c r="E20" s="77">
        <v>0</v>
      </c>
      <c r="F20" s="77">
        <v>0</v>
      </c>
      <c r="G20" s="71">
        <v>0</v>
      </c>
      <c r="H20" s="71">
        <v>0</v>
      </c>
      <c r="I20" s="71">
        <v>0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0</v>
      </c>
      <c r="P20" s="71">
        <v>0</v>
      </c>
      <c r="Q20" s="71">
        <v>0</v>
      </c>
      <c r="R20" s="71">
        <v>0</v>
      </c>
      <c r="S20" s="71">
        <v>0</v>
      </c>
      <c r="T20" s="71">
        <v>0</v>
      </c>
      <c r="U20" s="71">
        <v>0</v>
      </c>
      <c r="V20" s="71">
        <v>0</v>
      </c>
      <c r="W20" s="71">
        <v>0</v>
      </c>
      <c r="X20" s="71">
        <v>0</v>
      </c>
      <c r="Y20" s="71">
        <v>0</v>
      </c>
      <c r="Z20" s="71">
        <v>0</v>
      </c>
      <c r="AA20" s="71">
        <v>0</v>
      </c>
      <c r="AB20" s="71">
        <v>0</v>
      </c>
      <c r="AC20" s="71">
        <v>0</v>
      </c>
      <c r="AD20" s="71">
        <v>0</v>
      </c>
      <c r="AE20" s="71">
        <v>0</v>
      </c>
      <c r="AF20" s="71">
        <v>0</v>
      </c>
    </row>
    <row r="21" spans="1:32" x14ac:dyDescent="0.15">
      <c r="A21" s="239"/>
      <c r="B21" s="56" t="s">
        <v>744</v>
      </c>
      <c r="C21" s="27" t="s">
        <v>32</v>
      </c>
      <c r="D21" s="79">
        <v>0</v>
      </c>
      <c r="E21" s="77">
        <v>0</v>
      </c>
      <c r="F21" s="77">
        <v>0</v>
      </c>
      <c r="G21" s="71">
        <v>0</v>
      </c>
      <c r="H21" s="71">
        <v>0</v>
      </c>
      <c r="I21" s="71">
        <v>0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1">
        <v>0</v>
      </c>
      <c r="Q21" s="71">
        <v>0</v>
      </c>
      <c r="R21" s="71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71">
        <v>0</v>
      </c>
      <c r="Z21" s="71">
        <v>0</v>
      </c>
      <c r="AA21" s="71">
        <v>0</v>
      </c>
      <c r="AB21" s="71">
        <v>0</v>
      </c>
      <c r="AC21" s="71">
        <v>0</v>
      </c>
      <c r="AD21" s="71">
        <v>0</v>
      </c>
      <c r="AE21" s="71">
        <v>0</v>
      </c>
      <c r="AF21" s="71">
        <v>0</v>
      </c>
    </row>
    <row r="22" spans="1:32" x14ac:dyDescent="0.15">
      <c r="A22" s="239"/>
      <c r="B22" s="56" t="s">
        <v>57</v>
      </c>
      <c r="C22" s="27" t="s">
        <v>33</v>
      </c>
      <c r="D22" s="79">
        <v>27</v>
      </c>
      <c r="E22" s="77">
        <v>13</v>
      </c>
      <c r="F22" s="77">
        <v>3</v>
      </c>
      <c r="G22" s="71">
        <v>10</v>
      </c>
      <c r="H22" s="71">
        <v>3</v>
      </c>
      <c r="I22" s="71">
        <v>10</v>
      </c>
      <c r="J22" s="71">
        <v>3</v>
      </c>
      <c r="K22" s="71">
        <v>0</v>
      </c>
      <c r="L22" s="71">
        <v>0</v>
      </c>
      <c r="M22" s="71">
        <v>0</v>
      </c>
      <c r="N22" s="71">
        <v>3</v>
      </c>
      <c r="O22" s="71">
        <v>5</v>
      </c>
      <c r="P22" s="71">
        <v>14</v>
      </c>
      <c r="Q22" s="71">
        <v>10</v>
      </c>
      <c r="R22" s="71">
        <v>4</v>
      </c>
      <c r="S22" s="71">
        <v>10</v>
      </c>
      <c r="T22" s="71">
        <v>4</v>
      </c>
      <c r="U22" s="71">
        <v>0</v>
      </c>
      <c r="V22" s="71">
        <v>0</v>
      </c>
      <c r="W22" s="71">
        <v>0</v>
      </c>
      <c r="X22" s="71">
        <v>1</v>
      </c>
      <c r="Y22" s="71">
        <v>0</v>
      </c>
      <c r="Z22" s="71">
        <v>5</v>
      </c>
      <c r="AA22" s="71">
        <v>6</v>
      </c>
      <c r="AB22" s="71">
        <v>2</v>
      </c>
      <c r="AC22" s="71">
        <v>0</v>
      </c>
      <c r="AD22" s="71">
        <v>1</v>
      </c>
      <c r="AE22" s="71">
        <v>0</v>
      </c>
      <c r="AF22" s="71">
        <v>1</v>
      </c>
    </row>
    <row r="23" spans="1:32" x14ac:dyDescent="0.15">
      <c r="A23" s="239"/>
      <c r="B23" s="56" t="s">
        <v>58</v>
      </c>
      <c r="C23" s="27" t="s">
        <v>35</v>
      </c>
      <c r="D23" s="73">
        <v>58</v>
      </c>
      <c r="E23" s="73">
        <v>42</v>
      </c>
      <c r="F23" s="73">
        <v>5</v>
      </c>
      <c r="G23" s="73">
        <v>40</v>
      </c>
      <c r="H23" s="73">
        <v>2</v>
      </c>
      <c r="I23" s="73">
        <v>40</v>
      </c>
      <c r="J23" s="73">
        <v>2</v>
      </c>
      <c r="K23" s="73">
        <v>0</v>
      </c>
      <c r="L23" s="73">
        <v>0</v>
      </c>
      <c r="M23" s="73">
        <v>20</v>
      </c>
      <c r="N23" s="73">
        <v>12</v>
      </c>
      <c r="O23" s="73">
        <v>13</v>
      </c>
      <c r="P23" s="73">
        <v>16</v>
      </c>
      <c r="Q23" s="73">
        <v>14</v>
      </c>
      <c r="R23" s="73">
        <v>2</v>
      </c>
      <c r="S23" s="73">
        <v>14</v>
      </c>
      <c r="T23" s="73">
        <v>2</v>
      </c>
      <c r="U23" s="73">
        <v>0</v>
      </c>
      <c r="V23" s="73">
        <v>0</v>
      </c>
      <c r="W23" s="73">
        <v>3</v>
      </c>
      <c r="X23" s="73">
        <v>5</v>
      </c>
      <c r="Y23" s="73">
        <v>1</v>
      </c>
      <c r="Z23" s="73">
        <v>11</v>
      </c>
      <c r="AA23" s="73">
        <v>30</v>
      </c>
      <c r="AB23" s="73">
        <v>1</v>
      </c>
      <c r="AC23" s="73">
        <v>0</v>
      </c>
      <c r="AD23" s="73">
        <v>2</v>
      </c>
      <c r="AE23" s="73">
        <v>0</v>
      </c>
      <c r="AF23" s="73">
        <v>2</v>
      </c>
    </row>
    <row r="24" spans="1:32" ht="21" x14ac:dyDescent="0.15">
      <c r="A24" s="239"/>
      <c r="B24" s="57" t="s">
        <v>59</v>
      </c>
      <c r="C24" s="27" t="s">
        <v>37</v>
      </c>
      <c r="D24" s="79">
        <v>35</v>
      </c>
      <c r="E24" s="77">
        <v>25</v>
      </c>
      <c r="F24" s="77">
        <v>1</v>
      </c>
      <c r="G24" s="71">
        <v>23</v>
      </c>
      <c r="H24" s="71">
        <v>2</v>
      </c>
      <c r="I24" s="71">
        <v>23</v>
      </c>
      <c r="J24" s="71">
        <v>2</v>
      </c>
      <c r="K24" s="71">
        <v>0</v>
      </c>
      <c r="L24" s="71">
        <v>0</v>
      </c>
      <c r="M24" s="71">
        <v>12</v>
      </c>
      <c r="N24" s="71">
        <v>5</v>
      </c>
      <c r="O24" s="71">
        <v>9</v>
      </c>
      <c r="P24" s="71">
        <v>10</v>
      </c>
      <c r="Q24" s="71">
        <v>8</v>
      </c>
      <c r="R24" s="71">
        <v>2</v>
      </c>
      <c r="S24" s="71">
        <v>8</v>
      </c>
      <c r="T24" s="71">
        <v>2</v>
      </c>
      <c r="U24" s="71">
        <v>0</v>
      </c>
      <c r="V24" s="71">
        <v>0</v>
      </c>
      <c r="W24" s="71">
        <v>2</v>
      </c>
      <c r="X24" s="71">
        <v>3</v>
      </c>
      <c r="Y24" s="71">
        <v>1</v>
      </c>
      <c r="Z24" s="71">
        <v>9</v>
      </c>
      <c r="AA24" s="71">
        <v>15</v>
      </c>
      <c r="AB24" s="71">
        <v>1</v>
      </c>
      <c r="AC24" s="71">
        <v>0</v>
      </c>
      <c r="AD24" s="71">
        <v>2</v>
      </c>
      <c r="AE24" s="71">
        <v>0</v>
      </c>
      <c r="AF24" s="71">
        <v>2</v>
      </c>
    </row>
    <row r="25" spans="1:32" x14ac:dyDescent="0.15">
      <c r="A25" s="239"/>
      <c r="B25" s="57" t="s">
        <v>60</v>
      </c>
      <c r="C25" s="27" t="s">
        <v>43</v>
      </c>
      <c r="D25" s="79">
        <v>22</v>
      </c>
      <c r="E25" s="77">
        <v>16</v>
      </c>
      <c r="F25" s="77">
        <v>4</v>
      </c>
      <c r="G25" s="71">
        <v>16</v>
      </c>
      <c r="H25" s="71">
        <v>0</v>
      </c>
      <c r="I25" s="71">
        <v>16</v>
      </c>
      <c r="J25" s="71">
        <v>0</v>
      </c>
      <c r="K25" s="71">
        <v>0</v>
      </c>
      <c r="L25" s="71">
        <v>0</v>
      </c>
      <c r="M25" s="71">
        <v>7</v>
      </c>
      <c r="N25" s="71">
        <v>7</v>
      </c>
      <c r="O25" s="71">
        <v>4</v>
      </c>
      <c r="P25" s="71">
        <v>6</v>
      </c>
      <c r="Q25" s="71">
        <v>6</v>
      </c>
      <c r="R25" s="71">
        <v>0</v>
      </c>
      <c r="S25" s="71">
        <v>6</v>
      </c>
      <c r="T25" s="71">
        <v>0</v>
      </c>
      <c r="U25" s="71">
        <v>0</v>
      </c>
      <c r="V25" s="71">
        <v>0</v>
      </c>
      <c r="W25" s="71">
        <v>1</v>
      </c>
      <c r="X25" s="71">
        <v>2</v>
      </c>
      <c r="Y25" s="71">
        <v>0</v>
      </c>
      <c r="Z25" s="71">
        <v>2</v>
      </c>
      <c r="AA25" s="71">
        <v>14</v>
      </c>
      <c r="AB25" s="71">
        <v>0</v>
      </c>
      <c r="AC25" s="71">
        <v>0</v>
      </c>
      <c r="AD25" s="71">
        <v>0</v>
      </c>
      <c r="AE25" s="71">
        <v>0</v>
      </c>
      <c r="AF25" s="71">
        <v>0</v>
      </c>
    </row>
    <row r="26" spans="1:32" x14ac:dyDescent="0.15">
      <c r="A26" s="239"/>
      <c r="B26" s="57" t="s">
        <v>631</v>
      </c>
      <c r="C26" s="27" t="s">
        <v>65</v>
      </c>
      <c r="D26" s="79">
        <v>1</v>
      </c>
      <c r="E26" s="77">
        <v>1</v>
      </c>
      <c r="F26" s="77">
        <v>0</v>
      </c>
      <c r="G26" s="71">
        <v>1</v>
      </c>
      <c r="H26" s="71">
        <v>0</v>
      </c>
      <c r="I26" s="71">
        <v>1</v>
      </c>
      <c r="J26" s="71">
        <v>0</v>
      </c>
      <c r="K26" s="71">
        <v>0</v>
      </c>
      <c r="L26" s="71">
        <v>0</v>
      </c>
      <c r="M26" s="71">
        <v>1</v>
      </c>
      <c r="N26" s="71">
        <v>0</v>
      </c>
      <c r="O26" s="71">
        <v>0</v>
      </c>
      <c r="P26" s="71">
        <v>0</v>
      </c>
      <c r="Q26" s="71">
        <v>0</v>
      </c>
      <c r="R26" s="71">
        <v>0</v>
      </c>
      <c r="S26" s="71">
        <v>0</v>
      </c>
      <c r="T26" s="71">
        <v>0</v>
      </c>
      <c r="U26" s="71">
        <v>0</v>
      </c>
      <c r="V26" s="71">
        <v>0</v>
      </c>
      <c r="W26" s="71">
        <v>0</v>
      </c>
      <c r="X26" s="71">
        <v>0</v>
      </c>
      <c r="Y26" s="71">
        <v>0</v>
      </c>
      <c r="Z26" s="71">
        <v>0</v>
      </c>
      <c r="AA26" s="71">
        <v>1</v>
      </c>
      <c r="AB26" s="71">
        <v>0</v>
      </c>
      <c r="AC26" s="71">
        <v>0</v>
      </c>
      <c r="AD26" s="71">
        <v>0</v>
      </c>
      <c r="AE26" s="71">
        <v>0</v>
      </c>
      <c r="AF26" s="71">
        <v>0</v>
      </c>
    </row>
    <row r="27" spans="1:32" x14ac:dyDescent="0.15">
      <c r="A27" s="239"/>
      <c r="B27" s="57" t="s">
        <v>799</v>
      </c>
      <c r="C27" s="27" t="s">
        <v>66</v>
      </c>
      <c r="D27" s="79">
        <v>0</v>
      </c>
      <c r="E27" s="77">
        <v>0</v>
      </c>
      <c r="F27" s="77">
        <v>0</v>
      </c>
      <c r="G27" s="71">
        <v>0</v>
      </c>
      <c r="H27" s="71">
        <v>0</v>
      </c>
      <c r="I27" s="71">
        <v>0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0</v>
      </c>
      <c r="P27" s="71">
        <v>0</v>
      </c>
      <c r="Q27" s="71">
        <v>0</v>
      </c>
      <c r="R27" s="71">
        <v>0</v>
      </c>
      <c r="S27" s="71">
        <v>0</v>
      </c>
      <c r="T27" s="71">
        <v>0</v>
      </c>
      <c r="U27" s="71">
        <v>0</v>
      </c>
      <c r="V27" s="71">
        <v>0</v>
      </c>
      <c r="W27" s="71">
        <v>0</v>
      </c>
      <c r="X27" s="71">
        <v>0</v>
      </c>
      <c r="Y27" s="71">
        <v>0</v>
      </c>
      <c r="Z27" s="71">
        <v>0</v>
      </c>
      <c r="AA27" s="71">
        <v>0</v>
      </c>
      <c r="AB27" s="71">
        <v>0</v>
      </c>
      <c r="AC27" s="71">
        <v>0</v>
      </c>
      <c r="AD27" s="71">
        <v>0</v>
      </c>
      <c r="AE27" s="71">
        <v>0</v>
      </c>
      <c r="AF27" s="71">
        <v>0</v>
      </c>
    </row>
    <row r="28" spans="1:32" ht="21" x14ac:dyDescent="0.15">
      <c r="A28" s="239"/>
      <c r="B28" s="57" t="s">
        <v>881</v>
      </c>
      <c r="C28" s="27" t="s">
        <v>67</v>
      </c>
      <c r="D28" s="79">
        <v>0</v>
      </c>
      <c r="E28" s="77">
        <v>0</v>
      </c>
      <c r="F28" s="77">
        <v>0</v>
      </c>
      <c r="G28" s="71">
        <v>0</v>
      </c>
      <c r="H28" s="71">
        <v>0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0</v>
      </c>
      <c r="P28" s="71">
        <v>0</v>
      </c>
      <c r="Q28" s="71">
        <v>0</v>
      </c>
      <c r="R28" s="71">
        <v>0</v>
      </c>
      <c r="S28" s="71">
        <v>0</v>
      </c>
      <c r="T28" s="71">
        <v>0</v>
      </c>
      <c r="U28" s="71">
        <v>0</v>
      </c>
      <c r="V28" s="71">
        <v>0</v>
      </c>
      <c r="W28" s="71">
        <v>0</v>
      </c>
      <c r="X28" s="71">
        <v>0</v>
      </c>
      <c r="Y28" s="71">
        <v>0</v>
      </c>
      <c r="Z28" s="71">
        <v>0</v>
      </c>
      <c r="AA28" s="71">
        <v>0</v>
      </c>
      <c r="AB28" s="71">
        <v>0</v>
      </c>
      <c r="AC28" s="71">
        <v>0</v>
      </c>
      <c r="AD28" s="71">
        <v>0</v>
      </c>
      <c r="AE28" s="71">
        <v>0</v>
      </c>
      <c r="AF28" s="71">
        <v>0</v>
      </c>
    </row>
    <row r="29" spans="1:32" x14ac:dyDescent="0.15">
      <c r="A29" s="239"/>
      <c r="B29" s="56" t="s">
        <v>61</v>
      </c>
      <c r="C29" s="27" t="s">
        <v>69</v>
      </c>
      <c r="D29" s="79">
        <v>0</v>
      </c>
      <c r="E29" s="77">
        <v>0</v>
      </c>
      <c r="F29" s="77">
        <v>0</v>
      </c>
      <c r="G29" s="71">
        <v>0</v>
      </c>
      <c r="H29" s="71">
        <v>0</v>
      </c>
      <c r="I29" s="71">
        <v>0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0</v>
      </c>
      <c r="P29" s="71">
        <v>0</v>
      </c>
      <c r="Q29" s="71">
        <v>0</v>
      </c>
      <c r="R29" s="71">
        <v>0</v>
      </c>
      <c r="S29" s="71">
        <v>0</v>
      </c>
      <c r="T29" s="71">
        <v>0</v>
      </c>
      <c r="U29" s="71">
        <v>0</v>
      </c>
      <c r="V29" s="71">
        <v>0</v>
      </c>
      <c r="W29" s="71">
        <v>0</v>
      </c>
      <c r="X29" s="71">
        <v>0</v>
      </c>
      <c r="Y29" s="71">
        <v>0</v>
      </c>
      <c r="Z29" s="71">
        <v>0</v>
      </c>
      <c r="AA29" s="71">
        <v>0</v>
      </c>
      <c r="AB29" s="71">
        <v>0</v>
      </c>
      <c r="AC29" s="71">
        <v>0</v>
      </c>
      <c r="AD29" s="71">
        <v>0</v>
      </c>
      <c r="AE29" s="71">
        <v>0</v>
      </c>
      <c r="AF29" s="71">
        <v>0</v>
      </c>
    </row>
    <row r="30" spans="1:32" x14ac:dyDescent="0.15">
      <c r="A30" s="239"/>
      <c r="B30" s="56" t="s">
        <v>62</v>
      </c>
      <c r="C30" s="27" t="s">
        <v>71</v>
      </c>
      <c r="D30" s="79">
        <v>1</v>
      </c>
      <c r="E30" s="77">
        <v>1</v>
      </c>
      <c r="F30" s="77">
        <v>0</v>
      </c>
      <c r="G30" s="71">
        <v>1</v>
      </c>
      <c r="H30" s="71">
        <v>0</v>
      </c>
      <c r="I30" s="71">
        <v>1</v>
      </c>
      <c r="J30" s="71">
        <v>0</v>
      </c>
      <c r="K30" s="71">
        <v>0</v>
      </c>
      <c r="L30" s="71">
        <v>0</v>
      </c>
      <c r="M30" s="71">
        <v>1</v>
      </c>
      <c r="N30" s="71">
        <v>0</v>
      </c>
      <c r="O30" s="71">
        <v>0</v>
      </c>
      <c r="P30" s="71">
        <v>0</v>
      </c>
      <c r="Q30" s="71">
        <v>0</v>
      </c>
      <c r="R30" s="71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71">
        <v>0</v>
      </c>
      <c r="Z30" s="71">
        <v>0</v>
      </c>
      <c r="AA30" s="71">
        <v>1</v>
      </c>
      <c r="AB30" s="71">
        <v>0</v>
      </c>
      <c r="AC30" s="71">
        <v>0</v>
      </c>
      <c r="AD30" s="71">
        <v>0</v>
      </c>
      <c r="AE30" s="71">
        <v>0</v>
      </c>
      <c r="AF30" s="71">
        <v>0</v>
      </c>
    </row>
    <row r="31" spans="1:32" x14ac:dyDescent="0.15">
      <c r="A31" s="239"/>
      <c r="B31" s="56" t="s">
        <v>63</v>
      </c>
      <c r="C31" s="27" t="s">
        <v>73</v>
      </c>
      <c r="D31" s="79">
        <v>9</v>
      </c>
      <c r="E31" s="77">
        <v>7</v>
      </c>
      <c r="F31" s="77">
        <v>1</v>
      </c>
      <c r="G31" s="71">
        <v>5</v>
      </c>
      <c r="H31" s="71">
        <v>2</v>
      </c>
      <c r="I31" s="71">
        <v>4</v>
      </c>
      <c r="J31" s="71">
        <v>1</v>
      </c>
      <c r="K31" s="71">
        <v>1</v>
      </c>
      <c r="L31" s="71">
        <v>0</v>
      </c>
      <c r="M31" s="71">
        <v>1</v>
      </c>
      <c r="N31" s="71">
        <v>3</v>
      </c>
      <c r="O31" s="71">
        <v>1</v>
      </c>
      <c r="P31" s="71">
        <v>2</v>
      </c>
      <c r="Q31" s="71">
        <v>2</v>
      </c>
      <c r="R31" s="71">
        <v>0</v>
      </c>
      <c r="S31" s="71">
        <v>1</v>
      </c>
      <c r="T31" s="71">
        <v>0</v>
      </c>
      <c r="U31" s="71">
        <v>0</v>
      </c>
      <c r="V31" s="71">
        <v>0</v>
      </c>
      <c r="W31" s="71">
        <v>0</v>
      </c>
      <c r="X31" s="71">
        <v>1</v>
      </c>
      <c r="Y31" s="71">
        <v>0</v>
      </c>
      <c r="Z31" s="71">
        <v>5</v>
      </c>
      <c r="AA31" s="71">
        <v>2</v>
      </c>
      <c r="AB31" s="71">
        <v>0</v>
      </c>
      <c r="AC31" s="71">
        <v>0</v>
      </c>
      <c r="AD31" s="71">
        <v>0</v>
      </c>
      <c r="AE31" s="71">
        <v>0</v>
      </c>
      <c r="AF31" s="71">
        <v>0</v>
      </c>
    </row>
    <row r="32" spans="1:32" x14ac:dyDescent="0.15">
      <c r="A32" s="239"/>
      <c r="B32" s="56" t="s">
        <v>64</v>
      </c>
      <c r="C32" s="27" t="s">
        <v>75</v>
      </c>
      <c r="D32" s="73">
        <v>3</v>
      </c>
      <c r="E32" s="81">
        <v>0</v>
      </c>
      <c r="F32" s="81">
        <v>3</v>
      </c>
      <c r="G32" s="79">
        <v>0</v>
      </c>
      <c r="H32" s="79">
        <v>0</v>
      </c>
      <c r="I32" s="79">
        <v>0</v>
      </c>
      <c r="J32" s="79">
        <v>0</v>
      </c>
      <c r="K32" s="79">
        <v>0</v>
      </c>
      <c r="L32" s="79">
        <v>0</v>
      </c>
      <c r="M32" s="79">
        <v>0</v>
      </c>
      <c r="N32" s="79">
        <v>0</v>
      </c>
      <c r="O32" s="79">
        <v>0</v>
      </c>
      <c r="P32" s="79">
        <v>3</v>
      </c>
      <c r="Q32" s="79">
        <v>3</v>
      </c>
      <c r="R32" s="79">
        <v>0</v>
      </c>
      <c r="S32" s="79">
        <v>2</v>
      </c>
      <c r="T32" s="79">
        <v>0</v>
      </c>
      <c r="U32" s="79">
        <v>1</v>
      </c>
      <c r="V32" s="79">
        <v>0</v>
      </c>
      <c r="W32" s="79">
        <v>0</v>
      </c>
      <c r="X32" s="79">
        <v>1</v>
      </c>
      <c r="Y32" s="79">
        <v>0</v>
      </c>
      <c r="Z32" s="79">
        <v>0</v>
      </c>
      <c r="AA32" s="79">
        <v>0</v>
      </c>
      <c r="AB32" s="79">
        <v>0</v>
      </c>
      <c r="AC32" s="79">
        <v>0</v>
      </c>
      <c r="AD32" s="79">
        <v>0</v>
      </c>
      <c r="AE32" s="79">
        <v>0</v>
      </c>
      <c r="AF32" s="79">
        <v>0</v>
      </c>
    </row>
    <row r="33" spans="1:32" ht="21" x14ac:dyDescent="0.15">
      <c r="A33" s="239"/>
      <c r="B33" s="57" t="s">
        <v>918</v>
      </c>
      <c r="C33" s="27" t="s">
        <v>77</v>
      </c>
      <c r="D33" s="79">
        <v>0</v>
      </c>
      <c r="E33" s="77">
        <v>0</v>
      </c>
      <c r="F33" s="77">
        <v>0</v>
      </c>
      <c r="G33" s="71">
        <v>0</v>
      </c>
      <c r="H33" s="71">
        <v>0</v>
      </c>
      <c r="I33" s="71">
        <v>0</v>
      </c>
      <c r="J33" s="71">
        <v>0</v>
      </c>
      <c r="K33" s="71">
        <v>0</v>
      </c>
      <c r="L33" s="71">
        <v>0</v>
      </c>
      <c r="M33" s="71">
        <v>0</v>
      </c>
      <c r="N33" s="71">
        <v>0</v>
      </c>
      <c r="O33" s="71">
        <v>0</v>
      </c>
      <c r="P33" s="71">
        <v>0</v>
      </c>
      <c r="Q33" s="71">
        <v>0</v>
      </c>
      <c r="R33" s="71">
        <v>0</v>
      </c>
      <c r="S33" s="71">
        <v>0</v>
      </c>
      <c r="T33" s="71">
        <v>0</v>
      </c>
      <c r="U33" s="71">
        <v>0</v>
      </c>
      <c r="V33" s="71">
        <v>0</v>
      </c>
      <c r="W33" s="71">
        <v>0</v>
      </c>
      <c r="X33" s="71">
        <v>0</v>
      </c>
      <c r="Y33" s="71">
        <v>0</v>
      </c>
      <c r="Z33" s="71">
        <v>0</v>
      </c>
      <c r="AA33" s="71">
        <v>0</v>
      </c>
      <c r="AB33" s="71">
        <v>0</v>
      </c>
      <c r="AC33" s="71">
        <v>0</v>
      </c>
      <c r="AD33" s="71">
        <v>0</v>
      </c>
      <c r="AE33" s="71">
        <v>0</v>
      </c>
      <c r="AF33" s="71">
        <v>0</v>
      </c>
    </row>
    <row r="34" spans="1:32" x14ac:dyDescent="0.15">
      <c r="A34" s="239"/>
      <c r="B34" s="57" t="s">
        <v>694</v>
      </c>
      <c r="C34" s="27" t="s">
        <v>79</v>
      </c>
      <c r="D34" s="79">
        <v>0</v>
      </c>
      <c r="E34" s="71">
        <v>0</v>
      </c>
      <c r="F34" s="77">
        <v>0</v>
      </c>
      <c r="G34" s="71">
        <v>0</v>
      </c>
      <c r="H34" s="71">
        <v>0</v>
      </c>
      <c r="I34" s="71">
        <v>0</v>
      </c>
      <c r="J34" s="71">
        <v>0</v>
      </c>
      <c r="K34" s="71">
        <v>0</v>
      </c>
      <c r="L34" s="71">
        <v>0</v>
      </c>
      <c r="M34" s="71">
        <v>0</v>
      </c>
      <c r="N34" s="71">
        <v>0</v>
      </c>
      <c r="O34" s="71">
        <v>0</v>
      </c>
      <c r="P34" s="71">
        <v>0</v>
      </c>
      <c r="Q34" s="71">
        <v>0</v>
      </c>
      <c r="R34" s="71">
        <v>0</v>
      </c>
      <c r="S34" s="71">
        <v>0</v>
      </c>
      <c r="T34" s="71">
        <v>0</v>
      </c>
      <c r="U34" s="71">
        <v>0</v>
      </c>
      <c r="V34" s="71">
        <v>0</v>
      </c>
      <c r="W34" s="71">
        <v>0</v>
      </c>
      <c r="X34" s="71">
        <v>0</v>
      </c>
      <c r="Y34" s="71">
        <v>0</v>
      </c>
      <c r="Z34" s="71">
        <v>0</v>
      </c>
      <c r="AA34" s="71">
        <v>0</v>
      </c>
      <c r="AB34" s="71">
        <v>0</v>
      </c>
      <c r="AC34" s="71">
        <v>0</v>
      </c>
      <c r="AD34" s="71">
        <v>0</v>
      </c>
      <c r="AE34" s="71">
        <v>0</v>
      </c>
      <c r="AF34" s="71">
        <v>0</v>
      </c>
    </row>
    <row r="35" spans="1:32" x14ac:dyDescent="0.15">
      <c r="A35" s="239"/>
      <c r="B35" s="57" t="s">
        <v>800</v>
      </c>
      <c r="C35" s="27" t="s">
        <v>80</v>
      </c>
      <c r="D35" s="79">
        <v>3</v>
      </c>
      <c r="E35" s="71">
        <v>0</v>
      </c>
      <c r="F35" s="77">
        <v>3</v>
      </c>
      <c r="G35" s="71">
        <v>0</v>
      </c>
      <c r="H35" s="71">
        <v>0</v>
      </c>
      <c r="I35" s="71">
        <v>0</v>
      </c>
      <c r="J35" s="71">
        <v>0</v>
      </c>
      <c r="K35" s="71">
        <v>0</v>
      </c>
      <c r="L35" s="71">
        <v>0</v>
      </c>
      <c r="M35" s="71">
        <v>0</v>
      </c>
      <c r="N35" s="71">
        <v>0</v>
      </c>
      <c r="O35" s="71">
        <v>0</v>
      </c>
      <c r="P35" s="71">
        <v>3</v>
      </c>
      <c r="Q35" s="71">
        <v>3</v>
      </c>
      <c r="R35" s="71">
        <v>0</v>
      </c>
      <c r="S35" s="71">
        <v>2</v>
      </c>
      <c r="T35" s="71">
        <v>0</v>
      </c>
      <c r="U35" s="71">
        <v>1</v>
      </c>
      <c r="V35" s="71">
        <v>0</v>
      </c>
      <c r="W35" s="71">
        <v>0</v>
      </c>
      <c r="X35" s="71">
        <v>1</v>
      </c>
      <c r="Y35" s="71">
        <v>0</v>
      </c>
      <c r="Z35" s="71">
        <v>0</v>
      </c>
      <c r="AA35" s="71">
        <v>0</v>
      </c>
      <c r="AB35" s="71">
        <v>0</v>
      </c>
      <c r="AC35" s="71">
        <v>0</v>
      </c>
      <c r="AD35" s="71">
        <v>0</v>
      </c>
      <c r="AE35" s="71">
        <v>0</v>
      </c>
      <c r="AF35" s="71">
        <v>0</v>
      </c>
    </row>
    <row r="36" spans="1:32" ht="21" x14ac:dyDescent="0.15">
      <c r="A36" s="239"/>
      <c r="B36" s="57" t="s">
        <v>882</v>
      </c>
      <c r="C36" s="27" t="s">
        <v>82</v>
      </c>
      <c r="D36" s="79">
        <v>0</v>
      </c>
      <c r="E36" s="77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1">
        <v>0</v>
      </c>
      <c r="L36" s="71">
        <v>0</v>
      </c>
      <c r="M36" s="71">
        <v>0</v>
      </c>
      <c r="N36" s="71">
        <v>0</v>
      </c>
      <c r="O36" s="71">
        <v>0</v>
      </c>
      <c r="P36" s="71">
        <v>0</v>
      </c>
      <c r="Q36" s="71">
        <v>0</v>
      </c>
      <c r="R36" s="71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71">
        <v>0</v>
      </c>
      <c r="Z36" s="71">
        <v>0</v>
      </c>
      <c r="AA36" s="71">
        <v>0</v>
      </c>
      <c r="AB36" s="71">
        <v>0</v>
      </c>
      <c r="AC36" s="71">
        <v>0</v>
      </c>
      <c r="AD36" s="71">
        <v>0</v>
      </c>
      <c r="AE36" s="71">
        <v>0</v>
      </c>
      <c r="AF36" s="71">
        <v>0</v>
      </c>
    </row>
    <row r="37" spans="1:32" x14ac:dyDescent="0.15">
      <c r="A37" s="239"/>
      <c r="B37" s="56" t="s">
        <v>68</v>
      </c>
      <c r="C37" s="27" t="s">
        <v>84</v>
      </c>
      <c r="D37" s="79">
        <v>0</v>
      </c>
      <c r="E37" s="77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1">
        <v>0</v>
      </c>
      <c r="L37" s="71">
        <v>0</v>
      </c>
      <c r="M37" s="71">
        <v>0</v>
      </c>
      <c r="N37" s="71">
        <v>0</v>
      </c>
      <c r="O37" s="71">
        <v>0</v>
      </c>
      <c r="P37" s="71">
        <v>0</v>
      </c>
      <c r="Q37" s="71">
        <v>0</v>
      </c>
      <c r="R37" s="71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71">
        <v>0</v>
      </c>
      <c r="Z37" s="71">
        <v>0</v>
      </c>
      <c r="AA37" s="71">
        <v>0</v>
      </c>
      <c r="AB37" s="71">
        <v>0</v>
      </c>
      <c r="AC37" s="71">
        <v>0</v>
      </c>
      <c r="AD37" s="71">
        <v>0</v>
      </c>
      <c r="AE37" s="71">
        <v>0</v>
      </c>
      <c r="AF37" s="71">
        <v>0</v>
      </c>
    </row>
    <row r="38" spans="1:32" x14ac:dyDescent="0.15">
      <c r="A38" s="239"/>
      <c r="B38" s="56" t="s">
        <v>70</v>
      </c>
      <c r="C38" s="27" t="s">
        <v>86</v>
      </c>
      <c r="D38" s="79">
        <v>50</v>
      </c>
      <c r="E38" s="77">
        <v>41</v>
      </c>
      <c r="F38" s="77">
        <v>3</v>
      </c>
      <c r="G38" s="71">
        <v>35</v>
      </c>
      <c r="H38" s="71">
        <v>6</v>
      </c>
      <c r="I38" s="71">
        <v>30</v>
      </c>
      <c r="J38" s="71">
        <v>1</v>
      </c>
      <c r="K38" s="71">
        <v>8</v>
      </c>
      <c r="L38" s="71">
        <v>0</v>
      </c>
      <c r="M38" s="71">
        <v>1</v>
      </c>
      <c r="N38" s="71">
        <v>4</v>
      </c>
      <c r="O38" s="71">
        <v>16</v>
      </c>
      <c r="P38" s="71">
        <v>9</v>
      </c>
      <c r="Q38" s="71">
        <v>8</v>
      </c>
      <c r="R38" s="71">
        <v>1</v>
      </c>
      <c r="S38" s="71">
        <v>7</v>
      </c>
      <c r="T38" s="71">
        <v>1</v>
      </c>
      <c r="U38" s="71">
        <v>3</v>
      </c>
      <c r="V38" s="71">
        <v>0</v>
      </c>
      <c r="W38" s="71">
        <v>0</v>
      </c>
      <c r="X38" s="71">
        <v>0</v>
      </c>
      <c r="Y38" s="71">
        <v>4</v>
      </c>
      <c r="Z38" s="71">
        <v>9</v>
      </c>
      <c r="AA38" s="71">
        <v>29</v>
      </c>
      <c r="AB38" s="71">
        <v>3</v>
      </c>
      <c r="AC38" s="71">
        <v>0</v>
      </c>
      <c r="AD38" s="71">
        <v>3</v>
      </c>
      <c r="AE38" s="71">
        <v>1</v>
      </c>
      <c r="AF38" s="71">
        <v>2</v>
      </c>
    </row>
    <row r="39" spans="1:32" x14ac:dyDescent="0.15">
      <c r="A39" s="239"/>
      <c r="B39" s="56" t="s">
        <v>72</v>
      </c>
      <c r="C39" s="27" t="s">
        <v>88</v>
      </c>
      <c r="D39" s="79">
        <v>0</v>
      </c>
      <c r="E39" s="77">
        <v>0</v>
      </c>
      <c r="F39" s="77">
        <v>0</v>
      </c>
      <c r="G39" s="71">
        <v>0</v>
      </c>
      <c r="H39" s="71">
        <v>0</v>
      </c>
      <c r="I39" s="71">
        <v>0</v>
      </c>
      <c r="J39" s="71">
        <v>0</v>
      </c>
      <c r="K39" s="71">
        <v>0</v>
      </c>
      <c r="L39" s="71">
        <v>0</v>
      </c>
      <c r="M39" s="71">
        <v>0</v>
      </c>
      <c r="N39" s="71">
        <v>0</v>
      </c>
      <c r="O39" s="71">
        <v>0</v>
      </c>
      <c r="P39" s="71">
        <v>0</v>
      </c>
      <c r="Q39" s="71">
        <v>0</v>
      </c>
      <c r="R39" s="71">
        <v>0</v>
      </c>
      <c r="S39" s="71">
        <v>0</v>
      </c>
      <c r="T39" s="71">
        <v>0</v>
      </c>
      <c r="U39" s="71">
        <v>0</v>
      </c>
      <c r="V39" s="71">
        <v>0</v>
      </c>
      <c r="W39" s="71">
        <v>0</v>
      </c>
      <c r="X39" s="71">
        <v>0</v>
      </c>
      <c r="Y39" s="71">
        <v>0</v>
      </c>
      <c r="Z39" s="71">
        <v>0</v>
      </c>
      <c r="AA39" s="71">
        <v>0</v>
      </c>
      <c r="AB39" s="71">
        <v>0</v>
      </c>
      <c r="AC39" s="71">
        <v>0</v>
      </c>
      <c r="AD39" s="71">
        <v>0</v>
      </c>
      <c r="AE39" s="71">
        <v>0</v>
      </c>
      <c r="AF39" s="71">
        <v>0</v>
      </c>
    </row>
    <row r="40" spans="1:32" x14ac:dyDescent="0.15">
      <c r="A40" s="239"/>
      <c r="B40" s="56" t="s">
        <v>74</v>
      </c>
      <c r="C40" s="27" t="s">
        <v>89</v>
      </c>
      <c r="D40" s="79">
        <v>0</v>
      </c>
      <c r="E40" s="77">
        <v>0</v>
      </c>
      <c r="F40" s="77">
        <v>0</v>
      </c>
      <c r="G40" s="71">
        <v>0</v>
      </c>
      <c r="H40" s="71">
        <v>0</v>
      </c>
      <c r="I40" s="71">
        <v>0</v>
      </c>
      <c r="J40" s="71">
        <v>0</v>
      </c>
      <c r="K40" s="71">
        <v>0</v>
      </c>
      <c r="L40" s="71">
        <v>0</v>
      </c>
      <c r="M40" s="71">
        <v>0</v>
      </c>
      <c r="N40" s="71">
        <v>0</v>
      </c>
      <c r="O40" s="71">
        <v>0</v>
      </c>
      <c r="P40" s="71">
        <v>0</v>
      </c>
      <c r="Q40" s="71">
        <v>0</v>
      </c>
      <c r="R40" s="71">
        <v>0</v>
      </c>
      <c r="S40" s="71">
        <v>0</v>
      </c>
      <c r="T40" s="71">
        <v>0</v>
      </c>
      <c r="U40" s="71">
        <v>0</v>
      </c>
      <c r="V40" s="71">
        <v>0</v>
      </c>
      <c r="W40" s="71">
        <v>0</v>
      </c>
      <c r="X40" s="71">
        <v>0</v>
      </c>
      <c r="Y40" s="71">
        <v>0</v>
      </c>
      <c r="Z40" s="71">
        <v>0</v>
      </c>
      <c r="AA40" s="71">
        <v>0</v>
      </c>
      <c r="AB40" s="71">
        <v>0</v>
      </c>
      <c r="AC40" s="71">
        <v>0</v>
      </c>
      <c r="AD40" s="71">
        <v>0</v>
      </c>
      <c r="AE40" s="71">
        <v>0</v>
      </c>
      <c r="AF40" s="71">
        <v>0</v>
      </c>
    </row>
    <row r="41" spans="1:32" x14ac:dyDescent="0.15">
      <c r="A41" s="239"/>
      <c r="B41" s="56" t="s">
        <v>76</v>
      </c>
      <c r="C41" s="27" t="s">
        <v>91</v>
      </c>
      <c r="D41" s="79">
        <v>0</v>
      </c>
      <c r="E41" s="77">
        <v>0</v>
      </c>
      <c r="F41" s="77">
        <v>0</v>
      </c>
      <c r="G41" s="71">
        <v>0</v>
      </c>
      <c r="H41" s="71">
        <v>0</v>
      </c>
      <c r="I41" s="71">
        <v>0</v>
      </c>
      <c r="J41" s="71">
        <v>0</v>
      </c>
      <c r="K41" s="71">
        <v>0</v>
      </c>
      <c r="L41" s="71">
        <v>0</v>
      </c>
      <c r="M41" s="71">
        <v>0</v>
      </c>
      <c r="N41" s="71">
        <v>0</v>
      </c>
      <c r="O41" s="71">
        <v>0</v>
      </c>
      <c r="P41" s="71">
        <v>0</v>
      </c>
      <c r="Q41" s="71">
        <v>0</v>
      </c>
      <c r="R41" s="71">
        <v>0</v>
      </c>
      <c r="S41" s="71">
        <v>0</v>
      </c>
      <c r="T41" s="71">
        <v>0</v>
      </c>
      <c r="U41" s="71">
        <v>0</v>
      </c>
      <c r="V41" s="71">
        <v>0</v>
      </c>
      <c r="W41" s="71">
        <v>0</v>
      </c>
      <c r="X41" s="71">
        <v>0</v>
      </c>
      <c r="Y41" s="71">
        <v>0</v>
      </c>
      <c r="Z41" s="71">
        <v>0</v>
      </c>
      <c r="AA41" s="71">
        <v>0</v>
      </c>
      <c r="AB41" s="71">
        <v>0</v>
      </c>
      <c r="AC41" s="71">
        <v>0</v>
      </c>
      <c r="AD41" s="71">
        <v>0</v>
      </c>
      <c r="AE41" s="71">
        <v>0</v>
      </c>
      <c r="AF41" s="71">
        <v>0</v>
      </c>
    </row>
    <row r="42" spans="1:32" x14ac:dyDescent="0.15">
      <c r="A42" s="239"/>
      <c r="B42" s="56" t="s">
        <v>649</v>
      </c>
      <c r="C42" s="27" t="s">
        <v>92</v>
      </c>
      <c r="D42" s="79">
        <v>0</v>
      </c>
      <c r="E42" s="77">
        <v>0</v>
      </c>
      <c r="F42" s="77">
        <v>0</v>
      </c>
      <c r="G42" s="71">
        <v>0</v>
      </c>
      <c r="H42" s="71">
        <v>0</v>
      </c>
      <c r="I42" s="71">
        <v>0</v>
      </c>
      <c r="J42" s="71">
        <v>0</v>
      </c>
      <c r="K42" s="71">
        <v>0</v>
      </c>
      <c r="L42" s="71">
        <v>0</v>
      </c>
      <c r="M42" s="71">
        <v>0</v>
      </c>
      <c r="N42" s="71">
        <v>0</v>
      </c>
      <c r="O42" s="71">
        <v>0</v>
      </c>
      <c r="P42" s="71">
        <v>0</v>
      </c>
      <c r="Q42" s="71">
        <v>0</v>
      </c>
      <c r="R42" s="71">
        <v>0</v>
      </c>
      <c r="S42" s="71">
        <v>0</v>
      </c>
      <c r="T42" s="71">
        <v>0</v>
      </c>
      <c r="U42" s="71">
        <v>0</v>
      </c>
      <c r="V42" s="71">
        <v>0</v>
      </c>
      <c r="W42" s="71">
        <v>0</v>
      </c>
      <c r="X42" s="71">
        <v>0</v>
      </c>
      <c r="Y42" s="71">
        <v>0</v>
      </c>
      <c r="Z42" s="71">
        <v>0</v>
      </c>
      <c r="AA42" s="71">
        <v>0</v>
      </c>
      <c r="AB42" s="71">
        <v>0</v>
      </c>
      <c r="AC42" s="71">
        <v>0</v>
      </c>
      <c r="AD42" s="71">
        <v>0</v>
      </c>
      <c r="AE42" s="71">
        <v>0</v>
      </c>
      <c r="AF42" s="71">
        <v>0</v>
      </c>
    </row>
    <row r="43" spans="1:32" x14ac:dyDescent="0.15">
      <c r="A43" s="239"/>
      <c r="B43" s="56" t="s">
        <v>78</v>
      </c>
      <c r="C43" s="27" t="s">
        <v>94</v>
      </c>
      <c r="D43" s="73">
        <v>21</v>
      </c>
      <c r="E43" s="81">
        <v>16</v>
      </c>
      <c r="F43" s="81">
        <v>4</v>
      </c>
      <c r="G43" s="79">
        <v>11</v>
      </c>
      <c r="H43" s="79">
        <v>5</v>
      </c>
      <c r="I43" s="79">
        <v>11</v>
      </c>
      <c r="J43" s="79">
        <v>5</v>
      </c>
      <c r="K43" s="79">
        <v>0</v>
      </c>
      <c r="L43" s="79">
        <v>0</v>
      </c>
      <c r="M43" s="79">
        <v>0</v>
      </c>
      <c r="N43" s="79">
        <v>7</v>
      </c>
      <c r="O43" s="79">
        <v>3</v>
      </c>
      <c r="P43" s="79">
        <v>5</v>
      </c>
      <c r="Q43" s="79">
        <v>5</v>
      </c>
      <c r="R43" s="79">
        <v>0</v>
      </c>
      <c r="S43" s="79">
        <v>5</v>
      </c>
      <c r="T43" s="79">
        <v>0</v>
      </c>
      <c r="U43" s="79">
        <v>0</v>
      </c>
      <c r="V43" s="79">
        <v>0</v>
      </c>
      <c r="W43" s="79">
        <v>1</v>
      </c>
      <c r="X43" s="79">
        <v>1</v>
      </c>
      <c r="Y43" s="79">
        <v>0</v>
      </c>
      <c r="Z43" s="79">
        <v>7</v>
      </c>
      <c r="AA43" s="79">
        <v>4</v>
      </c>
      <c r="AB43" s="79">
        <v>5</v>
      </c>
      <c r="AC43" s="79">
        <v>3</v>
      </c>
      <c r="AD43" s="79">
        <v>4</v>
      </c>
      <c r="AE43" s="79">
        <v>0</v>
      </c>
      <c r="AF43" s="79">
        <v>4</v>
      </c>
    </row>
    <row r="44" spans="1:32" ht="21" x14ac:dyDescent="0.15">
      <c r="A44" s="239"/>
      <c r="B44" s="57" t="s">
        <v>894</v>
      </c>
      <c r="C44" s="27" t="s">
        <v>96</v>
      </c>
      <c r="D44" s="79">
        <v>0</v>
      </c>
      <c r="E44" s="77">
        <v>0</v>
      </c>
      <c r="F44" s="77">
        <v>0</v>
      </c>
      <c r="G44" s="71">
        <v>0</v>
      </c>
      <c r="H44" s="71">
        <v>0</v>
      </c>
      <c r="I44" s="71">
        <v>0</v>
      </c>
      <c r="J44" s="71">
        <v>0</v>
      </c>
      <c r="K44" s="71">
        <v>0</v>
      </c>
      <c r="L44" s="71">
        <v>0</v>
      </c>
      <c r="M44" s="71">
        <v>0</v>
      </c>
      <c r="N44" s="71">
        <v>0</v>
      </c>
      <c r="O44" s="71">
        <v>0</v>
      </c>
      <c r="P44" s="71">
        <v>0</v>
      </c>
      <c r="Q44" s="71">
        <v>0</v>
      </c>
      <c r="R44" s="71">
        <v>0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71">
        <v>0</v>
      </c>
      <c r="Z44" s="71">
        <v>0</v>
      </c>
      <c r="AA44" s="71">
        <v>0</v>
      </c>
      <c r="AB44" s="71">
        <v>0</v>
      </c>
      <c r="AC44" s="71">
        <v>0</v>
      </c>
      <c r="AD44" s="71">
        <v>0</v>
      </c>
      <c r="AE44" s="71">
        <v>0</v>
      </c>
      <c r="AF44" s="71">
        <v>0</v>
      </c>
    </row>
    <row r="45" spans="1:32" x14ac:dyDescent="0.15">
      <c r="A45" s="239"/>
      <c r="B45" s="57" t="s">
        <v>893</v>
      </c>
      <c r="C45" s="27" t="s">
        <v>98</v>
      </c>
      <c r="D45" s="79">
        <v>0</v>
      </c>
      <c r="E45" s="77">
        <v>0</v>
      </c>
      <c r="F45" s="77">
        <v>0</v>
      </c>
      <c r="G45" s="71">
        <v>0</v>
      </c>
      <c r="H45" s="71">
        <v>0</v>
      </c>
      <c r="I45" s="71">
        <v>0</v>
      </c>
      <c r="J45" s="71">
        <v>0</v>
      </c>
      <c r="K45" s="71">
        <v>0</v>
      </c>
      <c r="L45" s="71">
        <v>0</v>
      </c>
      <c r="M45" s="71">
        <v>0</v>
      </c>
      <c r="N45" s="71">
        <v>0</v>
      </c>
      <c r="O45" s="71">
        <v>0</v>
      </c>
      <c r="P45" s="71">
        <v>0</v>
      </c>
      <c r="Q45" s="71">
        <v>0</v>
      </c>
      <c r="R45" s="71">
        <v>0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71">
        <v>0</v>
      </c>
      <c r="Z45" s="71">
        <v>0</v>
      </c>
      <c r="AA45" s="71">
        <v>0</v>
      </c>
      <c r="AB45" s="71">
        <v>0</v>
      </c>
      <c r="AC45" s="71">
        <v>0</v>
      </c>
      <c r="AD45" s="71">
        <v>0</v>
      </c>
      <c r="AE45" s="71">
        <v>0</v>
      </c>
      <c r="AF45" s="71">
        <v>0</v>
      </c>
    </row>
    <row r="46" spans="1:32" x14ac:dyDescent="0.15">
      <c r="A46" s="239"/>
      <c r="B46" s="57" t="s">
        <v>81</v>
      </c>
      <c r="C46" s="27" t="s">
        <v>100</v>
      </c>
      <c r="D46" s="79">
        <v>0</v>
      </c>
      <c r="E46" s="77">
        <v>0</v>
      </c>
      <c r="F46" s="77">
        <v>0</v>
      </c>
      <c r="G46" s="71">
        <v>0</v>
      </c>
      <c r="H46" s="71">
        <v>0</v>
      </c>
      <c r="I46" s="71">
        <v>0</v>
      </c>
      <c r="J46" s="71">
        <v>0</v>
      </c>
      <c r="K46" s="71">
        <v>0</v>
      </c>
      <c r="L46" s="71">
        <v>0</v>
      </c>
      <c r="M46" s="71">
        <v>0</v>
      </c>
      <c r="N46" s="71">
        <v>0</v>
      </c>
      <c r="O46" s="71">
        <v>0</v>
      </c>
      <c r="P46" s="71">
        <v>0</v>
      </c>
      <c r="Q46" s="71">
        <v>0</v>
      </c>
      <c r="R46" s="71">
        <v>0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71">
        <v>0</v>
      </c>
      <c r="Z46" s="71">
        <v>0</v>
      </c>
      <c r="AA46" s="71">
        <v>0</v>
      </c>
      <c r="AB46" s="71">
        <v>0</v>
      </c>
      <c r="AC46" s="71">
        <v>0</v>
      </c>
      <c r="AD46" s="71">
        <v>0</v>
      </c>
      <c r="AE46" s="71">
        <v>0</v>
      </c>
      <c r="AF46" s="71">
        <v>0</v>
      </c>
    </row>
    <row r="47" spans="1:32" x14ac:dyDescent="0.15">
      <c r="A47" s="239"/>
      <c r="B47" s="57" t="s">
        <v>83</v>
      </c>
      <c r="C47" s="27" t="s">
        <v>102</v>
      </c>
      <c r="D47" s="79">
        <v>0</v>
      </c>
      <c r="E47" s="77">
        <v>0</v>
      </c>
      <c r="F47" s="77">
        <v>0</v>
      </c>
      <c r="G47" s="71">
        <v>0</v>
      </c>
      <c r="H47" s="71">
        <v>0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0</v>
      </c>
      <c r="P47" s="71">
        <v>0</v>
      </c>
      <c r="Q47" s="71">
        <v>0</v>
      </c>
      <c r="R47" s="71">
        <v>0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71">
        <v>0</v>
      </c>
      <c r="Z47" s="71">
        <v>0</v>
      </c>
      <c r="AA47" s="71">
        <v>0</v>
      </c>
      <c r="AB47" s="71">
        <v>0</v>
      </c>
      <c r="AC47" s="71">
        <v>0</v>
      </c>
      <c r="AD47" s="71">
        <v>0</v>
      </c>
      <c r="AE47" s="71">
        <v>0</v>
      </c>
      <c r="AF47" s="71">
        <v>0</v>
      </c>
    </row>
    <row r="48" spans="1:32" x14ac:dyDescent="0.15">
      <c r="A48" s="239"/>
      <c r="B48" s="57" t="s">
        <v>85</v>
      </c>
      <c r="C48" s="27" t="s">
        <v>104</v>
      </c>
      <c r="D48" s="79">
        <v>21</v>
      </c>
      <c r="E48" s="77">
        <v>16</v>
      </c>
      <c r="F48" s="77">
        <v>4</v>
      </c>
      <c r="G48" s="71">
        <v>11</v>
      </c>
      <c r="H48" s="71">
        <v>5</v>
      </c>
      <c r="I48" s="71">
        <v>11</v>
      </c>
      <c r="J48" s="71">
        <v>5</v>
      </c>
      <c r="K48" s="71">
        <v>0</v>
      </c>
      <c r="L48" s="71">
        <v>0</v>
      </c>
      <c r="M48" s="71">
        <v>0</v>
      </c>
      <c r="N48" s="71">
        <v>7</v>
      </c>
      <c r="O48" s="71">
        <v>3</v>
      </c>
      <c r="P48" s="71">
        <v>5</v>
      </c>
      <c r="Q48" s="71">
        <v>5</v>
      </c>
      <c r="R48" s="71">
        <v>0</v>
      </c>
      <c r="S48" s="71">
        <v>5</v>
      </c>
      <c r="T48" s="71">
        <v>0</v>
      </c>
      <c r="U48" s="71">
        <v>0</v>
      </c>
      <c r="V48" s="71">
        <v>0</v>
      </c>
      <c r="W48" s="71">
        <v>1</v>
      </c>
      <c r="X48" s="71">
        <v>1</v>
      </c>
      <c r="Y48" s="71">
        <v>0</v>
      </c>
      <c r="Z48" s="71">
        <v>7</v>
      </c>
      <c r="AA48" s="71">
        <v>4</v>
      </c>
      <c r="AB48" s="71">
        <v>5</v>
      </c>
      <c r="AC48" s="71">
        <v>3</v>
      </c>
      <c r="AD48" s="71">
        <v>4</v>
      </c>
      <c r="AE48" s="71">
        <v>0</v>
      </c>
      <c r="AF48" s="71">
        <v>4</v>
      </c>
    </row>
    <row r="49" spans="1:32" x14ac:dyDescent="0.15">
      <c r="A49" s="239"/>
      <c r="B49" s="56" t="s">
        <v>87</v>
      </c>
      <c r="C49" s="27" t="s">
        <v>106</v>
      </c>
      <c r="D49" s="79">
        <v>0</v>
      </c>
      <c r="E49" s="77">
        <v>0</v>
      </c>
      <c r="F49" s="77">
        <v>0</v>
      </c>
      <c r="G49" s="71">
        <v>0</v>
      </c>
      <c r="H49" s="71">
        <v>0</v>
      </c>
      <c r="I49" s="71">
        <v>0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1">
        <v>0</v>
      </c>
      <c r="Q49" s="71">
        <v>0</v>
      </c>
      <c r="R49" s="71">
        <v>0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71">
        <v>0</v>
      </c>
      <c r="Z49" s="71">
        <v>0</v>
      </c>
      <c r="AA49" s="71">
        <v>0</v>
      </c>
      <c r="AB49" s="71">
        <v>0</v>
      </c>
      <c r="AC49" s="71">
        <v>0</v>
      </c>
      <c r="AD49" s="71">
        <v>0</v>
      </c>
      <c r="AE49" s="71">
        <v>0</v>
      </c>
      <c r="AF49" s="71">
        <v>0</v>
      </c>
    </row>
    <row r="50" spans="1:32" x14ac:dyDescent="0.15">
      <c r="A50" s="239"/>
      <c r="B50" s="56" t="s">
        <v>695</v>
      </c>
      <c r="C50" s="27" t="s">
        <v>108</v>
      </c>
      <c r="D50" s="73">
        <v>5</v>
      </c>
      <c r="E50" s="81">
        <v>5</v>
      </c>
      <c r="F50" s="81">
        <v>0</v>
      </c>
      <c r="G50" s="79">
        <v>4</v>
      </c>
      <c r="H50" s="79">
        <v>1</v>
      </c>
      <c r="I50" s="79">
        <v>4</v>
      </c>
      <c r="J50" s="79">
        <v>1</v>
      </c>
      <c r="K50" s="79">
        <v>1</v>
      </c>
      <c r="L50" s="79">
        <v>0</v>
      </c>
      <c r="M50" s="79">
        <v>0</v>
      </c>
      <c r="N50" s="79">
        <v>0</v>
      </c>
      <c r="O50" s="79">
        <v>4</v>
      </c>
      <c r="P50" s="79">
        <v>0</v>
      </c>
      <c r="Q50" s="79">
        <v>0</v>
      </c>
      <c r="R50" s="79">
        <v>0</v>
      </c>
      <c r="S50" s="79">
        <v>0</v>
      </c>
      <c r="T50" s="79">
        <v>0</v>
      </c>
      <c r="U50" s="79">
        <v>0</v>
      </c>
      <c r="V50" s="79">
        <v>0</v>
      </c>
      <c r="W50" s="79">
        <v>0</v>
      </c>
      <c r="X50" s="79">
        <v>0</v>
      </c>
      <c r="Y50" s="79">
        <v>0</v>
      </c>
      <c r="Z50" s="79">
        <v>1</v>
      </c>
      <c r="AA50" s="79">
        <v>4</v>
      </c>
      <c r="AB50" s="79">
        <v>0</v>
      </c>
      <c r="AC50" s="79">
        <v>0</v>
      </c>
      <c r="AD50" s="79">
        <v>0</v>
      </c>
      <c r="AE50" s="79">
        <v>0</v>
      </c>
      <c r="AF50" s="79">
        <v>0</v>
      </c>
    </row>
    <row r="51" spans="1:32" ht="21" x14ac:dyDescent="0.15">
      <c r="A51" s="239"/>
      <c r="B51" s="57" t="s">
        <v>93</v>
      </c>
      <c r="C51" s="27" t="s">
        <v>110</v>
      </c>
      <c r="D51" s="79">
        <v>5</v>
      </c>
      <c r="E51" s="77">
        <v>5</v>
      </c>
      <c r="F51" s="77">
        <v>0</v>
      </c>
      <c r="G51" s="71">
        <v>4</v>
      </c>
      <c r="H51" s="71">
        <v>1</v>
      </c>
      <c r="I51" s="71">
        <v>4</v>
      </c>
      <c r="J51" s="71">
        <v>1</v>
      </c>
      <c r="K51" s="71">
        <v>1</v>
      </c>
      <c r="L51" s="71">
        <v>0</v>
      </c>
      <c r="M51" s="71">
        <v>0</v>
      </c>
      <c r="N51" s="71">
        <v>0</v>
      </c>
      <c r="O51" s="71">
        <v>4</v>
      </c>
      <c r="P51" s="71">
        <v>0</v>
      </c>
      <c r="Q51" s="71">
        <v>0</v>
      </c>
      <c r="R51" s="71">
        <v>0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71">
        <v>0</v>
      </c>
      <c r="Z51" s="71">
        <v>1</v>
      </c>
      <c r="AA51" s="71">
        <v>4</v>
      </c>
      <c r="AB51" s="71">
        <v>0</v>
      </c>
      <c r="AC51" s="71">
        <v>0</v>
      </c>
      <c r="AD51" s="71">
        <v>0</v>
      </c>
      <c r="AE51" s="71">
        <v>0</v>
      </c>
      <c r="AF51" s="71">
        <v>0</v>
      </c>
    </row>
    <row r="52" spans="1:32" x14ac:dyDescent="0.15">
      <c r="A52" s="239"/>
      <c r="B52" s="57" t="s">
        <v>95</v>
      </c>
      <c r="C52" s="27" t="s">
        <v>112</v>
      </c>
      <c r="D52" s="79">
        <v>0</v>
      </c>
      <c r="E52" s="77">
        <v>0</v>
      </c>
      <c r="F52" s="77">
        <v>0</v>
      </c>
      <c r="G52" s="71">
        <v>0</v>
      </c>
      <c r="H52" s="71">
        <v>0</v>
      </c>
      <c r="I52" s="71">
        <v>0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0</v>
      </c>
      <c r="P52" s="71">
        <v>0</v>
      </c>
      <c r="Q52" s="71">
        <v>0</v>
      </c>
      <c r="R52" s="71">
        <v>0</v>
      </c>
      <c r="S52" s="71">
        <v>0</v>
      </c>
      <c r="T52" s="71">
        <v>0</v>
      </c>
      <c r="U52" s="71">
        <v>0</v>
      </c>
      <c r="V52" s="71">
        <v>0</v>
      </c>
      <c r="W52" s="71">
        <v>0</v>
      </c>
      <c r="X52" s="71">
        <v>0</v>
      </c>
      <c r="Y52" s="71">
        <v>0</v>
      </c>
      <c r="Z52" s="71">
        <v>0</v>
      </c>
      <c r="AA52" s="71">
        <v>0</v>
      </c>
      <c r="AB52" s="71">
        <v>0</v>
      </c>
      <c r="AC52" s="71">
        <v>0</v>
      </c>
      <c r="AD52" s="71">
        <v>0</v>
      </c>
      <c r="AE52" s="71">
        <v>0</v>
      </c>
      <c r="AF52" s="71">
        <v>0</v>
      </c>
    </row>
    <row r="53" spans="1:32" ht="21" x14ac:dyDescent="0.15">
      <c r="A53" s="239"/>
      <c r="B53" s="57" t="s">
        <v>883</v>
      </c>
      <c r="C53" s="27" t="s">
        <v>114</v>
      </c>
      <c r="D53" s="79">
        <v>0</v>
      </c>
      <c r="E53" s="77">
        <v>0</v>
      </c>
      <c r="F53" s="77">
        <v>0</v>
      </c>
      <c r="G53" s="71">
        <v>0</v>
      </c>
      <c r="H53" s="71">
        <v>0</v>
      </c>
      <c r="I53" s="71">
        <v>0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0</v>
      </c>
      <c r="P53" s="71">
        <v>0</v>
      </c>
      <c r="Q53" s="71">
        <v>0</v>
      </c>
      <c r="R53" s="71">
        <v>0</v>
      </c>
      <c r="S53" s="71">
        <v>0</v>
      </c>
      <c r="T53" s="71">
        <v>0</v>
      </c>
      <c r="U53" s="71">
        <v>0</v>
      </c>
      <c r="V53" s="71">
        <v>0</v>
      </c>
      <c r="W53" s="71">
        <v>0</v>
      </c>
      <c r="X53" s="71">
        <v>0</v>
      </c>
      <c r="Y53" s="71">
        <v>0</v>
      </c>
      <c r="Z53" s="71">
        <v>0</v>
      </c>
      <c r="AA53" s="71">
        <v>0</v>
      </c>
      <c r="AB53" s="71">
        <v>0</v>
      </c>
      <c r="AC53" s="71">
        <v>0</v>
      </c>
      <c r="AD53" s="71">
        <v>0</v>
      </c>
      <c r="AE53" s="71">
        <v>0</v>
      </c>
      <c r="AF53" s="71">
        <v>0</v>
      </c>
    </row>
    <row r="54" spans="1:32" x14ac:dyDescent="0.15">
      <c r="A54" s="239"/>
      <c r="B54" s="56" t="s">
        <v>97</v>
      </c>
      <c r="C54" s="27" t="s">
        <v>116</v>
      </c>
      <c r="D54" s="79">
        <v>0</v>
      </c>
      <c r="E54" s="77">
        <v>0</v>
      </c>
      <c r="F54" s="77">
        <v>0</v>
      </c>
      <c r="G54" s="71">
        <v>0</v>
      </c>
      <c r="H54" s="71">
        <v>0</v>
      </c>
      <c r="I54" s="71">
        <v>0</v>
      </c>
      <c r="J54" s="71">
        <v>0</v>
      </c>
      <c r="K54" s="71">
        <v>0</v>
      </c>
      <c r="L54" s="71">
        <v>0</v>
      </c>
      <c r="M54" s="71">
        <v>0</v>
      </c>
      <c r="N54" s="71">
        <v>0</v>
      </c>
      <c r="O54" s="71">
        <v>0</v>
      </c>
      <c r="P54" s="71">
        <v>0</v>
      </c>
      <c r="Q54" s="71">
        <v>0</v>
      </c>
      <c r="R54" s="71">
        <v>0</v>
      </c>
      <c r="S54" s="71">
        <v>0</v>
      </c>
      <c r="T54" s="71">
        <v>0</v>
      </c>
      <c r="U54" s="71">
        <v>0</v>
      </c>
      <c r="V54" s="71">
        <v>0</v>
      </c>
      <c r="W54" s="71">
        <v>0</v>
      </c>
      <c r="X54" s="71">
        <v>0</v>
      </c>
      <c r="Y54" s="71">
        <v>0</v>
      </c>
      <c r="Z54" s="71">
        <v>0</v>
      </c>
      <c r="AA54" s="71">
        <v>0</v>
      </c>
      <c r="AB54" s="71">
        <v>0</v>
      </c>
      <c r="AC54" s="71">
        <v>0</v>
      </c>
      <c r="AD54" s="71">
        <v>0</v>
      </c>
      <c r="AE54" s="71">
        <v>0</v>
      </c>
      <c r="AF54" s="71">
        <v>0</v>
      </c>
    </row>
    <row r="55" spans="1:32" x14ac:dyDescent="0.15">
      <c r="A55" s="239"/>
      <c r="B55" s="56" t="s">
        <v>745</v>
      </c>
      <c r="C55" s="27" t="s">
        <v>118</v>
      </c>
      <c r="D55" s="79">
        <v>0</v>
      </c>
      <c r="E55" s="71">
        <v>0</v>
      </c>
      <c r="F55" s="71">
        <v>0</v>
      </c>
      <c r="G55" s="71">
        <v>0</v>
      </c>
      <c r="H55" s="71">
        <v>0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0</v>
      </c>
      <c r="P55" s="71">
        <v>0</v>
      </c>
      <c r="Q55" s="71">
        <v>0</v>
      </c>
      <c r="R55" s="71">
        <v>0</v>
      </c>
      <c r="S55" s="71">
        <v>0</v>
      </c>
      <c r="T55" s="71">
        <v>0</v>
      </c>
      <c r="U55" s="71">
        <v>0</v>
      </c>
      <c r="V55" s="71">
        <v>0</v>
      </c>
      <c r="W55" s="71">
        <v>0</v>
      </c>
      <c r="X55" s="71">
        <v>0</v>
      </c>
      <c r="Y55" s="71">
        <v>0</v>
      </c>
      <c r="Z55" s="71">
        <v>0</v>
      </c>
      <c r="AA55" s="71">
        <v>0</v>
      </c>
      <c r="AB55" s="71">
        <v>0</v>
      </c>
      <c r="AC55" s="71">
        <v>0</v>
      </c>
      <c r="AD55" s="71">
        <v>0</v>
      </c>
      <c r="AE55" s="71">
        <v>0</v>
      </c>
      <c r="AF55" s="71">
        <v>0</v>
      </c>
    </row>
    <row r="56" spans="1:32" x14ac:dyDescent="0.15">
      <c r="A56" s="239"/>
      <c r="B56" s="56" t="s">
        <v>90</v>
      </c>
      <c r="C56" s="27" t="s">
        <v>120</v>
      </c>
      <c r="D56" s="79">
        <v>0</v>
      </c>
      <c r="E56" s="77">
        <v>0</v>
      </c>
      <c r="F56" s="77">
        <v>0</v>
      </c>
      <c r="G56" s="71">
        <v>0</v>
      </c>
      <c r="H56" s="71">
        <v>0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0</v>
      </c>
      <c r="P56" s="71">
        <v>0</v>
      </c>
      <c r="Q56" s="71">
        <v>0</v>
      </c>
      <c r="R56" s="71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71">
        <v>0</v>
      </c>
      <c r="Z56" s="71">
        <v>0</v>
      </c>
      <c r="AA56" s="71">
        <v>0</v>
      </c>
      <c r="AB56" s="71">
        <v>0</v>
      </c>
      <c r="AC56" s="71">
        <v>0</v>
      </c>
      <c r="AD56" s="71">
        <v>0</v>
      </c>
      <c r="AE56" s="71">
        <v>0</v>
      </c>
      <c r="AF56" s="71">
        <v>0</v>
      </c>
    </row>
    <row r="57" spans="1:32" x14ac:dyDescent="0.15">
      <c r="A57" s="239"/>
      <c r="B57" s="56" t="s">
        <v>99</v>
      </c>
      <c r="C57" s="27" t="s">
        <v>122</v>
      </c>
      <c r="D57" s="79">
        <v>0</v>
      </c>
      <c r="E57" s="77">
        <v>0</v>
      </c>
      <c r="F57" s="77">
        <v>0</v>
      </c>
      <c r="G57" s="71">
        <v>0</v>
      </c>
      <c r="H57" s="71">
        <v>0</v>
      </c>
      <c r="I57" s="71">
        <v>0</v>
      </c>
      <c r="J57" s="71">
        <v>0</v>
      </c>
      <c r="K57" s="71">
        <v>0</v>
      </c>
      <c r="L57" s="71">
        <v>0</v>
      </c>
      <c r="M57" s="71">
        <v>0</v>
      </c>
      <c r="N57" s="71">
        <v>0</v>
      </c>
      <c r="O57" s="71">
        <v>0</v>
      </c>
      <c r="P57" s="71">
        <v>0</v>
      </c>
      <c r="Q57" s="71">
        <v>0</v>
      </c>
      <c r="R57" s="71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71">
        <v>0</v>
      </c>
      <c r="Z57" s="71">
        <v>0</v>
      </c>
      <c r="AA57" s="71">
        <v>0</v>
      </c>
      <c r="AB57" s="71">
        <v>0</v>
      </c>
      <c r="AC57" s="71">
        <v>0</v>
      </c>
      <c r="AD57" s="71">
        <v>0</v>
      </c>
      <c r="AE57" s="71">
        <v>0</v>
      </c>
      <c r="AF57" s="71">
        <v>0</v>
      </c>
    </row>
    <row r="58" spans="1:32" x14ac:dyDescent="0.15">
      <c r="A58" s="239"/>
      <c r="B58" s="56" t="s">
        <v>101</v>
      </c>
      <c r="C58" s="27" t="s">
        <v>124</v>
      </c>
      <c r="D58" s="79">
        <v>0</v>
      </c>
      <c r="E58" s="77">
        <v>0</v>
      </c>
      <c r="F58" s="77">
        <v>1</v>
      </c>
      <c r="G58" s="71">
        <v>0</v>
      </c>
      <c r="H58" s="71">
        <v>0</v>
      </c>
      <c r="I58" s="71">
        <v>0</v>
      </c>
      <c r="J58" s="71">
        <v>0</v>
      </c>
      <c r="K58" s="71">
        <v>0</v>
      </c>
      <c r="L58" s="71">
        <v>0</v>
      </c>
      <c r="M58" s="71">
        <v>0</v>
      </c>
      <c r="N58" s="71">
        <v>0</v>
      </c>
      <c r="O58" s="71">
        <v>0</v>
      </c>
      <c r="P58" s="71">
        <v>0</v>
      </c>
      <c r="Q58" s="71">
        <v>0</v>
      </c>
      <c r="R58" s="71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71">
        <v>0</v>
      </c>
      <c r="Z58" s="71">
        <v>0</v>
      </c>
      <c r="AA58" s="71">
        <v>0</v>
      </c>
      <c r="AB58" s="71">
        <v>0</v>
      </c>
      <c r="AC58" s="71">
        <v>0</v>
      </c>
      <c r="AD58" s="71">
        <v>0</v>
      </c>
      <c r="AE58" s="71">
        <v>0</v>
      </c>
      <c r="AF58" s="71">
        <v>0</v>
      </c>
    </row>
    <row r="59" spans="1:32" x14ac:dyDescent="0.15">
      <c r="A59" s="239"/>
      <c r="B59" s="56" t="s">
        <v>103</v>
      </c>
      <c r="C59" s="27" t="s">
        <v>126</v>
      </c>
      <c r="D59" s="79">
        <v>0</v>
      </c>
      <c r="E59" s="77">
        <v>0</v>
      </c>
      <c r="F59" s="77">
        <v>0</v>
      </c>
      <c r="G59" s="71">
        <v>0</v>
      </c>
      <c r="H59" s="71">
        <v>0</v>
      </c>
      <c r="I59" s="71">
        <v>0</v>
      </c>
      <c r="J59" s="71">
        <v>0</v>
      </c>
      <c r="K59" s="71">
        <v>0</v>
      </c>
      <c r="L59" s="71">
        <v>0</v>
      </c>
      <c r="M59" s="71">
        <v>0</v>
      </c>
      <c r="N59" s="71">
        <v>0</v>
      </c>
      <c r="O59" s="71">
        <v>0</v>
      </c>
      <c r="P59" s="71">
        <v>0</v>
      </c>
      <c r="Q59" s="71">
        <v>0</v>
      </c>
      <c r="R59" s="71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71">
        <v>0</v>
      </c>
      <c r="Z59" s="71">
        <v>0</v>
      </c>
      <c r="AA59" s="71">
        <v>0</v>
      </c>
      <c r="AB59" s="71">
        <v>0</v>
      </c>
      <c r="AC59" s="71">
        <v>0</v>
      </c>
      <c r="AD59" s="71">
        <v>0</v>
      </c>
      <c r="AE59" s="71">
        <v>0</v>
      </c>
      <c r="AF59" s="71">
        <v>0</v>
      </c>
    </row>
    <row r="60" spans="1:32" x14ac:dyDescent="0.15">
      <c r="A60" s="239"/>
      <c r="B60" s="56" t="s">
        <v>677</v>
      </c>
      <c r="C60" s="27" t="s">
        <v>128</v>
      </c>
      <c r="D60" s="79">
        <v>0</v>
      </c>
      <c r="E60" s="77">
        <v>0</v>
      </c>
      <c r="F60" s="77">
        <v>0</v>
      </c>
      <c r="G60" s="71">
        <v>0</v>
      </c>
      <c r="H60" s="71">
        <v>0</v>
      </c>
      <c r="I60" s="71">
        <v>0</v>
      </c>
      <c r="J60" s="71">
        <v>0</v>
      </c>
      <c r="K60" s="71">
        <v>0</v>
      </c>
      <c r="L60" s="71">
        <v>0</v>
      </c>
      <c r="M60" s="71">
        <v>0</v>
      </c>
      <c r="N60" s="71">
        <v>0</v>
      </c>
      <c r="O60" s="71">
        <v>0</v>
      </c>
      <c r="P60" s="71">
        <v>0</v>
      </c>
      <c r="Q60" s="71">
        <v>0</v>
      </c>
      <c r="R60" s="71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71">
        <v>0</v>
      </c>
      <c r="Z60" s="71">
        <v>0</v>
      </c>
      <c r="AA60" s="71">
        <v>0</v>
      </c>
      <c r="AB60" s="71">
        <v>0</v>
      </c>
      <c r="AC60" s="71">
        <v>0</v>
      </c>
      <c r="AD60" s="71">
        <v>0</v>
      </c>
      <c r="AE60" s="71">
        <v>0</v>
      </c>
      <c r="AF60" s="71">
        <v>0</v>
      </c>
    </row>
    <row r="61" spans="1:32" x14ac:dyDescent="0.15">
      <c r="A61" s="239"/>
      <c r="B61" s="56" t="s">
        <v>105</v>
      </c>
      <c r="C61" s="27" t="s">
        <v>130</v>
      </c>
      <c r="D61" s="79">
        <v>0</v>
      </c>
      <c r="E61" s="77">
        <v>0</v>
      </c>
      <c r="F61" s="77">
        <v>0</v>
      </c>
      <c r="G61" s="71">
        <v>0</v>
      </c>
      <c r="H61" s="71">
        <v>0</v>
      </c>
      <c r="I61" s="71">
        <v>0</v>
      </c>
      <c r="J61" s="71">
        <v>0</v>
      </c>
      <c r="K61" s="71">
        <v>0</v>
      </c>
      <c r="L61" s="71">
        <v>0</v>
      </c>
      <c r="M61" s="71">
        <v>0</v>
      </c>
      <c r="N61" s="71">
        <v>0</v>
      </c>
      <c r="O61" s="71">
        <v>0</v>
      </c>
      <c r="P61" s="71">
        <v>0</v>
      </c>
      <c r="Q61" s="71">
        <v>0</v>
      </c>
      <c r="R61" s="71">
        <v>0</v>
      </c>
      <c r="S61" s="71">
        <v>0</v>
      </c>
      <c r="T61" s="71">
        <v>0</v>
      </c>
      <c r="U61" s="71">
        <v>0</v>
      </c>
      <c r="V61" s="71">
        <v>0</v>
      </c>
      <c r="W61" s="71">
        <v>0</v>
      </c>
      <c r="X61" s="71">
        <v>0</v>
      </c>
      <c r="Y61" s="71">
        <v>0</v>
      </c>
      <c r="Z61" s="71">
        <v>0</v>
      </c>
      <c r="AA61" s="71">
        <v>0</v>
      </c>
      <c r="AB61" s="71">
        <v>0</v>
      </c>
      <c r="AC61" s="71">
        <v>0</v>
      </c>
      <c r="AD61" s="71">
        <v>0</v>
      </c>
      <c r="AE61" s="71">
        <v>0</v>
      </c>
      <c r="AF61" s="71">
        <v>0</v>
      </c>
    </row>
    <row r="62" spans="1:32" x14ac:dyDescent="0.15">
      <c r="A62" s="239"/>
      <c r="B62" s="56" t="s">
        <v>107</v>
      </c>
      <c r="C62" s="27" t="s">
        <v>132</v>
      </c>
      <c r="D62" s="73">
        <v>91</v>
      </c>
      <c r="E62" s="81">
        <v>56</v>
      </c>
      <c r="F62" s="81">
        <v>8</v>
      </c>
      <c r="G62" s="79">
        <v>48</v>
      </c>
      <c r="H62" s="79">
        <v>7</v>
      </c>
      <c r="I62" s="79">
        <v>42</v>
      </c>
      <c r="J62" s="79">
        <v>5</v>
      </c>
      <c r="K62" s="79">
        <v>3</v>
      </c>
      <c r="L62" s="79">
        <v>1</v>
      </c>
      <c r="M62" s="79">
        <v>18</v>
      </c>
      <c r="N62" s="79">
        <v>20</v>
      </c>
      <c r="O62" s="79">
        <v>11</v>
      </c>
      <c r="P62" s="79">
        <v>35</v>
      </c>
      <c r="Q62" s="79">
        <v>33</v>
      </c>
      <c r="R62" s="79">
        <v>2</v>
      </c>
      <c r="S62" s="79">
        <v>27</v>
      </c>
      <c r="T62" s="79">
        <v>2</v>
      </c>
      <c r="U62" s="79">
        <v>1</v>
      </c>
      <c r="V62" s="79">
        <v>2</v>
      </c>
      <c r="W62" s="79">
        <v>4</v>
      </c>
      <c r="X62" s="79">
        <v>8</v>
      </c>
      <c r="Y62" s="79">
        <v>1</v>
      </c>
      <c r="Z62" s="79">
        <v>10</v>
      </c>
      <c r="AA62" s="79">
        <v>38</v>
      </c>
      <c r="AB62" s="79">
        <v>8</v>
      </c>
      <c r="AC62" s="79">
        <v>0</v>
      </c>
      <c r="AD62" s="79">
        <v>3</v>
      </c>
      <c r="AE62" s="79">
        <v>4</v>
      </c>
      <c r="AF62" s="79">
        <v>2</v>
      </c>
    </row>
    <row r="63" spans="1:32" ht="21" x14ac:dyDescent="0.15">
      <c r="A63" s="239"/>
      <c r="B63" s="57" t="s">
        <v>109</v>
      </c>
      <c r="C63" s="27" t="s">
        <v>134</v>
      </c>
      <c r="D63" s="79">
        <v>43</v>
      </c>
      <c r="E63" s="77">
        <v>27</v>
      </c>
      <c r="F63" s="77">
        <v>4</v>
      </c>
      <c r="G63" s="71">
        <v>25</v>
      </c>
      <c r="H63" s="71">
        <v>2</v>
      </c>
      <c r="I63" s="71">
        <v>20</v>
      </c>
      <c r="J63" s="71">
        <v>1</v>
      </c>
      <c r="K63" s="71">
        <v>2</v>
      </c>
      <c r="L63" s="71">
        <v>1</v>
      </c>
      <c r="M63" s="71">
        <v>14</v>
      </c>
      <c r="N63" s="71">
        <v>7</v>
      </c>
      <c r="O63" s="71">
        <v>7</v>
      </c>
      <c r="P63" s="71">
        <v>16</v>
      </c>
      <c r="Q63" s="71">
        <v>14</v>
      </c>
      <c r="R63" s="71">
        <v>2</v>
      </c>
      <c r="S63" s="71">
        <v>11</v>
      </c>
      <c r="T63" s="71">
        <v>2</v>
      </c>
      <c r="U63" s="71">
        <v>0</v>
      </c>
      <c r="V63" s="71">
        <v>1</v>
      </c>
      <c r="W63" s="71">
        <v>2</v>
      </c>
      <c r="X63" s="71">
        <v>4</v>
      </c>
      <c r="Y63" s="71">
        <v>1</v>
      </c>
      <c r="Z63" s="71">
        <v>7</v>
      </c>
      <c r="AA63" s="71">
        <v>17</v>
      </c>
      <c r="AB63" s="71">
        <v>3</v>
      </c>
      <c r="AC63" s="71">
        <v>0</v>
      </c>
      <c r="AD63" s="71">
        <v>2</v>
      </c>
      <c r="AE63" s="71">
        <v>3</v>
      </c>
      <c r="AF63" s="71">
        <v>1</v>
      </c>
    </row>
    <row r="64" spans="1:32" x14ac:dyDescent="0.15">
      <c r="A64" s="239"/>
      <c r="B64" s="57" t="s">
        <v>111</v>
      </c>
      <c r="C64" s="27" t="s">
        <v>136</v>
      </c>
      <c r="D64" s="79">
        <v>48</v>
      </c>
      <c r="E64" s="77">
        <v>29</v>
      </c>
      <c r="F64" s="77">
        <v>4</v>
      </c>
      <c r="G64" s="71">
        <v>23</v>
      </c>
      <c r="H64" s="71">
        <v>5</v>
      </c>
      <c r="I64" s="71">
        <v>22</v>
      </c>
      <c r="J64" s="71">
        <v>4</v>
      </c>
      <c r="K64" s="71">
        <v>1</v>
      </c>
      <c r="L64" s="71">
        <v>0</v>
      </c>
      <c r="M64" s="71">
        <v>4</v>
      </c>
      <c r="N64" s="71">
        <v>13</v>
      </c>
      <c r="O64" s="71">
        <v>4</v>
      </c>
      <c r="P64" s="71">
        <v>19</v>
      </c>
      <c r="Q64" s="71">
        <v>19</v>
      </c>
      <c r="R64" s="71">
        <v>0</v>
      </c>
      <c r="S64" s="71">
        <v>16</v>
      </c>
      <c r="T64" s="71">
        <v>0</v>
      </c>
      <c r="U64" s="71">
        <v>1</v>
      </c>
      <c r="V64" s="71">
        <v>1</v>
      </c>
      <c r="W64" s="71">
        <v>2</v>
      </c>
      <c r="X64" s="71">
        <v>4</v>
      </c>
      <c r="Y64" s="71">
        <v>0</v>
      </c>
      <c r="Z64" s="71">
        <v>3</v>
      </c>
      <c r="AA64" s="71">
        <v>21</v>
      </c>
      <c r="AB64" s="71">
        <v>5</v>
      </c>
      <c r="AC64" s="71">
        <v>0</v>
      </c>
      <c r="AD64" s="71">
        <v>1</v>
      </c>
      <c r="AE64" s="71">
        <v>1</v>
      </c>
      <c r="AF64" s="71">
        <v>1</v>
      </c>
    </row>
    <row r="65" spans="1:32" x14ac:dyDescent="0.15">
      <c r="A65" s="239"/>
      <c r="B65" s="57" t="s">
        <v>113</v>
      </c>
      <c r="C65" s="27" t="s">
        <v>138</v>
      </c>
      <c r="D65" s="79">
        <v>0</v>
      </c>
      <c r="E65" s="77">
        <v>0</v>
      </c>
      <c r="F65" s="77">
        <v>0</v>
      </c>
      <c r="G65" s="71">
        <v>0</v>
      </c>
      <c r="H65" s="71">
        <v>0</v>
      </c>
      <c r="I65" s="71">
        <v>0</v>
      </c>
      <c r="J65" s="71">
        <v>0</v>
      </c>
      <c r="K65" s="71">
        <v>0</v>
      </c>
      <c r="L65" s="71">
        <v>0</v>
      </c>
      <c r="M65" s="71">
        <v>0</v>
      </c>
      <c r="N65" s="71">
        <v>0</v>
      </c>
      <c r="O65" s="71">
        <v>0</v>
      </c>
      <c r="P65" s="71">
        <v>0</v>
      </c>
      <c r="Q65" s="71">
        <v>0</v>
      </c>
      <c r="R65" s="71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71">
        <v>0</v>
      </c>
      <c r="Z65" s="71">
        <v>0</v>
      </c>
      <c r="AA65" s="71">
        <v>0</v>
      </c>
      <c r="AB65" s="71">
        <v>0</v>
      </c>
      <c r="AC65" s="71">
        <v>0</v>
      </c>
      <c r="AD65" s="71">
        <v>0</v>
      </c>
      <c r="AE65" s="71">
        <v>0</v>
      </c>
      <c r="AF65" s="71">
        <v>0</v>
      </c>
    </row>
    <row r="66" spans="1:32" x14ac:dyDescent="0.15">
      <c r="A66" s="239"/>
      <c r="B66" s="57" t="s">
        <v>115</v>
      </c>
      <c r="C66" s="27" t="s">
        <v>140</v>
      </c>
      <c r="D66" s="79">
        <v>0</v>
      </c>
      <c r="E66" s="77">
        <v>0</v>
      </c>
      <c r="F66" s="77">
        <v>0</v>
      </c>
      <c r="G66" s="71">
        <v>0</v>
      </c>
      <c r="H66" s="71">
        <v>0</v>
      </c>
      <c r="I66" s="71">
        <v>0</v>
      </c>
      <c r="J66" s="71">
        <v>0</v>
      </c>
      <c r="K66" s="71">
        <v>0</v>
      </c>
      <c r="L66" s="71">
        <v>0</v>
      </c>
      <c r="M66" s="71">
        <v>0</v>
      </c>
      <c r="N66" s="71">
        <v>0</v>
      </c>
      <c r="O66" s="71">
        <v>0</v>
      </c>
      <c r="P66" s="71">
        <v>0</v>
      </c>
      <c r="Q66" s="71">
        <v>0</v>
      </c>
      <c r="R66" s="71">
        <v>0</v>
      </c>
      <c r="S66" s="71">
        <v>0</v>
      </c>
      <c r="T66" s="71">
        <v>0</v>
      </c>
      <c r="U66" s="71">
        <v>0</v>
      </c>
      <c r="V66" s="71">
        <v>0</v>
      </c>
      <c r="W66" s="71">
        <v>0</v>
      </c>
      <c r="X66" s="71">
        <v>0</v>
      </c>
      <c r="Y66" s="71">
        <v>0</v>
      </c>
      <c r="Z66" s="71">
        <v>0</v>
      </c>
      <c r="AA66" s="71">
        <v>0</v>
      </c>
      <c r="AB66" s="71">
        <v>0</v>
      </c>
      <c r="AC66" s="71">
        <v>0</v>
      </c>
      <c r="AD66" s="71">
        <v>0</v>
      </c>
      <c r="AE66" s="71">
        <v>0</v>
      </c>
      <c r="AF66" s="71">
        <v>0</v>
      </c>
    </row>
    <row r="67" spans="1:32" x14ac:dyDescent="0.15">
      <c r="A67" s="239"/>
      <c r="B67" s="57" t="s">
        <v>801</v>
      </c>
      <c r="C67" s="27" t="s">
        <v>142</v>
      </c>
      <c r="D67" s="79">
        <v>0</v>
      </c>
      <c r="E67" s="77">
        <v>0</v>
      </c>
      <c r="F67" s="77">
        <v>0</v>
      </c>
      <c r="G67" s="71">
        <v>0</v>
      </c>
      <c r="H67" s="71">
        <v>0</v>
      </c>
      <c r="I67" s="71">
        <v>0</v>
      </c>
      <c r="J67" s="71">
        <v>0</v>
      </c>
      <c r="K67" s="71">
        <v>0</v>
      </c>
      <c r="L67" s="71">
        <v>0</v>
      </c>
      <c r="M67" s="71">
        <v>0</v>
      </c>
      <c r="N67" s="71">
        <v>0</v>
      </c>
      <c r="O67" s="71">
        <v>0</v>
      </c>
      <c r="P67" s="71">
        <v>0</v>
      </c>
      <c r="Q67" s="71">
        <v>0</v>
      </c>
      <c r="R67" s="71">
        <v>0</v>
      </c>
      <c r="S67" s="71">
        <v>0</v>
      </c>
      <c r="T67" s="71">
        <v>0</v>
      </c>
      <c r="U67" s="71">
        <v>0</v>
      </c>
      <c r="V67" s="71">
        <v>0</v>
      </c>
      <c r="W67" s="71">
        <v>0</v>
      </c>
      <c r="X67" s="71">
        <v>0</v>
      </c>
      <c r="Y67" s="71">
        <v>0</v>
      </c>
      <c r="Z67" s="71">
        <v>0</v>
      </c>
      <c r="AA67" s="71">
        <v>0</v>
      </c>
      <c r="AB67" s="71">
        <v>0</v>
      </c>
      <c r="AC67" s="71">
        <v>0</v>
      </c>
      <c r="AD67" s="71">
        <v>0</v>
      </c>
      <c r="AE67" s="71">
        <v>0</v>
      </c>
      <c r="AF67" s="71">
        <v>0</v>
      </c>
    </row>
    <row r="68" spans="1:32" x14ac:dyDescent="0.15">
      <c r="A68" s="239"/>
      <c r="B68" s="56" t="s">
        <v>117</v>
      </c>
      <c r="C68" s="27" t="s">
        <v>144</v>
      </c>
      <c r="D68" s="79">
        <v>16</v>
      </c>
      <c r="E68" s="77">
        <v>15</v>
      </c>
      <c r="F68" s="77">
        <v>2</v>
      </c>
      <c r="G68" s="71">
        <v>15</v>
      </c>
      <c r="H68" s="71">
        <v>0</v>
      </c>
      <c r="I68" s="71">
        <v>14</v>
      </c>
      <c r="J68" s="71">
        <v>0</v>
      </c>
      <c r="K68" s="71">
        <v>1</v>
      </c>
      <c r="L68" s="71">
        <v>0</v>
      </c>
      <c r="M68" s="71">
        <v>0</v>
      </c>
      <c r="N68" s="71">
        <v>2</v>
      </c>
      <c r="O68" s="71">
        <v>6</v>
      </c>
      <c r="P68" s="71">
        <v>1</v>
      </c>
      <c r="Q68" s="71">
        <v>1</v>
      </c>
      <c r="R68" s="71">
        <v>0</v>
      </c>
      <c r="S68" s="71">
        <v>1</v>
      </c>
      <c r="T68" s="71">
        <v>0</v>
      </c>
      <c r="U68" s="71">
        <v>0</v>
      </c>
      <c r="V68" s="71">
        <v>0</v>
      </c>
      <c r="W68" s="71">
        <v>0</v>
      </c>
      <c r="X68" s="71">
        <v>0</v>
      </c>
      <c r="Y68" s="71">
        <v>0</v>
      </c>
      <c r="Z68" s="71">
        <v>10</v>
      </c>
      <c r="AA68" s="71">
        <v>5</v>
      </c>
      <c r="AB68" s="71">
        <v>0</v>
      </c>
      <c r="AC68" s="71">
        <v>0</v>
      </c>
      <c r="AD68" s="71">
        <v>1</v>
      </c>
      <c r="AE68" s="71">
        <v>0</v>
      </c>
      <c r="AF68" s="71">
        <v>1</v>
      </c>
    </row>
    <row r="69" spans="1:32" x14ac:dyDescent="0.15">
      <c r="A69" s="239"/>
      <c r="B69" s="56" t="s">
        <v>119</v>
      </c>
      <c r="C69" s="27" t="s">
        <v>146</v>
      </c>
      <c r="D69" s="79">
        <v>7</v>
      </c>
      <c r="E69" s="77">
        <v>6</v>
      </c>
      <c r="F69" s="77">
        <v>1</v>
      </c>
      <c r="G69" s="71">
        <v>6</v>
      </c>
      <c r="H69" s="71">
        <v>0</v>
      </c>
      <c r="I69" s="71">
        <v>4</v>
      </c>
      <c r="J69" s="71">
        <v>0</v>
      </c>
      <c r="K69" s="71">
        <v>2</v>
      </c>
      <c r="L69" s="71">
        <v>0</v>
      </c>
      <c r="M69" s="71">
        <v>4</v>
      </c>
      <c r="N69" s="71">
        <v>0</v>
      </c>
      <c r="O69" s="71">
        <v>0</v>
      </c>
      <c r="P69" s="71">
        <v>1</v>
      </c>
      <c r="Q69" s="71">
        <v>1</v>
      </c>
      <c r="R69" s="71">
        <v>0</v>
      </c>
      <c r="S69" s="71">
        <v>0</v>
      </c>
      <c r="T69" s="71">
        <v>0</v>
      </c>
      <c r="U69" s="71">
        <v>1</v>
      </c>
      <c r="V69" s="71">
        <v>0</v>
      </c>
      <c r="W69" s="71">
        <v>0</v>
      </c>
      <c r="X69" s="71">
        <v>0</v>
      </c>
      <c r="Y69" s="71">
        <v>0</v>
      </c>
      <c r="Z69" s="71">
        <v>2</v>
      </c>
      <c r="AA69" s="71">
        <v>4</v>
      </c>
      <c r="AB69" s="71">
        <v>0</v>
      </c>
      <c r="AC69" s="71">
        <v>0</v>
      </c>
      <c r="AD69" s="71">
        <v>0</v>
      </c>
      <c r="AE69" s="71">
        <v>0</v>
      </c>
      <c r="AF69" s="71">
        <v>0</v>
      </c>
    </row>
    <row r="70" spans="1:32" x14ac:dyDescent="0.15">
      <c r="A70" s="239"/>
      <c r="B70" s="56" t="s">
        <v>121</v>
      </c>
      <c r="C70" s="27" t="s">
        <v>148</v>
      </c>
      <c r="D70" s="73">
        <v>24</v>
      </c>
      <c r="E70" s="81">
        <v>15</v>
      </c>
      <c r="F70" s="81">
        <v>5</v>
      </c>
      <c r="G70" s="79">
        <v>15</v>
      </c>
      <c r="H70" s="79">
        <v>0</v>
      </c>
      <c r="I70" s="79">
        <v>15</v>
      </c>
      <c r="J70" s="79">
        <v>0</v>
      </c>
      <c r="K70" s="79">
        <v>1</v>
      </c>
      <c r="L70" s="79">
        <v>0</v>
      </c>
      <c r="M70" s="79">
        <v>5</v>
      </c>
      <c r="N70" s="79">
        <v>8</v>
      </c>
      <c r="O70" s="79">
        <v>2</v>
      </c>
      <c r="P70" s="79">
        <v>9</v>
      </c>
      <c r="Q70" s="79">
        <v>8</v>
      </c>
      <c r="R70" s="79">
        <v>1</v>
      </c>
      <c r="S70" s="79">
        <v>8</v>
      </c>
      <c r="T70" s="79">
        <v>1</v>
      </c>
      <c r="U70" s="79">
        <v>0</v>
      </c>
      <c r="V70" s="79">
        <v>0</v>
      </c>
      <c r="W70" s="79">
        <v>2</v>
      </c>
      <c r="X70" s="79">
        <v>3</v>
      </c>
      <c r="Y70" s="79">
        <v>4</v>
      </c>
      <c r="Z70" s="79">
        <v>5</v>
      </c>
      <c r="AA70" s="79">
        <v>8</v>
      </c>
      <c r="AB70" s="79">
        <v>2</v>
      </c>
      <c r="AC70" s="79">
        <v>0</v>
      </c>
      <c r="AD70" s="79">
        <v>0</v>
      </c>
      <c r="AE70" s="79">
        <v>0</v>
      </c>
      <c r="AF70" s="79">
        <v>0</v>
      </c>
    </row>
    <row r="71" spans="1:32" ht="21" x14ac:dyDescent="0.15">
      <c r="A71" s="239"/>
      <c r="B71" s="57" t="s">
        <v>123</v>
      </c>
      <c r="C71" s="27" t="s">
        <v>150</v>
      </c>
      <c r="D71" s="79">
        <v>13</v>
      </c>
      <c r="E71" s="77">
        <v>7</v>
      </c>
      <c r="F71" s="77">
        <v>1</v>
      </c>
      <c r="G71" s="71">
        <v>7</v>
      </c>
      <c r="H71" s="71">
        <v>0</v>
      </c>
      <c r="I71" s="71">
        <v>7</v>
      </c>
      <c r="J71" s="71">
        <v>0</v>
      </c>
      <c r="K71" s="71">
        <v>0</v>
      </c>
      <c r="L71" s="71">
        <v>0</v>
      </c>
      <c r="M71" s="71">
        <v>2</v>
      </c>
      <c r="N71" s="71">
        <v>2</v>
      </c>
      <c r="O71" s="71">
        <v>1</v>
      </c>
      <c r="P71" s="71">
        <v>6</v>
      </c>
      <c r="Q71" s="71">
        <v>6</v>
      </c>
      <c r="R71" s="71">
        <v>0</v>
      </c>
      <c r="S71" s="71">
        <v>6</v>
      </c>
      <c r="T71" s="71">
        <v>0</v>
      </c>
      <c r="U71" s="71">
        <v>0</v>
      </c>
      <c r="V71" s="71">
        <v>0</v>
      </c>
      <c r="W71" s="71">
        <v>2</v>
      </c>
      <c r="X71" s="71">
        <v>2</v>
      </c>
      <c r="Y71" s="71">
        <v>3</v>
      </c>
      <c r="Z71" s="71">
        <v>4</v>
      </c>
      <c r="AA71" s="71">
        <v>3</v>
      </c>
      <c r="AB71" s="71">
        <v>0</v>
      </c>
      <c r="AC71" s="71">
        <v>0</v>
      </c>
      <c r="AD71" s="71">
        <v>0</v>
      </c>
      <c r="AE71" s="71">
        <v>0</v>
      </c>
      <c r="AF71" s="71">
        <v>0</v>
      </c>
    </row>
    <row r="72" spans="1:32" x14ac:dyDescent="0.15">
      <c r="A72" s="239"/>
      <c r="B72" s="57" t="s">
        <v>125</v>
      </c>
      <c r="C72" s="27" t="s">
        <v>152</v>
      </c>
      <c r="D72" s="79">
        <v>11</v>
      </c>
      <c r="E72" s="77">
        <v>8</v>
      </c>
      <c r="F72" s="77">
        <v>4</v>
      </c>
      <c r="G72" s="71">
        <v>8</v>
      </c>
      <c r="H72" s="71">
        <v>0</v>
      </c>
      <c r="I72" s="71">
        <v>8</v>
      </c>
      <c r="J72" s="71">
        <v>0</v>
      </c>
      <c r="K72" s="71">
        <v>1</v>
      </c>
      <c r="L72" s="71">
        <v>0</v>
      </c>
      <c r="M72" s="71">
        <v>3</v>
      </c>
      <c r="N72" s="71">
        <v>6</v>
      </c>
      <c r="O72" s="71">
        <v>1</v>
      </c>
      <c r="P72" s="71">
        <v>3</v>
      </c>
      <c r="Q72" s="71">
        <v>2</v>
      </c>
      <c r="R72" s="71">
        <v>1</v>
      </c>
      <c r="S72" s="71">
        <v>2</v>
      </c>
      <c r="T72" s="71">
        <v>1</v>
      </c>
      <c r="U72" s="71">
        <v>0</v>
      </c>
      <c r="V72" s="71">
        <v>0</v>
      </c>
      <c r="W72" s="71">
        <v>0</v>
      </c>
      <c r="X72" s="71">
        <v>1</v>
      </c>
      <c r="Y72" s="71">
        <v>1</v>
      </c>
      <c r="Z72" s="71">
        <v>1</v>
      </c>
      <c r="AA72" s="71">
        <v>5</v>
      </c>
      <c r="AB72" s="71">
        <v>2</v>
      </c>
      <c r="AC72" s="71">
        <v>0</v>
      </c>
      <c r="AD72" s="71">
        <v>0</v>
      </c>
      <c r="AE72" s="71">
        <v>0</v>
      </c>
      <c r="AF72" s="71">
        <v>0</v>
      </c>
    </row>
    <row r="73" spans="1:32" x14ac:dyDescent="0.15">
      <c r="A73" s="239"/>
      <c r="B73" s="57" t="s">
        <v>127</v>
      </c>
      <c r="C73" s="27" t="s">
        <v>153</v>
      </c>
      <c r="D73" s="79">
        <v>0</v>
      </c>
      <c r="E73" s="77">
        <v>0</v>
      </c>
      <c r="F73" s="77">
        <v>0</v>
      </c>
      <c r="G73" s="71">
        <v>0</v>
      </c>
      <c r="H73" s="71">
        <v>0</v>
      </c>
      <c r="I73" s="71">
        <v>0</v>
      </c>
      <c r="J73" s="71">
        <v>0</v>
      </c>
      <c r="K73" s="71">
        <v>0</v>
      </c>
      <c r="L73" s="71">
        <v>0</v>
      </c>
      <c r="M73" s="71">
        <v>0</v>
      </c>
      <c r="N73" s="71">
        <v>0</v>
      </c>
      <c r="O73" s="71">
        <v>0</v>
      </c>
      <c r="P73" s="71">
        <v>0</v>
      </c>
      <c r="Q73" s="71">
        <v>0</v>
      </c>
      <c r="R73" s="71">
        <v>0</v>
      </c>
      <c r="S73" s="71">
        <v>0</v>
      </c>
      <c r="T73" s="71">
        <v>0</v>
      </c>
      <c r="U73" s="71">
        <v>0</v>
      </c>
      <c r="V73" s="71">
        <v>0</v>
      </c>
      <c r="W73" s="71">
        <v>0</v>
      </c>
      <c r="X73" s="71">
        <v>0</v>
      </c>
      <c r="Y73" s="71">
        <v>0</v>
      </c>
      <c r="Z73" s="71">
        <v>0</v>
      </c>
      <c r="AA73" s="71">
        <v>0</v>
      </c>
      <c r="AB73" s="71">
        <v>0</v>
      </c>
      <c r="AC73" s="71">
        <v>0</v>
      </c>
      <c r="AD73" s="71">
        <v>0</v>
      </c>
      <c r="AE73" s="71">
        <v>0</v>
      </c>
      <c r="AF73" s="71">
        <v>0</v>
      </c>
    </row>
    <row r="74" spans="1:32" x14ac:dyDescent="0.15">
      <c r="A74" s="239"/>
      <c r="B74" s="56" t="s">
        <v>129</v>
      </c>
      <c r="C74" s="27" t="s">
        <v>154</v>
      </c>
      <c r="D74" s="79">
        <v>4</v>
      </c>
      <c r="E74" s="77">
        <v>1</v>
      </c>
      <c r="F74" s="77">
        <v>0</v>
      </c>
      <c r="G74" s="71">
        <v>1</v>
      </c>
      <c r="H74" s="71">
        <v>0</v>
      </c>
      <c r="I74" s="71">
        <v>0</v>
      </c>
      <c r="J74" s="71">
        <v>0</v>
      </c>
      <c r="K74" s="71">
        <v>1</v>
      </c>
      <c r="L74" s="71">
        <v>0</v>
      </c>
      <c r="M74" s="71">
        <v>0</v>
      </c>
      <c r="N74" s="71">
        <v>1</v>
      </c>
      <c r="O74" s="71">
        <v>0</v>
      </c>
      <c r="P74" s="71">
        <v>3</v>
      </c>
      <c r="Q74" s="71">
        <v>3</v>
      </c>
      <c r="R74" s="71">
        <v>0</v>
      </c>
      <c r="S74" s="71">
        <v>1</v>
      </c>
      <c r="T74" s="71">
        <v>0</v>
      </c>
      <c r="U74" s="71">
        <v>1</v>
      </c>
      <c r="V74" s="71">
        <v>1</v>
      </c>
      <c r="W74" s="71">
        <v>0</v>
      </c>
      <c r="X74" s="71">
        <v>0</v>
      </c>
      <c r="Y74" s="71">
        <v>2</v>
      </c>
      <c r="Z74" s="71">
        <v>0</v>
      </c>
      <c r="AA74" s="71">
        <v>1</v>
      </c>
      <c r="AB74" s="71">
        <v>0</v>
      </c>
      <c r="AC74" s="71">
        <v>0</v>
      </c>
      <c r="AD74" s="71">
        <v>0</v>
      </c>
      <c r="AE74" s="71">
        <v>0</v>
      </c>
      <c r="AF74" s="71">
        <v>0</v>
      </c>
    </row>
    <row r="75" spans="1:32" x14ac:dyDescent="0.15">
      <c r="A75" s="239"/>
      <c r="B75" s="56" t="s">
        <v>131</v>
      </c>
      <c r="C75" s="27" t="s">
        <v>155</v>
      </c>
      <c r="D75" s="79">
        <v>0</v>
      </c>
      <c r="E75" s="77">
        <v>0</v>
      </c>
      <c r="F75" s="77">
        <v>0</v>
      </c>
      <c r="G75" s="71">
        <v>0</v>
      </c>
      <c r="H75" s="71">
        <v>0</v>
      </c>
      <c r="I75" s="71">
        <v>0</v>
      </c>
      <c r="J75" s="71">
        <v>0</v>
      </c>
      <c r="K75" s="71">
        <v>0</v>
      </c>
      <c r="L75" s="71">
        <v>0</v>
      </c>
      <c r="M75" s="71">
        <v>0</v>
      </c>
      <c r="N75" s="71">
        <v>0</v>
      </c>
      <c r="O75" s="71">
        <v>0</v>
      </c>
      <c r="P75" s="71">
        <v>0</v>
      </c>
      <c r="Q75" s="71">
        <v>0</v>
      </c>
      <c r="R75" s="71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71">
        <v>0</v>
      </c>
      <c r="Z75" s="71">
        <v>0</v>
      </c>
      <c r="AA75" s="71">
        <v>0</v>
      </c>
      <c r="AB75" s="71">
        <v>0</v>
      </c>
      <c r="AC75" s="71">
        <v>0</v>
      </c>
      <c r="AD75" s="71">
        <v>0</v>
      </c>
      <c r="AE75" s="71">
        <v>0</v>
      </c>
      <c r="AF75" s="71">
        <v>0</v>
      </c>
    </row>
    <row r="76" spans="1:32" x14ac:dyDescent="0.15">
      <c r="A76" s="239"/>
      <c r="B76" s="56" t="s">
        <v>133</v>
      </c>
      <c r="C76" s="27" t="s">
        <v>157</v>
      </c>
      <c r="D76" s="79">
        <v>0</v>
      </c>
      <c r="E76" s="77">
        <v>0</v>
      </c>
      <c r="F76" s="77">
        <v>0</v>
      </c>
      <c r="G76" s="71">
        <v>0</v>
      </c>
      <c r="H76" s="71">
        <v>0</v>
      </c>
      <c r="I76" s="71">
        <v>0</v>
      </c>
      <c r="J76" s="71">
        <v>0</v>
      </c>
      <c r="K76" s="71">
        <v>0</v>
      </c>
      <c r="L76" s="71">
        <v>0</v>
      </c>
      <c r="M76" s="71">
        <v>0</v>
      </c>
      <c r="N76" s="71">
        <v>0</v>
      </c>
      <c r="O76" s="71">
        <v>0</v>
      </c>
      <c r="P76" s="71">
        <v>0</v>
      </c>
      <c r="Q76" s="71">
        <v>0</v>
      </c>
      <c r="R76" s="71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71">
        <v>0</v>
      </c>
      <c r="Z76" s="71">
        <v>0</v>
      </c>
      <c r="AA76" s="71">
        <v>0</v>
      </c>
      <c r="AB76" s="71">
        <v>0</v>
      </c>
      <c r="AC76" s="71">
        <v>0</v>
      </c>
      <c r="AD76" s="71">
        <v>0</v>
      </c>
      <c r="AE76" s="71">
        <v>0</v>
      </c>
      <c r="AF76" s="71">
        <v>0</v>
      </c>
    </row>
    <row r="77" spans="1:32" ht="21" x14ac:dyDescent="0.15">
      <c r="A77" s="239"/>
      <c r="B77" s="56" t="s">
        <v>869</v>
      </c>
      <c r="C77" s="27" t="s">
        <v>159</v>
      </c>
      <c r="D77" s="79">
        <v>0</v>
      </c>
      <c r="E77" s="81">
        <v>0</v>
      </c>
      <c r="F77" s="81">
        <v>0</v>
      </c>
      <c r="G77" s="79">
        <v>0</v>
      </c>
      <c r="H77" s="79">
        <v>0</v>
      </c>
      <c r="I77" s="79">
        <v>0</v>
      </c>
      <c r="J77" s="79">
        <v>0</v>
      </c>
      <c r="K77" s="79">
        <v>0</v>
      </c>
      <c r="L77" s="79">
        <v>0</v>
      </c>
      <c r="M77" s="79">
        <v>0</v>
      </c>
      <c r="N77" s="79">
        <v>0</v>
      </c>
      <c r="O77" s="79">
        <v>0</v>
      </c>
      <c r="P77" s="79">
        <v>0</v>
      </c>
      <c r="Q77" s="79">
        <v>0</v>
      </c>
      <c r="R77" s="79">
        <v>0</v>
      </c>
      <c r="S77" s="79">
        <v>0</v>
      </c>
      <c r="T77" s="79">
        <v>0</v>
      </c>
      <c r="U77" s="79">
        <v>0</v>
      </c>
      <c r="V77" s="79">
        <v>0</v>
      </c>
      <c r="W77" s="79">
        <v>0</v>
      </c>
      <c r="X77" s="79">
        <v>0</v>
      </c>
      <c r="Y77" s="79">
        <v>0</v>
      </c>
      <c r="Z77" s="79">
        <v>0</v>
      </c>
      <c r="AA77" s="79">
        <v>0</v>
      </c>
      <c r="AB77" s="79">
        <v>0</v>
      </c>
      <c r="AC77" s="79">
        <v>0</v>
      </c>
      <c r="AD77" s="79">
        <v>0</v>
      </c>
      <c r="AE77" s="79">
        <v>0</v>
      </c>
      <c r="AF77" s="79">
        <v>0</v>
      </c>
    </row>
    <row r="78" spans="1:32" ht="21" x14ac:dyDescent="0.15">
      <c r="A78" s="239"/>
      <c r="B78" s="57" t="s">
        <v>873</v>
      </c>
      <c r="C78" s="27" t="s">
        <v>161</v>
      </c>
      <c r="D78" s="79">
        <v>0</v>
      </c>
      <c r="E78" s="77">
        <v>0</v>
      </c>
      <c r="F78" s="77">
        <v>0</v>
      </c>
      <c r="G78" s="71">
        <v>0</v>
      </c>
      <c r="H78" s="71">
        <v>0</v>
      </c>
      <c r="I78" s="71">
        <v>0</v>
      </c>
      <c r="J78" s="71">
        <v>0</v>
      </c>
      <c r="K78" s="71">
        <v>0</v>
      </c>
      <c r="L78" s="71">
        <v>0</v>
      </c>
      <c r="M78" s="71">
        <v>0</v>
      </c>
      <c r="N78" s="71">
        <v>0</v>
      </c>
      <c r="O78" s="71">
        <v>0</v>
      </c>
      <c r="P78" s="71">
        <v>0</v>
      </c>
      <c r="Q78" s="71">
        <v>0</v>
      </c>
      <c r="R78" s="71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71">
        <v>0</v>
      </c>
      <c r="Z78" s="71">
        <v>0</v>
      </c>
      <c r="AA78" s="71">
        <v>0</v>
      </c>
      <c r="AB78" s="71">
        <v>0</v>
      </c>
      <c r="AC78" s="71">
        <v>0</v>
      </c>
      <c r="AD78" s="71">
        <v>0</v>
      </c>
      <c r="AE78" s="71">
        <v>0</v>
      </c>
      <c r="AF78" s="71">
        <v>0</v>
      </c>
    </row>
    <row r="79" spans="1:32" x14ac:dyDescent="0.15">
      <c r="A79" s="239"/>
      <c r="B79" s="57" t="s">
        <v>874</v>
      </c>
      <c r="C79" s="27" t="s">
        <v>163</v>
      </c>
      <c r="D79" s="79">
        <v>0</v>
      </c>
      <c r="E79" s="77">
        <v>0</v>
      </c>
      <c r="F79" s="77">
        <v>0</v>
      </c>
      <c r="G79" s="71">
        <v>0</v>
      </c>
      <c r="H79" s="71">
        <v>0</v>
      </c>
      <c r="I79" s="71">
        <v>0</v>
      </c>
      <c r="J79" s="71">
        <v>0</v>
      </c>
      <c r="K79" s="71">
        <v>0</v>
      </c>
      <c r="L79" s="71">
        <v>0</v>
      </c>
      <c r="M79" s="71">
        <v>0</v>
      </c>
      <c r="N79" s="71">
        <v>0</v>
      </c>
      <c r="O79" s="71">
        <v>0</v>
      </c>
      <c r="P79" s="71">
        <v>0</v>
      </c>
      <c r="Q79" s="71">
        <v>0</v>
      </c>
      <c r="R79" s="71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71">
        <v>0</v>
      </c>
      <c r="Z79" s="71">
        <v>0</v>
      </c>
      <c r="AA79" s="71">
        <v>0</v>
      </c>
      <c r="AB79" s="71">
        <v>0</v>
      </c>
      <c r="AC79" s="71">
        <v>0</v>
      </c>
      <c r="AD79" s="71">
        <v>0</v>
      </c>
      <c r="AE79" s="71">
        <v>0</v>
      </c>
      <c r="AF79" s="71">
        <v>0</v>
      </c>
    </row>
    <row r="80" spans="1:32" x14ac:dyDescent="0.15">
      <c r="A80" s="239"/>
      <c r="B80" s="57" t="s">
        <v>875</v>
      </c>
      <c r="C80" s="27" t="s">
        <v>165</v>
      </c>
      <c r="D80" s="79">
        <v>0</v>
      </c>
      <c r="E80" s="77">
        <v>0</v>
      </c>
      <c r="F80" s="77">
        <v>0</v>
      </c>
      <c r="G80" s="71">
        <v>0</v>
      </c>
      <c r="H80" s="71">
        <v>0</v>
      </c>
      <c r="I80" s="71">
        <v>0</v>
      </c>
      <c r="J80" s="71">
        <v>0</v>
      </c>
      <c r="K80" s="71">
        <v>0</v>
      </c>
      <c r="L80" s="71">
        <v>0</v>
      </c>
      <c r="M80" s="71">
        <v>0</v>
      </c>
      <c r="N80" s="71">
        <v>0</v>
      </c>
      <c r="O80" s="71">
        <v>0</v>
      </c>
      <c r="P80" s="71">
        <v>0</v>
      </c>
      <c r="Q80" s="71">
        <v>0</v>
      </c>
      <c r="R80" s="71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71">
        <v>0</v>
      </c>
      <c r="Z80" s="71">
        <v>0</v>
      </c>
      <c r="AA80" s="71">
        <v>0</v>
      </c>
      <c r="AB80" s="71">
        <v>0</v>
      </c>
      <c r="AC80" s="71">
        <v>0</v>
      </c>
      <c r="AD80" s="71">
        <v>0</v>
      </c>
      <c r="AE80" s="71">
        <v>0</v>
      </c>
      <c r="AF80" s="71">
        <v>0</v>
      </c>
    </row>
    <row r="81" spans="1:32" x14ac:dyDescent="0.15">
      <c r="A81" s="239"/>
      <c r="B81" s="57" t="s">
        <v>852</v>
      </c>
      <c r="C81" s="27" t="s">
        <v>167</v>
      </c>
      <c r="D81" s="79">
        <v>0</v>
      </c>
      <c r="E81" s="77">
        <v>0</v>
      </c>
      <c r="F81" s="77">
        <v>0</v>
      </c>
      <c r="G81" s="71">
        <v>0</v>
      </c>
      <c r="H81" s="71">
        <v>0</v>
      </c>
      <c r="I81" s="71">
        <v>0</v>
      </c>
      <c r="J81" s="71">
        <v>0</v>
      </c>
      <c r="K81" s="71">
        <v>0</v>
      </c>
      <c r="L81" s="71">
        <v>0</v>
      </c>
      <c r="M81" s="71">
        <v>0</v>
      </c>
      <c r="N81" s="71">
        <v>0</v>
      </c>
      <c r="O81" s="71">
        <v>0</v>
      </c>
      <c r="P81" s="71">
        <v>0</v>
      </c>
      <c r="Q81" s="71">
        <v>0</v>
      </c>
      <c r="R81" s="71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71">
        <v>0</v>
      </c>
      <c r="Z81" s="71">
        <v>0</v>
      </c>
      <c r="AA81" s="71">
        <v>0</v>
      </c>
      <c r="AB81" s="71">
        <v>0</v>
      </c>
      <c r="AC81" s="71">
        <v>0</v>
      </c>
      <c r="AD81" s="71">
        <v>0</v>
      </c>
      <c r="AE81" s="71">
        <v>0</v>
      </c>
      <c r="AF81" s="71">
        <v>0</v>
      </c>
    </row>
    <row r="82" spans="1:32" x14ac:dyDescent="0.15">
      <c r="A82" s="239"/>
      <c r="B82" s="56" t="s">
        <v>135</v>
      </c>
      <c r="C82" s="27" t="s">
        <v>168</v>
      </c>
      <c r="D82" s="79">
        <v>0</v>
      </c>
      <c r="E82" s="77">
        <v>0</v>
      </c>
      <c r="F82" s="77">
        <v>0</v>
      </c>
      <c r="G82" s="71">
        <v>0</v>
      </c>
      <c r="H82" s="71">
        <v>0</v>
      </c>
      <c r="I82" s="71">
        <v>0</v>
      </c>
      <c r="J82" s="71">
        <v>0</v>
      </c>
      <c r="K82" s="71">
        <v>0</v>
      </c>
      <c r="L82" s="71">
        <v>0</v>
      </c>
      <c r="M82" s="71">
        <v>0</v>
      </c>
      <c r="N82" s="71">
        <v>0</v>
      </c>
      <c r="O82" s="71">
        <v>0</v>
      </c>
      <c r="P82" s="71">
        <v>0</v>
      </c>
      <c r="Q82" s="71">
        <v>0</v>
      </c>
      <c r="R82" s="71">
        <v>0</v>
      </c>
      <c r="S82" s="71">
        <v>0</v>
      </c>
      <c r="T82" s="71">
        <v>0</v>
      </c>
      <c r="U82" s="71">
        <v>0</v>
      </c>
      <c r="V82" s="71">
        <v>0</v>
      </c>
      <c r="W82" s="71">
        <v>0</v>
      </c>
      <c r="X82" s="71">
        <v>0</v>
      </c>
      <c r="Y82" s="71">
        <v>0</v>
      </c>
      <c r="Z82" s="71">
        <v>0</v>
      </c>
      <c r="AA82" s="71">
        <v>0</v>
      </c>
      <c r="AB82" s="71">
        <v>0</v>
      </c>
      <c r="AC82" s="71">
        <v>0</v>
      </c>
      <c r="AD82" s="71">
        <v>0</v>
      </c>
      <c r="AE82" s="71">
        <v>0</v>
      </c>
      <c r="AF82" s="71">
        <v>0</v>
      </c>
    </row>
    <row r="83" spans="1:32" x14ac:dyDescent="0.15">
      <c r="A83" s="239"/>
      <c r="B83" s="56" t="s">
        <v>137</v>
      </c>
      <c r="C83" s="27" t="s">
        <v>170</v>
      </c>
      <c r="D83" s="79">
        <v>0</v>
      </c>
      <c r="E83" s="77">
        <v>0</v>
      </c>
      <c r="F83" s="77">
        <v>0</v>
      </c>
      <c r="G83" s="71">
        <v>0</v>
      </c>
      <c r="H83" s="71">
        <v>0</v>
      </c>
      <c r="I83" s="71">
        <v>0</v>
      </c>
      <c r="J83" s="71">
        <v>0</v>
      </c>
      <c r="K83" s="71">
        <v>0</v>
      </c>
      <c r="L83" s="71">
        <v>0</v>
      </c>
      <c r="M83" s="71">
        <v>0</v>
      </c>
      <c r="N83" s="71">
        <v>0</v>
      </c>
      <c r="O83" s="71">
        <v>0</v>
      </c>
      <c r="P83" s="71">
        <v>0</v>
      </c>
      <c r="Q83" s="71">
        <v>0</v>
      </c>
      <c r="R83" s="71">
        <v>0</v>
      </c>
      <c r="S83" s="71">
        <v>0</v>
      </c>
      <c r="T83" s="71">
        <v>0</v>
      </c>
      <c r="U83" s="71">
        <v>0</v>
      </c>
      <c r="V83" s="71">
        <v>0</v>
      </c>
      <c r="W83" s="71">
        <v>0</v>
      </c>
      <c r="X83" s="71">
        <v>0</v>
      </c>
      <c r="Y83" s="71">
        <v>0</v>
      </c>
      <c r="Z83" s="71">
        <v>0</v>
      </c>
      <c r="AA83" s="71">
        <v>0</v>
      </c>
      <c r="AB83" s="71">
        <v>0</v>
      </c>
      <c r="AC83" s="71">
        <v>0</v>
      </c>
      <c r="AD83" s="71">
        <v>0</v>
      </c>
      <c r="AE83" s="71">
        <v>0</v>
      </c>
      <c r="AF83" s="71">
        <v>0</v>
      </c>
    </row>
    <row r="84" spans="1:32" x14ac:dyDescent="0.15">
      <c r="A84" s="239"/>
      <c r="B84" s="56" t="s">
        <v>139</v>
      </c>
      <c r="C84" s="27" t="s">
        <v>172</v>
      </c>
      <c r="D84" s="79">
        <v>0</v>
      </c>
      <c r="E84" s="77">
        <v>0</v>
      </c>
      <c r="F84" s="77">
        <v>0</v>
      </c>
      <c r="G84" s="71">
        <v>0</v>
      </c>
      <c r="H84" s="71">
        <v>0</v>
      </c>
      <c r="I84" s="71">
        <v>0</v>
      </c>
      <c r="J84" s="71">
        <v>0</v>
      </c>
      <c r="K84" s="71">
        <v>0</v>
      </c>
      <c r="L84" s="71">
        <v>0</v>
      </c>
      <c r="M84" s="71">
        <v>0</v>
      </c>
      <c r="N84" s="71">
        <v>0</v>
      </c>
      <c r="O84" s="71">
        <v>0</v>
      </c>
      <c r="P84" s="71">
        <v>0</v>
      </c>
      <c r="Q84" s="71">
        <v>0</v>
      </c>
      <c r="R84" s="71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71">
        <v>0</v>
      </c>
      <c r="Z84" s="71">
        <v>0</v>
      </c>
      <c r="AA84" s="71">
        <v>0</v>
      </c>
      <c r="AB84" s="71">
        <v>0</v>
      </c>
      <c r="AC84" s="71">
        <v>0</v>
      </c>
      <c r="AD84" s="71">
        <v>0</v>
      </c>
      <c r="AE84" s="71">
        <v>0</v>
      </c>
      <c r="AF84" s="71">
        <v>0</v>
      </c>
    </row>
    <row r="85" spans="1:32" x14ac:dyDescent="0.15">
      <c r="A85" s="239"/>
      <c r="B85" s="56" t="s">
        <v>141</v>
      </c>
      <c r="C85" s="27" t="s">
        <v>174</v>
      </c>
      <c r="D85" s="79">
        <v>0</v>
      </c>
      <c r="E85" s="77">
        <v>0</v>
      </c>
      <c r="F85" s="77">
        <v>0</v>
      </c>
      <c r="G85" s="71">
        <v>0</v>
      </c>
      <c r="H85" s="71">
        <v>0</v>
      </c>
      <c r="I85" s="71">
        <v>0</v>
      </c>
      <c r="J85" s="71">
        <v>0</v>
      </c>
      <c r="K85" s="71">
        <v>0</v>
      </c>
      <c r="L85" s="71">
        <v>0</v>
      </c>
      <c r="M85" s="71">
        <v>0</v>
      </c>
      <c r="N85" s="71">
        <v>0</v>
      </c>
      <c r="O85" s="71">
        <v>0</v>
      </c>
      <c r="P85" s="71">
        <v>0</v>
      </c>
      <c r="Q85" s="71">
        <v>0</v>
      </c>
      <c r="R85" s="71">
        <v>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71">
        <v>0</v>
      </c>
      <c r="Z85" s="71">
        <v>0</v>
      </c>
      <c r="AA85" s="71">
        <v>0</v>
      </c>
      <c r="AB85" s="71">
        <v>0</v>
      </c>
      <c r="AC85" s="71">
        <v>0</v>
      </c>
      <c r="AD85" s="71">
        <v>0</v>
      </c>
      <c r="AE85" s="71">
        <v>0</v>
      </c>
      <c r="AF85" s="71">
        <v>0</v>
      </c>
    </row>
    <row r="86" spans="1:32" x14ac:dyDescent="0.15">
      <c r="A86" s="239"/>
      <c r="B86" s="56" t="s">
        <v>143</v>
      </c>
      <c r="C86" s="27" t="s">
        <v>175</v>
      </c>
      <c r="D86" s="79">
        <v>23</v>
      </c>
      <c r="E86" s="77">
        <v>22</v>
      </c>
      <c r="F86" s="77">
        <v>1</v>
      </c>
      <c r="G86" s="71">
        <v>22</v>
      </c>
      <c r="H86" s="71">
        <v>0</v>
      </c>
      <c r="I86" s="71">
        <v>22</v>
      </c>
      <c r="J86" s="71">
        <v>0</v>
      </c>
      <c r="K86" s="71">
        <v>0</v>
      </c>
      <c r="L86" s="71">
        <v>0</v>
      </c>
      <c r="M86" s="71">
        <v>0</v>
      </c>
      <c r="N86" s="71">
        <v>2</v>
      </c>
      <c r="O86" s="71">
        <v>0</v>
      </c>
      <c r="P86" s="71">
        <v>1</v>
      </c>
      <c r="Q86" s="71">
        <v>1</v>
      </c>
      <c r="R86" s="71">
        <v>0</v>
      </c>
      <c r="S86" s="71">
        <v>0</v>
      </c>
      <c r="T86" s="71">
        <v>0</v>
      </c>
      <c r="U86" s="71">
        <v>0</v>
      </c>
      <c r="V86" s="71">
        <v>1</v>
      </c>
      <c r="W86" s="71">
        <v>0</v>
      </c>
      <c r="X86" s="71">
        <v>0</v>
      </c>
      <c r="Y86" s="71">
        <v>0</v>
      </c>
      <c r="Z86" s="71">
        <v>2</v>
      </c>
      <c r="AA86" s="71">
        <v>17</v>
      </c>
      <c r="AB86" s="71">
        <v>3</v>
      </c>
      <c r="AC86" s="71">
        <v>1</v>
      </c>
      <c r="AD86" s="71">
        <v>0</v>
      </c>
      <c r="AE86" s="71">
        <v>1</v>
      </c>
      <c r="AF86" s="71">
        <v>0</v>
      </c>
    </row>
    <row r="87" spans="1:32" x14ac:dyDescent="0.15">
      <c r="A87" s="239"/>
      <c r="B87" s="56" t="s">
        <v>145</v>
      </c>
      <c r="C87" s="27" t="s">
        <v>176</v>
      </c>
      <c r="D87" s="79">
        <v>0</v>
      </c>
      <c r="E87" s="77">
        <v>0</v>
      </c>
      <c r="F87" s="77">
        <v>0</v>
      </c>
      <c r="G87" s="71">
        <v>0</v>
      </c>
      <c r="H87" s="71">
        <v>0</v>
      </c>
      <c r="I87" s="71">
        <v>0</v>
      </c>
      <c r="J87" s="71">
        <v>0</v>
      </c>
      <c r="K87" s="71">
        <v>0</v>
      </c>
      <c r="L87" s="71">
        <v>0</v>
      </c>
      <c r="M87" s="71">
        <v>0</v>
      </c>
      <c r="N87" s="71">
        <v>0</v>
      </c>
      <c r="O87" s="71">
        <v>0</v>
      </c>
      <c r="P87" s="71">
        <v>0</v>
      </c>
      <c r="Q87" s="71">
        <v>0</v>
      </c>
      <c r="R87" s="71">
        <v>0</v>
      </c>
      <c r="S87" s="71">
        <v>0</v>
      </c>
      <c r="T87" s="71">
        <v>0</v>
      </c>
      <c r="U87" s="71">
        <v>0</v>
      </c>
      <c r="V87" s="71">
        <v>0</v>
      </c>
      <c r="W87" s="71">
        <v>0</v>
      </c>
      <c r="X87" s="71">
        <v>0</v>
      </c>
      <c r="Y87" s="71">
        <v>0</v>
      </c>
      <c r="Z87" s="71">
        <v>0</v>
      </c>
      <c r="AA87" s="71">
        <v>0</v>
      </c>
      <c r="AB87" s="71">
        <v>0</v>
      </c>
      <c r="AC87" s="71">
        <v>0</v>
      </c>
      <c r="AD87" s="71">
        <v>0</v>
      </c>
      <c r="AE87" s="71">
        <v>0</v>
      </c>
      <c r="AF87" s="71">
        <v>0</v>
      </c>
    </row>
    <row r="88" spans="1:32" x14ac:dyDescent="0.15">
      <c r="A88" s="239"/>
      <c r="B88" s="56" t="s">
        <v>147</v>
      </c>
      <c r="C88" s="27" t="s">
        <v>178</v>
      </c>
      <c r="D88" s="79">
        <v>0</v>
      </c>
      <c r="E88" s="77">
        <v>0</v>
      </c>
      <c r="F88" s="77">
        <v>0</v>
      </c>
      <c r="G88" s="71">
        <v>0</v>
      </c>
      <c r="H88" s="71">
        <v>0</v>
      </c>
      <c r="I88" s="71">
        <v>0</v>
      </c>
      <c r="J88" s="71">
        <v>0</v>
      </c>
      <c r="K88" s="71">
        <v>0</v>
      </c>
      <c r="L88" s="71">
        <v>0</v>
      </c>
      <c r="M88" s="71">
        <v>0</v>
      </c>
      <c r="N88" s="71">
        <v>0</v>
      </c>
      <c r="O88" s="71">
        <v>0</v>
      </c>
      <c r="P88" s="71">
        <v>0</v>
      </c>
      <c r="Q88" s="71">
        <v>0</v>
      </c>
      <c r="R88" s="71">
        <v>0</v>
      </c>
      <c r="S88" s="71">
        <v>0</v>
      </c>
      <c r="T88" s="71">
        <v>0</v>
      </c>
      <c r="U88" s="71">
        <v>0</v>
      </c>
      <c r="V88" s="71">
        <v>0</v>
      </c>
      <c r="W88" s="71">
        <v>0</v>
      </c>
      <c r="X88" s="71">
        <v>0</v>
      </c>
      <c r="Y88" s="71">
        <v>0</v>
      </c>
      <c r="Z88" s="71">
        <v>0</v>
      </c>
      <c r="AA88" s="71">
        <v>0</v>
      </c>
      <c r="AB88" s="71">
        <v>0</v>
      </c>
      <c r="AC88" s="71">
        <v>0</v>
      </c>
      <c r="AD88" s="71">
        <v>0</v>
      </c>
      <c r="AE88" s="71">
        <v>0</v>
      </c>
      <c r="AF88" s="71">
        <v>0</v>
      </c>
    </row>
    <row r="89" spans="1:32" x14ac:dyDescent="0.15">
      <c r="A89" s="239"/>
      <c r="B89" s="56" t="s">
        <v>149</v>
      </c>
      <c r="C89" s="27" t="s">
        <v>180</v>
      </c>
      <c r="D89" s="73">
        <v>1</v>
      </c>
      <c r="E89" s="81">
        <v>1</v>
      </c>
      <c r="F89" s="81">
        <v>0</v>
      </c>
      <c r="G89" s="79">
        <v>1</v>
      </c>
      <c r="H89" s="79">
        <v>0</v>
      </c>
      <c r="I89" s="79">
        <v>1</v>
      </c>
      <c r="J89" s="79">
        <v>0</v>
      </c>
      <c r="K89" s="79">
        <v>0</v>
      </c>
      <c r="L89" s="79">
        <v>0</v>
      </c>
      <c r="M89" s="79">
        <v>0</v>
      </c>
      <c r="N89" s="79">
        <v>1</v>
      </c>
      <c r="O89" s="79">
        <v>0</v>
      </c>
      <c r="P89" s="79">
        <v>0</v>
      </c>
      <c r="Q89" s="79">
        <v>0</v>
      </c>
      <c r="R89" s="79">
        <v>0</v>
      </c>
      <c r="S89" s="79">
        <v>0</v>
      </c>
      <c r="T89" s="79">
        <v>0</v>
      </c>
      <c r="U89" s="79">
        <v>0</v>
      </c>
      <c r="V89" s="79">
        <v>0</v>
      </c>
      <c r="W89" s="79">
        <v>0</v>
      </c>
      <c r="X89" s="79">
        <v>0</v>
      </c>
      <c r="Y89" s="79">
        <v>0</v>
      </c>
      <c r="Z89" s="79">
        <v>0</v>
      </c>
      <c r="AA89" s="79">
        <v>1</v>
      </c>
      <c r="AB89" s="79">
        <v>0</v>
      </c>
      <c r="AC89" s="79">
        <v>0</v>
      </c>
      <c r="AD89" s="79">
        <v>0</v>
      </c>
      <c r="AE89" s="79">
        <v>0</v>
      </c>
      <c r="AF89" s="79">
        <v>0</v>
      </c>
    </row>
    <row r="90" spans="1:32" ht="21" x14ac:dyDescent="0.15">
      <c r="A90" s="239"/>
      <c r="B90" s="57" t="s">
        <v>151</v>
      </c>
      <c r="C90" s="27" t="s">
        <v>182</v>
      </c>
      <c r="D90" s="79">
        <v>1</v>
      </c>
      <c r="E90" s="77">
        <v>1</v>
      </c>
      <c r="F90" s="77">
        <v>0</v>
      </c>
      <c r="G90" s="71">
        <v>1</v>
      </c>
      <c r="H90" s="71">
        <v>0</v>
      </c>
      <c r="I90" s="71">
        <v>1</v>
      </c>
      <c r="J90" s="71">
        <v>0</v>
      </c>
      <c r="K90" s="71">
        <v>0</v>
      </c>
      <c r="L90" s="71">
        <v>0</v>
      </c>
      <c r="M90" s="71">
        <v>0</v>
      </c>
      <c r="N90" s="71">
        <v>1</v>
      </c>
      <c r="O90" s="71">
        <v>0</v>
      </c>
      <c r="P90" s="71">
        <v>0</v>
      </c>
      <c r="Q90" s="71">
        <v>0</v>
      </c>
      <c r="R90" s="71">
        <v>0</v>
      </c>
      <c r="S90" s="71">
        <v>0</v>
      </c>
      <c r="T90" s="71">
        <v>0</v>
      </c>
      <c r="U90" s="71">
        <v>0</v>
      </c>
      <c r="V90" s="71">
        <v>0</v>
      </c>
      <c r="W90" s="71">
        <v>0</v>
      </c>
      <c r="X90" s="71">
        <v>0</v>
      </c>
      <c r="Y90" s="71">
        <v>0</v>
      </c>
      <c r="Z90" s="71">
        <v>0</v>
      </c>
      <c r="AA90" s="71">
        <v>1</v>
      </c>
      <c r="AB90" s="71">
        <v>0</v>
      </c>
      <c r="AC90" s="71">
        <v>0</v>
      </c>
      <c r="AD90" s="71">
        <v>0</v>
      </c>
      <c r="AE90" s="71">
        <v>0</v>
      </c>
      <c r="AF90" s="71">
        <v>0</v>
      </c>
    </row>
    <row r="91" spans="1:32" ht="21" x14ac:dyDescent="0.15">
      <c r="A91" s="239"/>
      <c r="B91" s="57" t="s">
        <v>884</v>
      </c>
      <c r="C91" s="27" t="s">
        <v>184</v>
      </c>
      <c r="D91" s="79">
        <v>0</v>
      </c>
      <c r="E91" s="77">
        <v>0</v>
      </c>
      <c r="F91" s="77">
        <v>0</v>
      </c>
      <c r="G91" s="71">
        <v>0</v>
      </c>
      <c r="H91" s="71">
        <v>0</v>
      </c>
      <c r="I91" s="71">
        <v>0</v>
      </c>
      <c r="J91" s="71">
        <v>0</v>
      </c>
      <c r="K91" s="71">
        <v>0</v>
      </c>
      <c r="L91" s="71">
        <v>0</v>
      </c>
      <c r="M91" s="71">
        <v>0</v>
      </c>
      <c r="N91" s="71">
        <v>0</v>
      </c>
      <c r="O91" s="71">
        <v>0</v>
      </c>
      <c r="P91" s="71">
        <v>0</v>
      </c>
      <c r="Q91" s="71">
        <v>0</v>
      </c>
      <c r="R91" s="71">
        <v>0</v>
      </c>
      <c r="S91" s="71">
        <v>0</v>
      </c>
      <c r="T91" s="71">
        <v>0</v>
      </c>
      <c r="U91" s="71">
        <v>0</v>
      </c>
      <c r="V91" s="71">
        <v>0</v>
      </c>
      <c r="W91" s="71">
        <v>0</v>
      </c>
      <c r="X91" s="71">
        <v>0</v>
      </c>
      <c r="Y91" s="71">
        <v>0</v>
      </c>
      <c r="Z91" s="71">
        <v>0</v>
      </c>
      <c r="AA91" s="71">
        <v>0</v>
      </c>
      <c r="AB91" s="71">
        <v>0</v>
      </c>
      <c r="AC91" s="71">
        <v>0</v>
      </c>
      <c r="AD91" s="71">
        <v>0</v>
      </c>
      <c r="AE91" s="71">
        <v>0</v>
      </c>
      <c r="AF91" s="71">
        <v>0</v>
      </c>
    </row>
    <row r="92" spans="1:32" x14ac:dyDescent="0.15">
      <c r="A92" s="239"/>
      <c r="B92" s="56" t="s">
        <v>156</v>
      </c>
      <c r="C92" s="27" t="s">
        <v>186</v>
      </c>
      <c r="D92" s="79">
        <v>0</v>
      </c>
      <c r="E92" s="77">
        <v>0</v>
      </c>
      <c r="F92" s="77">
        <v>0</v>
      </c>
      <c r="G92" s="71">
        <v>0</v>
      </c>
      <c r="H92" s="71">
        <v>0</v>
      </c>
      <c r="I92" s="71">
        <v>0</v>
      </c>
      <c r="J92" s="71">
        <v>0</v>
      </c>
      <c r="K92" s="71">
        <v>0</v>
      </c>
      <c r="L92" s="71">
        <v>0</v>
      </c>
      <c r="M92" s="71">
        <v>0</v>
      </c>
      <c r="N92" s="71">
        <v>0</v>
      </c>
      <c r="O92" s="71">
        <v>0</v>
      </c>
      <c r="P92" s="71">
        <v>0</v>
      </c>
      <c r="Q92" s="71">
        <v>0</v>
      </c>
      <c r="R92" s="71">
        <v>0</v>
      </c>
      <c r="S92" s="71">
        <v>0</v>
      </c>
      <c r="T92" s="71">
        <v>0</v>
      </c>
      <c r="U92" s="71">
        <v>0</v>
      </c>
      <c r="V92" s="71">
        <v>0</v>
      </c>
      <c r="W92" s="71">
        <v>0</v>
      </c>
      <c r="X92" s="71">
        <v>0</v>
      </c>
      <c r="Y92" s="71">
        <v>0</v>
      </c>
      <c r="Z92" s="71">
        <v>0</v>
      </c>
      <c r="AA92" s="71">
        <v>0</v>
      </c>
      <c r="AB92" s="71">
        <v>0</v>
      </c>
      <c r="AC92" s="71">
        <v>0</v>
      </c>
      <c r="AD92" s="71">
        <v>0</v>
      </c>
      <c r="AE92" s="71">
        <v>0</v>
      </c>
      <c r="AF92" s="71">
        <v>0</v>
      </c>
    </row>
    <row r="93" spans="1:32" x14ac:dyDescent="0.15">
      <c r="A93" s="239"/>
      <c r="B93" s="56" t="s">
        <v>158</v>
      </c>
      <c r="C93" s="27" t="s">
        <v>187</v>
      </c>
      <c r="D93" s="79">
        <v>0</v>
      </c>
      <c r="E93" s="77">
        <v>0</v>
      </c>
      <c r="F93" s="77">
        <v>0</v>
      </c>
      <c r="G93" s="71">
        <v>0</v>
      </c>
      <c r="H93" s="71">
        <v>0</v>
      </c>
      <c r="I93" s="71">
        <v>0</v>
      </c>
      <c r="J93" s="71">
        <v>0</v>
      </c>
      <c r="K93" s="71">
        <v>0</v>
      </c>
      <c r="L93" s="71">
        <v>0</v>
      </c>
      <c r="M93" s="71">
        <v>0</v>
      </c>
      <c r="N93" s="71">
        <v>0</v>
      </c>
      <c r="O93" s="71">
        <v>0</v>
      </c>
      <c r="P93" s="71">
        <v>0</v>
      </c>
      <c r="Q93" s="71">
        <v>0</v>
      </c>
      <c r="R93" s="71">
        <v>0</v>
      </c>
      <c r="S93" s="71">
        <v>0</v>
      </c>
      <c r="T93" s="71">
        <v>0</v>
      </c>
      <c r="U93" s="71">
        <v>0</v>
      </c>
      <c r="V93" s="71">
        <v>0</v>
      </c>
      <c r="W93" s="71">
        <v>0</v>
      </c>
      <c r="X93" s="71">
        <v>0</v>
      </c>
      <c r="Y93" s="71">
        <v>0</v>
      </c>
      <c r="Z93" s="71">
        <v>0</v>
      </c>
      <c r="AA93" s="71">
        <v>0</v>
      </c>
      <c r="AB93" s="71">
        <v>0</v>
      </c>
      <c r="AC93" s="71">
        <v>0</v>
      </c>
      <c r="AD93" s="71">
        <v>0</v>
      </c>
      <c r="AE93" s="71">
        <v>0</v>
      </c>
      <c r="AF93" s="71">
        <v>0</v>
      </c>
    </row>
    <row r="94" spans="1:32" x14ac:dyDescent="0.15">
      <c r="A94" s="239"/>
      <c r="B94" s="56" t="s">
        <v>160</v>
      </c>
      <c r="C94" s="27" t="s">
        <v>189</v>
      </c>
      <c r="D94" s="79">
        <v>5</v>
      </c>
      <c r="E94" s="77">
        <v>4</v>
      </c>
      <c r="F94" s="77">
        <v>2</v>
      </c>
      <c r="G94" s="71">
        <v>4</v>
      </c>
      <c r="H94" s="71">
        <v>0</v>
      </c>
      <c r="I94" s="71">
        <v>3</v>
      </c>
      <c r="J94" s="71">
        <v>0</v>
      </c>
      <c r="K94" s="71">
        <v>1</v>
      </c>
      <c r="L94" s="71">
        <v>0</v>
      </c>
      <c r="M94" s="71">
        <v>0</v>
      </c>
      <c r="N94" s="71">
        <v>0</v>
      </c>
      <c r="O94" s="71">
        <v>0</v>
      </c>
      <c r="P94" s="71">
        <v>1</v>
      </c>
      <c r="Q94" s="71">
        <v>1</v>
      </c>
      <c r="R94" s="71">
        <v>0</v>
      </c>
      <c r="S94" s="71">
        <v>0</v>
      </c>
      <c r="T94" s="71">
        <v>0</v>
      </c>
      <c r="U94" s="71">
        <v>1</v>
      </c>
      <c r="V94" s="71">
        <v>0</v>
      </c>
      <c r="W94" s="71">
        <v>0</v>
      </c>
      <c r="X94" s="71">
        <v>0</v>
      </c>
      <c r="Y94" s="71">
        <v>0</v>
      </c>
      <c r="Z94" s="71">
        <v>2</v>
      </c>
      <c r="AA94" s="71">
        <v>2</v>
      </c>
      <c r="AB94" s="71">
        <v>0</v>
      </c>
      <c r="AC94" s="71">
        <v>0</v>
      </c>
      <c r="AD94" s="71">
        <v>0</v>
      </c>
      <c r="AE94" s="71">
        <v>0</v>
      </c>
      <c r="AF94" s="71">
        <v>0</v>
      </c>
    </row>
    <row r="95" spans="1:32" x14ac:dyDescent="0.15">
      <c r="A95" s="239"/>
      <c r="B95" s="56" t="s">
        <v>802</v>
      </c>
      <c r="C95" s="27" t="s">
        <v>191</v>
      </c>
      <c r="D95" s="79">
        <v>0</v>
      </c>
      <c r="E95" s="77">
        <v>0</v>
      </c>
      <c r="F95" s="77">
        <v>0</v>
      </c>
      <c r="G95" s="71">
        <v>0</v>
      </c>
      <c r="H95" s="71">
        <v>0</v>
      </c>
      <c r="I95" s="71">
        <v>0</v>
      </c>
      <c r="J95" s="71">
        <v>0</v>
      </c>
      <c r="K95" s="71">
        <v>0</v>
      </c>
      <c r="L95" s="71">
        <v>0</v>
      </c>
      <c r="M95" s="71">
        <v>0</v>
      </c>
      <c r="N95" s="71">
        <v>0</v>
      </c>
      <c r="O95" s="71">
        <v>0</v>
      </c>
      <c r="P95" s="71">
        <v>0</v>
      </c>
      <c r="Q95" s="71">
        <v>0</v>
      </c>
      <c r="R95" s="71">
        <v>0</v>
      </c>
      <c r="S95" s="71">
        <v>0</v>
      </c>
      <c r="T95" s="71">
        <v>0</v>
      </c>
      <c r="U95" s="71">
        <v>0</v>
      </c>
      <c r="V95" s="71">
        <v>0</v>
      </c>
      <c r="W95" s="71">
        <v>0</v>
      </c>
      <c r="X95" s="71">
        <v>0</v>
      </c>
      <c r="Y95" s="71">
        <v>0</v>
      </c>
      <c r="Z95" s="71">
        <v>0</v>
      </c>
      <c r="AA95" s="71">
        <v>0</v>
      </c>
      <c r="AB95" s="71">
        <v>0</v>
      </c>
      <c r="AC95" s="71">
        <v>0</v>
      </c>
      <c r="AD95" s="71">
        <v>0</v>
      </c>
      <c r="AE95" s="71">
        <v>0</v>
      </c>
      <c r="AF95" s="71">
        <v>0</v>
      </c>
    </row>
    <row r="96" spans="1:32" x14ac:dyDescent="0.15">
      <c r="A96" s="239"/>
      <c r="B96" s="56" t="s">
        <v>162</v>
      </c>
      <c r="C96" s="27" t="s">
        <v>193</v>
      </c>
      <c r="D96" s="79">
        <v>29</v>
      </c>
      <c r="E96" s="77">
        <v>22</v>
      </c>
      <c r="F96" s="77">
        <v>4</v>
      </c>
      <c r="G96" s="71">
        <v>22</v>
      </c>
      <c r="H96" s="71">
        <v>0</v>
      </c>
      <c r="I96" s="71">
        <v>19</v>
      </c>
      <c r="J96" s="71">
        <v>0</v>
      </c>
      <c r="K96" s="71">
        <v>2</v>
      </c>
      <c r="L96" s="71">
        <v>0</v>
      </c>
      <c r="M96" s="71">
        <v>3</v>
      </c>
      <c r="N96" s="71">
        <v>4</v>
      </c>
      <c r="O96" s="71">
        <v>10</v>
      </c>
      <c r="P96" s="71">
        <v>7</v>
      </c>
      <c r="Q96" s="71">
        <v>7</v>
      </c>
      <c r="R96" s="71">
        <v>0</v>
      </c>
      <c r="S96" s="71">
        <v>6</v>
      </c>
      <c r="T96" s="71">
        <v>0</v>
      </c>
      <c r="U96" s="71">
        <v>0</v>
      </c>
      <c r="V96" s="71">
        <v>0</v>
      </c>
      <c r="W96" s="71">
        <v>0</v>
      </c>
      <c r="X96" s="71">
        <v>4</v>
      </c>
      <c r="Y96" s="71">
        <v>0</v>
      </c>
      <c r="Z96" s="71">
        <v>8</v>
      </c>
      <c r="AA96" s="71">
        <v>12</v>
      </c>
      <c r="AB96" s="71">
        <v>2</v>
      </c>
      <c r="AC96" s="71">
        <v>2</v>
      </c>
      <c r="AD96" s="71">
        <v>0</v>
      </c>
      <c r="AE96" s="71">
        <v>0</v>
      </c>
      <c r="AF96" s="71">
        <v>0</v>
      </c>
    </row>
    <row r="97" spans="1:32" x14ac:dyDescent="0.15">
      <c r="A97" s="239"/>
      <c r="B97" s="56" t="s">
        <v>164</v>
      </c>
      <c r="C97" s="27" t="s">
        <v>195</v>
      </c>
      <c r="D97" s="79">
        <v>0</v>
      </c>
      <c r="E97" s="77">
        <v>0</v>
      </c>
      <c r="F97" s="77">
        <v>0</v>
      </c>
      <c r="G97" s="71">
        <v>0</v>
      </c>
      <c r="H97" s="71">
        <v>0</v>
      </c>
      <c r="I97" s="71">
        <v>0</v>
      </c>
      <c r="J97" s="71">
        <v>0</v>
      </c>
      <c r="K97" s="71">
        <v>0</v>
      </c>
      <c r="L97" s="71">
        <v>0</v>
      </c>
      <c r="M97" s="71">
        <v>0</v>
      </c>
      <c r="N97" s="71">
        <v>0</v>
      </c>
      <c r="O97" s="71">
        <v>0</v>
      </c>
      <c r="P97" s="71">
        <v>0</v>
      </c>
      <c r="Q97" s="71">
        <v>0</v>
      </c>
      <c r="R97" s="71">
        <v>0</v>
      </c>
      <c r="S97" s="71">
        <v>0</v>
      </c>
      <c r="T97" s="71">
        <v>0</v>
      </c>
      <c r="U97" s="71">
        <v>0</v>
      </c>
      <c r="V97" s="71">
        <v>0</v>
      </c>
      <c r="W97" s="71">
        <v>0</v>
      </c>
      <c r="X97" s="71">
        <v>0</v>
      </c>
      <c r="Y97" s="71">
        <v>0</v>
      </c>
      <c r="Z97" s="71">
        <v>0</v>
      </c>
      <c r="AA97" s="71">
        <v>0</v>
      </c>
      <c r="AB97" s="71">
        <v>0</v>
      </c>
      <c r="AC97" s="71">
        <v>0</v>
      </c>
      <c r="AD97" s="71">
        <v>0</v>
      </c>
      <c r="AE97" s="71">
        <v>0</v>
      </c>
      <c r="AF97" s="71">
        <v>0</v>
      </c>
    </row>
    <row r="98" spans="1:32" x14ac:dyDescent="0.15">
      <c r="A98" s="239"/>
      <c r="B98" s="56" t="s">
        <v>648</v>
      </c>
      <c r="C98" s="27" t="s">
        <v>197</v>
      </c>
      <c r="D98" s="79">
        <v>0</v>
      </c>
      <c r="E98" s="77">
        <v>0</v>
      </c>
      <c r="F98" s="77">
        <v>0</v>
      </c>
      <c r="G98" s="71">
        <v>0</v>
      </c>
      <c r="H98" s="71">
        <v>0</v>
      </c>
      <c r="I98" s="71">
        <v>0</v>
      </c>
      <c r="J98" s="71">
        <v>0</v>
      </c>
      <c r="K98" s="71">
        <v>0</v>
      </c>
      <c r="L98" s="71">
        <v>0</v>
      </c>
      <c r="M98" s="71">
        <v>0</v>
      </c>
      <c r="N98" s="71">
        <v>0</v>
      </c>
      <c r="O98" s="71">
        <v>0</v>
      </c>
      <c r="P98" s="71">
        <v>0</v>
      </c>
      <c r="Q98" s="71">
        <v>0</v>
      </c>
      <c r="R98" s="71">
        <v>0</v>
      </c>
      <c r="S98" s="71">
        <v>0</v>
      </c>
      <c r="T98" s="71">
        <v>0</v>
      </c>
      <c r="U98" s="71">
        <v>0</v>
      </c>
      <c r="V98" s="71">
        <v>0</v>
      </c>
      <c r="W98" s="71">
        <v>0</v>
      </c>
      <c r="X98" s="71">
        <v>0</v>
      </c>
      <c r="Y98" s="71">
        <v>0</v>
      </c>
      <c r="Z98" s="71">
        <v>0</v>
      </c>
      <c r="AA98" s="71">
        <v>0</v>
      </c>
      <c r="AB98" s="71">
        <v>0</v>
      </c>
      <c r="AC98" s="71">
        <v>0</v>
      </c>
      <c r="AD98" s="71">
        <v>0</v>
      </c>
      <c r="AE98" s="71">
        <v>0</v>
      </c>
      <c r="AF98" s="71">
        <v>0</v>
      </c>
    </row>
    <row r="99" spans="1:32" x14ac:dyDescent="0.15">
      <c r="A99" s="239"/>
      <c r="B99" s="56" t="s">
        <v>166</v>
      </c>
      <c r="C99" s="27" t="s">
        <v>198</v>
      </c>
      <c r="D99" s="79">
        <v>0</v>
      </c>
      <c r="E99" s="77">
        <v>0</v>
      </c>
      <c r="F99" s="77">
        <v>0</v>
      </c>
      <c r="G99" s="71">
        <v>0</v>
      </c>
      <c r="H99" s="71">
        <v>0</v>
      </c>
      <c r="I99" s="71">
        <v>0</v>
      </c>
      <c r="J99" s="71">
        <v>0</v>
      </c>
      <c r="K99" s="71">
        <v>0</v>
      </c>
      <c r="L99" s="71">
        <v>0</v>
      </c>
      <c r="M99" s="71">
        <v>0</v>
      </c>
      <c r="N99" s="71">
        <v>0</v>
      </c>
      <c r="O99" s="71">
        <v>0</v>
      </c>
      <c r="P99" s="71">
        <v>0</v>
      </c>
      <c r="Q99" s="71">
        <v>0</v>
      </c>
      <c r="R99" s="71">
        <v>0</v>
      </c>
      <c r="S99" s="71">
        <v>0</v>
      </c>
      <c r="T99" s="71">
        <v>0</v>
      </c>
      <c r="U99" s="71">
        <v>0</v>
      </c>
      <c r="V99" s="71">
        <v>0</v>
      </c>
      <c r="W99" s="71">
        <v>0</v>
      </c>
      <c r="X99" s="71">
        <v>0</v>
      </c>
      <c r="Y99" s="71">
        <v>0</v>
      </c>
      <c r="Z99" s="71">
        <v>0</v>
      </c>
      <c r="AA99" s="71">
        <v>0</v>
      </c>
      <c r="AB99" s="71">
        <v>0</v>
      </c>
      <c r="AC99" s="71">
        <v>0</v>
      </c>
      <c r="AD99" s="71">
        <v>0</v>
      </c>
      <c r="AE99" s="71">
        <v>0</v>
      </c>
      <c r="AF99" s="71">
        <v>0</v>
      </c>
    </row>
    <row r="100" spans="1:32" x14ac:dyDescent="0.15">
      <c r="A100" s="239"/>
      <c r="B100" s="56" t="s">
        <v>746</v>
      </c>
      <c r="C100" s="27" t="s">
        <v>200</v>
      </c>
      <c r="D100" s="79">
        <v>6</v>
      </c>
      <c r="E100" s="77">
        <v>6</v>
      </c>
      <c r="F100" s="77">
        <v>1</v>
      </c>
      <c r="G100" s="71">
        <v>6</v>
      </c>
      <c r="H100" s="71">
        <v>0</v>
      </c>
      <c r="I100" s="71">
        <v>4</v>
      </c>
      <c r="J100" s="71">
        <v>0</v>
      </c>
      <c r="K100" s="71">
        <v>0</v>
      </c>
      <c r="L100" s="71">
        <v>2</v>
      </c>
      <c r="M100" s="71">
        <v>2</v>
      </c>
      <c r="N100" s="71">
        <v>3</v>
      </c>
      <c r="O100" s="71">
        <v>1</v>
      </c>
      <c r="P100" s="71">
        <v>0</v>
      </c>
      <c r="Q100" s="71">
        <v>0</v>
      </c>
      <c r="R100" s="71">
        <v>0</v>
      </c>
      <c r="S100" s="71">
        <v>0</v>
      </c>
      <c r="T100" s="71">
        <v>0</v>
      </c>
      <c r="U100" s="71">
        <v>0</v>
      </c>
      <c r="V100" s="71">
        <v>0</v>
      </c>
      <c r="W100" s="71">
        <v>0</v>
      </c>
      <c r="X100" s="71">
        <v>0</v>
      </c>
      <c r="Y100" s="71">
        <v>0</v>
      </c>
      <c r="Z100" s="71">
        <v>1</v>
      </c>
      <c r="AA100" s="71">
        <v>5</v>
      </c>
      <c r="AB100" s="71">
        <v>0</v>
      </c>
      <c r="AC100" s="71">
        <v>0</v>
      </c>
      <c r="AD100" s="71">
        <v>0</v>
      </c>
      <c r="AE100" s="71">
        <v>0</v>
      </c>
      <c r="AF100" s="71">
        <v>0</v>
      </c>
    </row>
    <row r="101" spans="1:32" x14ac:dyDescent="0.15">
      <c r="A101" s="239"/>
      <c r="B101" s="56" t="s">
        <v>169</v>
      </c>
      <c r="C101" s="27" t="s">
        <v>202</v>
      </c>
      <c r="D101" s="79">
        <v>0</v>
      </c>
      <c r="E101" s="77">
        <v>0</v>
      </c>
      <c r="F101" s="77">
        <v>0</v>
      </c>
      <c r="G101" s="71">
        <v>0</v>
      </c>
      <c r="H101" s="71">
        <v>0</v>
      </c>
      <c r="I101" s="71">
        <v>0</v>
      </c>
      <c r="J101" s="71">
        <v>0</v>
      </c>
      <c r="K101" s="71">
        <v>0</v>
      </c>
      <c r="L101" s="71">
        <v>0</v>
      </c>
      <c r="M101" s="71">
        <v>0</v>
      </c>
      <c r="N101" s="71">
        <v>0</v>
      </c>
      <c r="O101" s="71">
        <v>0</v>
      </c>
      <c r="P101" s="71">
        <v>0</v>
      </c>
      <c r="Q101" s="71">
        <v>0</v>
      </c>
      <c r="R101" s="71">
        <v>0</v>
      </c>
      <c r="S101" s="71">
        <v>0</v>
      </c>
      <c r="T101" s="71">
        <v>0</v>
      </c>
      <c r="U101" s="71">
        <v>0</v>
      </c>
      <c r="V101" s="71">
        <v>0</v>
      </c>
      <c r="W101" s="71">
        <v>0</v>
      </c>
      <c r="X101" s="71">
        <v>0</v>
      </c>
      <c r="Y101" s="71">
        <v>0</v>
      </c>
      <c r="Z101" s="71">
        <v>0</v>
      </c>
      <c r="AA101" s="71">
        <v>0</v>
      </c>
      <c r="AB101" s="71">
        <v>0</v>
      </c>
      <c r="AC101" s="71">
        <v>0</v>
      </c>
      <c r="AD101" s="71">
        <v>0</v>
      </c>
      <c r="AE101" s="71">
        <v>0</v>
      </c>
      <c r="AF101" s="71">
        <v>0</v>
      </c>
    </row>
    <row r="102" spans="1:32" x14ac:dyDescent="0.15">
      <c r="A102" s="239"/>
      <c r="B102" s="56" t="s">
        <v>171</v>
      </c>
      <c r="C102" s="27" t="s">
        <v>204</v>
      </c>
      <c r="D102" s="79">
        <v>0</v>
      </c>
      <c r="E102" s="77">
        <v>0</v>
      </c>
      <c r="F102" s="77">
        <v>0</v>
      </c>
      <c r="G102" s="71">
        <v>0</v>
      </c>
      <c r="H102" s="71">
        <v>0</v>
      </c>
      <c r="I102" s="71">
        <v>0</v>
      </c>
      <c r="J102" s="71">
        <v>0</v>
      </c>
      <c r="K102" s="71">
        <v>0</v>
      </c>
      <c r="L102" s="71">
        <v>0</v>
      </c>
      <c r="M102" s="71">
        <v>0</v>
      </c>
      <c r="N102" s="71">
        <v>0</v>
      </c>
      <c r="O102" s="71">
        <v>0</v>
      </c>
      <c r="P102" s="71">
        <v>0</v>
      </c>
      <c r="Q102" s="71">
        <v>0</v>
      </c>
      <c r="R102" s="71">
        <v>0</v>
      </c>
      <c r="S102" s="71">
        <v>0</v>
      </c>
      <c r="T102" s="71">
        <v>0</v>
      </c>
      <c r="U102" s="71">
        <v>0</v>
      </c>
      <c r="V102" s="71">
        <v>0</v>
      </c>
      <c r="W102" s="71">
        <v>0</v>
      </c>
      <c r="X102" s="71">
        <v>0</v>
      </c>
      <c r="Y102" s="71">
        <v>0</v>
      </c>
      <c r="Z102" s="71">
        <v>0</v>
      </c>
      <c r="AA102" s="71">
        <v>0</v>
      </c>
      <c r="AB102" s="71">
        <v>0</v>
      </c>
      <c r="AC102" s="71">
        <v>0</v>
      </c>
      <c r="AD102" s="71">
        <v>0</v>
      </c>
      <c r="AE102" s="71">
        <v>0</v>
      </c>
      <c r="AF102" s="71">
        <v>0</v>
      </c>
    </row>
    <row r="103" spans="1:32" x14ac:dyDescent="0.15">
      <c r="A103" s="239"/>
      <c r="B103" s="56" t="s">
        <v>173</v>
      </c>
      <c r="C103" s="27" t="s">
        <v>205</v>
      </c>
      <c r="D103" s="73">
        <v>0</v>
      </c>
      <c r="E103" s="73">
        <v>0</v>
      </c>
      <c r="F103" s="73">
        <v>0</v>
      </c>
      <c r="G103" s="79">
        <v>0</v>
      </c>
      <c r="H103" s="79">
        <v>0</v>
      </c>
      <c r="I103" s="79">
        <v>0</v>
      </c>
      <c r="J103" s="79">
        <v>0</v>
      </c>
      <c r="K103" s="79">
        <v>0</v>
      </c>
      <c r="L103" s="79">
        <v>0</v>
      </c>
      <c r="M103" s="79">
        <v>0</v>
      </c>
      <c r="N103" s="79">
        <v>0</v>
      </c>
      <c r="O103" s="79">
        <v>0</v>
      </c>
      <c r="P103" s="79">
        <v>0</v>
      </c>
      <c r="Q103" s="79">
        <v>0</v>
      </c>
      <c r="R103" s="79">
        <v>0</v>
      </c>
      <c r="S103" s="79">
        <v>0</v>
      </c>
      <c r="T103" s="79">
        <v>0</v>
      </c>
      <c r="U103" s="79">
        <v>0</v>
      </c>
      <c r="V103" s="79">
        <v>0</v>
      </c>
      <c r="W103" s="79">
        <v>0</v>
      </c>
      <c r="X103" s="79">
        <v>0</v>
      </c>
      <c r="Y103" s="79">
        <v>0</v>
      </c>
      <c r="Z103" s="79">
        <v>0</v>
      </c>
      <c r="AA103" s="79">
        <v>0</v>
      </c>
      <c r="AB103" s="79">
        <v>0</v>
      </c>
      <c r="AC103" s="79">
        <v>0</v>
      </c>
      <c r="AD103" s="79">
        <v>0</v>
      </c>
      <c r="AE103" s="79">
        <v>0</v>
      </c>
      <c r="AF103" s="79">
        <v>0</v>
      </c>
    </row>
    <row r="104" spans="1:32" ht="21" x14ac:dyDescent="0.15">
      <c r="A104" s="239"/>
      <c r="B104" s="57" t="s">
        <v>664</v>
      </c>
      <c r="C104" s="27" t="s">
        <v>206</v>
      </c>
      <c r="D104" s="79">
        <v>0</v>
      </c>
      <c r="E104" s="77">
        <v>0</v>
      </c>
      <c r="F104" s="77">
        <v>0</v>
      </c>
      <c r="G104" s="71">
        <v>0</v>
      </c>
      <c r="H104" s="71">
        <v>0</v>
      </c>
      <c r="I104" s="71">
        <v>0</v>
      </c>
      <c r="J104" s="71">
        <v>0</v>
      </c>
      <c r="K104" s="71">
        <v>0</v>
      </c>
      <c r="L104" s="71">
        <v>0</v>
      </c>
      <c r="M104" s="71">
        <v>0</v>
      </c>
      <c r="N104" s="71">
        <v>0</v>
      </c>
      <c r="O104" s="71">
        <v>0</v>
      </c>
      <c r="P104" s="71">
        <v>0</v>
      </c>
      <c r="Q104" s="71">
        <v>0</v>
      </c>
      <c r="R104" s="71">
        <v>0</v>
      </c>
      <c r="S104" s="71">
        <v>0</v>
      </c>
      <c r="T104" s="71">
        <v>0</v>
      </c>
      <c r="U104" s="71">
        <v>0</v>
      </c>
      <c r="V104" s="71">
        <v>0</v>
      </c>
      <c r="W104" s="71">
        <v>0</v>
      </c>
      <c r="X104" s="71">
        <v>0</v>
      </c>
      <c r="Y104" s="71">
        <v>0</v>
      </c>
      <c r="Z104" s="71">
        <v>0</v>
      </c>
      <c r="AA104" s="71">
        <v>0</v>
      </c>
      <c r="AB104" s="71">
        <v>0</v>
      </c>
      <c r="AC104" s="71">
        <v>0</v>
      </c>
      <c r="AD104" s="71">
        <v>0</v>
      </c>
      <c r="AE104" s="71">
        <v>0</v>
      </c>
      <c r="AF104" s="71">
        <v>0</v>
      </c>
    </row>
    <row r="105" spans="1:32" x14ac:dyDescent="0.15">
      <c r="A105" s="239"/>
      <c r="B105" s="57" t="s">
        <v>665</v>
      </c>
      <c r="C105" s="27" t="s">
        <v>207</v>
      </c>
      <c r="D105" s="79">
        <v>0</v>
      </c>
      <c r="E105" s="129">
        <v>0</v>
      </c>
      <c r="F105" s="129">
        <v>0</v>
      </c>
      <c r="G105" s="71">
        <v>0</v>
      </c>
      <c r="H105" s="71">
        <v>0</v>
      </c>
      <c r="I105" s="71">
        <v>0</v>
      </c>
      <c r="J105" s="71">
        <v>0</v>
      </c>
      <c r="K105" s="71">
        <v>0</v>
      </c>
      <c r="L105" s="71">
        <v>0</v>
      </c>
      <c r="M105" s="71">
        <v>0</v>
      </c>
      <c r="N105" s="71">
        <v>0</v>
      </c>
      <c r="O105" s="71">
        <v>0</v>
      </c>
      <c r="P105" s="71">
        <v>0</v>
      </c>
      <c r="Q105" s="71">
        <v>0</v>
      </c>
      <c r="R105" s="71">
        <v>0</v>
      </c>
      <c r="S105" s="71">
        <v>0</v>
      </c>
      <c r="T105" s="71">
        <v>0</v>
      </c>
      <c r="U105" s="71">
        <v>0</v>
      </c>
      <c r="V105" s="71">
        <v>0</v>
      </c>
      <c r="W105" s="71">
        <v>0</v>
      </c>
      <c r="X105" s="71">
        <v>0</v>
      </c>
      <c r="Y105" s="71">
        <v>0</v>
      </c>
      <c r="Z105" s="71">
        <v>0</v>
      </c>
      <c r="AA105" s="71">
        <v>0</v>
      </c>
      <c r="AB105" s="71">
        <v>0</v>
      </c>
      <c r="AC105" s="71">
        <v>0</v>
      </c>
      <c r="AD105" s="71">
        <v>0</v>
      </c>
      <c r="AE105" s="71">
        <v>0</v>
      </c>
      <c r="AF105" s="71">
        <v>0</v>
      </c>
    </row>
    <row r="106" spans="1:32" x14ac:dyDescent="0.15">
      <c r="A106" s="239"/>
      <c r="B106" s="57" t="s">
        <v>177</v>
      </c>
      <c r="C106" s="27" t="s">
        <v>208</v>
      </c>
      <c r="D106" s="79">
        <v>0</v>
      </c>
      <c r="E106" s="77">
        <v>0</v>
      </c>
      <c r="F106" s="77">
        <v>0</v>
      </c>
      <c r="G106" s="71">
        <v>0</v>
      </c>
      <c r="H106" s="71">
        <v>0</v>
      </c>
      <c r="I106" s="71">
        <v>0</v>
      </c>
      <c r="J106" s="71">
        <v>0</v>
      </c>
      <c r="K106" s="71">
        <v>0</v>
      </c>
      <c r="L106" s="71">
        <v>0</v>
      </c>
      <c r="M106" s="71">
        <v>0</v>
      </c>
      <c r="N106" s="71">
        <v>0</v>
      </c>
      <c r="O106" s="71">
        <v>0</v>
      </c>
      <c r="P106" s="71">
        <v>0</v>
      </c>
      <c r="Q106" s="71">
        <v>0</v>
      </c>
      <c r="R106" s="71">
        <v>0</v>
      </c>
      <c r="S106" s="71">
        <v>0</v>
      </c>
      <c r="T106" s="71">
        <v>0</v>
      </c>
      <c r="U106" s="71">
        <v>0</v>
      </c>
      <c r="V106" s="71">
        <v>0</v>
      </c>
      <c r="W106" s="71">
        <v>0</v>
      </c>
      <c r="X106" s="71">
        <v>0</v>
      </c>
      <c r="Y106" s="71">
        <v>0</v>
      </c>
      <c r="Z106" s="71">
        <v>0</v>
      </c>
      <c r="AA106" s="71">
        <v>0</v>
      </c>
      <c r="AB106" s="71">
        <v>0</v>
      </c>
      <c r="AC106" s="71">
        <v>0</v>
      </c>
      <c r="AD106" s="71">
        <v>0</v>
      </c>
      <c r="AE106" s="71">
        <v>0</v>
      </c>
      <c r="AF106" s="71">
        <v>0</v>
      </c>
    </row>
    <row r="107" spans="1:32" x14ac:dyDescent="0.15">
      <c r="A107" s="239"/>
      <c r="B107" s="56" t="s">
        <v>179</v>
      </c>
      <c r="C107" s="27" t="s">
        <v>209</v>
      </c>
      <c r="D107" s="79">
        <v>12</v>
      </c>
      <c r="E107" s="77">
        <v>9</v>
      </c>
      <c r="F107" s="77">
        <v>1</v>
      </c>
      <c r="G107" s="71">
        <v>9</v>
      </c>
      <c r="H107" s="71">
        <v>0</v>
      </c>
      <c r="I107" s="71">
        <v>9</v>
      </c>
      <c r="J107" s="71">
        <v>0</v>
      </c>
      <c r="K107" s="71">
        <v>0</v>
      </c>
      <c r="L107" s="71">
        <v>0</v>
      </c>
      <c r="M107" s="71">
        <v>2</v>
      </c>
      <c r="N107" s="71">
        <v>2</v>
      </c>
      <c r="O107" s="71">
        <v>3</v>
      </c>
      <c r="P107" s="71">
        <v>3</v>
      </c>
      <c r="Q107" s="71">
        <v>3</v>
      </c>
      <c r="R107" s="71">
        <v>0</v>
      </c>
      <c r="S107" s="71">
        <v>3</v>
      </c>
      <c r="T107" s="71">
        <v>0</v>
      </c>
      <c r="U107" s="71">
        <v>0</v>
      </c>
      <c r="V107" s="71">
        <v>0</v>
      </c>
      <c r="W107" s="71">
        <v>0</v>
      </c>
      <c r="X107" s="71">
        <v>0</v>
      </c>
      <c r="Y107" s="71">
        <v>0</v>
      </c>
      <c r="Z107" s="71">
        <v>2</v>
      </c>
      <c r="AA107" s="71">
        <v>7</v>
      </c>
      <c r="AB107" s="71">
        <v>0</v>
      </c>
      <c r="AC107" s="71">
        <v>0</v>
      </c>
      <c r="AD107" s="71">
        <v>1</v>
      </c>
      <c r="AE107" s="71">
        <v>0</v>
      </c>
      <c r="AF107" s="71">
        <v>1</v>
      </c>
    </row>
    <row r="108" spans="1:32" x14ac:dyDescent="0.15">
      <c r="A108" s="239"/>
      <c r="B108" s="56" t="s">
        <v>181</v>
      </c>
      <c r="C108" s="27" t="s">
        <v>210</v>
      </c>
      <c r="D108" s="79">
        <v>0</v>
      </c>
      <c r="E108" s="77">
        <v>0</v>
      </c>
      <c r="F108" s="77">
        <v>0</v>
      </c>
      <c r="G108" s="71">
        <v>0</v>
      </c>
      <c r="H108" s="71">
        <v>0</v>
      </c>
      <c r="I108" s="71">
        <v>0</v>
      </c>
      <c r="J108" s="71">
        <v>0</v>
      </c>
      <c r="K108" s="71">
        <v>0</v>
      </c>
      <c r="L108" s="71">
        <v>0</v>
      </c>
      <c r="M108" s="71">
        <v>0</v>
      </c>
      <c r="N108" s="71">
        <v>0</v>
      </c>
      <c r="O108" s="71">
        <v>0</v>
      </c>
      <c r="P108" s="71">
        <v>0</v>
      </c>
      <c r="Q108" s="71">
        <v>0</v>
      </c>
      <c r="R108" s="71">
        <v>0</v>
      </c>
      <c r="S108" s="71">
        <v>0</v>
      </c>
      <c r="T108" s="71">
        <v>0</v>
      </c>
      <c r="U108" s="71">
        <v>0</v>
      </c>
      <c r="V108" s="71">
        <v>0</v>
      </c>
      <c r="W108" s="71">
        <v>0</v>
      </c>
      <c r="X108" s="71">
        <v>0</v>
      </c>
      <c r="Y108" s="71">
        <v>0</v>
      </c>
      <c r="Z108" s="71">
        <v>0</v>
      </c>
      <c r="AA108" s="71">
        <v>0</v>
      </c>
      <c r="AB108" s="71">
        <v>0</v>
      </c>
      <c r="AC108" s="71">
        <v>0</v>
      </c>
      <c r="AD108" s="71">
        <v>0</v>
      </c>
      <c r="AE108" s="71">
        <v>0</v>
      </c>
      <c r="AF108" s="71">
        <v>0</v>
      </c>
    </row>
    <row r="109" spans="1:32" x14ac:dyDescent="0.15">
      <c r="A109" s="239"/>
      <c r="B109" s="56" t="s">
        <v>183</v>
      </c>
      <c r="C109" s="27" t="s">
        <v>211</v>
      </c>
      <c r="D109" s="79">
        <v>3</v>
      </c>
      <c r="E109" s="77">
        <v>3</v>
      </c>
      <c r="F109" s="77">
        <v>0</v>
      </c>
      <c r="G109" s="71">
        <v>3</v>
      </c>
      <c r="H109" s="71">
        <v>0</v>
      </c>
      <c r="I109" s="71">
        <v>1</v>
      </c>
      <c r="J109" s="71">
        <v>0</v>
      </c>
      <c r="K109" s="71">
        <v>2</v>
      </c>
      <c r="L109" s="71">
        <v>0</v>
      </c>
      <c r="M109" s="71">
        <v>1</v>
      </c>
      <c r="N109" s="71">
        <v>0</v>
      </c>
      <c r="O109" s="71">
        <v>1</v>
      </c>
      <c r="P109" s="71">
        <v>0</v>
      </c>
      <c r="Q109" s="71">
        <v>0</v>
      </c>
      <c r="R109" s="71">
        <v>0</v>
      </c>
      <c r="S109" s="71">
        <v>0</v>
      </c>
      <c r="T109" s="71">
        <v>0</v>
      </c>
      <c r="U109" s="71">
        <v>0</v>
      </c>
      <c r="V109" s="71">
        <v>0</v>
      </c>
      <c r="W109" s="71">
        <v>0</v>
      </c>
      <c r="X109" s="71">
        <v>0</v>
      </c>
      <c r="Y109" s="71">
        <v>0</v>
      </c>
      <c r="Z109" s="71">
        <v>0</v>
      </c>
      <c r="AA109" s="71">
        <v>3</v>
      </c>
      <c r="AB109" s="71">
        <v>0</v>
      </c>
      <c r="AC109" s="71">
        <v>0</v>
      </c>
      <c r="AD109" s="71">
        <v>0</v>
      </c>
      <c r="AE109" s="71">
        <v>0</v>
      </c>
      <c r="AF109" s="71">
        <v>0</v>
      </c>
    </row>
    <row r="110" spans="1:32" x14ac:dyDescent="0.15">
      <c r="A110" s="239"/>
      <c r="B110" s="56" t="s">
        <v>634</v>
      </c>
      <c r="C110" s="27" t="s">
        <v>212</v>
      </c>
      <c r="D110" s="79">
        <v>0</v>
      </c>
      <c r="E110" s="77">
        <v>0</v>
      </c>
      <c r="F110" s="77">
        <v>0</v>
      </c>
      <c r="G110" s="71">
        <v>0</v>
      </c>
      <c r="H110" s="71">
        <v>0</v>
      </c>
      <c r="I110" s="71">
        <v>0</v>
      </c>
      <c r="J110" s="71">
        <v>0</v>
      </c>
      <c r="K110" s="71">
        <v>0</v>
      </c>
      <c r="L110" s="71">
        <v>0</v>
      </c>
      <c r="M110" s="71">
        <v>0</v>
      </c>
      <c r="N110" s="71">
        <v>0</v>
      </c>
      <c r="O110" s="71">
        <v>0</v>
      </c>
      <c r="P110" s="71">
        <v>0</v>
      </c>
      <c r="Q110" s="71">
        <v>0</v>
      </c>
      <c r="R110" s="71">
        <v>0</v>
      </c>
      <c r="S110" s="71">
        <v>0</v>
      </c>
      <c r="T110" s="71">
        <v>0</v>
      </c>
      <c r="U110" s="71">
        <v>0</v>
      </c>
      <c r="V110" s="71">
        <v>0</v>
      </c>
      <c r="W110" s="71">
        <v>0</v>
      </c>
      <c r="X110" s="71">
        <v>0</v>
      </c>
      <c r="Y110" s="71">
        <v>0</v>
      </c>
      <c r="Z110" s="71">
        <v>0</v>
      </c>
      <c r="AA110" s="71">
        <v>0</v>
      </c>
      <c r="AB110" s="71">
        <v>0</v>
      </c>
      <c r="AC110" s="71">
        <v>0</v>
      </c>
      <c r="AD110" s="71">
        <v>0</v>
      </c>
      <c r="AE110" s="71">
        <v>0</v>
      </c>
      <c r="AF110" s="71">
        <v>0</v>
      </c>
    </row>
    <row r="111" spans="1:32" x14ac:dyDescent="0.15">
      <c r="A111" s="239"/>
      <c r="B111" s="56" t="s">
        <v>185</v>
      </c>
      <c r="C111" s="27" t="s">
        <v>214</v>
      </c>
      <c r="D111" s="79">
        <v>0</v>
      </c>
      <c r="E111" s="77">
        <v>0</v>
      </c>
      <c r="F111" s="77">
        <v>0</v>
      </c>
      <c r="G111" s="71">
        <v>0</v>
      </c>
      <c r="H111" s="71">
        <v>0</v>
      </c>
      <c r="I111" s="71">
        <v>0</v>
      </c>
      <c r="J111" s="71">
        <v>0</v>
      </c>
      <c r="K111" s="71">
        <v>0</v>
      </c>
      <c r="L111" s="71">
        <v>0</v>
      </c>
      <c r="M111" s="71">
        <v>0</v>
      </c>
      <c r="N111" s="71">
        <v>0</v>
      </c>
      <c r="O111" s="71">
        <v>0</v>
      </c>
      <c r="P111" s="71">
        <v>0</v>
      </c>
      <c r="Q111" s="71">
        <v>0</v>
      </c>
      <c r="R111" s="71">
        <v>0</v>
      </c>
      <c r="S111" s="71">
        <v>0</v>
      </c>
      <c r="T111" s="71">
        <v>0</v>
      </c>
      <c r="U111" s="71">
        <v>0</v>
      </c>
      <c r="V111" s="71">
        <v>0</v>
      </c>
      <c r="W111" s="71">
        <v>0</v>
      </c>
      <c r="X111" s="71">
        <v>0</v>
      </c>
      <c r="Y111" s="71">
        <v>0</v>
      </c>
      <c r="Z111" s="71">
        <v>0</v>
      </c>
      <c r="AA111" s="71">
        <v>0</v>
      </c>
      <c r="AB111" s="71">
        <v>0</v>
      </c>
      <c r="AC111" s="71">
        <v>0</v>
      </c>
      <c r="AD111" s="71">
        <v>0</v>
      </c>
      <c r="AE111" s="71">
        <v>0</v>
      </c>
      <c r="AF111" s="71">
        <v>0</v>
      </c>
    </row>
    <row r="112" spans="1:32" x14ac:dyDescent="0.15">
      <c r="A112" s="239"/>
      <c r="B112" s="56" t="s">
        <v>870</v>
      </c>
      <c r="C112" s="27" t="s">
        <v>216</v>
      </c>
      <c r="D112" s="79">
        <v>0</v>
      </c>
      <c r="E112" s="73">
        <v>0</v>
      </c>
      <c r="F112" s="73">
        <v>0</v>
      </c>
      <c r="G112" s="79">
        <v>0</v>
      </c>
      <c r="H112" s="79">
        <v>0</v>
      </c>
      <c r="I112" s="79">
        <v>0</v>
      </c>
      <c r="J112" s="79">
        <v>0</v>
      </c>
      <c r="K112" s="79">
        <v>0</v>
      </c>
      <c r="L112" s="79">
        <v>0</v>
      </c>
      <c r="M112" s="79">
        <v>0</v>
      </c>
      <c r="N112" s="79">
        <v>0</v>
      </c>
      <c r="O112" s="79">
        <v>0</v>
      </c>
      <c r="P112" s="79">
        <v>0</v>
      </c>
      <c r="Q112" s="79">
        <v>0</v>
      </c>
      <c r="R112" s="79">
        <v>0</v>
      </c>
      <c r="S112" s="79">
        <v>0</v>
      </c>
      <c r="T112" s="79">
        <v>0</v>
      </c>
      <c r="U112" s="79">
        <v>0</v>
      </c>
      <c r="V112" s="79">
        <v>0</v>
      </c>
      <c r="W112" s="79">
        <v>0</v>
      </c>
      <c r="X112" s="79">
        <v>0</v>
      </c>
      <c r="Y112" s="79">
        <v>0</v>
      </c>
      <c r="Z112" s="79">
        <v>0</v>
      </c>
      <c r="AA112" s="79">
        <v>0</v>
      </c>
      <c r="AB112" s="79">
        <v>0</v>
      </c>
      <c r="AC112" s="79">
        <v>0</v>
      </c>
      <c r="AD112" s="79">
        <v>0</v>
      </c>
      <c r="AE112" s="79">
        <v>0</v>
      </c>
      <c r="AF112" s="79">
        <v>0</v>
      </c>
    </row>
    <row r="113" spans="1:32" ht="21" x14ac:dyDescent="0.15">
      <c r="A113" s="239"/>
      <c r="B113" s="57" t="s">
        <v>858</v>
      </c>
      <c r="C113" s="27" t="s">
        <v>218</v>
      </c>
      <c r="D113" s="79">
        <v>0</v>
      </c>
      <c r="E113" s="77">
        <v>0</v>
      </c>
      <c r="F113" s="77">
        <v>0</v>
      </c>
      <c r="G113" s="71">
        <v>0</v>
      </c>
      <c r="H113" s="71">
        <v>0</v>
      </c>
      <c r="I113" s="71">
        <v>0</v>
      </c>
      <c r="J113" s="71">
        <v>0</v>
      </c>
      <c r="K113" s="71">
        <v>0</v>
      </c>
      <c r="L113" s="71">
        <v>0</v>
      </c>
      <c r="M113" s="71">
        <v>0</v>
      </c>
      <c r="N113" s="71">
        <v>0</v>
      </c>
      <c r="O113" s="71">
        <v>0</v>
      </c>
      <c r="P113" s="71">
        <v>0</v>
      </c>
      <c r="Q113" s="71">
        <v>0</v>
      </c>
      <c r="R113" s="71">
        <v>0</v>
      </c>
      <c r="S113" s="71">
        <v>0</v>
      </c>
      <c r="T113" s="71">
        <v>0</v>
      </c>
      <c r="U113" s="71">
        <v>0</v>
      </c>
      <c r="V113" s="71">
        <v>0</v>
      </c>
      <c r="W113" s="71">
        <v>0</v>
      </c>
      <c r="X113" s="71">
        <v>0</v>
      </c>
      <c r="Y113" s="71">
        <v>0</v>
      </c>
      <c r="Z113" s="71">
        <v>0</v>
      </c>
      <c r="AA113" s="71">
        <v>0</v>
      </c>
      <c r="AB113" s="71">
        <v>0</v>
      </c>
      <c r="AC113" s="71">
        <v>0</v>
      </c>
      <c r="AD113" s="71">
        <v>0</v>
      </c>
      <c r="AE113" s="71">
        <v>0</v>
      </c>
      <c r="AF113" s="71">
        <v>0</v>
      </c>
    </row>
    <row r="114" spans="1:32" x14ac:dyDescent="0.15">
      <c r="A114" s="239"/>
      <c r="B114" s="57" t="s">
        <v>859</v>
      </c>
      <c r="C114" s="27" t="s">
        <v>220</v>
      </c>
      <c r="D114" s="79">
        <v>0</v>
      </c>
      <c r="E114" s="77">
        <v>0</v>
      </c>
      <c r="F114" s="77">
        <v>0</v>
      </c>
      <c r="G114" s="71">
        <v>0</v>
      </c>
      <c r="H114" s="71">
        <v>0</v>
      </c>
      <c r="I114" s="71">
        <v>0</v>
      </c>
      <c r="J114" s="71">
        <v>0</v>
      </c>
      <c r="K114" s="71">
        <v>0</v>
      </c>
      <c r="L114" s="71">
        <v>0</v>
      </c>
      <c r="M114" s="71">
        <v>0</v>
      </c>
      <c r="N114" s="71">
        <v>0</v>
      </c>
      <c r="O114" s="71">
        <v>0</v>
      </c>
      <c r="P114" s="71">
        <v>0</v>
      </c>
      <c r="Q114" s="71">
        <v>0</v>
      </c>
      <c r="R114" s="71">
        <v>0</v>
      </c>
      <c r="S114" s="71">
        <v>0</v>
      </c>
      <c r="T114" s="71">
        <v>0</v>
      </c>
      <c r="U114" s="71">
        <v>0</v>
      </c>
      <c r="V114" s="71">
        <v>0</v>
      </c>
      <c r="W114" s="71">
        <v>0</v>
      </c>
      <c r="X114" s="71">
        <v>0</v>
      </c>
      <c r="Y114" s="71">
        <v>0</v>
      </c>
      <c r="Z114" s="71">
        <v>0</v>
      </c>
      <c r="AA114" s="71">
        <v>0</v>
      </c>
      <c r="AB114" s="71">
        <v>0</v>
      </c>
      <c r="AC114" s="71">
        <v>0</v>
      </c>
      <c r="AD114" s="71">
        <v>0</v>
      </c>
      <c r="AE114" s="71">
        <v>0</v>
      </c>
      <c r="AF114" s="71">
        <v>0</v>
      </c>
    </row>
    <row r="115" spans="1:32" x14ac:dyDescent="0.15">
      <c r="A115" s="239"/>
      <c r="B115" s="57" t="s">
        <v>860</v>
      </c>
      <c r="C115" s="27" t="s">
        <v>222</v>
      </c>
      <c r="D115" s="79">
        <v>0</v>
      </c>
      <c r="E115" s="129">
        <v>0</v>
      </c>
      <c r="F115" s="129">
        <v>0</v>
      </c>
      <c r="G115" s="71">
        <v>0</v>
      </c>
      <c r="H115" s="71">
        <v>0</v>
      </c>
      <c r="I115" s="71">
        <v>0</v>
      </c>
      <c r="J115" s="71">
        <v>0</v>
      </c>
      <c r="K115" s="71">
        <v>0</v>
      </c>
      <c r="L115" s="71">
        <v>0</v>
      </c>
      <c r="M115" s="71">
        <v>0</v>
      </c>
      <c r="N115" s="71">
        <v>0</v>
      </c>
      <c r="O115" s="71">
        <v>0</v>
      </c>
      <c r="P115" s="71">
        <v>0</v>
      </c>
      <c r="Q115" s="71">
        <v>0</v>
      </c>
      <c r="R115" s="71">
        <v>0</v>
      </c>
      <c r="S115" s="71">
        <v>0</v>
      </c>
      <c r="T115" s="71">
        <v>0</v>
      </c>
      <c r="U115" s="71">
        <v>0</v>
      </c>
      <c r="V115" s="71">
        <v>0</v>
      </c>
      <c r="W115" s="71">
        <v>0</v>
      </c>
      <c r="X115" s="71">
        <v>0</v>
      </c>
      <c r="Y115" s="71">
        <v>0</v>
      </c>
      <c r="Z115" s="71">
        <v>0</v>
      </c>
      <c r="AA115" s="71">
        <v>0</v>
      </c>
      <c r="AB115" s="71">
        <v>0</v>
      </c>
      <c r="AC115" s="71">
        <v>0</v>
      </c>
      <c r="AD115" s="71">
        <v>0</v>
      </c>
      <c r="AE115" s="71">
        <v>0</v>
      </c>
      <c r="AF115" s="71">
        <v>0</v>
      </c>
    </row>
    <row r="116" spans="1:32" x14ac:dyDescent="0.15">
      <c r="A116" s="239"/>
      <c r="B116" s="57" t="s">
        <v>861</v>
      </c>
      <c r="C116" s="27" t="s">
        <v>224</v>
      </c>
      <c r="D116" s="79">
        <v>0</v>
      </c>
      <c r="E116" s="77">
        <v>0</v>
      </c>
      <c r="F116" s="77">
        <v>0</v>
      </c>
      <c r="G116" s="71">
        <v>0</v>
      </c>
      <c r="H116" s="71">
        <v>0</v>
      </c>
      <c r="I116" s="71">
        <v>0</v>
      </c>
      <c r="J116" s="71">
        <v>0</v>
      </c>
      <c r="K116" s="71">
        <v>0</v>
      </c>
      <c r="L116" s="71">
        <v>0</v>
      </c>
      <c r="M116" s="71">
        <v>0</v>
      </c>
      <c r="N116" s="71">
        <v>0</v>
      </c>
      <c r="O116" s="71">
        <v>0</v>
      </c>
      <c r="P116" s="71">
        <v>0</v>
      </c>
      <c r="Q116" s="71">
        <v>0</v>
      </c>
      <c r="R116" s="71">
        <v>0</v>
      </c>
      <c r="S116" s="71">
        <v>0</v>
      </c>
      <c r="T116" s="71">
        <v>0</v>
      </c>
      <c r="U116" s="71">
        <v>0</v>
      </c>
      <c r="V116" s="71">
        <v>0</v>
      </c>
      <c r="W116" s="71">
        <v>0</v>
      </c>
      <c r="X116" s="71">
        <v>0</v>
      </c>
      <c r="Y116" s="71">
        <v>0</v>
      </c>
      <c r="Z116" s="71">
        <v>0</v>
      </c>
      <c r="AA116" s="71">
        <v>0</v>
      </c>
      <c r="AB116" s="71">
        <v>0</v>
      </c>
      <c r="AC116" s="71">
        <v>0</v>
      </c>
      <c r="AD116" s="71">
        <v>0</v>
      </c>
      <c r="AE116" s="71">
        <v>0</v>
      </c>
      <c r="AF116" s="71">
        <v>0</v>
      </c>
    </row>
    <row r="117" spans="1:32" x14ac:dyDescent="0.15">
      <c r="A117" s="239"/>
      <c r="B117" s="57" t="s">
        <v>862</v>
      </c>
      <c r="C117" s="27" t="s">
        <v>226</v>
      </c>
      <c r="D117" s="79">
        <v>0</v>
      </c>
      <c r="E117" s="77">
        <v>0</v>
      </c>
      <c r="F117" s="77">
        <v>0</v>
      </c>
      <c r="G117" s="71">
        <v>0</v>
      </c>
      <c r="H117" s="71">
        <v>0</v>
      </c>
      <c r="I117" s="71">
        <v>0</v>
      </c>
      <c r="J117" s="71">
        <v>0</v>
      </c>
      <c r="K117" s="71">
        <v>0</v>
      </c>
      <c r="L117" s="71">
        <v>0</v>
      </c>
      <c r="M117" s="71">
        <v>0</v>
      </c>
      <c r="N117" s="71">
        <v>0</v>
      </c>
      <c r="O117" s="71">
        <v>0</v>
      </c>
      <c r="P117" s="71">
        <v>0</v>
      </c>
      <c r="Q117" s="71">
        <v>0</v>
      </c>
      <c r="R117" s="71">
        <v>0</v>
      </c>
      <c r="S117" s="71">
        <v>0</v>
      </c>
      <c r="T117" s="71">
        <v>0</v>
      </c>
      <c r="U117" s="71">
        <v>0</v>
      </c>
      <c r="V117" s="71">
        <v>0</v>
      </c>
      <c r="W117" s="71">
        <v>0</v>
      </c>
      <c r="X117" s="71">
        <v>0</v>
      </c>
      <c r="Y117" s="71">
        <v>0</v>
      </c>
      <c r="Z117" s="71">
        <v>0</v>
      </c>
      <c r="AA117" s="71">
        <v>0</v>
      </c>
      <c r="AB117" s="71">
        <v>0</v>
      </c>
      <c r="AC117" s="71">
        <v>0</v>
      </c>
      <c r="AD117" s="71">
        <v>0</v>
      </c>
      <c r="AE117" s="71">
        <v>0</v>
      </c>
      <c r="AF117" s="71">
        <v>0</v>
      </c>
    </row>
    <row r="118" spans="1:32" x14ac:dyDescent="0.15">
      <c r="A118" s="239"/>
      <c r="B118" s="57" t="s">
        <v>852</v>
      </c>
      <c r="C118" s="27" t="s">
        <v>228</v>
      </c>
      <c r="D118" s="79">
        <v>0</v>
      </c>
      <c r="E118" s="77">
        <v>0</v>
      </c>
      <c r="F118" s="77">
        <v>0</v>
      </c>
      <c r="G118" s="71">
        <v>0</v>
      </c>
      <c r="H118" s="71">
        <v>0</v>
      </c>
      <c r="I118" s="71">
        <v>0</v>
      </c>
      <c r="J118" s="71">
        <v>0</v>
      </c>
      <c r="K118" s="71">
        <v>0</v>
      </c>
      <c r="L118" s="71">
        <v>0</v>
      </c>
      <c r="M118" s="71">
        <v>0</v>
      </c>
      <c r="N118" s="71">
        <v>0</v>
      </c>
      <c r="O118" s="71">
        <v>0</v>
      </c>
      <c r="P118" s="71">
        <v>0</v>
      </c>
      <c r="Q118" s="71">
        <v>0</v>
      </c>
      <c r="R118" s="71">
        <v>0</v>
      </c>
      <c r="S118" s="71">
        <v>0</v>
      </c>
      <c r="T118" s="71">
        <v>0</v>
      </c>
      <c r="U118" s="71">
        <v>0</v>
      </c>
      <c r="V118" s="71">
        <v>0</v>
      </c>
      <c r="W118" s="71">
        <v>0</v>
      </c>
      <c r="X118" s="71">
        <v>0</v>
      </c>
      <c r="Y118" s="71">
        <v>0</v>
      </c>
      <c r="Z118" s="71">
        <v>0</v>
      </c>
      <c r="AA118" s="71">
        <v>0</v>
      </c>
      <c r="AB118" s="71">
        <v>0</v>
      </c>
      <c r="AC118" s="71">
        <v>0</v>
      </c>
      <c r="AD118" s="71">
        <v>0</v>
      </c>
      <c r="AE118" s="71">
        <v>0</v>
      </c>
      <c r="AF118" s="71">
        <v>0</v>
      </c>
    </row>
    <row r="119" spans="1:32" x14ac:dyDescent="0.15">
      <c r="A119" s="239"/>
      <c r="B119" s="57" t="s">
        <v>863</v>
      </c>
      <c r="C119" s="27" t="s">
        <v>230</v>
      </c>
      <c r="D119" s="79">
        <v>0</v>
      </c>
      <c r="E119" s="77">
        <v>0</v>
      </c>
      <c r="F119" s="77">
        <v>0</v>
      </c>
      <c r="G119" s="71">
        <v>0</v>
      </c>
      <c r="H119" s="71">
        <v>0</v>
      </c>
      <c r="I119" s="71">
        <v>0</v>
      </c>
      <c r="J119" s="71">
        <v>0</v>
      </c>
      <c r="K119" s="71">
        <v>0</v>
      </c>
      <c r="L119" s="71">
        <v>0</v>
      </c>
      <c r="M119" s="71">
        <v>0</v>
      </c>
      <c r="N119" s="71">
        <v>0</v>
      </c>
      <c r="O119" s="71">
        <v>0</v>
      </c>
      <c r="P119" s="71">
        <v>0</v>
      </c>
      <c r="Q119" s="71">
        <v>0</v>
      </c>
      <c r="R119" s="71">
        <v>0</v>
      </c>
      <c r="S119" s="71">
        <v>0</v>
      </c>
      <c r="T119" s="71">
        <v>0</v>
      </c>
      <c r="U119" s="71">
        <v>0</v>
      </c>
      <c r="V119" s="71">
        <v>0</v>
      </c>
      <c r="W119" s="71">
        <v>0</v>
      </c>
      <c r="X119" s="71">
        <v>0</v>
      </c>
      <c r="Y119" s="71">
        <v>0</v>
      </c>
      <c r="Z119" s="71">
        <v>0</v>
      </c>
      <c r="AA119" s="71">
        <v>0</v>
      </c>
      <c r="AB119" s="71">
        <v>0</v>
      </c>
      <c r="AC119" s="71">
        <v>0</v>
      </c>
      <c r="AD119" s="71">
        <v>0</v>
      </c>
      <c r="AE119" s="71">
        <v>0</v>
      </c>
      <c r="AF119" s="71">
        <v>0</v>
      </c>
    </row>
    <row r="120" spans="1:32" x14ac:dyDescent="0.15">
      <c r="A120" s="239"/>
      <c r="B120" s="56" t="s">
        <v>188</v>
      </c>
      <c r="C120" s="27" t="s">
        <v>232</v>
      </c>
      <c r="D120" s="79">
        <v>3</v>
      </c>
      <c r="E120" s="77">
        <v>2</v>
      </c>
      <c r="F120" s="77">
        <v>0</v>
      </c>
      <c r="G120" s="71">
        <v>2</v>
      </c>
      <c r="H120" s="71">
        <v>0</v>
      </c>
      <c r="I120" s="71">
        <v>1</v>
      </c>
      <c r="J120" s="71">
        <v>0</v>
      </c>
      <c r="K120" s="71">
        <v>1</v>
      </c>
      <c r="L120" s="71">
        <v>0</v>
      </c>
      <c r="M120" s="71">
        <v>2</v>
      </c>
      <c r="N120" s="71">
        <v>2</v>
      </c>
      <c r="O120" s="71">
        <v>0</v>
      </c>
      <c r="P120" s="71">
        <v>1</v>
      </c>
      <c r="Q120" s="71">
        <v>0</v>
      </c>
      <c r="R120" s="71">
        <v>1</v>
      </c>
      <c r="S120" s="71">
        <v>0</v>
      </c>
      <c r="T120" s="71">
        <v>0</v>
      </c>
      <c r="U120" s="71">
        <v>1</v>
      </c>
      <c r="V120" s="71">
        <v>0</v>
      </c>
      <c r="W120" s="71">
        <v>1</v>
      </c>
      <c r="X120" s="71">
        <v>1</v>
      </c>
      <c r="Y120" s="71">
        <v>0</v>
      </c>
      <c r="Z120" s="71">
        <v>0</v>
      </c>
      <c r="AA120" s="71">
        <v>2</v>
      </c>
      <c r="AB120" s="71">
        <v>0</v>
      </c>
      <c r="AC120" s="71">
        <v>0</v>
      </c>
      <c r="AD120" s="71">
        <v>0</v>
      </c>
      <c r="AE120" s="71">
        <v>0</v>
      </c>
      <c r="AF120" s="71">
        <v>0</v>
      </c>
    </row>
    <row r="121" spans="1:32" x14ac:dyDescent="0.15">
      <c r="A121" s="239"/>
      <c r="B121" s="56" t="s">
        <v>190</v>
      </c>
      <c r="C121" s="27" t="s">
        <v>234</v>
      </c>
      <c r="D121" s="73">
        <v>0</v>
      </c>
      <c r="E121" s="81">
        <v>0</v>
      </c>
      <c r="F121" s="81">
        <v>0</v>
      </c>
      <c r="G121" s="79">
        <v>0</v>
      </c>
      <c r="H121" s="79">
        <v>0</v>
      </c>
      <c r="I121" s="79">
        <v>0</v>
      </c>
      <c r="J121" s="79">
        <v>0</v>
      </c>
      <c r="K121" s="79">
        <v>0</v>
      </c>
      <c r="L121" s="79">
        <v>0</v>
      </c>
      <c r="M121" s="79">
        <v>0</v>
      </c>
      <c r="N121" s="79">
        <v>0</v>
      </c>
      <c r="O121" s="79">
        <v>0</v>
      </c>
      <c r="P121" s="79">
        <v>0</v>
      </c>
      <c r="Q121" s="79">
        <v>0</v>
      </c>
      <c r="R121" s="79">
        <v>0</v>
      </c>
      <c r="S121" s="79">
        <v>0</v>
      </c>
      <c r="T121" s="79">
        <v>0</v>
      </c>
      <c r="U121" s="79">
        <v>0</v>
      </c>
      <c r="V121" s="79">
        <v>0</v>
      </c>
      <c r="W121" s="79">
        <v>0</v>
      </c>
      <c r="X121" s="79">
        <v>0</v>
      </c>
      <c r="Y121" s="79">
        <v>0</v>
      </c>
      <c r="Z121" s="79">
        <v>0</v>
      </c>
      <c r="AA121" s="79">
        <v>0</v>
      </c>
      <c r="AB121" s="79">
        <v>0</v>
      </c>
      <c r="AC121" s="79">
        <v>0</v>
      </c>
      <c r="AD121" s="79">
        <v>0</v>
      </c>
      <c r="AE121" s="79">
        <v>0</v>
      </c>
      <c r="AF121" s="79">
        <v>0</v>
      </c>
    </row>
    <row r="122" spans="1:32" ht="21" x14ac:dyDescent="0.15">
      <c r="A122" s="239"/>
      <c r="B122" s="57" t="s">
        <v>192</v>
      </c>
      <c r="C122" s="27" t="s">
        <v>236</v>
      </c>
      <c r="D122" s="79">
        <v>0</v>
      </c>
      <c r="E122" s="77">
        <v>0</v>
      </c>
      <c r="F122" s="77">
        <v>0</v>
      </c>
      <c r="G122" s="71">
        <v>0</v>
      </c>
      <c r="H122" s="71">
        <v>0</v>
      </c>
      <c r="I122" s="71">
        <v>0</v>
      </c>
      <c r="J122" s="71">
        <v>0</v>
      </c>
      <c r="K122" s="71">
        <v>0</v>
      </c>
      <c r="L122" s="71">
        <v>0</v>
      </c>
      <c r="M122" s="71">
        <v>0</v>
      </c>
      <c r="N122" s="71">
        <v>0</v>
      </c>
      <c r="O122" s="71">
        <v>0</v>
      </c>
      <c r="P122" s="71">
        <v>0</v>
      </c>
      <c r="Q122" s="71">
        <v>0</v>
      </c>
      <c r="R122" s="71">
        <v>0</v>
      </c>
      <c r="S122" s="71">
        <v>0</v>
      </c>
      <c r="T122" s="71">
        <v>0</v>
      </c>
      <c r="U122" s="71">
        <v>0</v>
      </c>
      <c r="V122" s="71">
        <v>0</v>
      </c>
      <c r="W122" s="71">
        <v>0</v>
      </c>
      <c r="X122" s="71">
        <v>0</v>
      </c>
      <c r="Y122" s="71">
        <v>0</v>
      </c>
      <c r="Z122" s="71">
        <v>0</v>
      </c>
      <c r="AA122" s="71">
        <v>0</v>
      </c>
      <c r="AB122" s="71">
        <v>0</v>
      </c>
      <c r="AC122" s="71">
        <v>0</v>
      </c>
      <c r="AD122" s="71">
        <v>0</v>
      </c>
      <c r="AE122" s="71">
        <v>0</v>
      </c>
      <c r="AF122" s="71">
        <v>0</v>
      </c>
    </row>
    <row r="123" spans="1:32" x14ac:dyDescent="0.15">
      <c r="A123" s="239"/>
      <c r="B123" s="57" t="s">
        <v>194</v>
      </c>
      <c r="C123" s="27" t="s">
        <v>238</v>
      </c>
      <c r="D123" s="79">
        <v>0</v>
      </c>
      <c r="E123" s="77">
        <v>0</v>
      </c>
      <c r="F123" s="77">
        <v>0</v>
      </c>
      <c r="G123" s="71">
        <v>0</v>
      </c>
      <c r="H123" s="71">
        <v>0</v>
      </c>
      <c r="I123" s="71">
        <v>0</v>
      </c>
      <c r="J123" s="71">
        <v>0</v>
      </c>
      <c r="K123" s="71">
        <v>0</v>
      </c>
      <c r="L123" s="71">
        <v>0</v>
      </c>
      <c r="M123" s="71">
        <v>0</v>
      </c>
      <c r="N123" s="71">
        <v>0</v>
      </c>
      <c r="O123" s="71">
        <v>0</v>
      </c>
      <c r="P123" s="71">
        <v>0</v>
      </c>
      <c r="Q123" s="71">
        <v>0</v>
      </c>
      <c r="R123" s="71">
        <v>0</v>
      </c>
      <c r="S123" s="71">
        <v>0</v>
      </c>
      <c r="T123" s="71">
        <v>0</v>
      </c>
      <c r="U123" s="71">
        <v>0</v>
      </c>
      <c r="V123" s="71">
        <v>0</v>
      </c>
      <c r="W123" s="71">
        <v>0</v>
      </c>
      <c r="X123" s="71">
        <v>0</v>
      </c>
      <c r="Y123" s="71">
        <v>0</v>
      </c>
      <c r="Z123" s="71">
        <v>0</v>
      </c>
      <c r="AA123" s="71">
        <v>0</v>
      </c>
      <c r="AB123" s="71">
        <v>0</v>
      </c>
      <c r="AC123" s="71">
        <v>0</v>
      </c>
      <c r="AD123" s="71">
        <v>0</v>
      </c>
      <c r="AE123" s="71">
        <v>0</v>
      </c>
      <c r="AF123" s="71">
        <v>0</v>
      </c>
    </row>
    <row r="124" spans="1:32" x14ac:dyDescent="0.15">
      <c r="A124" s="239"/>
      <c r="B124" s="57" t="s">
        <v>914</v>
      </c>
      <c r="C124" s="27" t="s">
        <v>240</v>
      </c>
      <c r="D124" s="79">
        <v>0</v>
      </c>
      <c r="E124" s="77">
        <v>0</v>
      </c>
      <c r="F124" s="77">
        <v>0</v>
      </c>
      <c r="G124" s="71">
        <v>0</v>
      </c>
      <c r="H124" s="71">
        <v>0</v>
      </c>
      <c r="I124" s="71">
        <v>0</v>
      </c>
      <c r="J124" s="71">
        <v>0</v>
      </c>
      <c r="K124" s="71">
        <v>0</v>
      </c>
      <c r="L124" s="71">
        <v>0</v>
      </c>
      <c r="M124" s="71">
        <v>0</v>
      </c>
      <c r="N124" s="71">
        <v>0</v>
      </c>
      <c r="O124" s="71">
        <v>0</v>
      </c>
      <c r="P124" s="71">
        <v>0</v>
      </c>
      <c r="Q124" s="71">
        <v>0</v>
      </c>
      <c r="R124" s="71">
        <v>0</v>
      </c>
      <c r="S124" s="71">
        <v>0</v>
      </c>
      <c r="T124" s="71">
        <v>0</v>
      </c>
      <c r="U124" s="71">
        <v>0</v>
      </c>
      <c r="V124" s="71">
        <v>0</v>
      </c>
      <c r="W124" s="71">
        <v>0</v>
      </c>
      <c r="X124" s="71">
        <v>0</v>
      </c>
      <c r="Y124" s="71">
        <v>0</v>
      </c>
      <c r="Z124" s="71">
        <v>0</v>
      </c>
      <c r="AA124" s="71">
        <v>0</v>
      </c>
      <c r="AB124" s="71">
        <v>0</v>
      </c>
      <c r="AC124" s="71">
        <v>0</v>
      </c>
      <c r="AD124" s="71">
        <v>0</v>
      </c>
      <c r="AE124" s="71">
        <v>0</v>
      </c>
      <c r="AF124" s="71">
        <v>0</v>
      </c>
    </row>
    <row r="125" spans="1:32" x14ac:dyDescent="0.15">
      <c r="A125" s="239"/>
      <c r="B125" s="57" t="s">
        <v>696</v>
      </c>
      <c r="C125" s="27" t="s">
        <v>242</v>
      </c>
      <c r="D125" s="79">
        <v>0</v>
      </c>
      <c r="E125" s="77">
        <v>0</v>
      </c>
      <c r="F125" s="77">
        <v>0</v>
      </c>
      <c r="G125" s="71">
        <v>0</v>
      </c>
      <c r="H125" s="71">
        <v>0</v>
      </c>
      <c r="I125" s="71">
        <v>0</v>
      </c>
      <c r="J125" s="71">
        <v>0</v>
      </c>
      <c r="K125" s="71">
        <v>0</v>
      </c>
      <c r="L125" s="71">
        <v>0</v>
      </c>
      <c r="M125" s="71">
        <v>0</v>
      </c>
      <c r="N125" s="71">
        <v>0</v>
      </c>
      <c r="O125" s="71">
        <v>0</v>
      </c>
      <c r="P125" s="71">
        <v>0</v>
      </c>
      <c r="Q125" s="71">
        <v>0</v>
      </c>
      <c r="R125" s="71">
        <v>0</v>
      </c>
      <c r="S125" s="71">
        <v>0</v>
      </c>
      <c r="T125" s="71">
        <v>0</v>
      </c>
      <c r="U125" s="71">
        <v>0</v>
      </c>
      <c r="V125" s="71">
        <v>0</v>
      </c>
      <c r="W125" s="71">
        <v>0</v>
      </c>
      <c r="X125" s="71">
        <v>0</v>
      </c>
      <c r="Y125" s="71">
        <v>0</v>
      </c>
      <c r="Z125" s="71">
        <v>0</v>
      </c>
      <c r="AA125" s="71">
        <v>0</v>
      </c>
      <c r="AB125" s="71">
        <v>0</v>
      </c>
      <c r="AC125" s="71">
        <v>0</v>
      </c>
      <c r="AD125" s="71">
        <v>0</v>
      </c>
      <c r="AE125" s="71">
        <v>0</v>
      </c>
      <c r="AF125" s="71">
        <v>0</v>
      </c>
    </row>
    <row r="126" spans="1:32" x14ac:dyDescent="0.15">
      <c r="A126" s="239"/>
      <c r="B126" s="56" t="s">
        <v>196</v>
      </c>
      <c r="C126" s="27" t="s">
        <v>243</v>
      </c>
      <c r="D126" s="79">
        <v>0</v>
      </c>
      <c r="E126" s="77">
        <v>0</v>
      </c>
      <c r="F126" s="77">
        <v>0</v>
      </c>
      <c r="G126" s="71">
        <v>0</v>
      </c>
      <c r="H126" s="71">
        <v>0</v>
      </c>
      <c r="I126" s="71">
        <v>0</v>
      </c>
      <c r="J126" s="71">
        <v>0</v>
      </c>
      <c r="K126" s="71">
        <v>0</v>
      </c>
      <c r="L126" s="71">
        <v>0</v>
      </c>
      <c r="M126" s="71">
        <v>0</v>
      </c>
      <c r="N126" s="71">
        <v>0</v>
      </c>
      <c r="O126" s="71">
        <v>0</v>
      </c>
      <c r="P126" s="71">
        <v>0</v>
      </c>
      <c r="Q126" s="71">
        <v>0</v>
      </c>
      <c r="R126" s="71">
        <v>0</v>
      </c>
      <c r="S126" s="71">
        <v>0</v>
      </c>
      <c r="T126" s="71">
        <v>0</v>
      </c>
      <c r="U126" s="71">
        <v>0</v>
      </c>
      <c r="V126" s="71">
        <v>0</v>
      </c>
      <c r="W126" s="71">
        <v>0</v>
      </c>
      <c r="X126" s="71">
        <v>0</v>
      </c>
      <c r="Y126" s="71">
        <v>0</v>
      </c>
      <c r="Z126" s="71">
        <v>0</v>
      </c>
      <c r="AA126" s="71">
        <v>0</v>
      </c>
      <c r="AB126" s="71">
        <v>0</v>
      </c>
      <c r="AC126" s="71">
        <v>0</v>
      </c>
      <c r="AD126" s="71">
        <v>0</v>
      </c>
      <c r="AE126" s="71">
        <v>0</v>
      </c>
      <c r="AF126" s="71">
        <v>0</v>
      </c>
    </row>
    <row r="127" spans="1:32" x14ac:dyDescent="0.15">
      <c r="A127" s="239"/>
      <c r="B127" s="56" t="s">
        <v>199</v>
      </c>
      <c r="C127" s="27" t="s">
        <v>244</v>
      </c>
      <c r="D127" s="79">
        <v>0</v>
      </c>
      <c r="E127" s="77">
        <v>0</v>
      </c>
      <c r="F127" s="77">
        <v>0</v>
      </c>
      <c r="G127" s="71">
        <v>0</v>
      </c>
      <c r="H127" s="71">
        <v>0</v>
      </c>
      <c r="I127" s="71">
        <v>0</v>
      </c>
      <c r="J127" s="71">
        <v>0</v>
      </c>
      <c r="K127" s="71">
        <v>0</v>
      </c>
      <c r="L127" s="71">
        <v>0</v>
      </c>
      <c r="M127" s="71">
        <v>0</v>
      </c>
      <c r="N127" s="71">
        <v>0</v>
      </c>
      <c r="O127" s="71">
        <v>0</v>
      </c>
      <c r="P127" s="71">
        <v>0</v>
      </c>
      <c r="Q127" s="71">
        <v>0</v>
      </c>
      <c r="R127" s="71">
        <v>0</v>
      </c>
      <c r="S127" s="71">
        <v>0</v>
      </c>
      <c r="T127" s="71">
        <v>0</v>
      </c>
      <c r="U127" s="71">
        <v>0</v>
      </c>
      <c r="V127" s="71">
        <v>0</v>
      </c>
      <c r="W127" s="71">
        <v>0</v>
      </c>
      <c r="X127" s="71">
        <v>0</v>
      </c>
      <c r="Y127" s="71">
        <v>0</v>
      </c>
      <c r="Z127" s="71">
        <v>0</v>
      </c>
      <c r="AA127" s="71">
        <v>0</v>
      </c>
      <c r="AB127" s="71">
        <v>0</v>
      </c>
      <c r="AC127" s="71">
        <v>0</v>
      </c>
      <c r="AD127" s="71">
        <v>0</v>
      </c>
      <c r="AE127" s="71">
        <v>0</v>
      </c>
      <c r="AF127" s="71">
        <v>0</v>
      </c>
    </row>
    <row r="128" spans="1:32" x14ac:dyDescent="0.15">
      <c r="A128" s="239"/>
      <c r="B128" s="56" t="s">
        <v>201</v>
      </c>
      <c r="C128" s="27" t="s">
        <v>246</v>
      </c>
      <c r="D128" s="79">
        <v>1</v>
      </c>
      <c r="E128" s="77">
        <v>1</v>
      </c>
      <c r="F128" s="77">
        <v>0</v>
      </c>
      <c r="G128" s="71">
        <v>1</v>
      </c>
      <c r="H128" s="71">
        <v>0</v>
      </c>
      <c r="I128" s="71">
        <v>0</v>
      </c>
      <c r="J128" s="71">
        <v>0</v>
      </c>
      <c r="K128" s="71">
        <v>1</v>
      </c>
      <c r="L128" s="71">
        <v>0</v>
      </c>
      <c r="M128" s="71">
        <v>0</v>
      </c>
      <c r="N128" s="71">
        <v>0</v>
      </c>
      <c r="O128" s="71">
        <v>0</v>
      </c>
      <c r="P128" s="71">
        <v>0</v>
      </c>
      <c r="Q128" s="71">
        <v>0</v>
      </c>
      <c r="R128" s="71">
        <v>0</v>
      </c>
      <c r="S128" s="71">
        <v>0</v>
      </c>
      <c r="T128" s="71">
        <v>0</v>
      </c>
      <c r="U128" s="71">
        <v>0</v>
      </c>
      <c r="V128" s="71">
        <v>0</v>
      </c>
      <c r="W128" s="71">
        <v>0</v>
      </c>
      <c r="X128" s="71">
        <v>0</v>
      </c>
      <c r="Y128" s="71">
        <v>0</v>
      </c>
      <c r="Z128" s="71">
        <v>0</v>
      </c>
      <c r="AA128" s="71">
        <v>1</v>
      </c>
      <c r="AB128" s="71">
        <v>0</v>
      </c>
      <c r="AC128" s="71">
        <v>0</v>
      </c>
      <c r="AD128" s="71">
        <v>0</v>
      </c>
      <c r="AE128" s="71">
        <v>0</v>
      </c>
      <c r="AF128" s="71">
        <v>0</v>
      </c>
    </row>
    <row r="129" spans="1:32" x14ac:dyDescent="0.15">
      <c r="A129" s="239"/>
      <c r="B129" s="56" t="s">
        <v>678</v>
      </c>
      <c r="C129" s="27" t="s">
        <v>248</v>
      </c>
      <c r="D129" s="79">
        <v>0</v>
      </c>
      <c r="E129" s="77">
        <v>0</v>
      </c>
      <c r="F129" s="77">
        <v>0</v>
      </c>
      <c r="G129" s="71">
        <v>0</v>
      </c>
      <c r="H129" s="71">
        <v>0</v>
      </c>
      <c r="I129" s="71">
        <v>0</v>
      </c>
      <c r="J129" s="71">
        <v>0</v>
      </c>
      <c r="K129" s="71">
        <v>0</v>
      </c>
      <c r="L129" s="71">
        <v>0</v>
      </c>
      <c r="M129" s="71">
        <v>0</v>
      </c>
      <c r="N129" s="71">
        <v>0</v>
      </c>
      <c r="O129" s="71">
        <v>0</v>
      </c>
      <c r="P129" s="71">
        <v>0</v>
      </c>
      <c r="Q129" s="71">
        <v>0</v>
      </c>
      <c r="R129" s="71">
        <v>0</v>
      </c>
      <c r="S129" s="71">
        <v>0</v>
      </c>
      <c r="T129" s="71">
        <v>0</v>
      </c>
      <c r="U129" s="71">
        <v>0</v>
      </c>
      <c r="V129" s="71">
        <v>0</v>
      </c>
      <c r="W129" s="71">
        <v>0</v>
      </c>
      <c r="X129" s="71">
        <v>0</v>
      </c>
      <c r="Y129" s="71">
        <v>0</v>
      </c>
      <c r="Z129" s="71">
        <v>0</v>
      </c>
      <c r="AA129" s="71">
        <v>0</v>
      </c>
      <c r="AB129" s="71">
        <v>0</v>
      </c>
      <c r="AC129" s="71">
        <v>0</v>
      </c>
      <c r="AD129" s="71">
        <v>0</v>
      </c>
      <c r="AE129" s="71">
        <v>0</v>
      </c>
      <c r="AF129" s="71">
        <v>0</v>
      </c>
    </row>
    <row r="130" spans="1:32" x14ac:dyDescent="0.15">
      <c r="A130" s="239"/>
      <c r="B130" s="56" t="s">
        <v>203</v>
      </c>
      <c r="C130" s="27" t="s">
        <v>250</v>
      </c>
      <c r="D130" s="79">
        <v>9</v>
      </c>
      <c r="E130" s="77">
        <v>5</v>
      </c>
      <c r="F130" s="77">
        <v>1</v>
      </c>
      <c r="G130" s="71">
        <v>3</v>
      </c>
      <c r="H130" s="71">
        <v>2</v>
      </c>
      <c r="I130" s="71">
        <v>2</v>
      </c>
      <c r="J130" s="71">
        <v>2</v>
      </c>
      <c r="K130" s="71">
        <v>1</v>
      </c>
      <c r="L130" s="71">
        <v>0</v>
      </c>
      <c r="M130" s="71">
        <v>1</v>
      </c>
      <c r="N130" s="71">
        <v>2</v>
      </c>
      <c r="O130" s="71">
        <v>0</v>
      </c>
      <c r="P130" s="71">
        <v>4</v>
      </c>
      <c r="Q130" s="71">
        <v>2</v>
      </c>
      <c r="R130" s="71">
        <v>1</v>
      </c>
      <c r="S130" s="71">
        <v>2</v>
      </c>
      <c r="T130" s="71">
        <v>1</v>
      </c>
      <c r="U130" s="71">
        <v>0</v>
      </c>
      <c r="V130" s="71">
        <v>0</v>
      </c>
      <c r="W130" s="71">
        <v>0</v>
      </c>
      <c r="X130" s="71">
        <v>0</v>
      </c>
      <c r="Y130" s="71">
        <v>0</v>
      </c>
      <c r="Z130" s="71">
        <v>1</v>
      </c>
      <c r="AA130" s="71">
        <v>3</v>
      </c>
      <c r="AB130" s="71">
        <v>1</v>
      </c>
      <c r="AC130" s="71">
        <v>0</v>
      </c>
      <c r="AD130" s="71">
        <v>0</v>
      </c>
      <c r="AE130" s="71">
        <v>0</v>
      </c>
      <c r="AF130" s="71">
        <v>0</v>
      </c>
    </row>
    <row r="131" spans="1:32" x14ac:dyDescent="0.15">
      <c r="A131" s="239"/>
      <c r="B131" s="56" t="s">
        <v>849</v>
      </c>
      <c r="C131" s="27" t="s">
        <v>252</v>
      </c>
      <c r="D131" s="79">
        <v>62</v>
      </c>
      <c r="E131" s="77">
        <v>42</v>
      </c>
      <c r="F131" s="77">
        <v>13</v>
      </c>
      <c r="G131" s="71">
        <v>40</v>
      </c>
      <c r="H131" s="71">
        <v>2</v>
      </c>
      <c r="I131" s="71">
        <v>38</v>
      </c>
      <c r="J131" s="71">
        <v>1</v>
      </c>
      <c r="K131" s="71">
        <v>3</v>
      </c>
      <c r="L131" s="71">
        <v>0</v>
      </c>
      <c r="M131" s="71">
        <v>9</v>
      </c>
      <c r="N131" s="71">
        <v>24</v>
      </c>
      <c r="O131" s="71">
        <v>7</v>
      </c>
      <c r="P131" s="71">
        <v>20</v>
      </c>
      <c r="Q131" s="71">
        <v>19</v>
      </c>
      <c r="R131" s="71">
        <v>1</v>
      </c>
      <c r="S131" s="71">
        <v>17</v>
      </c>
      <c r="T131" s="71">
        <v>1</v>
      </c>
      <c r="U131" s="71">
        <v>2</v>
      </c>
      <c r="V131" s="71">
        <v>0</v>
      </c>
      <c r="W131" s="71">
        <v>0</v>
      </c>
      <c r="X131" s="71">
        <v>3</v>
      </c>
      <c r="Y131" s="71">
        <v>6</v>
      </c>
      <c r="Z131" s="71">
        <v>9</v>
      </c>
      <c r="AA131" s="71">
        <v>20</v>
      </c>
      <c r="AB131" s="71">
        <v>13</v>
      </c>
      <c r="AC131" s="71">
        <v>3</v>
      </c>
      <c r="AD131" s="71">
        <v>3</v>
      </c>
      <c r="AE131" s="71">
        <v>2</v>
      </c>
      <c r="AF131" s="71">
        <v>2</v>
      </c>
    </row>
    <row r="132" spans="1:32" x14ac:dyDescent="0.15">
      <c r="A132" s="239"/>
      <c r="B132" s="56" t="s">
        <v>213</v>
      </c>
      <c r="C132" s="27" t="s">
        <v>254</v>
      </c>
      <c r="D132" s="79">
        <v>1</v>
      </c>
      <c r="E132" s="77">
        <v>0</v>
      </c>
      <c r="F132" s="77">
        <v>0</v>
      </c>
      <c r="G132" s="71">
        <v>0</v>
      </c>
      <c r="H132" s="71">
        <v>0</v>
      </c>
      <c r="I132" s="71">
        <v>0</v>
      </c>
      <c r="J132" s="71">
        <v>0</v>
      </c>
      <c r="K132" s="71">
        <v>0</v>
      </c>
      <c r="L132" s="71">
        <v>0</v>
      </c>
      <c r="M132" s="71">
        <v>0</v>
      </c>
      <c r="N132" s="71">
        <v>0</v>
      </c>
      <c r="O132" s="71">
        <v>0</v>
      </c>
      <c r="P132" s="71">
        <v>1</v>
      </c>
      <c r="Q132" s="71">
        <v>1</v>
      </c>
      <c r="R132" s="71">
        <v>0</v>
      </c>
      <c r="S132" s="71">
        <v>1</v>
      </c>
      <c r="T132" s="71">
        <v>0</v>
      </c>
      <c r="U132" s="71">
        <v>0</v>
      </c>
      <c r="V132" s="71">
        <v>0</v>
      </c>
      <c r="W132" s="71">
        <v>0</v>
      </c>
      <c r="X132" s="71">
        <v>0</v>
      </c>
      <c r="Y132" s="71">
        <v>0</v>
      </c>
      <c r="Z132" s="71">
        <v>0</v>
      </c>
      <c r="AA132" s="71">
        <v>0</v>
      </c>
      <c r="AB132" s="71">
        <v>0</v>
      </c>
      <c r="AC132" s="71">
        <v>0</v>
      </c>
      <c r="AD132" s="71">
        <v>0</v>
      </c>
      <c r="AE132" s="71">
        <v>0</v>
      </c>
      <c r="AF132" s="71">
        <v>0</v>
      </c>
    </row>
    <row r="133" spans="1:32" x14ac:dyDescent="0.15">
      <c r="A133" s="239"/>
      <c r="B133" s="56" t="s">
        <v>215</v>
      </c>
      <c r="C133" s="27" t="s">
        <v>255</v>
      </c>
      <c r="D133" s="79">
        <v>29</v>
      </c>
      <c r="E133" s="77">
        <v>24</v>
      </c>
      <c r="F133" s="77">
        <v>1</v>
      </c>
      <c r="G133" s="71">
        <v>24</v>
      </c>
      <c r="H133" s="71">
        <v>0</v>
      </c>
      <c r="I133" s="71">
        <v>22</v>
      </c>
      <c r="J133" s="71">
        <v>0</v>
      </c>
      <c r="K133" s="71">
        <v>1</v>
      </c>
      <c r="L133" s="71">
        <v>0</v>
      </c>
      <c r="M133" s="71">
        <v>12</v>
      </c>
      <c r="N133" s="71">
        <v>14</v>
      </c>
      <c r="O133" s="71">
        <v>6</v>
      </c>
      <c r="P133" s="71">
        <v>5</v>
      </c>
      <c r="Q133" s="71">
        <v>5</v>
      </c>
      <c r="R133" s="71">
        <v>0</v>
      </c>
      <c r="S133" s="71">
        <v>5</v>
      </c>
      <c r="T133" s="71">
        <v>0</v>
      </c>
      <c r="U133" s="71">
        <v>0</v>
      </c>
      <c r="V133" s="71">
        <v>0</v>
      </c>
      <c r="W133" s="71">
        <v>2</v>
      </c>
      <c r="X133" s="71">
        <v>3</v>
      </c>
      <c r="Y133" s="71">
        <v>1</v>
      </c>
      <c r="Z133" s="71">
        <v>6</v>
      </c>
      <c r="AA133" s="71">
        <v>11</v>
      </c>
      <c r="AB133" s="71">
        <v>7</v>
      </c>
      <c r="AC133" s="71">
        <v>0</v>
      </c>
      <c r="AD133" s="71">
        <v>0</v>
      </c>
      <c r="AE133" s="71">
        <v>0</v>
      </c>
      <c r="AF133" s="71">
        <v>0</v>
      </c>
    </row>
    <row r="134" spans="1:32" x14ac:dyDescent="0.15">
      <c r="A134" s="239"/>
      <c r="B134" s="56" t="s">
        <v>217</v>
      </c>
      <c r="C134" s="27" t="s">
        <v>256</v>
      </c>
      <c r="D134" s="79">
        <v>0</v>
      </c>
      <c r="E134" s="77">
        <v>0</v>
      </c>
      <c r="F134" s="77">
        <v>0</v>
      </c>
      <c r="G134" s="71">
        <v>0</v>
      </c>
      <c r="H134" s="71">
        <v>0</v>
      </c>
      <c r="I134" s="71">
        <v>0</v>
      </c>
      <c r="J134" s="71">
        <v>0</v>
      </c>
      <c r="K134" s="71">
        <v>0</v>
      </c>
      <c r="L134" s="71">
        <v>0</v>
      </c>
      <c r="M134" s="71">
        <v>0</v>
      </c>
      <c r="N134" s="71">
        <v>0</v>
      </c>
      <c r="O134" s="71">
        <v>0</v>
      </c>
      <c r="P134" s="71">
        <v>0</v>
      </c>
      <c r="Q134" s="71">
        <v>0</v>
      </c>
      <c r="R134" s="71">
        <v>0</v>
      </c>
      <c r="S134" s="71">
        <v>0</v>
      </c>
      <c r="T134" s="71">
        <v>0</v>
      </c>
      <c r="U134" s="71">
        <v>0</v>
      </c>
      <c r="V134" s="71">
        <v>0</v>
      </c>
      <c r="W134" s="71">
        <v>0</v>
      </c>
      <c r="X134" s="71">
        <v>0</v>
      </c>
      <c r="Y134" s="71">
        <v>0</v>
      </c>
      <c r="Z134" s="71">
        <v>0</v>
      </c>
      <c r="AA134" s="71">
        <v>0</v>
      </c>
      <c r="AB134" s="71">
        <v>0</v>
      </c>
      <c r="AC134" s="71">
        <v>0</v>
      </c>
      <c r="AD134" s="71">
        <v>0</v>
      </c>
      <c r="AE134" s="71">
        <v>0</v>
      </c>
      <c r="AF134" s="71">
        <v>0</v>
      </c>
    </row>
    <row r="135" spans="1:32" ht="21" x14ac:dyDescent="0.15">
      <c r="A135" s="239"/>
      <c r="B135" s="58" t="s">
        <v>219</v>
      </c>
      <c r="C135" s="27" t="s">
        <v>257</v>
      </c>
      <c r="D135" s="79">
        <v>0</v>
      </c>
      <c r="E135" s="77">
        <v>0</v>
      </c>
      <c r="F135" s="77">
        <v>0</v>
      </c>
      <c r="G135" s="71">
        <v>0</v>
      </c>
      <c r="H135" s="71">
        <v>0</v>
      </c>
      <c r="I135" s="71">
        <v>0</v>
      </c>
      <c r="J135" s="71">
        <v>0</v>
      </c>
      <c r="K135" s="71">
        <v>0</v>
      </c>
      <c r="L135" s="71">
        <v>0</v>
      </c>
      <c r="M135" s="71">
        <v>0</v>
      </c>
      <c r="N135" s="71">
        <v>0</v>
      </c>
      <c r="O135" s="71">
        <v>0</v>
      </c>
      <c r="P135" s="71">
        <v>0</v>
      </c>
      <c r="Q135" s="71">
        <v>0</v>
      </c>
      <c r="R135" s="71">
        <v>0</v>
      </c>
      <c r="S135" s="71">
        <v>0</v>
      </c>
      <c r="T135" s="71">
        <v>0</v>
      </c>
      <c r="U135" s="71">
        <v>0</v>
      </c>
      <c r="V135" s="71">
        <v>0</v>
      </c>
      <c r="W135" s="71">
        <v>0</v>
      </c>
      <c r="X135" s="71">
        <v>0</v>
      </c>
      <c r="Y135" s="71">
        <v>0</v>
      </c>
      <c r="Z135" s="71">
        <v>0</v>
      </c>
      <c r="AA135" s="71">
        <v>0</v>
      </c>
      <c r="AB135" s="71">
        <v>0</v>
      </c>
      <c r="AC135" s="71">
        <v>0</v>
      </c>
      <c r="AD135" s="71">
        <v>0</v>
      </c>
      <c r="AE135" s="71">
        <v>0</v>
      </c>
      <c r="AF135" s="71">
        <v>0</v>
      </c>
    </row>
    <row r="136" spans="1:32" x14ac:dyDescent="0.15">
      <c r="A136" s="239"/>
      <c r="B136" s="58" t="s">
        <v>635</v>
      </c>
      <c r="C136" s="27" t="s">
        <v>259</v>
      </c>
      <c r="D136" s="79">
        <v>0</v>
      </c>
      <c r="E136" s="77">
        <v>0</v>
      </c>
      <c r="F136" s="77">
        <v>0</v>
      </c>
      <c r="G136" s="71">
        <v>0</v>
      </c>
      <c r="H136" s="71">
        <v>0</v>
      </c>
      <c r="I136" s="71">
        <v>0</v>
      </c>
      <c r="J136" s="71">
        <v>0</v>
      </c>
      <c r="K136" s="71">
        <v>0</v>
      </c>
      <c r="L136" s="71">
        <v>0</v>
      </c>
      <c r="M136" s="71">
        <v>0</v>
      </c>
      <c r="N136" s="71">
        <v>0</v>
      </c>
      <c r="O136" s="71">
        <v>0</v>
      </c>
      <c r="P136" s="71">
        <v>0</v>
      </c>
      <c r="Q136" s="71">
        <v>0</v>
      </c>
      <c r="R136" s="71">
        <v>0</v>
      </c>
      <c r="S136" s="71">
        <v>0</v>
      </c>
      <c r="T136" s="71">
        <v>0</v>
      </c>
      <c r="U136" s="71">
        <v>0</v>
      </c>
      <c r="V136" s="71">
        <v>0</v>
      </c>
      <c r="W136" s="71">
        <v>0</v>
      </c>
      <c r="X136" s="71">
        <v>0</v>
      </c>
      <c r="Y136" s="71">
        <v>0</v>
      </c>
      <c r="Z136" s="71">
        <v>0</v>
      </c>
      <c r="AA136" s="71">
        <v>0</v>
      </c>
      <c r="AB136" s="71">
        <v>0</v>
      </c>
      <c r="AC136" s="71">
        <v>0</v>
      </c>
      <c r="AD136" s="71">
        <v>0</v>
      </c>
      <c r="AE136" s="71">
        <v>0</v>
      </c>
      <c r="AF136" s="71">
        <v>0</v>
      </c>
    </row>
    <row r="137" spans="1:32" x14ac:dyDescent="0.15">
      <c r="A137" s="239"/>
      <c r="B137" s="58" t="s">
        <v>679</v>
      </c>
      <c r="C137" s="27" t="s">
        <v>261</v>
      </c>
      <c r="D137" s="79">
        <v>0</v>
      </c>
      <c r="E137" s="77">
        <v>0</v>
      </c>
      <c r="F137" s="77">
        <v>0</v>
      </c>
      <c r="G137" s="71">
        <v>0</v>
      </c>
      <c r="H137" s="71">
        <v>0</v>
      </c>
      <c r="I137" s="71">
        <v>0</v>
      </c>
      <c r="J137" s="71">
        <v>0</v>
      </c>
      <c r="K137" s="71">
        <v>0</v>
      </c>
      <c r="L137" s="71">
        <v>0</v>
      </c>
      <c r="M137" s="71">
        <v>0</v>
      </c>
      <c r="N137" s="71">
        <v>0</v>
      </c>
      <c r="O137" s="71">
        <v>0</v>
      </c>
      <c r="P137" s="71">
        <v>0</v>
      </c>
      <c r="Q137" s="71">
        <v>0</v>
      </c>
      <c r="R137" s="71">
        <v>0</v>
      </c>
      <c r="S137" s="71">
        <v>0</v>
      </c>
      <c r="T137" s="71">
        <v>0</v>
      </c>
      <c r="U137" s="71">
        <v>0</v>
      </c>
      <c r="V137" s="71">
        <v>0</v>
      </c>
      <c r="W137" s="71">
        <v>0</v>
      </c>
      <c r="X137" s="71">
        <v>0</v>
      </c>
      <c r="Y137" s="71">
        <v>0</v>
      </c>
      <c r="Z137" s="71">
        <v>0</v>
      </c>
      <c r="AA137" s="71">
        <v>0</v>
      </c>
      <c r="AB137" s="71">
        <v>0</v>
      </c>
      <c r="AC137" s="71">
        <v>0</v>
      </c>
      <c r="AD137" s="71">
        <v>0</v>
      </c>
      <c r="AE137" s="71">
        <v>0</v>
      </c>
      <c r="AF137" s="71">
        <v>0</v>
      </c>
    </row>
    <row r="138" spans="1:32" x14ac:dyDescent="0.15">
      <c r="A138" s="239"/>
      <c r="B138" s="56" t="s">
        <v>221</v>
      </c>
      <c r="C138" s="27" t="s">
        <v>263</v>
      </c>
      <c r="D138" s="79">
        <v>0</v>
      </c>
      <c r="E138" s="77">
        <v>0</v>
      </c>
      <c r="F138" s="77">
        <v>0</v>
      </c>
      <c r="G138" s="71">
        <v>0</v>
      </c>
      <c r="H138" s="71">
        <v>0</v>
      </c>
      <c r="I138" s="71">
        <v>0</v>
      </c>
      <c r="J138" s="71">
        <v>0</v>
      </c>
      <c r="K138" s="71">
        <v>0</v>
      </c>
      <c r="L138" s="71">
        <v>0</v>
      </c>
      <c r="M138" s="71">
        <v>0</v>
      </c>
      <c r="N138" s="71">
        <v>0</v>
      </c>
      <c r="O138" s="71">
        <v>0</v>
      </c>
      <c r="P138" s="71">
        <v>0</v>
      </c>
      <c r="Q138" s="71">
        <v>0</v>
      </c>
      <c r="R138" s="71">
        <v>0</v>
      </c>
      <c r="S138" s="71">
        <v>0</v>
      </c>
      <c r="T138" s="71">
        <v>0</v>
      </c>
      <c r="U138" s="71">
        <v>0</v>
      </c>
      <c r="V138" s="71">
        <v>0</v>
      </c>
      <c r="W138" s="71">
        <v>0</v>
      </c>
      <c r="X138" s="71">
        <v>0</v>
      </c>
      <c r="Y138" s="71">
        <v>0</v>
      </c>
      <c r="Z138" s="71">
        <v>0</v>
      </c>
      <c r="AA138" s="71">
        <v>0</v>
      </c>
      <c r="AB138" s="71">
        <v>0</v>
      </c>
      <c r="AC138" s="71">
        <v>0</v>
      </c>
      <c r="AD138" s="71">
        <v>0</v>
      </c>
      <c r="AE138" s="71">
        <v>0</v>
      </c>
      <c r="AF138" s="71">
        <v>0</v>
      </c>
    </row>
    <row r="139" spans="1:32" x14ac:dyDescent="0.15">
      <c r="A139" s="239"/>
      <c r="B139" s="56" t="s">
        <v>223</v>
      </c>
      <c r="C139" s="27" t="s">
        <v>265</v>
      </c>
      <c r="D139" s="79">
        <v>0</v>
      </c>
      <c r="E139" s="77">
        <v>0</v>
      </c>
      <c r="F139" s="77">
        <v>0</v>
      </c>
      <c r="G139" s="71">
        <v>0</v>
      </c>
      <c r="H139" s="71">
        <v>0</v>
      </c>
      <c r="I139" s="71">
        <v>0</v>
      </c>
      <c r="J139" s="71">
        <v>0</v>
      </c>
      <c r="K139" s="71">
        <v>0</v>
      </c>
      <c r="L139" s="71">
        <v>0</v>
      </c>
      <c r="M139" s="71">
        <v>0</v>
      </c>
      <c r="N139" s="71">
        <v>0</v>
      </c>
      <c r="O139" s="71">
        <v>0</v>
      </c>
      <c r="P139" s="71">
        <v>0</v>
      </c>
      <c r="Q139" s="71">
        <v>0</v>
      </c>
      <c r="R139" s="71">
        <v>0</v>
      </c>
      <c r="S139" s="71">
        <v>0</v>
      </c>
      <c r="T139" s="71">
        <v>0</v>
      </c>
      <c r="U139" s="71">
        <v>0</v>
      </c>
      <c r="V139" s="71">
        <v>0</v>
      </c>
      <c r="W139" s="71">
        <v>0</v>
      </c>
      <c r="X139" s="71">
        <v>0</v>
      </c>
      <c r="Y139" s="71">
        <v>0</v>
      </c>
      <c r="Z139" s="71">
        <v>0</v>
      </c>
      <c r="AA139" s="71">
        <v>0</v>
      </c>
      <c r="AB139" s="71">
        <v>0</v>
      </c>
      <c r="AC139" s="71">
        <v>0</v>
      </c>
      <c r="AD139" s="71">
        <v>0</v>
      </c>
      <c r="AE139" s="71">
        <v>0</v>
      </c>
      <c r="AF139" s="71">
        <v>0</v>
      </c>
    </row>
    <row r="140" spans="1:32" x14ac:dyDescent="0.15">
      <c r="B140" s="56" t="s">
        <v>225</v>
      </c>
      <c r="C140" s="27" t="s">
        <v>267</v>
      </c>
      <c r="D140" s="79">
        <v>0</v>
      </c>
      <c r="E140" s="77">
        <v>0</v>
      </c>
      <c r="F140" s="77">
        <v>0</v>
      </c>
      <c r="G140" s="71">
        <v>0</v>
      </c>
      <c r="H140" s="71">
        <v>0</v>
      </c>
      <c r="I140" s="71">
        <v>0</v>
      </c>
      <c r="J140" s="71">
        <v>0</v>
      </c>
      <c r="K140" s="71">
        <v>0</v>
      </c>
      <c r="L140" s="71">
        <v>0</v>
      </c>
      <c r="M140" s="71">
        <v>0</v>
      </c>
      <c r="N140" s="71">
        <v>0</v>
      </c>
      <c r="O140" s="71">
        <v>0</v>
      </c>
      <c r="P140" s="71">
        <v>0</v>
      </c>
      <c r="Q140" s="71">
        <v>0</v>
      </c>
      <c r="R140" s="71">
        <v>0</v>
      </c>
      <c r="S140" s="71">
        <v>0</v>
      </c>
      <c r="T140" s="71">
        <v>0</v>
      </c>
      <c r="U140" s="71">
        <v>0</v>
      </c>
      <c r="V140" s="71">
        <v>0</v>
      </c>
      <c r="W140" s="71">
        <v>0</v>
      </c>
      <c r="X140" s="71">
        <v>0</v>
      </c>
      <c r="Y140" s="71">
        <v>0</v>
      </c>
      <c r="Z140" s="71">
        <v>0</v>
      </c>
      <c r="AA140" s="71">
        <v>0</v>
      </c>
      <c r="AB140" s="71">
        <v>0</v>
      </c>
      <c r="AC140" s="71">
        <v>0</v>
      </c>
      <c r="AD140" s="71">
        <v>0</v>
      </c>
      <c r="AE140" s="71">
        <v>0</v>
      </c>
      <c r="AF140" s="71">
        <v>0</v>
      </c>
    </row>
    <row r="141" spans="1:32" x14ac:dyDescent="0.15">
      <c r="B141" s="56" t="s">
        <v>227</v>
      </c>
      <c r="C141" s="27" t="s">
        <v>269</v>
      </c>
      <c r="D141" s="79">
        <v>0</v>
      </c>
      <c r="E141" s="77">
        <v>0</v>
      </c>
      <c r="F141" s="77">
        <v>0</v>
      </c>
      <c r="G141" s="71">
        <v>0</v>
      </c>
      <c r="H141" s="71">
        <v>0</v>
      </c>
      <c r="I141" s="71">
        <v>0</v>
      </c>
      <c r="J141" s="71">
        <v>0</v>
      </c>
      <c r="K141" s="71">
        <v>0</v>
      </c>
      <c r="L141" s="71">
        <v>0</v>
      </c>
      <c r="M141" s="71">
        <v>0</v>
      </c>
      <c r="N141" s="71">
        <v>0</v>
      </c>
      <c r="O141" s="71">
        <v>0</v>
      </c>
      <c r="P141" s="71">
        <v>0</v>
      </c>
      <c r="Q141" s="71">
        <v>0</v>
      </c>
      <c r="R141" s="71">
        <v>0</v>
      </c>
      <c r="S141" s="71">
        <v>0</v>
      </c>
      <c r="T141" s="71">
        <v>0</v>
      </c>
      <c r="U141" s="71">
        <v>0</v>
      </c>
      <c r="V141" s="71">
        <v>0</v>
      </c>
      <c r="W141" s="71">
        <v>0</v>
      </c>
      <c r="X141" s="71">
        <v>0</v>
      </c>
      <c r="Y141" s="71">
        <v>0</v>
      </c>
      <c r="Z141" s="71">
        <v>0</v>
      </c>
      <c r="AA141" s="71">
        <v>0</v>
      </c>
      <c r="AB141" s="71">
        <v>0</v>
      </c>
      <c r="AC141" s="71">
        <v>0</v>
      </c>
      <c r="AD141" s="71">
        <v>0</v>
      </c>
      <c r="AE141" s="71">
        <v>0</v>
      </c>
      <c r="AF141" s="71">
        <v>0</v>
      </c>
    </row>
    <row r="142" spans="1:32" x14ac:dyDescent="0.15">
      <c r="B142" s="56" t="s">
        <v>659</v>
      </c>
      <c r="C142" s="27" t="s">
        <v>271</v>
      </c>
      <c r="D142" s="79">
        <v>1</v>
      </c>
      <c r="E142" s="77">
        <v>1</v>
      </c>
      <c r="F142" s="77">
        <v>0</v>
      </c>
      <c r="G142" s="71">
        <v>1</v>
      </c>
      <c r="H142" s="71">
        <v>0</v>
      </c>
      <c r="I142" s="71">
        <v>0</v>
      </c>
      <c r="J142" s="71">
        <v>0</v>
      </c>
      <c r="K142" s="71">
        <v>0</v>
      </c>
      <c r="L142" s="71">
        <v>1</v>
      </c>
      <c r="M142" s="71">
        <v>0</v>
      </c>
      <c r="N142" s="71">
        <v>0</v>
      </c>
      <c r="O142" s="71">
        <v>0</v>
      </c>
      <c r="P142" s="71">
        <v>0</v>
      </c>
      <c r="Q142" s="71">
        <v>0</v>
      </c>
      <c r="R142" s="71">
        <v>0</v>
      </c>
      <c r="S142" s="71">
        <v>0</v>
      </c>
      <c r="T142" s="71">
        <v>0</v>
      </c>
      <c r="U142" s="71">
        <v>0</v>
      </c>
      <c r="V142" s="71">
        <v>0</v>
      </c>
      <c r="W142" s="71">
        <v>0</v>
      </c>
      <c r="X142" s="71">
        <v>0</v>
      </c>
      <c r="Y142" s="71">
        <v>0</v>
      </c>
      <c r="Z142" s="71">
        <v>1</v>
      </c>
      <c r="AA142" s="71">
        <v>0</v>
      </c>
      <c r="AB142" s="71">
        <v>0</v>
      </c>
      <c r="AC142" s="71">
        <v>0</v>
      </c>
      <c r="AD142" s="71">
        <v>1</v>
      </c>
      <c r="AE142" s="71">
        <v>0</v>
      </c>
      <c r="AF142" s="71">
        <v>1</v>
      </c>
    </row>
    <row r="143" spans="1:32" x14ac:dyDescent="0.15">
      <c r="B143" s="56" t="s">
        <v>647</v>
      </c>
      <c r="C143" s="27" t="s">
        <v>273</v>
      </c>
      <c r="D143" s="79">
        <v>0</v>
      </c>
      <c r="E143" s="77">
        <v>0</v>
      </c>
      <c r="F143" s="77">
        <v>0</v>
      </c>
      <c r="G143" s="71">
        <v>0</v>
      </c>
      <c r="H143" s="71">
        <v>0</v>
      </c>
      <c r="I143" s="71">
        <v>0</v>
      </c>
      <c r="J143" s="71">
        <v>0</v>
      </c>
      <c r="K143" s="71">
        <v>0</v>
      </c>
      <c r="L143" s="71">
        <v>0</v>
      </c>
      <c r="M143" s="71">
        <v>0</v>
      </c>
      <c r="N143" s="71">
        <v>0</v>
      </c>
      <c r="O143" s="71">
        <v>0</v>
      </c>
      <c r="P143" s="71">
        <v>0</v>
      </c>
      <c r="Q143" s="71">
        <v>0</v>
      </c>
      <c r="R143" s="71">
        <v>0</v>
      </c>
      <c r="S143" s="71">
        <v>0</v>
      </c>
      <c r="T143" s="71">
        <v>0</v>
      </c>
      <c r="U143" s="71">
        <v>0</v>
      </c>
      <c r="V143" s="71">
        <v>0</v>
      </c>
      <c r="W143" s="71">
        <v>0</v>
      </c>
      <c r="X143" s="71">
        <v>0</v>
      </c>
      <c r="Y143" s="71">
        <v>0</v>
      </c>
      <c r="Z143" s="71">
        <v>0</v>
      </c>
      <c r="AA143" s="71">
        <v>0</v>
      </c>
      <c r="AB143" s="71">
        <v>0</v>
      </c>
      <c r="AC143" s="71">
        <v>0</v>
      </c>
      <c r="AD143" s="71">
        <v>0</v>
      </c>
      <c r="AE143" s="71">
        <v>0</v>
      </c>
      <c r="AF143" s="71">
        <v>0</v>
      </c>
    </row>
    <row r="144" spans="1:32" x14ac:dyDescent="0.15">
      <c r="B144" s="56" t="s">
        <v>229</v>
      </c>
      <c r="C144" s="27" t="s">
        <v>275</v>
      </c>
      <c r="D144" s="79">
        <v>35</v>
      </c>
      <c r="E144" s="77">
        <v>26</v>
      </c>
      <c r="F144" s="77">
        <v>6</v>
      </c>
      <c r="G144" s="71">
        <v>23</v>
      </c>
      <c r="H144" s="71">
        <v>3</v>
      </c>
      <c r="I144" s="71">
        <v>16</v>
      </c>
      <c r="J144" s="71">
        <v>3</v>
      </c>
      <c r="K144" s="71">
        <v>6</v>
      </c>
      <c r="L144" s="71">
        <v>1</v>
      </c>
      <c r="M144" s="71">
        <v>4</v>
      </c>
      <c r="N144" s="71">
        <v>9</v>
      </c>
      <c r="O144" s="71">
        <v>9</v>
      </c>
      <c r="P144" s="71">
        <v>9</v>
      </c>
      <c r="Q144" s="71">
        <v>9</v>
      </c>
      <c r="R144" s="71">
        <v>0</v>
      </c>
      <c r="S144" s="71">
        <v>9</v>
      </c>
      <c r="T144" s="71">
        <v>0</v>
      </c>
      <c r="U144" s="71">
        <v>0</v>
      </c>
      <c r="V144" s="71">
        <v>0</v>
      </c>
      <c r="W144" s="71">
        <v>0</v>
      </c>
      <c r="X144" s="71">
        <v>0</v>
      </c>
      <c r="Y144" s="71">
        <v>0</v>
      </c>
      <c r="Z144" s="71">
        <v>6</v>
      </c>
      <c r="AA144" s="71">
        <v>14</v>
      </c>
      <c r="AB144" s="71">
        <v>6</v>
      </c>
      <c r="AC144" s="71">
        <v>0</v>
      </c>
      <c r="AD144" s="71">
        <v>4</v>
      </c>
      <c r="AE144" s="71">
        <v>2</v>
      </c>
      <c r="AF144" s="71">
        <v>3</v>
      </c>
    </row>
    <row r="145" spans="2:32" x14ac:dyDescent="0.15">
      <c r="B145" s="56" t="s">
        <v>231</v>
      </c>
      <c r="C145" s="27" t="s">
        <v>277</v>
      </c>
      <c r="D145" s="79">
        <v>0</v>
      </c>
      <c r="E145" s="77">
        <v>0</v>
      </c>
      <c r="F145" s="77">
        <v>0</v>
      </c>
      <c r="G145" s="71">
        <v>0</v>
      </c>
      <c r="H145" s="71">
        <v>0</v>
      </c>
      <c r="I145" s="71">
        <v>0</v>
      </c>
      <c r="J145" s="71">
        <v>0</v>
      </c>
      <c r="K145" s="71">
        <v>0</v>
      </c>
      <c r="L145" s="71">
        <v>0</v>
      </c>
      <c r="M145" s="71">
        <v>0</v>
      </c>
      <c r="N145" s="71">
        <v>0</v>
      </c>
      <c r="O145" s="71">
        <v>0</v>
      </c>
      <c r="P145" s="71">
        <v>0</v>
      </c>
      <c r="Q145" s="71">
        <v>0</v>
      </c>
      <c r="R145" s="71">
        <v>0</v>
      </c>
      <c r="S145" s="71">
        <v>0</v>
      </c>
      <c r="T145" s="71">
        <v>0</v>
      </c>
      <c r="U145" s="71">
        <v>0</v>
      </c>
      <c r="V145" s="71">
        <v>0</v>
      </c>
      <c r="W145" s="71">
        <v>0</v>
      </c>
      <c r="X145" s="71">
        <v>0</v>
      </c>
      <c r="Y145" s="71">
        <v>0</v>
      </c>
      <c r="Z145" s="71">
        <v>0</v>
      </c>
      <c r="AA145" s="71">
        <v>0</v>
      </c>
      <c r="AB145" s="71">
        <v>0</v>
      </c>
      <c r="AC145" s="71">
        <v>0</v>
      </c>
      <c r="AD145" s="71">
        <v>0</v>
      </c>
      <c r="AE145" s="71">
        <v>0</v>
      </c>
      <c r="AF145" s="71">
        <v>0</v>
      </c>
    </row>
    <row r="146" spans="2:32" x14ac:dyDescent="0.15">
      <c r="B146" s="56" t="s">
        <v>233</v>
      </c>
      <c r="C146" s="27" t="s">
        <v>279</v>
      </c>
      <c r="D146" s="79">
        <v>0</v>
      </c>
      <c r="E146" s="77">
        <v>0</v>
      </c>
      <c r="F146" s="77">
        <v>0</v>
      </c>
      <c r="G146" s="71">
        <v>0</v>
      </c>
      <c r="H146" s="71">
        <v>0</v>
      </c>
      <c r="I146" s="71">
        <v>0</v>
      </c>
      <c r="J146" s="71">
        <v>0</v>
      </c>
      <c r="K146" s="71">
        <v>0</v>
      </c>
      <c r="L146" s="71">
        <v>0</v>
      </c>
      <c r="M146" s="71">
        <v>0</v>
      </c>
      <c r="N146" s="71">
        <v>0</v>
      </c>
      <c r="O146" s="71">
        <v>0</v>
      </c>
      <c r="P146" s="71">
        <v>0</v>
      </c>
      <c r="Q146" s="71">
        <v>0</v>
      </c>
      <c r="R146" s="71">
        <v>0</v>
      </c>
      <c r="S146" s="71">
        <v>0</v>
      </c>
      <c r="T146" s="71">
        <v>0</v>
      </c>
      <c r="U146" s="71">
        <v>0</v>
      </c>
      <c r="V146" s="71">
        <v>0</v>
      </c>
      <c r="W146" s="71">
        <v>0</v>
      </c>
      <c r="X146" s="71">
        <v>0</v>
      </c>
      <c r="Y146" s="71">
        <v>0</v>
      </c>
      <c r="Z146" s="71">
        <v>0</v>
      </c>
      <c r="AA146" s="71">
        <v>0</v>
      </c>
      <c r="AB146" s="71">
        <v>0</v>
      </c>
      <c r="AC146" s="71">
        <v>0</v>
      </c>
      <c r="AD146" s="71">
        <v>0</v>
      </c>
      <c r="AE146" s="71">
        <v>0</v>
      </c>
      <c r="AF146" s="71">
        <v>0</v>
      </c>
    </row>
    <row r="147" spans="2:32" x14ac:dyDescent="0.15">
      <c r="B147" s="56" t="s">
        <v>235</v>
      </c>
      <c r="C147" s="27" t="s">
        <v>280</v>
      </c>
      <c r="D147" s="79">
        <v>5</v>
      </c>
      <c r="E147" s="77">
        <v>4</v>
      </c>
      <c r="F147" s="77">
        <v>0</v>
      </c>
      <c r="G147" s="71">
        <v>3</v>
      </c>
      <c r="H147" s="71">
        <v>1</v>
      </c>
      <c r="I147" s="71">
        <v>3</v>
      </c>
      <c r="J147" s="71">
        <v>1</v>
      </c>
      <c r="K147" s="71">
        <v>0</v>
      </c>
      <c r="L147" s="71">
        <v>0</v>
      </c>
      <c r="M147" s="71">
        <v>0</v>
      </c>
      <c r="N147" s="71">
        <v>3</v>
      </c>
      <c r="O147" s="71">
        <v>1</v>
      </c>
      <c r="P147" s="71">
        <v>1</v>
      </c>
      <c r="Q147" s="71">
        <v>1</v>
      </c>
      <c r="R147" s="71">
        <v>0</v>
      </c>
      <c r="S147" s="71">
        <v>1</v>
      </c>
      <c r="T147" s="71">
        <v>0</v>
      </c>
      <c r="U147" s="71">
        <v>0</v>
      </c>
      <c r="V147" s="71">
        <v>0</v>
      </c>
      <c r="W147" s="71">
        <v>0</v>
      </c>
      <c r="X147" s="71">
        <v>0</v>
      </c>
      <c r="Y147" s="71">
        <v>1</v>
      </c>
      <c r="Z147" s="71">
        <v>1</v>
      </c>
      <c r="AA147" s="71">
        <v>3</v>
      </c>
      <c r="AB147" s="71">
        <v>0</v>
      </c>
      <c r="AC147" s="71">
        <v>0</v>
      </c>
      <c r="AD147" s="71">
        <v>0</v>
      </c>
      <c r="AE147" s="71">
        <v>0</v>
      </c>
      <c r="AF147" s="71">
        <v>0</v>
      </c>
    </row>
    <row r="148" spans="2:32" x14ac:dyDescent="0.15">
      <c r="B148" s="56" t="s">
        <v>237</v>
      </c>
      <c r="C148" s="27" t="s">
        <v>282</v>
      </c>
      <c r="D148" s="79">
        <v>7</v>
      </c>
      <c r="E148" s="77">
        <v>7</v>
      </c>
      <c r="F148" s="77">
        <v>0</v>
      </c>
      <c r="G148" s="71">
        <v>5</v>
      </c>
      <c r="H148" s="71">
        <v>2</v>
      </c>
      <c r="I148" s="71">
        <v>5</v>
      </c>
      <c r="J148" s="71">
        <v>1</v>
      </c>
      <c r="K148" s="71">
        <v>1</v>
      </c>
      <c r="L148" s="71">
        <v>0</v>
      </c>
      <c r="M148" s="71">
        <v>3</v>
      </c>
      <c r="N148" s="71">
        <v>0</v>
      </c>
      <c r="O148" s="71">
        <v>2</v>
      </c>
      <c r="P148" s="71">
        <v>0</v>
      </c>
      <c r="Q148" s="71">
        <v>0</v>
      </c>
      <c r="R148" s="71">
        <v>0</v>
      </c>
      <c r="S148" s="71">
        <v>0</v>
      </c>
      <c r="T148" s="71">
        <v>0</v>
      </c>
      <c r="U148" s="71">
        <v>0</v>
      </c>
      <c r="V148" s="71">
        <v>0</v>
      </c>
      <c r="W148" s="71">
        <v>0</v>
      </c>
      <c r="X148" s="71">
        <v>0</v>
      </c>
      <c r="Y148" s="71">
        <v>0</v>
      </c>
      <c r="Z148" s="71">
        <v>3</v>
      </c>
      <c r="AA148" s="71">
        <v>4</v>
      </c>
      <c r="AB148" s="71">
        <v>0</v>
      </c>
      <c r="AC148" s="71">
        <v>0</v>
      </c>
      <c r="AD148" s="71">
        <v>1</v>
      </c>
      <c r="AE148" s="71">
        <v>0</v>
      </c>
      <c r="AF148" s="71">
        <v>1</v>
      </c>
    </row>
    <row r="149" spans="2:32" x14ac:dyDescent="0.15">
      <c r="B149" s="56" t="s">
        <v>239</v>
      </c>
      <c r="C149" s="27" t="s">
        <v>284</v>
      </c>
      <c r="D149" s="79">
        <v>0</v>
      </c>
      <c r="E149" s="77">
        <v>0</v>
      </c>
      <c r="F149" s="77">
        <v>0</v>
      </c>
      <c r="G149" s="71">
        <v>0</v>
      </c>
      <c r="H149" s="71">
        <v>0</v>
      </c>
      <c r="I149" s="71">
        <v>0</v>
      </c>
      <c r="J149" s="71">
        <v>0</v>
      </c>
      <c r="K149" s="71">
        <v>0</v>
      </c>
      <c r="L149" s="71">
        <v>0</v>
      </c>
      <c r="M149" s="71">
        <v>0</v>
      </c>
      <c r="N149" s="71">
        <v>0</v>
      </c>
      <c r="O149" s="71">
        <v>0</v>
      </c>
      <c r="P149" s="71">
        <v>0</v>
      </c>
      <c r="Q149" s="71">
        <v>0</v>
      </c>
      <c r="R149" s="71">
        <v>0</v>
      </c>
      <c r="S149" s="71">
        <v>0</v>
      </c>
      <c r="T149" s="71">
        <v>0</v>
      </c>
      <c r="U149" s="71">
        <v>0</v>
      </c>
      <c r="V149" s="71">
        <v>0</v>
      </c>
      <c r="W149" s="71">
        <v>0</v>
      </c>
      <c r="X149" s="71">
        <v>0</v>
      </c>
      <c r="Y149" s="71">
        <v>0</v>
      </c>
      <c r="Z149" s="71">
        <v>0</v>
      </c>
      <c r="AA149" s="71">
        <v>0</v>
      </c>
      <c r="AB149" s="71">
        <v>0</v>
      </c>
      <c r="AC149" s="71">
        <v>0</v>
      </c>
      <c r="AD149" s="71">
        <v>0</v>
      </c>
      <c r="AE149" s="71">
        <v>0</v>
      </c>
      <c r="AF149" s="71">
        <v>0</v>
      </c>
    </row>
    <row r="150" spans="2:32" x14ac:dyDescent="0.15">
      <c r="B150" s="56" t="s">
        <v>636</v>
      </c>
      <c r="C150" s="27" t="s">
        <v>286</v>
      </c>
      <c r="D150" s="79">
        <v>0</v>
      </c>
      <c r="E150" s="77">
        <v>0</v>
      </c>
      <c r="F150" s="77">
        <v>0</v>
      </c>
      <c r="G150" s="71">
        <v>0</v>
      </c>
      <c r="H150" s="71">
        <v>0</v>
      </c>
      <c r="I150" s="71">
        <v>0</v>
      </c>
      <c r="J150" s="71">
        <v>0</v>
      </c>
      <c r="K150" s="71">
        <v>0</v>
      </c>
      <c r="L150" s="71">
        <v>0</v>
      </c>
      <c r="M150" s="71">
        <v>0</v>
      </c>
      <c r="N150" s="71">
        <v>0</v>
      </c>
      <c r="O150" s="71">
        <v>0</v>
      </c>
      <c r="P150" s="71">
        <v>0</v>
      </c>
      <c r="Q150" s="71">
        <v>0</v>
      </c>
      <c r="R150" s="71">
        <v>0</v>
      </c>
      <c r="S150" s="71">
        <v>0</v>
      </c>
      <c r="T150" s="71">
        <v>0</v>
      </c>
      <c r="U150" s="71">
        <v>0</v>
      </c>
      <c r="V150" s="71">
        <v>0</v>
      </c>
      <c r="W150" s="71">
        <v>0</v>
      </c>
      <c r="X150" s="71">
        <v>0</v>
      </c>
      <c r="Y150" s="71">
        <v>0</v>
      </c>
      <c r="Z150" s="71">
        <v>0</v>
      </c>
      <c r="AA150" s="71">
        <v>0</v>
      </c>
      <c r="AB150" s="71">
        <v>0</v>
      </c>
      <c r="AC150" s="71">
        <v>0</v>
      </c>
      <c r="AD150" s="71">
        <v>0</v>
      </c>
      <c r="AE150" s="71">
        <v>0</v>
      </c>
      <c r="AF150" s="71">
        <v>0</v>
      </c>
    </row>
    <row r="151" spans="2:32" x14ac:dyDescent="0.15">
      <c r="B151" s="56" t="s">
        <v>241</v>
      </c>
      <c r="C151" s="27" t="s">
        <v>288</v>
      </c>
      <c r="D151" s="79">
        <v>68</v>
      </c>
      <c r="E151" s="81">
        <v>60</v>
      </c>
      <c r="F151" s="81">
        <v>3</v>
      </c>
      <c r="G151" s="79">
        <v>56</v>
      </c>
      <c r="H151" s="79">
        <v>4</v>
      </c>
      <c r="I151" s="79">
        <v>52</v>
      </c>
      <c r="J151" s="79">
        <v>4</v>
      </c>
      <c r="K151" s="79">
        <v>2</v>
      </c>
      <c r="L151" s="79">
        <v>1</v>
      </c>
      <c r="M151" s="79">
        <v>15</v>
      </c>
      <c r="N151" s="79">
        <v>24</v>
      </c>
      <c r="O151" s="79">
        <v>16</v>
      </c>
      <c r="P151" s="79">
        <v>8</v>
      </c>
      <c r="Q151" s="79">
        <v>8</v>
      </c>
      <c r="R151" s="79">
        <v>0</v>
      </c>
      <c r="S151" s="79">
        <v>7</v>
      </c>
      <c r="T151" s="79">
        <v>0</v>
      </c>
      <c r="U151" s="79">
        <v>1</v>
      </c>
      <c r="V151" s="79">
        <v>0</v>
      </c>
      <c r="W151" s="79">
        <v>0</v>
      </c>
      <c r="X151" s="79">
        <v>0</v>
      </c>
      <c r="Y151" s="79">
        <v>2</v>
      </c>
      <c r="Z151" s="79">
        <v>15</v>
      </c>
      <c r="AA151" s="79">
        <v>39</v>
      </c>
      <c r="AB151" s="79">
        <v>6</v>
      </c>
      <c r="AC151" s="79">
        <v>0</v>
      </c>
      <c r="AD151" s="79">
        <v>2</v>
      </c>
      <c r="AE151" s="79">
        <v>0</v>
      </c>
      <c r="AF151" s="79">
        <v>2</v>
      </c>
    </row>
    <row r="152" spans="2:32" ht="21" x14ac:dyDescent="0.15">
      <c r="B152" s="57" t="s">
        <v>891</v>
      </c>
      <c r="C152" s="27" t="s">
        <v>290</v>
      </c>
      <c r="D152" s="79">
        <v>0</v>
      </c>
      <c r="E152" s="77">
        <v>0</v>
      </c>
      <c r="F152" s="77">
        <v>0</v>
      </c>
      <c r="G152" s="71">
        <v>0</v>
      </c>
      <c r="H152" s="71">
        <v>0</v>
      </c>
      <c r="I152" s="71">
        <v>0</v>
      </c>
      <c r="J152" s="71">
        <v>0</v>
      </c>
      <c r="K152" s="71">
        <v>0</v>
      </c>
      <c r="L152" s="71">
        <v>0</v>
      </c>
      <c r="M152" s="71">
        <v>0</v>
      </c>
      <c r="N152" s="71">
        <v>0</v>
      </c>
      <c r="O152" s="71">
        <v>0</v>
      </c>
      <c r="P152" s="71">
        <v>0</v>
      </c>
      <c r="Q152" s="71">
        <v>0</v>
      </c>
      <c r="R152" s="71">
        <v>0</v>
      </c>
      <c r="S152" s="71">
        <v>0</v>
      </c>
      <c r="T152" s="71">
        <v>0</v>
      </c>
      <c r="U152" s="71">
        <v>0</v>
      </c>
      <c r="V152" s="71">
        <v>0</v>
      </c>
      <c r="W152" s="71">
        <v>0</v>
      </c>
      <c r="X152" s="71">
        <v>0</v>
      </c>
      <c r="Y152" s="71">
        <v>0</v>
      </c>
      <c r="Z152" s="71">
        <v>0</v>
      </c>
      <c r="AA152" s="71">
        <v>0</v>
      </c>
      <c r="AB152" s="71">
        <v>0</v>
      </c>
      <c r="AC152" s="71">
        <v>0</v>
      </c>
      <c r="AD152" s="71">
        <v>0</v>
      </c>
      <c r="AE152" s="71">
        <v>0</v>
      </c>
      <c r="AF152" s="71">
        <v>0</v>
      </c>
    </row>
    <row r="153" spans="2:32" ht="21" x14ac:dyDescent="0.15">
      <c r="B153" s="57" t="s">
        <v>890</v>
      </c>
      <c r="C153" s="27" t="s">
        <v>292</v>
      </c>
      <c r="D153" s="79">
        <v>68</v>
      </c>
      <c r="E153" s="77">
        <v>60</v>
      </c>
      <c r="F153" s="77">
        <v>3</v>
      </c>
      <c r="G153" s="71">
        <v>56</v>
      </c>
      <c r="H153" s="71">
        <v>4</v>
      </c>
      <c r="I153" s="71">
        <v>52</v>
      </c>
      <c r="J153" s="71">
        <v>4</v>
      </c>
      <c r="K153" s="71">
        <v>2</v>
      </c>
      <c r="L153" s="71">
        <v>1</v>
      </c>
      <c r="M153" s="71">
        <v>15</v>
      </c>
      <c r="N153" s="71">
        <v>24</v>
      </c>
      <c r="O153" s="71">
        <v>16</v>
      </c>
      <c r="P153" s="71">
        <v>8</v>
      </c>
      <c r="Q153" s="71">
        <v>8</v>
      </c>
      <c r="R153" s="71">
        <v>0</v>
      </c>
      <c r="S153" s="71">
        <v>7</v>
      </c>
      <c r="T153" s="71">
        <v>0</v>
      </c>
      <c r="U153" s="71">
        <v>1</v>
      </c>
      <c r="V153" s="71">
        <v>0</v>
      </c>
      <c r="W153" s="71">
        <v>0</v>
      </c>
      <c r="X153" s="71">
        <v>0</v>
      </c>
      <c r="Y153" s="71">
        <v>2</v>
      </c>
      <c r="Z153" s="71">
        <v>15</v>
      </c>
      <c r="AA153" s="71">
        <v>39</v>
      </c>
      <c r="AB153" s="71">
        <v>6</v>
      </c>
      <c r="AC153" s="71">
        <v>0</v>
      </c>
      <c r="AD153" s="71">
        <v>2</v>
      </c>
      <c r="AE153" s="71">
        <v>0</v>
      </c>
      <c r="AF153" s="71">
        <v>2</v>
      </c>
    </row>
    <row r="154" spans="2:32" x14ac:dyDescent="0.15">
      <c r="B154" s="56" t="s">
        <v>245</v>
      </c>
      <c r="C154" s="27" t="s">
        <v>294</v>
      </c>
      <c r="D154" s="79">
        <v>0</v>
      </c>
      <c r="E154" s="77">
        <v>0</v>
      </c>
      <c r="F154" s="77">
        <v>0</v>
      </c>
      <c r="G154" s="71">
        <v>0</v>
      </c>
      <c r="H154" s="71">
        <v>0</v>
      </c>
      <c r="I154" s="71">
        <v>0</v>
      </c>
      <c r="J154" s="71">
        <v>0</v>
      </c>
      <c r="K154" s="71">
        <v>0</v>
      </c>
      <c r="L154" s="71">
        <v>0</v>
      </c>
      <c r="M154" s="71">
        <v>0</v>
      </c>
      <c r="N154" s="71">
        <v>0</v>
      </c>
      <c r="O154" s="71">
        <v>0</v>
      </c>
      <c r="P154" s="71">
        <v>0</v>
      </c>
      <c r="Q154" s="71">
        <v>0</v>
      </c>
      <c r="R154" s="71">
        <v>0</v>
      </c>
      <c r="S154" s="71">
        <v>0</v>
      </c>
      <c r="T154" s="71">
        <v>0</v>
      </c>
      <c r="U154" s="71">
        <v>0</v>
      </c>
      <c r="V154" s="71">
        <v>0</v>
      </c>
      <c r="W154" s="71">
        <v>0</v>
      </c>
      <c r="X154" s="71">
        <v>0</v>
      </c>
      <c r="Y154" s="71">
        <v>0</v>
      </c>
      <c r="Z154" s="71">
        <v>0</v>
      </c>
      <c r="AA154" s="71">
        <v>0</v>
      </c>
      <c r="AB154" s="71">
        <v>0</v>
      </c>
      <c r="AC154" s="71">
        <v>0</v>
      </c>
      <c r="AD154" s="71">
        <v>0</v>
      </c>
      <c r="AE154" s="71">
        <v>0</v>
      </c>
      <c r="AF154" s="71">
        <v>0</v>
      </c>
    </row>
    <row r="155" spans="2:32" x14ac:dyDescent="0.15">
      <c r="B155" s="56" t="s">
        <v>247</v>
      </c>
      <c r="C155" s="27" t="s">
        <v>296</v>
      </c>
      <c r="D155" s="79">
        <v>5</v>
      </c>
      <c r="E155" s="77">
        <v>5</v>
      </c>
      <c r="F155" s="77">
        <v>0</v>
      </c>
      <c r="G155" s="71">
        <v>4</v>
      </c>
      <c r="H155" s="71">
        <v>1</v>
      </c>
      <c r="I155" s="71">
        <v>2</v>
      </c>
      <c r="J155" s="71">
        <v>1</v>
      </c>
      <c r="K155" s="71">
        <v>0</v>
      </c>
      <c r="L155" s="71">
        <v>0</v>
      </c>
      <c r="M155" s="71">
        <v>0</v>
      </c>
      <c r="N155" s="71">
        <v>4</v>
      </c>
      <c r="O155" s="71">
        <v>0</v>
      </c>
      <c r="P155" s="71">
        <v>0</v>
      </c>
      <c r="Q155" s="71">
        <v>0</v>
      </c>
      <c r="R155" s="71">
        <v>0</v>
      </c>
      <c r="S155" s="71">
        <v>0</v>
      </c>
      <c r="T155" s="71">
        <v>0</v>
      </c>
      <c r="U155" s="71">
        <v>0</v>
      </c>
      <c r="V155" s="71">
        <v>0</v>
      </c>
      <c r="W155" s="71">
        <v>0</v>
      </c>
      <c r="X155" s="71">
        <v>0</v>
      </c>
      <c r="Y155" s="71">
        <v>0</v>
      </c>
      <c r="Z155" s="71">
        <v>1</v>
      </c>
      <c r="AA155" s="71">
        <v>2</v>
      </c>
      <c r="AB155" s="71">
        <v>2</v>
      </c>
      <c r="AC155" s="71">
        <v>2</v>
      </c>
      <c r="AD155" s="71">
        <v>0</v>
      </c>
      <c r="AE155" s="71">
        <v>0</v>
      </c>
      <c r="AF155" s="71">
        <v>0</v>
      </c>
    </row>
    <row r="156" spans="2:32" x14ac:dyDescent="0.15">
      <c r="B156" s="56" t="s">
        <v>249</v>
      </c>
      <c r="C156" s="27" t="s">
        <v>298</v>
      </c>
      <c r="D156" s="79">
        <v>0</v>
      </c>
      <c r="E156" s="77">
        <v>0</v>
      </c>
      <c r="F156" s="77">
        <v>0</v>
      </c>
      <c r="G156" s="71">
        <v>0</v>
      </c>
      <c r="H156" s="71">
        <v>0</v>
      </c>
      <c r="I156" s="71">
        <v>0</v>
      </c>
      <c r="J156" s="71">
        <v>0</v>
      </c>
      <c r="K156" s="71">
        <v>0</v>
      </c>
      <c r="L156" s="71">
        <v>0</v>
      </c>
      <c r="M156" s="71">
        <v>0</v>
      </c>
      <c r="N156" s="71">
        <v>0</v>
      </c>
      <c r="O156" s="71">
        <v>0</v>
      </c>
      <c r="P156" s="71">
        <v>0</v>
      </c>
      <c r="Q156" s="71">
        <v>0</v>
      </c>
      <c r="R156" s="71">
        <v>0</v>
      </c>
      <c r="S156" s="71">
        <v>0</v>
      </c>
      <c r="T156" s="71">
        <v>0</v>
      </c>
      <c r="U156" s="71">
        <v>0</v>
      </c>
      <c r="V156" s="71">
        <v>0</v>
      </c>
      <c r="W156" s="71">
        <v>0</v>
      </c>
      <c r="X156" s="71">
        <v>0</v>
      </c>
      <c r="Y156" s="71">
        <v>0</v>
      </c>
      <c r="Z156" s="71">
        <v>0</v>
      </c>
      <c r="AA156" s="71">
        <v>0</v>
      </c>
      <c r="AB156" s="71">
        <v>0</v>
      </c>
      <c r="AC156" s="71">
        <v>0</v>
      </c>
      <c r="AD156" s="71">
        <v>0</v>
      </c>
      <c r="AE156" s="71">
        <v>0</v>
      </c>
      <c r="AF156" s="71">
        <v>0</v>
      </c>
    </row>
    <row r="157" spans="2:32" x14ac:dyDescent="0.15">
      <c r="B157" s="56" t="s">
        <v>251</v>
      </c>
      <c r="C157" s="27" t="s">
        <v>300</v>
      </c>
      <c r="D157" s="79">
        <v>3</v>
      </c>
      <c r="E157" s="77">
        <v>2</v>
      </c>
      <c r="F157" s="77">
        <v>0</v>
      </c>
      <c r="G157" s="71">
        <v>1</v>
      </c>
      <c r="H157" s="71">
        <v>1</v>
      </c>
      <c r="I157" s="71">
        <v>1</v>
      </c>
      <c r="J157" s="71">
        <v>1</v>
      </c>
      <c r="K157" s="71">
        <v>0</v>
      </c>
      <c r="L157" s="71">
        <v>0</v>
      </c>
      <c r="M157" s="71">
        <v>1</v>
      </c>
      <c r="N157" s="71">
        <v>1</v>
      </c>
      <c r="O157" s="71">
        <v>0</v>
      </c>
      <c r="P157" s="71">
        <v>1</v>
      </c>
      <c r="Q157" s="71">
        <v>0</v>
      </c>
      <c r="R157" s="71">
        <v>1</v>
      </c>
      <c r="S157" s="71">
        <v>0</v>
      </c>
      <c r="T157" s="71">
        <v>1</v>
      </c>
      <c r="U157" s="71">
        <v>0</v>
      </c>
      <c r="V157" s="71">
        <v>0</v>
      </c>
      <c r="W157" s="71">
        <v>0</v>
      </c>
      <c r="X157" s="71">
        <v>0</v>
      </c>
      <c r="Y157" s="71">
        <v>0</v>
      </c>
      <c r="Z157" s="71">
        <v>0</v>
      </c>
      <c r="AA157" s="71">
        <v>1</v>
      </c>
      <c r="AB157" s="71">
        <v>1</v>
      </c>
      <c r="AC157" s="71">
        <v>0</v>
      </c>
      <c r="AD157" s="71">
        <v>0</v>
      </c>
      <c r="AE157" s="71">
        <v>0</v>
      </c>
      <c r="AF157" s="71">
        <v>0</v>
      </c>
    </row>
    <row r="158" spans="2:32" x14ac:dyDescent="0.15">
      <c r="B158" s="56" t="s">
        <v>253</v>
      </c>
      <c r="C158" s="27" t="s">
        <v>302</v>
      </c>
      <c r="D158" s="79">
        <v>0</v>
      </c>
      <c r="E158" s="77">
        <v>0</v>
      </c>
      <c r="F158" s="77">
        <v>0</v>
      </c>
      <c r="G158" s="71">
        <v>0</v>
      </c>
      <c r="H158" s="71">
        <v>0</v>
      </c>
      <c r="I158" s="71">
        <v>0</v>
      </c>
      <c r="J158" s="71">
        <v>0</v>
      </c>
      <c r="K158" s="71">
        <v>0</v>
      </c>
      <c r="L158" s="71">
        <v>0</v>
      </c>
      <c r="M158" s="71">
        <v>0</v>
      </c>
      <c r="N158" s="71">
        <v>0</v>
      </c>
      <c r="O158" s="71">
        <v>0</v>
      </c>
      <c r="P158" s="71">
        <v>0</v>
      </c>
      <c r="Q158" s="71">
        <v>0</v>
      </c>
      <c r="R158" s="71">
        <v>0</v>
      </c>
      <c r="S158" s="71">
        <v>0</v>
      </c>
      <c r="T158" s="71">
        <v>0</v>
      </c>
      <c r="U158" s="71">
        <v>0</v>
      </c>
      <c r="V158" s="71">
        <v>0</v>
      </c>
      <c r="W158" s="71">
        <v>0</v>
      </c>
      <c r="X158" s="71">
        <v>0</v>
      </c>
      <c r="Y158" s="71">
        <v>0</v>
      </c>
      <c r="Z158" s="71">
        <v>0</v>
      </c>
      <c r="AA158" s="71">
        <v>0</v>
      </c>
      <c r="AB158" s="71">
        <v>0</v>
      </c>
      <c r="AC158" s="71">
        <v>0</v>
      </c>
      <c r="AD158" s="71">
        <v>0</v>
      </c>
      <c r="AE158" s="71">
        <v>0</v>
      </c>
      <c r="AF158" s="71">
        <v>0</v>
      </c>
    </row>
    <row r="159" spans="2:32" x14ac:dyDescent="0.15">
      <c r="B159" s="56" t="s">
        <v>850</v>
      </c>
      <c r="C159" s="27" t="s">
        <v>304</v>
      </c>
      <c r="D159" s="79">
        <v>14</v>
      </c>
      <c r="E159" s="77">
        <v>11</v>
      </c>
      <c r="F159" s="77">
        <v>0</v>
      </c>
      <c r="G159" s="71">
        <v>10</v>
      </c>
      <c r="H159" s="71">
        <v>1</v>
      </c>
      <c r="I159" s="71">
        <v>10</v>
      </c>
      <c r="J159" s="71">
        <v>0</v>
      </c>
      <c r="K159" s="71">
        <v>0</v>
      </c>
      <c r="L159" s="71">
        <v>0</v>
      </c>
      <c r="M159" s="71">
        <v>10</v>
      </c>
      <c r="N159" s="71">
        <v>8</v>
      </c>
      <c r="O159" s="71">
        <v>2</v>
      </c>
      <c r="P159" s="71">
        <v>3</v>
      </c>
      <c r="Q159" s="71">
        <v>3</v>
      </c>
      <c r="R159" s="71">
        <v>0</v>
      </c>
      <c r="S159" s="71">
        <v>3</v>
      </c>
      <c r="T159" s="71">
        <v>0</v>
      </c>
      <c r="U159" s="71">
        <v>0</v>
      </c>
      <c r="V159" s="71">
        <v>0</v>
      </c>
      <c r="W159" s="71">
        <v>3</v>
      </c>
      <c r="X159" s="71">
        <v>3</v>
      </c>
      <c r="Y159" s="71">
        <v>0</v>
      </c>
      <c r="Z159" s="71">
        <v>2</v>
      </c>
      <c r="AA159" s="71">
        <v>7</v>
      </c>
      <c r="AB159" s="71">
        <v>2</v>
      </c>
      <c r="AC159" s="71">
        <v>3</v>
      </c>
      <c r="AD159" s="71">
        <v>2</v>
      </c>
      <c r="AE159" s="71">
        <v>0</v>
      </c>
      <c r="AF159" s="71">
        <v>0</v>
      </c>
    </row>
    <row r="160" spans="2:32" x14ac:dyDescent="0.15">
      <c r="B160" s="56" t="s">
        <v>258</v>
      </c>
      <c r="C160" s="27" t="s">
        <v>306</v>
      </c>
      <c r="D160" s="73">
        <v>9</v>
      </c>
      <c r="E160" s="81">
        <v>7</v>
      </c>
      <c r="F160" s="81">
        <v>0</v>
      </c>
      <c r="G160" s="79">
        <v>7</v>
      </c>
      <c r="H160" s="79">
        <v>0</v>
      </c>
      <c r="I160" s="79">
        <v>7</v>
      </c>
      <c r="J160" s="79">
        <v>0</v>
      </c>
      <c r="K160" s="79">
        <v>0</v>
      </c>
      <c r="L160" s="79">
        <v>0</v>
      </c>
      <c r="M160" s="79">
        <v>3</v>
      </c>
      <c r="N160" s="79">
        <v>4</v>
      </c>
      <c r="O160" s="79">
        <v>2</v>
      </c>
      <c r="P160" s="79">
        <v>2</v>
      </c>
      <c r="Q160" s="79">
        <v>2</v>
      </c>
      <c r="R160" s="79">
        <v>0</v>
      </c>
      <c r="S160" s="79">
        <v>2</v>
      </c>
      <c r="T160" s="79">
        <v>0</v>
      </c>
      <c r="U160" s="79">
        <v>0</v>
      </c>
      <c r="V160" s="79">
        <v>0</v>
      </c>
      <c r="W160" s="79">
        <v>0</v>
      </c>
      <c r="X160" s="79">
        <v>2</v>
      </c>
      <c r="Y160" s="79">
        <v>0</v>
      </c>
      <c r="Z160" s="79">
        <v>1</v>
      </c>
      <c r="AA160" s="79">
        <v>6</v>
      </c>
      <c r="AB160" s="79">
        <v>0</v>
      </c>
      <c r="AC160" s="79">
        <v>0</v>
      </c>
      <c r="AD160" s="79">
        <v>0</v>
      </c>
      <c r="AE160" s="79">
        <v>0</v>
      </c>
      <c r="AF160" s="79">
        <v>0</v>
      </c>
    </row>
    <row r="161" spans="2:32" ht="21" x14ac:dyDescent="0.15">
      <c r="B161" s="57" t="s">
        <v>260</v>
      </c>
      <c r="C161" s="27" t="s">
        <v>308</v>
      </c>
      <c r="D161" s="79">
        <v>0</v>
      </c>
      <c r="E161" s="77">
        <v>0</v>
      </c>
      <c r="F161" s="77">
        <v>0</v>
      </c>
      <c r="G161" s="71">
        <v>0</v>
      </c>
      <c r="H161" s="71">
        <v>0</v>
      </c>
      <c r="I161" s="71">
        <v>0</v>
      </c>
      <c r="J161" s="71">
        <v>0</v>
      </c>
      <c r="K161" s="71">
        <v>0</v>
      </c>
      <c r="L161" s="71">
        <v>0</v>
      </c>
      <c r="M161" s="71">
        <v>0</v>
      </c>
      <c r="N161" s="71">
        <v>0</v>
      </c>
      <c r="O161" s="71">
        <v>0</v>
      </c>
      <c r="P161" s="71">
        <v>0</v>
      </c>
      <c r="Q161" s="71">
        <v>0</v>
      </c>
      <c r="R161" s="71">
        <v>0</v>
      </c>
      <c r="S161" s="71">
        <v>0</v>
      </c>
      <c r="T161" s="71">
        <v>0</v>
      </c>
      <c r="U161" s="71">
        <v>0</v>
      </c>
      <c r="V161" s="71">
        <v>0</v>
      </c>
      <c r="W161" s="71">
        <v>0</v>
      </c>
      <c r="X161" s="71">
        <v>0</v>
      </c>
      <c r="Y161" s="71">
        <v>0</v>
      </c>
      <c r="Z161" s="71">
        <v>0</v>
      </c>
      <c r="AA161" s="71">
        <v>0</v>
      </c>
      <c r="AB161" s="71">
        <v>0</v>
      </c>
      <c r="AC161" s="71">
        <v>0</v>
      </c>
      <c r="AD161" s="71">
        <v>0</v>
      </c>
      <c r="AE161" s="71">
        <v>0</v>
      </c>
      <c r="AF161" s="71">
        <v>0</v>
      </c>
    </row>
    <row r="162" spans="2:32" x14ac:dyDescent="0.15">
      <c r="B162" s="57" t="s">
        <v>262</v>
      </c>
      <c r="C162" s="27" t="s">
        <v>310</v>
      </c>
      <c r="D162" s="79">
        <v>1</v>
      </c>
      <c r="E162" s="77">
        <v>1</v>
      </c>
      <c r="F162" s="77">
        <v>0</v>
      </c>
      <c r="G162" s="71">
        <v>1</v>
      </c>
      <c r="H162" s="71">
        <v>0</v>
      </c>
      <c r="I162" s="71">
        <v>1</v>
      </c>
      <c r="J162" s="71">
        <v>0</v>
      </c>
      <c r="K162" s="71">
        <v>0</v>
      </c>
      <c r="L162" s="71">
        <v>0</v>
      </c>
      <c r="M162" s="71">
        <v>0</v>
      </c>
      <c r="N162" s="71">
        <v>1</v>
      </c>
      <c r="O162" s="71">
        <v>0</v>
      </c>
      <c r="P162" s="71">
        <v>0</v>
      </c>
      <c r="Q162" s="71">
        <v>0</v>
      </c>
      <c r="R162" s="71">
        <v>0</v>
      </c>
      <c r="S162" s="71">
        <v>0</v>
      </c>
      <c r="T162" s="71">
        <v>0</v>
      </c>
      <c r="U162" s="71">
        <v>0</v>
      </c>
      <c r="V162" s="71">
        <v>0</v>
      </c>
      <c r="W162" s="71">
        <v>0</v>
      </c>
      <c r="X162" s="71">
        <v>0</v>
      </c>
      <c r="Y162" s="71">
        <v>0</v>
      </c>
      <c r="Z162" s="71">
        <v>0</v>
      </c>
      <c r="AA162" s="71">
        <v>1</v>
      </c>
      <c r="AB162" s="71">
        <v>0</v>
      </c>
      <c r="AC162" s="71">
        <v>0</v>
      </c>
      <c r="AD162" s="71">
        <v>0</v>
      </c>
      <c r="AE162" s="71">
        <v>0</v>
      </c>
      <c r="AF162" s="71">
        <v>0</v>
      </c>
    </row>
    <row r="163" spans="2:32" x14ac:dyDescent="0.15">
      <c r="B163" s="57" t="s">
        <v>264</v>
      </c>
      <c r="C163" s="27" t="s">
        <v>312</v>
      </c>
      <c r="D163" s="79">
        <v>8</v>
      </c>
      <c r="E163" s="77">
        <v>6</v>
      </c>
      <c r="F163" s="77">
        <v>0</v>
      </c>
      <c r="G163" s="71">
        <v>6</v>
      </c>
      <c r="H163" s="71">
        <v>0</v>
      </c>
      <c r="I163" s="71">
        <v>6</v>
      </c>
      <c r="J163" s="71">
        <v>0</v>
      </c>
      <c r="K163" s="71">
        <v>0</v>
      </c>
      <c r="L163" s="71">
        <v>0</v>
      </c>
      <c r="M163" s="71">
        <v>3</v>
      </c>
      <c r="N163" s="71">
        <v>3</v>
      </c>
      <c r="O163" s="71">
        <v>2</v>
      </c>
      <c r="P163" s="71">
        <v>2</v>
      </c>
      <c r="Q163" s="71">
        <v>2</v>
      </c>
      <c r="R163" s="71">
        <v>0</v>
      </c>
      <c r="S163" s="71">
        <v>2</v>
      </c>
      <c r="T163" s="71">
        <v>0</v>
      </c>
      <c r="U163" s="71">
        <v>0</v>
      </c>
      <c r="V163" s="71">
        <v>0</v>
      </c>
      <c r="W163" s="71">
        <v>0</v>
      </c>
      <c r="X163" s="71">
        <v>2</v>
      </c>
      <c r="Y163" s="71">
        <v>0</v>
      </c>
      <c r="Z163" s="71">
        <v>1</v>
      </c>
      <c r="AA163" s="71">
        <v>5</v>
      </c>
      <c r="AB163" s="71">
        <v>0</v>
      </c>
      <c r="AC163" s="71">
        <v>0</v>
      </c>
      <c r="AD163" s="71">
        <v>0</v>
      </c>
      <c r="AE163" s="71">
        <v>0</v>
      </c>
      <c r="AF163" s="71">
        <v>0</v>
      </c>
    </row>
    <row r="164" spans="2:32" x14ac:dyDescent="0.15">
      <c r="B164" s="57" t="s">
        <v>266</v>
      </c>
      <c r="C164" s="27" t="s">
        <v>314</v>
      </c>
      <c r="D164" s="79">
        <v>0</v>
      </c>
      <c r="E164" s="77">
        <v>0</v>
      </c>
      <c r="F164" s="77">
        <v>0</v>
      </c>
      <c r="G164" s="71">
        <v>0</v>
      </c>
      <c r="H164" s="71">
        <v>0</v>
      </c>
      <c r="I164" s="71">
        <v>0</v>
      </c>
      <c r="J164" s="71">
        <v>0</v>
      </c>
      <c r="K164" s="71">
        <v>0</v>
      </c>
      <c r="L164" s="71">
        <v>0</v>
      </c>
      <c r="M164" s="71">
        <v>0</v>
      </c>
      <c r="N164" s="71">
        <v>0</v>
      </c>
      <c r="O164" s="71">
        <v>0</v>
      </c>
      <c r="P164" s="71">
        <v>0</v>
      </c>
      <c r="Q164" s="71">
        <v>0</v>
      </c>
      <c r="R164" s="71">
        <v>0</v>
      </c>
      <c r="S164" s="71">
        <v>0</v>
      </c>
      <c r="T164" s="71">
        <v>0</v>
      </c>
      <c r="U164" s="71">
        <v>0</v>
      </c>
      <c r="V164" s="71">
        <v>0</v>
      </c>
      <c r="W164" s="71">
        <v>0</v>
      </c>
      <c r="X164" s="71">
        <v>0</v>
      </c>
      <c r="Y164" s="71">
        <v>0</v>
      </c>
      <c r="Z164" s="71">
        <v>0</v>
      </c>
      <c r="AA164" s="71">
        <v>0</v>
      </c>
      <c r="AB164" s="71">
        <v>0</v>
      </c>
      <c r="AC164" s="71">
        <v>0</v>
      </c>
      <c r="AD164" s="71">
        <v>0</v>
      </c>
      <c r="AE164" s="71">
        <v>0</v>
      </c>
      <c r="AF164" s="71">
        <v>0</v>
      </c>
    </row>
    <row r="165" spans="2:32" x14ac:dyDescent="0.15">
      <c r="B165" s="56" t="s">
        <v>268</v>
      </c>
      <c r="C165" s="27" t="s">
        <v>316</v>
      </c>
      <c r="D165" s="79">
        <v>0</v>
      </c>
      <c r="E165" s="77">
        <v>0</v>
      </c>
      <c r="F165" s="77">
        <v>0</v>
      </c>
      <c r="G165" s="71">
        <v>0</v>
      </c>
      <c r="H165" s="71">
        <v>0</v>
      </c>
      <c r="I165" s="71">
        <v>0</v>
      </c>
      <c r="J165" s="71">
        <v>0</v>
      </c>
      <c r="K165" s="71">
        <v>0</v>
      </c>
      <c r="L165" s="71">
        <v>0</v>
      </c>
      <c r="M165" s="71">
        <v>0</v>
      </c>
      <c r="N165" s="71">
        <v>0</v>
      </c>
      <c r="O165" s="71">
        <v>0</v>
      </c>
      <c r="P165" s="71">
        <v>0</v>
      </c>
      <c r="Q165" s="71">
        <v>0</v>
      </c>
      <c r="R165" s="71">
        <v>0</v>
      </c>
      <c r="S165" s="71">
        <v>0</v>
      </c>
      <c r="T165" s="71">
        <v>0</v>
      </c>
      <c r="U165" s="71">
        <v>0</v>
      </c>
      <c r="V165" s="71">
        <v>0</v>
      </c>
      <c r="W165" s="71">
        <v>0</v>
      </c>
      <c r="X165" s="71">
        <v>0</v>
      </c>
      <c r="Y165" s="71">
        <v>0</v>
      </c>
      <c r="Z165" s="71">
        <v>0</v>
      </c>
      <c r="AA165" s="71">
        <v>0</v>
      </c>
      <c r="AB165" s="71">
        <v>0</v>
      </c>
      <c r="AC165" s="71">
        <v>0</v>
      </c>
      <c r="AD165" s="71">
        <v>0</v>
      </c>
      <c r="AE165" s="71">
        <v>0</v>
      </c>
      <c r="AF165" s="71">
        <v>0</v>
      </c>
    </row>
    <row r="166" spans="2:32" x14ac:dyDescent="0.15">
      <c r="B166" s="56" t="s">
        <v>270</v>
      </c>
      <c r="C166" s="27" t="s">
        <v>318</v>
      </c>
      <c r="D166" s="73">
        <v>14</v>
      </c>
      <c r="E166" s="81">
        <v>11</v>
      </c>
      <c r="F166" s="81">
        <v>1</v>
      </c>
      <c r="G166" s="79">
        <v>9</v>
      </c>
      <c r="H166" s="79">
        <v>2</v>
      </c>
      <c r="I166" s="79">
        <v>8</v>
      </c>
      <c r="J166" s="79">
        <v>2</v>
      </c>
      <c r="K166" s="79">
        <v>1</v>
      </c>
      <c r="L166" s="79">
        <v>0</v>
      </c>
      <c r="M166" s="79">
        <v>3</v>
      </c>
      <c r="N166" s="79">
        <v>2</v>
      </c>
      <c r="O166" s="79">
        <v>3</v>
      </c>
      <c r="P166" s="79">
        <v>3</v>
      </c>
      <c r="Q166" s="79">
        <v>2</v>
      </c>
      <c r="R166" s="79">
        <v>1</v>
      </c>
      <c r="S166" s="79">
        <v>1</v>
      </c>
      <c r="T166" s="79">
        <v>1</v>
      </c>
      <c r="U166" s="79">
        <v>0</v>
      </c>
      <c r="V166" s="79">
        <v>0</v>
      </c>
      <c r="W166" s="79">
        <v>0</v>
      </c>
      <c r="X166" s="79">
        <v>0</v>
      </c>
      <c r="Y166" s="79">
        <v>0</v>
      </c>
      <c r="Z166" s="79">
        <v>7</v>
      </c>
      <c r="AA166" s="79">
        <v>3</v>
      </c>
      <c r="AB166" s="79">
        <v>1</v>
      </c>
      <c r="AC166" s="79">
        <v>0</v>
      </c>
      <c r="AD166" s="79">
        <v>2</v>
      </c>
      <c r="AE166" s="79">
        <v>0</v>
      </c>
      <c r="AF166" s="79">
        <v>2</v>
      </c>
    </row>
    <row r="167" spans="2:32" ht="21" x14ac:dyDescent="0.15">
      <c r="B167" s="57" t="s">
        <v>272</v>
      </c>
      <c r="C167" s="27" t="s">
        <v>320</v>
      </c>
      <c r="D167" s="79">
        <v>3</v>
      </c>
      <c r="E167" s="77">
        <v>1</v>
      </c>
      <c r="F167" s="77">
        <v>0</v>
      </c>
      <c r="G167" s="71">
        <v>1</v>
      </c>
      <c r="H167" s="71">
        <v>0</v>
      </c>
      <c r="I167" s="71">
        <v>1</v>
      </c>
      <c r="J167" s="71">
        <v>0</v>
      </c>
      <c r="K167" s="71">
        <v>0</v>
      </c>
      <c r="L167" s="71">
        <v>0</v>
      </c>
      <c r="M167" s="71">
        <v>1</v>
      </c>
      <c r="N167" s="71">
        <v>0</v>
      </c>
      <c r="O167" s="71">
        <v>0</v>
      </c>
      <c r="P167" s="71">
        <v>2</v>
      </c>
      <c r="Q167" s="71">
        <v>1</v>
      </c>
      <c r="R167" s="71">
        <v>1</v>
      </c>
      <c r="S167" s="71">
        <v>1</v>
      </c>
      <c r="T167" s="71">
        <v>1</v>
      </c>
      <c r="U167" s="71">
        <v>0</v>
      </c>
      <c r="V167" s="71">
        <v>0</v>
      </c>
      <c r="W167" s="71">
        <v>0</v>
      </c>
      <c r="X167" s="71">
        <v>0</v>
      </c>
      <c r="Y167" s="71">
        <v>0</v>
      </c>
      <c r="Z167" s="71">
        <v>0</v>
      </c>
      <c r="AA167" s="71">
        <v>1</v>
      </c>
      <c r="AB167" s="71">
        <v>0</v>
      </c>
      <c r="AC167" s="71">
        <v>0</v>
      </c>
      <c r="AD167" s="71">
        <v>0</v>
      </c>
      <c r="AE167" s="71">
        <v>0</v>
      </c>
      <c r="AF167" s="71">
        <v>0</v>
      </c>
    </row>
    <row r="168" spans="2:32" x14ac:dyDescent="0.15">
      <c r="B168" s="57" t="s">
        <v>274</v>
      </c>
      <c r="C168" s="27" t="s">
        <v>321</v>
      </c>
      <c r="D168" s="79">
        <v>0</v>
      </c>
      <c r="E168" s="77">
        <v>0</v>
      </c>
      <c r="F168" s="77">
        <v>0</v>
      </c>
      <c r="G168" s="71">
        <v>0</v>
      </c>
      <c r="H168" s="71">
        <v>0</v>
      </c>
      <c r="I168" s="71">
        <v>0</v>
      </c>
      <c r="J168" s="71">
        <v>0</v>
      </c>
      <c r="K168" s="71">
        <v>0</v>
      </c>
      <c r="L168" s="71">
        <v>0</v>
      </c>
      <c r="M168" s="71">
        <v>0</v>
      </c>
      <c r="N168" s="71">
        <v>0</v>
      </c>
      <c r="O168" s="71">
        <v>0</v>
      </c>
      <c r="P168" s="71">
        <v>0</v>
      </c>
      <c r="Q168" s="71">
        <v>0</v>
      </c>
      <c r="R168" s="71">
        <v>0</v>
      </c>
      <c r="S168" s="71">
        <v>0</v>
      </c>
      <c r="T168" s="71">
        <v>0</v>
      </c>
      <c r="U168" s="71">
        <v>0</v>
      </c>
      <c r="V168" s="71">
        <v>0</v>
      </c>
      <c r="W168" s="71">
        <v>0</v>
      </c>
      <c r="X168" s="71">
        <v>0</v>
      </c>
      <c r="Y168" s="71">
        <v>0</v>
      </c>
      <c r="Z168" s="71">
        <v>0</v>
      </c>
      <c r="AA168" s="71">
        <v>0</v>
      </c>
      <c r="AB168" s="71">
        <v>0</v>
      </c>
      <c r="AC168" s="71">
        <v>0</v>
      </c>
      <c r="AD168" s="71">
        <v>0</v>
      </c>
      <c r="AE168" s="71">
        <v>0</v>
      </c>
      <c r="AF168" s="71">
        <v>0</v>
      </c>
    </row>
    <row r="169" spans="2:32" x14ac:dyDescent="0.15">
      <c r="B169" s="57" t="s">
        <v>276</v>
      </c>
      <c r="C169" s="27" t="s">
        <v>323</v>
      </c>
      <c r="D169" s="79">
        <v>6</v>
      </c>
      <c r="E169" s="77">
        <v>5</v>
      </c>
      <c r="F169" s="77">
        <v>0</v>
      </c>
      <c r="G169" s="71">
        <v>4</v>
      </c>
      <c r="H169" s="71">
        <v>1</v>
      </c>
      <c r="I169" s="71">
        <v>3</v>
      </c>
      <c r="J169" s="71">
        <v>1</v>
      </c>
      <c r="K169" s="71">
        <v>1</v>
      </c>
      <c r="L169" s="71">
        <v>0</v>
      </c>
      <c r="M169" s="71">
        <v>1</v>
      </c>
      <c r="N169" s="71">
        <v>1</v>
      </c>
      <c r="O169" s="71">
        <v>1</v>
      </c>
      <c r="P169" s="71">
        <v>1</v>
      </c>
      <c r="Q169" s="71">
        <v>1</v>
      </c>
      <c r="R169" s="71">
        <v>0</v>
      </c>
      <c r="S169" s="71">
        <v>0</v>
      </c>
      <c r="T169" s="71">
        <v>0</v>
      </c>
      <c r="U169" s="71">
        <v>0</v>
      </c>
      <c r="V169" s="71">
        <v>0</v>
      </c>
      <c r="W169" s="71">
        <v>0</v>
      </c>
      <c r="X169" s="71">
        <v>0</v>
      </c>
      <c r="Y169" s="71">
        <v>0</v>
      </c>
      <c r="Z169" s="71">
        <v>4</v>
      </c>
      <c r="AA169" s="71">
        <v>1</v>
      </c>
      <c r="AB169" s="71">
        <v>0</v>
      </c>
      <c r="AC169" s="71">
        <v>0</v>
      </c>
      <c r="AD169" s="71">
        <v>1</v>
      </c>
      <c r="AE169" s="71">
        <v>0</v>
      </c>
      <c r="AF169" s="71">
        <v>1</v>
      </c>
    </row>
    <row r="170" spans="2:32" x14ac:dyDescent="0.15">
      <c r="B170" s="57" t="s">
        <v>278</v>
      </c>
      <c r="C170" s="27" t="s">
        <v>325</v>
      </c>
      <c r="D170" s="79">
        <v>5</v>
      </c>
      <c r="E170" s="77">
        <v>5</v>
      </c>
      <c r="F170" s="77">
        <v>1</v>
      </c>
      <c r="G170" s="71">
        <v>4</v>
      </c>
      <c r="H170" s="71">
        <v>1</v>
      </c>
      <c r="I170" s="71">
        <v>4</v>
      </c>
      <c r="J170" s="71">
        <v>1</v>
      </c>
      <c r="K170" s="71">
        <v>0</v>
      </c>
      <c r="L170" s="71">
        <v>0</v>
      </c>
      <c r="M170" s="71">
        <v>1</v>
      </c>
      <c r="N170" s="71">
        <v>1</v>
      </c>
      <c r="O170" s="71">
        <v>2</v>
      </c>
      <c r="P170" s="71">
        <v>0</v>
      </c>
      <c r="Q170" s="71">
        <v>0</v>
      </c>
      <c r="R170" s="71">
        <v>0</v>
      </c>
      <c r="S170" s="71">
        <v>0</v>
      </c>
      <c r="T170" s="71">
        <v>0</v>
      </c>
      <c r="U170" s="71">
        <v>0</v>
      </c>
      <c r="V170" s="71">
        <v>0</v>
      </c>
      <c r="W170" s="71">
        <v>0</v>
      </c>
      <c r="X170" s="71">
        <v>0</v>
      </c>
      <c r="Y170" s="71">
        <v>0</v>
      </c>
      <c r="Z170" s="71">
        <v>3</v>
      </c>
      <c r="AA170" s="71">
        <v>1</v>
      </c>
      <c r="AB170" s="71">
        <v>1</v>
      </c>
      <c r="AC170" s="71">
        <v>0</v>
      </c>
      <c r="AD170" s="71">
        <v>1</v>
      </c>
      <c r="AE170" s="71">
        <v>0</v>
      </c>
      <c r="AF170" s="71">
        <v>1</v>
      </c>
    </row>
    <row r="171" spans="2:32" ht="21" x14ac:dyDescent="0.15">
      <c r="B171" s="57" t="s">
        <v>895</v>
      </c>
      <c r="C171" s="27" t="s">
        <v>326</v>
      </c>
      <c r="D171" s="79">
        <v>0</v>
      </c>
      <c r="E171" s="77">
        <v>0</v>
      </c>
      <c r="F171" s="77">
        <v>0</v>
      </c>
      <c r="G171" s="71">
        <v>0</v>
      </c>
      <c r="H171" s="71">
        <v>0</v>
      </c>
      <c r="I171" s="71">
        <v>0</v>
      </c>
      <c r="J171" s="71">
        <v>0</v>
      </c>
      <c r="K171" s="71">
        <v>0</v>
      </c>
      <c r="L171" s="71">
        <v>0</v>
      </c>
      <c r="M171" s="71">
        <v>0</v>
      </c>
      <c r="N171" s="71">
        <v>0</v>
      </c>
      <c r="O171" s="71">
        <v>0</v>
      </c>
      <c r="P171" s="71">
        <v>0</v>
      </c>
      <c r="Q171" s="71">
        <v>0</v>
      </c>
      <c r="R171" s="71">
        <v>0</v>
      </c>
      <c r="S171" s="71">
        <v>0</v>
      </c>
      <c r="T171" s="71">
        <v>0</v>
      </c>
      <c r="U171" s="71">
        <v>0</v>
      </c>
      <c r="V171" s="71">
        <v>0</v>
      </c>
      <c r="W171" s="71">
        <v>0</v>
      </c>
      <c r="X171" s="71">
        <v>0</v>
      </c>
      <c r="Y171" s="71">
        <v>0</v>
      </c>
      <c r="Z171" s="71">
        <v>0</v>
      </c>
      <c r="AA171" s="71">
        <v>0</v>
      </c>
      <c r="AB171" s="71">
        <v>0</v>
      </c>
      <c r="AC171" s="71">
        <v>0</v>
      </c>
      <c r="AD171" s="71">
        <v>0</v>
      </c>
      <c r="AE171" s="71">
        <v>0</v>
      </c>
      <c r="AF171" s="71">
        <v>0</v>
      </c>
    </row>
    <row r="172" spans="2:32" x14ac:dyDescent="0.15">
      <c r="B172" s="56" t="s">
        <v>281</v>
      </c>
      <c r="C172" s="27" t="s">
        <v>328</v>
      </c>
      <c r="D172" s="79">
        <v>0</v>
      </c>
      <c r="E172" s="77">
        <v>0</v>
      </c>
      <c r="F172" s="77">
        <v>0</v>
      </c>
      <c r="G172" s="71">
        <v>0</v>
      </c>
      <c r="H172" s="71">
        <v>0</v>
      </c>
      <c r="I172" s="71">
        <v>0</v>
      </c>
      <c r="J172" s="71">
        <v>0</v>
      </c>
      <c r="K172" s="71">
        <v>0</v>
      </c>
      <c r="L172" s="71">
        <v>0</v>
      </c>
      <c r="M172" s="71">
        <v>0</v>
      </c>
      <c r="N172" s="71">
        <v>0</v>
      </c>
      <c r="O172" s="71">
        <v>0</v>
      </c>
      <c r="P172" s="71">
        <v>0</v>
      </c>
      <c r="Q172" s="71">
        <v>0</v>
      </c>
      <c r="R172" s="71">
        <v>0</v>
      </c>
      <c r="S172" s="71">
        <v>0</v>
      </c>
      <c r="T172" s="71">
        <v>0</v>
      </c>
      <c r="U172" s="71">
        <v>0</v>
      </c>
      <c r="V172" s="71">
        <v>0</v>
      </c>
      <c r="W172" s="71">
        <v>0</v>
      </c>
      <c r="X172" s="71">
        <v>0</v>
      </c>
      <c r="Y172" s="71">
        <v>0</v>
      </c>
      <c r="Z172" s="71">
        <v>0</v>
      </c>
      <c r="AA172" s="71">
        <v>0</v>
      </c>
      <c r="AB172" s="71">
        <v>0</v>
      </c>
      <c r="AC172" s="71">
        <v>0</v>
      </c>
      <c r="AD172" s="71">
        <v>0</v>
      </c>
      <c r="AE172" s="71">
        <v>0</v>
      </c>
      <c r="AF172" s="71">
        <v>0</v>
      </c>
    </row>
    <row r="173" spans="2:32" x14ac:dyDescent="0.15">
      <c r="B173" s="56" t="s">
        <v>283</v>
      </c>
      <c r="C173" s="27" t="s">
        <v>330</v>
      </c>
      <c r="D173" s="79">
        <v>0</v>
      </c>
      <c r="E173" s="77">
        <v>0</v>
      </c>
      <c r="F173" s="77">
        <v>0</v>
      </c>
      <c r="G173" s="71">
        <v>0</v>
      </c>
      <c r="H173" s="71">
        <v>0</v>
      </c>
      <c r="I173" s="71">
        <v>0</v>
      </c>
      <c r="J173" s="71">
        <v>0</v>
      </c>
      <c r="K173" s="71">
        <v>0</v>
      </c>
      <c r="L173" s="71">
        <v>0</v>
      </c>
      <c r="M173" s="71">
        <v>0</v>
      </c>
      <c r="N173" s="71">
        <v>0</v>
      </c>
      <c r="O173" s="71">
        <v>0</v>
      </c>
      <c r="P173" s="71">
        <v>0</v>
      </c>
      <c r="Q173" s="71">
        <v>0</v>
      </c>
      <c r="R173" s="71">
        <v>0</v>
      </c>
      <c r="S173" s="71">
        <v>0</v>
      </c>
      <c r="T173" s="71">
        <v>0</v>
      </c>
      <c r="U173" s="71">
        <v>0</v>
      </c>
      <c r="V173" s="71">
        <v>0</v>
      </c>
      <c r="W173" s="71">
        <v>0</v>
      </c>
      <c r="X173" s="71">
        <v>0</v>
      </c>
      <c r="Y173" s="71">
        <v>0</v>
      </c>
      <c r="Z173" s="71">
        <v>0</v>
      </c>
      <c r="AA173" s="71">
        <v>0</v>
      </c>
      <c r="AB173" s="71">
        <v>0</v>
      </c>
      <c r="AC173" s="71">
        <v>0</v>
      </c>
      <c r="AD173" s="71">
        <v>0</v>
      </c>
      <c r="AE173" s="71">
        <v>0</v>
      </c>
      <c r="AF173" s="71">
        <v>0</v>
      </c>
    </row>
    <row r="174" spans="2:32" x14ac:dyDescent="0.15">
      <c r="B174" s="56" t="s">
        <v>285</v>
      </c>
      <c r="C174" s="27" t="s">
        <v>332</v>
      </c>
      <c r="D174" s="79">
        <v>0</v>
      </c>
      <c r="E174" s="77">
        <v>0</v>
      </c>
      <c r="F174" s="77">
        <v>0</v>
      </c>
      <c r="G174" s="71">
        <v>0</v>
      </c>
      <c r="H174" s="71">
        <v>0</v>
      </c>
      <c r="I174" s="71">
        <v>0</v>
      </c>
      <c r="J174" s="71">
        <v>0</v>
      </c>
      <c r="K174" s="71">
        <v>0</v>
      </c>
      <c r="L174" s="71">
        <v>0</v>
      </c>
      <c r="M174" s="71">
        <v>0</v>
      </c>
      <c r="N174" s="71">
        <v>0</v>
      </c>
      <c r="O174" s="71">
        <v>0</v>
      </c>
      <c r="P174" s="71">
        <v>0</v>
      </c>
      <c r="Q174" s="71">
        <v>0</v>
      </c>
      <c r="R174" s="71">
        <v>0</v>
      </c>
      <c r="S174" s="71">
        <v>0</v>
      </c>
      <c r="T174" s="71">
        <v>0</v>
      </c>
      <c r="U174" s="71">
        <v>0</v>
      </c>
      <c r="V174" s="71">
        <v>0</v>
      </c>
      <c r="W174" s="71">
        <v>0</v>
      </c>
      <c r="X174" s="71">
        <v>0</v>
      </c>
      <c r="Y174" s="71">
        <v>0</v>
      </c>
      <c r="Z174" s="71">
        <v>0</v>
      </c>
      <c r="AA174" s="71">
        <v>0</v>
      </c>
      <c r="AB174" s="71">
        <v>0</v>
      </c>
      <c r="AC174" s="71">
        <v>0</v>
      </c>
      <c r="AD174" s="71">
        <v>0</v>
      </c>
      <c r="AE174" s="71">
        <v>0</v>
      </c>
      <c r="AF174" s="71">
        <v>0</v>
      </c>
    </row>
    <row r="175" spans="2:32" x14ac:dyDescent="0.15">
      <c r="B175" s="56" t="s">
        <v>287</v>
      </c>
      <c r="C175" s="27" t="s">
        <v>334</v>
      </c>
      <c r="D175" s="73">
        <v>4</v>
      </c>
      <c r="E175" s="81">
        <v>2</v>
      </c>
      <c r="F175" s="81">
        <v>0</v>
      </c>
      <c r="G175" s="79">
        <v>1</v>
      </c>
      <c r="H175" s="79">
        <v>1</v>
      </c>
      <c r="I175" s="79">
        <v>0</v>
      </c>
      <c r="J175" s="79">
        <v>1</v>
      </c>
      <c r="K175" s="79">
        <v>1</v>
      </c>
      <c r="L175" s="79">
        <v>0</v>
      </c>
      <c r="M175" s="79">
        <v>1</v>
      </c>
      <c r="N175" s="79">
        <v>0</v>
      </c>
      <c r="O175" s="79">
        <v>2</v>
      </c>
      <c r="P175" s="79">
        <v>2</v>
      </c>
      <c r="Q175" s="79">
        <v>2</v>
      </c>
      <c r="R175" s="79">
        <v>0</v>
      </c>
      <c r="S175" s="79">
        <v>2</v>
      </c>
      <c r="T175" s="79">
        <v>0</v>
      </c>
      <c r="U175" s="79">
        <v>0</v>
      </c>
      <c r="V175" s="79">
        <v>0</v>
      </c>
      <c r="W175" s="79">
        <v>0</v>
      </c>
      <c r="X175" s="79">
        <v>0</v>
      </c>
      <c r="Y175" s="79">
        <v>0</v>
      </c>
      <c r="Z175" s="79">
        <v>1</v>
      </c>
      <c r="AA175" s="79">
        <v>1</v>
      </c>
      <c r="AB175" s="79">
        <v>0</v>
      </c>
      <c r="AC175" s="79">
        <v>0</v>
      </c>
      <c r="AD175" s="79">
        <v>0</v>
      </c>
      <c r="AE175" s="79">
        <v>0</v>
      </c>
      <c r="AF175" s="79">
        <v>0</v>
      </c>
    </row>
    <row r="176" spans="2:32" ht="21" x14ac:dyDescent="0.15">
      <c r="B176" s="57" t="s">
        <v>289</v>
      </c>
      <c r="C176" s="27" t="s">
        <v>336</v>
      </c>
      <c r="D176" s="79">
        <v>0</v>
      </c>
      <c r="E176" s="77">
        <v>0</v>
      </c>
      <c r="F176" s="77">
        <v>0</v>
      </c>
      <c r="G176" s="71">
        <v>0</v>
      </c>
      <c r="H176" s="71">
        <v>0</v>
      </c>
      <c r="I176" s="71">
        <v>0</v>
      </c>
      <c r="J176" s="71">
        <v>0</v>
      </c>
      <c r="K176" s="71">
        <v>0</v>
      </c>
      <c r="L176" s="71">
        <v>0</v>
      </c>
      <c r="M176" s="71">
        <v>0</v>
      </c>
      <c r="N176" s="71">
        <v>0</v>
      </c>
      <c r="O176" s="71">
        <v>0</v>
      </c>
      <c r="P176" s="71">
        <v>0</v>
      </c>
      <c r="Q176" s="71">
        <v>0</v>
      </c>
      <c r="R176" s="71">
        <v>0</v>
      </c>
      <c r="S176" s="71">
        <v>0</v>
      </c>
      <c r="T176" s="71">
        <v>0</v>
      </c>
      <c r="U176" s="71">
        <v>0</v>
      </c>
      <c r="V176" s="71">
        <v>0</v>
      </c>
      <c r="W176" s="71">
        <v>0</v>
      </c>
      <c r="X176" s="71">
        <v>0</v>
      </c>
      <c r="Y176" s="71">
        <v>0</v>
      </c>
      <c r="Z176" s="71">
        <v>0</v>
      </c>
      <c r="AA176" s="71">
        <v>0</v>
      </c>
      <c r="AB176" s="71">
        <v>0</v>
      </c>
      <c r="AC176" s="71">
        <v>0</v>
      </c>
      <c r="AD176" s="71">
        <v>0</v>
      </c>
      <c r="AE176" s="71">
        <v>0</v>
      </c>
      <c r="AF176" s="71">
        <v>0</v>
      </c>
    </row>
    <row r="177" spans="2:32" x14ac:dyDescent="0.15">
      <c r="B177" s="57" t="s">
        <v>291</v>
      </c>
      <c r="C177" s="27" t="s">
        <v>338</v>
      </c>
      <c r="D177" s="79">
        <v>4</v>
      </c>
      <c r="E177" s="77">
        <v>2</v>
      </c>
      <c r="F177" s="77">
        <v>0</v>
      </c>
      <c r="G177" s="71">
        <v>1</v>
      </c>
      <c r="H177" s="71">
        <v>1</v>
      </c>
      <c r="I177" s="71">
        <v>0</v>
      </c>
      <c r="J177" s="71">
        <v>1</v>
      </c>
      <c r="K177" s="71">
        <v>1</v>
      </c>
      <c r="L177" s="71">
        <v>0</v>
      </c>
      <c r="M177" s="71">
        <v>1</v>
      </c>
      <c r="N177" s="71">
        <v>0</v>
      </c>
      <c r="O177" s="71">
        <v>2</v>
      </c>
      <c r="P177" s="71">
        <v>2</v>
      </c>
      <c r="Q177" s="71">
        <v>2</v>
      </c>
      <c r="R177" s="71">
        <v>0</v>
      </c>
      <c r="S177" s="71">
        <v>2</v>
      </c>
      <c r="T177" s="71">
        <v>0</v>
      </c>
      <c r="U177" s="71">
        <v>0</v>
      </c>
      <c r="V177" s="71">
        <v>0</v>
      </c>
      <c r="W177" s="71">
        <v>0</v>
      </c>
      <c r="X177" s="71">
        <v>0</v>
      </c>
      <c r="Y177" s="71">
        <v>0</v>
      </c>
      <c r="Z177" s="71">
        <v>1</v>
      </c>
      <c r="AA177" s="71">
        <v>1</v>
      </c>
      <c r="AB177" s="71">
        <v>0</v>
      </c>
      <c r="AC177" s="71">
        <v>0</v>
      </c>
      <c r="AD177" s="71">
        <v>0</v>
      </c>
      <c r="AE177" s="71">
        <v>0</v>
      </c>
      <c r="AF177" s="71">
        <v>0</v>
      </c>
    </row>
    <row r="178" spans="2:32" x14ac:dyDescent="0.15">
      <c r="B178" s="57" t="s">
        <v>293</v>
      </c>
      <c r="C178" s="27" t="s">
        <v>340</v>
      </c>
      <c r="D178" s="79">
        <v>0</v>
      </c>
      <c r="E178" s="77">
        <v>0</v>
      </c>
      <c r="F178" s="77">
        <v>0</v>
      </c>
      <c r="G178" s="71">
        <v>0</v>
      </c>
      <c r="H178" s="71">
        <v>0</v>
      </c>
      <c r="I178" s="71">
        <v>0</v>
      </c>
      <c r="J178" s="71">
        <v>0</v>
      </c>
      <c r="K178" s="71">
        <v>0</v>
      </c>
      <c r="L178" s="71">
        <v>0</v>
      </c>
      <c r="M178" s="71">
        <v>0</v>
      </c>
      <c r="N178" s="71">
        <v>0</v>
      </c>
      <c r="O178" s="71">
        <v>0</v>
      </c>
      <c r="P178" s="71">
        <v>0</v>
      </c>
      <c r="Q178" s="71">
        <v>0</v>
      </c>
      <c r="R178" s="71">
        <v>0</v>
      </c>
      <c r="S178" s="71">
        <v>0</v>
      </c>
      <c r="T178" s="71">
        <v>0</v>
      </c>
      <c r="U178" s="71">
        <v>0</v>
      </c>
      <c r="V178" s="71">
        <v>0</v>
      </c>
      <c r="W178" s="71">
        <v>0</v>
      </c>
      <c r="X178" s="71">
        <v>0</v>
      </c>
      <c r="Y178" s="71">
        <v>0</v>
      </c>
      <c r="Z178" s="71">
        <v>0</v>
      </c>
      <c r="AA178" s="71">
        <v>0</v>
      </c>
      <c r="AB178" s="71">
        <v>0</v>
      </c>
      <c r="AC178" s="71">
        <v>0</v>
      </c>
      <c r="AD178" s="71">
        <v>0</v>
      </c>
      <c r="AE178" s="71">
        <v>0</v>
      </c>
      <c r="AF178" s="71">
        <v>0</v>
      </c>
    </row>
    <row r="179" spans="2:32" x14ac:dyDescent="0.15">
      <c r="B179" s="57" t="s">
        <v>295</v>
      </c>
      <c r="C179" s="27" t="s">
        <v>342</v>
      </c>
      <c r="D179" s="79">
        <v>0</v>
      </c>
      <c r="E179" s="77">
        <v>0</v>
      </c>
      <c r="F179" s="77">
        <v>0</v>
      </c>
      <c r="G179" s="71">
        <v>0</v>
      </c>
      <c r="H179" s="71">
        <v>0</v>
      </c>
      <c r="I179" s="71">
        <v>0</v>
      </c>
      <c r="J179" s="71">
        <v>0</v>
      </c>
      <c r="K179" s="71">
        <v>0</v>
      </c>
      <c r="L179" s="71">
        <v>0</v>
      </c>
      <c r="M179" s="71">
        <v>0</v>
      </c>
      <c r="N179" s="71">
        <v>0</v>
      </c>
      <c r="O179" s="71">
        <v>0</v>
      </c>
      <c r="P179" s="71">
        <v>0</v>
      </c>
      <c r="Q179" s="71">
        <v>0</v>
      </c>
      <c r="R179" s="71">
        <v>0</v>
      </c>
      <c r="S179" s="71">
        <v>0</v>
      </c>
      <c r="T179" s="71">
        <v>0</v>
      </c>
      <c r="U179" s="71">
        <v>0</v>
      </c>
      <c r="V179" s="71">
        <v>0</v>
      </c>
      <c r="W179" s="71">
        <v>0</v>
      </c>
      <c r="X179" s="71">
        <v>0</v>
      </c>
      <c r="Y179" s="71">
        <v>0</v>
      </c>
      <c r="Z179" s="71">
        <v>0</v>
      </c>
      <c r="AA179" s="71">
        <v>0</v>
      </c>
      <c r="AB179" s="71">
        <v>0</v>
      </c>
      <c r="AC179" s="71">
        <v>0</v>
      </c>
      <c r="AD179" s="71">
        <v>0</v>
      </c>
      <c r="AE179" s="71">
        <v>0</v>
      </c>
      <c r="AF179" s="71">
        <v>0</v>
      </c>
    </row>
    <row r="180" spans="2:32" x14ac:dyDescent="0.15">
      <c r="B180" s="57" t="s">
        <v>623</v>
      </c>
      <c r="C180" s="27" t="s">
        <v>344</v>
      </c>
      <c r="D180" s="79">
        <v>0</v>
      </c>
      <c r="E180" s="77">
        <v>0</v>
      </c>
      <c r="F180" s="77">
        <v>0</v>
      </c>
      <c r="G180" s="71">
        <v>0</v>
      </c>
      <c r="H180" s="71">
        <v>0</v>
      </c>
      <c r="I180" s="71">
        <v>0</v>
      </c>
      <c r="J180" s="71">
        <v>0</v>
      </c>
      <c r="K180" s="71">
        <v>0</v>
      </c>
      <c r="L180" s="71">
        <v>0</v>
      </c>
      <c r="M180" s="71">
        <v>0</v>
      </c>
      <c r="N180" s="71">
        <v>0</v>
      </c>
      <c r="O180" s="71">
        <v>0</v>
      </c>
      <c r="P180" s="71">
        <v>0</v>
      </c>
      <c r="Q180" s="71">
        <v>0</v>
      </c>
      <c r="R180" s="71">
        <v>0</v>
      </c>
      <c r="S180" s="71">
        <v>0</v>
      </c>
      <c r="T180" s="71">
        <v>0</v>
      </c>
      <c r="U180" s="71">
        <v>0</v>
      </c>
      <c r="V180" s="71">
        <v>0</v>
      </c>
      <c r="W180" s="71">
        <v>0</v>
      </c>
      <c r="X180" s="71">
        <v>0</v>
      </c>
      <c r="Y180" s="71">
        <v>0</v>
      </c>
      <c r="Z180" s="71">
        <v>0</v>
      </c>
      <c r="AA180" s="71">
        <v>0</v>
      </c>
      <c r="AB180" s="71">
        <v>0</v>
      </c>
      <c r="AC180" s="71">
        <v>0</v>
      </c>
      <c r="AD180" s="71">
        <v>0</v>
      </c>
      <c r="AE180" s="71">
        <v>0</v>
      </c>
      <c r="AF180" s="71">
        <v>0</v>
      </c>
    </row>
    <row r="181" spans="2:32" x14ac:dyDescent="0.15">
      <c r="B181" s="57" t="s">
        <v>803</v>
      </c>
      <c r="C181" s="27" t="s">
        <v>346</v>
      </c>
      <c r="D181" s="79">
        <v>0</v>
      </c>
      <c r="E181" s="77">
        <v>0</v>
      </c>
      <c r="F181" s="77">
        <v>0</v>
      </c>
      <c r="G181" s="71">
        <v>0</v>
      </c>
      <c r="H181" s="71">
        <v>0</v>
      </c>
      <c r="I181" s="71">
        <v>0</v>
      </c>
      <c r="J181" s="71">
        <v>0</v>
      </c>
      <c r="K181" s="71">
        <v>0</v>
      </c>
      <c r="L181" s="71">
        <v>0</v>
      </c>
      <c r="M181" s="71">
        <v>0</v>
      </c>
      <c r="N181" s="71">
        <v>0</v>
      </c>
      <c r="O181" s="71">
        <v>0</v>
      </c>
      <c r="P181" s="71">
        <v>0</v>
      </c>
      <c r="Q181" s="71">
        <v>0</v>
      </c>
      <c r="R181" s="71">
        <v>0</v>
      </c>
      <c r="S181" s="71">
        <v>0</v>
      </c>
      <c r="T181" s="71">
        <v>0</v>
      </c>
      <c r="U181" s="71">
        <v>0</v>
      </c>
      <c r="V181" s="71">
        <v>0</v>
      </c>
      <c r="W181" s="71">
        <v>0</v>
      </c>
      <c r="X181" s="71">
        <v>0</v>
      </c>
      <c r="Y181" s="71">
        <v>0</v>
      </c>
      <c r="Z181" s="71">
        <v>0</v>
      </c>
      <c r="AA181" s="71">
        <v>0</v>
      </c>
      <c r="AB181" s="71">
        <v>0</v>
      </c>
      <c r="AC181" s="71">
        <v>0</v>
      </c>
      <c r="AD181" s="71">
        <v>0</v>
      </c>
      <c r="AE181" s="71">
        <v>0</v>
      </c>
      <c r="AF181" s="71">
        <v>0</v>
      </c>
    </row>
    <row r="182" spans="2:32" x14ac:dyDescent="0.15">
      <c r="B182" s="56" t="s">
        <v>297</v>
      </c>
      <c r="C182" s="27" t="s">
        <v>348</v>
      </c>
      <c r="D182" s="79">
        <v>0</v>
      </c>
      <c r="E182" s="77">
        <v>0</v>
      </c>
      <c r="F182" s="77">
        <v>0</v>
      </c>
      <c r="G182" s="71">
        <v>0</v>
      </c>
      <c r="H182" s="71">
        <v>0</v>
      </c>
      <c r="I182" s="71">
        <v>0</v>
      </c>
      <c r="J182" s="71">
        <v>0</v>
      </c>
      <c r="K182" s="71">
        <v>0</v>
      </c>
      <c r="L182" s="71">
        <v>0</v>
      </c>
      <c r="M182" s="71">
        <v>0</v>
      </c>
      <c r="N182" s="71">
        <v>0</v>
      </c>
      <c r="O182" s="71">
        <v>0</v>
      </c>
      <c r="P182" s="71">
        <v>0</v>
      </c>
      <c r="Q182" s="71">
        <v>0</v>
      </c>
      <c r="R182" s="71">
        <v>0</v>
      </c>
      <c r="S182" s="71">
        <v>0</v>
      </c>
      <c r="T182" s="71">
        <v>0</v>
      </c>
      <c r="U182" s="71">
        <v>0</v>
      </c>
      <c r="V182" s="71">
        <v>0</v>
      </c>
      <c r="W182" s="71">
        <v>0</v>
      </c>
      <c r="X182" s="71">
        <v>0</v>
      </c>
      <c r="Y182" s="71">
        <v>0</v>
      </c>
      <c r="Z182" s="71">
        <v>0</v>
      </c>
      <c r="AA182" s="71">
        <v>0</v>
      </c>
      <c r="AB182" s="71">
        <v>0</v>
      </c>
      <c r="AC182" s="71">
        <v>0</v>
      </c>
      <c r="AD182" s="71">
        <v>0</v>
      </c>
      <c r="AE182" s="71">
        <v>0</v>
      </c>
      <c r="AF182" s="71">
        <v>0</v>
      </c>
    </row>
    <row r="183" spans="2:32" x14ac:dyDescent="0.15">
      <c r="B183" s="56" t="s">
        <v>299</v>
      </c>
      <c r="C183" s="27" t="s">
        <v>349</v>
      </c>
      <c r="D183" s="79">
        <v>0</v>
      </c>
      <c r="E183" s="77">
        <v>0</v>
      </c>
      <c r="F183" s="77">
        <v>0</v>
      </c>
      <c r="G183" s="71">
        <v>0</v>
      </c>
      <c r="H183" s="71">
        <v>0</v>
      </c>
      <c r="I183" s="71">
        <v>0</v>
      </c>
      <c r="J183" s="71">
        <v>0</v>
      </c>
      <c r="K183" s="71">
        <v>0</v>
      </c>
      <c r="L183" s="71">
        <v>0</v>
      </c>
      <c r="M183" s="71">
        <v>0</v>
      </c>
      <c r="N183" s="71">
        <v>0</v>
      </c>
      <c r="O183" s="71">
        <v>0</v>
      </c>
      <c r="P183" s="71">
        <v>0</v>
      </c>
      <c r="Q183" s="71">
        <v>0</v>
      </c>
      <c r="R183" s="71">
        <v>0</v>
      </c>
      <c r="S183" s="71">
        <v>0</v>
      </c>
      <c r="T183" s="71">
        <v>0</v>
      </c>
      <c r="U183" s="71">
        <v>0</v>
      </c>
      <c r="V183" s="71">
        <v>0</v>
      </c>
      <c r="W183" s="71">
        <v>0</v>
      </c>
      <c r="X183" s="71">
        <v>0</v>
      </c>
      <c r="Y183" s="71">
        <v>0</v>
      </c>
      <c r="Z183" s="71">
        <v>0</v>
      </c>
      <c r="AA183" s="71">
        <v>0</v>
      </c>
      <c r="AB183" s="71">
        <v>0</v>
      </c>
      <c r="AC183" s="71">
        <v>0</v>
      </c>
      <c r="AD183" s="71">
        <v>0</v>
      </c>
      <c r="AE183" s="71">
        <v>0</v>
      </c>
      <c r="AF183" s="71">
        <v>0</v>
      </c>
    </row>
    <row r="184" spans="2:32" x14ac:dyDescent="0.15">
      <c r="B184" s="56" t="s">
        <v>301</v>
      </c>
      <c r="C184" s="27" t="s">
        <v>351</v>
      </c>
      <c r="D184" s="79">
        <v>0</v>
      </c>
      <c r="E184" s="77">
        <v>0</v>
      </c>
      <c r="F184" s="77">
        <v>0</v>
      </c>
      <c r="G184" s="71">
        <v>0</v>
      </c>
      <c r="H184" s="71">
        <v>0</v>
      </c>
      <c r="I184" s="71">
        <v>0</v>
      </c>
      <c r="J184" s="71">
        <v>0</v>
      </c>
      <c r="K184" s="71">
        <v>0</v>
      </c>
      <c r="L184" s="71">
        <v>0</v>
      </c>
      <c r="M184" s="71">
        <v>0</v>
      </c>
      <c r="N184" s="71">
        <v>0</v>
      </c>
      <c r="O184" s="71">
        <v>0</v>
      </c>
      <c r="P184" s="71">
        <v>0</v>
      </c>
      <c r="Q184" s="71">
        <v>0</v>
      </c>
      <c r="R184" s="71">
        <v>0</v>
      </c>
      <c r="S184" s="71">
        <v>0</v>
      </c>
      <c r="T184" s="71">
        <v>0</v>
      </c>
      <c r="U184" s="71">
        <v>0</v>
      </c>
      <c r="V184" s="71">
        <v>0</v>
      </c>
      <c r="W184" s="71">
        <v>0</v>
      </c>
      <c r="X184" s="71">
        <v>0</v>
      </c>
      <c r="Y184" s="71">
        <v>0</v>
      </c>
      <c r="Z184" s="71">
        <v>0</v>
      </c>
      <c r="AA184" s="71">
        <v>0</v>
      </c>
      <c r="AB184" s="71">
        <v>0</v>
      </c>
      <c r="AC184" s="71">
        <v>0</v>
      </c>
      <c r="AD184" s="71">
        <v>0</v>
      </c>
      <c r="AE184" s="71">
        <v>0</v>
      </c>
      <c r="AF184" s="71">
        <v>0</v>
      </c>
    </row>
    <row r="185" spans="2:32" x14ac:dyDescent="0.15">
      <c r="B185" s="56" t="s">
        <v>303</v>
      </c>
      <c r="C185" s="27" t="s">
        <v>353</v>
      </c>
      <c r="D185" s="79">
        <v>2</v>
      </c>
      <c r="E185" s="77">
        <v>1</v>
      </c>
      <c r="F185" s="77">
        <v>1</v>
      </c>
      <c r="G185" s="71">
        <v>1</v>
      </c>
      <c r="H185" s="71">
        <v>0</v>
      </c>
      <c r="I185" s="71">
        <v>1</v>
      </c>
      <c r="J185" s="71">
        <v>0</v>
      </c>
      <c r="K185" s="71">
        <v>0</v>
      </c>
      <c r="L185" s="71">
        <v>0</v>
      </c>
      <c r="M185" s="71">
        <v>1</v>
      </c>
      <c r="N185" s="71">
        <v>0</v>
      </c>
      <c r="O185" s="71">
        <v>0</v>
      </c>
      <c r="P185" s="71">
        <v>1</v>
      </c>
      <c r="Q185" s="71">
        <v>1</v>
      </c>
      <c r="R185" s="71">
        <v>0</v>
      </c>
      <c r="S185" s="71">
        <v>1</v>
      </c>
      <c r="T185" s="71">
        <v>0</v>
      </c>
      <c r="U185" s="71">
        <v>0</v>
      </c>
      <c r="V185" s="71">
        <v>0</v>
      </c>
      <c r="W185" s="71">
        <v>0</v>
      </c>
      <c r="X185" s="71">
        <v>0</v>
      </c>
      <c r="Y185" s="71">
        <v>0</v>
      </c>
      <c r="Z185" s="71">
        <v>0</v>
      </c>
      <c r="AA185" s="71">
        <v>1</v>
      </c>
      <c r="AB185" s="71">
        <v>0</v>
      </c>
      <c r="AC185" s="71">
        <v>0</v>
      </c>
      <c r="AD185" s="71">
        <v>0</v>
      </c>
      <c r="AE185" s="71">
        <v>0</v>
      </c>
      <c r="AF185" s="71">
        <v>0</v>
      </c>
    </row>
    <row r="186" spans="2:32" x14ac:dyDescent="0.15">
      <c r="B186" s="56" t="s">
        <v>305</v>
      </c>
      <c r="C186" s="27" t="s">
        <v>355</v>
      </c>
      <c r="D186" s="79">
        <v>0</v>
      </c>
      <c r="E186" s="77">
        <v>0</v>
      </c>
      <c r="F186" s="77">
        <v>0</v>
      </c>
      <c r="G186" s="71">
        <v>0</v>
      </c>
      <c r="H186" s="71">
        <v>0</v>
      </c>
      <c r="I186" s="71">
        <v>0</v>
      </c>
      <c r="J186" s="71">
        <v>0</v>
      </c>
      <c r="K186" s="71">
        <v>0</v>
      </c>
      <c r="L186" s="71">
        <v>0</v>
      </c>
      <c r="M186" s="71">
        <v>0</v>
      </c>
      <c r="N186" s="71">
        <v>0</v>
      </c>
      <c r="O186" s="71">
        <v>0</v>
      </c>
      <c r="P186" s="71">
        <v>0</v>
      </c>
      <c r="Q186" s="71">
        <v>0</v>
      </c>
      <c r="R186" s="71">
        <v>0</v>
      </c>
      <c r="S186" s="71">
        <v>0</v>
      </c>
      <c r="T186" s="71">
        <v>0</v>
      </c>
      <c r="U186" s="71">
        <v>0</v>
      </c>
      <c r="V186" s="71">
        <v>0</v>
      </c>
      <c r="W186" s="71">
        <v>0</v>
      </c>
      <c r="X186" s="71">
        <v>0</v>
      </c>
      <c r="Y186" s="71">
        <v>0</v>
      </c>
      <c r="Z186" s="71">
        <v>0</v>
      </c>
      <c r="AA186" s="71">
        <v>0</v>
      </c>
      <c r="AB186" s="71">
        <v>0</v>
      </c>
      <c r="AC186" s="71">
        <v>0</v>
      </c>
      <c r="AD186" s="71">
        <v>0</v>
      </c>
      <c r="AE186" s="71">
        <v>0</v>
      </c>
      <c r="AF186" s="71">
        <v>0</v>
      </c>
    </row>
    <row r="187" spans="2:32" x14ac:dyDescent="0.15">
      <c r="B187" s="56" t="s">
        <v>307</v>
      </c>
      <c r="C187" s="27" t="s">
        <v>357</v>
      </c>
      <c r="D187" s="79">
        <v>0</v>
      </c>
      <c r="E187" s="77">
        <v>0</v>
      </c>
      <c r="F187" s="77">
        <v>0</v>
      </c>
      <c r="G187" s="71">
        <v>0</v>
      </c>
      <c r="H187" s="71">
        <v>0</v>
      </c>
      <c r="I187" s="71">
        <v>0</v>
      </c>
      <c r="J187" s="71">
        <v>0</v>
      </c>
      <c r="K187" s="71">
        <v>0</v>
      </c>
      <c r="L187" s="71">
        <v>0</v>
      </c>
      <c r="M187" s="71">
        <v>0</v>
      </c>
      <c r="N187" s="71">
        <v>0</v>
      </c>
      <c r="O187" s="71">
        <v>0</v>
      </c>
      <c r="P187" s="71">
        <v>0</v>
      </c>
      <c r="Q187" s="71">
        <v>0</v>
      </c>
      <c r="R187" s="71">
        <v>0</v>
      </c>
      <c r="S187" s="71">
        <v>0</v>
      </c>
      <c r="T187" s="71">
        <v>0</v>
      </c>
      <c r="U187" s="71">
        <v>0</v>
      </c>
      <c r="V187" s="71">
        <v>0</v>
      </c>
      <c r="W187" s="71">
        <v>0</v>
      </c>
      <c r="X187" s="71">
        <v>0</v>
      </c>
      <c r="Y187" s="71">
        <v>0</v>
      </c>
      <c r="Z187" s="71">
        <v>0</v>
      </c>
      <c r="AA187" s="71">
        <v>0</v>
      </c>
      <c r="AB187" s="71">
        <v>0</v>
      </c>
      <c r="AC187" s="71">
        <v>0</v>
      </c>
      <c r="AD187" s="71">
        <v>0</v>
      </c>
      <c r="AE187" s="71">
        <v>0</v>
      </c>
      <c r="AF187" s="71">
        <v>0</v>
      </c>
    </row>
    <row r="188" spans="2:32" x14ac:dyDescent="0.15">
      <c r="B188" s="56" t="s">
        <v>309</v>
      </c>
      <c r="C188" s="27" t="s">
        <v>359</v>
      </c>
      <c r="D188" s="79">
        <v>41</v>
      </c>
      <c r="E188" s="77">
        <v>30</v>
      </c>
      <c r="F188" s="77">
        <v>2</v>
      </c>
      <c r="G188" s="71">
        <v>24</v>
      </c>
      <c r="H188" s="71">
        <v>6</v>
      </c>
      <c r="I188" s="71">
        <v>21</v>
      </c>
      <c r="J188" s="71">
        <v>4</v>
      </c>
      <c r="K188" s="71">
        <v>4</v>
      </c>
      <c r="L188" s="71">
        <v>2</v>
      </c>
      <c r="M188" s="71">
        <v>8</v>
      </c>
      <c r="N188" s="71">
        <v>7</v>
      </c>
      <c r="O188" s="71">
        <v>13</v>
      </c>
      <c r="P188" s="71">
        <v>11</v>
      </c>
      <c r="Q188" s="71">
        <v>11</v>
      </c>
      <c r="R188" s="71">
        <v>0</v>
      </c>
      <c r="S188" s="71">
        <v>10</v>
      </c>
      <c r="T188" s="71">
        <v>0</v>
      </c>
      <c r="U188" s="71">
        <v>0</v>
      </c>
      <c r="V188" s="71">
        <v>0</v>
      </c>
      <c r="W188" s="71">
        <v>0</v>
      </c>
      <c r="X188" s="71">
        <v>0</v>
      </c>
      <c r="Y188" s="71">
        <v>5</v>
      </c>
      <c r="Z188" s="71">
        <v>7</v>
      </c>
      <c r="AA188" s="71">
        <v>19</v>
      </c>
      <c r="AB188" s="71">
        <v>4</v>
      </c>
      <c r="AC188" s="71">
        <v>0</v>
      </c>
      <c r="AD188" s="71">
        <v>2</v>
      </c>
      <c r="AE188" s="71">
        <v>0</v>
      </c>
      <c r="AF188" s="71">
        <v>2</v>
      </c>
    </row>
    <row r="189" spans="2:32" x14ac:dyDescent="0.15">
      <c r="B189" s="56" t="s">
        <v>311</v>
      </c>
      <c r="C189" s="27" t="s">
        <v>361</v>
      </c>
      <c r="D189" s="79">
        <v>0</v>
      </c>
      <c r="E189" s="77">
        <v>0</v>
      </c>
      <c r="F189" s="77">
        <v>0</v>
      </c>
      <c r="G189" s="71">
        <v>0</v>
      </c>
      <c r="H189" s="71">
        <v>0</v>
      </c>
      <c r="I189" s="71">
        <v>0</v>
      </c>
      <c r="J189" s="71">
        <v>0</v>
      </c>
      <c r="K189" s="71">
        <v>0</v>
      </c>
      <c r="L189" s="71">
        <v>0</v>
      </c>
      <c r="M189" s="71">
        <v>0</v>
      </c>
      <c r="N189" s="71">
        <v>0</v>
      </c>
      <c r="O189" s="71">
        <v>0</v>
      </c>
      <c r="P189" s="71">
        <v>0</v>
      </c>
      <c r="Q189" s="71">
        <v>0</v>
      </c>
      <c r="R189" s="71">
        <v>0</v>
      </c>
      <c r="S189" s="71">
        <v>0</v>
      </c>
      <c r="T189" s="71">
        <v>0</v>
      </c>
      <c r="U189" s="71">
        <v>0</v>
      </c>
      <c r="V189" s="71">
        <v>0</v>
      </c>
      <c r="W189" s="71">
        <v>0</v>
      </c>
      <c r="X189" s="71">
        <v>0</v>
      </c>
      <c r="Y189" s="71">
        <v>0</v>
      </c>
      <c r="Z189" s="71">
        <v>0</v>
      </c>
      <c r="AA189" s="71">
        <v>0</v>
      </c>
      <c r="AB189" s="71">
        <v>0</v>
      </c>
      <c r="AC189" s="71">
        <v>0</v>
      </c>
      <c r="AD189" s="71">
        <v>0</v>
      </c>
      <c r="AE189" s="71">
        <v>0</v>
      </c>
      <c r="AF189" s="71">
        <v>0</v>
      </c>
    </row>
    <row r="190" spans="2:32" x14ac:dyDescent="0.15">
      <c r="B190" s="56" t="s">
        <v>313</v>
      </c>
      <c r="C190" s="27" t="s">
        <v>363</v>
      </c>
      <c r="D190" s="79">
        <v>0</v>
      </c>
      <c r="E190" s="77">
        <v>0</v>
      </c>
      <c r="F190" s="77">
        <v>0</v>
      </c>
      <c r="G190" s="71">
        <v>0</v>
      </c>
      <c r="H190" s="71">
        <v>0</v>
      </c>
      <c r="I190" s="71">
        <v>0</v>
      </c>
      <c r="J190" s="71">
        <v>0</v>
      </c>
      <c r="K190" s="71">
        <v>0</v>
      </c>
      <c r="L190" s="71">
        <v>0</v>
      </c>
      <c r="M190" s="71">
        <v>0</v>
      </c>
      <c r="N190" s="71">
        <v>0</v>
      </c>
      <c r="O190" s="71">
        <v>0</v>
      </c>
      <c r="P190" s="71">
        <v>0</v>
      </c>
      <c r="Q190" s="71">
        <v>0</v>
      </c>
      <c r="R190" s="71">
        <v>0</v>
      </c>
      <c r="S190" s="71">
        <v>0</v>
      </c>
      <c r="T190" s="71">
        <v>0</v>
      </c>
      <c r="U190" s="71">
        <v>0</v>
      </c>
      <c r="V190" s="71">
        <v>0</v>
      </c>
      <c r="W190" s="71">
        <v>0</v>
      </c>
      <c r="X190" s="71">
        <v>0</v>
      </c>
      <c r="Y190" s="71">
        <v>0</v>
      </c>
      <c r="Z190" s="71">
        <v>0</v>
      </c>
      <c r="AA190" s="71">
        <v>0</v>
      </c>
      <c r="AB190" s="71">
        <v>0</v>
      </c>
      <c r="AC190" s="71">
        <v>0</v>
      </c>
      <c r="AD190" s="71">
        <v>0</v>
      </c>
      <c r="AE190" s="71">
        <v>0</v>
      </c>
      <c r="AF190" s="71">
        <v>0</v>
      </c>
    </row>
    <row r="191" spans="2:32" x14ac:dyDescent="0.15">
      <c r="B191" s="56" t="s">
        <v>315</v>
      </c>
      <c r="C191" s="27" t="s">
        <v>365</v>
      </c>
      <c r="D191" s="79">
        <v>0</v>
      </c>
      <c r="E191" s="77">
        <v>0</v>
      </c>
      <c r="F191" s="77">
        <v>0</v>
      </c>
      <c r="G191" s="71">
        <v>0</v>
      </c>
      <c r="H191" s="71">
        <v>0</v>
      </c>
      <c r="I191" s="71">
        <v>0</v>
      </c>
      <c r="J191" s="71">
        <v>0</v>
      </c>
      <c r="K191" s="71">
        <v>0</v>
      </c>
      <c r="L191" s="71">
        <v>0</v>
      </c>
      <c r="M191" s="71">
        <v>0</v>
      </c>
      <c r="N191" s="71">
        <v>0</v>
      </c>
      <c r="O191" s="71">
        <v>0</v>
      </c>
      <c r="P191" s="71">
        <v>0</v>
      </c>
      <c r="Q191" s="71">
        <v>0</v>
      </c>
      <c r="R191" s="71">
        <v>0</v>
      </c>
      <c r="S191" s="71">
        <v>0</v>
      </c>
      <c r="T191" s="71">
        <v>0</v>
      </c>
      <c r="U191" s="71">
        <v>0</v>
      </c>
      <c r="V191" s="71">
        <v>0</v>
      </c>
      <c r="W191" s="71">
        <v>0</v>
      </c>
      <c r="X191" s="71">
        <v>0</v>
      </c>
      <c r="Y191" s="71">
        <v>0</v>
      </c>
      <c r="Z191" s="71">
        <v>0</v>
      </c>
      <c r="AA191" s="71">
        <v>0</v>
      </c>
      <c r="AB191" s="71">
        <v>0</v>
      </c>
      <c r="AC191" s="71">
        <v>0</v>
      </c>
      <c r="AD191" s="71">
        <v>0</v>
      </c>
      <c r="AE191" s="71">
        <v>0</v>
      </c>
      <c r="AF191" s="71">
        <v>0</v>
      </c>
    </row>
    <row r="192" spans="2:32" x14ac:dyDescent="0.15">
      <c r="B192" s="56" t="s">
        <v>317</v>
      </c>
      <c r="C192" s="27" t="s">
        <v>367</v>
      </c>
      <c r="D192" s="79">
        <v>0</v>
      </c>
      <c r="E192" s="77">
        <v>0</v>
      </c>
      <c r="F192" s="77">
        <v>0</v>
      </c>
      <c r="G192" s="71">
        <v>0</v>
      </c>
      <c r="H192" s="71">
        <v>0</v>
      </c>
      <c r="I192" s="71">
        <v>0</v>
      </c>
      <c r="J192" s="71">
        <v>0</v>
      </c>
      <c r="K192" s="71">
        <v>0</v>
      </c>
      <c r="L192" s="71">
        <v>0</v>
      </c>
      <c r="M192" s="71">
        <v>0</v>
      </c>
      <c r="N192" s="71">
        <v>0</v>
      </c>
      <c r="O192" s="71">
        <v>0</v>
      </c>
      <c r="P192" s="71">
        <v>0</v>
      </c>
      <c r="Q192" s="71">
        <v>0</v>
      </c>
      <c r="R192" s="71">
        <v>0</v>
      </c>
      <c r="S192" s="71">
        <v>0</v>
      </c>
      <c r="T192" s="71">
        <v>0</v>
      </c>
      <c r="U192" s="71">
        <v>0</v>
      </c>
      <c r="V192" s="71">
        <v>0</v>
      </c>
      <c r="W192" s="71">
        <v>0</v>
      </c>
      <c r="X192" s="71">
        <v>0</v>
      </c>
      <c r="Y192" s="71">
        <v>0</v>
      </c>
      <c r="Z192" s="71">
        <v>0</v>
      </c>
      <c r="AA192" s="71">
        <v>0</v>
      </c>
      <c r="AB192" s="71">
        <v>0</v>
      </c>
      <c r="AC192" s="71">
        <v>0</v>
      </c>
      <c r="AD192" s="71">
        <v>0</v>
      </c>
      <c r="AE192" s="71">
        <v>0</v>
      </c>
      <c r="AF192" s="71">
        <v>0</v>
      </c>
    </row>
    <row r="193" spans="2:32" x14ac:dyDescent="0.15">
      <c r="B193" s="56" t="s">
        <v>804</v>
      </c>
      <c r="C193" s="27" t="s">
        <v>368</v>
      </c>
      <c r="D193" s="79">
        <v>0</v>
      </c>
      <c r="E193" s="77">
        <v>0</v>
      </c>
      <c r="F193" s="77">
        <v>0</v>
      </c>
      <c r="G193" s="71">
        <v>0</v>
      </c>
      <c r="H193" s="71">
        <v>0</v>
      </c>
      <c r="I193" s="71">
        <v>0</v>
      </c>
      <c r="J193" s="71">
        <v>0</v>
      </c>
      <c r="K193" s="71">
        <v>0</v>
      </c>
      <c r="L193" s="71">
        <v>0</v>
      </c>
      <c r="M193" s="71">
        <v>0</v>
      </c>
      <c r="N193" s="71">
        <v>0</v>
      </c>
      <c r="O193" s="71">
        <v>0</v>
      </c>
      <c r="P193" s="71">
        <v>0</v>
      </c>
      <c r="Q193" s="71">
        <v>0</v>
      </c>
      <c r="R193" s="71">
        <v>0</v>
      </c>
      <c r="S193" s="71">
        <v>0</v>
      </c>
      <c r="T193" s="71">
        <v>0</v>
      </c>
      <c r="U193" s="71">
        <v>0</v>
      </c>
      <c r="V193" s="71">
        <v>0</v>
      </c>
      <c r="W193" s="71">
        <v>0</v>
      </c>
      <c r="X193" s="71">
        <v>0</v>
      </c>
      <c r="Y193" s="71">
        <v>0</v>
      </c>
      <c r="Z193" s="71">
        <v>0</v>
      </c>
      <c r="AA193" s="71">
        <v>0</v>
      </c>
      <c r="AB193" s="71">
        <v>0</v>
      </c>
      <c r="AC193" s="71">
        <v>0</v>
      </c>
      <c r="AD193" s="71">
        <v>0</v>
      </c>
      <c r="AE193" s="71">
        <v>0</v>
      </c>
      <c r="AF193" s="71">
        <v>0</v>
      </c>
    </row>
    <row r="194" spans="2:32" x14ac:dyDescent="0.15">
      <c r="B194" s="56" t="s">
        <v>622</v>
      </c>
      <c r="C194" s="27" t="s">
        <v>370</v>
      </c>
      <c r="D194" s="79">
        <v>0</v>
      </c>
      <c r="E194" s="77">
        <v>0</v>
      </c>
      <c r="F194" s="77">
        <v>0</v>
      </c>
      <c r="G194" s="71">
        <v>0</v>
      </c>
      <c r="H194" s="71">
        <v>0</v>
      </c>
      <c r="I194" s="71">
        <v>0</v>
      </c>
      <c r="J194" s="71">
        <v>0</v>
      </c>
      <c r="K194" s="71">
        <v>0</v>
      </c>
      <c r="L194" s="71">
        <v>0</v>
      </c>
      <c r="M194" s="71">
        <v>0</v>
      </c>
      <c r="N194" s="71">
        <v>0</v>
      </c>
      <c r="O194" s="71">
        <v>0</v>
      </c>
      <c r="P194" s="71">
        <v>0</v>
      </c>
      <c r="Q194" s="71">
        <v>0</v>
      </c>
      <c r="R194" s="71">
        <v>0</v>
      </c>
      <c r="S194" s="71">
        <v>0</v>
      </c>
      <c r="T194" s="71">
        <v>0</v>
      </c>
      <c r="U194" s="71">
        <v>0</v>
      </c>
      <c r="V194" s="71">
        <v>0</v>
      </c>
      <c r="W194" s="71">
        <v>0</v>
      </c>
      <c r="X194" s="71">
        <v>0</v>
      </c>
      <c r="Y194" s="71">
        <v>0</v>
      </c>
      <c r="Z194" s="71">
        <v>0</v>
      </c>
      <c r="AA194" s="71">
        <v>0</v>
      </c>
      <c r="AB194" s="71">
        <v>0</v>
      </c>
      <c r="AC194" s="71">
        <v>0</v>
      </c>
      <c r="AD194" s="71">
        <v>0</v>
      </c>
      <c r="AE194" s="71">
        <v>0</v>
      </c>
      <c r="AF194" s="71">
        <v>0</v>
      </c>
    </row>
    <row r="195" spans="2:32" x14ac:dyDescent="0.15">
      <c r="B195" s="56" t="s">
        <v>319</v>
      </c>
      <c r="C195" s="27" t="s">
        <v>372</v>
      </c>
      <c r="D195" s="79">
        <v>0</v>
      </c>
      <c r="E195" s="77">
        <v>0</v>
      </c>
      <c r="F195" s="77">
        <v>0</v>
      </c>
      <c r="G195" s="71">
        <v>0</v>
      </c>
      <c r="H195" s="71">
        <v>0</v>
      </c>
      <c r="I195" s="71">
        <v>0</v>
      </c>
      <c r="J195" s="71">
        <v>0</v>
      </c>
      <c r="K195" s="71">
        <v>0</v>
      </c>
      <c r="L195" s="71">
        <v>0</v>
      </c>
      <c r="M195" s="71">
        <v>0</v>
      </c>
      <c r="N195" s="71">
        <v>0</v>
      </c>
      <c r="O195" s="71">
        <v>0</v>
      </c>
      <c r="P195" s="71">
        <v>0</v>
      </c>
      <c r="Q195" s="71">
        <v>0</v>
      </c>
      <c r="R195" s="71">
        <v>0</v>
      </c>
      <c r="S195" s="71">
        <v>0</v>
      </c>
      <c r="T195" s="71">
        <v>0</v>
      </c>
      <c r="U195" s="71">
        <v>0</v>
      </c>
      <c r="V195" s="71">
        <v>0</v>
      </c>
      <c r="W195" s="71">
        <v>0</v>
      </c>
      <c r="X195" s="71">
        <v>0</v>
      </c>
      <c r="Y195" s="71">
        <v>0</v>
      </c>
      <c r="Z195" s="71">
        <v>0</v>
      </c>
      <c r="AA195" s="71">
        <v>0</v>
      </c>
      <c r="AB195" s="71">
        <v>0</v>
      </c>
      <c r="AC195" s="71">
        <v>0</v>
      </c>
      <c r="AD195" s="71">
        <v>0</v>
      </c>
      <c r="AE195" s="71">
        <v>0</v>
      </c>
      <c r="AF195" s="71">
        <v>0</v>
      </c>
    </row>
    <row r="196" spans="2:32" x14ac:dyDescent="0.15">
      <c r="B196" s="56" t="s">
        <v>697</v>
      </c>
      <c r="C196" s="27" t="s">
        <v>374</v>
      </c>
      <c r="D196" s="73">
        <v>10</v>
      </c>
      <c r="E196" s="81">
        <v>9</v>
      </c>
      <c r="F196" s="81">
        <v>1</v>
      </c>
      <c r="G196" s="79">
        <v>8</v>
      </c>
      <c r="H196" s="79">
        <v>1</v>
      </c>
      <c r="I196" s="79">
        <v>0</v>
      </c>
      <c r="J196" s="79">
        <v>0</v>
      </c>
      <c r="K196" s="79">
        <v>9</v>
      </c>
      <c r="L196" s="79">
        <v>0</v>
      </c>
      <c r="M196" s="79">
        <v>0</v>
      </c>
      <c r="N196" s="79">
        <v>5</v>
      </c>
      <c r="O196" s="79">
        <v>2</v>
      </c>
      <c r="P196" s="79">
        <v>1</v>
      </c>
      <c r="Q196" s="79">
        <v>1</v>
      </c>
      <c r="R196" s="79">
        <v>0</v>
      </c>
      <c r="S196" s="79">
        <v>0</v>
      </c>
      <c r="T196" s="79">
        <v>0</v>
      </c>
      <c r="U196" s="79">
        <v>1</v>
      </c>
      <c r="V196" s="79">
        <v>0</v>
      </c>
      <c r="W196" s="79">
        <v>0</v>
      </c>
      <c r="X196" s="79">
        <v>0</v>
      </c>
      <c r="Y196" s="79">
        <v>0</v>
      </c>
      <c r="Z196" s="79">
        <v>3</v>
      </c>
      <c r="AA196" s="79">
        <v>4</v>
      </c>
      <c r="AB196" s="79">
        <v>2</v>
      </c>
      <c r="AC196" s="79">
        <v>1</v>
      </c>
      <c r="AD196" s="79">
        <v>1</v>
      </c>
      <c r="AE196" s="79">
        <v>0</v>
      </c>
      <c r="AF196" s="79">
        <v>1</v>
      </c>
    </row>
    <row r="197" spans="2:32" ht="21" x14ac:dyDescent="0.15">
      <c r="B197" s="57" t="s">
        <v>784</v>
      </c>
      <c r="C197" s="27" t="s">
        <v>376</v>
      </c>
      <c r="D197" s="79">
        <v>0</v>
      </c>
      <c r="E197" s="77">
        <v>0</v>
      </c>
      <c r="F197" s="77">
        <v>0</v>
      </c>
      <c r="G197" s="71">
        <v>0</v>
      </c>
      <c r="H197" s="71">
        <v>0</v>
      </c>
      <c r="I197" s="71">
        <v>0</v>
      </c>
      <c r="J197" s="71">
        <v>0</v>
      </c>
      <c r="K197" s="71">
        <v>0</v>
      </c>
      <c r="L197" s="71">
        <v>0</v>
      </c>
      <c r="M197" s="71">
        <v>0</v>
      </c>
      <c r="N197" s="71">
        <v>0</v>
      </c>
      <c r="O197" s="71">
        <v>0</v>
      </c>
      <c r="P197" s="71">
        <v>0</v>
      </c>
      <c r="Q197" s="71">
        <v>0</v>
      </c>
      <c r="R197" s="71">
        <v>0</v>
      </c>
      <c r="S197" s="71">
        <v>0</v>
      </c>
      <c r="T197" s="71">
        <v>0</v>
      </c>
      <c r="U197" s="71">
        <v>0</v>
      </c>
      <c r="V197" s="71">
        <v>0</v>
      </c>
      <c r="W197" s="71">
        <v>0</v>
      </c>
      <c r="X197" s="71">
        <v>0</v>
      </c>
      <c r="Y197" s="71">
        <v>0</v>
      </c>
      <c r="Z197" s="71">
        <v>0</v>
      </c>
      <c r="AA197" s="71">
        <v>0</v>
      </c>
      <c r="AB197" s="71">
        <v>0</v>
      </c>
      <c r="AC197" s="71">
        <v>0</v>
      </c>
      <c r="AD197" s="71">
        <v>0</v>
      </c>
      <c r="AE197" s="71">
        <v>0</v>
      </c>
      <c r="AF197" s="71">
        <v>0</v>
      </c>
    </row>
    <row r="198" spans="2:32" x14ac:dyDescent="0.15">
      <c r="B198" s="57" t="s">
        <v>698</v>
      </c>
      <c r="C198" s="27" t="s">
        <v>378</v>
      </c>
      <c r="D198" s="79">
        <v>1</v>
      </c>
      <c r="E198" s="77">
        <v>0</v>
      </c>
      <c r="F198" s="77">
        <v>0</v>
      </c>
      <c r="G198" s="71">
        <v>0</v>
      </c>
      <c r="H198" s="71">
        <v>0</v>
      </c>
      <c r="I198" s="71">
        <v>0</v>
      </c>
      <c r="J198" s="71">
        <v>0</v>
      </c>
      <c r="K198" s="71">
        <v>0</v>
      </c>
      <c r="L198" s="71">
        <v>0</v>
      </c>
      <c r="M198" s="71">
        <v>0</v>
      </c>
      <c r="N198" s="71">
        <v>0</v>
      </c>
      <c r="O198" s="71">
        <v>0</v>
      </c>
      <c r="P198" s="71">
        <v>1</v>
      </c>
      <c r="Q198" s="71">
        <v>1</v>
      </c>
      <c r="R198" s="71">
        <v>0</v>
      </c>
      <c r="S198" s="71">
        <v>0</v>
      </c>
      <c r="T198" s="71">
        <v>0</v>
      </c>
      <c r="U198" s="71">
        <v>1</v>
      </c>
      <c r="V198" s="71">
        <v>0</v>
      </c>
      <c r="W198" s="71">
        <v>0</v>
      </c>
      <c r="X198" s="71">
        <v>0</v>
      </c>
      <c r="Y198" s="71">
        <v>0</v>
      </c>
      <c r="Z198" s="71">
        <v>0</v>
      </c>
      <c r="AA198" s="71">
        <v>0</v>
      </c>
      <c r="AB198" s="71">
        <v>0</v>
      </c>
      <c r="AC198" s="71">
        <v>0</v>
      </c>
      <c r="AD198" s="71">
        <v>0</v>
      </c>
      <c r="AE198" s="71">
        <v>0</v>
      </c>
      <c r="AF198" s="71">
        <v>0</v>
      </c>
    </row>
    <row r="199" spans="2:32" ht="21" x14ac:dyDescent="0.15">
      <c r="B199" s="57" t="s">
        <v>885</v>
      </c>
      <c r="C199" s="27" t="s">
        <v>380</v>
      </c>
      <c r="D199" s="79">
        <v>9</v>
      </c>
      <c r="E199" s="77">
        <v>9</v>
      </c>
      <c r="F199" s="77">
        <v>1</v>
      </c>
      <c r="G199" s="71">
        <v>8</v>
      </c>
      <c r="H199" s="71">
        <v>1</v>
      </c>
      <c r="I199" s="71">
        <v>0</v>
      </c>
      <c r="J199" s="71">
        <v>0</v>
      </c>
      <c r="K199" s="71">
        <v>9</v>
      </c>
      <c r="L199" s="71">
        <v>0</v>
      </c>
      <c r="M199" s="71">
        <v>0</v>
      </c>
      <c r="N199" s="71">
        <v>5</v>
      </c>
      <c r="O199" s="71">
        <v>2</v>
      </c>
      <c r="P199" s="71">
        <v>0</v>
      </c>
      <c r="Q199" s="71">
        <v>0</v>
      </c>
      <c r="R199" s="71">
        <v>0</v>
      </c>
      <c r="S199" s="71">
        <v>0</v>
      </c>
      <c r="T199" s="71">
        <v>0</v>
      </c>
      <c r="U199" s="71">
        <v>0</v>
      </c>
      <c r="V199" s="71">
        <v>0</v>
      </c>
      <c r="W199" s="71">
        <v>0</v>
      </c>
      <c r="X199" s="71">
        <v>0</v>
      </c>
      <c r="Y199" s="71">
        <v>0</v>
      </c>
      <c r="Z199" s="71">
        <v>3</v>
      </c>
      <c r="AA199" s="71">
        <v>4</v>
      </c>
      <c r="AB199" s="71">
        <v>2</v>
      </c>
      <c r="AC199" s="71">
        <v>1</v>
      </c>
      <c r="AD199" s="71">
        <v>1</v>
      </c>
      <c r="AE199" s="71">
        <v>0</v>
      </c>
      <c r="AF199" s="71">
        <v>1</v>
      </c>
    </row>
    <row r="200" spans="2:32" x14ac:dyDescent="0.15">
      <c r="B200" s="56" t="s">
        <v>322</v>
      </c>
      <c r="C200" s="27" t="s">
        <v>382</v>
      </c>
      <c r="D200" s="79">
        <v>0</v>
      </c>
      <c r="E200" s="77">
        <v>0</v>
      </c>
      <c r="F200" s="77">
        <v>0</v>
      </c>
      <c r="G200" s="71">
        <v>0</v>
      </c>
      <c r="H200" s="71">
        <v>0</v>
      </c>
      <c r="I200" s="71">
        <v>0</v>
      </c>
      <c r="J200" s="71">
        <v>0</v>
      </c>
      <c r="K200" s="71">
        <v>0</v>
      </c>
      <c r="L200" s="71">
        <v>0</v>
      </c>
      <c r="M200" s="71">
        <v>0</v>
      </c>
      <c r="N200" s="71">
        <v>0</v>
      </c>
      <c r="O200" s="71">
        <v>0</v>
      </c>
      <c r="P200" s="71">
        <v>0</v>
      </c>
      <c r="Q200" s="71">
        <v>0</v>
      </c>
      <c r="R200" s="71">
        <v>0</v>
      </c>
      <c r="S200" s="71">
        <v>0</v>
      </c>
      <c r="T200" s="71">
        <v>0</v>
      </c>
      <c r="U200" s="71">
        <v>0</v>
      </c>
      <c r="V200" s="71">
        <v>0</v>
      </c>
      <c r="W200" s="71">
        <v>0</v>
      </c>
      <c r="X200" s="71">
        <v>0</v>
      </c>
      <c r="Y200" s="71">
        <v>0</v>
      </c>
      <c r="Z200" s="71">
        <v>0</v>
      </c>
      <c r="AA200" s="71">
        <v>0</v>
      </c>
      <c r="AB200" s="71">
        <v>0</v>
      </c>
      <c r="AC200" s="71">
        <v>0</v>
      </c>
      <c r="AD200" s="71">
        <v>0</v>
      </c>
      <c r="AE200" s="71">
        <v>0</v>
      </c>
      <c r="AF200" s="71">
        <v>0</v>
      </c>
    </row>
    <row r="201" spans="2:32" x14ac:dyDescent="0.15">
      <c r="B201" s="56" t="s">
        <v>324</v>
      </c>
      <c r="C201" s="27" t="s">
        <v>384</v>
      </c>
      <c r="D201" s="79">
        <v>0</v>
      </c>
      <c r="E201" s="77">
        <v>0</v>
      </c>
      <c r="F201" s="77">
        <v>0</v>
      </c>
      <c r="G201" s="71">
        <v>0</v>
      </c>
      <c r="H201" s="71">
        <v>0</v>
      </c>
      <c r="I201" s="71">
        <v>0</v>
      </c>
      <c r="J201" s="71">
        <v>0</v>
      </c>
      <c r="K201" s="71">
        <v>0</v>
      </c>
      <c r="L201" s="71">
        <v>0</v>
      </c>
      <c r="M201" s="71">
        <v>0</v>
      </c>
      <c r="N201" s="71">
        <v>0</v>
      </c>
      <c r="O201" s="71">
        <v>0</v>
      </c>
      <c r="P201" s="71">
        <v>0</v>
      </c>
      <c r="Q201" s="71">
        <v>0</v>
      </c>
      <c r="R201" s="71">
        <v>0</v>
      </c>
      <c r="S201" s="71">
        <v>0</v>
      </c>
      <c r="T201" s="71">
        <v>0</v>
      </c>
      <c r="U201" s="71">
        <v>0</v>
      </c>
      <c r="V201" s="71">
        <v>0</v>
      </c>
      <c r="W201" s="71">
        <v>0</v>
      </c>
      <c r="X201" s="71">
        <v>0</v>
      </c>
      <c r="Y201" s="71">
        <v>0</v>
      </c>
      <c r="Z201" s="71">
        <v>0</v>
      </c>
      <c r="AA201" s="71">
        <v>0</v>
      </c>
      <c r="AB201" s="71">
        <v>0</v>
      </c>
      <c r="AC201" s="71">
        <v>0</v>
      </c>
      <c r="AD201" s="71">
        <v>0</v>
      </c>
      <c r="AE201" s="71">
        <v>0</v>
      </c>
      <c r="AF201" s="71">
        <v>0</v>
      </c>
    </row>
    <row r="202" spans="2:32" x14ac:dyDescent="0.15">
      <c r="B202" s="56" t="s">
        <v>699</v>
      </c>
      <c r="C202" s="27" t="s">
        <v>386</v>
      </c>
      <c r="D202" s="79">
        <v>0</v>
      </c>
      <c r="E202" s="77">
        <v>0</v>
      </c>
      <c r="F202" s="77">
        <v>0</v>
      </c>
      <c r="G202" s="71">
        <v>0</v>
      </c>
      <c r="H202" s="71">
        <v>0</v>
      </c>
      <c r="I202" s="71">
        <v>0</v>
      </c>
      <c r="J202" s="71">
        <v>0</v>
      </c>
      <c r="K202" s="71">
        <v>0</v>
      </c>
      <c r="L202" s="71">
        <v>0</v>
      </c>
      <c r="M202" s="71">
        <v>0</v>
      </c>
      <c r="N202" s="71">
        <v>0</v>
      </c>
      <c r="O202" s="71">
        <v>0</v>
      </c>
      <c r="P202" s="71">
        <v>0</v>
      </c>
      <c r="Q202" s="71">
        <v>0</v>
      </c>
      <c r="R202" s="71">
        <v>0</v>
      </c>
      <c r="S202" s="71">
        <v>0</v>
      </c>
      <c r="T202" s="71">
        <v>0</v>
      </c>
      <c r="U202" s="71">
        <v>0</v>
      </c>
      <c r="V202" s="71">
        <v>0</v>
      </c>
      <c r="W202" s="71">
        <v>0</v>
      </c>
      <c r="X202" s="71">
        <v>0</v>
      </c>
      <c r="Y202" s="71">
        <v>0</v>
      </c>
      <c r="Z202" s="71">
        <v>0</v>
      </c>
      <c r="AA202" s="71">
        <v>0</v>
      </c>
      <c r="AB202" s="71">
        <v>0</v>
      </c>
      <c r="AC202" s="71">
        <v>0</v>
      </c>
      <c r="AD202" s="71">
        <v>0</v>
      </c>
      <c r="AE202" s="71">
        <v>0</v>
      </c>
      <c r="AF202" s="71">
        <v>0</v>
      </c>
    </row>
    <row r="203" spans="2:32" x14ac:dyDescent="0.15">
      <c r="B203" s="56" t="s">
        <v>333</v>
      </c>
      <c r="C203" s="27" t="s">
        <v>388</v>
      </c>
      <c r="D203" s="79">
        <v>0</v>
      </c>
      <c r="E203" s="77">
        <v>0</v>
      </c>
      <c r="F203" s="77">
        <v>0</v>
      </c>
      <c r="G203" s="71">
        <v>0</v>
      </c>
      <c r="H203" s="71">
        <v>0</v>
      </c>
      <c r="I203" s="71">
        <v>0</v>
      </c>
      <c r="J203" s="71">
        <v>0</v>
      </c>
      <c r="K203" s="71">
        <v>0</v>
      </c>
      <c r="L203" s="71">
        <v>0</v>
      </c>
      <c r="M203" s="71">
        <v>0</v>
      </c>
      <c r="N203" s="71">
        <v>0</v>
      </c>
      <c r="O203" s="71">
        <v>0</v>
      </c>
      <c r="P203" s="71">
        <v>0</v>
      </c>
      <c r="Q203" s="71">
        <v>0</v>
      </c>
      <c r="R203" s="71">
        <v>0</v>
      </c>
      <c r="S203" s="71">
        <v>0</v>
      </c>
      <c r="T203" s="71">
        <v>0</v>
      </c>
      <c r="U203" s="71">
        <v>0</v>
      </c>
      <c r="V203" s="71">
        <v>0</v>
      </c>
      <c r="W203" s="71">
        <v>0</v>
      </c>
      <c r="X203" s="71">
        <v>0</v>
      </c>
      <c r="Y203" s="71">
        <v>0</v>
      </c>
      <c r="Z203" s="71">
        <v>0</v>
      </c>
      <c r="AA203" s="71">
        <v>0</v>
      </c>
      <c r="AB203" s="71">
        <v>0</v>
      </c>
      <c r="AC203" s="71">
        <v>0</v>
      </c>
      <c r="AD203" s="71">
        <v>0</v>
      </c>
      <c r="AE203" s="71">
        <v>0</v>
      </c>
      <c r="AF203" s="71">
        <v>0</v>
      </c>
    </row>
    <row r="204" spans="2:32" x14ac:dyDescent="0.15">
      <c r="B204" s="56" t="s">
        <v>335</v>
      </c>
      <c r="C204" s="27" t="s">
        <v>390</v>
      </c>
      <c r="D204" s="79">
        <v>0</v>
      </c>
      <c r="E204" s="77">
        <v>0</v>
      </c>
      <c r="F204" s="77">
        <v>0</v>
      </c>
      <c r="G204" s="71">
        <v>0</v>
      </c>
      <c r="H204" s="71">
        <v>0</v>
      </c>
      <c r="I204" s="71">
        <v>0</v>
      </c>
      <c r="J204" s="71">
        <v>0</v>
      </c>
      <c r="K204" s="71">
        <v>0</v>
      </c>
      <c r="L204" s="71">
        <v>0</v>
      </c>
      <c r="M204" s="71">
        <v>0</v>
      </c>
      <c r="N204" s="71">
        <v>0</v>
      </c>
      <c r="O204" s="71">
        <v>0</v>
      </c>
      <c r="P204" s="71">
        <v>0</v>
      </c>
      <c r="Q204" s="71">
        <v>0</v>
      </c>
      <c r="R204" s="71">
        <v>0</v>
      </c>
      <c r="S204" s="71">
        <v>0</v>
      </c>
      <c r="T204" s="71">
        <v>0</v>
      </c>
      <c r="U204" s="71">
        <v>0</v>
      </c>
      <c r="V204" s="71">
        <v>0</v>
      </c>
      <c r="W204" s="71">
        <v>0</v>
      </c>
      <c r="X204" s="71">
        <v>0</v>
      </c>
      <c r="Y204" s="71">
        <v>0</v>
      </c>
      <c r="Z204" s="71">
        <v>0</v>
      </c>
      <c r="AA204" s="71">
        <v>0</v>
      </c>
      <c r="AB204" s="71">
        <v>0</v>
      </c>
      <c r="AC204" s="71">
        <v>0</v>
      </c>
      <c r="AD204" s="71">
        <v>0</v>
      </c>
      <c r="AE204" s="71">
        <v>0</v>
      </c>
      <c r="AF204" s="71">
        <v>0</v>
      </c>
    </row>
    <row r="205" spans="2:32" x14ac:dyDescent="0.15">
      <c r="B205" s="56" t="s">
        <v>337</v>
      </c>
      <c r="C205" s="27" t="s">
        <v>391</v>
      </c>
      <c r="D205" s="79">
        <v>0</v>
      </c>
      <c r="E205" s="77">
        <v>0</v>
      </c>
      <c r="F205" s="77">
        <v>0</v>
      </c>
      <c r="G205" s="71">
        <v>0</v>
      </c>
      <c r="H205" s="71">
        <v>0</v>
      </c>
      <c r="I205" s="71">
        <v>0</v>
      </c>
      <c r="J205" s="71">
        <v>0</v>
      </c>
      <c r="K205" s="71">
        <v>0</v>
      </c>
      <c r="L205" s="71">
        <v>0</v>
      </c>
      <c r="M205" s="71">
        <v>0</v>
      </c>
      <c r="N205" s="71">
        <v>0</v>
      </c>
      <c r="O205" s="71">
        <v>0</v>
      </c>
      <c r="P205" s="71">
        <v>0</v>
      </c>
      <c r="Q205" s="71">
        <v>0</v>
      </c>
      <c r="R205" s="71">
        <v>0</v>
      </c>
      <c r="S205" s="71">
        <v>0</v>
      </c>
      <c r="T205" s="71">
        <v>0</v>
      </c>
      <c r="U205" s="71">
        <v>0</v>
      </c>
      <c r="V205" s="71">
        <v>0</v>
      </c>
      <c r="W205" s="71">
        <v>0</v>
      </c>
      <c r="X205" s="71">
        <v>0</v>
      </c>
      <c r="Y205" s="71">
        <v>0</v>
      </c>
      <c r="Z205" s="71">
        <v>0</v>
      </c>
      <c r="AA205" s="71">
        <v>0</v>
      </c>
      <c r="AB205" s="71">
        <v>0</v>
      </c>
      <c r="AC205" s="71">
        <v>0</v>
      </c>
      <c r="AD205" s="71">
        <v>0</v>
      </c>
      <c r="AE205" s="71">
        <v>0</v>
      </c>
      <c r="AF205" s="71">
        <v>0</v>
      </c>
    </row>
    <row r="206" spans="2:32" x14ac:dyDescent="0.15">
      <c r="B206" s="56" t="s">
        <v>327</v>
      </c>
      <c r="C206" s="27" t="s">
        <v>392</v>
      </c>
      <c r="D206" s="79">
        <v>0</v>
      </c>
      <c r="E206" s="77">
        <v>0</v>
      </c>
      <c r="F206" s="77">
        <v>0</v>
      </c>
      <c r="G206" s="71">
        <v>0</v>
      </c>
      <c r="H206" s="71">
        <v>0</v>
      </c>
      <c r="I206" s="71">
        <v>0</v>
      </c>
      <c r="J206" s="71">
        <v>0</v>
      </c>
      <c r="K206" s="71">
        <v>0</v>
      </c>
      <c r="L206" s="71">
        <v>0</v>
      </c>
      <c r="M206" s="71">
        <v>0</v>
      </c>
      <c r="N206" s="71">
        <v>0</v>
      </c>
      <c r="O206" s="71">
        <v>0</v>
      </c>
      <c r="P206" s="71">
        <v>0</v>
      </c>
      <c r="Q206" s="71">
        <v>0</v>
      </c>
      <c r="R206" s="71">
        <v>0</v>
      </c>
      <c r="S206" s="71">
        <v>0</v>
      </c>
      <c r="T206" s="71">
        <v>0</v>
      </c>
      <c r="U206" s="71">
        <v>0</v>
      </c>
      <c r="V206" s="71">
        <v>0</v>
      </c>
      <c r="W206" s="71">
        <v>0</v>
      </c>
      <c r="X206" s="71">
        <v>0</v>
      </c>
      <c r="Y206" s="71">
        <v>0</v>
      </c>
      <c r="Z206" s="71">
        <v>0</v>
      </c>
      <c r="AA206" s="71">
        <v>0</v>
      </c>
      <c r="AB206" s="71">
        <v>0</v>
      </c>
      <c r="AC206" s="71">
        <v>0</v>
      </c>
      <c r="AD206" s="71">
        <v>0</v>
      </c>
      <c r="AE206" s="71">
        <v>0</v>
      </c>
      <c r="AF206" s="71">
        <v>0</v>
      </c>
    </row>
    <row r="207" spans="2:32" x14ac:dyDescent="0.15">
      <c r="B207" s="56" t="s">
        <v>329</v>
      </c>
      <c r="C207" s="27" t="s">
        <v>394</v>
      </c>
      <c r="D207" s="79">
        <v>0</v>
      </c>
      <c r="E207" s="77">
        <v>0</v>
      </c>
      <c r="F207" s="77">
        <v>0</v>
      </c>
      <c r="G207" s="71">
        <v>0</v>
      </c>
      <c r="H207" s="71">
        <v>0</v>
      </c>
      <c r="I207" s="71">
        <v>0</v>
      </c>
      <c r="J207" s="71">
        <v>0</v>
      </c>
      <c r="K207" s="71">
        <v>0</v>
      </c>
      <c r="L207" s="71">
        <v>0</v>
      </c>
      <c r="M207" s="71">
        <v>0</v>
      </c>
      <c r="N207" s="71">
        <v>0</v>
      </c>
      <c r="O207" s="71">
        <v>0</v>
      </c>
      <c r="P207" s="71">
        <v>0</v>
      </c>
      <c r="Q207" s="71">
        <v>0</v>
      </c>
      <c r="R207" s="71">
        <v>0</v>
      </c>
      <c r="S207" s="71">
        <v>0</v>
      </c>
      <c r="T207" s="71">
        <v>0</v>
      </c>
      <c r="U207" s="71">
        <v>0</v>
      </c>
      <c r="V207" s="71">
        <v>0</v>
      </c>
      <c r="W207" s="71">
        <v>0</v>
      </c>
      <c r="X207" s="71">
        <v>0</v>
      </c>
      <c r="Y207" s="71">
        <v>0</v>
      </c>
      <c r="Z207" s="71">
        <v>0</v>
      </c>
      <c r="AA207" s="71">
        <v>0</v>
      </c>
      <c r="AB207" s="71">
        <v>0</v>
      </c>
      <c r="AC207" s="71">
        <v>0</v>
      </c>
      <c r="AD207" s="71">
        <v>0</v>
      </c>
      <c r="AE207" s="71">
        <v>0</v>
      </c>
      <c r="AF207" s="71">
        <v>0</v>
      </c>
    </row>
    <row r="208" spans="2:32" x14ac:dyDescent="0.15">
      <c r="B208" s="56" t="s">
        <v>331</v>
      </c>
      <c r="C208" s="27" t="s">
        <v>396</v>
      </c>
      <c r="D208" s="79">
        <v>0</v>
      </c>
      <c r="E208" s="77">
        <v>0</v>
      </c>
      <c r="F208" s="77">
        <v>0</v>
      </c>
      <c r="G208" s="71">
        <v>0</v>
      </c>
      <c r="H208" s="71">
        <v>0</v>
      </c>
      <c r="I208" s="71">
        <v>0</v>
      </c>
      <c r="J208" s="71">
        <v>0</v>
      </c>
      <c r="K208" s="71">
        <v>0</v>
      </c>
      <c r="L208" s="71">
        <v>0</v>
      </c>
      <c r="M208" s="71">
        <v>0</v>
      </c>
      <c r="N208" s="71">
        <v>0</v>
      </c>
      <c r="O208" s="71">
        <v>0</v>
      </c>
      <c r="P208" s="71">
        <v>0</v>
      </c>
      <c r="Q208" s="71">
        <v>0</v>
      </c>
      <c r="R208" s="71">
        <v>0</v>
      </c>
      <c r="S208" s="71">
        <v>0</v>
      </c>
      <c r="T208" s="71">
        <v>0</v>
      </c>
      <c r="U208" s="71">
        <v>0</v>
      </c>
      <c r="V208" s="71">
        <v>0</v>
      </c>
      <c r="W208" s="71">
        <v>0</v>
      </c>
      <c r="X208" s="71">
        <v>0</v>
      </c>
      <c r="Y208" s="71">
        <v>0</v>
      </c>
      <c r="Z208" s="71">
        <v>0</v>
      </c>
      <c r="AA208" s="71">
        <v>0</v>
      </c>
      <c r="AB208" s="71">
        <v>0</v>
      </c>
      <c r="AC208" s="71">
        <v>0</v>
      </c>
      <c r="AD208" s="71">
        <v>0</v>
      </c>
      <c r="AE208" s="71">
        <v>0</v>
      </c>
      <c r="AF208" s="71">
        <v>0</v>
      </c>
    </row>
    <row r="209" spans="2:32" x14ac:dyDescent="0.15">
      <c r="B209" s="56" t="s">
        <v>339</v>
      </c>
      <c r="C209" s="27" t="s">
        <v>398</v>
      </c>
      <c r="D209" s="79">
        <v>0</v>
      </c>
      <c r="E209" s="77">
        <v>0</v>
      </c>
      <c r="F209" s="77">
        <v>0</v>
      </c>
      <c r="G209" s="71">
        <v>0</v>
      </c>
      <c r="H209" s="71">
        <v>0</v>
      </c>
      <c r="I209" s="71">
        <v>0</v>
      </c>
      <c r="J209" s="71">
        <v>0</v>
      </c>
      <c r="K209" s="71">
        <v>0</v>
      </c>
      <c r="L209" s="71">
        <v>0</v>
      </c>
      <c r="M209" s="71">
        <v>0</v>
      </c>
      <c r="N209" s="71">
        <v>0</v>
      </c>
      <c r="O209" s="71">
        <v>0</v>
      </c>
      <c r="P209" s="71">
        <v>0</v>
      </c>
      <c r="Q209" s="71">
        <v>0</v>
      </c>
      <c r="R209" s="71">
        <v>0</v>
      </c>
      <c r="S209" s="71">
        <v>0</v>
      </c>
      <c r="T209" s="71">
        <v>0</v>
      </c>
      <c r="U209" s="71">
        <v>0</v>
      </c>
      <c r="V209" s="71">
        <v>0</v>
      </c>
      <c r="W209" s="71">
        <v>0</v>
      </c>
      <c r="X209" s="71">
        <v>0</v>
      </c>
      <c r="Y209" s="71">
        <v>0</v>
      </c>
      <c r="Z209" s="71">
        <v>0</v>
      </c>
      <c r="AA209" s="71">
        <v>0</v>
      </c>
      <c r="AB209" s="71">
        <v>0</v>
      </c>
      <c r="AC209" s="71">
        <v>0</v>
      </c>
      <c r="AD209" s="71">
        <v>0</v>
      </c>
      <c r="AE209" s="71">
        <v>0</v>
      </c>
      <c r="AF209" s="71">
        <v>0</v>
      </c>
    </row>
    <row r="210" spans="2:32" x14ac:dyDescent="0.15">
      <c r="B210" s="56" t="s">
        <v>347</v>
      </c>
      <c r="C210" s="27" t="s">
        <v>400</v>
      </c>
      <c r="D210" s="79">
        <v>0</v>
      </c>
      <c r="E210" s="77">
        <v>0</v>
      </c>
      <c r="F210" s="77">
        <v>0</v>
      </c>
      <c r="G210" s="71">
        <v>0</v>
      </c>
      <c r="H210" s="71">
        <v>0</v>
      </c>
      <c r="I210" s="71">
        <v>0</v>
      </c>
      <c r="J210" s="71">
        <v>0</v>
      </c>
      <c r="K210" s="71">
        <v>0</v>
      </c>
      <c r="L210" s="71">
        <v>0</v>
      </c>
      <c r="M210" s="71">
        <v>0</v>
      </c>
      <c r="N210" s="71">
        <v>0</v>
      </c>
      <c r="O210" s="71">
        <v>0</v>
      </c>
      <c r="P210" s="71">
        <v>0</v>
      </c>
      <c r="Q210" s="71">
        <v>0</v>
      </c>
      <c r="R210" s="71">
        <v>0</v>
      </c>
      <c r="S210" s="71">
        <v>0</v>
      </c>
      <c r="T210" s="71">
        <v>0</v>
      </c>
      <c r="U210" s="71">
        <v>0</v>
      </c>
      <c r="V210" s="71">
        <v>0</v>
      </c>
      <c r="W210" s="71">
        <v>0</v>
      </c>
      <c r="X210" s="71">
        <v>0</v>
      </c>
      <c r="Y210" s="71">
        <v>0</v>
      </c>
      <c r="Z210" s="71">
        <v>0</v>
      </c>
      <c r="AA210" s="71">
        <v>0</v>
      </c>
      <c r="AB210" s="71">
        <v>0</v>
      </c>
      <c r="AC210" s="71">
        <v>0</v>
      </c>
      <c r="AD210" s="71">
        <v>0</v>
      </c>
      <c r="AE210" s="71">
        <v>0</v>
      </c>
      <c r="AF210" s="71">
        <v>0</v>
      </c>
    </row>
    <row r="211" spans="2:32" x14ac:dyDescent="0.15">
      <c r="B211" s="56" t="s">
        <v>700</v>
      </c>
      <c r="C211" s="27" t="s">
        <v>401</v>
      </c>
      <c r="D211" s="73">
        <v>0</v>
      </c>
      <c r="E211" s="81">
        <v>0</v>
      </c>
      <c r="F211" s="81">
        <v>0</v>
      </c>
      <c r="G211" s="79">
        <v>0</v>
      </c>
      <c r="H211" s="79">
        <v>0</v>
      </c>
      <c r="I211" s="79">
        <v>0</v>
      </c>
      <c r="J211" s="79">
        <v>0</v>
      </c>
      <c r="K211" s="79">
        <v>0</v>
      </c>
      <c r="L211" s="79">
        <v>0</v>
      </c>
      <c r="M211" s="79">
        <v>0</v>
      </c>
      <c r="N211" s="79">
        <v>0</v>
      </c>
      <c r="O211" s="79">
        <v>0</v>
      </c>
      <c r="P211" s="79">
        <v>0</v>
      </c>
      <c r="Q211" s="79">
        <v>0</v>
      </c>
      <c r="R211" s="79">
        <v>0</v>
      </c>
      <c r="S211" s="79">
        <v>0</v>
      </c>
      <c r="T211" s="79">
        <v>0</v>
      </c>
      <c r="U211" s="79">
        <v>0</v>
      </c>
      <c r="V211" s="79">
        <v>0</v>
      </c>
      <c r="W211" s="79">
        <v>0</v>
      </c>
      <c r="X211" s="79">
        <v>0</v>
      </c>
      <c r="Y211" s="79">
        <v>0</v>
      </c>
      <c r="Z211" s="79">
        <v>0</v>
      </c>
      <c r="AA211" s="79">
        <v>0</v>
      </c>
      <c r="AB211" s="79">
        <v>0</v>
      </c>
      <c r="AC211" s="79">
        <v>0</v>
      </c>
      <c r="AD211" s="79">
        <v>0</v>
      </c>
      <c r="AE211" s="79">
        <v>0</v>
      </c>
      <c r="AF211" s="79">
        <v>0</v>
      </c>
    </row>
    <row r="212" spans="2:32" ht="21" x14ac:dyDescent="0.15">
      <c r="B212" s="57" t="s">
        <v>805</v>
      </c>
      <c r="C212" s="27" t="s">
        <v>402</v>
      </c>
      <c r="D212" s="79">
        <v>0</v>
      </c>
      <c r="E212" s="77">
        <v>0</v>
      </c>
      <c r="F212" s="77">
        <v>0</v>
      </c>
      <c r="G212" s="71">
        <v>0</v>
      </c>
      <c r="H212" s="71">
        <v>0</v>
      </c>
      <c r="I212" s="71">
        <v>0</v>
      </c>
      <c r="J212" s="71">
        <v>0</v>
      </c>
      <c r="K212" s="71">
        <v>0</v>
      </c>
      <c r="L212" s="71">
        <v>0</v>
      </c>
      <c r="M212" s="71">
        <v>0</v>
      </c>
      <c r="N212" s="71">
        <v>0</v>
      </c>
      <c r="O212" s="71">
        <v>0</v>
      </c>
      <c r="P212" s="71">
        <v>0</v>
      </c>
      <c r="Q212" s="71">
        <v>0</v>
      </c>
      <c r="R212" s="71">
        <v>0</v>
      </c>
      <c r="S212" s="71">
        <v>0</v>
      </c>
      <c r="T212" s="71">
        <v>0</v>
      </c>
      <c r="U212" s="71">
        <v>0</v>
      </c>
      <c r="V212" s="71">
        <v>0</v>
      </c>
      <c r="W212" s="71">
        <v>0</v>
      </c>
      <c r="X212" s="71">
        <v>0</v>
      </c>
      <c r="Y212" s="71">
        <v>0</v>
      </c>
      <c r="Z212" s="71">
        <v>0</v>
      </c>
      <c r="AA212" s="71">
        <v>0</v>
      </c>
      <c r="AB212" s="71">
        <v>0</v>
      </c>
      <c r="AC212" s="71">
        <v>0</v>
      </c>
      <c r="AD212" s="71">
        <v>0</v>
      </c>
      <c r="AE212" s="71">
        <v>0</v>
      </c>
      <c r="AF212" s="71">
        <v>0</v>
      </c>
    </row>
    <row r="213" spans="2:32" x14ac:dyDescent="0.15">
      <c r="B213" s="57" t="s">
        <v>701</v>
      </c>
      <c r="C213" s="27" t="s">
        <v>404</v>
      </c>
      <c r="D213" s="79">
        <v>0</v>
      </c>
      <c r="E213" s="77">
        <v>0</v>
      </c>
      <c r="F213" s="77">
        <v>0</v>
      </c>
      <c r="G213" s="71">
        <v>0</v>
      </c>
      <c r="H213" s="71">
        <v>0</v>
      </c>
      <c r="I213" s="71">
        <v>0</v>
      </c>
      <c r="J213" s="71">
        <v>0</v>
      </c>
      <c r="K213" s="71">
        <v>0</v>
      </c>
      <c r="L213" s="71">
        <v>0</v>
      </c>
      <c r="M213" s="71">
        <v>0</v>
      </c>
      <c r="N213" s="71">
        <v>0</v>
      </c>
      <c r="O213" s="71">
        <v>0</v>
      </c>
      <c r="P213" s="71">
        <v>0</v>
      </c>
      <c r="Q213" s="71">
        <v>0</v>
      </c>
      <c r="R213" s="71">
        <v>0</v>
      </c>
      <c r="S213" s="71">
        <v>0</v>
      </c>
      <c r="T213" s="71">
        <v>0</v>
      </c>
      <c r="U213" s="71">
        <v>0</v>
      </c>
      <c r="V213" s="71">
        <v>0</v>
      </c>
      <c r="W213" s="71">
        <v>0</v>
      </c>
      <c r="X213" s="71">
        <v>0</v>
      </c>
      <c r="Y213" s="71">
        <v>0</v>
      </c>
      <c r="Z213" s="71">
        <v>0</v>
      </c>
      <c r="AA213" s="71">
        <v>0</v>
      </c>
      <c r="AB213" s="71">
        <v>0</v>
      </c>
      <c r="AC213" s="71">
        <v>0</v>
      </c>
      <c r="AD213" s="71">
        <v>0</v>
      </c>
      <c r="AE213" s="71">
        <v>0</v>
      </c>
      <c r="AF213" s="71">
        <v>0</v>
      </c>
    </row>
    <row r="214" spans="2:32" x14ac:dyDescent="0.15">
      <c r="B214" s="57" t="s">
        <v>455</v>
      </c>
      <c r="C214" s="27" t="s">
        <v>406</v>
      </c>
      <c r="D214" s="79">
        <v>0</v>
      </c>
      <c r="E214" s="77">
        <v>0</v>
      </c>
      <c r="F214" s="77">
        <v>0</v>
      </c>
      <c r="G214" s="71">
        <v>0</v>
      </c>
      <c r="H214" s="71">
        <v>0</v>
      </c>
      <c r="I214" s="71">
        <v>0</v>
      </c>
      <c r="J214" s="71">
        <v>0</v>
      </c>
      <c r="K214" s="71">
        <v>0</v>
      </c>
      <c r="L214" s="71">
        <v>0</v>
      </c>
      <c r="M214" s="71">
        <v>0</v>
      </c>
      <c r="N214" s="71">
        <v>0</v>
      </c>
      <c r="O214" s="71">
        <v>0</v>
      </c>
      <c r="P214" s="71">
        <v>0</v>
      </c>
      <c r="Q214" s="71">
        <v>0</v>
      </c>
      <c r="R214" s="71">
        <v>0</v>
      </c>
      <c r="S214" s="71">
        <v>0</v>
      </c>
      <c r="T214" s="71">
        <v>0</v>
      </c>
      <c r="U214" s="71">
        <v>0</v>
      </c>
      <c r="V214" s="71">
        <v>0</v>
      </c>
      <c r="W214" s="71">
        <v>0</v>
      </c>
      <c r="X214" s="71">
        <v>0</v>
      </c>
      <c r="Y214" s="71">
        <v>0</v>
      </c>
      <c r="Z214" s="71">
        <v>0</v>
      </c>
      <c r="AA214" s="71">
        <v>0</v>
      </c>
      <c r="AB214" s="71">
        <v>0</v>
      </c>
      <c r="AC214" s="71">
        <v>0</v>
      </c>
      <c r="AD214" s="71">
        <v>0</v>
      </c>
      <c r="AE214" s="71">
        <v>0</v>
      </c>
      <c r="AF214" s="71">
        <v>0</v>
      </c>
    </row>
    <row r="215" spans="2:32" x14ac:dyDescent="0.15">
      <c r="B215" s="57" t="s">
        <v>449</v>
      </c>
      <c r="C215" s="27" t="s">
        <v>408</v>
      </c>
      <c r="D215" s="79">
        <v>0</v>
      </c>
      <c r="E215" s="77">
        <v>0</v>
      </c>
      <c r="F215" s="77">
        <v>0</v>
      </c>
      <c r="G215" s="71">
        <v>0</v>
      </c>
      <c r="H215" s="71">
        <v>0</v>
      </c>
      <c r="I215" s="71">
        <v>0</v>
      </c>
      <c r="J215" s="71">
        <v>0</v>
      </c>
      <c r="K215" s="71">
        <v>0</v>
      </c>
      <c r="L215" s="71">
        <v>0</v>
      </c>
      <c r="M215" s="71">
        <v>0</v>
      </c>
      <c r="N215" s="71">
        <v>0</v>
      </c>
      <c r="O215" s="71">
        <v>0</v>
      </c>
      <c r="P215" s="71">
        <v>0</v>
      </c>
      <c r="Q215" s="71">
        <v>0</v>
      </c>
      <c r="R215" s="71">
        <v>0</v>
      </c>
      <c r="S215" s="71">
        <v>0</v>
      </c>
      <c r="T215" s="71">
        <v>0</v>
      </c>
      <c r="U215" s="71">
        <v>0</v>
      </c>
      <c r="V215" s="71">
        <v>0</v>
      </c>
      <c r="W215" s="71">
        <v>0</v>
      </c>
      <c r="X215" s="71">
        <v>0</v>
      </c>
      <c r="Y215" s="71">
        <v>0</v>
      </c>
      <c r="Z215" s="71">
        <v>0</v>
      </c>
      <c r="AA215" s="71">
        <v>0</v>
      </c>
      <c r="AB215" s="71">
        <v>0</v>
      </c>
      <c r="AC215" s="71">
        <v>0</v>
      </c>
      <c r="AD215" s="71">
        <v>0</v>
      </c>
      <c r="AE215" s="71">
        <v>0</v>
      </c>
      <c r="AF215" s="71">
        <v>0</v>
      </c>
    </row>
    <row r="216" spans="2:32" x14ac:dyDescent="0.15">
      <c r="B216" s="57" t="s">
        <v>929</v>
      </c>
      <c r="C216" s="27" t="s">
        <v>409</v>
      </c>
      <c r="D216" s="79">
        <v>0</v>
      </c>
      <c r="E216" s="77">
        <v>0</v>
      </c>
      <c r="F216" s="77">
        <v>0</v>
      </c>
      <c r="G216" s="71">
        <v>0</v>
      </c>
      <c r="H216" s="71">
        <v>0</v>
      </c>
      <c r="I216" s="71">
        <v>0</v>
      </c>
      <c r="J216" s="71">
        <v>0</v>
      </c>
      <c r="K216" s="71">
        <v>0</v>
      </c>
      <c r="L216" s="71">
        <v>0</v>
      </c>
      <c r="M216" s="71">
        <v>0</v>
      </c>
      <c r="N216" s="71">
        <v>0</v>
      </c>
      <c r="O216" s="71">
        <v>0</v>
      </c>
      <c r="P216" s="71">
        <v>0</v>
      </c>
      <c r="Q216" s="71">
        <v>0</v>
      </c>
      <c r="R216" s="71">
        <v>0</v>
      </c>
      <c r="S216" s="71">
        <v>0</v>
      </c>
      <c r="T216" s="71">
        <v>0</v>
      </c>
      <c r="U216" s="71">
        <v>0</v>
      </c>
      <c r="V216" s="71">
        <v>0</v>
      </c>
      <c r="W216" s="71">
        <v>0</v>
      </c>
      <c r="X216" s="71">
        <v>0</v>
      </c>
      <c r="Y216" s="71">
        <v>0</v>
      </c>
      <c r="Z216" s="71">
        <v>0</v>
      </c>
      <c r="AA216" s="71">
        <v>0</v>
      </c>
      <c r="AB216" s="71">
        <v>0</v>
      </c>
      <c r="AC216" s="71">
        <v>0</v>
      </c>
      <c r="AD216" s="71">
        <v>0</v>
      </c>
      <c r="AE216" s="71">
        <v>0</v>
      </c>
      <c r="AF216" s="71">
        <v>0</v>
      </c>
    </row>
    <row r="217" spans="2:32" x14ac:dyDescent="0.15">
      <c r="B217" s="56" t="s">
        <v>350</v>
      </c>
      <c r="C217" s="27" t="s">
        <v>410</v>
      </c>
      <c r="D217" s="79">
        <v>0</v>
      </c>
      <c r="E217" s="77">
        <v>0</v>
      </c>
      <c r="F217" s="77">
        <v>0</v>
      </c>
      <c r="G217" s="71">
        <v>0</v>
      </c>
      <c r="H217" s="71">
        <v>0</v>
      </c>
      <c r="I217" s="71">
        <v>0</v>
      </c>
      <c r="J217" s="71">
        <v>0</v>
      </c>
      <c r="K217" s="71">
        <v>0</v>
      </c>
      <c r="L217" s="71">
        <v>0</v>
      </c>
      <c r="M217" s="71">
        <v>0</v>
      </c>
      <c r="N217" s="71">
        <v>0</v>
      </c>
      <c r="O217" s="71">
        <v>0</v>
      </c>
      <c r="P217" s="71">
        <v>0</v>
      </c>
      <c r="Q217" s="71">
        <v>0</v>
      </c>
      <c r="R217" s="71">
        <v>0</v>
      </c>
      <c r="S217" s="71">
        <v>0</v>
      </c>
      <c r="T217" s="71">
        <v>0</v>
      </c>
      <c r="U217" s="71">
        <v>0</v>
      </c>
      <c r="V217" s="71">
        <v>0</v>
      </c>
      <c r="W217" s="71">
        <v>0</v>
      </c>
      <c r="X217" s="71">
        <v>0</v>
      </c>
      <c r="Y217" s="71">
        <v>0</v>
      </c>
      <c r="Z217" s="71">
        <v>0</v>
      </c>
      <c r="AA217" s="71">
        <v>0</v>
      </c>
      <c r="AB217" s="71">
        <v>0</v>
      </c>
      <c r="AC217" s="71">
        <v>0</v>
      </c>
      <c r="AD217" s="71">
        <v>0</v>
      </c>
      <c r="AE217" s="71">
        <v>0</v>
      </c>
      <c r="AF217" s="71">
        <v>0</v>
      </c>
    </row>
    <row r="218" spans="2:32" x14ac:dyDescent="0.15">
      <c r="B218" s="56" t="s">
        <v>352</v>
      </c>
      <c r="C218" s="27" t="s">
        <v>412</v>
      </c>
      <c r="D218" s="79">
        <v>0</v>
      </c>
      <c r="E218" s="77">
        <v>0</v>
      </c>
      <c r="F218" s="77">
        <v>0</v>
      </c>
      <c r="G218" s="71">
        <v>0</v>
      </c>
      <c r="H218" s="71">
        <v>0</v>
      </c>
      <c r="I218" s="71">
        <v>0</v>
      </c>
      <c r="J218" s="71">
        <v>0</v>
      </c>
      <c r="K218" s="71">
        <v>0</v>
      </c>
      <c r="L218" s="71">
        <v>0</v>
      </c>
      <c r="M218" s="71">
        <v>0</v>
      </c>
      <c r="N218" s="71">
        <v>0</v>
      </c>
      <c r="O218" s="71">
        <v>0</v>
      </c>
      <c r="P218" s="71">
        <v>0</v>
      </c>
      <c r="Q218" s="71">
        <v>0</v>
      </c>
      <c r="R218" s="71">
        <v>0</v>
      </c>
      <c r="S218" s="71">
        <v>0</v>
      </c>
      <c r="T218" s="71">
        <v>0</v>
      </c>
      <c r="U218" s="71">
        <v>0</v>
      </c>
      <c r="V218" s="71">
        <v>0</v>
      </c>
      <c r="W218" s="71">
        <v>0</v>
      </c>
      <c r="X218" s="71">
        <v>0</v>
      </c>
      <c r="Y218" s="71">
        <v>0</v>
      </c>
      <c r="Z218" s="71">
        <v>0</v>
      </c>
      <c r="AA218" s="71">
        <v>0</v>
      </c>
      <c r="AB218" s="71">
        <v>0</v>
      </c>
      <c r="AC218" s="71">
        <v>0</v>
      </c>
      <c r="AD218" s="71">
        <v>0</v>
      </c>
      <c r="AE218" s="71">
        <v>0</v>
      </c>
      <c r="AF218" s="71">
        <v>0</v>
      </c>
    </row>
    <row r="219" spans="2:32" x14ac:dyDescent="0.15">
      <c r="B219" s="56" t="s">
        <v>341</v>
      </c>
      <c r="C219" s="27" t="s">
        <v>413</v>
      </c>
      <c r="D219" s="79">
        <v>0</v>
      </c>
      <c r="E219" s="77">
        <v>0</v>
      </c>
      <c r="F219" s="77">
        <v>0</v>
      </c>
      <c r="G219" s="71">
        <v>0</v>
      </c>
      <c r="H219" s="71">
        <v>0</v>
      </c>
      <c r="I219" s="71">
        <v>0</v>
      </c>
      <c r="J219" s="71">
        <v>0</v>
      </c>
      <c r="K219" s="71">
        <v>0</v>
      </c>
      <c r="L219" s="71">
        <v>0</v>
      </c>
      <c r="M219" s="71">
        <v>0</v>
      </c>
      <c r="N219" s="71">
        <v>0</v>
      </c>
      <c r="O219" s="71">
        <v>0</v>
      </c>
      <c r="P219" s="71">
        <v>0</v>
      </c>
      <c r="Q219" s="71">
        <v>0</v>
      </c>
      <c r="R219" s="71">
        <v>0</v>
      </c>
      <c r="S219" s="71">
        <v>0</v>
      </c>
      <c r="T219" s="71">
        <v>0</v>
      </c>
      <c r="U219" s="71">
        <v>0</v>
      </c>
      <c r="V219" s="71">
        <v>0</v>
      </c>
      <c r="W219" s="71">
        <v>0</v>
      </c>
      <c r="X219" s="71">
        <v>0</v>
      </c>
      <c r="Y219" s="71">
        <v>0</v>
      </c>
      <c r="Z219" s="71">
        <v>0</v>
      </c>
      <c r="AA219" s="71">
        <v>0</v>
      </c>
      <c r="AB219" s="71">
        <v>0</v>
      </c>
      <c r="AC219" s="71">
        <v>0</v>
      </c>
      <c r="AD219" s="71">
        <v>0</v>
      </c>
      <c r="AE219" s="71">
        <v>0</v>
      </c>
      <c r="AF219" s="71">
        <v>0</v>
      </c>
    </row>
    <row r="220" spans="2:32" x14ac:dyDescent="0.15">
      <c r="B220" s="56" t="s">
        <v>354</v>
      </c>
      <c r="C220" s="27" t="s">
        <v>414</v>
      </c>
      <c r="D220" s="79">
        <v>0</v>
      </c>
      <c r="E220" s="77">
        <v>0</v>
      </c>
      <c r="F220" s="77">
        <v>0</v>
      </c>
      <c r="G220" s="71">
        <v>0</v>
      </c>
      <c r="H220" s="71">
        <v>0</v>
      </c>
      <c r="I220" s="71">
        <v>0</v>
      </c>
      <c r="J220" s="71">
        <v>0</v>
      </c>
      <c r="K220" s="71">
        <v>0</v>
      </c>
      <c r="L220" s="71">
        <v>0</v>
      </c>
      <c r="M220" s="71">
        <v>0</v>
      </c>
      <c r="N220" s="71">
        <v>0</v>
      </c>
      <c r="O220" s="71">
        <v>0</v>
      </c>
      <c r="P220" s="71">
        <v>0</v>
      </c>
      <c r="Q220" s="71">
        <v>0</v>
      </c>
      <c r="R220" s="71">
        <v>0</v>
      </c>
      <c r="S220" s="71">
        <v>0</v>
      </c>
      <c r="T220" s="71">
        <v>0</v>
      </c>
      <c r="U220" s="71">
        <v>0</v>
      </c>
      <c r="V220" s="71">
        <v>0</v>
      </c>
      <c r="W220" s="71">
        <v>0</v>
      </c>
      <c r="X220" s="71">
        <v>0</v>
      </c>
      <c r="Y220" s="71">
        <v>0</v>
      </c>
      <c r="Z220" s="71">
        <v>0</v>
      </c>
      <c r="AA220" s="71">
        <v>0</v>
      </c>
      <c r="AB220" s="71">
        <v>0</v>
      </c>
      <c r="AC220" s="71">
        <v>0</v>
      </c>
      <c r="AD220" s="71">
        <v>0</v>
      </c>
      <c r="AE220" s="71">
        <v>0</v>
      </c>
      <c r="AF220" s="71">
        <v>0</v>
      </c>
    </row>
    <row r="221" spans="2:32" x14ac:dyDescent="0.15">
      <c r="B221" s="56" t="s">
        <v>356</v>
      </c>
      <c r="C221" s="27" t="s">
        <v>416</v>
      </c>
      <c r="D221" s="79">
        <v>38</v>
      </c>
      <c r="E221" s="77">
        <v>34</v>
      </c>
      <c r="F221" s="77">
        <v>2</v>
      </c>
      <c r="G221" s="71">
        <v>34</v>
      </c>
      <c r="H221" s="71">
        <v>0</v>
      </c>
      <c r="I221" s="71">
        <v>34</v>
      </c>
      <c r="J221" s="71">
        <v>0</v>
      </c>
      <c r="K221" s="71">
        <v>0</v>
      </c>
      <c r="L221" s="71">
        <v>0</v>
      </c>
      <c r="M221" s="71">
        <v>1</v>
      </c>
      <c r="N221" s="71">
        <v>23</v>
      </c>
      <c r="O221" s="71">
        <v>2</v>
      </c>
      <c r="P221" s="71">
        <v>4</v>
      </c>
      <c r="Q221" s="71">
        <v>4</v>
      </c>
      <c r="R221" s="71">
        <v>0</v>
      </c>
      <c r="S221" s="71">
        <v>4</v>
      </c>
      <c r="T221" s="71">
        <v>0</v>
      </c>
      <c r="U221" s="71">
        <v>0</v>
      </c>
      <c r="V221" s="71">
        <v>0</v>
      </c>
      <c r="W221" s="71">
        <v>0</v>
      </c>
      <c r="X221" s="71">
        <v>1</v>
      </c>
      <c r="Y221" s="71">
        <v>1</v>
      </c>
      <c r="Z221" s="71">
        <v>14</v>
      </c>
      <c r="AA221" s="71">
        <v>16</v>
      </c>
      <c r="AB221" s="71">
        <v>4</v>
      </c>
      <c r="AC221" s="71">
        <v>7</v>
      </c>
      <c r="AD221" s="71">
        <v>7</v>
      </c>
      <c r="AE221" s="71">
        <v>0</v>
      </c>
      <c r="AF221" s="71">
        <v>7</v>
      </c>
    </row>
    <row r="222" spans="2:32" x14ac:dyDescent="0.15">
      <c r="B222" s="56" t="s">
        <v>358</v>
      </c>
      <c r="C222" s="27" t="s">
        <v>418</v>
      </c>
      <c r="D222" s="79">
        <v>0</v>
      </c>
      <c r="E222" s="77">
        <v>0</v>
      </c>
      <c r="F222" s="77">
        <v>0</v>
      </c>
      <c r="G222" s="71">
        <v>0</v>
      </c>
      <c r="H222" s="71">
        <v>0</v>
      </c>
      <c r="I222" s="71">
        <v>0</v>
      </c>
      <c r="J222" s="71">
        <v>0</v>
      </c>
      <c r="K222" s="71">
        <v>0</v>
      </c>
      <c r="L222" s="71">
        <v>0</v>
      </c>
      <c r="M222" s="71">
        <v>0</v>
      </c>
      <c r="N222" s="71">
        <v>0</v>
      </c>
      <c r="O222" s="71">
        <v>0</v>
      </c>
      <c r="P222" s="71">
        <v>0</v>
      </c>
      <c r="Q222" s="71">
        <v>0</v>
      </c>
      <c r="R222" s="71">
        <v>0</v>
      </c>
      <c r="S222" s="71">
        <v>0</v>
      </c>
      <c r="T222" s="71">
        <v>0</v>
      </c>
      <c r="U222" s="71">
        <v>0</v>
      </c>
      <c r="V222" s="71">
        <v>0</v>
      </c>
      <c r="W222" s="71">
        <v>0</v>
      </c>
      <c r="X222" s="71">
        <v>0</v>
      </c>
      <c r="Y222" s="71">
        <v>0</v>
      </c>
      <c r="Z222" s="71">
        <v>0</v>
      </c>
      <c r="AA222" s="71">
        <v>0</v>
      </c>
      <c r="AB222" s="71">
        <v>0</v>
      </c>
      <c r="AC222" s="71">
        <v>0</v>
      </c>
      <c r="AD222" s="71">
        <v>0</v>
      </c>
      <c r="AE222" s="71">
        <v>0</v>
      </c>
      <c r="AF222" s="71">
        <v>0</v>
      </c>
    </row>
    <row r="223" spans="2:32" x14ac:dyDescent="0.15">
      <c r="B223" s="56" t="s">
        <v>360</v>
      </c>
      <c r="C223" s="27" t="s">
        <v>420</v>
      </c>
      <c r="D223" s="73">
        <v>50</v>
      </c>
      <c r="E223" s="81">
        <v>40</v>
      </c>
      <c r="F223" s="81">
        <v>3</v>
      </c>
      <c r="G223" s="79">
        <v>33</v>
      </c>
      <c r="H223" s="79">
        <v>7</v>
      </c>
      <c r="I223" s="79">
        <v>28</v>
      </c>
      <c r="J223" s="79">
        <v>5</v>
      </c>
      <c r="K223" s="79">
        <v>5</v>
      </c>
      <c r="L223" s="79">
        <v>0</v>
      </c>
      <c r="M223" s="79">
        <v>3</v>
      </c>
      <c r="N223" s="79">
        <v>12</v>
      </c>
      <c r="O223" s="79">
        <v>14</v>
      </c>
      <c r="P223" s="79">
        <v>10</v>
      </c>
      <c r="Q223" s="79">
        <v>9</v>
      </c>
      <c r="R223" s="79">
        <v>1</v>
      </c>
      <c r="S223" s="79">
        <v>6</v>
      </c>
      <c r="T223" s="79">
        <v>0</v>
      </c>
      <c r="U223" s="79">
        <v>4</v>
      </c>
      <c r="V223" s="79">
        <v>0</v>
      </c>
      <c r="W223" s="79">
        <v>0</v>
      </c>
      <c r="X223" s="79">
        <v>2</v>
      </c>
      <c r="Y223" s="79">
        <v>2</v>
      </c>
      <c r="Z223" s="79">
        <v>10</v>
      </c>
      <c r="AA223" s="79">
        <v>27</v>
      </c>
      <c r="AB223" s="79">
        <v>3</v>
      </c>
      <c r="AC223" s="79">
        <v>1</v>
      </c>
      <c r="AD223" s="79">
        <v>0</v>
      </c>
      <c r="AE223" s="79">
        <v>0</v>
      </c>
      <c r="AF223" s="79">
        <v>0</v>
      </c>
    </row>
    <row r="224" spans="2:32" ht="21" x14ac:dyDescent="0.15">
      <c r="B224" s="57" t="s">
        <v>362</v>
      </c>
      <c r="C224" s="27" t="s">
        <v>422</v>
      </c>
      <c r="D224" s="79">
        <v>26</v>
      </c>
      <c r="E224" s="77">
        <v>23</v>
      </c>
      <c r="F224" s="77">
        <v>1</v>
      </c>
      <c r="G224" s="71">
        <v>19</v>
      </c>
      <c r="H224" s="71">
        <v>4</v>
      </c>
      <c r="I224" s="71">
        <v>16</v>
      </c>
      <c r="J224" s="71">
        <v>4</v>
      </c>
      <c r="K224" s="71">
        <v>2</v>
      </c>
      <c r="L224" s="71">
        <v>0</v>
      </c>
      <c r="M224" s="71">
        <v>2</v>
      </c>
      <c r="N224" s="71">
        <v>5</v>
      </c>
      <c r="O224" s="71">
        <v>10</v>
      </c>
      <c r="P224" s="71">
        <v>3</v>
      </c>
      <c r="Q224" s="71">
        <v>3</v>
      </c>
      <c r="R224" s="71">
        <v>0</v>
      </c>
      <c r="S224" s="71">
        <v>1</v>
      </c>
      <c r="T224" s="71">
        <v>0</v>
      </c>
      <c r="U224" s="71">
        <v>2</v>
      </c>
      <c r="V224" s="71">
        <v>0</v>
      </c>
      <c r="W224" s="71">
        <v>0</v>
      </c>
      <c r="X224" s="71">
        <v>0</v>
      </c>
      <c r="Y224" s="71">
        <v>1</v>
      </c>
      <c r="Z224" s="71">
        <v>4</v>
      </c>
      <c r="AA224" s="71">
        <v>16</v>
      </c>
      <c r="AB224" s="71">
        <v>3</v>
      </c>
      <c r="AC224" s="71">
        <v>1</v>
      </c>
      <c r="AD224" s="71">
        <v>0</v>
      </c>
      <c r="AE224" s="71">
        <v>0</v>
      </c>
      <c r="AF224" s="71">
        <v>0</v>
      </c>
    </row>
    <row r="225" spans="2:32" x14ac:dyDescent="0.15">
      <c r="B225" s="57" t="s">
        <v>364</v>
      </c>
      <c r="C225" s="27" t="s">
        <v>424</v>
      </c>
      <c r="D225" s="79">
        <v>23</v>
      </c>
      <c r="E225" s="77">
        <v>16</v>
      </c>
      <c r="F225" s="77">
        <v>2</v>
      </c>
      <c r="G225" s="71">
        <v>13</v>
      </c>
      <c r="H225" s="71">
        <v>3</v>
      </c>
      <c r="I225" s="71">
        <v>11</v>
      </c>
      <c r="J225" s="71">
        <v>1</v>
      </c>
      <c r="K225" s="71">
        <v>3</v>
      </c>
      <c r="L225" s="71">
        <v>0</v>
      </c>
      <c r="M225" s="71">
        <v>1</v>
      </c>
      <c r="N225" s="71">
        <v>7</v>
      </c>
      <c r="O225" s="71">
        <v>4</v>
      </c>
      <c r="P225" s="71">
        <v>7</v>
      </c>
      <c r="Q225" s="71">
        <v>6</v>
      </c>
      <c r="R225" s="71">
        <v>1</v>
      </c>
      <c r="S225" s="71">
        <v>5</v>
      </c>
      <c r="T225" s="71">
        <v>0</v>
      </c>
      <c r="U225" s="71">
        <v>2</v>
      </c>
      <c r="V225" s="71">
        <v>0</v>
      </c>
      <c r="W225" s="71">
        <v>0</v>
      </c>
      <c r="X225" s="71">
        <v>2</v>
      </c>
      <c r="Y225" s="71">
        <v>1</v>
      </c>
      <c r="Z225" s="71">
        <v>6</v>
      </c>
      <c r="AA225" s="71">
        <v>10</v>
      </c>
      <c r="AB225" s="71">
        <v>0</v>
      </c>
      <c r="AC225" s="71">
        <v>0</v>
      </c>
      <c r="AD225" s="71">
        <v>0</v>
      </c>
      <c r="AE225" s="71">
        <v>0</v>
      </c>
      <c r="AF225" s="71">
        <v>0</v>
      </c>
    </row>
    <row r="226" spans="2:32" x14ac:dyDescent="0.15">
      <c r="B226" s="57" t="s">
        <v>366</v>
      </c>
      <c r="C226" s="27" t="s">
        <v>426</v>
      </c>
      <c r="D226" s="79">
        <v>0</v>
      </c>
      <c r="E226" s="77">
        <v>0</v>
      </c>
      <c r="F226" s="77">
        <v>0</v>
      </c>
      <c r="G226" s="71">
        <v>0</v>
      </c>
      <c r="H226" s="71">
        <v>0</v>
      </c>
      <c r="I226" s="71">
        <v>0</v>
      </c>
      <c r="J226" s="71">
        <v>0</v>
      </c>
      <c r="K226" s="71">
        <v>0</v>
      </c>
      <c r="L226" s="71">
        <v>0</v>
      </c>
      <c r="M226" s="71">
        <v>0</v>
      </c>
      <c r="N226" s="71">
        <v>0</v>
      </c>
      <c r="O226" s="71">
        <v>0</v>
      </c>
      <c r="P226" s="71">
        <v>0</v>
      </c>
      <c r="Q226" s="71">
        <v>0</v>
      </c>
      <c r="R226" s="71">
        <v>0</v>
      </c>
      <c r="S226" s="71">
        <v>0</v>
      </c>
      <c r="T226" s="71">
        <v>0</v>
      </c>
      <c r="U226" s="71">
        <v>0</v>
      </c>
      <c r="V226" s="71">
        <v>0</v>
      </c>
      <c r="W226" s="71">
        <v>0</v>
      </c>
      <c r="X226" s="71">
        <v>0</v>
      </c>
      <c r="Y226" s="71">
        <v>0</v>
      </c>
      <c r="Z226" s="71">
        <v>0</v>
      </c>
      <c r="AA226" s="71">
        <v>0</v>
      </c>
      <c r="AB226" s="71">
        <v>0</v>
      </c>
      <c r="AC226" s="71">
        <v>0</v>
      </c>
      <c r="AD226" s="71">
        <v>0</v>
      </c>
      <c r="AE226" s="71">
        <v>0</v>
      </c>
      <c r="AF226" s="71">
        <v>0</v>
      </c>
    </row>
    <row r="227" spans="2:32" x14ac:dyDescent="0.15">
      <c r="B227" s="57" t="s">
        <v>369</v>
      </c>
      <c r="C227" s="27" t="s">
        <v>428</v>
      </c>
      <c r="D227" s="79">
        <v>1</v>
      </c>
      <c r="E227" s="77">
        <v>1</v>
      </c>
      <c r="F227" s="77">
        <v>0</v>
      </c>
      <c r="G227" s="71">
        <v>1</v>
      </c>
      <c r="H227" s="71">
        <v>0</v>
      </c>
      <c r="I227" s="71">
        <v>1</v>
      </c>
      <c r="J227" s="71">
        <v>0</v>
      </c>
      <c r="K227" s="71">
        <v>0</v>
      </c>
      <c r="L227" s="71">
        <v>0</v>
      </c>
      <c r="M227" s="71">
        <v>0</v>
      </c>
      <c r="N227" s="71">
        <v>0</v>
      </c>
      <c r="O227" s="71">
        <v>0</v>
      </c>
      <c r="P227" s="71">
        <v>0</v>
      </c>
      <c r="Q227" s="71">
        <v>0</v>
      </c>
      <c r="R227" s="71">
        <v>0</v>
      </c>
      <c r="S227" s="71">
        <v>0</v>
      </c>
      <c r="T227" s="71">
        <v>0</v>
      </c>
      <c r="U227" s="71">
        <v>0</v>
      </c>
      <c r="V227" s="71">
        <v>0</v>
      </c>
      <c r="W227" s="71">
        <v>0</v>
      </c>
      <c r="X227" s="71">
        <v>0</v>
      </c>
      <c r="Y227" s="71">
        <v>0</v>
      </c>
      <c r="Z227" s="71">
        <v>0</v>
      </c>
      <c r="AA227" s="71">
        <v>1</v>
      </c>
      <c r="AB227" s="71">
        <v>0</v>
      </c>
      <c r="AC227" s="71">
        <v>0</v>
      </c>
      <c r="AD227" s="71">
        <v>0</v>
      </c>
      <c r="AE227" s="71">
        <v>0</v>
      </c>
      <c r="AF227" s="71">
        <v>0</v>
      </c>
    </row>
    <row r="228" spans="2:32" x14ac:dyDescent="0.15">
      <c r="B228" s="57" t="s">
        <v>806</v>
      </c>
      <c r="C228" s="27" t="s">
        <v>430</v>
      </c>
      <c r="D228" s="79">
        <v>0</v>
      </c>
      <c r="E228" s="77">
        <v>0</v>
      </c>
      <c r="F228" s="77">
        <v>0</v>
      </c>
      <c r="G228" s="71">
        <v>0</v>
      </c>
      <c r="H228" s="71">
        <v>0</v>
      </c>
      <c r="I228" s="71">
        <v>0</v>
      </c>
      <c r="J228" s="71">
        <v>0</v>
      </c>
      <c r="K228" s="71">
        <v>0</v>
      </c>
      <c r="L228" s="71">
        <v>0</v>
      </c>
      <c r="M228" s="71">
        <v>0</v>
      </c>
      <c r="N228" s="71">
        <v>0</v>
      </c>
      <c r="O228" s="71">
        <v>0</v>
      </c>
      <c r="P228" s="71">
        <v>0</v>
      </c>
      <c r="Q228" s="71">
        <v>0</v>
      </c>
      <c r="R228" s="71">
        <v>0</v>
      </c>
      <c r="S228" s="71">
        <v>0</v>
      </c>
      <c r="T228" s="71">
        <v>0</v>
      </c>
      <c r="U228" s="71">
        <v>0</v>
      </c>
      <c r="V228" s="71">
        <v>0</v>
      </c>
      <c r="W228" s="71">
        <v>0</v>
      </c>
      <c r="X228" s="71">
        <v>0</v>
      </c>
      <c r="Y228" s="71">
        <v>0</v>
      </c>
      <c r="Z228" s="71">
        <v>0</v>
      </c>
      <c r="AA228" s="71">
        <v>0</v>
      </c>
      <c r="AB228" s="71">
        <v>0</v>
      </c>
      <c r="AC228" s="71">
        <v>0</v>
      </c>
      <c r="AD228" s="71">
        <v>0</v>
      </c>
      <c r="AE228" s="71">
        <v>0</v>
      </c>
      <c r="AF228" s="71">
        <v>0</v>
      </c>
    </row>
    <row r="229" spans="2:32" x14ac:dyDescent="0.15">
      <c r="B229" s="56" t="s">
        <v>371</v>
      </c>
      <c r="C229" s="27" t="s">
        <v>432</v>
      </c>
      <c r="D229" s="79">
        <v>63</v>
      </c>
      <c r="E229" s="77">
        <v>59</v>
      </c>
      <c r="F229" s="77">
        <v>6</v>
      </c>
      <c r="G229" s="71">
        <v>50</v>
      </c>
      <c r="H229" s="71">
        <v>7</v>
      </c>
      <c r="I229" s="71">
        <v>49</v>
      </c>
      <c r="J229" s="71">
        <v>6</v>
      </c>
      <c r="K229" s="71">
        <v>0</v>
      </c>
      <c r="L229" s="71">
        <v>10</v>
      </c>
      <c r="M229" s="71">
        <v>17</v>
      </c>
      <c r="N229" s="71">
        <v>22</v>
      </c>
      <c r="O229" s="71">
        <v>18</v>
      </c>
      <c r="P229" s="71">
        <v>4</v>
      </c>
      <c r="Q229" s="71">
        <v>3</v>
      </c>
      <c r="R229" s="71">
        <v>1</v>
      </c>
      <c r="S229" s="71">
        <v>2</v>
      </c>
      <c r="T229" s="71">
        <v>1</v>
      </c>
      <c r="U229" s="71">
        <v>0</v>
      </c>
      <c r="V229" s="71">
        <v>0</v>
      </c>
      <c r="W229" s="71">
        <v>0</v>
      </c>
      <c r="X229" s="71">
        <v>0</v>
      </c>
      <c r="Y229" s="71">
        <v>2</v>
      </c>
      <c r="Z229" s="71">
        <v>18</v>
      </c>
      <c r="AA229" s="71">
        <v>36</v>
      </c>
      <c r="AB229" s="71">
        <v>5</v>
      </c>
      <c r="AC229" s="71">
        <v>4</v>
      </c>
      <c r="AD229" s="71">
        <v>3</v>
      </c>
      <c r="AE229" s="71">
        <v>1</v>
      </c>
      <c r="AF229" s="71">
        <v>3</v>
      </c>
    </row>
    <row r="230" spans="2:32" x14ac:dyDescent="0.15">
      <c r="B230" s="56" t="s">
        <v>373</v>
      </c>
      <c r="C230" s="27" t="s">
        <v>434</v>
      </c>
      <c r="D230" s="79">
        <v>0</v>
      </c>
      <c r="E230" s="77">
        <v>0</v>
      </c>
      <c r="F230" s="77">
        <v>0</v>
      </c>
      <c r="G230" s="71">
        <v>0</v>
      </c>
      <c r="H230" s="71">
        <v>0</v>
      </c>
      <c r="I230" s="71">
        <v>0</v>
      </c>
      <c r="J230" s="71">
        <v>0</v>
      </c>
      <c r="K230" s="71">
        <v>0</v>
      </c>
      <c r="L230" s="71">
        <v>0</v>
      </c>
      <c r="M230" s="71">
        <v>0</v>
      </c>
      <c r="N230" s="71">
        <v>0</v>
      </c>
      <c r="O230" s="71">
        <v>0</v>
      </c>
      <c r="P230" s="71">
        <v>0</v>
      </c>
      <c r="Q230" s="71">
        <v>0</v>
      </c>
      <c r="R230" s="71">
        <v>0</v>
      </c>
      <c r="S230" s="71">
        <v>0</v>
      </c>
      <c r="T230" s="71">
        <v>0</v>
      </c>
      <c r="U230" s="71">
        <v>0</v>
      </c>
      <c r="V230" s="71">
        <v>0</v>
      </c>
      <c r="W230" s="71">
        <v>0</v>
      </c>
      <c r="X230" s="71">
        <v>0</v>
      </c>
      <c r="Y230" s="71">
        <v>0</v>
      </c>
      <c r="Z230" s="71">
        <v>0</v>
      </c>
      <c r="AA230" s="71">
        <v>0</v>
      </c>
      <c r="AB230" s="71">
        <v>0</v>
      </c>
      <c r="AC230" s="71">
        <v>0</v>
      </c>
      <c r="AD230" s="71">
        <v>0</v>
      </c>
      <c r="AE230" s="71">
        <v>0</v>
      </c>
      <c r="AF230" s="71">
        <v>0</v>
      </c>
    </row>
    <row r="231" spans="2:32" x14ac:dyDescent="0.15">
      <c r="B231" s="56" t="s">
        <v>377</v>
      </c>
      <c r="C231" s="27" t="s">
        <v>436</v>
      </c>
      <c r="D231" s="79">
        <v>0</v>
      </c>
      <c r="E231" s="77">
        <v>0</v>
      </c>
      <c r="F231" s="77">
        <v>0</v>
      </c>
      <c r="G231" s="71">
        <v>0</v>
      </c>
      <c r="H231" s="71">
        <v>0</v>
      </c>
      <c r="I231" s="71">
        <v>0</v>
      </c>
      <c r="J231" s="71">
        <v>0</v>
      </c>
      <c r="K231" s="71">
        <v>0</v>
      </c>
      <c r="L231" s="71">
        <v>0</v>
      </c>
      <c r="M231" s="71">
        <v>0</v>
      </c>
      <c r="N231" s="71">
        <v>0</v>
      </c>
      <c r="O231" s="71">
        <v>0</v>
      </c>
      <c r="P231" s="71">
        <v>0</v>
      </c>
      <c r="Q231" s="71">
        <v>0</v>
      </c>
      <c r="R231" s="71">
        <v>0</v>
      </c>
      <c r="S231" s="71">
        <v>0</v>
      </c>
      <c r="T231" s="71">
        <v>0</v>
      </c>
      <c r="U231" s="71">
        <v>0</v>
      </c>
      <c r="V231" s="71">
        <v>0</v>
      </c>
      <c r="W231" s="71">
        <v>0</v>
      </c>
      <c r="X231" s="71">
        <v>0</v>
      </c>
      <c r="Y231" s="71">
        <v>0</v>
      </c>
      <c r="Z231" s="71">
        <v>0</v>
      </c>
      <c r="AA231" s="71">
        <v>0</v>
      </c>
      <c r="AB231" s="71">
        <v>0</v>
      </c>
      <c r="AC231" s="71">
        <v>0</v>
      </c>
      <c r="AD231" s="71">
        <v>0</v>
      </c>
      <c r="AE231" s="71">
        <v>0</v>
      </c>
      <c r="AF231" s="71">
        <v>0</v>
      </c>
    </row>
    <row r="232" spans="2:32" x14ac:dyDescent="0.15">
      <c r="B232" s="56" t="s">
        <v>379</v>
      </c>
      <c r="C232" s="27" t="s">
        <v>438</v>
      </c>
      <c r="D232" s="79">
        <v>25</v>
      </c>
      <c r="E232" s="77">
        <v>23</v>
      </c>
      <c r="F232" s="77">
        <v>4</v>
      </c>
      <c r="G232" s="71">
        <v>23</v>
      </c>
      <c r="H232" s="71">
        <v>0</v>
      </c>
      <c r="I232" s="71">
        <v>20</v>
      </c>
      <c r="J232" s="71">
        <v>0</v>
      </c>
      <c r="K232" s="71">
        <v>3</v>
      </c>
      <c r="L232" s="71">
        <v>0</v>
      </c>
      <c r="M232" s="71">
        <v>23</v>
      </c>
      <c r="N232" s="71">
        <v>16</v>
      </c>
      <c r="O232" s="71">
        <v>2</v>
      </c>
      <c r="P232" s="71">
        <v>2</v>
      </c>
      <c r="Q232" s="71">
        <v>2</v>
      </c>
      <c r="R232" s="71">
        <v>0</v>
      </c>
      <c r="S232" s="71">
        <v>0</v>
      </c>
      <c r="T232" s="71">
        <v>0</v>
      </c>
      <c r="U232" s="71">
        <v>2</v>
      </c>
      <c r="V232" s="71">
        <v>0</v>
      </c>
      <c r="W232" s="71">
        <v>2</v>
      </c>
      <c r="X232" s="71">
        <v>1</v>
      </c>
      <c r="Y232" s="71">
        <v>0</v>
      </c>
      <c r="Z232" s="71">
        <v>5</v>
      </c>
      <c r="AA232" s="71">
        <v>14</v>
      </c>
      <c r="AB232" s="71">
        <v>4</v>
      </c>
      <c r="AC232" s="71">
        <v>0</v>
      </c>
      <c r="AD232" s="71">
        <v>0</v>
      </c>
      <c r="AE232" s="71">
        <v>1</v>
      </c>
      <c r="AF232" s="71">
        <v>0</v>
      </c>
    </row>
    <row r="233" spans="2:32" x14ac:dyDescent="0.15">
      <c r="B233" s="56" t="s">
        <v>871</v>
      </c>
      <c r="C233" s="27" t="s">
        <v>440</v>
      </c>
      <c r="D233" s="79">
        <v>2</v>
      </c>
      <c r="E233" s="81">
        <v>0</v>
      </c>
      <c r="F233" s="81">
        <v>0</v>
      </c>
      <c r="G233" s="79">
        <v>0</v>
      </c>
      <c r="H233" s="79">
        <v>0</v>
      </c>
      <c r="I233" s="79">
        <v>0</v>
      </c>
      <c r="J233" s="79">
        <v>0</v>
      </c>
      <c r="K233" s="79">
        <v>0</v>
      </c>
      <c r="L233" s="79">
        <v>0</v>
      </c>
      <c r="M233" s="79">
        <v>0</v>
      </c>
      <c r="N233" s="79">
        <v>0</v>
      </c>
      <c r="O233" s="79">
        <v>0</v>
      </c>
      <c r="P233" s="79">
        <v>2</v>
      </c>
      <c r="Q233" s="79">
        <v>2</v>
      </c>
      <c r="R233" s="79">
        <v>0</v>
      </c>
      <c r="S233" s="79">
        <v>0</v>
      </c>
      <c r="T233" s="79">
        <v>0</v>
      </c>
      <c r="U233" s="79">
        <v>2</v>
      </c>
      <c r="V233" s="79">
        <v>0</v>
      </c>
      <c r="W233" s="79">
        <v>2</v>
      </c>
      <c r="X233" s="79">
        <v>0</v>
      </c>
      <c r="Y233" s="79">
        <v>0</v>
      </c>
      <c r="Z233" s="79">
        <v>0</v>
      </c>
      <c r="AA233" s="79">
        <v>0</v>
      </c>
      <c r="AB233" s="79">
        <v>0</v>
      </c>
      <c r="AC233" s="79">
        <v>0</v>
      </c>
      <c r="AD233" s="79">
        <v>0</v>
      </c>
      <c r="AE233" s="79">
        <v>0</v>
      </c>
      <c r="AF233" s="79">
        <v>0</v>
      </c>
    </row>
    <row r="234" spans="2:32" ht="21" x14ac:dyDescent="0.15">
      <c r="B234" s="57" t="s">
        <v>853</v>
      </c>
      <c r="C234" s="27" t="s">
        <v>442</v>
      </c>
      <c r="D234" s="79">
        <v>0</v>
      </c>
      <c r="E234" s="77">
        <v>0</v>
      </c>
      <c r="F234" s="77">
        <v>0</v>
      </c>
      <c r="G234" s="71">
        <v>0</v>
      </c>
      <c r="H234" s="71">
        <v>0</v>
      </c>
      <c r="I234" s="71">
        <v>0</v>
      </c>
      <c r="J234" s="71">
        <v>0</v>
      </c>
      <c r="K234" s="71">
        <v>0</v>
      </c>
      <c r="L234" s="71">
        <v>0</v>
      </c>
      <c r="M234" s="71">
        <v>0</v>
      </c>
      <c r="N234" s="71">
        <v>0</v>
      </c>
      <c r="O234" s="71">
        <v>0</v>
      </c>
      <c r="P234" s="71">
        <v>0</v>
      </c>
      <c r="Q234" s="71">
        <v>0</v>
      </c>
      <c r="R234" s="71">
        <v>0</v>
      </c>
      <c r="S234" s="71">
        <v>0</v>
      </c>
      <c r="T234" s="71">
        <v>0</v>
      </c>
      <c r="U234" s="71">
        <v>0</v>
      </c>
      <c r="V234" s="71">
        <v>0</v>
      </c>
      <c r="W234" s="71">
        <v>0</v>
      </c>
      <c r="X234" s="71">
        <v>0</v>
      </c>
      <c r="Y234" s="71">
        <v>0</v>
      </c>
      <c r="Z234" s="71">
        <v>0</v>
      </c>
      <c r="AA234" s="71">
        <v>0</v>
      </c>
      <c r="AB234" s="71">
        <v>0</v>
      </c>
      <c r="AC234" s="71">
        <v>0</v>
      </c>
      <c r="AD234" s="71">
        <v>0</v>
      </c>
      <c r="AE234" s="71">
        <v>0</v>
      </c>
      <c r="AF234" s="71">
        <v>0</v>
      </c>
    </row>
    <row r="235" spans="2:32" x14ac:dyDescent="0.15">
      <c r="B235" s="57" t="s">
        <v>854</v>
      </c>
      <c r="C235" s="27" t="s">
        <v>444</v>
      </c>
      <c r="D235" s="79">
        <v>0</v>
      </c>
      <c r="E235" s="77">
        <v>0</v>
      </c>
      <c r="F235" s="77">
        <v>0</v>
      </c>
      <c r="G235" s="71">
        <v>0</v>
      </c>
      <c r="H235" s="71">
        <v>0</v>
      </c>
      <c r="I235" s="71">
        <v>0</v>
      </c>
      <c r="J235" s="71">
        <v>0</v>
      </c>
      <c r="K235" s="71">
        <v>0</v>
      </c>
      <c r="L235" s="71">
        <v>0</v>
      </c>
      <c r="M235" s="71">
        <v>0</v>
      </c>
      <c r="N235" s="71">
        <v>0</v>
      </c>
      <c r="O235" s="71">
        <v>0</v>
      </c>
      <c r="P235" s="71">
        <v>0</v>
      </c>
      <c r="Q235" s="71">
        <v>0</v>
      </c>
      <c r="R235" s="71">
        <v>0</v>
      </c>
      <c r="S235" s="71">
        <v>0</v>
      </c>
      <c r="T235" s="71">
        <v>0</v>
      </c>
      <c r="U235" s="71">
        <v>0</v>
      </c>
      <c r="V235" s="71">
        <v>0</v>
      </c>
      <c r="W235" s="71">
        <v>0</v>
      </c>
      <c r="X235" s="71">
        <v>0</v>
      </c>
      <c r="Y235" s="71">
        <v>0</v>
      </c>
      <c r="Z235" s="71">
        <v>0</v>
      </c>
      <c r="AA235" s="71">
        <v>0</v>
      </c>
      <c r="AB235" s="71">
        <v>0</v>
      </c>
      <c r="AC235" s="71">
        <v>0</v>
      </c>
      <c r="AD235" s="71">
        <v>0</v>
      </c>
      <c r="AE235" s="71">
        <v>0</v>
      </c>
      <c r="AF235" s="71">
        <v>0</v>
      </c>
    </row>
    <row r="236" spans="2:32" ht="21" x14ac:dyDescent="0.15">
      <c r="B236" s="57" t="s">
        <v>855</v>
      </c>
      <c r="C236" s="27" t="s">
        <v>446</v>
      </c>
      <c r="D236" s="79">
        <v>2</v>
      </c>
      <c r="E236" s="77">
        <v>0</v>
      </c>
      <c r="F236" s="77">
        <v>0</v>
      </c>
      <c r="G236" s="71">
        <v>0</v>
      </c>
      <c r="H236" s="71">
        <v>0</v>
      </c>
      <c r="I236" s="71">
        <v>0</v>
      </c>
      <c r="J236" s="71">
        <v>0</v>
      </c>
      <c r="K236" s="71">
        <v>0</v>
      </c>
      <c r="L236" s="71">
        <v>0</v>
      </c>
      <c r="M236" s="71">
        <v>0</v>
      </c>
      <c r="N236" s="71">
        <v>0</v>
      </c>
      <c r="O236" s="71">
        <v>0</v>
      </c>
      <c r="P236" s="71">
        <v>2</v>
      </c>
      <c r="Q236" s="71">
        <v>2</v>
      </c>
      <c r="R236" s="71">
        <v>0</v>
      </c>
      <c r="S236" s="71">
        <v>0</v>
      </c>
      <c r="T236" s="71">
        <v>0</v>
      </c>
      <c r="U236" s="71">
        <v>2</v>
      </c>
      <c r="V236" s="71">
        <v>0</v>
      </c>
      <c r="W236" s="71">
        <v>2</v>
      </c>
      <c r="X236" s="71">
        <v>0</v>
      </c>
      <c r="Y236" s="71">
        <v>0</v>
      </c>
      <c r="Z236" s="71">
        <v>0</v>
      </c>
      <c r="AA236" s="71">
        <v>0</v>
      </c>
      <c r="AB236" s="71">
        <v>0</v>
      </c>
      <c r="AC236" s="71">
        <v>0</v>
      </c>
      <c r="AD236" s="71">
        <v>0</v>
      </c>
      <c r="AE236" s="71">
        <v>0</v>
      </c>
      <c r="AF236" s="71">
        <v>0</v>
      </c>
    </row>
    <row r="237" spans="2:32" x14ac:dyDescent="0.15">
      <c r="B237" s="57" t="s">
        <v>856</v>
      </c>
      <c r="C237" s="27" t="s">
        <v>448</v>
      </c>
      <c r="D237" s="79">
        <v>0</v>
      </c>
      <c r="E237" s="77">
        <v>0</v>
      </c>
      <c r="F237" s="77">
        <v>0</v>
      </c>
      <c r="G237" s="71">
        <v>0</v>
      </c>
      <c r="H237" s="71">
        <v>0</v>
      </c>
      <c r="I237" s="71">
        <v>0</v>
      </c>
      <c r="J237" s="71">
        <v>0</v>
      </c>
      <c r="K237" s="71">
        <v>0</v>
      </c>
      <c r="L237" s="71">
        <v>0</v>
      </c>
      <c r="M237" s="71">
        <v>0</v>
      </c>
      <c r="N237" s="71">
        <v>0</v>
      </c>
      <c r="O237" s="71">
        <v>0</v>
      </c>
      <c r="P237" s="71">
        <v>0</v>
      </c>
      <c r="Q237" s="71">
        <v>0</v>
      </c>
      <c r="R237" s="71">
        <v>0</v>
      </c>
      <c r="S237" s="71">
        <v>0</v>
      </c>
      <c r="T237" s="71">
        <v>0</v>
      </c>
      <c r="U237" s="71">
        <v>0</v>
      </c>
      <c r="V237" s="71">
        <v>0</v>
      </c>
      <c r="W237" s="71">
        <v>0</v>
      </c>
      <c r="X237" s="71">
        <v>0</v>
      </c>
      <c r="Y237" s="71">
        <v>0</v>
      </c>
      <c r="Z237" s="71">
        <v>0</v>
      </c>
      <c r="AA237" s="71">
        <v>0</v>
      </c>
      <c r="AB237" s="71">
        <v>0</v>
      </c>
      <c r="AC237" s="71">
        <v>0</v>
      </c>
      <c r="AD237" s="71">
        <v>0</v>
      </c>
      <c r="AE237" s="71">
        <v>0</v>
      </c>
      <c r="AF237" s="71">
        <v>0</v>
      </c>
    </row>
    <row r="238" spans="2:32" ht="21" x14ac:dyDescent="0.15">
      <c r="B238" s="57" t="s">
        <v>857</v>
      </c>
      <c r="C238" s="27" t="s">
        <v>450</v>
      </c>
      <c r="D238" s="79">
        <v>0</v>
      </c>
      <c r="E238" s="77">
        <v>0</v>
      </c>
      <c r="F238" s="77">
        <v>0</v>
      </c>
      <c r="G238" s="71">
        <v>0</v>
      </c>
      <c r="H238" s="71">
        <v>0</v>
      </c>
      <c r="I238" s="71">
        <v>0</v>
      </c>
      <c r="J238" s="71">
        <v>0</v>
      </c>
      <c r="K238" s="71">
        <v>0</v>
      </c>
      <c r="L238" s="71">
        <v>0</v>
      </c>
      <c r="M238" s="71">
        <v>0</v>
      </c>
      <c r="N238" s="71">
        <v>0</v>
      </c>
      <c r="O238" s="71">
        <v>0</v>
      </c>
      <c r="P238" s="71">
        <v>0</v>
      </c>
      <c r="Q238" s="71">
        <v>0</v>
      </c>
      <c r="R238" s="71">
        <v>0</v>
      </c>
      <c r="S238" s="71">
        <v>0</v>
      </c>
      <c r="T238" s="71">
        <v>0</v>
      </c>
      <c r="U238" s="71">
        <v>0</v>
      </c>
      <c r="V238" s="71">
        <v>0</v>
      </c>
      <c r="W238" s="71">
        <v>0</v>
      </c>
      <c r="X238" s="71">
        <v>0</v>
      </c>
      <c r="Y238" s="71">
        <v>0</v>
      </c>
      <c r="Z238" s="71">
        <v>0</v>
      </c>
      <c r="AA238" s="71">
        <v>0</v>
      </c>
      <c r="AB238" s="71">
        <v>0</v>
      </c>
      <c r="AC238" s="71">
        <v>0</v>
      </c>
      <c r="AD238" s="71">
        <v>0</v>
      </c>
      <c r="AE238" s="71">
        <v>0</v>
      </c>
      <c r="AF238" s="71">
        <v>0</v>
      </c>
    </row>
    <row r="239" spans="2:32" x14ac:dyDescent="0.15">
      <c r="B239" s="56" t="s">
        <v>375</v>
      </c>
      <c r="C239" s="27" t="s">
        <v>452</v>
      </c>
      <c r="D239" s="79">
        <v>0</v>
      </c>
      <c r="E239" s="77">
        <v>0</v>
      </c>
      <c r="F239" s="77">
        <v>0</v>
      </c>
      <c r="G239" s="71">
        <v>0</v>
      </c>
      <c r="H239" s="71">
        <v>0</v>
      </c>
      <c r="I239" s="71">
        <v>0</v>
      </c>
      <c r="J239" s="71">
        <v>0</v>
      </c>
      <c r="K239" s="71">
        <v>0</v>
      </c>
      <c r="L239" s="71">
        <v>0</v>
      </c>
      <c r="M239" s="71">
        <v>0</v>
      </c>
      <c r="N239" s="71">
        <v>0</v>
      </c>
      <c r="O239" s="71">
        <v>0</v>
      </c>
      <c r="P239" s="71">
        <v>0</v>
      </c>
      <c r="Q239" s="71">
        <v>0</v>
      </c>
      <c r="R239" s="71">
        <v>0</v>
      </c>
      <c r="S239" s="71">
        <v>0</v>
      </c>
      <c r="T239" s="71">
        <v>0</v>
      </c>
      <c r="U239" s="71">
        <v>0</v>
      </c>
      <c r="V239" s="71">
        <v>0</v>
      </c>
      <c r="W239" s="71">
        <v>0</v>
      </c>
      <c r="X239" s="71">
        <v>0</v>
      </c>
      <c r="Y239" s="71">
        <v>0</v>
      </c>
      <c r="Z239" s="71">
        <v>0</v>
      </c>
      <c r="AA239" s="71">
        <v>0</v>
      </c>
      <c r="AB239" s="71">
        <v>0</v>
      </c>
      <c r="AC239" s="71">
        <v>0</v>
      </c>
      <c r="AD239" s="71">
        <v>0</v>
      </c>
      <c r="AE239" s="71">
        <v>0</v>
      </c>
      <c r="AF239" s="71">
        <v>0</v>
      </c>
    </row>
    <row r="240" spans="2:32" x14ac:dyDescent="0.15">
      <c r="B240" s="56" t="s">
        <v>381</v>
      </c>
      <c r="C240" s="27" t="s">
        <v>454</v>
      </c>
      <c r="D240" s="79">
        <v>0</v>
      </c>
      <c r="E240" s="77">
        <v>0</v>
      </c>
      <c r="F240" s="77">
        <v>0</v>
      </c>
      <c r="G240" s="71">
        <v>0</v>
      </c>
      <c r="H240" s="71">
        <v>0</v>
      </c>
      <c r="I240" s="71">
        <v>0</v>
      </c>
      <c r="J240" s="71">
        <v>0</v>
      </c>
      <c r="K240" s="71">
        <v>0</v>
      </c>
      <c r="L240" s="71">
        <v>0</v>
      </c>
      <c r="M240" s="71">
        <v>0</v>
      </c>
      <c r="N240" s="71">
        <v>0</v>
      </c>
      <c r="O240" s="71">
        <v>0</v>
      </c>
      <c r="P240" s="71">
        <v>0</v>
      </c>
      <c r="Q240" s="71">
        <v>0</v>
      </c>
      <c r="R240" s="71">
        <v>0</v>
      </c>
      <c r="S240" s="71">
        <v>0</v>
      </c>
      <c r="T240" s="71">
        <v>0</v>
      </c>
      <c r="U240" s="71">
        <v>0</v>
      </c>
      <c r="V240" s="71">
        <v>0</v>
      </c>
      <c r="W240" s="71">
        <v>0</v>
      </c>
      <c r="X240" s="71">
        <v>0</v>
      </c>
      <c r="Y240" s="71">
        <v>0</v>
      </c>
      <c r="Z240" s="71">
        <v>0</v>
      </c>
      <c r="AA240" s="71">
        <v>0</v>
      </c>
      <c r="AB240" s="71">
        <v>0</v>
      </c>
      <c r="AC240" s="71">
        <v>0</v>
      </c>
      <c r="AD240" s="71">
        <v>0</v>
      </c>
      <c r="AE240" s="71">
        <v>0</v>
      </c>
      <c r="AF240" s="71">
        <v>0</v>
      </c>
    </row>
    <row r="241" spans="2:32" x14ac:dyDescent="0.15">
      <c r="B241" s="56" t="s">
        <v>383</v>
      </c>
      <c r="C241" s="27" t="s">
        <v>456</v>
      </c>
      <c r="D241" s="79">
        <v>2</v>
      </c>
      <c r="E241" s="77">
        <v>2</v>
      </c>
      <c r="F241" s="77">
        <v>1</v>
      </c>
      <c r="G241" s="71">
        <v>2</v>
      </c>
      <c r="H241" s="71">
        <v>0</v>
      </c>
      <c r="I241" s="71">
        <v>2</v>
      </c>
      <c r="J241" s="71">
        <v>0</v>
      </c>
      <c r="K241" s="71">
        <v>0</v>
      </c>
      <c r="L241" s="71">
        <v>0</v>
      </c>
      <c r="M241" s="71">
        <v>1</v>
      </c>
      <c r="N241" s="71">
        <v>0</v>
      </c>
      <c r="O241" s="71">
        <v>0</v>
      </c>
      <c r="P241" s="71">
        <v>0</v>
      </c>
      <c r="Q241" s="71">
        <v>0</v>
      </c>
      <c r="R241" s="71">
        <v>0</v>
      </c>
      <c r="S241" s="71">
        <v>0</v>
      </c>
      <c r="T241" s="71">
        <v>0</v>
      </c>
      <c r="U241" s="71">
        <v>0</v>
      </c>
      <c r="V241" s="71">
        <v>0</v>
      </c>
      <c r="W241" s="71">
        <v>0</v>
      </c>
      <c r="X241" s="71">
        <v>0</v>
      </c>
      <c r="Y241" s="71">
        <v>0</v>
      </c>
      <c r="Z241" s="71">
        <v>0</v>
      </c>
      <c r="AA241" s="71">
        <v>2</v>
      </c>
      <c r="AB241" s="71">
        <v>0</v>
      </c>
      <c r="AC241" s="71">
        <v>0</v>
      </c>
      <c r="AD241" s="71">
        <v>0</v>
      </c>
      <c r="AE241" s="71">
        <v>0</v>
      </c>
      <c r="AF241" s="71">
        <v>0</v>
      </c>
    </row>
    <row r="242" spans="2:32" x14ac:dyDescent="0.15">
      <c r="B242" s="56" t="s">
        <v>385</v>
      </c>
      <c r="C242" s="27" t="s">
        <v>457</v>
      </c>
      <c r="D242" s="73">
        <v>8</v>
      </c>
      <c r="E242" s="81">
        <v>7</v>
      </c>
      <c r="F242" s="81">
        <v>0</v>
      </c>
      <c r="G242" s="79">
        <v>7</v>
      </c>
      <c r="H242" s="79">
        <v>0</v>
      </c>
      <c r="I242" s="79">
        <v>7</v>
      </c>
      <c r="J242" s="79">
        <v>0</v>
      </c>
      <c r="K242" s="79">
        <v>0</v>
      </c>
      <c r="L242" s="79">
        <v>0</v>
      </c>
      <c r="M242" s="79">
        <v>3</v>
      </c>
      <c r="N242" s="79">
        <v>1</v>
      </c>
      <c r="O242" s="79">
        <v>6</v>
      </c>
      <c r="P242" s="79">
        <v>1</v>
      </c>
      <c r="Q242" s="79">
        <v>1</v>
      </c>
      <c r="R242" s="79">
        <v>0</v>
      </c>
      <c r="S242" s="79">
        <v>0</v>
      </c>
      <c r="T242" s="79">
        <v>0</v>
      </c>
      <c r="U242" s="79">
        <v>1</v>
      </c>
      <c r="V242" s="79">
        <v>0</v>
      </c>
      <c r="W242" s="79">
        <v>0</v>
      </c>
      <c r="X242" s="79">
        <v>0</v>
      </c>
      <c r="Y242" s="79">
        <v>0</v>
      </c>
      <c r="Z242" s="79">
        <v>0</v>
      </c>
      <c r="AA242" s="79">
        <v>5</v>
      </c>
      <c r="AB242" s="79">
        <v>2</v>
      </c>
      <c r="AC242" s="79">
        <v>0</v>
      </c>
      <c r="AD242" s="79">
        <v>0</v>
      </c>
      <c r="AE242" s="79">
        <v>0</v>
      </c>
      <c r="AF242" s="79">
        <v>0</v>
      </c>
    </row>
    <row r="243" spans="2:32" ht="21" x14ac:dyDescent="0.15">
      <c r="B243" s="57" t="s">
        <v>387</v>
      </c>
      <c r="C243" s="27" t="s">
        <v>459</v>
      </c>
      <c r="D243" s="79">
        <v>3</v>
      </c>
      <c r="E243" s="77">
        <v>3</v>
      </c>
      <c r="F243" s="77">
        <v>0</v>
      </c>
      <c r="G243" s="71">
        <v>3</v>
      </c>
      <c r="H243" s="71">
        <v>0</v>
      </c>
      <c r="I243" s="71">
        <v>3</v>
      </c>
      <c r="J243" s="71">
        <v>0</v>
      </c>
      <c r="K243" s="71">
        <v>0</v>
      </c>
      <c r="L243" s="71">
        <v>0</v>
      </c>
      <c r="M243" s="71">
        <v>3</v>
      </c>
      <c r="N243" s="71">
        <v>1</v>
      </c>
      <c r="O243" s="71">
        <v>2</v>
      </c>
      <c r="P243" s="71">
        <v>0</v>
      </c>
      <c r="Q243" s="71">
        <v>0</v>
      </c>
      <c r="R243" s="71">
        <v>0</v>
      </c>
      <c r="S243" s="71">
        <v>0</v>
      </c>
      <c r="T243" s="71">
        <v>0</v>
      </c>
      <c r="U243" s="71">
        <v>0</v>
      </c>
      <c r="V243" s="71">
        <v>0</v>
      </c>
      <c r="W243" s="71">
        <v>0</v>
      </c>
      <c r="X243" s="71">
        <v>0</v>
      </c>
      <c r="Y243" s="71">
        <v>0</v>
      </c>
      <c r="Z243" s="71">
        <v>0</v>
      </c>
      <c r="AA243" s="71">
        <v>3</v>
      </c>
      <c r="AB243" s="71">
        <v>0</v>
      </c>
      <c r="AC243" s="71">
        <v>0</v>
      </c>
      <c r="AD243" s="71">
        <v>0</v>
      </c>
      <c r="AE243" s="71">
        <v>0</v>
      </c>
      <c r="AF243" s="71">
        <v>0</v>
      </c>
    </row>
    <row r="244" spans="2:32" x14ac:dyDescent="0.15">
      <c r="B244" s="57" t="s">
        <v>389</v>
      </c>
      <c r="C244" s="27" t="s">
        <v>461</v>
      </c>
      <c r="D244" s="79">
        <v>5</v>
      </c>
      <c r="E244" s="77">
        <v>4</v>
      </c>
      <c r="F244" s="77">
        <v>0</v>
      </c>
      <c r="G244" s="71">
        <v>4</v>
      </c>
      <c r="H244" s="71">
        <v>0</v>
      </c>
      <c r="I244" s="71">
        <v>4</v>
      </c>
      <c r="J244" s="71">
        <v>0</v>
      </c>
      <c r="K244" s="71">
        <v>0</v>
      </c>
      <c r="L244" s="71">
        <v>0</v>
      </c>
      <c r="M244" s="71">
        <v>0</v>
      </c>
      <c r="N244" s="71">
        <v>0</v>
      </c>
      <c r="O244" s="71">
        <v>4</v>
      </c>
      <c r="P244" s="71">
        <v>1</v>
      </c>
      <c r="Q244" s="71">
        <v>1</v>
      </c>
      <c r="R244" s="71">
        <v>0</v>
      </c>
      <c r="S244" s="71">
        <v>0</v>
      </c>
      <c r="T244" s="71">
        <v>0</v>
      </c>
      <c r="U244" s="71">
        <v>1</v>
      </c>
      <c r="V244" s="71">
        <v>0</v>
      </c>
      <c r="W244" s="71">
        <v>0</v>
      </c>
      <c r="X244" s="71">
        <v>0</v>
      </c>
      <c r="Y244" s="71">
        <v>0</v>
      </c>
      <c r="Z244" s="71">
        <v>0</v>
      </c>
      <c r="AA244" s="71">
        <v>2</v>
      </c>
      <c r="AB244" s="71">
        <v>2</v>
      </c>
      <c r="AC244" s="71">
        <v>0</v>
      </c>
      <c r="AD244" s="71">
        <v>0</v>
      </c>
      <c r="AE244" s="71">
        <v>0</v>
      </c>
      <c r="AF244" s="71">
        <v>0</v>
      </c>
    </row>
    <row r="245" spans="2:32" ht="21" x14ac:dyDescent="0.15">
      <c r="B245" s="57" t="s">
        <v>886</v>
      </c>
      <c r="C245" s="27" t="s">
        <v>463</v>
      </c>
      <c r="D245" s="79">
        <v>0</v>
      </c>
      <c r="E245" s="77">
        <v>0</v>
      </c>
      <c r="F245" s="77">
        <v>0</v>
      </c>
      <c r="G245" s="71">
        <v>0</v>
      </c>
      <c r="H245" s="71">
        <v>0</v>
      </c>
      <c r="I245" s="71">
        <v>0</v>
      </c>
      <c r="J245" s="71">
        <v>0</v>
      </c>
      <c r="K245" s="71">
        <v>0</v>
      </c>
      <c r="L245" s="71">
        <v>0</v>
      </c>
      <c r="M245" s="71">
        <v>0</v>
      </c>
      <c r="N245" s="71">
        <v>0</v>
      </c>
      <c r="O245" s="71">
        <v>0</v>
      </c>
      <c r="P245" s="71">
        <v>0</v>
      </c>
      <c r="Q245" s="71">
        <v>0</v>
      </c>
      <c r="R245" s="71">
        <v>0</v>
      </c>
      <c r="S245" s="71">
        <v>0</v>
      </c>
      <c r="T245" s="71">
        <v>0</v>
      </c>
      <c r="U245" s="71">
        <v>0</v>
      </c>
      <c r="V245" s="71">
        <v>0</v>
      </c>
      <c r="W245" s="71">
        <v>0</v>
      </c>
      <c r="X245" s="71">
        <v>0</v>
      </c>
      <c r="Y245" s="71">
        <v>0</v>
      </c>
      <c r="Z245" s="71">
        <v>0</v>
      </c>
      <c r="AA245" s="71">
        <v>0</v>
      </c>
      <c r="AB245" s="71">
        <v>0</v>
      </c>
      <c r="AC245" s="71">
        <v>0</v>
      </c>
      <c r="AD245" s="71">
        <v>0</v>
      </c>
      <c r="AE245" s="71">
        <v>0</v>
      </c>
      <c r="AF245" s="71">
        <v>0</v>
      </c>
    </row>
    <row r="246" spans="2:32" x14ac:dyDescent="0.15">
      <c r="B246" s="56" t="s">
        <v>393</v>
      </c>
      <c r="C246" s="27" t="s">
        <v>465</v>
      </c>
      <c r="D246" s="79">
        <v>0</v>
      </c>
      <c r="E246" s="77">
        <v>0</v>
      </c>
      <c r="F246" s="77">
        <v>0</v>
      </c>
      <c r="G246" s="71">
        <v>0</v>
      </c>
      <c r="H246" s="71">
        <v>0</v>
      </c>
      <c r="I246" s="71">
        <v>0</v>
      </c>
      <c r="J246" s="71">
        <v>0</v>
      </c>
      <c r="K246" s="71">
        <v>0</v>
      </c>
      <c r="L246" s="71">
        <v>0</v>
      </c>
      <c r="M246" s="71">
        <v>0</v>
      </c>
      <c r="N246" s="71">
        <v>0</v>
      </c>
      <c r="O246" s="71">
        <v>0</v>
      </c>
      <c r="P246" s="71">
        <v>0</v>
      </c>
      <c r="Q246" s="71">
        <v>0</v>
      </c>
      <c r="R246" s="71">
        <v>0</v>
      </c>
      <c r="S246" s="71">
        <v>0</v>
      </c>
      <c r="T246" s="71">
        <v>0</v>
      </c>
      <c r="U246" s="71">
        <v>0</v>
      </c>
      <c r="V246" s="71">
        <v>0</v>
      </c>
      <c r="W246" s="71">
        <v>0</v>
      </c>
      <c r="X246" s="71">
        <v>0</v>
      </c>
      <c r="Y246" s="71">
        <v>0</v>
      </c>
      <c r="Z246" s="71">
        <v>0</v>
      </c>
      <c r="AA246" s="71">
        <v>0</v>
      </c>
      <c r="AB246" s="71">
        <v>0</v>
      </c>
      <c r="AC246" s="71">
        <v>0</v>
      </c>
      <c r="AD246" s="71">
        <v>0</v>
      </c>
      <c r="AE246" s="71">
        <v>0</v>
      </c>
      <c r="AF246" s="71">
        <v>0</v>
      </c>
    </row>
    <row r="247" spans="2:32" x14ac:dyDescent="0.15">
      <c r="B247" s="56" t="s">
        <v>395</v>
      </c>
      <c r="C247" s="27" t="s">
        <v>466</v>
      </c>
      <c r="D247" s="79">
        <v>0</v>
      </c>
      <c r="E247" s="77">
        <v>0</v>
      </c>
      <c r="F247" s="77">
        <v>0</v>
      </c>
      <c r="G247" s="71">
        <v>0</v>
      </c>
      <c r="H247" s="71">
        <v>0</v>
      </c>
      <c r="I247" s="71">
        <v>0</v>
      </c>
      <c r="J247" s="71">
        <v>0</v>
      </c>
      <c r="K247" s="71">
        <v>0</v>
      </c>
      <c r="L247" s="71">
        <v>0</v>
      </c>
      <c r="M247" s="71">
        <v>0</v>
      </c>
      <c r="N247" s="71">
        <v>0</v>
      </c>
      <c r="O247" s="71">
        <v>0</v>
      </c>
      <c r="P247" s="71">
        <v>0</v>
      </c>
      <c r="Q247" s="71">
        <v>0</v>
      </c>
      <c r="R247" s="71">
        <v>0</v>
      </c>
      <c r="S247" s="71">
        <v>0</v>
      </c>
      <c r="T247" s="71">
        <v>0</v>
      </c>
      <c r="U247" s="71">
        <v>0</v>
      </c>
      <c r="V247" s="71">
        <v>0</v>
      </c>
      <c r="W247" s="71">
        <v>0</v>
      </c>
      <c r="X247" s="71">
        <v>0</v>
      </c>
      <c r="Y247" s="71">
        <v>0</v>
      </c>
      <c r="Z247" s="71">
        <v>0</v>
      </c>
      <c r="AA247" s="71">
        <v>0</v>
      </c>
      <c r="AB247" s="71">
        <v>0</v>
      </c>
      <c r="AC247" s="71">
        <v>0</v>
      </c>
      <c r="AD247" s="71">
        <v>0</v>
      </c>
      <c r="AE247" s="71">
        <v>0</v>
      </c>
      <c r="AF247" s="71">
        <v>0</v>
      </c>
    </row>
    <row r="248" spans="2:32" ht="21" x14ac:dyDescent="0.15">
      <c r="B248" s="56" t="s">
        <v>343</v>
      </c>
      <c r="C248" s="27" t="s">
        <v>468</v>
      </c>
      <c r="D248" s="79">
        <v>0</v>
      </c>
      <c r="E248" s="77">
        <v>0</v>
      </c>
      <c r="F248" s="77">
        <v>0</v>
      </c>
      <c r="G248" s="71">
        <v>0</v>
      </c>
      <c r="H248" s="71">
        <v>0</v>
      </c>
      <c r="I248" s="71">
        <v>0</v>
      </c>
      <c r="J248" s="71">
        <v>0</v>
      </c>
      <c r="K248" s="71">
        <v>0</v>
      </c>
      <c r="L248" s="71">
        <v>0</v>
      </c>
      <c r="M248" s="71">
        <v>0</v>
      </c>
      <c r="N248" s="71">
        <v>0</v>
      </c>
      <c r="O248" s="71">
        <v>0</v>
      </c>
      <c r="P248" s="71">
        <v>0</v>
      </c>
      <c r="Q248" s="71">
        <v>0</v>
      </c>
      <c r="R248" s="71">
        <v>0</v>
      </c>
      <c r="S248" s="71">
        <v>0</v>
      </c>
      <c r="T248" s="71">
        <v>0</v>
      </c>
      <c r="U248" s="71">
        <v>0</v>
      </c>
      <c r="V248" s="71">
        <v>0</v>
      </c>
      <c r="W248" s="71">
        <v>0</v>
      </c>
      <c r="X248" s="71">
        <v>0</v>
      </c>
      <c r="Y248" s="71">
        <v>0</v>
      </c>
      <c r="Z248" s="71">
        <v>0</v>
      </c>
      <c r="AA248" s="71">
        <v>0</v>
      </c>
      <c r="AB248" s="71">
        <v>0</v>
      </c>
      <c r="AC248" s="71">
        <v>0</v>
      </c>
      <c r="AD248" s="71">
        <v>0</v>
      </c>
      <c r="AE248" s="71">
        <v>0</v>
      </c>
      <c r="AF248" s="71">
        <v>0</v>
      </c>
    </row>
    <row r="249" spans="2:32" x14ac:dyDescent="0.15">
      <c r="B249" s="56" t="s">
        <v>397</v>
      </c>
      <c r="C249" s="27" t="s">
        <v>469</v>
      </c>
      <c r="D249" s="73">
        <v>2</v>
      </c>
      <c r="E249" s="81">
        <v>2</v>
      </c>
      <c r="F249" s="81">
        <v>1</v>
      </c>
      <c r="G249" s="79">
        <v>1</v>
      </c>
      <c r="H249" s="79">
        <v>1</v>
      </c>
      <c r="I249" s="79">
        <v>1</v>
      </c>
      <c r="J249" s="79">
        <v>1</v>
      </c>
      <c r="K249" s="79">
        <v>0</v>
      </c>
      <c r="L249" s="79">
        <v>0</v>
      </c>
      <c r="M249" s="79">
        <v>0</v>
      </c>
      <c r="N249" s="79">
        <v>1</v>
      </c>
      <c r="O249" s="79">
        <v>0</v>
      </c>
      <c r="P249" s="79">
        <v>0</v>
      </c>
      <c r="Q249" s="79">
        <v>0</v>
      </c>
      <c r="R249" s="79">
        <v>0</v>
      </c>
      <c r="S249" s="79">
        <v>0</v>
      </c>
      <c r="T249" s="79">
        <v>0</v>
      </c>
      <c r="U249" s="79">
        <v>0</v>
      </c>
      <c r="V249" s="79">
        <v>0</v>
      </c>
      <c r="W249" s="79">
        <v>0</v>
      </c>
      <c r="X249" s="79">
        <v>0</v>
      </c>
      <c r="Y249" s="79">
        <v>0</v>
      </c>
      <c r="Z249" s="79">
        <v>1</v>
      </c>
      <c r="AA249" s="79">
        <v>0</v>
      </c>
      <c r="AB249" s="79">
        <v>1</v>
      </c>
      <c r="AC249" s="79">
        <v>0</v>
      </c>
      <c r="AD249" s="79">
        <v>0</v>
      </c>
      <c r="AE249" s="79">
        <v>0</v>
      </c>
      <c r="AF249" s="79">
        <v>0</v>
      </c>
    </row>
    <row r="250" spans="2:32" ht="21" x14ac:dyDescent="0.15">
      <c r="B250" s="57" t="s">
        <v>399</v>
      </c>
      <c r="C250" s="27" t="s">
        <v>471</v>
      </c>
      <c r="D250" s="79">
        <v>2</v>
      </c>
      <c r="E250" s="77">
        <v>2</v>
      </c>
      <c r="F250" s="77">
        <v>1</v>
      </c>
      <c r="G250" s="71">
        <v>1</v>
      </c>
      <c r="H250" s="71">
        <v>1</v>
      </c>
      <c r="I250" s="71">
        <v>1</v>
      </c>
      <c r="J250" s="71">
        <v>1</v>
      </c>
      <c r="K250" s="71">
        <v>0</v>
      </c>
      <c r="L250" s="71">
        <v>0</v>
      </c>
      <c r="M250" s="71">
        <v>0</v>
      </c>
      <c r="N250" s="71">
        <v>1</v>
      </c>
      <c r="O250" s="71">
        <v>0</v>
      </c>
      <c r="P250" s="71">
        <v>0</v>
      </c>
      <c r="Q250" s="71">
        <v>0</v>
      </c>
      <c r="R250" s="71">
        <v>0</v>
      </c>
      <c r="S250" s="71">
        <v>0</v>
      </c>
      <c r="T250" s="71">
        <v>0</v>
      </c>
      <c r="U250" s="71">
        <v>0</v>
      </c>
      <c r="V250" s="71">
        <v>0</v>
      </c>
      <c r="W250" s="71">
        <v>0</v>
      </c>
      <c r="X250" s="71">
        <v>0</v>
      </c>
      <c r="Y250" s="71">
        <v>0</v>
      </c>
      <c r="Z250" s="71">
        <v>1</v>
      </c>
      <c r="AA250" s="71">
        <v>0</v>
      </c>
      <c r="AB250" s="71">
        <v>1</v>
      </c>
      <c r="AC250" s="71">
        <v>0</v>
      </c>
      <c r="AD250" s="71">
        <v>0</v>
      </c>
      <c r="AE250" s="71">
        <v>0</v>
      </c>
      <c r="AF250" s="71">
        <v>0</v>
      </c>
    </row>
    <row r="251" spans="2:32" x14ac:dyDescent="0.15">
      <c r="B251" s="57" t="s">
        <v>751</v>
      </c>
      <c r="C251" s="27" t="s">
        <v>472</v>
      </c>
      <c r="D251" s="79">
        <v>0</v>
      </c>
      <c r="E251" s="77">
        <v>0</v>
      </c>
      <c r="F251" s="77">
        <v>0</v>
      </c>
      <c r="G251" s="71">
        <v>0</v>
      </c>
      <c r="H251" s="71">
        <v>0</v>
      </c>
      <c r="I251" s="71">
        <v>0</v>
      </c>
      <c r="J251" s="71">
        <v>0</v>
      </c>
      <c r="K251" s="71">
        <v>0</v>
      </c>
      <c r="L251" s="71">
        <v>0</v>
      </c>
      <c r="M251" s="71">
        <v>0</v>
      </c>
      <c r="N251" s="71">
        <v>0</v>
      </c>
      <c r="O251" s="71">
        <v>0</v>
      </c>
      <c r="P251" s="71">
        <v>0</v>
      </c>
      <c r="Q251" s="71">
        <v>0</v>
      </c>
      <c r="R251" s="71">
        <v>0</v>
      </c>
      <c r="S251" s="71">
        <v>0</v>
      </c>
      <c r="T251" s="71">
        <v>0</v>
      </c>
      <c r="U251" s="71">
        <v>0</v>
      </c>
      <c r="V251" s="71">
        <v>0</v>
      </c>
      <c r="W251" s="71">
        <v>0</v>
      </c>
      <c r="X251" s="71">
        <v>0</v>
      </c>
      <c r="Y251" s="71">
        <v>0</v>
      </c>
      <c r="Z251" s="71">
        <v>0</v>
      </c>
      <c r="AA251" s="71">
        <v>0</v>
      </c>
      <c r="AB251" s="71">
        <v>0</v>
      </c>
      <c r="AC251" s="71">
        <v>0</v>
      </c>
      <c r="AD251" s="71">
        <v>0</v>
      </c>
      <c r="AE251" s="71">
        <v>0</v>
      </c>
      <c r="AF251" s="71">
        <v>0</v>
      </c>
    </row>
    <row r="252" spans="2:32" x14ac:dyDescent="0.15">
      <c r="B252" s="57" t="s">
        <v>752</v>
      </c>
      <c r="C252" s="27" t="s">
        <v>474</v>
      </c>
      <c r="D252" s="79">
        <v>0</v>
      </c>
      <c r="E252" s="77">
        <v>0</v>
      </c>
      <c r="F252" s="77">
        <v>0</v>
      </c>
      <c r="G252" s="71">
        <v>0</v>
      </c>
      <c r="H252" s="71">
        <v>0</v>
      </c>
      <c r="I252" s="71">
        <v>0</v>
      </c>
      <c r="J252" s="71">
        <v>0</v>
      </c>
      <c r="K252" s="71">
        <v>0</v>
      </c>
      <c r="L252" s="71">
        <v>0</v>
      </c>
      <c r="M252" s="71">
        <v>0</v>
      </c>
      <c r="N252" s="71">
        <v>0</v>
      </c>
      <c r="O252" s="71">
        <v>0</v>
      </c>
      <c r="P252" s="71">
        <v>0</v>
      </c>
      <c r="Q252" s="71">
        <v>0</v>
      </c>
      <c r="R252" s="71">
        <v>0</v>
      </c>
      <c r="S252" s="71">
        <v>0</v>
      </c>
      <c r="T252" s="71">
        <v>0</v>
      </c>
      <c r="U252" s="71">
        <v>0</v>
      </c>
      <c r="V252" s="71">
        <v>0</v>
      </c>
      <c r="W252" s="71">
        <v>0</v>
      </c>
      <c r="X252" s="71">
        <v>0</v>
      </c>
      <c r="Y252" s="71">
        <v>0</v>
      </c>
      <c r="Z252" s="71">
        <v>0</v>
      </c>
      <c r="AA252" s="71">
        <v>0</v>
      </c>
      <c r="AB252" s="71">
        <v>0</v>
      </c>
      <c r="AC252" s="71">
        <v>0</v>
      </c>
      <c r="AD252" s="71">
        <v>0</v>
      </c>
      <c r="AE252" s="71">
        <v>0</v>
      </c>
      <c r="AF252" s="71">
        <v>0</v>
      </c>
    </row>
    <row r="253" spans="2:32" ht="21" x14ac:dyDescent="0.15">
      <c r="B253" s="57" t="s">
        <v>887</v>
      </c>
      <c r="C253" s="27" t="s">
        <v>476</v>
      </c>
      <c r="D253" s="79">
        <v>0</v>
      </c>
      <c r="E253" s="77">
        <v>0</v>
      </c>
      <c r="F253" s="77">
        <v>0</v>
      </c>
      <c r="G253" s="71">
        <v>0</v>
      </c>
      <c r="H253" s="71">
        <v>0</v>
      </c>
      <c r="I253" s="71">
        <v>0</v>
      </c>
      <c r="J253" s="71">
        <v>0</v>
      </c>
      <c r="K253" s="71">
        <v>0</v>
      </c>
      <c r="L253" s="71">
        <v>0</v>
      </c>
      <c r="M253" s="71">
        <v>0</v>
      </c>
      <c r="N253" s="71">
        <v>0</v>
      </c>
      <c r="O253" s="71">
        <v>0</v>
      </c>
      <c r="P253" s="71">
        <v>0</v>
      </c>
      <c r="Q253" s="71">
        <v>0</v>
      </c>
      <c r="R253" s="71">
        <v>0</v>
      </c>
      <c r="S253" s="71">
        <v>0</v>
      </c>
      <c r="T253" s="71">
        <v>0</v>
      </c>
      <c r="U253" s="71">
        <v>0</v>
      </c>
      <c r="V253" s="71">
        <v>0</v>
      </c>
      <c r="W253" s="71">
        <v>0</v>
      </c>
      <c r="X253" s="71">
        <v>0</v>
      </c>
      <c r="Y253" s="71">
        <v>0</v>
      </c>
      <c r="Z253" s="71">
        <v>0</v>
      </c>
      <c r="AA253" s="71">
        <v>0</v>
      </c>
      <c r="AB253" s="71">
        <v>0</v>
      </c>
      <c r="AC253" s="71">
        <v>0</v>
      </c>
      <c r="AD253" s="71">
        <v>0</v>
      </c>
      <c r="AE253" s="71">
        <v>0</v>
      </c>
      <c r="AF253" s="71">
        <v>0</v>
      </c>
    </row>
    <row r="254" spans="2:32" ht="21" x14ac:dyDescent="0.15">
      <c r="B254" s="56" t="s">
        <v>345</v>
      </c>
      <c r="C254" s="27" t="s">
        <v>478</v>
      </c>
      <c r="D254" s="79">
        <v>0</v>
      </c>
      <c r="E254" s="77">
        <v>0</v>
      </c>
      <c r="F254" s="77">
        <v>0</v>
      </c>
      <c r="G254" s="71">
        <v>0</v>
      </c>
      <c r="H254" s="71">
        <v>0</v>
      </c>
      <c r="I254" s="71">
        <v>0</v>
      </c>
      <c r="J254" s="71">
        <v>0</v>
      </c>
      <c r="K254" s="71">
        <v>0</v>
      </c>
      <c r="L254" s="71">
        <v>0</v>
      </c>
      <c r="M254" s="71">
        <v>0</v>
      </c>
      <c r="N254" s="71">
        <v>0</v>
      </c>
      <c r="O254" s="71">
        <v>0</v>
      </c>
      <c r="P254" s="71">
        <v>0</v>
      </c>
      <c r="Q254" s="71">
        <v>0</v>
      </c>
      <c r="R254" s="71">
        <v>0</v>
      </c>
      <c r="S254" s="71">
        <v>0</v>
      </c>
      <c r="T254" s="71">
        <v>0</v>
      </c>
      <c r="U254" s="71">
        <v>0</v>
      </c>
      <c r="V254" s="71">
        <v>0</v>
      </c>
      <c r="W254" s="71">
        <v>0</v>
      </c>
      <c r="X254" s="71">
        <v>0</v>
      </c>
      <c r="Y254" s="71">
        <v>0</v>
      </c>
      <c r="Z254" s="71">
        <v>0</v>
      </c>
      <c r="AA254" s="71">
        <v>0</v>
      </c>
      <c r="AB254" s="71">
        <v>0</v>
      </c>
      <c r="AC254" s="71">
        <v>0</v>
      </c>
      <c r="AD254" s="71">
        <v>0</v>
      </c>
      <c r="AE254" s="71">
        <v>0</v>
      </c>
      <c r="AF254" s="71">
        <v>0</v>
      </c>
    </row>
    <row r="255" spans="2:32" x14ac:dyDescent="0.15">
      <c r="B255" s="56" t="s">
        <v>637</v>
      </c>
      <c r="C255" s="27" t="s">
        <v>480</v>
      </c>
      <c r="D255" s="79">
        <v>0</v>
      </c>
      <c r="E255" s="77">
        <v>0</v>
      </c>
      <c r="F255" s="77">
        <v>0</v>
      </c>
      <c r="G255" s="71">
        <v>0</v>
      </c>
      <c r="H255" s="71">
        <v>0</v>
      </c>
      <c r="I255" s="71">
        <v>0</v>
      </c>
      <c r="J255" s="71">
        <v>0</v>
      </c>
      <c r="K255" s="71">
        <v>0</v>
      </c>
      <c r="L255" s="71">
        <v>0</v>
      </c>
      <c r="M255" s="71">
        <v>0</v>
      </c>
      <c r="N255" s="71">
        <v>0</v>
      </c>
      <c r="O255" s="71">
        <v>0</v>
      </c>
      <c r="P255" s="71">
        <v>0</v>
      </c>
      <c r="Q255" s="71">
        <v>0</v>
      </c>
      <c r="R255" s="71">
        <v>0</v>
      </c>
      <c r="S255" s="71">
        <v>0</v>
      </c>
      <c r="T255" s="71">
        <v>0</v>
      </c>
      <c r="U255" s="71">
        <v>0</v>
      </c>
      <c r="V255" s="71">
        <v>0</v>
      </c>
      <c r="W255" s="71">
        <v>0</v>
      </c>
      <c r="X255" s="71">
        <v>0</v>
      </c>
      <c r="Y255" s="71">
        <v>0</v>
      </c>
      <c r="Z255" s="71">
        <v>0</v>
      </c>
      <c r="AA255" s="71">
        <v>0</v>
      </c>
      <c r="AB255" s="71">
        <v>0</v>
      </c>
      <c r="AC255" s="71">
        <v>0</v>
      </c>
      <c r="AD255" s="71">
        <v>0</v>
      </c>
      <c r="AE255" s="71">
        <v>0</v>
      </c>
      <c r="AF255" s="71">
        <v>0</v>
      </c>
    </row>
    <row r="256" spans="2:32" x14ac:dyDescent="0.15">
      <c r="B256" s="56" t="s">
        <v>403</v>
      </c>
      <c r="C256" s="27" t="s">
        <v>482</v>
      </c>
      <c r="D256" s="79">
        <v>0</v>
      </c>
      <c r="E256" s="77">
        <v>0</v>
      </c>
      <c r="F256" s="77">
        <v>0</v>
      </c>
      <c r="G256" s="71">
        <v>0</v>
      </c>
      <c r="H256" s="71">
        <v>0</v>
      </c>
      <c r="I256" s="71">
        <v>0</v>
      </c>
      <c r="J256" s="71">
        <v>0</v>
      </c>
      <c r="K256" s="71">
        <v>0</v>
      </c>
      <c r="L256" s="71">
        <v>0</v>
      </c>
      <c r="M256" s="71">
        <v>0</v>
      </c>
      <c r="N256" s="71">
        <v>0</v>
      </c>
      <c r="O256" s="71">
        <v>0</v>
      </c>
      <c r="P256" s="71">
        <v>0</v>
      </c>
      <c r="Q256" s="71">
        <v>0</v>
      </c>
      <c r="R256" s="71">
        <v>0</v>
      </c>
      <c r="S256" s="71">
        <v>0</v>
      </c>
      <c r="T256" s="71">
        <v>0</v>
      </c>
      <c r="U256" s="71">
        <v>0</v>
      </c>
      <c r="V256" s="71">
        <v>0</v>
      </c>
      <c r="W256" s="71">
        <v>0</v>
      </c>
      <c r="X256" s="71">
        <v>0</v>
      </c>
      <c r="Y256" s="71">
        <v>0</v>
      </c>
      <c r="Z256" s="71">
        <v>0</v>
      </c>
      <c r="AA256" s="71">
        <v>0</v>
      </c>
      <c r="AB256" s="71">
        <v>0</v>
      </c>
      <c r="AC256" s="71">
        <v>0</v>
      </c>
      <c r="AD256" s="71">
        <v>0</v>
      </c>
      <c r="AE256" s="71">
        <v>0</v>
      </c>
      <c r="AF256" s="71">
        <v>0</v>
      </c>
    </row>
    <row r="257" spans="2:32" x14ac:dyDescent="0.15">
      <c r="B257" s="56" t="s">
        <v>405</v>
      </c>
      <c r="C257" s="27" t="s">
        <v>484</v>
      </c>
      <c r="D257" s="79">
        <v>0</v>
      </c>
      <c r="E257" s="77">
        <v>0</v>
      </c>
      <c r="F257" s="77">
        <v>0</v>
      </c>
      <c r="G257" s="71">
        <v>0</v>
      </c>
      <c r="H257" s="71">
        <v>0</v>
      </c>
      <c r="I257" s="71">
        <v>0</v>
      </c>
      <c r="J257" s="71">
        <v>0</v>
      </c>
      <c r="K257" s="71">
        <v>0</v>
      </c>
      <c r="L257" s="71">
        <v>0</v>
      </c>
      <c r="M257" s="71">
        <v>0</v>
      </c>
      <c r="N257" s="71">
        <v>0</v>
      </c>
      <c r="O257" s="71">
        <v>0</v>
      </c>
      <c r="P257" s="71">
        <v>0</v>
      </c>
      <c r="Q257" s="71">
        <v>0</v>
      </c>
      <c r="R257" s="71">
        <v>0</v>
      </c>
      <c r="S257" s="71">
        <v>0</v>
      </c>
      <c r="T257" s="71">
        <v>0</v>
      </c>
      <c r="U257" s="71">
        <v>0</v>
      </c>
      <c r="V257" s="71">
        <v>0</v>
      </c>
      <c r="W257" s="71">
        <v>0</v>
      </c>
      <c r="X257" s="71">
        <v>0</v>
      </c>
      <c r="Y257" s="71">
        <v>0</v>
      </c>
      <c r="Z257" s="71">
        <v>0</v>
      </c>
      <c r="AA257" s="71">
        <v>0</v>
      </c>
      <c r="AB257" s="71">
        <v>0</v>
      </c>
      <c r="AC257" s="71">
        <v>0</v>
      </c>
      <c r="AD257" s="71">
        <v>0</v>
      </c>
      <c r="AE257" s="71">
        <v>0</v>
      </c>
      <c r="AF257" s="71">
        <v>0</v>
      </c>
    </row>
    <row r="258" spans="2:32" x14ac:dyDescent="0.15">
      <c r="B258" s="56" t="s">
        <v>407</v>
      </c>
      <c r="C258" s="27" t="s">
        <v>486</v>
      </c>
      <c r="D258" s="79">
        <v>0</v>
      </c>
      <c r="E258" s="77">
        <v>0</v>
      </c>
      <c r="F258" s="77">
        <v>0</v>
      </c>
      <c r="G258" s="71">
        <v>0</v>
      </c>
      <c r="H258" s="71">
        <v>0</v>
      </c>
      <c r="I258" s="71">
        <v>0</v>
      </c>
      <c r="J258" s="71">
        <v>0</v>
      </c>
      <c r="K258" s="71">
        <v>0</v>
      </c>
      <c r="L258" s="71">
        <v>0</v>
      </c>
      <c r="M258" s="71">
        <v>0</v>
      </c>
      <c r="N258" s="71">
        <v>0</v>
      </c>
      <c r="O258" s="71">
        <v>0</v>
      </c>
      <c r="P258" s="71">
        <v>0</v>
      </c>
      <c r="Q258" s="71">
        <v>0</v>
      </c>
      <c r="R258" s="71">
        <v>0</v>
      </c>
      <c r="S258" s="71">
        <v>0</v>
      </c>
      <c r="T258" s="71">
        <v>0</v>
      </c>
      <c r="U258" s="71">
        <v>0</v>
      </c>
      <c r="V258" s="71">
        <v>0</v>
      </c>
      <c r="W258" s="71">
        <v>0</v>
      </c>
      <c r="X258" s="71">
        <v>0</v>
      </c>
      <c r="Y258" s="71">
        <v>0</v>
      </c>
      <c r="Z258" s="71">
        <v>0</v>
      </c>
      <c r="AA258" s="71">
        <v>0</v>
      </c>
      <c r="AB258" s="71">
        <v>0</v>
      </c>
      <c r="AC258" s="71">
        <v>0</v>
      </c>
      <c r="AD258" s="71">
        <v>0</v>
      </c>
      <c r="AE258" s="71">
        <v>0</v>
      </c>
      <c r="AF258" s="71">
        <v>0</v>
      </c>
    </row>
    <row r="259" spans="2:32" x14ac:dyDescent="0.15">
      <c r="B259" s="56" t="s">
        <v>689</v>
      </c>
      <c r="C259" s="27" t="s">
        <v>488</v>
      </c>
      <c r="D259" s="79">
        <v>8</v>
      </c>
      <c r="E259" s="77">
        <v>6</v>
      </c>
      <c r="F259" s="77">
        <v>0</v>
      </c>
      <c r="G259" s="71">
        <v>5</v>
      </c>
      <c r="H259" s="71">
        <v>0</v>
      </c>
      <c r="I259" s="71">
        <v>4</v>
      </c>
      <c r="J259" s="71">
        <v>0</v>
      </c>
      <c r="K259" s="71">
        <v>0</v>
      </c>
      <c r="L259" s="71">
        <v>0</v>
      </c>
      <c r="M259" s="71">
        <v>0</v>
      </c>
      <c r="N259" s="71">
        <v>4</v>
      </c>
      <c r="O259" s="71">
        <v>1</v>
      </c>
      <c r="P259" s="71">
        <v>2</v>
      </c>
      <c r="Q259" s="71">
        <v>2</v>
      </c>
      <c r="R259" s="71">
        <v>0</v>
      </c>
      <c r="S259" s="71">
        <v>1</v>
      </c>
      <c r="T259" s="71">
        <v>0</v>
      </c>
      <c r="U259" s="71">
        <v>0</v>
      </c>
      <c r="V259" s="71">
        <v>0</v>
      </c>
      <c r="W259" s="71">
        <v>0</v>
      </c>
      <c r="X259" s="71">
        <v>1</v>
      </c>
      <c r="Y259" s="71">
        <v>0</v>
      </c>
      <c r="Z259" s="71">
        <v>1</v>
      </c>
      <c r="AA259" s="71">
        <v>4</v>
      </c>
      <c r="AB259" s="71">
        <v>1</v>
      </c>
      <c r="AC259" s="71">
        <v>0</v>
      </c>
      <c r="AD259" s="71">
        <v>0</v>
      </c>
      <c r="AE259" s="71">
        <v>0</v>
      </c>
      <c r="AF259" s="71">
        <v>0</v>
      </c>
    </row>
    <row r="260" spans="2:32" x14ac:dyDescent="0.15">
      <c r="B260" s="56" t="s">
        <v>411</v>
      </c>
      <c r="C260" s="27" t="s">
        <v>489</v>
      </c>
      <c r="D260" s="79">
        <v>8</v>
      </c>
      <c r="E260" s="77">
        <v>7</v>
      </c>
      <c r="F260" s="77">
        <v>0</v>
      </c>
      <c r="G260" s="71">
        <v>7</v>
      </c>
      <c r="H260" s="71">
        <v>0</v>
      </c>
      <c r="I260" s="71">
        <v>7</v>
      </c>
      <c r="J260" s="71">
        <v>0</v>
      </c>
      <c r="K260" s="71">
        <v>0</v>
      </c>
      <c r="L260" s="71">
        <v>0</v>
      </c>
      <c r="M260" s="71">
        <v>0</v>
      </c>
      <c r="N260" s="71">
        <v>3</v>
      </c>
      <c r="O260" s="71">
        <v>3</v>
      </c>
      <c r="P260" s="71">
        <v>1</v>
      </c>
      <c r="Q260" s="71">
        <v>1</v>
      </c>
      <c r="R260" s="71">
        <v>0</v>
      </c>
      <c r="S260" s="71">
        <v>1</v>
      </c>
      <c r="T260" s="71">
        <v>0</v>
      </c>
      <c r="U260" s="71">
        <v>0</v>
      </c>
      <c r="V260" s="71">
        <v>0</v>
      </c>
      <c r="W260" s="71">
        <v>0</v>
      </c>
      <c r="X260" s="71">
        <v>0</v>
      </c>
      <c r="Y260" s="71">
        <v>0</v>
      </c>
      <c r="Z260" s="71">
        <v>3</v>
      </c>
      <c r="AA260" s="71">
        <v>4</v>
      </c>
      <c r="AB260" s="71">
        <v>0</v>
      </c>
      <c r="AC260" s="71">
        <v>0</v>
      </c>
      <c r="AD260" s="71">
        <v>0</v>
      </c>
      <c r="AE260" s="71">
        <v>0</v>
      </c>
      <c r="AF260" s="71">
        <v>0</v>
      </c>
    </row>
    <row r="261" spans="2:32" x14ac:dyDescent="0.15">
      <c r="B261" s="56" t="s">
        <v>747</v>
      </c>
      <c r="C261" s="27" t="s">
        <v>491</v>
      </c>
      <c r="D261" s="79">
        <v>3</v>
      </c>
      <c r="E261" s="77">
        <v>3</v>
      </c>
      <c r="F261" s="77">
        <v>0</v>
      </c>
      <c r="G261" s="71">
        <v>3</v>
      </c>
      <c r="H261" s="71">
        <v>0</v>
      </c>
      <c r="I261" s="71">
        <v>3</v>
      </c>
      <c r="J261" s="71">
        <v>0</v>
      </c>
      <c r="K261" s="71">
        <v>0</v>
      </c>
      <c r="L261" s="71">
        <v>0</v>
      </c>
      <c r="M261" s="71">
        <v>0</v>
      </c>
      <c r="N261" s="71">
        <v>0</v>
      </c>
      <c r="O261" s="71">
        <v>0</v>
      </c>
      <c r="P261" s="71">
        <v>0</v>
      </c>
      <c r="Q261" s="71">
        <v>0</v>
      </c>
      <c r="R261" s="71">
        <v>0</v>
      </c>
      <c r="S261" s="71">
        <v>0</v>
      </c>
      <c r="T261" s="71">
        <v>0</v>
      </c>
      <c r="U261" s="71">
        <v>0</v>
      </c>
      <c r="V261" s="71">
        <v>0</v>
      </c>
      <c r="W261" s="71">
        <v>0</v>
      </c>
      <c r="X261" s="71">
        <v>0</v>
      </c>
      <c r="Y261" s="71">
        <v>0</v>
      </c>
      <c r="Z261" s="71">
        <v>2</v>
      </c>
      <c r="AA261" s="71">
        <v>1</v>
      </c>
      <c r="AB261" s="71">
        <v>0</v>
      </c>
      <c r="AC261" s="71">
        <v>0</v>
      </c>
      <c r="AD261" s="71">
        <v>0</v>
      </c>
      <c r="AE261" s="71">
        <v>0</v>
      </c>
      <c r="AF261" s="71">
        <v>0</v>
      </c>
    </row>
    <row r="262" spans="2:32" x14ac:dyDescent="0.15">
      <c r="B262" s="56" t="s">
        <v>748</v>
      </c>
      <c r="C262" s="27" t="s">
        <v>493</v>
      </c>
      <c r="D262" s="79">
        <v>49</v>
      </c>
      <c r="E262" s="77">
        <v>36</v>
      </c>
      <c r="F262" s="77">
        <v>8</v>
      </c>
      <c r="G262" s="71">
        <v>34</v>
      </c>
      <c r="H262" s="71">
        <v>2</v>
      </c>
      <c r="I262" s="71">
        <v>32</v>
      </c>
      <c r="J262" s="71">
        <v>2</v>
      </c>
      <c r="K262" s="71">
        <v>2</v>
      </c>
      <c r="L262" s="71">
        <v>0</v>
      </c>
      <c r="M262" s="71">
        <v>0</v>
      </c>
      <c r="N262" s="71">
        <v>15</v>
      </c>
      <c r="O262" s="71">
        <v>9</v>
      </c>
      <c r="P262" s="71">
        <v>13</v>
      </c>
      <c r="Q262" s="71">
        <v>12</v>
      </c>
      <c r="R262" s="71">
        <v>1</v>
      </c>
      <c r="S262" s="71">
        <v>12</v>
      </c>
      <c r="T262" s="71">
        <v>1</v>
      </c>
      <c r="U262" s="71">
        <v>0</v>
      </c>
      <c r="V262" s="71">
        <v>0</v>
      </c>
      <c r="W262" s="71">
        <v>0</v>
      </c>
      <c r="X262" s="71">
        <v>0</v>
      </c>
      <c r="Y262" s="71">
        <v>5</v>
      </c>
      <c r="Z262" s="71">
        <v>9</v>
      </c>
      <c r="AA262" s="71">
        <v>27</v>
      </c>
      <c r="AB262" s="71">
        <v>0</v>
      </c>
      <c r="AC262" s="71">
        <v>0</v>
      </c>
      <c r="AD262" s="71">
        <v>1</v>
      </c>
      <c r="AE262" s="71">
        <v>1</v>
      </c>
      <c r="AF262" s="71">
        <v>1</v>
      </c>
    </row>
    <row r="263" spans="2:32" x14ac:dyDescent="0.15">
      <c r="B263" s="59" t="s">
        <v>415</v>
      </c>
      <c r="C263" s="27" t="s">
        <v>495</v>
      </c>
      <c r="D263" s="79">
        <v>1</v>
      </c>
      <c r="E263" s="77">
        <v>1</v>
      </c>
      <c r="F263" s="77">
        <v>0</v>
      </c>
      <c r="G263" s="71">
        <v>1</v>
      </c>
      <c r="H263" s="71">
        <v>0</v>
      </c>
      <c r="I263" s="71">
        <v>1</v>
      </c>
      <c r="J263" s="71">
        <v>0</v>
      </c>
      <c r="K263" s="71">
        <v>0</v>
      </c>
      <c r="L263" s="71">
        <v>0</v>
      </c>
      <c r="M263" s="71">
        <v>1</v>
      </c>
      <c r="N263" s="71">
        <v>0</v>
      </c>
      <c r="O263" s="71">
        <v>0</v>
      </c>
      <c r="P263" s="71">
        <v>0</v>
      </c>
      <c r="Q263" s="71">
        <v>0</v>
      </c>
      <c r="R263" s="71">
        <v>0</v>
      </c>
      <c r="S263" s="71">
        <v>0</v>
      </c>
      <c r="T263" s="71">
        <v>0</v>
      </c>
      <c r="U263" s="71">
        <v>0</v>
      </c>
      <c r="V263" s="71">
        <v>0</v>
      </c>
      <c r="W263" s="71">
        <v>0</v>
      </c>
      <c r="X263" s="71">
        <v>0</v>
      </c>
      <c r="Y263" s="71">
        <v>0</v>
      </c>
      <c r="Z263" s="71">
        <v>0</v>
      </c>
      <c r="AA263" s="71">
        <v>1</v>
      </c>
      <c r="AB263" s="71">
        <v>0</v>
      </c>
      <c r="AC263" s="71">
        <v>0</v>
      </c>
      <c r="AD263" s="71">
        <v>0</v>
      </c>
      <c r="AE263" s="71">
        <v>0</v>
      </c>
      <c r="AF263" s="71">
        <v>0</v>
      </c>
    </row>
    <row r="264" spans="2:32" x14ac:dyDescent="0.15">
      <c r="B264" s="56" t="s">
        <v>417</v>
      </c>
      <c r="C264" s="27" t="s">
        <v>497</v>
      </c>
      <c r="D264" s="79">
        <v>0</v>
      </c>
      <c r="E264" s="77">
        <v>0</v>
      </c>
      <c r="F264" s="77">
        <v>0</v>
      </c>
      <c r="G264" s="71">
        <v>0</v>
      </c>
      <c r="H264" s="71">
        <v>0</v>
      </c>
      <c r="I264" s="71">
        <v>0</v>
      </c>
      <c r="J264" s="71">
        <v>0</v>
      </c>
      <c r="K264" s="71">
        <v>0</v>
      </c>
      <c r="L264" s="71">
        <v>0</v>
      </c>
      <c r="M264" s="71">
        <v>0</v>
      </c>
      <c r="N264" s="71">
        <v>0</v>
      </c>
      <c r="O264" s="71">
        <v>0</v>
      </c>
      <c r="P264" s="71">
        <v>0</v>
      </c>
      <c r="Q264" s="71">
        <v>0</v>
      </c>
      <c r="R264" s="71">
        <v>0</v>
      </c>
      <c r="S264" s="71">
        <v>0</v>
      </c>
      <c r="T264" s="71">
        <v>0</v>
      </c>
      <c r="U264" s="71">
        <v>0</v>
      </c>
      <c r="V264" s="71">
        <v>0</v>
      </c>
      <c r="W264" s="71">
        <v>0</v>
      </c>
      <c r="X264" s="71">
        <v>0</v>
      </c>
      <c r="Y264" s="71">
        <v>0</v>
      </c>
      <c r="Z264" s="71">
        <v>0</v>
      </c>
      <c r="AA264" s="71">
        <v>0</v>
      </c>
      <c r="AB264" s="71">
        <v>0</v>
      </c>
      <c r="AC264" s="71">
        <v>0</v>
      </c>
      <c r="AD264" s="71">
        <v>0</v>
      </c>
      <c r="AE264" s="71">
        <v>0</v>
      </c>
      <c r="AF264" s="71">
        <v>0</v>
      </c>
    </row>
    <row r="265" spans="2:32" x14ac:dyDescent="0.15">
      <c r="B265" s="56" t="s">
        <v>419</v>
      </c>
      <c r="C265" s="27" t="s">
        <v>499</v>
      </c>
      <c r="D265" s="79">
        <v>0</v>
      </c>
      <c r="E265" s="77">
        <v>0</v>
      </c>
      <c r="F265" s="77">
        <v>0</v>
      </c>
      <c r="G265" s="71">
        <v>0</v>
      </c>
      <c r="H265" s="71">
        <v>0</v>
      </c>
      <c r="I265" s="71">
        <v>0</v>
      </c>
      <c r="J265" s="71">
        <v>0</v>
      </c>
      <c r="K265" s="71">
        <v>0</v>
      </c>
      <c r="L265" s="71">
        <v>0</v>
      </c>
      <c r="M265" s="71">
        <v>0</v>
      </c>
      <c r="N265" s="71">
        <v>0</v>
      </c>
      <c r="O265" s="71">
        <v>0</v>
      </c>
      <c r="P265" s="71">
        <v>0</v>
      </c>
      <c r="Q265" s="71">
        <v>0</v>
      </c>
      <c r="R265" s="71">
        <v>0</v>
      </c>
      <c r="S265" s="71">
        <v>0</v>
      </c>
      <c r="T265" s="71">
        <v>0</v>
      </c>
      <c r="U265" s="71">
        <v>0</v>
      </c>
      <c r="V265" s="71">
        <v>0</v>
      </c>
      <c r="W265" s="71">
        <v>0</v>
      </c>
      <c r="X265" s="71">
        <v>0</v>
      </c>
      <c r="Y265" s="71">
        <v>0</v>
      </c>
      <c r="Z265" s="71">
        <v>0</v>
      </c>
      <c r="AA265" s="71">
        <v>0</v>
      </c>
      <c r="AB265" s="71">
        <v>0</v>
      </c>
      <c r="AC265" s="71">
        <v>0</v>
      </c>
      <c r="AD265" s="71">
        <v>0</v>
      </c>
      <c r="AE265" s="71">
        <v>0</v>
      </c>
      <c r="AF265" s="71">
        <v>0</v>
      </c>
    </row>
    <row r="266" spans="2:32" x14ac:dyDescent="0.15">
      <c r="B266" s="56" t="s">
        <v>421</v>
      </c>
      <c r="C266" s="27" t="s">
        <v>501</v>
      </c>
      <c r="D266" s="79">
        <v>24</v>
      </c>
      <c r="E266" s="77">
        <v>16</v>
      </c>
      <c r="F266" s="77">
        <v>5</v>
      </c>
      <c r="G266" s="71">
        <v>15</v>
      </c>
      <c r="H266" s="71">
        <v>1</v>
      </c>
      <c r="I266" s="71">
        <v>14</v>
      </c>
      <c r="J266" s="71">
        <v>1</v>
      </c>
      <c r="K266" s="71">
        <v>1</v>
      </c>
      <c r="L266" s="71">
        <v>0</v>
      </c>
      <c r="M266" s="71">
        <v>12</v>
      </c>
      <c r="N266" s="71">
        <v>3</v>
      </c>
      <c r="O266" s="71">
        <v>5</v>
      </c>
      <c r="P266" s="71">
        <v>8</v>
      </c>
      <c r="Q266" s="71">
        <v>8</v>
      </c>
      <c r="R266" s="71">
        <v>0</v>
      </c>
      <c r="S266" s="71">
        <v>7</v>
      </c>
      <c r="T266" s="71">
        <v>0</v>
      </c>
      <c r="U266" s="71">
        <v>1</v>
      </c>
      <c r="V266" s="71">
        <v>0</v>
      </c>
      <c r="W266" s="71">
        <v>6</v>
      </c>
      <c r="X266" s="71">
        <v>3</v>
      </c>
      <c r="Y266" s="71">
        <v>0</v>
      </c>
      <c r="Z266" s="71">
        <v>3</v>
      </c>
      <c r="AA266" s="71">
        <v>8</v>
      </c>
      <c r="AB266" s="71">
        <v>5</v>
      </c>
      <c r="AC266" s="71">
        <v>0</v>
      </c>
      <c r="AD266" s="71">
        <v>1</v>
      </c>
      <c r="AE266" s="71">
        <v>0</v>
      </c>
      <c r="AF266" s="71">
        <v>1</v>
      </c>
    </row>
    <row r="267" spans="2:32" x14ac:dyDescent="0.15">
      <c r="B267" s="56" t="s">
        <v>423</v>
      </c>
      <c r="C267" s="27" t="s">
        <v>503</v>
      </c>
      <c r="D267" s="79">
        <v>5</v>
      </c>
      <c r="E267" s="77">
        <v>3</v>
      </c>
      <c r="F267" s="77">
        <v>0</v>
      </c>
      <c r="G267" s="71">
        <v>3</v>
      </c>
      <c r="H267" s="71">
        <v>0</v>
      </c>
      <c r="I267" s="71">
        <v>2</v>
      </c>
      <c r="J267" s="71">
        <v>0</v>
      </c>
      <c r="K267" s="71">
        <v>1</v>
      </c>
      <c r="L267" s="71">
        <v>0</v>
      </c>
      <c r="M267" s="71">
        <v>1</v>
      </c>
      <c r="N267" s="71">
        <v>1</v>
      </c>
      <c r="O267" s="71">
        <v>0</v>
      </c>
      <c r="P267" s="71">
        <v>2</v>
      </c>
      <c r="Q267" s="71">
        <v>2</v>
      </c>
      <c r="R267" s="71">
        <v>0</v>
      </c>
      <c r="S267" s="71">
        <v>0</v>
      </c>
      <c r="T267" s="71">
        <v>0</v>
      </c>
      <c r="U267" s="71">
        <v>2</v>
      </c>
      <c r="V267" s="71">
        <v>0</v>
      </c>
      <c r="W267" s="71">
        <v>1</v>
      </c>
      <c r="X267" s="71">
        <v>0</v>
      </c>
      <c r="Y267" s="71">
        <v>0</v>
      </c>
      <c r="Z267" s="71">
        <v>1</v>
      </c>
      <c r="AA267" s="71">
        <v>2</v>
      </c>
      <c r="AB267" s="71">
        <v>0</v>
      </c>
      <c r="AC267" s="71">
        <v>0</v>
      </c>
      <c r="AD267" s="71">
        <v>0</v>
      </c>
      <c r="AE267" s="71">
        <v>0</v>
      </c>
      <c r="AF267" s="71">
        <v>0</v>
      </c>
    </row>
    <row r="268" spans="2:32" x14ac:dyDescent="0.15">
      <c r="B268" s="56" t="s">
        <v>425</v>
      </c>
      <c r="C268" s="27" t="s">
        <v>505</v>
      </c>
      <c r="D268" s="79">
        <v>13</v>
      </c>
      <c r="E268" s="77">
        <v>12</v>
      </c>
      <c r="F268" s="77">
        <v>1</v>
      </c>
      <c r="G268" s="71">
        <v>10</v>
      </c>
      <c r="H268" s="71">
        <v>2</v>
      </c>
      <c r="I268" s="71">
        <v>6</v>
      </c>
      <c r="J268" s="71">
        <v>1</v>
      </c>
      <c r="K268" s="71">
        <v>5</v>
      </c>
      <c r="L268" s="71">
        <v>1</v>
      </c>
      <c r="M268" s="71">
        <v>10</v>
      </c>
      <c r="N268" s="71">
        <v>2</v>
      </c>
      <c r="O268" s="71">
        <v>6</v>
      </c>
      <c r="P268" s="71">
        <v>1</v>
      </c>
      <c r="Q268" s="71">
        <v>1</v>
      </c>
      <c r="R268" s="71">
        <v>0</v>
      </c>
      <c r="S268" s="71">
        <v>1</v>
      </c>
      <c r="T268" s="71">
        <v>0</v>
      </c>
      <c r="U268" s="71">
        <v>0</v>
      </c>
      <c r="V268" s="71">
        <v>0</v>
      </c>
      <c r="W268" s="71">
        <v>1</v>
      </c>
      <c r="X268" s="71">
        <v>0</v>
      </c>
      <c r="Y268" s="71">
        <v>1</v>
      </c>
      <c r="Z268" s="71">
        <v>4</v>
      </c>
      <c r="AA268" s="71">
        <v>8</v>
      </c>
      <c r="AB268" s="71">
        <v>0</v>
      </c>
      <c r="AC268" s="71">
        <v>0</v>
      </c>
      <c r="AD268" s="71">
        <v>1</v>
      </c>
      <c r="AE268" s="71">
        <v>0</v>
      </c>
      <c r="AF268" s="71">
        <v>1</v>
      </c>
    </row>
    <row r="269" spans="2:32" x14ac:dyDescent="0.15">
      <c r="B269" s="56" t="s">
        <v>427</v>
      </c>
      <c r="C269" s="27" t="s">
        <v>507</v>
      </c>
      <c r="D269" s="73">
        <v>6</v>
      </c>
      <c r="E269" s="81">
        <v>5</v>
      </c>
      <c r="F269" s="81">
        <v>1</v>
      </c>
      <c r="G269" s="79">
        <v>5</v>
      </c>
      <c r="H269" s="79">
        <v>0</v>
      </c>
      <c r="I269" s="79">
        <v>5</v>
      </c>
      <c r="J269" s="79">
        <v>0</v>
      </c>
      <c r="K269" s="79">
        <v>0</v>
      </c>
      <c r="L269" s="79">
        <v>0</v>
      </c>
      <c r="M269" s="79">
        <v>0</v>
      </c>
      <c r="N269" s="79">
        <v>1</v>
      </c>
      <c r="O269" s="79">
        <v>1</v>
      </c>
      <c r="P269" s="79">
        <v>1</v>
      </c>
      <c r="Q269" s="79">
        <v>1</v>
      </c>
      <c r="R269" s="79">
        <v>0</v>
      </c>
      <c r="S269" s="79">
        <v>0</v>
      </c>
      <c r="T269" s="79">
        <v>0</v>
      </c>
      <c r="U269" s="79">
        <v>1</v>
      </c>
      <c r="V269" s="79">
        <v>0</v>
      </c>
      <c r="W269" s="79">
        <v>0</v>
      </c>
      <c r="X269" s="79">
        <v>0</v>
      </c>
      <c r="Y269" s="79">
        <v>0</v>
      </c>
      <c r="Z269" s="79">
        <v>1</v>
      </c>
      <c r="AA269" s="79">
        <v>3</v>
      </c>
      <c r="AB269" s="79">
        <v>1</v>
      </c>
      <c r="AC269" s="79">
        <v>0</v>
      </c>
      <c r="AD269" s="79">
        <v>0</v>
      </c>
      <c r="AE269" s="79">
        <v>0</v>
      </c>
      <c r="AF269" s="79">
        <v>0</v>
      </c>
    </row>
    <row r="270" spans="2:32" ht="21" x14ac:dyDescent="0.15">
      <c r="B270" s="57" t="s">
        <v>429</v>
      </c>
      <c r="C270" s="27" t="s">
        <v>509</v>
      </c>
      <c r="D270" s="79">
        <v>5</v>
      </c>
      <c r="E270" s="77">
        <v>4</v>
      </c>
      <c r="F270" s="77">
        <v>1</v>
      </c>
      <c r="G270" s="71">
        <v>4</v>
      </c>
      <c r="H270" s="71">
        <v>0</v>
      </c>
      <c r="I270" s="71">
        <v>4</v>
      </c>
      <c r="J270" s="71">
        <v>0</v>
      </c>
      <c r="K270" s="71">
        <v>0</v>
      </c>
      <c r="L270" s="71">
        <v>0</v>
      </c>
      <c r="M270" s="71">
        <v>0</v>
      </c>
      <c r="N270" s="71">
        <v>1</v>
      </c>
      <c r="O270" s="71">
        <v>0</v>
      </c>
      <c r="P270" s="71">
        <v>1</v>
      </c>
      <c r="Q270" s="71">
        <v>1</v>
      </c>
      <c r="R270" s="71">
        <v>0</v>
      </c>
      <c r="S270" s="71">
        <v>0</v>
      </c>
      <c r="T270" s="71">
        <v>0</v>
      </c>
      <c r="U270" s="71">
        <v>1</v>
      </c>
      <c r="V270" s="71">
        <v>0</v>
      </c>
      <c r="W270" s="71">
        <v>0</v>
      </c>
      <c r="X270" s="71">
        <v>0</v>
      </c>
      <c r="Y270" s="71">
        <v>0</v>
      </c>
      <c r="Z270" s="71">
        <v>1</v>
      </c>
      <c r="AA270" s="71">
        <v>2</v>
      </c>
      <c r="AB270" s="71">
        <v>1</v>
      </c>
      <c r="AC270" s="71">
        <v>0</v>
      </c>
      <c r="AD270" s="71">
        <v>0</v>
      </c>
      <c r="AE270" s="71">
        <v>0</v>
      </c>
      <c r="AF270" s="71">
        <v>0</v>
      </c>
    </row>
    <row r="271" spans="2:32" x14ac:dyDescent="0.15">
      <c r="B271" s="57" t="s">
        <v>431</v>
      </c>
      <c r="C271" s="27" t="s">
        <v>511</v>
      </c>
      <c r="D271" s="79">
        <v>0</v>
      </c>
      <c r="E271" s="77">
        <v>0</v>
      </c>
      <c r="F271" s="77">
        <v>0</v>
      </c>
      <c r="G271" s="71">
        <v>0</v>
      </c>
      <c r="H271" s="71">
        <v>0</v>
      </c>
      <c r="I271" s="71">
        <v>0</v>
      </c>
      <c r="J271" s="71">
        <v>0</v>
      </c>
      <c r="K271" s="71">
        <v>0</v>
      </c>
      <c r="L271" s="71">
        <v>0</v>
      </c>
      <c r="M271" s="71">
        <v>0</v>
      </c>
      <c r="N271" s="71">
        <v>0</v>
      </c>
      <c r="O271" s="71">
        <v>0</v>
      </c>
      <c r="P271" s="71">
        <v>0</v>
      </c>
      <c r="Q271" s="71">
        <v>0</v>
      </c>
      <c r="R271" s="71">
        <v>0</v>
      </c>
      <c r="S271" s="71">
        <v>0</v>
      </c>
      <c r="T271" s="71">
        <v>0</v>
      </c>
      <c r="U271" s="71">
        <v>0</v>
      </c>
      <c r="V271" s="71">
        <v>0</v>
      </c>
      <c r="W271" s="71">
        <v>0</v>
      </c>
      <c r="X271" s="71">
        <v>0</v>
      </c>
      <c r="Y271" s="71">
        <v>0</v>
      </c>
      <c r="Z271" s="71">
        <v>0</v>
      </c>
      <c r="AA271" s="71">
        <v>0</v>
      </c>
      <c r="AB271" s="71">
        <v>0</v>
      </c>
      <c r="AC271" s="71">
        <v>0</v>
      </c>
      <c r="AD271" s="71">
        <v>0</v>
      </c>
      <c r="AE271" s="71">
        <v>0</v>
      </c>
      <c r="AF271" s="71">
        <v>0</v>
      </c>
    </row>
    <row r="272" spans="2:32" x14ac:dyDescent="0.15">
      <c r="B272" s="57" t="s">
        <v>433</v>
      </c>
      <c r="C272" s="27" t="s">
        <v>513</v>
      </c>
      <c r="D272" s="79">
        <v>1</v>
      </c>
      <c r="E272" s="77">
        <v>1</v>
      </c>
      <c r="F272" s="77">
        <v>0</v>
      </c>
      <c r="G272" s="71">
        <v>1</v>
      </c>
      <c r="H272" s="71">
        <v>0</v>
      </c>
      <c r="I272" s="71">
        <v>1</v>
      </c>
      <c r="J272" s="71">
        <v>0</v>
      </c>
      <c r="K272" s="71">
        <v>0</v>
      </c>
      <c r="L272" s="71">
        <v>0</v>
      </c>
      <c r="M272" s="71">
        <v>0</v>
      </c>
      <c r="N272" s="71">
        <v>0</v>
      </c>
      <c r="O272" s="71">
        <v>1</v>
      </c>
      <c r="P272" s="71">
        <v>0</v>
      </c>
      <c r="Q272" s="71">
        <v>0</v>
      </c>
      <c r="R272" s="71">
        <v>0</v>
      </c>
      <c r="S272" s="71">
        <v>0</v>
      </c>
      <c r="T272" s="71">
        <v>0</v>
      </c>
      <c r="U272" s="71">
        <v>0</v>
      </c>
      <c r="V272" s="71">
        <v>0</v>
      </c>
      <c r="W272" s="71">
        <v>0</v>
      </c>
      <c r="X272" s="71">
        <v>0</v>
      </c>
      <c r="Y272" s="71">
        <v>0</v>
      </c>
      <c r="Z272" s="71">
        <v>0</v>
      </c>
      <c r="AA272" s="71">
        <v>1</v>
      </c>
      <c r="AB272" s="71">
        <v>0</v>
      </c>
      <c r="AC272" s="71">
        <v>0</v>
      </c>
      <c r="AD272" s="71">
        <v>0</v>
      </c>
      <c r="AE272" s="71">
        <v>0</v>
      </c>
      <c r="AF272" s="71">
        <v>0</v>
      </c>
    </row>
    <row r="273" spans="2:32" x14ac:dyDescent="0.15">
      <c r="B273" s="57" t="s">
        <v>435</v>
      </c>
      <c r="C273" s="27" t="s">
        <v>514</v>
      </c>
      <c r="D273" s="79">
        <v>0</v>
      </c>
      <c r="E273" s="77">
        <v>0</v>
      </c>
      <c r="F273" s="77">
        <v>0</v>
      </c>
      <c r="G273" s="71">
        <v>0</v>
      </c>
      <c r="H273" s="71">
        <v>0</v>
      </c>
      <c r="I273" s="71">
        <v>0</v>
      </c>
      <c r="J273" s="71">
        <v>0</v>
      </c>
      <c r="K273" s="71">
        <v>0</v>
      </c>
      <c r="L273" s="71">
        <v>0</v>
      </c>
      <c r="M273" s="71">
        <v>0</v>
      </c>
      <c r="N273" s="71">
        <v>0</v>
      </c>
      <c r="O273" s="71">
        <v>0</v>
      </c>
      <c r="P273" s="71">
        <v>0</v>
      </c>
      <c r="Q273" s="71">
        <v>0</v>
      </c>
      <c r="R273" s="71">
        <v>0</v>
      </c>
      <c r="S273" s="71">
        <v>0</v>
      </c>
      <c r="T273" s="71">
        <v>0</v>
      </c>
      <c r="U273" s="71">
        <v>0</v>
      </c>
      <c r="V273" s="71">
        <v>0</v>
      </c>
      <c r="W273" s="71">
        <v>0</v>
      </c>
      <c r="X273" s="71">
        <v>0</v>
      </c>
      <c r="Y273" s="71">
        <v>0</v>
      </c>
      <c r="Z273" s="71">
        <v>0</v>
      </c>
      <c r="AA273" s="71">
        <v>0</v>
      </c>
      <c r="AB273" s="71">
        <v>0</v>
      </c>
      <c r="AC273" s="71">
        <v>0</v>
      </c>
      <c r="AD273" s="71">
        <v>0</v>
      </c>
      <c r="AE273" s="71">
        <v>0</v>
      </c>
      <c r="AF273" s="71">
        <v>0</v>
      </c>
    </row>
    <row r="274" spans="2:32" x14ac:dyDescent="0.15">
      <c r="B274" s="56" t="s">
        <v>437</v>
      </c>
      <c r="C274" s="27" t="s">
        <v>515</v>
      </c>
      <c r="D274" s="79">
        <v>14</v>
      </c>
      <c r="E274" s="77">
        <v>11</v>
      </c>
      <c r="F274" s="77">
        <v>0</v>
      </c>
      <c r="G274" s="71">
        <v>10</v>
      </c>
      <c r="H274" s="71">
        <v>1</v>
      </c>
      <c r="I274" s="71">
        <v>6</v>
      </c>
      <c r="J274" s="71">
        <v>0</v>
      </c>
      <c r="K274" s="71">
        <v>5</v>
      </c>
      <c r="L274" s="71">
        <v>0</v>
      </c>
      <c r="M274" s="71">
        <v>1</v>
      </c>
      <c r="N274" s="71">
        <v>1</v>
      </c>
      <c r="O274" s="71">
        <v>5</v>
      </c>
      <c r="P274" s="71">
        <v>3</v>
      </c>
      <c r="Q274" s="71">
        <v>2</v>
      </c>
      <c r="R274" s="71">
        <v>1</v>
      </c>
      <c r="S274" s="71">
        <v>1</v>
      </c>
      <c r="T274" s="71">
        <v>0</v>
      </c>
      <c r="U274" s="71">
        <v>2</v>
      </c>
      <c r="V274" s="71">
        <v>1</v>
      </c>
      <c r="W274" s="71">
        <v>0</v>
      </c>
      <c r="X274" s="71">
        <v>0</v>
      </c>
      <c r="Y274" s="71">
        <v>0</v>
      </c>
      <c r="Z274" s="71">
        <v>5</v>
      </c>
      <c r="AA274" s="71">
        <v>5</v>
      </c>
      <c r="AB274" s="71">
        <v>1</v>
      </c>
      <c r="AC274" s="71">
        <v>0</v>
      </c>
      <c r="AD274" s="71">
        <v>0</v>
      </c>
      <c r="AE274" s="71">
        <v>1</v>
      </c>
      <c r="AF274" s="71">
        <v>0</v>
      </c>
    </row>
    <row r="275" spans="2:32" ht="21" x14ac:dyDescent="0.15">
      <c r="B275" s="56" t="s">
        <v>872</v>
      </c>
      <c r="C275" s="27" t="s">
        <v>517</v>
      </c>
      <c r="D275" s="79">
        <v>0</v>
      </c>
      <c r="E275" s="81">
        <v>0</v>
      </c>
      <c r="F275" s="81">
        <v>0</v>
      </c>
      <c r="G275" s="79">
        <v>0</v>
      </c>
      <c r="H275" s="79">
        <v>0</v>
      </c>
      <c r="I275" s="79">
        <v>0</v>
      </c>
      <c r="J275" s="79">
        <v>0</v>
      </c>
      <c r="K275" s="79">
        <v>0</v>
      </c>
      <c r="L275" s="79">
        <v>0</v>
      </c>
      <c r="M275" s="79">
        <v>0</v>
      </c>
      <c r="N275" s="79">
        <v>0</v>
      </c>
      <c r="O275" s="79">
        <v>0</v>
      </c>
      <c r="P275" s="79">
        <v>0</v>
      </c>
      <c r="Q275" s="79">
        <v>0</v>
      </c>
      <c r="R275" s="79">
        <v>0</v>
      </c>
      <c r="S275" s="79">
        <v>0</v>
      </c>
      <c r="T275" s="79">
        <v>0</v>
      </c>
      <c r="U275" s="79">
        <v>0</v>
      </c>
      <c r="V275" s="79">
        <v>0</v>
      </c>
      <c r="W275" s="79">
        <v>0</v>
      </c>
      <c r="X275" s="79">
        <v>0</v>
      </c>
      <c r="Y275" s="79">
        <v>0</v>
      </c>
      <c r="Z275" s="79">
        <v>0</v>
      </c>
      <c r="AA275" s="79">
        <v>0</v>
      </c>
      <c r="AB275" s="79">
        <v>0</v>
      </c>
      <c r="AC275" s="79">
        <v>0</v>
      </c>
      <c r="AD275" s="79">
        <v>0</v>
      </c>
      <c r="AE275" s="79">
        <v>0</v>
      </c>
      <c r="AF275" s="79">
        <v>0</v>
      </c>
    </row>
    <row r="276" spans="2:32" ht="21" x14ac:dyDescent="0.15">
      <c r="B276" s="57" t="s">
        <v>864</v>
      </c>
      <c r="C276" s="27" t="s">
        <v>519</v>
      </c>
      <c r="D276" s="79">
        <v>0</v>
      </c>
      <c r="E276" s="77">
        <v>0</v>
      </c>
      <c r="F276" s="77">
        <v>0</v>
      </c>
      <c r="G276" s="71">
        <v>0</v>
      </c>
      <c r="H276" s="71">
        <v>0</v>
      </c>
      <c r="I276" s="71">
        <v>0</v>
      </c>
      <c r="J276" s="71">
        <v>0</v>
      </c>
      <c r="K276" s="71">
        <v>0</v>
      </c>
      <c r="L276" s="71">
        <v>0</v>
      </c>
      <c r="M276" s="71">
        <v>0</v>
      </c>
      <c r="N276" s="71">
        <v>0</v>
      </c>
      <c r="O276" s="71">
        <v>0</v>
      </c>
      <c r="P276" s="71">
        <v>0</v>
      </c>
      <c r="Q276" s="71">
        <v>0</v>
      </c>
      <c r="R276" s="71">
        <v>0</v>
      </c>
      <c r="S276" s="71">
        <v>0</v>
      </c>
      <c r="T276" s="71">
        <v>0</v>
      </c>
      <c r="U276" s="71">
        <v>0</v>
      </c>
      <c r="V276" s="71">
        <v>0</v>
      </c>
      <c r="W276" s="71">
        <v>0</v>
      </c>
      <c r="X276" s="71">
        <v>0</v>
      </c>
      <c r="Y276" s="71">
        <v>0</v>
      </c>
      <c r="Z276" s="71">
        <v>0</v>
      </c>
      <c r="AA276" s="71">
        <v>0</v>
      </c>
      <c r="AB276" s="71">
        <v>0</v>
      </c>
      <c r="AC276" s="71">
        <v>0</v>
      </c>
      <c r="AD276" s="71">
        <v>0</v>
      </c>
      <c r="AE276" s="71">
        <v>0</v>
      </c>
      <c r="AF276" s="71">
        <v>0</v>
      </c>
    </row>
    <row r="277" spans="2:32" x14ac:dyDescent="0.15">
      <c r="B277" s="57" t="s">
        <v>865</v>
      </c>
      <c r="C277" s="27" t="s">
        <v>521</v>
      </c>
      <c r="D277" s="79">
        <v>0</v>
      </c>
      <c r="E277" s="77">
        <v>0</v>
      </c>
      <c r="F277" s="77">
        <v>0</v>
      </c>
      <c r="G277" s="71">
        <v>0</v>
      </c>
      <c r="H277" s="71">
        <v>0</v>
      </c>
      <c r="I277" s="71">
        <v>0</v>
      </c>
      <c r="J277" s="71">
        <v>0</v>
      </c>
      <c r="K277" s="71">
        <v>0</v>
      </c>
      <c r="L277" s="71">
        <v>0</v>
      </c>
      <c r="M277" s="71">
        <v>0</v>
      </c>
      <c r="N277" s="71">
        <v>0</v>
      </c>
      <c r="O277" s="71">
        <v>0</v>
      </c>
      <c r="P277" s="71">
        <v>0</v>
      </c>
      <c r="Q277" s="71">
        <v>0</v>
      </c>
      <c r="R277" s="71">
        <v>0</v>
      </c>
      <c r="S277" s="71">
        <v>0</v>
      </c>
      <c r="T277" s="71">
        <v>0</v>
      </c>
      <c r="U277" s="71">
        <v>0</v>
      </c>
      <c r="V277" s="71">
        <v>0</v>
      </c>
      <c r="W277" s="71">
        <v>0</v>
      </c>
      <c r="X277" s="71">
        <v>0</v>
      </c>
      <c r="Y277" s="71">
        <v>0</v>
      </c>
      <c r="Z277" s="71">
        <v>0</v>
      </c>
      <c r="AA277" s="71">
        <v>0</v>
      </c>
      <c r="AB277" s="71">
        <v>0</v>
      </c>
      <c r="AC277" s="71">
        <v>0</v>
      </c>
      <c r="AD277" s="71">
        <v>0</v>
      </c>
      <c r="AE277" s="71">
        <v>0</v>
      </c>
      <c r="AF277" s="71">
        <v>0</v>
      </c>
    </row>
    <row r="278" spans="2:32" x14ac:dyDescent="0.15">
      <c r="B278" s="57" t="s">
        <v>866</v>
      </c>
      <c r="C278" s="27" t="s">
        <v>530</v>
      </c>
      <c r="D278" s="79">
        <v>0</v>
      </c>
      <c r="E278" s="77">
        <v>0</v>
      </c>
      <c r="F278" s="77">
        <v>0</v>
      </c>
      <c r="G278" s="71">
        <v>0</v>
      </c>
      <c r="H278" s="71">
        <v>0</v>
      </c>
      <c r="I278" s="71">
        <v>0</v>
      </c>
      <c r="J278" s="71">
        <v>0</v>
      </c>
      <c r="K278" s="71">
        <v>0</v>
      </c>
      <c r="L278" s="71">
        <v>0</v>
      </c>
      <c r="M278" s="71">
        <v>0</v>
      </c>
      <c r="N278" s="71">
        <v>0</v>
      </c>
      <c r="O278" s="71">
        <v>0</v>
      </c>
      <c r="P278" s="71">
        <v>0</v>
      </c>
      <c r="Q278" s="71">
        <v>0</v>
      </c>
      <c r="R278" s="71">
        <v>0</v>
      </c>
      <c r="S278" s="71">
        <v>0</v>
      </c>
      <c r="T278" s="71">
        <v>0</v>
      </c>
      <c r="U278" s="71">
        <v>0</v>
      </c>
      <c r="V278" s="71">
        <v>0</v>
      </c>
      <c r="W278" s="71">
        <v>0</v>
      </c>
      <c r="X278" s="71">
        <v>0</v>
      </c>
      <c r="Y278" s="71">
        <v>0</v>
      </c>
      <c r="Z278" s="71">
        <v>0</v>
      </c>
      <c r="AA278" s="71">
        <v>0</v>
      </c>
      <c r="AB278" s="71">
        <v>0</v>
      </c>
      <c r="AC278" s="71">
        <v>0</v>
      </c>
      <c r="AD278" s="71">
        <v>0</v>
      </c>
      <c r="AE278" s="71">
        <v>0</v>
      </c>
      <c r="AF278" s="71">
        <v>0</v>
      </c>
    </row>
    <row r="279" spans="2:32" x14ac:dyDescent="0.15">
      <c r="B279" s="57" t="s">
        <v>867</v>
      </c>
      <c r="C279" s="27" t="s">
        <v>522</v>
      </c>
      <c r="D279" s="79">
        <v>0</v>
      </c>
      <c r="E279" s="77">
        <v>0</v>
      </c>
      <c r="F279" s="77">
        <v>0</v>
      </c>
      <c r="G279" s="71">
        <v>0</v>
      </c>
      <c r="H279" s="71">
        <v>0</v>
      </c>
      <c r="I279" s="71">
        <v>0</v>
      </c>
      <c r="J279" s="71">
        <v>0</v>
      </c>
      <c r="K279" s="71">
        <v>0</v>
      </c>
      <c r="L279" s="71">
        <v>0</v>
      </c>
      <c r="M279" s="71">
        <v>0</v>
      </c>
      <c r="N279" s="71">
        <v>0</v>
      </c>
      <c r="O279" s="71">
        <v>0</v>
      </c>
      <c r="P279" s="71">
        <v>0</v>
      </c>
      <c r="Q279" s="71">
        <v>0</v>
      </c>
      <c r="R279" s="71">
        <v>0</v>
      </c>
      <c r="S279" s="71">
        <v>0</v>
      </c>
      <c r="T279" s="71">
        <v>0</v>
      </c>
      <c r="U279" s="71">
        <v>0</v>
      </c>
      <c r="V279" s="71">
        <v>0</v>
      </c>
      <c r="W279" s="71">
        <v>0</v>
      </c>
      <c r="X279" s="71">
        <v>0</v>
      </c>
      <c r="Y279" s="71">
        <v>0</v>
      </c>
      <c r="Z279" s="71">
        <v>0</v>
      </c>
      <c r="AA279" s="71">
        <v>0</v>
      </c>
      <c r="AB279" s="71">
        <v>0</v>
      </c>
      <c r="AC279" s="71">
        <v>0</v>
      </c>
      <c r="AD279" s="71">
        <v>0</v>
      </c>
      <c r="AE279" s="71">
        <v>0</v>
      </c>
      <c r="AF279" s="71">
        <v>0</v>
      </c>
    </row>
    <row r="280" spans="2:32" x14ac:dyDescent="0.15">
      <c r="B280" s="57" t="s">
        <v>868</v>
      </c>
      <c r="C280" s="27" t="s">
        <v>524</v>
      </c>
      <c r="D280" s="79">
        <v>0</v>
      </c>
      <c r="E280" s="77">
        <v>0</v>
      </c>
      <c r="F280" s="77">
        <v>0</v>
      </c>
      <c r="G280" s="71">
        <v>0</v>
      </c>
      <c r="H280" s="71">
        <v>0</v>
      </c>
      <c r="I280" s="71">
        <v>0</v>
      </c>
      <c r="J280" s="71">
        <v>0</v>
      </c>
      <c r="K280" s="71">
        <v>0</v>
      </c>
      <c r="L280" s="71">
        <v>0</v>
      </c>
      <c r="M280" s="71">
        <v>0</v>
      </c>
      <c r="N280" s="71">
        <v>0</v>
      </c>
      <c r="O280" s="71">
        <v>0</v>
      </c>
      <c r="P280" s="71">
        <v>0</v>
      </c>
      <c r="Q280" s="71">
        <v>0</v>
      </c>
      <c r="R280" s="71">
        <v>0</v>
      </c>
      <c r="S280" s="71">
        <v>0</v>
      </c>
      <c r="T280" s="71">
        <v>0</v>
      </c>
      <c r="U280" s="71">
        <v>0</v>
      </c>
      <c r="V280" s="71">
        <v>0</v>
      </c>
      <c r="W280" s="71">
        <v>0</v>
      </c>
      <c r="X280" s="71">
        <v>0</v>
      </c>
      <c r="Y280" s="71">
        <v>0</v>
      </c>
      <c r="Z280" s="71">
        <v>0</v>
      </c>
      <c r="AA280" s="71">
        <v>0</v>
      </c>
      <c r="AB280" s="71">
        <v>0</v>
      </c>
      <c r="AC280" s="71">
        <v>0</v>
      </c>
      <c r="AD280" s="71">
        <v>0</v>
      </c>
      <c r="AE280" s="71">
        <v>0</v>
      </c>
      <c r="AF280" s="71">
        <v>0</v>
      </c>
    </row>
    <row r="281" spans="2:32" x14ac:dyDescent="0.15">
      <c r="B281" s="56" t="s">
        <v>439</v>
      </c>
      <c r="C281" s="27" t="s">
        <v>526</v>
      </c>
      <c r="D281" s="79">
        <v>2</v>
      </c>
      <c r="E281" s="77">
        <v>1</v>
      </c>
      <c r="F281" s="77">
        <v>0</v>
      </c>
      <c r="G281" s="71">
        <v>1</v>
      </c>
      <c r="H281" s="71">
        <v>0</v>
      </c>
      <c r="I281" s="71">
        <v>1</v>
      </c>
      <c r="J281" s="71">
        <v>0</v>
      </c>
      <c r="K281" s="71">
        <v>0</v>
      </c>
      <c r="L281" s="71">
        <v>0</v>
      </c>
      <c r="M281" s="71">
        <v>0</v>
      </c>
      <c r="N281" s="71">
        <v>0</v>
      </c>
      <c r="O281" s="71">
        <v>0</v>
      </c>
      <c r="P281" s="71">
        <v>1</v>
      </c>
      <c r="Q281" s="71">
        <v>1</v>
      </c>
      <c r="R281" s="71">
        <v>0</v>
      </c>
      <c r="S281" s="71">
        <v>1</v>
      </c>
      <c r="T281" s="71">
        <v>0</v>
      </c>
      <c r="U281" s="71">
        <v>0</v>
      </c>
      <c r="V281" s="71">
        <v>0</v>
      </c>
      <c r="W281" s="71">
        <v>0</v>
      </c>
      <c r="X281" s="71">
        <v>0</v>
      </c>
      <c r="Y281" s="71">
        <v>0</v>
      </c>
      <c r="Z281" s="71">
        <v>0</v>
      </c>
      <c r="AA281" s="71">
        <v>1</v>
      </c>
      <c r="AB281" s="71">
        <v>0</v>
      </c>
      <c r="AC281" s="71">
        <v>0</v>
      </c>
      <c r="AD281" s="71">
        <v>0</v>
      </c>
      <c r="AE281" s="71">
        <v>0</v>
      </c>
      <c r="AF281" s="71">
        <v>0</v>
      </c>
    </row>
    <row r="282" spans="2:32" x14ac:dyDescent="0.15">
      <c r="B282" s="56" t="s">
        <v>441</v>
      </c>
      <c r="C282" s="27" t="s">
        <v>625</v>
      </c>
      <c r="D282" s="79">
        <v>0</v>
      </c>
      <c r="E282" s="77">
        <v>0</v>
      </c>
      <c r="F282" s="77">
        <v>0</v>
      </c>
      <c r="G282" s="71">
        <v>0</v>
      </c>
      <c r="H282" s="71">
        <v>0</v>
      </c>
      <c r="I282" s="71">
        <v>0</v>
      </c>
      <c r="J282" s="71">
        <v>0</v>
      </c>
      <c r="K282" s="71">
        <v>0</v>
      </c>
      <c r="L282" s="71">
        <v>0</v>
      </c>
      <c r="M282" s="71">
        <v>0</v>
      </c>
      <c r="N282" s="71">
        <v>0</v>
      </c>
      <c r="O282" s="71">
        <v>0</v>
      </c>
      <c r="P282" s="71">
        <v>0</v>
      </c>
      <c r="Q282" s="71">
        <v>0</v>
      </c>
      <c r="R282" s="71">
        <v>0</v>
      </c>
      <c r="S282" s="71">
        <v>0</v>
      </c>
      <c r="T282" s="71">
        <v>0</v>
      </c>
      <c r="U282" s="71">
        <v>0</v>
      </c>
      <c r="V282" s="71">
        <v>0</v>
      </c>
      <c r="W282" s="71">
        <v>0</v>
      </c>
      <c r="X282" s="71">
        <v>0</v>
      </c>
      <c r="Y282" s="71">
        <v>0</v>
      </c>
      <c r="Z282" s="71">
        <v>0</v>
      </c>
      <c r="AA282" s="71">
        <v>0</v>
      </c>
      <c r="AB282" s="71">
        <v>0</v>
      </c>
      <c r="AC282" s="71">
        <v>0</v>
      </c>
      <c r="AD282" s="71">
        <v>0</v>
      </c>
      <c r="AE282" s="71">
        <v>0</v>
      </c>
      <c r="AF282" s="71">
        <v>0</v>
      </c>
    </row>
    <row r="283" spans="2:32" x14ac:dyDescent="0.15">
      <c r="B283" s="56" t="s">
        <v>443</v>
      </c>
      <c r="C283" s="27" t="s">
        <v>626</v>
      </c>
      <c r="D283" s="79">
        <v>0</v>
      </c>
      <c r="E283" s="77">
        <v>0</v>
      </c>
      <c r="F283" s="77">
        <v>0</v>
      </c>
      <c r="G283" s="71">
        <v>0</v>
      </c>
      <c r="H283" s="71">
        <v>0</v>
      </c>
      <c r="I283" s="71">
        <v>0</v>
      </c>
      <c r="J283" s="71">
        <v>0</v>
      </c>
      <c r="K283" s="71">
        <v>0</v>
      </c>
      <c r="L283" s="71">
        <v>0</v>
      </c>
      <c r="M283" s="71">
        <v>0</v>
      </c>
      <c r="N283" s="71">
        <v>0</v>
      </c>
      <c r="O283" s="71">
        <v>0</v>
      </c>
      <c r="P283" s="71">
        <v>0</v>
      </c>
      <c r="Q283" s="71">
        <v>0</v>
      </c>
      <c r="R283" s="71">
        <v>0</v>
      </c>
      <c r="S283" s="71">
        <v>0</v>
      </c>
      <c r="T283" s="71">
        <v>0</v>
      </c>
      <c r="U283" s="71">
        <v>0</v>
      </c>
      <c r="V283" s="71">
        <v>0</v>
      </c>
      <c r="W283" s="71">
        <v>0</v>
      </c>
      <c r="X283" s="71">
        <v>0</v>
      </c>
      <c r="Y283" s="71">
        <v>0</v>
      </c>
      <c r="Z283" s="71">
        <v>0</v>
      </c>
      <c r="AA283" s="71">
        <v>0</v>
      </c>
      <c r="AB283" s="71">
        <v>0</v>
      </c>
      <c r="AC283" s="71">
        <v>0</v>
      </c>
      <c r="AD283" s="71">
        <v>0</v>
      </c>
      <c r="AE283" s="71">
        <v>0</v>
      </c>
      <c r="AF283" s="71">
        <v>0</v>
      </c>
    </row>
    <row r="284" spans="2:32" x14ac:dyDescent="0.15">
      <c r="B284" s="56" t="s">
        <v>445</v>
      </c>
      <c r="C284" s="27" t="s">
        <v>627</v>
      </c>
      <c r="D284" s="73">
        <v>0</v>
      </c>
      <c r="E284" s="81">
        <v>0</v>
      </c>
      <c r="F284" s="81">
        <v>0</v>
      </c>
      <c r="G284" s="79">
        <v>0</v>
      </c>
      <c r="H284" s="79">
        <v>0</v>
      </c>
      <c r="I284" s="79">
        <v>0</v>
      </c>
      <c r="J284" s="79">
        <v>0</v>
      </c>
      <c r="K284" s="79">
        <v>0</v>
      </c>
      <c r="L284" s="79">
        <v>0</v>
      </c>
      <c r="M284" s="79">
        <v>0</v>
      </c>
      <c r="N284" s="79">
        <v>0</v>
      </c>
      <c r="O284" s="79">
        <v>0</v>
      </c>
      <c r="P284" s="79">
        <v>0</v>
      </c>
      <c r="Q284" s="79">
        <v>0</v>
      </c>
      <c r="R284" s="79">
        <v>0</v>
      </c>
      <c r="S284" s="79">
        <v>0</v>
      </c>
      <c r="T284" s="79">
        <v>0</v>
      </c>
      <c r="U284" s="79">
        <v>0</v>
      </c>
      <c r="V284" s="79">
        <v>0</v>
      </c>
      <c r="W284" s="79">
        <v>0</v>
      </c>
      <c r="X284" s="79">
        <v>0</v>
      </c>
      <c r="Y284" s="79">
        <v>0</v>
      </c>
      <c r="Z284" s="79">
        <v>0</v>
      </c>
      <c r="AA284" s="79">
        <v>0</v>
      </c>
      <c r="AB284" s="79">
        <v>0</v>
      </c>
      <c r="AC284" s="79">
        <v>0</v>
      </c>
      <c r="AD284" s="79">
        <v>0</v>
      </c>
      <c r="AE284" s="79">
        <v>0</v>
      </c>
      <c r="AF284" s="79">
        <v>0</v>
      </c>
    </row>
    <row r="285" spans="2:32" ht="21" x14ac:dyDescent="0.15">
      <c r="B285" s="57" t="s">
        <v>447</v>
      </c>
      <c r="C285" s="27" t="s">
        <v>632</v>
      </c>
      <c r="D285" s="79">
        <v>0</v>
      </c>
      <c r="E285" s="77">
        <v>0</v>
      </c>
      <c r="F285" s="77">
        <v>0</v>
      </c>
      <c r="G285" s="71">
        <v>0</v>
      </c>
      <c r="H285" s="71">
        <v>0</v>
      </c>
      <c r="I285" s="71">
        <v>0</v>
      </c>
      <c r="J285" s="71">
        <v>0</v>
      </c>
      <c r="K285" s="71">
        <v>0</v>
      </c>
      <c r="L285" s="71">
        <v>0</v>
      </c>
      <c r="M285" s="71">
        <v>0</v>
      </c>
      <c r="N285" s="71">
        <v>0</v>
      </c>
      <c r="O285" s="71">
        <v>0</v>
      </c>
      <c r="P285" s="71">
        <v>0</v>
      </c>
      <c r="Q285" s="71">
        <v>0</v>
      </c>
      <c r="R285" s="71">
        <v>0</v>
      </c>
      <c r="S285" s="71">
        <v>0</v>
      </c>
      <c r="T285" s="71">
        <v>0</v>
      </c>
      <c r="U285" s="71">
        <v>0</v>
      </c>
      <c r="V285" s="71">
        <v>0</v>
      </c>
      <c r="W285" s="71">
        <v>0</v>
      </c>
      <c r="X285" s="71">
        <v>0</v>
      </c>
      <c r="Y285" s="71">
        <v>0</v>
      </c>
      <c r="Z285" s="71">
        <v>0</v>
      </c>
      <c r="AA285" s="71">
        <v>0</v>
      </c>
      <c r="AB285" s="71">
        <v>0</v>
      </c>
      <c r="AC285" s="71">
        <v>0</v>
      </c>
      <c r="AD285" s="71">
        <v>0</v>
      </c>
      <c r="AE285" s="71">
        <v>0</v>
      </c>
      <c r="AF285" s="71">
        <v>0</v>
      </c>
    </row>
    <row r="286" spans="2:32" x14ac:dyDescent="0.15">
      <c r="B286" s="57" t="s">
        <v>449</v>
      </c>
      <c r="C286" s="27" t="s">
        <v>638</v>
      </c>
      <c r="D286" s="79">
        <v>0</v>
      </c>
      <c r="E286" s="77">
        <v>0</v>
      </c>
      <c r="F286" s="77">
        <v>0</v>
      </c>
      <c r="G286" s="71">
        <v>0</v>
      </c>
      <c r="H286" s="71">
        <v>0</v>
      </c>
      <c r="I286" s="71">
        <v>0</v>
      </c>
      <c r="J286" s="71">
        <v>0</v>
      </c>
      <c r="K286" s="71">
        <v>0</v>
      </c>
      <c r="L286" s="71">
        <v>0</v>
      </c>
      <c r="M286" s="71">
        <v>0</v>
      </c>
      <c r="N286" s="71">
        <v>0</v>
      </c>
      <c r="O286" s="71">
        <v>0</v>
      </c>
      <c r="P286" s="71">
        <v>0</v>
      </c>
      <c r="Q286" s="71">
        <v>0</v>
      </c>
      <c r="R286" s="71">
        <v>0</v>
      </c>
      <c r="S286" s="71">
        <v>0</v>
      </c>
      <c r="T286" s="71">
        <v>0</v>
      </c>
      <c r="U286" s="71">
        <v>0</v>
      </c>
      <c r="V286" s="71">
        <v>0</v>
      </c>
      <c r="W286" s="71">
        <v>0</v>
      </c>
      <c r="X286" s="71">
        <v>0</v>
      </c>
      <c r="Y286" s="71">
        <v>0</v>
      </c>
      <c r="Z286" s="71">
        <v>0</v>
      </c>
      <c r="AA286" s="71">
        <v>0</v>
      </c>
      <c r="AB286" s="71">
        <v>0</v>
      </c>
      <c r="AC286" s="71">
        <v>0</v>
      </c>
      <c r="AD286" s="71">
        <v>0</v>
      </c>
      <c r="AE286" s="71">
        <v>0</v>
      </c>
      <c r="AF286" s="71">
        <v>0</v>
      </c>
    </row>
    <row r="287" spans="2:32" x14ac:dyDescent="0.15">
      <c r="B287" s="57" t="s">
        <v>451</v>
      </c>
      <c r="C287" s="27" t="s">
        <v>639</v>
      </c>
      <c r="D287" s="79">
        <v>0</v>
      </c>
      <c r="E287" s="77">
        <v>0</v>
      </c>
      <c r="F287" s="77">
        <v>0</v>
      </c>
      <c r="G287" s="71">
        <v>0</v>
      </c>
      <c r="H287" s="71">
        <v>0</v>
      </c>
      <c r="I287" s="71">
        <v>0</v>
      </c>
      <c r="J287" s="71">
        <v>0</v>
      </c>
      <c r="K287" s="71">
        <v>0</v>
      </c>
      <c r="L287" s="71">
        <v>0</v>
      </c>
      <c r="M287" s="71">
        <v>0</v>
      </c>
      <c r="N287" s="71">
        <v>0</v>
      </c>
      <c r="O287" s="71">
        <v>0</v>
      </c>
      <c r="P287" s="71">
        <v>0</v>
      </c>
      <c r="Q287" s="71">
        <v>0</v>
      </c>
      <c r="R287" s="71">
        <v>0</v>
      </c>
      <c r="S287" s="71">
        <v>0</v>
      </c>
      <c r="T287" s="71">
        <v>0</v>
      </c>
      <c r="U287" s="71">
        <v>0</v>
      </c>
      <c r="V287" s="71">
        <v>0</v>
      </c>
      <c r="W287" s="71">
        <v>0</v>
      </c>
      <c r="X287" s="71">
        <v>0</v>
      </c>
      <c r="Y287" s="71">
        <v>0</v>
      </c>
      <c r="Z287" s="71">
        <v>0</v>
      </c>
      <c r="AA287" s="71">
        <v>0</v>
      </c>
      <c r="AB287" s="71">
        <v>0</v>
      </c>
      <c r="AC287" s="71">
        <v>0</v>
      </c>
      <c r="AD287" s="71">
        <v>0</v>
      </c>
      <c r="AE287" s="71">
        <v>0</v>
      </c>
      <c r="AF287" s="71">
        <v>0</v>
      </c>
    </row>
    <row r="288" spans="2:32" x14ac:dyDescent="0.15">
      <c r="B288" s="57" t="s">
        <v>453</v>
      </c>
      <c r="C288" s="27" t="s">
        <v>640</v>
      </c>
      <c r="D288" s="79">
        <v>0</v>
      </c>
      <c r="E288" s="77">
        <v>0</v>
      </c>
      <c r="F288" s="77">
        <v>0</v>
      </c>
      <c r="G288" s="71">
        <v>0</v>
      </c>
      <c r="H288" s="71">
        <v>0</v>
      </c>
      <c r="I288" s="71">
        <v>0</v>
      </c>
      <c r="J288" s="71">
        <v>0</v>
      </c>
      <c r="K288" s="71">
        <v>0</v>
      </c>
      <c r="L288" s="71">
        <v>0</v>
      </c>
      <c r="M288" s="71">
        <v>0</v>
      </c>
      <c r="N288" s="71">
        <v>0</v>
      </c>
      <c r="O288" s="71">
        <v>0</v>
      </c>
      <c r="P288" s="71">
        <v>0</v>
      </c>
      <c r="Q288" s="71">
        <v>0</v>
      </c>
      <c r="R288" s="71">
        <v>0</v>
      </c>
      <c r="S288" s="71">
        <v>0</v>
      </c>
      <c r="T288" s="71">
        <v>0</v>
      </c>
      <c r="U288" s="71">
        <v>0</v>
      </c>
      <c r="V288" s="71">
        <v>0</v>
      </c>
      <c r="W288" s="71">
        <v>0</v>
      </c>
      <c r="X288" s="71">
        <v>0</v>
      </c>
      <c r="Y288" s="71">
        <v>0</v>
      </c>
      <c r="Z288" s="71">
        <v>0</v>
      </c>
      <c r="AA288" s="71">
        <v>0</v>
      </c>
      <c r="AB288" s="71">
        <v>0</v>
      </c>
      <c r="AC288" s="71">
        <v>0</v>
      </c>
      <c r="AD288" s="71">
        <v>0</v>
      </c>
      <c r="AE288" s="71">
        <v>0</v>
      </c>
      <c r="AF288" s="71">
        <v>0</v>
      </c>
    </row>
    <row r="289" spans="2:32" x14ac:dyDescent="0.15">
      <c r="B289" s="57" t="s">
        <v>455</v>
      </c>
      <c r="C289" s="27" t="s">
        <v>641</v>
      </c>
      <c r="D289" s="79">
        <v>0</v>
      </c>
      <c r="E289" s="77">
        <v>0</v>
      </c>
      <c r="F289" s="77">
        <v>0</v>
      </c>
      <c r="G289" s="71">
        <v>0</v>
      </c>
      <c r="H289" s="71">
        <v>0</v>
      </c>
      <c r="I289" s="71">
        <v>0</v>
      </c>
      <c r="J289" s="71">
        <v>0</v>
      </c>
      <c r="K289" s="71">
        <v>0</v>
      </c>
      <c r="L289" s="71">
        <v>0</v>
      </c>
      <c r="M289" s="71">
        <v>0</v>
      </c>
      <c r="N289" s="71">
        <v>0</v>
      </c>
      <c r="O289" s="71">
        <v>0</v>
      </c>
      <c r="P289" s="71">
        <v>0</v>
      </c>
      <c r="Q289" s="71">
        <v>0</v>
      </c>
      <c r="R289" s="71">
        <v>0</v>
      </c>
      <c r="S289" s="71">
        <v>0</v>
      </c>
      <c r="T289" s="71">
        <v>0</v>
      </c>
      <c r="U289" s="71">
        <v>0</v>
      </c>
      <c r="V289" s="71">
        <v>0</v>
      </c>
      <c r="W289" s="71">
        <v>0</v>
      </c>
      <c r="X289" s="71">
        <v>0</v>
      </c>
      <c r="Y289" s="71">
        <v>0</v>
      </c>
      <c r="Z289" s="71">
        <v>0</v>
      </c>
      <c r="AA289" s="71">
        <v>0</v>
      </c>
      <c r="AB289" s="71">
        <v>0</v>
      </c>
      <c r="AC289" s="71">
        <v>0</v>
      </c>
      <c r="AD289" s="71">
        <v>0</v>
      </c>
      <c r="AE289" s="71">
        <v>0</v>
      </c>
      <c r="AF289" s="71">
        <v>0</v>
      </c>
    </row>
    <row r="290" spans="2:32" x14ac:dyDescent="0.15">
      <c r="B290" s="57" t="s">
        <v>929</v>
      </c>
      <c r="C290" s="27" t="s">
        <v>642</v>
      </c>
      <c r="D290" s="79">
        <v>0</v>
      </c>
      <c r="E290" s="77">
        <v>0</v>
      </c>
      <c r="F290" s="77">
        <v>0</v>
      </c>
      <c r="G290" s="71">
        <v>0</v>
      </c>
      <c r="H290" s="71">
        <v>0</v>
      </c>
      <c r="I290" s="71">
        <v>0</v>
      </c>
      <c r="J290" s="71">
        <v>0</v>
      </c>
      <c r="K290" s="71">
        <v>0</v>
      </c>
      <c r="L290" s="71">
        <v>0</v>
      </c>
      <c r="M290" s="71">
        <v>0</v>
      </c>
      <c r="N290" s="71">
        <v>0</v>
      </c>
      <c r="O290" s="71">
        <v>0</v>
      </c>
      <c r="P290" s="71">
        <v>0</v>
      </c>
      <c r="Q290" s="71">
        <v>0</v>
      </c>
      <c r="R290" s="71">
        <v>0</v>
      </c>
      <c r="S290" s="71">
        <v>0</v>
      </c>
      <c r="T290" s="71">
        <v>0</v>
      </c>
      <c r="U290" s="71">
        <v>0</v>
      </c>
      <c r="V290" s="71">
        <v>0</v>
      </c>
      <c r="W290" s="71">
        <v>0</v>
      </c>
      <c r="X290" s="71">
        <v>0</v>
      </c>
      <c r="Y290" s="71">
        <v>0</v>
      </c>
      <c r="Z290" s="71">
        <v>0</v>
      </c>
      <c r="AA290" s="71">
        <v>0</v>
      </c>
      <c r="AB290" s="71">
        <v>0</v>
      </c>
      <c r="AC290" s="71">
        <v>0</v>
      </c>
      <c r="AD290" s="71">
        <v>0</v>
      </c>
      <c r="AE290" s="71">
        <v>0</v>
      </c>
      <c r="AF290" s="71">
        <v>0</v>
      </c>
    </row>
    <row r="291" spans="2:32" x14ac:dyDescent="0.15">
      <c r="B291" s="56" t="s">
        <v>458</v>
      </c>
      <c r="C291" s="27" t="s">
        <v>643</v>
      </c>
      <c r="D291" s="79">
        <v>0</v>
      </c>
      <c r="E291" s="77">
        <v>0</v>
      </c>
      <c r="F291" s="77">
        <v>0</v>
      </c>
      <c r="G291" s="71">
        <v>0</v>
      </c>
      <c r="H291" s="71">
        <v>0</v>
      </c>
      <c r="I291" s="71">
        <v>0</v>
      </c>
      <c r="J291" s="71">
        <v>0</v>
      </c>
      <c r="K291" s="71">
        <v>0</v>
      </c>
      <c r="L291" s="71">
        <v>0</v>
      </c>
      <c r="M291" s="71">
        <v>0</v>
      </c>
      <c r="N291" s="71">
        <v>0</v>
      </c>
      <c r="O291" s="71">
        <v>0</v>
      </c>
      <c r="P291" s="71">
        <v>0</v>
      </c>
      <c r="Q291" s="71">
        <v>0</v>
      </c>
      <c r="R291" s="71">
        <v>0</v>
      </c>
      <c r="S291" s="71">
        <v>0</v>
      </c>
      <c r="T291" s="71">
        <v>0</v>
      </c>
      <c r="U291" s="71">
        <v>0</v>
      </c>
      <c r="V291" s="71">
        <v>0</v>
      </c>
      <c r="W291" s="71">
        <v>0</v>
      </c>
      <c r="X291" s="71">
        <v>0</v>
      </c>
      <c r="Y291" s="71">
        <v>0</v>
      </c>
      <c r="Z291" s="71">
        <v>0</v>
      </c>
      <c r="AA291" s="71">
        <v>0</v>
      </c>
      <c r="AB291" s="71">
        <v>0</v>
      </c>
      <c r="AC291" s="71">
        <v>0</v>
      </c>
      <c r="AD291" s="71">
        <v>0</v>
      </c>
      <c r="AE291" s="71">
        <v>0</v>
      </c>
      <c r="AF291" s="71">
        <v>0</v>
      </c>
    </row>
    <row r="292" spans="2:32" x14ac:dyDescent="0.15">
      <c r="B292" s="56" t="s">
        <v>460</v>
      </c>
      <c r="C292" s="27" t="s">
        <v>650</v>
      </c>
      <c r="D292" s="73">
        <v>146</v>
      </c>
      <c r="E292" s="81">
        <v>121</v>
      </c>
      <c r="F292" s="81">
        <v>6</v>
      </c>
      <c r="G292" s="79">
        <v>112</v>
      </c>
      <c r="H292" s="79">
        <v>9</v>
      </c>
      <c r="I292" s="79">
        <v>105</v>
      </c>
      <c r="J292" s="79">
        <v>5</v>
      </c>
      <c r="K292" s="79">
        <v>27</v>
      </c>
      <c r="L292" s="79">
        <v>2</v>
      </c>
      <c r="M292" s="79">
        <v>51</v>
      </c>
      <c r="N292" s="79">
        <v>21</v>
      </c>
      <c r="O292" s="79">
        <v>31</v>
      </c>
      <c r="P292" s="79">
        <v>25</v>
      </c>
      <c r="Q292" s="79">
        <v>21</v>
      </c>
      <c r="R292" s="79">
        <v>4</v>
      </c>
      <c r="S292" s="79">
        <v>16</v>
      </c>
      <c r="T292" s="79">
        <v>4</v>
      </c>
      <c r="U292" s="79">
        <v>2</v>
      </c>
      <c r="V292" s="79">
        <v>0</v>
      </c>
      <c r="W292" s="79">
        <v>6</v>
      </c>
      <c r="X292" s="79">
        <v>0</v>
      </c>
      <c r="Y292" s="79">
        <v>4</v>
      </c>
      <c r="Z292" s="79">
        <v>32</v>
      </c>
      <c r="AA292" s="79">
        <v>79</v>
      </c>
      <c r="AB292" s="79">
        <v>10</v>
      </c>
      <c r="AC292" s="79">
        <v>0</v>
      </c>
      <c r="AD292" s="79">
        <v>3</v>
      </c>
      <c r="AE292" s="79">
        <v>4</v>
      </c>
      <c r="AF292" s="79">
        <v>3</v>
      </c>
    </row>
    <row r="293" spans="2:32" ht="21" x14ac:dyDescent="0.15">
      <c r="B293" s="57" t="s">
        <v>462</v>
      </c>
      <c r="C293" s="27" t="s">
        <v>651</v>
      </c>
      <c r="D293" s="79">
        <v>131</v>
      </c>
      <c r="E293" s="77">
        <v>108</v>
      </c>
      <c r="F293" s="77">
        <v>4</v>
      </c>
      <c r="G293" s="71">
        <v>101</v>
      </c>
      <c r="H293" s="71">
        <v>7</v>
      </c>
      <c r="I293" s="71">
        <v>95</v>
      </c>
      <c r="J293" s="71">
        <v>3</v>
      </c>
      <c r="K293" s="71">
        <v>22</v>
      </c>
      <c r="L293" s="71">
        <v>0</v>
      </c>
      <c r="M293" s="71">
        <v>45</v>
      </c>
      <c r="N293" s="71">
        <v>19</v>
      </c>
      <c r="O293" s="71">
        <v>28</v>
      </c>
      <c r="P293" s="71">
        <v>23</v>
      </c>
      <c r="Q293" s="71">
        <v>20</v>
      </c>
      <c r="R293" s="71">
        <v>3</v>
      </c>
      <c r="S293" s="71">
        <v>15</v>
      </c>
      <c r="T293" s="71">
        <v>3</v>
      </c>
      <c r="U293" s="71">
        <v>2</v>
      </c>
      <c r="V293" s="71">
        <v>0</v>
      </c>
      <c r="W293" s="71">
        <v>5</v>
      </c>
      <c r="X293" s="71">
        <v>0</v>
      </c>
      <c r="Y293" s="71">
        <v>4</v>
      </c>
      <c r="Z293" s="71">
        <v>28</v>
      </c>
      <c r="AA293" s="71">
        <v>71</v>
      </c>
      <c r="AB293" s="71">
        <v>9</v>
      </c>
      <c r="AC293" s="71">
        <v>0</v>
      </c>
      <c r="AD293" s="71">
        <v>2</v>
      </c>
      <c r="AE293" s="71">
        <v>3</v>
      </c>
      <c r="AF293" s="71">
        <v>2</v>
      </c>
    </row>
    <row r="294" spans="2:32" x14ac:dyDescent="0.15">
      <c r="B294" s="57" t="s">
        <v>464</v>
      </c>
      <c r="C294" s="27" t="s">
        <v>684</v>
      </c>
      <c r="D294" s="79">
        <v>15</v>
      </c>
      <c r="E294" s="77">
        <v>13</v>
      </c>
      <c r="F294" s="77">
        <v>2</v>
      </c>
      <c r="G294" s="71">
        <v>11</v>
      </c>
      <c r="H294" s="71">
        <v>2</v>
      </c>
      <c r="I294" s="71">
        <v>10</v>
      </c>
      <c r="J294" s="71">
        <v>2</v>
      </c>
      <c r="K294" s="71">
        <v>5</v>
      </c>
      <c r="L294" s="71">
        <v>2</v>
      </c>
      <c r="M294" s="71">
        <v>6</v>
      </c>
      <c r="N294" s="71">
        <v>2</v>
      </c>
      <c r="O294" s="71">
        <v>3</v>
      </c>
      <c r="P294" s="71">
        <v>2</v>
      </c>
      <c r="Q294" s="71">
        <v>1</v>
      </c>
      <c r="R294" s="71">
        <v>1</v>
      </c>
      <c r="S294" s="71">
        <v>1</v>
      </c>
      <c r="T294" s="71">
        <v>1</v>
      </c>
      <c r="U294" s="71">
        <v>0</v>
      </c>
      <c r="V294" s="71">
        <v>0</v>
      </c>
      <c r="W294" s="71">
        <v>1</v>
      </c>
      <c r="X294" s="71">
        <v>0</v>
      </c>
      <c r="Y294" s="71">
        <v>0</v>
      </c>
      <c r="Z294" s="71">
        <v>4</v>
      </c>
      <c r="AA294" s="71">
        <v>8</v>
      </c>
      <c r="AB294" s="71">
        <v>1</v>
      </c>
      <c r="AC294" s="71">
        <v>0</v>
      </c>
      <c r="AD294" s="71">
        <v>1</v>
      </c>
      <c r="AE294" s="71">
        <v>1</v>
      </c>
      <c r="AF294" s="71">
        <v>1</v>
      </c>
    </row>
    <row r="295" spans="2:32" x14ac:dyDescent="0.15">
      <c r="B295" s="57" t="s">
        <v>470</v>
      </c>
      <c r="C295" s="27" t="s">
        <v>685</v>
      </c>
      <c r="D295" s="79">
        <v>0</v>
      </c>
      <c r="E295" s="77">
        <v>0</v>
      </c>
      <c r="F295" s="77">
        <v>0</v>
      </c>
      <c r="G295" s="71">
        <v>0</v>
      </c>
      <c r="H295" s="71">
        <v>0</v>
      </c>
      <c r="I295" s="71">
        <v>0</v>
      </c>
      <c r="J295" s="71">
        <v>0</v>
      </c>
      <c r="K295" s="71">
        <v>0</v>
      </c>
      <c r="L295" s="71">
        <v>0</v>
      </c>
      <c r="M295" s="71">
        <v>0</v>
      </c>
      <c r="N295" s="71">
        <v>0</v>
      </c>
      <c r="O295" s="71">
        <v>0</v>
      </c>
      <c r="P295" s="71">
        <v>0</v>
      </c>
      <c r="Q295" s="71">
        <v>0</v>
      </c>
      <c r="R295" s="71">
        <v>0</v>
      </c>
      <c r="S295" s="71">
        <v>0</v>
      </c>
      <c r="T295" s="71">
        <v>0</v>
      </c>
      <c r="U295" s="71">
        <v>0</v>
      </c>
      <c r="V295" s="71">
        <v>0</v>
      </c>
      <c r="W295" s="71">
        <v>0</v>
      </c>
      <c r="X295" s="71">
        <v>0</v>
      </c>
      <c r="Y295" s="71">
        <v>0</v>
      </c>
      <c r="Z295" s="71">
        <v>0</v>
      </c>
      <c r="AA295" s="71">
        <v>0</v>
      </c>
      <c r="AB295" s="71">
        <v>0</v>
      </c>
      <c r="AC295" s="71">
        <v>0</v>
      </c>
      <c r="AD295" s="71">
        <v>0</v>
      </c>
      <c r="AE295" s="71">
        <v>0</v>
      </c>
      <c r="AF295" s="71">
        <v>0</v>
      </c>
    </row>
    <row r="296" spans="2:32" x14ac:dyDescent="0.15">
      <c r="B296" s="57" t="s">
        <v>681</v>
      </c>
      <c r="C296" s="27" t="s">
        <v>686</v>
      </c>
      <c r="D296" s="79">
        <v>0</v>
      </c>
      <c r="E296" s="77">
        <v>0</v>
      </c>
      <c r="F296" s="77">
        <v>0</v>
      </c>
      <c r="G296" s="71">
        <v>0</v>
      </c>
      <c r="H296" s="71">
        <v>0</v>
      </c>
      <c r="I296" s="71">
        <v>0</v>
      </c>
      <c r="J296" s="71">
        <v>0</v>
      </c>
      <c r="K296" s="71">
        <v>0</v>
      </c>
      <c r="L296" s="71">
        <v>0</v>
      </c>
      <c r="M296" s="71">
        <v>0</v>
      </c>
      <c r="N296" s="71">
        <v>0</v>
      </c>
      <c r="O296" s="71">
        <v>0</v>
      </c>
      <c r="P296" s="71">
        <v>0</v>
      </c>
      <c r="Q296" s="71">
        <v>0</v>
      </c>
      <c r="R296" s="71">
        <v>0</v>
      </c>
      <c r="S296" s="71">
        <v>0</v>
      </c>
      <c r="T296" s="71">
        <v>0</v>
      </c>
      <c r="U296" s="71">
        <v>0</v>
      </c>
      <c r="V296" s="71">
        <v>0</v>
      </c>
      <c r="W296" s="71">
        <v>0</v>
      </c>
      <c r="X296" s="71">
        <v>0</v>
      </c>
      <c r="Y296" s="71">
        <v>0</v>
      </c>
      <c r="Z296" s="71">
        <v>0</v>
      </c>
      <c r="AA296" s="71">
        <v>0</v>
      </c>
      <c r="AB296" s="71">
        <v>0</v>
      </c>
      <c r="AC296" s="71">
        <v>0</v>
      </c>
      <c r="AD296" s="71">
        <v>0</v>
      </c>
      <c r="AE296" s="71">
        <v>0</v>
      </c>
      <c r="AF296" s="71">
        <v>0</v>
      </c>
    </row>
    <row r="297" spans="2:32" x14ac:dyDescent="0.15">
      <c r="B297" s="57" t="s">
        <v>467</v>
      </c>
      <c r="C297" s="27" t="s">
        <v>687</v>
      </c>
      <c r="D297" s="79">
        <v>0</v>
      </c>
      <c r="E297" s="77">
        <v>0</v>
      </c>
      <c r="F297" s="77">
        <v>0</v>
      </c>
      <c r="G297" s="71">
        <v>0</v>
      </c>
      <c r="H297" s="71">
        <v>0</v>
      </c>
      <c r="I297" s="71">
        <v>0</v>
      </c>
      <c r="J297" s="71">
        <v>0</v>
      </c>
      <c r="K297" s="71">
        <v>0</v>
      </c>
      <c r="L297" s="71">
        <v>0</v>
      </c>
      <c r="M297" s="71">
        <v>0</v>
      </c>
      <c r="N297" s="71">
        <v>0</v>
      </c>
      <c r="O297" s="71">
        <v>0</v>
      </c>
      <c r="P297" s="71">
        <v>0</v>
      </c>
      <c r="Q297" s="71">
        <v>0</v>
      </c>
      <c r="R297" s="71">
        <v>0</v>
      </c>
      <c r="S297" s="71">
        <v>0</v>
      </c>
      <c r="T297" s="71">
        <v>0</v>
      </c>
      <c r="U297" s="71">
        <v>0</v>
      </c>
      <c r="V297" s="71">
        <v>0</v>
      </c>
      <c r="W297" s="71">
        <v>0</v>
      </c>
      <c r="X297" s="71">
        <v>0</v>
      </c>
      <c r="Y297" s="71">
        <v>0</v>
      </c>
      <c r="Z297" s="71">
        <v>0</v>
      </c>
      <c r="AA297" s="71">
        <v>0</v>
      </c>
      <c r="AB297" s="71">
        <v>0</v>
      </c>
      <c r="AC297" s="71">
        <v>0</v>
      </c>
      <c r="AD297" s="71">
        <v>0</v>
      </c>
      <c r="AE297" s="71">
        <v>0</v>
      </c>
      <c r="AF297" s="71">
        <v>0</v>
      </c>
    </row>
    <row r="298" spans="2:32" x14ac:dyDescent="0.15">
      <c r="B298" s="57" t="s">
        <v>682</v>
      </c>
      <c r="C298" s="27" t="s">
        <v>702</v>
      </c>
      <c r="D298" s="79">
        <v>0</v>
      </c>
      <c r="E298" s="77">
        <v>0</v>
      </c>
      <c r="F298" s="77">
        <v>0</v>
      </c>
      <c r="G298" s="71">
        <v>0</v>
      </c>
      <c r="H298" s="71">
        <v>0</v>
      </c>
      <c r="I298" s="71">
        <v>0</v>
      </c>
      <c r="J298" s="71">
        <v>0</v>
      </c>
      <c r="K298" s="71">
        <v>0</v>
      </c>
      <c r="L298" s="71">
        <v>0</v>
      </c>
      <c r="M298" s="71">
        <v>0</v>
      </c>
      <c r="N298" s="71">
        <v>0</v>
      </c>
      <c r="O298" s="71">
        <v>0</v>
      </c>
      <c r="P298" s="71">
        <v>0</v>
      </c>
      <c r="Q298" s="71">
        <v>0</v>
      </c>
      <c r="R298" s="71">
        <v>0</v>
      </c>
      <c r="S298" s="71">
        <v>0</v>
      </c>
      <c r="T298" s="71">
        <v>0</v>
      </c>
      <c r="U298" s="71">
        <v>0</v>
      </c>
      <c r="V298" s="71">
        <v>0</v>
      </c>
      <c r="W298" s="71">
        <v>0</v>
      </c>
      <c r="X298" s="71">
        <v>0</v>
      </c>
      <c r="Y298" s="71">
        <v>0</v>
      </c>
      <c r="Z298" s="71">
        <v>0</v>
      </c>
      <c r="AA298" s="71">
        <v>0</v>
      </c>
      <c r="AB298" s="71">
        <v>0</v>
      </c>
      <c r="AC298" s="71">
        <v>0</v>
      </c>
      <c r="AD298" s="71">
        <v>0</v>
      </c>
      <c r="AE298" s="71">
        <v>0</v>
      </c>
      <c r="AF298" s="71">
        <v>0</v>
      </c>
    </row>
    <row r="299" spans="2:32" x14ac:dyDescent="0.15">
      <c r="B299" s="57" t="s">
        <v>680</v>
      </c>
      <c r="C299" s="27" t="s">
        <v>703</v>
      </c>
      <c r="D299" s="79">
        <v>0</v>
      </c>
      <c r="E299" s="77">
        <v>0</v>
      </c>
      <c r="F299" s="77">
        <v>0</v>
      </c>
      <c r="G299" s="71">
        <v>0</v>
      </c>
      <c r="H299" s="71">
        <v>0</v>
      </c>
      <c r="I299" s="71">
        <v>0</v>
      </c>
      <c r="J299" s="71">
        <v>0</v>
      </c>
      <c r="K299" s="71">
        <v>0</v>
      </c>
      <c r="L299" s="71">
        <v>0</v>
      </c>
      <c r="M299" s="71">
        <v>0</v>
      </c>
      <c r="N299" s="71">
        <v>0</v>
      </c>
      <c r="O299" s="71">
        <v>0</v>
      </c>
      <c r="P299" s="71">
        <v>0</v>
      </c>
      <c r="Q299" s="71">
        <v>0</v>
      </c>
      <c r="R299" s="71">
        <v>0</v>
      </c>
      <c r="S299" s="71">
        <v>0</v>
      </c>
      <c r="T299" s="71">
        <v>0</v>
      </c>
      <c r="U299" s="71">
        <v>0</v>
      </c>
      <c r="V299" s="71">
        <v>0</v>
      </c>
      <c r="W299" s="71">
        <v>0</v>
      </c>
      <c r="X299" s="71">
        <v>0</v>
      </c>
      <c r="Y299" s="71">
        <v>0</v>
      </c>
      <c r="Z299" s="71">
        <v>0</v>
      </c>
      <c r="AA299" s="71">
        <v>0</v>
      </c>
      <c r="AB299" s="71">
        <v>0</v>
      </c>
      <c r="AC299" s="71">
        <v>0</v>
      </c>
      <c r="AD299" s="71">
        <v>0</v>
      </c>
      <c r="AE299" s="71">
        <v>0</v>
      </c>
      <c r="AF299" s="71">
        <v>0</v>
      </c>
    </row>
    <row r="300" spans="2:32" x14ac:dyDescent="0.15">
      <c r="B300" s="56" t="s">
        <v>473</v>
      </c>
      <c r="C300" s="27" t="s">
        <v>704</v>
      </c>
      <c r="D300" s="79">
        <v>0</v>
      </c>
      <c r="E300" s="77">
        <v>0</v>
      </c>
      <c r="F300" s="77">
        <v>0</v>
      </c>
      <c r="G300" s="71">
        <v>0</v>
      </c>
      <c r="H300" s="71">
        <v>0</v>
      </c>
      <c r="I300" s="71">
        <v>0</v>
      </c>
      <c r="J300" s="71">
        <v>0</v>
      </c>
      <c r="K300" s="71">
        <v>0</v>
      </c>
      <c r="L300" s="71">
        <v>0</v>
      </c>
      <c r="M300" s="71">
        <v>0</v>
      </c>
      <c r="N300" s="71">
        <v>0</v>
      </c>
      <c r="O300" s="71">
        <v>0</v>
      </c>
      <c r="P300" s="71">
        <v>0</v>
      </c>
      <c r="Q300" s="71">
        <v>0</v>
      </c>
      <c r="R300" s="71">
        <v>0</v>
      </c>
      <c r="S300" s="71">
        <v>0</v>
      </c>
      <c r="T300" s="71">
        <v>0</v>
      </c>
      <c r="U300" s="71">
        <v>0</v>
      </c>
      <c r="V300" s="71">
        <v>0</v>
      </c>
      <c r="W300" s="71">
        <v>0</v>
      </c>
      <c r="X300" s="71">
        <v>0</v>
      </c>
      <c r="Y300" s="71">
        <v>0</v>
      </c>
      <c r="Z300" s="71">
        <v>0</v>
      </c>
      <c r="AA300" s="71">
        <v>0</v>
      </c>
      <c r="AB300" s="71">
        <v>0</v>
      </c>
      <c r="AC300" s="71">
        <v>0</v>
      </c>
      <c r="AD300" s="71">
        <v>0</v>
      </c>
      <c r="AE300" s="71">
        <v>0</v>
      </c>
      <c r="AF300" s="71">
        <v>0</v>
      </c>
    </row>
    <row r="301" spans="2:32" x14ac:dyDescent="0.15">
      <c r="B301" s="56" t="s">
        <v>475</v>
      </c>
      <c r="C301" s="27" t="s">
        <v>705</v>
      </c>
      <c r="D301" s="79">
        <v>0</v>
      </c>
      <c r="E301" s="77">
        <v>0</v>
      </c>
      <c r="F301" s="77">
        <v>0</v>
      </c>
      <c r="G301" s="71">
        <v>0</v>
      </c>
      <c r="H301" s="71">
        <v>0</v>
      </c>
      <c r="I301" s="71">
        <v>0</v>
      </c>
      <c r="J301" s="71">
        <v>0</v>
      </c>
      <c r="K301" s="71">
        <v>0</v>
      </c>
      <c r="L301" s="71">
        <v>0</v>
      </c>
      <c r="M301" s="71">
        <v>0</v>
      </c>
      <c r="N301" s="71">
        <v>0</v>
      </c>
      <c r="O301" s="71">
        <v>0</v>
      </c>
      <c r="P301" s="71">
        <v>0</v>
      </c>
      <c r="Q301" s="71">
        <v>0</v>
      </c>
      <c r="R301" s="71">
        <v>0</v>
      </c>
      <c r="S301" s="71">
        <v>0</v>
      </c>
      <c r="T301" s="71">
        <v>0</v>
      </c>
      <c r="U301" s="71">
        <v>0</v>
      </c>
      <c r="V301" s="71">
        <v>0</v>
      </c>
      <c r="W301" s="71">
        <v>0</v>
      </c>
      <c r="X301" s="71">
        <v>0</v>
      </c>
      <c r="Y301" s="71">
        <v>0</v>
      </c>
      <c r="Z301" s="71">
        <v>0</v>
      </c>
      <c r="AA301" s="71">
        <v>0</v>
      </c>
      <c r="AB301" s="71">
        <v>0</v>
      </c>
      <c r="AC301" s="71">
        <v>0</v>
      </c>
      <c r="AD301" s="71">
        <v>0</v>
      </c>
      <c r="AE301" s="71">
        <v>0</v>
      </c>
      <c r="AF301" s="71">
        <v>0</v>
      </c>
    </row>
    <row r="302" spans="2:32" x14ac:dyDescent="0.15">
      <c r="B302" s="56" t="s">
        <v>477</v>
      </c>
      <c r="C302" s="27" t="s">
        <v>706</v>
      </c>
      <c r="D302" s="73">
        <v>58</v>
      </c>
      <c r="E302" s="81">
        <v>56</v>
      </c>
      <c r="F302" s="81">
        <v>3</v>
      </c>
      <c r="G302" s="79">
        <v>51</v>
      </c>
      <c r="H302" s="79">
        <v>5</v>
      </c>
      <c r="I302" s="79">
        <v>49</v>
      </c>
      <c r="J302" s="79">
        <v>2</v>
      </c>
      <c r="K302" s="79">
        <v>3</v>
      </c>
      <c r="L302" s="79">
        <v>0</v>
      </c>
      <c r="M302" s="79">
        <v>23</v>
      </c>
      <c r="N302" s="79">
        <v>0</v>
      </c>
      <c r="O302" s="79">
        <v>26</v>
      </c>
      <c r="P302" s="79">
        <v>2</v>
      </c>
      <c r="Q302" s="79">
        <v>2</v>
      </c>
      <c r="R302" s="79">
        <v>0</v>
      </c>
      <c r="S302" s="79">
        <v>2</v>
      </c>
      <c r="T302" s="79">
        <v>0</v>
      </c>
      <c r="U302" s="79">
        <v>0</v>
      </c>
      <c r="V302" s="79">
        <v>0</v>
      </c>
      <c r="W302" s="79">
        <v>2</v>
      </c>
      <c r="X302" s="79">
        <v>0</v>
      </c>
      <c r="Y302" s="79">
        <v>2</v>
      </c>
      <c r="Z302" s="79">
        <v>19</v>
      </c>
      <c r="AA302" s="79">
        <v>31</v>
      </c>
      <c r="AB302" s="79">
        <v>6</v>
      </c>
      <c r="AC302" s="79">
        <v>1</v>
      </c>
      <c r="AD302" s="79">
        <v>4</v>
      </c>
      <c r="AE302" s="79">
        <v>0</v>
      </c>
      <c r="AF302" s="79">
        <v>1</v>
      </c>
    </row>
    <row r="303" spans="2:32" ht="21" x14ac:dyDescent="0.15">
      <c r="B303" s="57" t="s">
        <v>479</v>
      </c>
      <c r="C303" s="27" t="s">
        <v>707</v>
      </c>
      <c r="D303" s="79">
        <v>58</v>
      </c>
      <c r="E303" s="77">
        <v>56</v>
      </c>
      <c r="F303" s="77">
        <v>3</v>
      </c>
      <c r="G303" s="71">
        <v>51</v>
      </c>
      <c r="H303" s="71">
        <v>5</v>
      </c>
      <c r="I303" s="71">
        <v>49</v>
      </c>
      <c r="J303" s="71">
        <v>2</v>
      </c>
      <c r="K303" s="71">
        <v>3</v>
      </c>
      <c r="L303" s="71">
        <v>0</v>
      </c>
      <c r="M303" s="71">
        <v>23</v>
      </c>
      <c r="N303" s="71">
        <v>0</v>
      </c>
      <c r="O303" s="71">
        <v>26</v>
      </c>
      <c r="P303" s="71">
        <v>2</v>
      </c>
      <c r="Q303" s="71">
        <v>2</v>
      </c>
      <c r="R303" s="71">
        <v>0</v>
      </c>
      <c r="S303" s="71">
        <v>2</v>
      </c>
      <c r="T303" s="71">
        <v>0</v>
      </c>
      <c r="U303" s="71">
        <v>0</v>
      </c>
      <c r="V303" s="71">
        <v>0</v>
      </c>
      <c r="W303" s="71">
        <v>2</v>
      </c>
      <c r="X303" s="71">
        <v>0</v>
      </c>
      <c r="Y303" s="71">
        <v>2</v>
      </c>
      <c r="Z303" s="71">
        <v>19</v>
      </c>
      <c r="AA303" s="71">
        <v>31</v>
      </c>
      <c r="AB303" s="71">
        <v>6</v>
      </c>
      <c r="AC303" s="71">
        <v>1</v>
      </c>
      <c r="AD303" s="71">
        <v>4</v>
      </c>
      <c r="AE303" s="71">
        <v>0</v>
      </c>
      <c r="AF303" s="71">
        <v>1</v>
      </c>
    </row>
    <row r="304" spans="2:32" x14ac:dyDescent="0.15">
      <c r="B304" s="57" t="s">
        <v>481</v>
      </c>
      <c r="C304" s="27" t="s">
        <v>708</v>
      </c>
      <c r="D304" s="79">
        <v>0</v>
      </c>
      <c r="E304" s="77">
        <v>0</v>
      </c>
      <c r="F304" s="77">
        <v>0</v>
      </c>
      <c r="G304" s="71">
        <v>0</v>
      </c>
      <c r="H304" s="71">
        <v>0</v>
      </c>
      <c r="I304" s="71">
        <v>0</v>
      </c>
      <c r="J304" s="71">
        <v>0</v>
      </c>
      <c r="K304" s="71">
        <v>0</v>
      </c>
      <c r="L304" s="71">
        <v>0</v>
      </c>
      <c r="M304" s="71">
        <v>0</v>
      </c>
      <c r="N304" s="71">
        <v>0</v>
      </c>
      <c r="O304" s="71">
        <v>0</v>
      </c>
      <c r="P304" s="71">
        <v>0</v>
      </c>
      <c r="Q304" s="71">
        <v>0</v>
      </c>
      <c r="R304" s="71">
        <v>0</v>
      </c>
      <c r="S304" s="71">
        <v>0</v>
      </c>
      <c r="T304" s="71">
        <v>0</v>
      </c>
      <c r="U304" s="71">
        <v>0</v>
      </c>
      <c r="V304" s="71">
        <v>0</v>
      </c>
      <c r="W304" s="71">
        <v>0</v>
      </c>
      <c r="X304" s="71">
        <v>0</v>
      </c>
      <c r="Y304" s="71">
        <v>0</v>
      </c>
      <c r="Z304" s="71">
        <v>0</v>
      </c>
      <c r="AA304" s="71">
        <v>0</v>
      </c>
      <c r="AB304" s="71">
        <v>0</v>
      </c>
      <c r="AC304" s="71">
        <v>0</v>
      </c>
      <c r="AD304" s="71">
        <v>0</v>
      </c>
      <c r="AE304" s="71">
        <v>0</v>
      </c>
      <c r="AF304" s="71">
        <v>0</v>
      </c>
    </row>
    <row r="305" spans="2:32" x14ac:dyDescent="0.15">
      <c r="B305" s="57" t="s">
        <v>683</v>
      </c>
      <c r="C305" s="27" t="s">
        <v>709</v>
      </c>
      <c r="D305" s="79">
        <v>0</v>
      </c>
      <c r="E305" s="77">
        <v>0</v>
      </c>
      <c r="F305" s="77">
        <v>0</v>
      </c>
      <c r="G305" s="71">
        <v>0</v>
      </c>
      <c r="H305" s="71">
        <v>0</v>
      </c>
      <c r="I305" s="71">
        <v>0</v>
      </c>
      <c r="J305" s="71">
        <v>0</v>
      </c>
      <c r="K305" s="71">
        <v>0</v>
      </c>
      <c r="L305" s="71">
        <v>0</v>
      </c>
      <c r="M305" s="71">
        <v>0</v>
      </c>
      <c r="N305" s="71">
        <v>0</v>
      </c>
      <c r="O305" s="71">
        <v>0</v>
      </c>
      <c r="P305" s="71">
        <v>0</v>
      </c>
      <c r="Q305" s="71">
        <v>0</v>
      </c>
      <c r="R305" s="71">
        <v>0</v>
      </c>
      <c r="S305" s="71">
        <v>0</v>
      </c>
      <c r="T305" s="71">
        <v>0</v>
      </c>
      <c r="U305" s="71">
        <v>0</v>
      </c>
      <c r="V305" s="71">
        <v>0</v>
      </c>
      <c r="W305" s="71">
        <v>0</v>
      </c>
      <c r="X305" s="71">
        <v>0</v>
      </c>
      <c r="Y305" s="71">
        <v>0</v>
      </c>
      <c r="Z305" s="71">
        <v>0</v>
      </c>
      <c r="AA305" s="71">
        <v>0</v>
      </c>
      <c r="AB305" s="71">
        <v>0</v>
      </c>
      <c r="AC305" s="71">
        <v>0</v>
      </c>
      <c r="AD305" s="71">
        <v>0</v>
      </c>
      <c r="AE305" s="71">
        <v>0</v>
      </c>
      <c r="AF305" s="71">
        <v>0</v>
      </c>
    </row>
    <row r="306" spans="2:32" x14ac:dyDescent="0.15">
      <c r="B306" s="57" t="s">
        <v>807</v>
      </c>
      <c r="C306" s="27" t="s">
        <v>710</v>
      </c>
      <c r="D306" s="79">
        <v>0</v>
      </c>
      <c r="E306" s="77">
        <v>0</v>
      </c>
      <c r="F306" s="77">
        <v>0</v>
      </c>
      <c r="G306" s="71">
        <v>0</v>
      </c>
      <c r="H306" s="71">
        <v>0</v>
      </c>
      <c r="I306" s="71">
        <v>0</v>
      </c>
      <c r="J306" s="71">
        <v>0</v>
      </c>
      <c r="K306" s="71">
        <v>0</v>
      </c>
      <c r="L306" s="71">
        <v>0</v>
      </c>
      <c r="M306" s="71">
        <v>0</v>
      </c>
      <c r="N306" s="71">
        <v>0</v>
      </c>
      <c r="O306" s="71">
        <v>0</v>
      </c>
      <c r="P306" s="71">
        <v>0</v>
      </c>
      <c r="Q306" s="71">
        <v>0</v>
      </c>
      <c r="R306" s="71">
        <v>0</v>
      </c>
      <c r="S306" s="71">
        <v>0</v>
      </c>
      <c r="T306" s="71">
        <v>0</v>
      </c>
      <c r="U306" s="71">
        <v>0</v>
      </c>
      <c r="V306" s="71">
        <v>0</v>
      </c>
      <c r="W306" s="71">
        <v>0</v>
      </c>
      <c r="X306" s="71">
        <v>0</v>
      </c>
      <c r="Y306" s="71">
        <v>0</v>
      </c>
      <c r="Z306" s="71">
        <v>0</v>
      </c>
      <c r="AA306" s="71">
        <v>0</v>
      </c>
      <c r="AB306" s="71">
        <v>0</v>
      </c>
      <c r="AC306" s="71">
        <v>0</v>
      </c>
      <c r="AD306" s="71">
        <v>0</v>
      </c>
      <c r="AE306" s="71">
        <v>0</v>
      </c>
      <c r="AF306" s="71">
        <v>0</v>
      </c>
    </row>
    <row r="307" spans="2:32" x14ac:dyDescent="0.15">
      <c r="B307" s="57" t="s">
        <v>808</v>
      </c>
      <c r="C307" s="27" t="s">
        <v>711</v>
      </c>
      <c r="D307" s="79">
        <v>0</v>
      </c>
      <c r="E307" s="77">
        <v>0</v>
      </c>
      <c r="F307" s="77">
        <v>0</v>
      </c>
      <c r="G307" s="71">
        <v>0</v>
      </c>
      <c r="H307" s="71">
        <v>0</v>
      </c>
      <c r="I307" s="71">
        <v>0</v>
      </c>
      <c r="J307" s="71">
        <v>0</v>
      </c>
      <c r="K307" s="71">
        <v>0</v>
      </c>
      <c r="L307" s="71">
        <v>0</v>
      </c>
      <c r="M307" s="71">
        <v>0</v>
      </c>
      <c r="N307" s="71">
        <v>0</v>
      </c>
      <c r="O307" s="71">
        <v>0</v>
      </c>
      <c r="P307" s="71">
        <v>0</v>
      </c>
      <c r="Q307" s="71">
        <v>0</v>
      </c>
      <c r="R307" s="71">
        <v>0</v>
      </c>
      <c r="S307" s="71">
        <v>0</v>
      </c>
      <c r="T307" s="71">
        <v>0</v>
      </c>
      <c r="U307" s="71">
        <v>0</v>
      </c>
      <c r="V307" s="71">
        <v>0</v>
      </c>
      <c r="W307" s="71">
        <v>0</v>
      </c>
      <c r="X307" s="71">
        <v>0</v>
      </c>
      <c r="Y307" s="71">
        <v>0</v>
      </c>
      <c r="Z307" s="71">
        <v>0</v>
      </c>
      <c r="AA307" s="71">
        <v>0</v>
      </c>
      <c r="AB307" s="71">
        <v>0</v>
      </c>
      <c r="AC307" s="71">
        <v>0</v>
      </c>
      <c r="AD307" s="71">
        <v>0</v>
      </c>
      <c r="AE307" s="71">
        <v>0</v>
      </c>
      <c r="AF307" s="71">
        <v>0</v>
      </c>
    </row>
    <row r="308" spans="2:32" x14ac:dyDescent="0.15">
      <c r="B308" s="56" t="s">
        <v>483</v>
      </c>
      <c r="C308" s="27" t="s">
        <v>712</v>
      </c>
      <c r="D308" s="73">
        <v>0</v>
      </c>
      <c r="E308" s="81">
        <v>0</v>
      </c>
      <c r="F308" s="81">
        <v>0</v>
      </c>
      <c r="G308" s="79">
        <v>0</v>
      </c>
      <c r="H308" s="79">
        <v>0</v>
      </c>
      <c r="I308" s="79">
        <v>0</v>
      </c>
      <c r="J308" s="79">
        <v>0</v>
      </c>
      <c r="K308" s="79">
        <v>0</v>
      </c>
      <c r="L308" s="79">
        <v>0</v>
      </c>
      <c r="M308" s="79">
        <v>0</v>
      </c>
      <c r="N308" s="79">
        <v>0</v>
      </c>
      <c r="O308" s="79">
        <v>0</v>
      </c>
      <c r="P308" s="79">
        <v>0</v>
      </c>
      <c r="Q308" s="79">
        <v>0</v>
      </c>
      <c r="R308" s="79">
        <v>0</v>
      </c>
      <c r="S308" s="79">
        <v>0</v>
      </c>
      <c r="T308" s="79">
        <v>0</v>
      </c>
      <c r="U308" s="79">
        <v>0</v>
      </c>
      <c r="V308" s="79">
        <v>0</v>
      </c>
      <c r="W308" s="79">
        <v>0</v>
      </c>
      <c r="X308" s="79">
        <v>0</v>
      </c>
      <c r="Y308" s="79">
        <v>0</v>
      </c>
      <c r="Z308" s="79">
        <v>0</v>
      </c>
      <c r="AA308" s="79">
        <v>0</v>
      </c>
      <c r="AB308" s="79">
        <v>0</v>
      </c>
      <c r="AC308" s="79">
        <v>0</v>
      </c>
      <c r="AD308" s="79">
        <v>0</v>
      </c>
      <c r="AE308" s="79">
        <v>0</v>
      </c>
      <c r="AF308" s="79">
        <v>0</v>
      </c>
    </row>
    <row r="309" spans="2:32" ht="21" x14ac:dyDescent="0.15">
      <c r="B309" s="57" t="s">
        <v>485</v>
      </c>
      <c r="C309" s="27" t="s">
        <v>713</v>
      </c>
      <c r="D309" s="79">
        <v>0</v>
      </c>
      <c r="E309" s="77">
        <v>0</v>
      </c>
      <c r="F309" s="77">
        <v>0</v>
      </c>
      <c r="G309" s="71">
        <v>0</v>
      </c>
      <c r="H309" s="71">
        <v>0</v>
      </c>
      <c r="I309" s="71">
        <v>0</v>
      </c>
      <c r="J309" s="71">
        <v>0</v>
      </c>
      <c r="K309" s="71">
        <v>0</v>
      </c>
      <c r="L309" s="71">
        <v>0</v>
      </c>
      <c r="M309" s="71">
        <v>0</v>
      </c>
      <c r="N309" s="71">
        <v>0</v>
      </c>
      <c r="O309" s="71">
        <v>0</v>
      </c>
      <c r="P309" s="71">
        <v>0</v>
      </c>
      <c r="Q309" s="71">
        <v>0</v>
      </c>
      <c r="R309" s="71">
        <v>0</v>
      </c>
      <c r="S309" s="71">
        <v>0</v>
      </c>
      <c r="T309" s="71">
        <v>0</v>
      </c>
      <c r="U309" s="71">
        <v>0</v>
      </c>
      <c r="V309" s="71">
        <v>0</v>
      </c>
      <c r="W309" s="71">
        <v>0</v>
      </c>
      <c r="X309" s="71">
        <v>0</v>
      </c>
      <c r="Y309" s="71">
        <v>0</v>
      </c>
      <c r="Z309" s="71">
        <v>0</v>
      </c>
      <c r="AA309" s="71">
        <v>0</v>
      </c>
      <c r="AB309" s="71">
        <v>0</v>
      </c>
      <c r="AC309" s="71">
        <v>0</v>
      </c>
      <c r="AD309" s="71">
        <v>0</v>
      </c>
      <c r="AE309" s="71">
        <v>0</v>
      </c>
      <c r="AF309" s="71">
        <v>0</v>
      </c>
    </row>
    <row r="310" spans="2:32" x14ac:dyDescent="0.15">
      <c r="B310" s="57" t="s">
        <v>487</v>
      </c>
      <c r="C310" s="27" t="s">
        <v>810</v>
      </c>
      <c r="D310" s="79">
        <v>0</v>
      </c>
      <c r="E310" s="77">
        <v>0</v>
      </c>
      <c r="F310" s="77">
        <v>0</v>
      </c>
      <c r="G310" s="71">
        <v>0</v>
      </c>
      <c r="H310" s="71">
        <v>0</v>
      </c>
      <c r="I310" s="71">
        <v>0</v>
      </c>
      <c r="J310" s="71">
        <v>0</v>
      </c>
      <c r="K310" s="71">
        <v>0</v>
      </c>
      <c r="L310" s="71">
        <v>0</v>
      </c>
      <c r="M310" s="71">
        <v>0</v>
      </c>
      <c r="N310" s="71">
        <v>0</v>
      </c>
      <c r="O310" s="71">
        <v>0</v>
      </c>
      <c r="P310" s="71">
        <v>0</v>
      </c>
      <c r="Q310" s="71">
        <v>0</v>
      </c>
      <c r="R310" s="71">
        <v>0</v>
      </c>
      <c r="S310" s="71">
        <v>0</v>
      </c>
      <c r="T310" s="71">
        <v>0</v>
      </c>
      <c r="U310" s="71">
        <v>0</v>
      </c>
      <c r="V310" s="71">
        <v>0</v>
      </c>
      <c r="W310" s="71">
        <v>0</v>
      </c>
      <c r="X310" s="71">
        <v>0</v>
      </c>
      <c r="Y310" s="71">
        <v>0</v>
      </c>
      <c r="Z310" s="71">
        <v>0</v>
      </c>
      <c r="AA310" s="71">
        <v>0</v>
      </c>
      <c r="AB310" s="71">
        <v>0</v>
      </c>
      <c r="AC310" s="71">
        <v>0</v>
      </c>
      <c r="AD310" s="71">
        <v>0</v>
      </c>
      <c r="AE310" s="71">
        <v>0</v>
      </c>
      <c r="AF310" s="71">
        <v>0</v>
      </c>
    </row>
    <row r="311" spans="2:32" ht="21" x14ac:dyDescent="0.15">
      <c r="B311" s="57" t="s">
        <v>888</v>
      </c>
      <c r="C311" s="27" t="s">
        <v>811</v>
      </c>
      <c r="D311" s="79">
        <v>0</v>
      </c>
      <c r="E311" s="77">
        <v>0</v>
      </c>
      <c r="F311" s="77">
        <v>0</v>
      </c>
      <c r="G311" s="71">
        <v>0</v>
      </c>
      <c r="H311" s="71">
        <v>0</v>
      </c>
      <c r="I311" s="71">
        <v>0</v>
      </c>
      <c r="J311" s="71">
        <v>0</v>
      </c>
      <c r="K311" s="71">
        <v>0</v>
      </c>
      <c r="L311" s="71">
        <v>0</v>
      </c>
      <c r="M311" s="71">
        <v>0</v>
      </c>
      <c r="N311" s="71">
        <v>0</v>
      </c>
      <c r="O311" s="71">
        <v>0</v>
      </c>
      <c r="P311" s="71">
        <v>0</v>
      </c>
      <c r="Q311" s="71">
        <v>0</v>
      </c>
      <c r="R311" s="71">
        <v>0</v>
      </c>
      <c r="S311" s="71">
        <v>0</v>
      </c>
      <c r="T311" s="71">
        <v>0</v>
      </c>
      <c r="U311" s="71">
        <v>0</v>
      </c>
      <c r="V311" s="71">
        <v>0</v>
      </c>
      <c r="W311" s="71">
        <v>0</v>
      </c>
      <c r="X311" s="71">
        <v>0</v>
      </c>
      <c r="Y311" s="71">
        <v>0</v>
      </c>
      <c r="Z311" s="71">
        <v>0</v>
      </c>
      <c r="AA311" s="71">
        <v>0</v>
      </c>
      <c r="AB311" s="71">
        <v>0</v>
      </c>
      <c r="AC311" s="71">
        <v>0</v>
      </c>
      <c r="AD311" s="71">
        <v>0</v>
      </c>
      <c r="AE311" s="71">
        <v>0</v>
      </c>
      <c r="AF311" s="71">
        <v>0</v>
      </c>
    </row>
    <row r="312" spans="2:32" x14ac:dyDescent="0.15">
      <c r="B312" s="56" t="s">
        <v>490</v>
      </c>
      <c r="C312" s="27" t="s">
        <v>812</v>
      </c>
      <c r="D312" s="79">
        <v>0</v>
      </c>
      <c r="E312" s="77">
        <v>0</v>
      </c>
      <c r="F312" s="77">
        <v>0</v>
      </c>
      <c r="G312" s="71">
        <v>0</v>
      </c>
      <c r="H312" s="71">
        <v>0</v>
      </c>
      <c r="I312" s="71">
        <v>0</v>
      </c>
      <c r="J312" s="71">
        <v>0</v>
      </c>
      <c r="K312" s="71">
        <v>0</v>
      </c>
      <c r="L312" s="71">
        <v>0</v>
      </c>
      <c r="M312" s="71">
        <v>0</v>
      </c>
      <c r="N312" s="71">
        <v>0</v>
      </c>
      <c r="O312" s="71">
        <v>0</v>
      </c>
      <c r="P312" s="71">
        <v>0</v>
      </c>
      <c r="Q312" s="71">
        <v>0</v>
      </c>
      <c r="R312" s="71">
        <v>0</v>
      </c>
      <c r="S312" s="71">
        <v>0</v>
      </c>
      <c r="T312" s="71">
        <v>0</v>
      </c>
      <c r="U312" s="71">
        <v>0</v>
      </c>
      <c r="V312" s="71">
        <v>0</v>
      </c>
      <c r="W312" s="71">
        <v>0</v>
      </c>
      <c r="X312" s="71">
        <v>0</v>
      </c>
      <c r="Y312" s="71">
        <v>0</v>
      </c>
      <c r="Z312" s="71">
        <v>0</v>
      </c>
      <c r="AA312" s="71">
        <v>0</v>
      </c>
      <c r="AB312" s="71">
        <v>0</v>
      </c>
      <c r="AC312" s="71">
        <v>0</v>
      </c>
      <c r="AD312" s="71">
        <v>0</v>
      </c>
      <c r="AE312" s="71">
        <v>0</v>
      </c>
      <c r="AF312" s="71">
        <v>0</v>
      </c>
    </row>
    <row r="313" spans="2:32" x14ac:dyDescent="0.15">
      <c r="B313" s="56" t="s">
        <v>492</v>
      </c>
      <c r="C313" s="27" t="s">
        <v>813</v>
      </c>
      <c r="D313" s="79">
        <v>39</v>
      </c>
      <c r="E313" s="77">
        <v>36</v>
      </c>
      <c r="F313" s="77">
        <v>3</v>
      </c>
      <c r="G313" s="71">
        <v>29</v>
      </c>
      <c r="H313" s="71">
        <v>7</v>
      </c>
      <c r="I313" s="71">
        <v>19</v>
      </c>
      <c r="J313" s="71">
        <v>1</v>
      </c>
      <c r="K313" s="71">
        <v>13</v>
      </c>
      <c r="L313" s="71">
        <v>0</v>
      </c>
      <c r="M313" s="71">
        <v>5</v>
      </c>
      <c r="N313" s="71">
        <v>8</v>
      </c>
      <c r="O313" s="71">
        <v>10</v>
      </c>
      <c r="P313" s="71">
        <v>3</v>
      </c>
      <c r="Q313" s="71">
        <v>2</v>
      </c>
      <c r="R313" s="71">
        <v>1</v>
      </c>
      <c r="S313" s="71">
        <v>2</v>
      </c>
      <c r="T313" s="71">
        <v>1</v>
      </c>
      <c r="U313" s="71">
        <v>0</v>
      </c>
      <c r="V313" s="71">
        <v>0</v>
      </c>
      <c r="W313" s="71">
        <v>0</v>
      </c>
      <c r="X313" s="71">
        <v>0</v>
      </c>
      <c r="Y313" s="71">
        <v>0</v>
      </c>
      <c r="Z313" s="71">
        <v>8</v>
      </c>
      <c r="AA313" s="71">
        <v>22</v>
      </c>
      <c r="AB313" s="71">
        <v>6</v>
      </c>
      <c r="AC313" s="71">
        <v>0</v>
      </c>
      <c r="AD313" s="71">
        <v>4</v>
      </c>
      <c r="AE313" s="71">
        <v>0</v>
      </c>
      <c r="AF313" s="71">
        <v>4</v>
      </c>
    </row>
    <row r="314" spans="2:32" x14ac:dyDescent="0.15">
      <c r="B314" s="56" t="s">
        <v>494</v>
      </c>
      <c r="C314" s="27" t="s">
        <v>814</v>
      </c>
      <c r="D314" s="79">
        <v>0</v>
      </c>
      <c r="E314" s="77">
        <v>0</v>
      </c>
      <c r="F314" s="77">
        <v>0</v>
      </c>
      <c r="G314" s="71">
        <v>0</v>
      </c>
      <c r="H314" s="71">
        <v>0</v>
      </c>
      <c r="I314" s="71">
        <v>0</v>
      </c>
      <c r="J314" s="71">
        <v>0</v>
      </c>
      <c r="K314" s="71">
        <v>0</v>
      </c>
      <c r="L314" s="71">
        <v>0</v>
      </c>
      <c r="M314" s="71">
        <v>0</v>
      </c>
      <c r="N314" s="71">
        <v>0</v>
      </c>
      <c r="O314" s="71">
        <v>0</v>
      </c>
      <c r="P314" s="71">
        <v>0</v>
      </c>
      <c r="Q314" s="71">
        <v>0</v>
      </c>
      <c r="R314" s="71">
        <v>0</v>
      </c>
      <c r="S314" s="71">
        <v>0</v>
      </c>
      <c r="T314" s="71">
        <v>0</v>
      </c>
      <c r="U314" s="71">
        <v>0</v>
      </c>
      <c r="V314" s="71">
        <v>0</v>
      </c>
      <c r="W314" s="71">
        <v>0</v>
      </c>
      <c r="X314" s="71">
        <v>0</v>
      </c>
      <c r="Y314" s="71">
        <v>0</v>
      </c>
      <c r="Z314" s="71">
        <v>0</v>
      </c>
      <c r="AA314" s="71">
        <v>0</v>
      </c>
      <c r="AB314" s="71">
        <v>0</v>
      </c>
      <c r="AC314" s="71">
        <v>0</v>
      </c>
      <c r="AD314" s="71">
        <v>0</v>
      </c>
      <c r="AE314" s="71">
        <v>0</v>
      </c>
      <c r="AF314" s="71">
        <v>0</v>
      </c>
    </row>
    <row r="315" spans="2:32" x14ac:dyDescent="0.15">
      <c r="B315" s="56" t="s">
        <v>496</v>
      </c>
      <c r="C315" s="27" t="s">
        <v>815</v>
      </c>
      <c r="D315" s="79">
        <v>0</v>
      </c>
      <c r="E315" s="77">
        <v>0</v>
      </c>
      <c r="F315" s="77">
        <v>0</v>
      </c>
      <c r="G315" s="71">
        <v>0</v>
      </c>
      <c r="H315" s="71">
        <v>0</v>
      </c>
      <c r="I315" s="71">
        <v>0</v>
      </c>
      <c r="J315" s="71">
        <v>0</v>
      </c>
      <c r="K315" s="71">
        <v>0</v>
      </c>
      <c r="L315" s="71">
        <v>0</v>
      </c>
      <c r="M315" s="71">
        <v>0</v>
      </c>
      <c r="N315" s="71">
        <v>0</v>
      </c>
      <c r="O315" s="71">
        <v>0</v>
      </c>
      <c r="P315" s="71">
        <v>0</v>
      </c>
      <c r="Q315" s="71">
        <v>0</v>
      </c>
      <c r="R315" s="71">
        <v>0</v>
      </c>
      <c r="S315" s="71">
        <v>0</v>
      </c>
      <c r="T315" s="71">
        <v>0</v>
      </c>
      <c r="U315" s="71">
        <v>0</v>
      </c>
      <c r="V315" s="71">
        <v>0</v>
      </c>
      <c r="W315" s="71">
        <v>0</v>
      </c>
      <c r="X315" s="71">
        <v>0</v>
      </c>
      <c r="Y315" s="71">
        <v>0</v>
      </c>
      <c r="Z315" s="71">
        <v>0</v>
      </c>
      <c r="AA315" s="71">
        <v>0</v>
      </c>
      <c r="AB315" s="71">
        <v>0</v>
      </c>
      <c r="AC315" s="71">
        <v>0</v>
      </c>
      <c r="AD315" s="71">
        <v>0</v>
      </c>
      <c r="AE315" s="71">
        <v>0</v>
      </c>
      <c r="AF315" s="71">
        <v>0</v>
      </c>
    </row>
    <row r="316" spans="2:32" x14ac:dyDescent="0.15">
      <c r="B316" s="56" t="s">
        <v>809</v>
      </c>
      <c r="C316" s="27" t="s">
        <v>816</v>
      </c>
      <c r="D316" s="79">
        <v>0</v>
      </c>
      <c r="E316" s="77">
        <v>0</v>
      </c>
      <c r="F316" s="77">
        <v>0</v>
      </c>
      <c r="G316" s="71">
        <v>0</v>
      </c>
      <c r="H316" s="71">
        <v>0</v>
      </c>
      <c r="I316" s="71">
        <v>0</v>
      </c>
      <c r="J316" s="71">
        <v>0</v>
      </c>
      <c r="K316" s="71">
        <v>0</v>
      </c>
      <c r="L316" s="71">
        <v>0</v>
      </c>
      <c r="M316" s="71">
        <v>0</v>
      </c>
      <c r="N316" s="71">
        <v>0</v>
      </c>
      <c r="O316" s="71">
        <v>0</v>
      </c>
      <c r="P316" s="71">
        <v>0</v>
      </c>
      <c r="Q316" s="71">
        <v>0</v>
      </c>
      <c r="R316" s="71">
        <v>0</v>
      </c>
      <c r="S316" s="71">
        <v>0</v>
      </c>
      <c r="T316" s="71">
        <v>0</v>
      </c>
      <c r="U316" s="71">
        <v>0</v>
      </c>
      <c r="V316" s="71">
        <v>0</v>
      </c>
      <c r="W316" s="71">
        <v>0</v>
      </c>
      <c r="X316" s="71">
        <v>0</v>
      </c>
      <c r="Y316" s="71">
        <v>0</v>
      </c>
      <c r="Z316" s="71">
        <v>0</v>
      </c>
      <c r="AA316" s="71">
        <v>0</v>
      </c>
      <c r="AB316" s="71">
        <v>0</v>
      </c>
      <c r="AC316" s="71">
        <v>0</v>
      </c>
      <c r="AD316" s="71">
        <v>0</v>
      </c>
      <c r="AE316" s="71">
        <v>0</v>
      </c>
      <c r="AF316" s="71">
        <v>0</v>
      </c>
    </row>
    <row r="317" spans="2:32" x14ac:dyDescent="0.15">
      <c r="B317" s="56" t="s">
        <v>498</v>
      </c>
      <c r="C317" s="27" t="s">
        <v>817</v>
      </c>
      <c r="D317" s="79">
        <v>25</v>
      </c>
      <c r="E317" s="77">
        <v>16</v>
      </c>
      <c r="F317" s="77">
        <v>4</v>
      </c>
      <c r="G317" s="71">
        <v>14</v>
      </c>
      <c r="H317" s="71">
        <v>2</v>
      </c>
      <c r="I317" s="71">
        <v>5</v>
      </c>
      <c r="J317" s="71">
        <v>1</v>
      </c>
      <c r="K317" s="71">
        <v>8</v>
      </c>
      <c r="L317" s="71">
        <v>0</v>
      </c>
      <c r="M317" s="71">
        <v>2</v>
      </c>
      <c r="N317" s="71">
        <v>9</v>
      </c>
      <c r="O317" s="71">
        <v>3</v>
      </c>
      <c r="P317" s="71">
        <v>9</v>
      </c>
      <c r="Q317" s="71">
        <v>9</v>
      </c>
      <c r="R317" s="71">
        <v>0</v>
      </c>
      <c r="S317" s="71">
        <v>2</v>
      </c>
      <c r="T317" s="71">
        <v>0</v>
      </c>
      <c r="U317" s="71">
        <v>4</v>
      </c>
      <c r="V317" s="71">
        <v>0</v>
      </c>
      <c r="W317" s="71">
        <v>0</v>
      </c>
      <c r="X317" s="71">
        <v>2</v>
      </c>
      <c r="Y317" s="71">
        <v>0</v>
      </c>
      <c r="Z317" s="71">
        <v>2</v>
      </c>
      <c r="AA317" s="71">
        <v>12</v>
      </c>
      <c r="AB317" s="71">
        <v>2</v>
      </c>
      <c r="AC317" s="71">
        <v>0</v>
      </c>
      <c r="AD317" s="71">
        <v>1</v>
      </c>
      <c r="AE317" s="71">
        <v>2</v>
      </c>
      <c r="AF317" s="71">
        <v>0</v>
      </c>
    </row>
    <row r="318" spans="2:32" x14ac:dyDescent="0.15">
      <c r="B318" s="56" t="s">
        <v>500</v>
      </c>
      <c r="C318" s="27" t="s">
        <v>818</v>
      </c>
      <c r="D318" s="79">
        <v>0</v>
      </c>
      <c r="E318" s="77">
        <v>0</v>
      </c>
      <c r="F318" s="77">
        <v>0</v>
      </c>
      <c r="G318" s="71">
        <v>0</v>
      </c>
      <c r="H318" s="71">
        <v>0</v>
      </c>
      <c r="I318" s="71">
        <v>0</v>
      </c>
      <c r="J318" s="71">
        <v>0</v>
      </c>
      <c r="K318" s="71">
        <v>0</v>
      </c>
      <c r="L318" s="71">
        <v>0</v>
      </c>
      <c r="M318" s="71">
        <v>0</v>
      </c>
      <c r="N318" s="71">
        <v>0</v>
      </c>
      <c r="O318" s="71">
        <v>0</v>
      </c>
      <c r="P318" s="71">
        <v>0</v>
      </c>
      <c r="Q318" s="71">
        <v>0</v>
      </c>
      <c r="R318" s="71">
        <v>0</v>
      </c>
      <c r="S318" s="71">
        <v>0</v>
      </c>
      <c r="T318" s="71">
        <v>0</v>
      </c>
      <c r="U318" s="71">
        <v>0</v>
      </c>
      <c r="V318" s="71">
        <v>0</v>
      </c>
      <c r="W318" s="71">
        <v>0</v>
      </c>
      <c r="X318" s="71">
        <v>0</v>
      </c>
      <c r="Y318" s="71">
        <v>0</v>
      </c>
      <c r="Z318" s="71">
        <v>0</v>
      </c>
      <c r="AA318" s="71">
        <v>0</v>
      </c>
      <c r="AB318" s="71">
        <v>0</v>
      </c>
      <c r="AC318" s="71">
        <v>0</v>
      </c>
      <c r="AD318" s="71">
        <v>0</v>
      </c>
      <c r="AE318" s="71">
        <v>0</v>
      </c>
      <c r="AF318" s="71">
        <v>0</v>
      </c>
    </row>
    <row r="319" spans="2:32" x14ac:dyDescent="0.15">
      <c r="B319" s="56" t="s">
        <v>502</v>
      </c>
      <c r="C319" s="27" t="s">
        <v>819</v>
      </c>
      <c r="D319" s="79">
        <v>0</v>
      </c>
      <c r="E319" s="77">
        <v>0</v>
      </c>
      <c r="F319" s="77">
        <v>0</v>
      </c>
      <c r="G319" s="71">
        <v>0</v>
      </c>
      <c r="H319" s="71">
        <v>0</v>
      </c>
      <c r="I319" s="71">
        <v>0</v>
      </c>
      <c r="J319" s="71">
        <v>0</v>
      </c>
      <c r="K319" s="71">
        <v>0</v>
      </c>
      <c r="L319" s="71">
        <v>0</v>
      </c>
      <c r="M319" s="71">
        <v>0</v>
      </c>
      <c r="N319" s="71">
        <v>0</v>
      </c>
      <c r="O319" s="71">
        <v>0</v>
      </c>
      <c r="P319" s="71">
        <v>0</v>
      </c>
      <c r="Q319" s="71">
        <v>0</v>
      </c>
      <c r="R319" s="71">
        <v>0</v>
      </c>
      <c r="S319" s="71">
        <v>0</v>
      </c>
      <c r="T319" s="71">
        <v>0</v>
      </c>
      <c r="U319" s="71">
        <v>0</v>
      </c>
      <c r="V319" s="71">
        <v>0</v>
      </c>
      <c r="W319" s="71">
        <v>0</v>
      </c>
      <c r="X319" s="71">
        <v>0</v>
      </c>
      <c r="Y319" s="71">
        <v>0</v>
      </c>
      <c r="Z319" s="71">
        <v>0</v>
      </c>
      <c r="AA319" s="71">
        <v>0</v>
      </c>
      <c r="AB319" s="71">
        <v>0</v>
      </c>
      <c r="AC319" s="71">
        <v>0</v>
      </c>
      <c r="AD319" s="71">
        <v>0</v>
      </c>
      <c r="AE319" s="71">
        <v>0</v>
      </c>
      <c r="AF319" s="71">
        <v>0</v>
      </c>
    </row>
    <row r="320" spans="2:32" x14ac:dyDescent="0.15">
      <c r="B320" s="56" t="s">
        <v>504</v>
      </c>
      <c r="C320" s="27" t="s">
        <v>820</v>
      </c>
      <c r="D320" s="79">
        <v>0</v>
      </c>
      <c r="E320" s="77">
        <v>0</v>
      </c>
      <c r="F320" s="77">
        <v>0</v>
      </c>
      <c r="G320" s="71">
        <v>0</v>
      </c>
      <c r="H320" s="71">
        <v>0</v>
      </c>
      <c r="I320" s="71">
        <v>0</v>
      </c>
      <c r="J320" s="71">
        <v>0</v>
      </c>
      <c r="K320" s="71">
        <v>0</v>
      </c>
      <c r="L320" s="71">
        <v>0</v>
      </c>
      <c r="M320" s="71">
        <v>0</v>
      </c>
      <c r="N320" s="71">
        <v>0</v>
      </c>
      <c r="O320" s="71">
        <v>0</v>
      </c>
      <c r="P320" s="71">
        <v>0</v>
      </c>
      <c r="Q320" s="71">
        <v>0</v>
      </c>
      <c r="R320" s="71">
        <v>0</v>
      </c>
      <c r="S320" s="71">
        <v>0</v>
      </c>
      <c r="T320" s="71">
        <v>0</v>
      </c>
      <c r="U320" s="71">
        <v>0</v>
      </c>
      <c r="V320" s="71">
        <v>0</v>
      </c>
      <c r="W320" s="71">
        <v>0</v>
      </c>
      <c r="X320" s="71">
        <v>0</v>
      </c>
      <c r="Y320" s="71">
        <v>0</v>
      </c>
      <c r="Z320" s="71">
        <v>0</v>
      </c>
      <c r="AA320" s="71">
        <v>0</v>
      </c>
      <c r="AB320" s="71">
        <v>0</v>
      </c>
      <c r="AC320" s="71">
        <v>0</v>
      </c>
      <c r="AD320" s="71">
        <v>0</v>
      </c>
      <c r="AE320" s="71">
        <v>0</v>
      </c>
      <c r="AF320" s="71">
        <v>0</v>
      </c>
    </row>
    <row r="321" spans="2:32" x14ac:dyDescent="0.15">
      <c r="B321" s="56" t="s">
        <v>506</v>
      </c>
      <c r="C321" s="27" t="s">
        <v>821</v>
      </c>
      <c r="D321" s="79">
        <v>0</v>
      </c>
      <c r="E321" s="77">
        <v>0</v>
      </c>
      <c r="F321" s="77">
        <v>0</v>
      </c>
      <c r="G321" s="71">
        <v>0</v>
      </c>
      <c r="H321" s="71">
        <v>0</v>
      </c>
      <c r="I321" s="71">
        <v>0</v>
      </c>
      <c r="J321" s="71">
        <v>0</v>
      </c>
      <c r="K321" s="71">
        <v>0</v>
      </c>
      <c r="L321" s="71">
        <v>0</v>
      </c>
      <c r="M321" s="71">
        <v>0</v>
      </c>
      <c r="N321" s="71">
        <v>0</v>
      </c>
      <c r="O321" s="71">
        <v>0</v>
      </c>
      <c r="P321" s="71">
        <v>0</v>
      </c>
      <c r="Q321" s="71">
        <v>0</v>
      </c>
      <c r="R321" s="71">
        <v>0</v>
      </c>
      <c r="S321" s="71">
        <v>0</v>
      </c>
      <c r="T321" s="71">
        <v>0</v>
      </c>
      <c r="U321" s="71">
        <v>0</v>
      </c>
      <c r="V321" s="71">
        <v>0</v>
      </c>
      <c r="W321" s="71">
        <v>0</v>
      </c>
      <c r="X321" s="71">
        <v>0</v>
      </c>
      <c r="Y321" s="71">
        <v>0</v>
      </c>
      <c r="Z321" s="71">
        <v>0</v>
      </c>
      <c r="AA321" s="71">
        <v>0</v>
      </c>
      <c r="AB321" s="71">
        <v>0</v>
      </c>
      <c r="AC321" s="71">
        <v>0</v>
      </c>
      <c r="AD321" s="71">
        <v>0</v>
      </c>
      <c r="AE321" s="71">
        <v>0</v>
      </c>
      <c r="AF321" s="71">
        <v>0</v>
      </c>
    </row>
    <row r="322" spans="2:32" x14ac:dyDescent="0.15">
      <c r="B322" s="29" t="s">
        <v>508</v>
      </c>
      <c r="C322" s="27" t="s">
        <v>822</v>
      </c>
      <c r="D322" s="73">
        <v>1309</v>
      </c>
      <c r="E322" s="75">
        <v>1032</v>
      </c>
      <c r="F322" s="85">
        <v>123</v>
      </c>
      <c r="G322" s="135">
        <v>931</v>
      </c>
      <c r="H322" s="135">
        <v>97</v>
      </c>
      <c r="I322" s="135">
        <v>823</v>
      </c>
      <c r="J322" s="135">
        <v>64</v>
      </c>
      <c r="K322" s="135">
        <v>127</v>
      </c>
      <c r="L322" s="135">
        <v>21</v>
      </c>
      <c r="M322" s="135">
        <v>285</v>
      </c>
      <c r="N322" s="135">
        <v>324</v>
      </c>
      <c r="O322" s="135">
        <v>283</v>
      </c>
      <c r="P322" s="135">
        <v>277</v>
      </c>
      <c r="Q322" s="135">
        <v>252</v>
      </c>
      <c r="R322" s="135">
        <v>24</v>
      </c>
      <c r="S322" s="135">
        <v>204</v>
      </c>
      <c r="T322" s="135">
        <v>21</v>
      </c>
      <c r="U322" s="135">
        <v>34</v>
      </c>
      <c r="V322" s="135">
        <v>5</v>
      </c>
      <c r="W322" s="135">
        <v>36</v>
      </c>
      <c r="X322" s="135">
        <v>46</v>
      </c>
      <c r="Y322" s="135">
        <v>44</v>
      </c>
      <c r="Z322" s="135">
        <v>282</v>
      </c>
      <c r="AA322" s="135">
        <v>628</v>
      </c>
      <c r="AB322" s="135">
        <v>122</v>
      </c>
      <c r="AC322" s="135">
        <v>28</v>
      </c>
      <c r="AD322" s="135">
        <v>58</v>
      </c>
      <c r="AE322" s="135">
        <v>20</v>
      </c>
      <c r="AF322" s="135">
        <v>48</v>
      </c>
    </row>
    <row r="323" spans="2:32" x14ac:dyDescent="0.15">
      <c r="B323" s="29" t="s">
        <v>510</v>
      </c>
      <c r="C323" s="27" t="s">
        <v>823</v>
      </c>
      <c r="D323" s="73">
        <f>РазделЗап8!D204</f>
        <v>875</v>
      </c>
      <c r="E323" s="75">
        <f>РазделЗап8!E204</f>
        <v>690</v>
      </c>
      <c r="F323" s="85">
        <f>РазделЗап8!F204</f>
        <v>81</v>
      </c>
      <c r="G323" s="135">
        <f>РазделЗап8!G204</f>
        <v>631</v>
      </c>
      <c r="H323" s="135">
        <f>РазделЗап8!H204</f>
        <v>56</v>
      </c>
      <c r="I323" s="135">
        <f>РазделЗап8!I204</f>
        <v>583</v>
      </c>
      <c r="J323" s="135">
        <f>РазделЗап8!J204</f>
        <v>39</v>
      </c>
      <c r="K323" s="135">
        <f>РазделЗап8!K204</f>
        <v>65</v>
      </c>
      <c r="L323" s="135">
        <f>РазделЗап8!L204</f>
        <v>14</v>
      </c>
      <c r="M323" s="135">
        <f>РазделЗап8!M204</f>
        <v>203</v>
      </c>
      <c r="N323" s="135">
        <f>РазделЗап8!N204</f>
        <v>252</v>
      </c>
      <c r="O323" s="135">
        <f>РазделЗап8!O204</f>
        <v>168</v>
      </c>
      <c r="P323" s="135">
        <f>РазделЗап8!P204</f>
        <v>185</v>
      </c>
      <c r="Q323" s="135">
        <f>РазделЗап8!Q204</f>
        <v>171</v>
      </c>
      <c r="R323" s="135">
        <f>РазделЗап8!R204</f>
        <v>14</v>
      </c>
      <c r="S323" s="135">
        <f>РазделЗап8!S204</f>
        <v>145</v>
      </c>
      <c r="T323" s="135">
        <f>РазделЗап8!T204</f>
        <v>13</v>
      </c>
      <c r="U323" s="135">
        <f>РазделЗап8!U204</f>
        <v>19</v>
      </c>
      <c r="V323" s="135">
        <f>РазделЗап8!V204</f>
        <v>3</v>
      </c>
      <c r="W323" s="135">
        <f>РазделЗап8!W204</f>
        <v>29</v>
      </c>
      <c r="X323" s="135">
        <f>РазделЗап8!X204</f>
        <v>36</v>
      </c>
      <c r="Y323" s="135">
        <f>РазделЗап8!Y204</f>
        <v>34</v>
      </c>
      <c r="Z323" s="135">
        <f>РазделЗап8!Z204</f>
        <v>173</v>
      </c>
      <c r="AA323" s="135">
        <f>РазделЗап8!AA204</f>
        <v>430</v>
      </c>
      <c r="AB323" s="135">
        <f>РазделЗап8!AB204</f>
        <v>87</v>
      </c>
      <c r="AC323" s="135">
        <f>РазделЗап8!AC204</f>
        <v>25</v>
      </c>
      <c r="AD323" s="135">
        <f>РазделЗап8!AD204</f>
        <v>35</v>
      </c>
      <c r="AE323" s="135">
        <f>РазделЗап8!AE204</f>
        <v>15</v>
      </c>
      <c r="AF323" s="135">
        <f>РазделЗап8!AF204</f>
        <v>30</v>
      </c>
    </row>
    <row r="324" spans="2:32" x14ac:dyDescent="0.15">
      <c r="B324" s="29" t="s">
        <v>512</v>
      </c>
      <c r="C324" s="27" t="s">
        <v>824</v>
      </c>
      <c r="D324" s="73">
        <v>1057</v>
      </c>
      <c r="E324" s="75">
        <v>831</v>
      </c>
      <c r="F324" s="85">
        <v>97</v>
      </c>
      <c r="G324" s="135">
        <v>749</v>
      </c>
      <c r="H324" s="135">
        <v>79</v>
      </c>
      <c r="I324" s="135">
        <v>677</v>
      </c>
      <c r="J324" s="135">
        <v>52</v>
      </c>
      <c r="K324" s="135">
        <v>95</v>
      </c>
      <c r="L324" s="135">
        <v>15</v>
      </c>
      <c r="M324" s="135">
        <v>222</v>
      </c>
      <c r="N324" s="135">
        <v>244</v>
      </c>
      <c r="O324" s="135">
        <v>242</v>
      </c>
      <c r="P324" s="135">
        <v>226</v>
      </c>
      <c r="Q324" s="135">
        <v>204</v>
      </c>
      <c r="R324" s="135">
        <v>22</v>
      </c>
      <c r="S324" s="135">
        <v>176</v>
      </c>
      <c r="T324" s="135">
        <v>19</v>
      </c>
      <c r="U324" s="135">
        <v>21</v>
      </c>
      <c r="V324" s="135">
        <v>4</v>
      </c>
      <c r="W324" s="135">
        <v>30</v>
      </c>
      <c r="X324" s="135">
        <v>40</v>
      </c>
      <c r="Y324" s="135">
        <v>35</v>
      </c>
      <c r="Z324" s="135">
        <v>220</v>
      </c>
      <c r="AA324" s="135">
        <v>508</v>
      </c>
      <c r="AB324" s="135">
        <v>103</v>
      </c>
      <c r="AC324" s="135">
        <v>19</v>
      </c>
      <c r="AD324" s="135">
        <v>43</v>
      </c>
      <c r="AE324" s="135">
        <v>17</v>
      </c>
      <c r="AF324" s="135">
        <v>34</v>
      </c>
    </row>
    <row r="325" spans="2:32" ht="21" x14ac:dyDescent="0.15">
      <c r="B325" s="28" t="s">
        <v>749</v>
      </c>
      <c r="C325" s="27" t="s">
        <v>825</v>
      </c>
      <c r="D325" s="73">
        <v>951</v>
      </c>
      <c r="E325" s="75">
        <v>739</v>
      </c>
      <c r="F325" s="85">
        <v>90</v>
      </c>
      <c r="G325" s="135">
        <v>663</v>
      </c>
      <c r="H325" s="135">
        <v>73</v>
      </c>
      <c r="I325" s="135">
        <v>599</v>
      </c>
      <c r="J325" s="135">
        <v>50</v>
      </c>
      <c r="K325" s="135">
        <v>86</v>
      </c>
      <c r="L325" s="135">
        <v>15</v>
      </c>
      <c r="M325" s="135">
        <v>185</v>
      </c>
      <c r="N325" s="135">
        <v>229</v>
      </c>
      <c r="O325" s="135">
        <v>205</v>
      </c>
      <c r="P325" s="135">
        <v>212</v>
      </c>
      <c r="Q325" s="135">
        <v>191</v>
      </c>
      <c r="R325" s="135">
        <v>21</v>
      </c>
      <c r="S325" s="135">
        <v>165</v>
      </c>
      <c r="T325" s="135">
        <v>19</v>
      </c>
      <c r="U325" s="135">
        <v>18</v>
      </c>
      <c r="V325" s="135">
        <v>3</v>
      </c>
      <c r="W325" s="135">
        <v>26</v>
      </c>
      <c r="X325" s="135">
        <v>36</v>
      </c>
      <c r="Y325" s="135">
        <v>32</v>
      </c>
      <c r="Z325" s="135">
        <v>190</v>
      </c>
      <c r="AA325" s="135">
        <v>460</v>
      </c>
      <c r="AB325" s="135">
        <v>89</v>
      </c>
      <c r="AC325" s="135">
        <v>18</v>
      </c>
      <c r="AD325" s="135">
        <v>39</v>
      </c>
      <c r="AE325" s="135">
        <v>16</v>
      </c>
      <c r="AF325" s="135">
        <v>33</v>
      </c>
    </row>
    <row r="326" spans="2:32" x14ac:dyDescent="0.15">
      <c r="B326" s="28" t="s">
        <v>750</v>
      </c>
      <c r="C326" s="27" t="s">
        <v>826</v>
      </c>
      <c r="D326" s="73">
        <v>106</v>
      </c>
      <c r="E326" s="75">
        <v>92</v>
      </c>
      <c r="F326" s="85">
        <v>7</v>
      </c>
      <c r="G326" s="135">
        <v>86</v>
      </c>
      <c r="H326" s="135">
        <v>6</v>
      </c>
      <c r="I326" s="135">
        <v>78</v>
      </c>
      <c r="J326" s="135">
        <v>2</v>
      </c>
      <c r="K326" s="135">
        <v>9</v>
      </c>
      <c r="L326" s="135">
        <v>0</v>
      </c>
      <c r="M326" s="135">
        <v>37</v>
      </c>
      <c r="N326" s="135">
        <v>15</v>
      </c>
      <c r="O326" s="135">
        <v>37</v>
      </c>
      <c r="P326" s="135">
        <v>14</v>
      </c>
      <c r="Q326" s="135">
        <v>13</v>
      </c>
      <c r="R326" s="135">
        <v>1</v>
      </c>
      <c r="S326" s="135">
        <v>11</v>
      </c>
      <c r="T326" s="135">
        <v>0</v>
      </c>
      <c r="U326" s="135">
        <v>3</v>
      </c>
      <c r="V326" s="135">
        <v>1</v>
      </c>
      <c r="W326" s="135">
        <v>4</v>
      </c>
      <c r="X326" s="135">
        <v>4</v>
      </c>
      <c r="Y326" s="135">
        <v>3</v>
      </c>
      <c r="Z326" s="135">
        <v>30</v>
      </c>
      <c r="AA326" s="135">
        <v>48</v>
      </c>
      <c r="AB326" s="135">
        <v>14</v>
      </c>
      <c r="AC326" s="135">
        <v>1</v>
      </c>
      <c r="AD326" s="135">
        <v>4</v>
      </c>
      <c r="AE326" s="135">
        <v>1</v>
      </c>
      <c r="AF326" s="135">
        <v>1</v>
      </c>
    </row>
    <row r="327" spans="2:32" ht="21" x14ac:dyDescent="0.15">
      <c r="B327" s="29" t="s">
        <v>516</v>
      </c>
      <c r="C327" s="27" t="s">
        <v>827</v>
      </c>
      <c r="D327" s="73">
        <v>252</v>
      </c>
      <c r="E327" s="75">
        <v>201</v>
      </c>
      <c r="F327" s="85">
        <v>25</v>
      </c>
      <c r="G327" s="135">
        <v>182</v>
      </c>
      <c r="H327" s="135">
        <v>18</v>
      </c>
      <c r="I327" s="135">
        <v>146</v>
      </c>
      <c r="J327" s="135">
        <v>12</v>
      </c>
      <c r="K327" s="135">
        <v>32</v>
      </c>
      <c r="L327" s="135">
        <v>6</v>
      </c>
      <c r="M327" s="135">
        <v>63</v>
      </c>
      <c r="N327" s="135">
        <v>80</v>
      </c>
      <c r="O327" s="135">
        <v>41</v>
      </c>
      <c r="P327" s="135">
        <v>51</v>
      </c>
      <c r="Q327" s="135">
        <v>48</v>
      </c>
      <c r="R327" s="135">
        <v>2</v>
      </c>
      <c r="S327" s="135">
        <v>28</v>
      </c>
      <c r="T327" s="135">
        <v>2</v>
      </c>
      <c r="U327" s="135">
        <v>13</v>
      </c>
      <c r="V327" s="135">
        <v>1</v>
      </c>
      <c r="W327" s="135">
        <v>6</v>
      </c>
      <c r="X327" s="135">
        <v>6</v>
      </c>
      <c r="Y327" s="135">
        <v>9</v>
      </c>
      <c r="Z327" s="135">
        <v>62</v>
      </c>
      <c r="AA327" s="135">
        <v>120</v>
      </c>
      <c r="AB327" s="135">
        <v>19</v>
      </c>
      <c r="AC327" s="135">
        <v>9</v>
      </c>
      <c r="AD327" s="135">
        <v>15</v>
      </c>
      <c r="AE327" s="135">
        <v>3</v>
      </c>
      <c r="AF327" s="135">
        <v>14</v>
      </c>
    </row>
    <row r="328" spans="2:32" ht="21" x14ac:dyDescent="0.15">
      <c r="B328" s="29" t="s">
        <v>518</v>
      </c>
      <c r="C328" s="27" t="s">
        <v>828</v>
      </c>
      <c r="D328" s="73">
        <v>0</v>
      </c>
      <c r="E328" s="75">
        <v>0</v>
      </c>
      <c r="F328" s="85">
        <v>0</v>
      </c>
      <c r="G328" s="135">
        <v>0</v>
      </c>
      <c r="H328" s="135">
        <v>0</v>
      </c>
      <c r="I328" s="135">
        <v>0</v>
      </c>
      <c r="J328" s="135">
        <v>0</v>
      </c>
      <c r="K328" s="135">
        <v>0</v>
      </c>
      <c r="L328" s="135">
        <v>0</v>
      </c>
      <c r="M328" s="135">
        <v>0</v>
      </c>
      <c r="N328" s="135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5">
        <v>0</v>
      </c>
      <c r="V328" s="135">
        <v>0</v>
      </c>
      <c r="W328" s="135">
        <v>0</v>
      </c>
      <c r="X328" s="135">
        <v>0</v>
      </c>
      <c r="Y328" s="135">
        <v>0</v>
      </c>
      <c r="Z328" s="135">
        <v>0</v>
      </c>
      <c r="AA328" s="135">
        <v>0</v>
      </c>
      <c r="AB328" s="135">
        <v>0</v>
      </c>
      <c r="AC328" s="135">
        <v>0</v>
      </c>
      <c r="AD328" s="135">
        <v>0</v>
      </c>
      <c r="AE328" s="135">
        <v>0</v>
      </c>
      <c r="AF328" s="135">
        <v>0</v>
      </c>
    </row>
    <row r="329" spans="2:32" x14ac:dyDescent="0.15">
      <c r="B329" s="29" t="s">
        <v>520</v>
      </c>
      <c r="C329" s="27" t="s">
        <v>829</v>
      </c>
      <c r="D329" s="73">
        <v>0</v>
      </c>
      <c r="E329" s="75">
        <v>0</v>
      </c>
      <c r="F329" s="85">
        <v>1</v>
      </c>
      <c r="G329" s="135">
        <v>0</v>
      </c>
      <c r="H329" s="135">
        <v>0</v>
      </c>
      <c r="I329" s="135">
        <v>0</v>
      </c>
      <c r="J329" s="135">
        <v>0</v>
      </c>
      <c r="K329" s="135">
        <v>0</v>
      </c>
      <c r="L329" s="135">
        <v>0</v>
      </c>
      <c r="M329" s="135">
        <v>0</v>
      </c>
      <c r="N329" s="135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5">
        <v>0</v>
      </c>
      <c r="V329" s="135">
        <v>0</v>
      </c>
      <c r="W329" s="135">
        <v>0</v>
      </c>
      <c r="X329" s="135">
        <v>0</v>
      </c>
      <c r="Y329" s="135">
        <v>0</v>
      </c>
      <c r="Z329" s="135">
        <v>0</v>
      </c>
      <c r="AA329" s="135">
        <v>0</v>
      </c>
      <c r="AB329" s="135">
        <v>0</v>
      </c>
      <c r="AC329" s="135">
        <v>0</v>
      </c>
      <c r="AD329" s="135">
        <v>0</v>
      </c>
      <c r="AE329" s="135">
        <v>0</v>
      </c>
      <c r="AF329" s="135">
        <v>0</v>
      </c>
    </row>
    <row r="330" spans="2:32" ht="31.5" x14ac:dyDescent="0.15">
      <c r="B330" s="29" t="s">
        <v>720</v>
      </c>
      <c r="C330" s="27" t="s">
        <v>830</v>
      </c>
      <c r="D330" s="73">
        <v>844</v>
      </c>
      <c r="E330" s="75">
        <v>682</v>
      </c>
      <c r="F330" s="85">
        <v>88</v>
      </c>
      <c r="G330" s="135">
        <v>622</v>
      </c>
      <c r="H330" s="135">
        <v>56</v>
      </c>
      <c r="I330" s="135">
        <v>544</v>
      </c>
      <c r="J330" s="135">
        <v>35</v>
      </c>
      <c r="K330" s="135">
        <v>93</v>
      </c>
      <c r="L330" s="135">
        <v>3</v>
      </c>
      <c r="M330" s="135">
        <v>187</v>
      </c>
      <c r="N330" s="135">
        <v>215</v>
      </c>
      <c r="O330" s="135">
        <v>231</v>
      </c>
      <c r="P330" s="135">
        <v>162</v>
      </c>
      <c r="Q330" s="135">
        <v>153</v>
      </c>
      <c r="R330" s="135">
        <v>9</v>
      </c>
      <c r="S330" s="135">
        <v>125</v>
      </c>
      <c r="T330" s="135">
        <v>7</v>
      </c>
      <c r="U330" s="135">
        <v>27</v>
      </c>
      <c r="V330" s="135">
        <v>2</v>
      </c>
      <c r="W330" s="135">
        <v>31</v>
      </c>
      <c r="X330" s="135">
        <v>31</v>
      </c>
      <c r="Y330" s="135">
        <v>40</v>
      </c>
      <c r="Z330" s="135">
        <v>193</v>
      </c>
      <c r="AA330" s="135">
        <v>402</v>
      </c>
      <c r="AB330" s="135">
        <v>87</v>
      </c>
      <c r="AC330" s="135">
        <v>26</v>
      </c>
      <c r="AD330" s="135">
        <v>43</v>
      </c>
      <c r="AE330" s="135">
        <v>12</v>
      </c>
      <c r="AF330" s="135">
        <v>34</v>
      </c>
    </row>
    <row r="331" spans="2:32" ht="21" x14ac:dyDescent="0.15">
      <c r="B331" s="29" t="s">
        <v>523</v>
      </c>
      <c r="C331" s="27" t="s">
        <v>851</v>
      </c>
      <c r="D331" s="73">
        <v>441</v>
      </c>
      <c r="E331" s="75">
        <v>326</v>
      </c>
      <c r="F331" s="85">
        <v>35</v>
      </c>
      <c r="G331" s="135">
        <v>285</v>
      </c>
      <c r="H331" s="135">
        <v>41</v>
      </c>
      <c r="I331" s="135">
        <v>255</v>
      </c>
      <c r="J331" s="135">
        <v>29</v>
      </c>
      <c r="K331" s="135">
        <v>10</v>
      </c>
      <c r="L331" s="135">
        <v>17</v>
      </c>
      <c r="M331" s="135">
        <v>80</v>
      </c>
      <c r="N331" s="135">
        <v>109</v>
      </c>
      <c r="O331" s="135">
        <v>52</v>
      </c>
      <c r="P331" s="135">
        <v>115</v>
      </c>
      <c r="Q331" s="135">
        <v>99</v>
      </c>
      <c r="R331" s="135">
        <v>15</v>
      </c>
      <c r="S331" s="135">
        <v>79</v>
      </c>
      <c r="T331" s="135">
        <v>14</v>
      </c>
      <c r="U331" s="135">
        <v>7</v>
      </c>
      <c r="V331" s="135">
        <v>3</v>
      </c>
      <c r="W331" s="135">
        <v>5</v>
      </c>
      <c r="X331" s="135">
        <v>15</v>
      </c>
      <c r="Y331" s="135">
        <v>4</v>
      </c>
      <c r="Z331" s="135">
        <v>75</v>
      </c>
      <c r="AA331" s="135">
        <v>216</v>
      </c>
      <c r="AB331" s="135">
        <v>35</v>
      </c>
      <c r="AC331" s="135">
        <v>2</v>
      </c>
      <c r="AD331" s="135">
        <v>13</v>
      </c>
      <c r="AE331" s="135">
        <v>8</v>
      </c>
      <c r="AF331" s="135">
        <v>12</v>
      </c>
    </row>
    <row r="332" spans="2:32" ht="21" x14ac:dyDescent="0.15">
      <c r="B332" s="29" t="s">
        <v>525</v>
      </c>
      <c r="C332" s="27" t="s">
        <v>892</v>
      </c>
      <c r="D332" s="73">
        <v>24</v>
      </c>
      <c r="E332" s="75">
        <v>24</v>
      </c>
      <c r="F332" s="85">
        <v>0</v>
      </c>
      <c r="G332" s="135">
        <v>24</v>
      </c>
      <c r="H332" s="135">
        <v>0</v>
      </c>
      <c r="I332" s="135">
        <v>24</v>
      </c>
      <c r="J332" s="135">
        <v>0</v>
      </c>
      <c r="K332" s="135">
        <v>24</v>
      </c>
      <c r="L332" s="135">
        <v>1</v>
      </c>
      <c r="M332" s="135">
        <v>18</v>
      </c>
      <c r="N332" s="135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5">
        <v>0</v>
      </c>
      <c r="V332" s="135">
        <v>0</v>
      </c>
      <c r="W332" s="135">
        <v>0</v>
      </c>
      <c r="X332" s="135">
        <v>0</v>
      </c>
      <c r="Y332" s="135">
        <v>0</v>
      </c>
      <c r="Z332" s="135">
        <v>14</v>
      </c>
      <c r="AA332" s="135">
        <v>10</v>
      </c>
      <c r="AB332" s="135">
        <v>0</v>
      </c>
      <c r="AC332" s="135">
        <v>0</v>
      </c>
      <c r="AD332" s="135">
        <v>2</v>
      </c>
      <c r="AE332" s="135">
        <v>0</v>
      </c>
      <c r="AF332" s="135">
        <v>2</v>
      </c>
    </row>
  </sheetData>
  <sheetProtection algorithmName="SHA-512" hashValue="VbUHLUQcub+HRUQP5oz+hMyfzZw8nQeESp85qM+c5dBxIyHs9gGK887Lo6jPZY0pLcKxtoKFZLClUs/Y/BX7XA==" saltValue="zFHUMuEqQkMlxvp0hYRIlg==" spinCount="100000" sheet="1" objects="1" scenarios="1"/>
  <mergeCells count="41">
    <mergeCell ref="A1:A139"/>
    <mergeCell ref="B1:AC1"/>
    <mergeCell ref="Z3:AC3"/>
    <mergeCell ref="G5:G7"/>
    <mergeCell ref="L4:L7"/>
    <mergeCell ref="AA6:AA7"/>
    <mergeCell ref="H5:H7"/>
    <mergeCell ref="I5:J6"/>
    <mergeCell ref="N5:N7"/>
    <mergeCell ref="Q5:Q7"/>
    <mergeCell ref="E3:E7"/>
    <mergeCell ref="F3:F7"/>
    <mergeCell ref="W4:W7"/>
    <mergeCell ref="AC4:AC7"/>
    <mergeCell ref="AB6:AB7"/>
    <mergeCell ref="Z4:AB5"/>
    <mergeCell ref="Z6:Z7"/>
    <mergeCell ref="X4:Y4"/>
    <mergeCell ref="X5:X7"/>
    <mergeCell ref="Y5:Y7"/>
    <mergeCell ref="B2:B7"/>
    <mergeCell ref="C2:C7"/>
    <mergeCell ref="G4:K4"/>
    <mergeCell ref="K5:K7"/>
    <mergeCell ref="M4:M7"/>
    <mergeCell ref="AD3:AF4"/>
    <mergeCell ref="AD5:AD7"/>
    <mergeCell ref="AE5:AE7"/>
    <mergeCell ref="D2:AF2"/>
    <mergeCell ref="AF5:AF7"/>
    <mergeCell ref="G3:O3"/>
    <mergeCell ref="D3:D7"/>
    <mergeCell ref="P4:P7"/>
    <mergeCell ref="P3:Y3"/>
    <mergeCell ref="U5:U7"/>
    <mergeCell ref="R5:R7"/>
    <mergeCell ref="N4:O4"/>
    <mergeCell ref="O5:O7"/>
    <mergeCell ref="S5:T6"/>
    <mergeCell ref="Q4:U4"/>
    <mergeCell ref="V4:V7"/>
  </mergeCells>
  <phoneticPr fontId="18" type="noConversion"/>
  <dataValidations count="3">
    <dataValidation type="whole" allowBlank="1" showInputMessage="1" showErrorMessage="1" sqref="G9:AF321" xr:uid="{228F9A08-62AC-49C2-B854-A48A8C649B9D}">
      <formula1>0</formula1>
      <formula2>1000000000</formula2>
    </dataValidation>
    <dataValidation type="whole" allowBlank="1" showInputMessage="1" showErrorMessage="1" sqref="E9:F104 E116:F332 E106:F114" xr:uid="{3B317716-0F04-44D1-AA10-AC4C71D94D41}">
      <formula1>1</formula1>
      <formula2>1</formula2>
    </dataValidation>
    <dataValidation type="whole" allowBlank="1" showInputMessage="1" showErrorMessage="1" sqref="D9:D332" xr:uid="{2F5B9180-BE4A-4718-B766-4F39A7A8DEBE}">
      <formula1>0</formula1>
      <formula2>10000000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Раздел 0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Раздел 9</vt:lpstr>
      <vt:lpstr>Раздел 10</vt:lpstr>
      <vt:lpstr>Раздел 11</vt:lpstr>
      <vt:lpstr>РазделЗап2</vt:lpstr>
      <vt:lpstr>РазделЗап3</vt:lpstr>
      <vt:lpstr>РазделЗап4</vt:lpstr>
      <vt:lpstr>РазделЗап5</vt:lpstr>
      <vt:lpstr>РазделЗап6</vt:lpstr>
      <vt:lpstr>РазделЗап7</vt:lpstr>
      <vt:lpstr>РазделЗап8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Тимеркаева Анна Маратовна</dc:creator>
  <cp:lastModifiedBy>Кочанова Елена Александровна</cp:lastModifiedBy>
  <cp:lastPrinted>2023-03-14T07:57:21Z</cp:lastPrinted>
  <dcterms:created xsi:type="dcterms:W3CDTF">2015-06-05T18:19:34Z</dcterms:created>
  <dcterms:modified xsi:type="dcterms:W3CDTF">2026-03-27T11:46:33Z</dcterms:modified>
</cp:coreProperties>
</file>